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60" windowWidth="22980" windowHeight="9528" firstSheet="39" activeTab="46"/>
  </bookViews>
  <sheets>
    <sheet name="README" sheetId="5" r:id="rId1"/>
    <sheet name="Only primary (cb0)" sheetId="1" r:id="rId2"/>
    <sheet name="SCB (cb2)" sheetId="2" r:id="rId3"/>
    <sheet name="Always max (cb4)" sheetId="3" r:id="rId4"/>
    <sheet name="Prob. Uniform (cb6)" sheetId="4" r:id="rId5"/>
    <sheet name="ADCB" sheetId="7" r:id="rId6"/>
    <sheet name="Summary" sheetId="6" r:id="rId7"/>
    <sheet name="OP_PL2" sheetId="8" r:id="rId8"/>
    <sheet name="SCB_PL2" sheetId="9" r:id="rId9"/>
    <sheet name="AM_PL2" sheetId="10" r:id="rId10"/>
    <sheet name="PU_PL2" sheetId="11" r:id="rId11"/>
    <sheet name="Summary PL2" sheetId="12" r:id="rId12"/>
    <sheet name="OP_PL3" sheetId="13" r:id="rId13"/>
    <sheet name="SCB_PL3" sheetId="16" r:id="rId14"/>
    <sheet name="AM_PL3" sheetId="14" r:id="rId15"/>
    <sheet name="PU_PL3" sheetId="15" r:id="rId16"/>
    <sheet name="Sunmmary PL3" sheetId="17" r:id="rId17"/>
    <sheet name="OP_PL3_100m2" sheetId="18" r:id="rId18"/>
    <sheet name="SCB_PL3_100m2" sheetId="19" r:id="rId19"/>
    <sheet name="AM_PL3_100m2" sheetId="20" r:id="rId20"/>
    <sheet name="PU_PL3_100m2" sheetId="21" r:id="rId21"/>
    <sheet name="Summary PL3_100m2" sheetId="23" r:id="rId22"/>
    <sheet name="OP_PL3_100m2_25n" sheetId="24" r:id="rId23"/>
    <sheet name="SCB_PL3_100m2_25n" sheetId="25" r:id="rId24"/>
    <sheet name="AM_PL3_100m2_25n" sheetId="26" r:id="rId25"/>
    <sheet name="PU_PL3_100m2_25n" sheetId="27" r:id="rId26"/>
    <sheet name="Summary_PL3_100m2_25n" sheetId="28" r:id="rId27"/>
    <sheet name="OP_PL3_100m2_25n_11ax" sheetId="29" r:id="rId28"/>
    <sheet name="SCB_PL3_100m2_25n_11ax" sheetId="30" r:id="rId29"/>
    <sheet name="AM_PL3_100m2_25n_11ax" sheetId="31" r:id="rId30"/>
    <sheet name="PU_PL3_100m2_25n_11ax" sheetId="32" r:id="rId31"/>
    <sheet name="summary 11ax" sheetId="33" r:id="rId32"/>
    <sheet name="OP_PL3_100m2_25n_11ax_up20stas" sheetId="36" r:id="rId33"/>
    <sheet name="AM_PL3_100m2_25n_11ax_up20stas" sheetId="34" r:id="rId34"/>
    <sheet name="OP_July" sheetId="37" r:id="rId35"/>
    <sheet name="SCB_July" sheetId="38" r:id="rId36"/>
    <sheet name="AM_July" sheetId="39" r:id="rId37"/>
    <sheet name="PU_July" sheetId="40" r:id="rId38"/>
    <sheet name="Summary_July" sheetId="41" r:id="rId39"/>
    <sheet name="ADCB_July" sheetId="35" r:id="rId40"/>
    <sheet name="ADCB_posJuly" sheetId="44" r:id="rId41"/>
    <sheet name="Summary_ADCB" sheetId="42" r:id="rId42"/>
    <sheet name="OP_July2" sheetId="43" r:id="rId43"/>
    <sheet name="SCB_July2" sheetId="45" r:id="rId44"/>
    <sheet name="AM_July2" sheetId="46" r:id="rId45"/>
    <sheet name="PU_July2" sheetId="47" r:id="rId46"/>
    <sheet name="Summary_July2" sheetId="48" r:id="rId47"/>
    <sheet name="Sheet6" sheetId="49" r:id="rId48"/>
  </sheets>
  <calcPr calcId="125725"/>
</workbook>
</file>

<file path=xl/calcChain.xml><?xml version="1.0" encoding="utf-8"?>
<calcChain xmlns="http://schemas.openxmlformats.org/spreadsheetml/2006/main">
  <c r="P5" i="45"/>
  <c r="E7" i="48"/>
  <c r="E6"/>
  <c r="E5"/>
  <c r="E4"/>
  <c r="D7"/>
  <c r="D6"/>
  <c r="D5"/>
  <c r="D4"/>
  <c r="C7"/>
  <c r="C6"/>
  <c r="C5"/>
  <c r="C4"/>
  <c r="B7"/>
  <c r="B6"/>
  <c r="B5"/>
  <c r="B4"/>
  <c r="Q6" i="47"/>
  <c r="R6"/>
  <c r="O7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L6"/>
  <c r="J408" i="46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45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D406" i="43"/>
  <c r="E406"/>
  <c r="F406"/>
  <c r="G406"/>
  <c r="H406"/>
  <c r="I406"/>
  <c r="C40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N405" i="44"/>
  <c r="O405" s="1"/>
  <c r="L405"/>
  <c r="N404"/>
  <c r="O404" s="1"/>
  <c r="L404"/>
  <c r="N403"/>
  <c r="O403" s="1"/>
  <c r="L403"/>
  <c r="O402"/>
  <c r="N402"/>
  <c r="L402"/>
  <c r="O401"/>
  <c r="N401"/>
  <c r="L401"/>
  <c r="N400"/>
  <c r="O400" s="1"/>
  <c r="L400"/>
  <c r="O399"/>
  <c r="N399"/>
  <c r="L399"/>
  <c r="O398"/>
  <c r="N398"/>
  <c r="L398"/>
  <c r="O397"/>
  <c r="N397"/>
  <c r="L397"/>
  <c r="N396"/>
  <c r="O396" s="1"/>
  <c r="L396"/>
  <c r="N395"/>
  <c r="O395" s="1"/>
  <c r="L395"/>
  <c r="N394"/>
  <c r="O394" s="1"/>
  <c r="L394"/>
  <c r="O393"/>
  <c r="N393"/>
  <c r="L393"/>
  <c r="N392"/>
  <c r="O392" s="1"/>
  <c r="L392"/>
  <c r="N391"/>
  <c r="O391" s="1"/>
  <c r="L391"/>
  <c r="O390"/>
  <c r="N390"/>
  <c r="L390"/>
  <c r="O389"/>
  <c r="N389"/>
  <c r="L389"/>
  <c r="N388"/>
  <c r="O388" s="1"/>
  <c r="L388"/>
  <c r="N387"/>
  <c r="O387" s="1"/>
  <c r="L387"/>
  <c r="N386"/>
  <c r="O386" s="1"/>
  <c r="L386"/>
  <c r="N385"/>
  <c r="O385" s="1"/>
  <c r="L385"/>
  <c r="N384"/>
  <c r="O384" s="1"/>
  <c r="L384"/>
  <c r="N383"/>
  <c r="O383" s="1"/>
  <c r="L383"/>
  <c r="O382"/>
  <c r="N382"/>
  <c r="L382"/>
  <c r="O381"/>
  <c r="N381"/>
  <c r="L381"/>
  <c r="N380"/>
  <c r="O380" s="1"/>
  <c r="L380"/>
  <c r="O379"/>
  <c r="N379"/>
  <c r="L379"/>
  <c r="O378"/>
  <c r="N378"/>
  <c r="L378"/>
  <c r="N377"/>
  <c r="O377" s="1"/>
  <c r="L377"/>
  <c r="N376"/>
  <c r="O376" s="1"/>
  <c r="L376"/>
  <c r="O375"/>
  <c r="N375"/>
  <c r="L375"/>
  <c r="N374"/>
  <c r="O374" s="1"/>
  <c r="L374"/>
  <c r="N373"/>
  <c r="O373" s="1"/>
  <c r="L373"/>
  <c r="N372"/>
  <c r="O372" s="1"/>
  <c r="L372"/>
  <c r="N371"/>
  <c r="O371" s="1"/>
  <c r="L371"/>
  <c r="N370"/>
  <c r="O370" s="1"/>
  <c r="L370"/>
  <c r="O369"/>
  <c r="N369"/>
  <c r="L369"/>
  <c r="N368"/>
  <c r="O368" s="1"/>
  <c r="L368"/>
  <c r="N367"/>
  <c r="O367" s="1"/>
  <c r="L367"/>
  <c r="O366"/>
  <c r="N366"/>
  <c r="L366"/>
  <c r="O365"/>
  <c r="N365"/>
  <c r="L365"/>
  <c r="N364"/>
  <c r="O364" s="1"/>
  <c r="L364"/>
  <c r="O363"/>
  <c r="N363"/>
  <c r="L363"/>
  <c r="O362"/>
  <c r="N362"/>
  <c r="L362"/>
  <c r="N361"/>
  <c r="O361" s="1"/>
  <c r="L361"/>
  <c r="N360"/>
  <c r="O360" s="1"/>
  <c r="L360"/>
  <c r="O359"/>
  <c r="N359"/>
  <c r="L359"/>
  <c r="N358"/>
  <c r="O358" s="1"/>
  <c r="L358"/>
  <c r="N357"/>
  <c r="O357" s="1"/>
  <c r="L357"/>
  <c r="N356"/>
  <c r="O356" s="1"/>
  <c r="L356"/>
  <c r="N355"/>
  <c r="O355" s="1"/>
  <c r="L355"/>
  <c r="N354"/>
  <c r="O354" s="1"/>
  <c r="L354"/>
  <c r="O353"/>
  <c r="N353"/>
  <c r="L353"/>
  <c r="N352"/>
  <c r="O352" s="1"/>
  <c r="L352"/>
  <c r="N351"/>
  <c r="O351" s="1"/>
  <c r="L351"/>
  <c r="O350"/>
  <c r="N350"/>
  <c r="L350"/>
  <c r="N349"/>
  <c r="O349" s="1"/>
  <c r="L349"/>
  <c r="N348"/>
  <c r="O348" s="1"/>
  <c r="L348"/>
  <c r="N347"/>
  <c r="O347" s="1"/>
  <c r="L347"/>
  <c r="O346"/>
  <c r="N346"/>
  <c r="L346"/>
  <c r="O345"/>
  <c r="N345"/>
  <c r="L345"/>
  <c r="N344"/>
  <c r="O344" s="1"/>
  <c r="L344"/>
  <c r="N343"/>
  <c r="O343" s="1"/>
  <c r="L343"/>
  <c r="O342"/>
  <c r="N342"/>
  <c r="L342"/>
  <c r="N341"/>
  <c r="O341" s="1"/>
  <c r="L341"/>
  <c r="N340"/>
  <c r="O340" s="1"/>
  <c r="L340"/>
  <c r="N339"/>
  <c r="O339" s="1"/>
  <c r="L339"/>
  <c r="O338"/>
  <c r="N338"/>
  <c r="L338"/>
  <c r="O337"/>
  <c r="N337"/>
  <c r="L337"/>
  <c r="N336"/>
  <c r="O336" s="1"/>
  <c r="L336"/>
  <c r="N335"/>
  <c r="O335" s="1"/>
  <c r="L335"/>
  <c r="O334"/>
  <c r="N334"/>
  <c r="L334"/>
  <c r="N333"/>
  <c r="O333" s="1"/>
  <c r="L333"/>
  <c r="N332"/>
  <c r="O332" s="1"/>
  <c r="L332"/>
  <c r="N331"/>
  <c r="O331" s="1"/>
  <c r="L331"/>
  <c r="O330"/>
  <c r="N330"/>
  <c r="L330"/>
  <c r="O329"/>
  <c r="N329"/>
  <c r="L329"/>
  <c r="N328"/>
  <c r="O328" s="1"/>
  <c r="L328"/>
  <c r="N327"/>
  <c r="O327" s="1"/>
  <c r="L327"/>
  <c r="O326"/>
  <c r="N326"/>
  <c r="L326"/>
  <c r="N325"/>
  <c r="O325" s="1"/>
  <c r="L325"/>
  <c r="N324"/>
  <c r="O324" s="1"/>
  <c r="L324"/>
  <c r="N323"/>
  <c r="O323" s="1"/>
  <c r="L323"/>
  <c r="O322"/>
  <c r="N322"/>
  <c r="L322"/>
  <c r="O321"/>
  <c r="N321"/>
  <c r="L321"/>
  <c r="N320"/>
  <c r="O320" s="1"/>
  <c r="L320"/>
  <c r="N319"/>
  <c r="O319" s="1"/>
  <c r="L319"/>
  <c r="O318"/>
  <c r="N318"/>
  <c r="L318"/>
  <c r="N317"/>
  <c r="O317" s="1"/>
  <c r="L317"/>
  <c r="N316"/>
  <c r="O316" s="1"/>
  <c r="L316"/>
  <c r="N315"/>
  <c r="O315" s="1"/>
  <c r="L315"/>
  <c r="O314"/>
  <c r="N314"/>
  <c r="L314"/>
  <c r="O313"/>
  <c r="N313"/>
  <c r="L313"/>
  <c r="N312"/>
  <c r="O312" s="1"/>
  <c r="L312"/>
  <c r="N311"/>
  <c r="O311" s="1"/>
  <c r="L311"/>
  <c r="O310"/>
  <c r="N310"/>
  <c r="L310"/>
  <c r="N309"/>
  <c r="O309" s="1"/>
  <c r="L309"/>
  <c r="N308"/>
  <c r="O308" s="1"/>
  <c r="L308"/>
  <c r="N307"/>
  <c r="O307" s="1"/>
  <c r="L307"/>
  <c r="O306"/>
  <c r="N306"/>
  <c r="L306"/>
  <c r="O305"/>
  <c r="N305"/>
  <c r="L305"/>
  <c r="N304"/>
  <c r="O304" s="1"/>
  <c r="L304"/>
  <c r="O303"/>
  <c r="N303"/>
  <c r="L303"/>
  <c r="O302"/>
  <c r="N302"/>
  <c r="L302"/>
  <c r="O301"/>
  <c r="N301"/>
  <c r="L301"/>
  <c r="N300"/>
  <c r="O300" s="1"/>
  <c r="L300"/>
  <c r="O299"/>
  <c r="N299"/>
  <c r="L299"/>
  <c r="O298"/>
  <c r="N298"/>
  <c r="L298"/>
  <c r="N297"/>
  <c r="O297" s="1"/>
  <c r="L297"/>
  <c r="N296"/>
  <c r="O296" s="1"/>
  <c r="L296"/>
  <c r="O295"/>
  <c r="N295"/>
  <c r="L295"/>
  <c r="N294"/>
  <c r="O294" s="1"/>
  <c r="L294"/>
  <c r="O293"/>
  <c r="N293"/>
  <c r="L293"/>
  <c r="N292"/>
  <c r="O292" s="1"/>
  <c r="L292"/>
  <c r="N291"/>
  <c r="O291" s="1"/>
  <c r="L291"/>
  <c r="O290"/>
  <c r="N290"/>
  <c r="L290"/>
  <c r="O289"/>
  <c r="N289"/>
  <c r="L289"/>
  <c r="N288"/>
  <c r="O288" s="1"/>
  <c r="L288"/>
  <c r="N287"/>
  <c r="O287" s="1"/>
  <c r="L287"/>
  <c r="N286"/>
  <c r="O286" s="1"/>
  <c r="L286"/>
  <c r="N285"/>
  <c r="O285" s="1"/>
  <c r="L285"/>
  <c r="N284"/>
  <c r="O284" s="1"/>
  <c r="L284"/>
  <c r="N283"/>
  <c r="O283" s="1"/>
  <c r="L283"/>
  <c r="O282"/>
  <c r="N282"/>
  <c r="L282"/>
  <c r="O281"/>
  <c r="N281"/>
  <c r="L281"/>
  <c r="N280"/>
  <c r="O280" s="1"/>
  <c r="L280"/>
  <c r="N279"/>
  <c r="O279" s="1"/>
  <c r="L279"/>
  <c r="N278"/>
  <c r="O278" s="1"/>
  <c r="L278"/>
  <c r="N277"/>
  <c r="O277" s="1"/>
  <c r="L277"/>
  <c r="N276"/>
  <c r="O276" s="1"/>
  <c r="L276"/>
  <c r="N275"/>
  <c r="O275" s="1"/>
  <c r="L275"/>
  <c r="O274"/>
  <c r="N274"/>
  <c r="L274"/>
  <c r="O273"/>
  <c r="N273"/>
  <c r="L273"/>
  <c r="N272"/>
  <c r="O272" s="1"/>
  <c r="L272"/>
  <c r="O271"/>
  <c r="N271"/>
  <c r="L271"/>
  <c r="O270"/>
  <c r="N270"/>
  <c r="L270"/>
  <c r="N269"/>
  <c r="O269" s="1"/>
  <c r="L269"/>
  <c r="N268"/>
  <c r="O268" s="1"/>
  <c r="L268"/>
  <c r="O267"/>
  <c r="N267"/>
  <c r="L267"/>
  <c r="N266"/>
  <c r="O266" s="1"/>
  <c r="L266"/>
  <c r="O265"/>
  <c r="N265"/>
  <c r="L265"/>
  <c r="N264"/>
  <c r="O264" s="1"/>
  <c r="L264"/>
  <c r="N263"/>
  <c r="O263" s="1"/>
  <c r="L263"/>
  <c r="O262"/>
  <c r="N262"/>
  <c r="L262"/>
  <c r="O261"/>
  <c r="N261"/>
  <c r="L261"/>
  <c r="N260"/>
  <c r="O260" s="1"/>
  <c r="L260"/>
  <c r="O259"/>
  <c r="N259"/>
  <c r="L259"/>
  <c r="O258"/>
  <c r="N258"/>
  <c r="L258"/>
  <c r="O257"/>
  <c r="N257"/>
  <c r="L257"/>
  <c r="N256"/>
  <c r="O256" s="1"/>
  <c r="L256"/>
  <c r="N255"/>
  <c r="O255" s="1"/>
  <c r="L255"/>
  <c r="N254"/>
  <c r="O254" s="1"/>
  <c r="L254"/>
  <c r="N253"/>
  <c r="O253" s="1"/>
  <c r="L253"/>
  <c r="N252"/>
  <c r="O252" s="1"/>
  <c r="L252"/>
  <c r="N251"/>
  <c r="O251" s="1"/>
  <c r="L251"/>
  <c r="O250"/>
  <c r="N250"/>
  <c r="L250"/>
  <c r="O249"/>
  <c r="N249"/>
  <c r="L249"/>
  <c r="N248"/>
  <c r="O248" s="1"/>
  <c r="L248"/>
  <c r="N247"/>
  <c r="O247" s="1"/>
  <c r="L247"/>
  <c r="N246"/>
  <c r="O246" s="1"/>
  <c r="L246"/>
  <c r="N245"/>
  <c r="O245" s="1"/>
  <c r="L245"/>
  <c r="N244"/>
  <c r="O244" s="1"/>
  <c r="L244"/>
  <c r="N243"/>
  <c r="O243" s="1"/>
  <c r="L243"/>
  <c r="O242"/>
  <c r="N242"/>
  <c r="L242"/>
  <c r="O241"/>
  <c r="N241"/>
  <c r="L241"/>
  <c r="N240"/>
  <c r="O240" s="1"/>
  <c r="L240"/>
  <c r="N239"/>
  <c r="O239" s="1"/>
  <c r="L239"/>
  <c r="N238"/>
  <c r="O238" s="1"/>
  <c r="L238"/>
  <c r="N237"/>
  <c r="O237" s="1"/>
  <c r="L237"/>
  <c r="N236"/>
  <c r="O236" s="1"/>
  <c r="L236"/>
  <c r="N235"/>
  <c r="O235" s="1"/>
  <c r="L235"/>
  <c r="O234"/>
  <c r="N234"/>
  <c r="L234"/>
  <c r="O233"/>
  <c r="N233"/>
  <c r="L233"/>
  <c r="N232"/>
  <c r="O232" s="1"/>
  <c r="L232"/>
  <c r="N231"/>
  <c r="O231" s="1"/>
  <c r="L231"/>
  <c r="N230"/>
  <c r="O230" s="1"/>
  <c r="L230"/>
  <c r="N229"/>
  <c r="O229" s="1"/>
  <c r="L229"/>
  <c r="N228"/>
  <c r="O228" s="1"/>
  <c r="L228"/>
  <c r="N227"/>
  <c r="O227" s="1"/>
  <c r="L227"/>
  <c r="O226"/>
  <c r="N226"/>
  <c r="L226"/>
  <c r="O225"/>
  <c r="N225"/>
  <c r="L225"/>
  <c r="N224"/>
  <c r="O224" s="1"/>
  <c r="L224"/>
  <c r="N223"/>
  <c r="O223" s="1"/>
  <c r="L223"/>
  <c r="N222"/>
  <c r="O222" s="1"/>
  <c r="L222"/>
  <c r="N221"/>
  <c r="O221" s="1"/>
  <c r="L221"/>
  <c r="N220"/>
  <c r="O220" s="1"/>
  <c r="L220"/>
  <c r="N219"/>
  <c r="O219" s="1"/>
  <c r="L219"/>
  <c r="O218"/>
  <c r="N218"/>
  <c r="L218"/>
  <c r="O217"/>
  <c r="N217"/>
  <c r="L217"/>
  <c r="N216"/>
  <c r="O216" s="1"/>
  <c r="L216"/>
  <c r="N215"/>
  <c r="O215" s="1"/>
  <c r="L215"/>
  <c r="N214"/>
  <c r="O214" s="1"/>
  <c r="L214"/>
  <c r="N213"/>
  <c r="O213" s="1"/>
  <c r="L213"/>
  <c r="N212"/>
  <c r="O212" s="1"/>
  <c r="L212"/>
  <c r="N211"/>
  <c r="O211" s="1"/>
  <c r="L211"/>
  <c r="O210"/>
  <c r="N210"/>
  <c r="L210"/>
  <c r="O209"/>
  <c r="N209"/>
  <c r="L209"/>
  <c r="N208"/>
  <c r="O208" s="1"/>
  <c r="L208"/>
  <c r="N207"/>
  <c r="O207" s="1"/>
  <c r="L207"/>
  <c r="N206"/>
  <c r="O206" s="1"/>
  <c r="L206"/>
  <c r="N205"/>
  <c r="O205" s="1"/>
  <c r="L205"/>
  <c r="N204"/>
  <c r="O204" s="1"/>
  <c r="L204"/>
  <c r="N203"/>
  <c r="O203" s="1"/>
  <c r="L203"/>
  <c r="O202"/>
  <c r="N202"/>
  <c r="L202"/>
  <c r="O201"/>
  <c r="N201"/>
  <c r="L201"/>
  <c r="N200"/>
  <c r="O200" s="1"/>
  <c r="L200"/>
  <c r="N199"/>
  <c r="O199" s="1"/>
  <c r="L199"/>
  <c r="N198"/>
  <c r="O198" s="1"/>
  <c r="L198"/>
  <c r="N197"/>
  <c r="O197" s="1"/>
  <c r="L197"/>
  <c r="N196"/>
  <c r="O196" s="1"/>
  <c r="L196"/>
  <c r="N195"/>
  <c r="O195" s="1"/>
  <c r="L195"/>
  <c r="O194"/>
  <c r="N194"/>
  <c r="L194"/>
  <c r="O193"/>
  <c r="N193"/>
  <c r="L193"/>
  <c r="N192"/>
  <c r="O192" s="1"/>
  <c r="L192"/>
  <c r="N191"/>
  <c r="O191" s="1"/>
  <c r="L191"/>
  <c r="N190"/>
  <c r="O190" s="1"/>
  <c r="L190"/>
  <c r="N189"/>
  <c r="O189" s="1"/>
  <c r="L189"/>
  <c r="N188"/>
  <c r="O188" s="1"/>
  <c r="L188"/>
  <c r="N187"/>
  <c r="O187" s="1"/>
  <c r="L187"/>
  <c r="O186"/>
  <c r="N186"/>
  <c r="L186"/>
  <c r="O185"/>
  <c r="N185"/>
  <c r="L185"/>
  <c r="N184"/>
  <c r="O184" s="1"/>
  <c r="L184"/>
  <c r="N183"/>
  <c r="O183" s="1"/>
  <c r="L183"/>
  <c r="N182"/>
  <c r="O182" s="1"/>
  <c r="L182"/>
  <c r="N181"/>
  <c r="O181" s="1"/>
  <c r="L181"/>
  <c r="N180"/>
  <c r="O180" s="1"/>
  <c r="L180"/>
  <c r="N179"/>
  <c r="O179" s="1"/>
  <c r="L179"/>
  <c r="O178"/>
  <c r="N178"/>
  <c r="L178"/>
  <c r="O177"/>
  <c r="N177"/>
  <c r="L177"/>
  <c r="N176"/>
  <c r="O176" s="1"/>
  <c r="L176"/>
  <c r="N175"/>
  <c r="O175" s="1"/>
  <c r="L175"/>
  <c r="N174"/>
  <c r="O174" s="1"/>
  <c r="L174"/>
  <c r="N173"/>
  <c r="O173" s="1"/>
  <c r="L173"/>
  <c r="N172"/>
  <c r="O172" s="1"/>
  <c r="L172"/>
  <c r="N171"/>
  <c r="O171" s="1"/>
  <c r="L171"/>
  <c r="O170"/>
  <c r="N170"/>
  <c r="L170"/>
  <c r="O169"/>
  <c r="N169"/>
  <c r="L169"/>
  <c r="N168"/>
  <c r="O168" s="1"/>
  <c r="L168"/>
  <c r="N167"/>
  <c r="O167" s="1"/>
  <c r="L167"/>
  <c r="N166"/>
  <c r="O166" s="1"/>
  <c r="L166"/>
  <c r="N165"/>
  <c r="O165" s="1"/>
  <c r="L165"/>
  <c r="N164"/>
  <c r="O164" s="1"/>
  <c r="L164"/>
  <c r="N163"/>
  <c r="O163" s="1"/>
  <c r="L163"/>
  <c r="O162"/>
  <c r="N162"/>
  <c r="L162"/>
  <c r="O161"/>
  <c r="N161"/>
  <c r="L161"/>
  <c r="N160"/>
  <c r="O160" s="1"/>
  <c r="L160"/>
  <c r="N159"/>
  <c r="O159" s="1"/>
  <c r="L159"/>
  <c r="N158"/>
  <c r="O158" s="1"/>
  <c r="L158"/>
  <c r="N157"/>
  <c r="O157" s="1"/>
  <c r="L157"/>
  <c r="N156"/>
  <c r="O156" s="1"/>
  <c r="L156"/>
  <c r="N155"/>
  <c r="O155" s="1"/>
  <c r="L155"/>
  <c r="O154"/>
  <c r="N154"/>
  <c r="L154"/>
  <c r="O153"/>
  <c r="N153"/>
  <c r="L153"/>
  <c r="N152"/>
  <c r="O152" s="1"/>
  <c r="L152"/>
  <c r="N151"/>
  <c r="O151" s="1"/>
  <c r="L151"/>
  <c r="N150"/>
  <c r="O150" s="1"/>
  <c r="L150"/>
  <c r="N149"/>
  <c r="O149" s="1"/>
  <c r="L149"/>
  <c r="N148"/>
  <c r="O148" s="1"/>
  <c r="L148"/>
  <c r="N147"/>
  <c r="O147" s="1"/>
  <c r="L147"/>
  <c r="O146"/>
  <c r="N146"/>
  <c r="L146"/>
  <c r="O145"/>
  <c r="N145"/>
  <c r="L145"/>
  <c r="N144"/>
  <c r="O144" s="1"/>
  <c r="L144"/>
  <c r="N143"/>
  <c r="O143" s="1"/>
  <c r="L143"/>
  <c r="N142"/>
  <c r="O142" s="1"/>
  <c r="L142"/>
  <c r="N141"/>
  <c r="O141" s="1"/>
  <c r="L141"/>
  <c r="N140"/>
  <c r="O140" s="1"/>
  <c r="L140"/>
  <c r="N139"/>
  <c r="O139" s="1"/>
  <c r="L139"/>
  <c r="O138"/>
  <c r="N138"/>
  <c r="L138"/>
  <c r="O137"/>
  <c r="N137"/>
  <c r="L137"/>
  <c r="N136"/>
  <c r="O136" s="1"/>
  <c r="L136"/>
  <c r="N135"/>
  <c r="O135" s="1"/>
  <c r="L135"/>
  <c r="N134"/>
  <c r="O134" s="1"/>
  <c r="L134"/>
  <c r="N133"/>
  <c r="O133" s="1"/>
  <c r="L133"/>
  <c r="N132"/>
  <c r="O132" s="1"/>
  <c r="L132"/>
  <c r="N131"/>
  <c r="O131" s="1"/>
  <c r="L131"/>
  <c r="O130"/>
  <c r="N130"/>
  <c r="L130"/>
  <c r="O129"/>
  <c r="N129"/>
  <c r="L129"/>
  <c r="N128"/>
  <c r="O128" s="1"/>
  <c r="L128"/>
  <c r="N127"/>
  <c r="O127" s="1"/>
  <c r="L127"/>
  <c r="N126"/>
  <c r="O126" s="1"/>
  <c r="L126"/>
  <c r="N125"/>
  <c r="O125" s="1"/>
  <c r="L125"/>
  <c r="N124"/>
  <c r="O124" s="1"/>
  <c r="L124"/>
  <c r="N123"/>
  <c r="O123" s="1"/>
  <c r="L123"/>
  <c r="O122"/>
  <c r="N122"/>
  <c r="L122"/>
  <c r="O121"/>
  <c r="N121"/>
  <c r="L121"/>
  <c r="N120"/>
  <c r="O120" s="1"/>
  <c r="L120"/>
  <c r="N119"/>
  <c r="O119" s="1"/>
  <c r="L119"/>
  <c r="N118"/>
  <c r="O118" s="1"/>
  <c r="L118"/>
  <c r="N117"/>
  <c r="O117" s="1"/>
  <c r="L117"/>
  <c r="N116"/>
  <c r="O116" s="1"/>
  <c r="L116"/>
  <c r="N115"/>
  <c r="O115" s="1"/>
  <c r="L115"/>
  <c r="N114"/>
  <c r="O114" s="1"/>
  <c r="L114"/>
  <c r="O113"/>
  <c r="N113"/>
  <c r="L113"/>
  <c r="N112"/>
  <c r="O112" s="1"/>
  <c r="L112"/>
  <c r="O111"/>
  <c r="N111"/>
  <c r="L111"/>
  <c r="O110"/>
  <c r="N110"/>
  <c r="L110"/>
  <c r="O109"/>
  <c r="N109"/>
  <c r="L109"/>
  <c r="N108"/>
  <c r="O108" s="1"/>
  <c r="L108"/>
  <c r="O107"/>
  <c r="N107"/>
  <c r="L107"/>
  <c r="O106"/>
  <c r="N106"/>
  <c r="L106"/>
  <c r="N105"/>
  <c r="O105" s="1"/>
  <c r="L105"/>
  <c r="N104"/>
  <c r="O104" s="1"/>
  <c r="L104"/>
  <c r="O103"/>
  <c r="N103"/>
  <c r="L103"/>
  <c r="N102"/>
  <c r="O102" s="1"/>
  <c r="L102"/>
  <c r="O101"/>
  <c r="N101"/>
  <c r="L101"/>
  <c r="N100"/>
  <c r="O100" s="1"/>
  <c r="L100"/>
  <c r="N99"/>
  <c r="O99" s="1"/>
  <c r="L99"/>
  <c r="O98"/>
  <c r="N98"/>
  <c r="L98"/>
  <c r="O97"/>
  <c r="N97"/>
  <c r="L97"/>
  <c r="N96"/>
  <c r="O96" s="1"/>
  <c r="L96"/>
  <c r="N95"/>
  <c r="O95" s="1"/>
  <c r="L95"/>
  <c r="O94"/>
  <c r="N94"/>
  <c r="L94"/>
  <c r="N93"/>
  <c r="O93" s="1"/>
  <c r="L93"/>
  <c r="N92"/>
  <c r="O92" s="1"/>
  <c r="L92"/>
  <c r="N91"/>
  <c r="O91" s="1"/>
  <c r="L91"/>
  <c r="O90"/>
  <c r="N90"/>
  <c r="L90"/>
  <c r="O89"/>
  <c r="N89"/>
  <c r="L89"/>
  <c r="N88"/>
  <c r="O88" s="1"/>
  <c r="L88"/>
  <c r="N87"/>
  <c r="O87" s="1"/>
  <c r="L87"/>
  <c r="O86"/>
  <c r="N86"/>
  <c r="L86"/>
  <c r="N85"/>
  <c r="O85" s="1"/>
  <c r="L85"/>
  <c r="N84"/>
  <c r="O84" s="1"/>
  <c r="L84"/>
  <c r="O83"/>
  <c r="N83"/>
  <c r="L83"/>
  <c r="N82"/>
  <c r="O82" s="1"/>
  <c r="L82"/>
  <c r="N81"/>
  <c r="O81" s="1"/>
  <c r="L81"/>
  <c r="N80"/>
  <c r="O80" s="1"/>
  <c r="L80"/>
  <c r="N79"/>
  <c r="O79" s="1"/>
  <c r="L79"/>
  <c r="N78"/>
  <c r="O78" s="1"/>
  <c r="L78"/>
  <c r="O77"/>
  <c r="N77"/>
  <c r="L77"/>
  <c r="N76"/>
  <c r="O76" s="1"/>
  <c r="L76"/>
  <c r="N75"/>
  <c r="O75" s="1"/>
  <c r="L75"/>
  <c r="O74"/>
  <c r="N74"/>
  <c r="L74"/>
  <c r="O73"/>
  <c r="N73"/>
  <c r="L73"/>
  <c r="N72"/>
  <c r="O72" s="1"/>
  <c r="L72"/>
  <c r="O71"/>
  <c r="N71"/>
  <c r="L71"/>
  <c r="O70"/>
  <c r="N70"/>
  <c r="L70"/>
  <c r="N69"/>
  <c r="O69" s="1"/>
  <c r="L69"/>
  <c r="N68"/>
  <c r="O68" s="1"/>
  <c r="L68"/>
  <c r="O67"/>
  <c r="N67"/>
  <c r="L67"/>
  <c r="N66"/>
  <c r="O66" s="1"/>
  <c r="L66"/>
  <c r="O65"/>
  <c r="N65"/>
  <c r="L65"/>
  <c r="N64"/>
  <c r="O64" s="1"/>
  <c r="L64"/>
  <c r="N63"/>
  <c r="O63" s="1"/>
  <c r="L63"/>
  <c r="N62"/>
  <c r="O62" s="1"/>
  <c r="L62"/>
  <c r="O61"/>
  <c r="N61"/>
  <c r="L61"/>
  <c r="N60"/>
  <c r="O60" s="1"/>
  <c r="L60"/>
  <c r="N59"/>
  <c r="O59" s="1"/>
  <c r="L59"/>
  <c r="O58"/>
  <c r="N58"/>
  <c r="L58"/>
  <c r="N57"/>
  <c r="O57" s="1"/>
  <c r="L57"/>
  <c r="N56"/>
  <c r="O56" s="1"/>
  <c r="L56"/>
  <c r="O55"/>
  <c r="N55"/>
  <c r="L55"/>
  <c r="N54"/>
  <c r="O54" s="1"/>
  <c r="L54"/>
  <c r="N53"/>
  <c r="O53" s="1"/>
  <c r="L53"/>
  <c r="N52"/>
  <c r="O52" s="1"/>
  <c r="L52"/>
  <c r="N51"/>
  <c r="O51" s="1"/>
  <c r="L51"/>
  <c r="N50"/>
  <c r="O50" s="1"/>
  <c r="L50"/>
  <c r="O49"/>
  <c r="N49"/>
  <c r="L49"/>
  <c r="N48"/>
  <c r="O48" s="1"/>
  <c r="L48"/>
  <c r="N47"/>
  <c r="O47" s="1"/>
  <c r="L47"/>
  <c r="O46"/>
  <c r="N46"/>
  <c r="L46"/>
  <c r="N45"/>
  <c r="O45" s="1"/>
  <c r="L45"/>
  <c r="N44"/>
  <c r="O44" s="1"/>
  <c r="L44"/>
  <c r="N43"/>
  <c r="O43" s="1"/>
  <c r="L43"/>
  <c r="O42"/>
  <c r="N42"/>
  <c r="L42"/>
  <c r="O41"/>
  <c r="N41"/>
  <c r="L41"/>
  <c r="N40"/>
  <c r="O40" s="1"/>
  <c r="L40"/>
  <c r="N39"/>
  <c r="O39" s="1"/>
  <c r="L39"/>
  <c r="O38"/>
  <c r="N38"/>
  <c r="L38"/>
  <c r="N37"/>
  <c r="O37" s="1"/>
  <c r="L37"/>
  <c r="N36"/>
  <c r="O36" s="1"/>
  <c r="L36"/>
  <c r="N35"/>
  <c r="O35" s="1"/>
  <c r="L35"/>
  <c r="O34"/>
  <c r="N34"/>
  <c r="L34"/>
  <c r="O33"/>
  <c r="N33"/>
  <c r="L33"/>
  <c r="N32"/>
  <c r="O32" s="1"/>
  <c r="L32"/>
  <c r="N31"/>
  <c r="O31" s="1"/>
  <c r="L31"/>
  <c r="O30"/>
  <c r="N30"/>
  <c r="L30"/>
  <c r="N29"/>
  <c r="O29" s="1"/>
  <c r="L29"/>
  <c r="N28"/>
  <c r="O28" s="1"/>
  <c r="L28"/>
  <c r="N27"/>
  <c r="O27" s="1"/>
  <c r="L27"/>
  <c r="O26"/>
  <c r="N26"/>
  <c r="L26"/>
  <c r="O25"/>
  <c r="N25"/>
  <c r="L25"/>
  <c r="N24"/>
  <c r="O24" s="1"/>
  <c r="L24"/>
  <c r="N23"/>
  <c r="O23" s="1"/>
  <c r="L23"/>
  <c r="O22"/>
  <c r="N22"/>
  <c r="L22"/>
  <c r="N21"/>
  <c r="O21" s="1"/>
  <c r="L21"/>
  <c r="N20"/>
  <c r="O20" s="1"/>
  <c r="L20"/>
  <c r="N19"/>
  <c r="O19" s="1"/>
  <c r="L19"/>
  <c r="O18"/>
  <c r="N18"/>
  <c r="L18"/>
  <c r="O17"/>
  <c r="N17"/>
  <c r="L17"/>
  <c r="N16"/>
  <c r="O16" s="1"/>
  <c r="L16"/>
  <c r="N15"/>
  <c r="O15" s="1"/>
  <c r="L15"/>
  <c r="O14"/>
  <c r="N14"/>
  <c r="L14"/>
  <c r="N13"/>
  <c r="O13" s="1"/>
  <c r="L13"/>
  <c r="O12"/>
  <c r="N12"/>
  <c r="L12"/>
  <c r="O11"/>
  <c r="N11"/>
  <c r="L11"/>
  <c r="O10"/>
  <c r="N10"/>
  <c r="L10"/>
  <c r="N9"/>
  <c r="O9" s="1"/>
  <c r="L9"/>
  <c r="N8"/>
  <c r="O8" s="1"/>
  <c r="L8"/>
  <c r="O7"/>
  <c r="N7"/>
  <c r="L7"/>
  <c r="P6"/>
  <c r="P7" s="1"/>
  <c r="N6"/>
  <c r="L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G5" i="42" s="1"/>
  <c r="J406" i="44"/>
  <c r="I406"/>
  <c r="H406"/>
  <c r="G406"/>
  <c r="F406"/>
  <c r="E406"/>
  <c r="D406"/>
  <c r="C406"/>
  <c r="G4" i="42" s="1"/>
  <c r="O74" i="40"/>
  <c r="P74" s="1"/>
  <c r="N7" i="35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6"/>
  <c r="E7" i="42"/>
  <c r="C7"/>
  <c r="B7"/>
  <c r="E6"/>
  <c r="C6"/>
  <c r="B6"/>
  <c r="E5"/>
  <c r="C5"/>
  <c r="B5"/>
  <c r="E4"/>
  <c r="H17" s="1"/>
  <c r="C4"/>
  <c r="B4"/>
  <c r="J408" i="35"/>
  <c r="I408"/>
  <c r="H408"/>
  <c r="G408"/>
  <c r="F408"/>
  <c r="E408"/>
  <c r="D408"/>
  <c r="C408"/>
  <c r="C409" s="1"/>
  <c r="J407"/>
  <c r="I407"/>
  <c r="H407"/>
  <c r="G407"/>
  <c r="F407"/>
  <c r="E407"/>
  <c r="D407"/>
  <c r="C407"/>
  <c r="F5" i="42" s="1"/>
  <c r="J406" i="35"/>
  <c r="I406"/>
  <c r="H406"/>
  <c r="G406"/>
  <c r="F406"/>
  <c r="E406"/>
  <c r="D406"/>
  <c r="C406"/>
  <c r="F4" i="42" s="1"/>
  <c r="L405" i="3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H17" i="41"/>
  <c r="P5" i="38"/>
  <c r="O7" i="40"/>
  <c r="P7" s="1"/>
  <c r="O8"/>
  <c r="P8" s="1"/>
  <c r="O9"/>
  <c r="P9" s="1"/>
  <c r="O10"/>
  <c r="O11"/>
  <c r="P11" s="1"/>
  <c r="O12"/>
  <c r="P12" s="1"/>
  <c r="O13"/>
  <c r="O14"/>
  <c r="O15"/>
  <c r="P15" s="1"/>
  <c r="O16"/>
  <c r="P16" s="1"/>
  <c r="O17"/>
  <c r="P17" s="1"/>
  <c r="O18"/>
  <c r="O19"/>
  <c r="P19" s="1"/>
  <c r="O20"/>
  <c r="P20" s="1"/>
  <c r="O21"/>
  <c r="P21" s="1"/>
  <c r="O22"/>
  <c r="O23"/>
  <c r="P23" s="1"/>
  <c r="O24"/>
  <c r="P24" s="1"/>
  <c r="O25"/>
  <c r="P25" s="1"/>
  <c r="O26"/>
  <c r="O27"/>
  <c r="P27" s="1"/>
  <c r="O28"/>
  <c r="P28" s="1"/>
  <c r="O29"/>
  <c r="P29" s="1"/>
  <c r="O30"/>
  <c r="O31"/>
  <c r="P31" s="1"/>
  <c r="O32"/>
  <c r="P32" s="1"/>
  <c r="O33"/>
  <c r="P33" s="1"/>
  <c r="O34"/>
  <c r="O35"/>
  <c r="P35" s="1"/>
  <c r="O36"/>
  <c r="P36" s="1"/>
  <c r="O37"/>
  <c r="O38"/>
  <c r="O39"/>
  <c r="P39" s="1"/>
  <c r="O40"/>
  <c r="P40" s="1"/>
  <c r="O41"/>
  <c r="P41" s="1"/>
  <c r="O42"/>
  <c r="O43"/>
  <c r="P43" s="1"/>
  <c r="O44"/>
  <c r="P44" s="1"/>
  <c r="O45"/>
  <c r="P45" s="1"/>
  <c r="O46"/>
  <c r="O47"/>
  <c r="P47" s="1"/>
  <c r="O48"/>
  <c r="P48" s="1"/>
  <c r="O49"/>
  <c r="P49" s="1"/>
  <c r="O50"/>
  <c r="O51"/>
  <c r="P51" s="1"/>
  <c r="O52"/>
  <c r="P52" s="1"/>
  <c r="O53"/>
  <c r="P53" s="1"/>
  <c r="O54"/>
  <c r="O55"/>
  <c r="P55" s="1"/>
  <c r="O56"/>
  <c r="P56" s="1"/>
  <c r="O57"/>
  <c r="P57" s="1"/>
  <c r="O58"/>
  <c r="O59"/>
  <c r="P59" s="1"/>
  <c r="O60"/>
  <c r="P60" s="1"/>
  <c r="O61"/>
  <c r="O62"/>
  <c r="O63"/>
  <c r="P63" s="1"/>
  <c r="O64"/>
  <c r="P64" s="1"/>
  <c r="O65"/>
  <c r="O66"/>
  <c r="O67"/>
  <c r="P67" s="1"/>
  <c r="O68"/>
  <c r="P68" s="1"/>
  <c r="O69"/>
  <c r="P69" s="1"/>
  <c r="O70"/>
  <c r="O71"/>
  <c r="P71" s="1"/>
  <c r="O72"/>
  <c r="P72" s="1"/>
  <c r="O73"/>
  <c r="P73" s="1"/>
  <c r="O75"/>
  <c r="P75" s="1"/>
  <c r="O76"/>
  <c r="P76" s="1"/>
  <c r="O77"/>
  <c r="P77" s="1"/>
  <c r="O78"/>
  <c r="O79"/>
  <c r="P79" s="1"/>
  <c r="O80"/>
  <c r="P80" s="1"/>
  <c r="O81"/>
  <c r="P81" s="1"/>
  <c r="O82"/>
  <c r="O83"/>
  <c r="P83" s="1"/>
  <c r="O84"/>
  <c r="P84" s="1"/>
  <c r="O85"/>
  <c r="P85" s="1"/>
  <c r="O86"/>
  <c r="O87"/>
  <c r="P87" s="1"/>
  <c r="O88"/>
  <c r="P88" s="1"/>
  <c r="O89"/>
  <c r="O90"/>
  <c r="O91"/>
  <c r="P91" s="1"/>
  <c r="O92"/>
  <c r="P92" s="1"/>
  <c r="O93"/>
  <c r="P93" s="1"/>
  <c r="O94"/>
  <c r="O95"/>
  <c r="P95" s="1"/>
  <c r="O96"/>
  <c r="P96" s="1"/>
  <c r="O97"/>
  <c r="P97" s="1"/>
  <c r="O98"/>
  <c r="O99"/>
  <c r="P99" s="1"/>
  <c r="O100"/>
  <c r="P100" s="1"/>
  <c r="O101"/>
  <c r="P101" s="1"/>
  <c r="O102"/>
  <c r="O103"/>
  <c r="P103" s="1"/>
  <c r="O104"/>
  <c r="P104" s="1"/>
  <c r="O105"/>
  <c r="P105" s="1"/>
  <c r="O106"/>
  <c r="O107"/>
  <c r="P107" s="1"/>
  <c r="O108"/>
  <c r="P108" s="1"/>
  <c r="O109"/>
  <c r="P109" s="1"/>
  <c r="O110"/>
  <c r="O111"/>
  <c r="P111" s="1"/>
  <c r="O112"/>
  <c r="P112" s="1"/>
  <c r="O113"/>
  <c r="O114"/>
  <c r="O115"/>
  <c r="P115" s="1"/>
  <c r="O116"/>
  <c r="P116" s="1"/>
  <c r="O117"/>
  <c r="P117" s="1"/>
  <c r="O118"/>
  <c r="O119"/>
  <c r="P119" s="1"/>
  <c r="O120"/>
  <c r="P120" s="1"/>
  <c r="O121"/>
  <c r="P121" s="1"/>
  <c r="O122"/>
  <c r="O123"/>
  <c r="P123" s="1"/>
  <c r="O124"/>
  <c r="P124" s="1"/>
  <c r="O125"/>
  <c r="P125" s="1"/>
  <c r="O126"/>
  <c r="O127"/>
  <c r="P127" s="1"/>
  <c r="O128"/>
  <c r="P128" s="1"/>
  <c r="O129"/>
  <c r="O130"/>
  <c r="O131"/>
  <c r="P131" s="1"/>
  <c r="O132"/>
  <c r="P132" s="1"/>
  <c r="O133"/>
  <c r="P133" s="1"/>
  <c r="O134"/>
  <c r="O135"/>
  <c r="P135" s="1"/>
  <c r="O136"/>
  <c r="P136" s="1"/>
  <c r="O137"/>
  <c r="P137" s="1"/>
  <c r="O138"/>
  <c r="O139"/>
  <c r="P139" s="1"/>
  <c r="O140"/>
  <c r="P140" s="1"/>
  <c r="O141"/>
  <c r="P141" s="1"/>
  <c r="O142"/>
  <c r="O143"/>
  <c r="P143" s="1"/>
  <c r="O144"/>
  <c r="P144" s="1"/>
  <c r="O145"/>
  <c r="P145" s="1"/>
  <c r="O146"/>
  <c r="O147"/>
  <c r="P147" s="1"/>
  <c r="O148"/>
  <c r="P148" s="1"/>
  <c r="O149"/>
  <c r="P149" s="1"/>
  <c r="O150"/>
  <c r="O151"/>
  <c r="P151" s="1"/>
  <c r="O152"/>
  <c r="P152" s="1"/>
  <c r="O153"/>
  <c r="O154"/>
  <c r="O155"/>
  <c r="P155" s="1"/>
  <c r="O156"/>
  <c r="P156" s="1"/>
  <c r="O157"/>
  <c r="P157" s="1"/>
  <c r="O158"/>
  <c r="O159"/>
  <c r="P159" s="1"/>
  <c r="O160"/>
  <c r="P160" s="1"/>
  <c r="O161"/>
  <c r="P161" s="1"/>
  <c r="O162"/>
  <c r="O163"/>
  <c r="P163" s="1"/>
  <c r="O164"/>
  <c r="P164" s="1"/>
  <c r="O165"/>
  <c r="P165" s="1"/>
  <c r="O166"/>
  <c r="O167"/>
  <c r="P167" s="1"/>
  <c r="O168"/>
  <c r="P168" s="1"/>
  <c r="O169"/>
  <c r="P169" s="1"/>
  <c r="O170"/>
  <c r="O171"/>
  <c r="P171" s="1"/>
  <c r="O172"/>
  <c r="P172" s="1"/>
  <c r="O173"/>
  <c r="P173" s="1"/>
  <c r="O174"/>
  <c r="O175"/>
  <c r="P175" s="1"/>
  <c r="O176"/>
  <c r="P176" s="1"/>
  <c r="O177"/>
  <c r="O178"/>
  <c r="O179"/>
  <c r="P179" s="1"/>
  <c r="O180"/>
  <c r="P180" s="1"/>
  <c r="O181"/>
  <c r="P181" s="1"/>
  <c r="O182"/>
  <c r="O183"/>
  <c r="P183" s="1"/>
  <c r="O184"/>
  <c r="P184" s="1"/>
  <c r="O185"/>
  <c r="P185" s="1"/>
  <c r="O186"/>
  <c r="O187"/>
  <c r="P187" s="1"/>
  <c r="O188"/>
  <c r="P188" s="1"/>
  <c r="O189"/>
  <c r="P189" s="1"/>
  <c r="O190"/>
  <c r="O191"/>
  <c r="P191" s="1"/>
  <c r="O192"/>
  <c r="P192" s="1"/>
  <c r="O193"/>
  <c r="P193" s="1"/>
  <c r="O194"/>
  <c r="O195"/>
  <c r="P195" s="1"/>
  <c r="O196"/>
  <c r="P196" s="1"/>
  <c r="O197"/>
  <c r="P197" s="1"/>
  <c r="O198"/>
  <c r="O199"/>
  <c r="P199" s="1"/>
  <c r="O200"/>
  <c r="P200" s="1"/>
  <c r="O201"/>
  <c r="P201" s="1"/>
  <c r="O202"/>
  <c r="O203"/>
  <c r="P203" s="1"/>
  <c r="O204"/>
  <c r="P204" s="1"/>
  <c r="O205"/>
  <c r="O206"/>
  <c r="O207"/>
  <c r="P207" s="1"/>
  <c r="O208"/>
  <c r="P208" s="1"/>
  <c r="O209"/>
  <c r="P209" s="1"/>
  <c r="O210"/>
  <c r="O211"/>
  <c r="P211" s="1"/>
  <c r="O212"/>
  <c r="P212" s="1"/>
  <c r="O213"/>
  <c r="P213" s="1"/>
  <c r="O214"/>
  <c r="O215"/>
  <c r="P215" s="1"/>
  <c r="O216"/>
  <c r="P216" s="1"/>
  <c r="O217"/>
  <c r="P217" s="1"/>
  <c r="O218"/>
  <c r="O219"/>
  <c r="P219" s="1"/>
  <c r="O220"/>
  <c r="P220" s="1"/>
  <c r="O221"/>
  <c r="P221" s="1"/>
  <c r="O222"/>
  <c r="O223"/>
  <c r="P223" s="1"/>
  <c r="O224"/>
  <c r="P224" s="1"/>
  <c r="O225"/>
  <c r="P225" s="1"/>
  <c r="O226"/>
  <c r="O227"/>
  <c r="P227" s="1"/>
  <c r="O228"/>
  <c r="P228" s="1"/>
  <c r="O229"/>
  <c r="O230"/>
  <c r="O231"/>
  <c r="P231" s="1"/>
  <c r="O232"/>
  <c r="P232" s="1"/>
  <c r="O233"/>
  <c r="P233" s="1"/>
  <c r="O234"/>
  <c r="O235"/>
  <c r="P235" s="1"/>
  <c r="O236"/>
  <c r="P236" s="1"/>
  <c r="O237"/>
  <c r="P237" s="1"/>
  <c r="O238"/>
  <c r="O239"/>
  <c r="P239" s="1"/>
  <c r="O240"/>
  <c r="P240" s="1"/>
  <c r="O241"/>
  <c r="P241" s="1"/>
  <c r="O242"/>
  <c r="O243"/>
  <c r="P243" s="1"/>
  <c r="O244"/>
  <c r="P244" s="1"/>
  <c r="O245"/>
  <c r="P245" s="1"/>
  <c r="O246"/>
  <c r="O247"/>
  <c r="P247" s="1"/>
  <c r="O248"/>
  <c r="P248" s="1"/>
  <c r="O249"/>
  <c r="P249" s="1"/>
  <c r="O250"/>
  <c r="O251"/>
  <c r="P251" s="1"/>
  <c r="O252"/>
  <c r="P252" s="1"/>
  <c r="O253"/>
  <c r="O254"/>
  <c r="O255"/>
  <c r="P255" s="1"/>
  <c r="O256"/>
  <c r="P256" s="1"/>
  <c r="O257"/>
  <c r="P257" s="1"/>
  <c r="O258"/>
  <c r="O259"/>
  <c r="P259" s="1"/>
  <c r="O260"/>
  <c r="P260" s="1"/>
  <c r="O261"/>
  <c r="P261" s="1"/>
  <c r="O262"/>
  <c r="O263"/>
  <c r="P263" s="1"/>
  <c r="O264"/>
  <c r="P264" s="1"/>
  <c r="O265"/>
  <c r="P265" s="1"/>
  <c r="O266"/>
  <c r="O267"/>
  <c r="P267" s="1"/>
  <c r="O268"/>
  <c r="P268" s="1"/>
  <c r="O269"/>
  <c r="O270"/>
  <c r="O271"/>
  <c r="P271" s="1"/>
  <c r="O272"/>
  <c r="P272" s="1"/>
  <c r="O273"/>
  <c r="P273" s="1"/>
  <c r="O274"/>
  <c r="O275"/>
  <c r="P275" s="1"/>
  <c r="O276"/>
  <c r="P276" s="1"/>
  <c r="O277"/>
  <c r="P277" s="1"/>
  <c r="O278"/>
  <c r="O279"/>
  <c r="P279" s="1"/>
  <c r="O280"/>
  <c r="P280" s="1"/>
  <c r="O281"/>
  <c r="P281" s="1"/>
  <c r="O282"/>
  <c r="O283"/>
  <c r="P283" s="1"/>
  <c r="O284"/>
  <c r="P284" s="1"/>
  <c r="O285"/>
  <c r="P285" s="1"/>
  <c r="O286"/>
  <c r="O287"/>
  <c r="P287" s="1"/>
  <c r="O288"/>
  <c r="P288" s="1"/>
  <c r="O289"/>
  <c r="P289" s="1"/>
  <c r="O290"/>
  <c r="O291"/>
  <c r="P291" s="1"/>
  <c r="O292"/>
  <c r="P292" s="1"/>
  <c r="O293"/>
  <c r="O294"/>
  <c r="O295"/>
  <c r="P295" s="1"/>
  <c r="O296"/>
  <c r="P296" s="1"/>
  <c r="O297"/>
  <c r="P297" s="1"/>
  <c r="O298"/>
  <c r="O299"/>
  <c r="P299" s="1"/>
  <c r="O300"/>
  <c r="P300" s="1"/>
  <c r="O301"/>
  <c r="P301" s="1"/>
  <c r="O302"/>
  <c r="O303"/>
  <c r="P303" s="1"/>
  <c r="O304"/>
  <c r="P304" s="1"/>
  <c r="O305"/>
  <c r="P305" s="1"/>
  <c r="O306"/>
  <c r="O307"/>
  <c r="P307" s="1"/>
  <c r="O308"/>
  <c r="P308" s="1"/>
  <c r="O309"/>
  <c r="P309" s="1"/>
  <c r="O310"/>
  <c r="O311"/>
  <c r="P311" s="1"/>
  <c r="O312"/>
  <c r="P312" s="1"/>
  <c r="O313"/>
  <c r="P313" s="1"/>
  <c r="O314"/>
  <c r="O315"/>
  <c r="P315" s="1"/>
  <c r="O316"/>
  <c r="P316" s="1"/>
  <c r="O317"/>
  <c r="O318"/>
  <c r="O319"/>
  <c r="P319" s="1"/>
  <c r="O320"/>
  <c r="P320" s="1"/>
  <c r="O321"/>
  <c r="O322"/>
  <c r="O323"/>
  <c r="P323" s="1"/>
  <c r="O324"/>
  <c r="P324" s="1"/>
  <c r="O325"/>
  <c r="P325" s="1"/>
  <c r="O326"/>
  <c r="O327"/>
  <c r="P327" s="1"/>
  <c r="O328"/>
  <c r="P328" s="1"/>
  <c r="O329"/>
  <c r="P329" s="1"/>
  <c r="O330"/>
  <c r="O331"/>
  <c r="P331" s="1"/>
  <c r="O332"/>
  <c r="P332" s="1"/>
  <c r="O333"/>
  <c r="P333" s="1"/>
  <c r="O334"/>
  <c r="O335"/>
  <c r="P335" s="1"/>
  <c r="O336"/>
  <c r="P336" s="1"/>
  <c r="O337"/>
  <c r="P337" s="1"/>
  <c r="O338"/>
  <c r="O339"/>
  <c r="P339" s="1"/>
  <c r="O340"/>
  <c r="P340" s="1"/>
  <c r="O341"/>
  <c r="P341" s="1"/>
  <c r="O342"/>
  <c r="O343"/>
  <c r="P343" s="1"/>
  <c r="O344"/>
  <c r="P344" s="1"/>
  <c r="O345"/>
  <c r="O346"/>
  <c r="O347"/>
  <c r="P347" s="1"/>
  <c r="O348"/>
  <c r="P348" s="1"/>
  <c r="O349"/>
  <c r="P349" s="1"/>
  <c r="O350"/>
  <c r="O351"/>
  <c r="P351" s="1"/>
  <c r="O352"/>
  <c r="P352" s="1"/>
  <c r="O353"/>
  <c r="P353" s="1"/>
  <c r="O354"/>
  <c r="O355"/>
  <c r="P355" s="1"/>
  <c r="O356"/>
  <c r="P356" s="1"/>
  <c r="O357"/>
  <c r="P357" s="1"/>
  <c r="O358"/>
  <c r="O359"/>
  <c r="P359" s="1"/>
  <c r="O360"/>
  <c r="P360" s="1"/>
  <c r="O361"/>
  <c r="P361" s="1"/>
  <c r="O362"/>
  <c r="O363"/>
  <c r="P363" s="1"/>
  <c r="O364"/>
  <c r="P364" s="1"/>
  <c r="O365"/>
  <c r="P365" s="1"/>
  <c r="O366"/>
  <c r="O367"/>
  <c r="P367" s="1"/>
  <c r="O368"/>
  <c r="P368" s="1"/>
  <c r="O369"/>
  <c r="O370"/>
  <c r="O371"/>
  <c r="P371" s="1"/>
  <c r="O372"/>
  <c r="P372" s="1"/>
  <c r="O373"/>
  <c r="P373" s="1"/>
  <c r="O374"/>
  <c r="O375"/>
  <c r="P375" s="1"/>
  <c r="O376"/>
  <c r="P376" s="1"/>
  <c r="O377"/>
  <c r="P377" s="1"/>
  <c r="O378"/>
  <c r="O379"/>
  <c r="P379" s="1"/>
  <c r="O380"/>
  <c r="P380" s="1"/>
  <c r="O381"/>
  <c r="P381" s="1"/>
  <c r="O382"/>
  <c r="O383"/>
  <c r="P383" s="1"/>
  <c r="O384"/>
  <c r="P384" s="1"/>
  <c r="O385"/>
  <c r="P385" s="1"/>
  <c r="O386"/>
  <c r="O387"/>
  <c r="P387" s="1"/>
  <c r="O388"/>
  <c r="P388" s="1"/>
  <c r="O389"/>
  <c r="P389" s="1"/>
  <c r="O390"/>
  <c r="O391"/>
  <c r="P391" s="1"/>
  <c r="O392"/>
  <c r="P392" s="1"/>
  <c r="O393"/>
  <c r="P393" s="1"/>
  <c r="O394"/>
  <c r="O395"/>
  <c r="P395" s="1"/>
  <c r="O396"/>
  <c r="P396" s="1"/>
  <c r="O397"/>
  <c r="P397" s="1"/>
  <c r="O398"/>
  <c r="O399"/>
  <c r="P399" s="1"/>
  <c r="O400"/>
  <c r="P400" s="1"/>
  <c r="O401"/>
  <c r="P401" s="1"/>
  <c r="O402"/>
  <c r="O403"/>
  <c r="P403" s="1"/>
  <c r="O404"/>
  <c r="P404" s="1"/>
  <c r="O405"/>
  <c r="P405" s="1"/>
  <c r="O6"/>
  <c r="C6" i="41"/>
  <c r="C5"/>
  <c r="J408" i="40"/>
  <c r="I408"/>
  <c r="H408"/>
  <c r="G408"/>
  <c r="F408"/>
  <c r="E408"/>
  <c r="D408"/>
  <c r="C408"/>
  <c r="C409" s="1"/>
  <c r="E6" i="41" s="1"/>
  <c r="J407" i="40"/>
  <c r="I407"/>
  <c r="H407"/>
  <c r="G407"/>
  <c r="F407"/>
  <c r="E407"/>
  <c r="D407"/>
  <c r="C407"/>
  <c r="E5" i="41" s="1"/>
  <c r="J406" i="40"/>
  <c r="I406"/>
  <c r="H406"/>
  <c r="G406"/>
  <c r="F406"/>
  <c r="E406"/>
  <c r="D406"/>
  <c r="C406"/>
  <c r="E4" i="41" s="1"/>
  <c r="L405" i="40"/>
  <c r="L404"/>
  <c r="L403"/>
  <c r="P402"/>
  <c r="L402"/>
  <c r="L401"/>
  <c r="L400"/>
  <c r="L399"/>
  <c r="P398"/>
  <c r="L398"/>
  <c r="L397"/>
  <c r="L396"/>
  <c r="L395"/>
  <c r="P394"/>
  <c r="L394"/>
  <c r="L393"/>
  <c r="L392"/>
  <c r="L391"/>
  <c r="P390"/>
  <c r="L390"/>
  <c r="L389"/>
  <c r="L388"/>
  <c r="L387"/>
  <c r="P386"/>
  <c r="L386"/>
  <c r="L385"/>
  <c r="L384"/>
  <c r="L383"/>
  <c r="P382"/>
  <c r="L382"/>
  <c r="L381"/>
  <c r="L380"/>
  <c r="L379"/>
  <c r="P378"/>
  <c r="L378"/>
  <c r="L377"/>
  <c r="L376"/>
  <c r="L375"/>
  <c r="P374"/>
  <c r="L374"/>
  <c r="L373"/>
  <c r="L372"/>
  <c r="L371"/>
  <c r="P370"/>
  <c r="L370"/>
  <c r="P369"/>
  <c r="L369"/>
  <c r="L368"/>
  <c r="L367"/>
  <c r="P366"/>
  <c r="L366"/>
  <c r="L365"/>
  <c r="L364"/>
  <c r="L363"/>
  <c r="P362"/>
  <c r="L362"/>
  <c r="L361"/>
  <c r="L360"/>
  <c r="L359"/>
  <c r="P358"/>
  <c r="L358"/>
  <c r="L357"/>
  <c r="L356"/>
  <c r="L355"/>
  <c r="P354"/>
  <c r="L354"/>
  <c r="L353"/>
  <c r="L352"/>
  <c r="L351"/>
  <c r="P350"/>
  <c r="L350"/>
  <c r="L349"/>
  <c r="L348"/>
  <c r="L347"/>
  <c r="P346"/>
  <c r="L346"/>
  <c r="P345"/>
  <c r="L345"/>
  <c r="L344"/>
  <c r="L343"/>
  <c r="P342"/>
  <c r="L342"/>
  <c r="L341"/>
  <c r="L340"/>
  <c r="L339"/>
  <c r="P338"/>
  <c r="L338"/>
  <c r="L337"/>
  <c r="L336"/>
  <c r="L335"/>
  <c r="P334"/>
  <c r="L334"/>
  <c r="L333"/>
  <c r="L332"/>
  <c r="L331"/>
  <c r="P330"/>
  <c r="L330"/>
  <c r="L329"/>
  <c r="L328"/>
  <c r="L327"/>
  <c r="P326"/>
  <c r="L326"/>
  <c r="L325"/>
  <c r="L324"/>
  <c r="L323"/>
  <c r="P322"/>
  <c r="L322"/>
  <c r="P321"/>
  <c r="L321"/>
  <c r="L320"/>
  <c r="L319"/>
  <c r="P318"/>
  <c r="L318"/>
  <c r="P317"/>
  <c r="L317"/>
  <c r="L316"/>
  <c r="L315"/>
  <c r="P314"/>
  <c r="L314"/>
  <c r="L313"/>
  <c r="L312"/>
  <c r="L311"/>
  <c r="P310"/>
  <c r="L310"/>
  <c r="L309"/>
  <c r="L308"/>
  <c r="L307"/>
  <c r="P306"/>
  <c r="L306"/>
  <c r="L305"/>
  <c r="L304"/>
  <c r="L303"/>
  <c r="P302"/>
  <c r="L302"/>
  <c r="L301"/>
  <c r="L300"/>
  <c r="L299"/>
  <c r="P298"/>
  <c r="L298"/>
  <c r="L297"/>
  <c r="L296"/>
  <c r="L295"/>
  <c r="P294"/>
  <c r="L294"/>
  <c r="P293"/>
  <c r="L293"/>
  <c r="L292"/>
  <c r="L291"/>
  <c r="P290"/>
  <c r="L290"/>
  <c r="L289"/>
  <c r="L288"/>
  <c r="L287"/>
  <c r="P286"/>
  <c r="L286"/>
  <c r="L285"/>
  <c r="L284"/>
  <c r="L283"/>
  <c r="P282"/>
  <c r="L282"/>
  <c r="L281"/>
  <c r="L280"/>
  <c r="L279"/>
  <c r="P278"/>
  <c r="L278"/>
  <c r="L277"/>
  <c r="L276"/>
  <c r="L275"/>
  <c r="P274"/>
  <c r="L274"/>
  <c r="L273"/>
  <c r="L272"/>
  <c r="L271"/>
  <c r="P270"/>
  <c r="L270"/>
  <c r="P269"/>
  <c r="L269"/>
  <c r="L268"/>
  <c r="L267"/>
  <c r="P266"/>
  <c r="L266"/>
  <c r="L265"/>
  <c r="L264"/>
  <c r="L263"/>
  <c r="P262"/>
  <c r="L262"/>
  <c r="L261"/>
  <c r="L260"/>
  <c r="L259"/>
  <c r="P258"/>
  <c r="L258"/>
  <c r="L257"/>
  <c r="L256"/>
  <c r="L255"/>
  <c r="P254"/>
  <c r="L254"/>
  <c r="P253"/>
  <c r="L253"/>
  <c r="L252"/>
  <c r="L251"/>
  <c r="P250"/>
  <c r="L250"/>
  <c r="L249"/>
  <c r="L248"/>
  <c r="L247"/>
  <c r="P246"/>
  <c r="L246"/>
  <c r="L245"/>
  <c r="L244"/>
  <c r="L243"/>
  <c r="P242"/>
  <c r="L242"/>
  <c r="L241"/>
  <c r="L240"/>
  <c r="L239"/>
  <c r="P238"/>
  <c r="L238"/>
  <c r="L237"/>
  <c r="L236"/>
  <c r="L235"/>
  <c r="P234"/>
  <c r="L234"/>
  <c r="L233"/>
  <c r="L232"/>
  <c r="L231"/>
  <c r="P230"/>
  <c r="L230"/>
  <c r="P229"/>
  <c r="L229"/>
  <c r="L228"/>
  <c r="L227"/>
  <c r="P226"/>
  <c r="L226"/>
  <c r="L225"/>
  <c r="L224"/>
  <c r="L223"/>
  <c r="P222"/>
  <c r="L222"/>
  <c r="L221"/>
  <c r="L220"/>
  <c r="L219"/>
  <c r="P218"/>
  <c r="L218"/>
  <c r="L217"/>
  <c r="L216"/>
  <c r="L215"/>
  <c r="P214"/>
  <c r="L214"/>
  <c r="L213"/>
  <c r="L212"/>
  <c r="L211"/>
  <c r="P210"/>
  <c r="L210"/>
  <c r="L209"/>
  <c r="L208"/>
  <c r="L207"/>
  <c r="P206"/>
  <c r="L206"/>
  <c r="P205"/>
  <c r="L205"/>
  <c r="L204"/>
  <c r="L203"/>
  <c r="P202"/>
  <c r="L202"/>
  <c r="L201"/>
  <c r="L200"/>
  <c r="L199"/>
  <c r="P198"/>
  <c r="L198"/>
  <c r="L197"/>
  <c r="L196"/>
  <c r="L195"/>
  <c r="P194"/>
  <c r="L194"/>
  <c r="L193"/>
  <c r="L192"/>
  <c r="L191"/>
  <c r="P190"/>
  <c r="L190"/>
  <c r="L189"/>
  <c r="L188"/>
  <c r="L187"/>
  <c r="P186"/>
  <c r="L186"/>
  <c r="L185"/>
  <c r="L184"/>
  <c r="L183"/>
  <c r="P182"/>
  <c r="L182"/>
  <c r="L181"/>
  <c r="L180"/>
  <c r="L179"/>
  <c r="P178"/>
  <c r="L178"/>
  <c r="P177"/>
  <c r="L177"/>
  <c r="L176"/>
  <c r="L175"/>
  <c r="P174"/>
  <c r="L174"/>
  <c r="L173"/>
  <c r="L172"/>
  <c r="L171"/>
  <c r="P170"/>
  <c r="L170"/>
  <c r="L169"/>
  <c r="L168"/>
  <c r="L167"/>
  <c r="P166"/>
  <c r="L166"/>
  <c r="L165"/>
  <c r="L164"/>
  <c r="L163"/>
  <c r="P162"/>
  <c r="L162"/>
  <c r="L161"/>
  <c r="L160"/>
  <c r="L159"/>
  <c r="P158"/>
  <c r="L158"/>
  <c r="L157"/>
  <c r="L156"/>
  <c r="L155"/>
  <c r="P154"/>
  <c r="L154"/>
  <c r="P153"/>
  <c r="L153"/>
  <c r="L152"/>
  <c r="L151"/>
  <c r="P150"/>
  <c r="L150"/>
  <c r="L149"/>
  <c r="L148"/>
  <c r="L147"/>
  <c r="P146"/>
  <c r="L146"/>
  <c r="L145"/>
  <c r="L144"/>
  <c r="L143"/>
  <c r="P142"/>
  <c r="L142"/>
  <c r="L141"/>
  <c r="L140"/>
  <c r="L139"/>
  <c r="P138"/>
  <c r="L138"/>
  <c r="L137"/>
  <c r="L136"/>
  <c r="L135"/>
  <c r="P134"/>
  <c r="L134"/>
  <c r="L133"/>
  <c r="L132"/>
  <c r="L131"/>
  <c r="P130"/>
  <c r="L130"/>
  <c r="P129"/>
  <c r="L129"/>
  <c r="L128"/>
  <c r="L127"/>
  <c r="P126"/>
  <c r="L126"/>
  <c r="L125"/>
  <c r="L124"/>
  <c r="L123"/>
  <c r="P122"/>
  <c r="L122"/>
  <c r="L121"/>
  <c r="L120"/>
  <c r="L119"/>
  <c r="P118"/>
  <c r="L118"/>
  <c r="L117"/>
  <c r="L116"/>
  <c r="L115"/>
  <c r="P114"/>
  <c r="L114"/>
  <c r="P113"/>
  <c r="L113"/>
  <c r="L112"/>
  <c r="L111"/>
  <c r="P110"/>
  <c r="L110"/>
  <c r="L109"/>
  <c r="L108"/>
  <c r="L107"/>
  <c r="P106"/>
  <c r="L106"/>
  <c r="L105"/>
  <c r="L104"/>
  <c r="L103"/>
  <c r="P102"/>
  <c r="L102"/>
  <c r="L101"/>
  <c r="L100"/>
  <c r="L99"/>
  <c r="P98"/>
  <c r="L98"/>
  <c r="L97"/>
  <c r="L96"/>
  <c r="L95"/>
  <c r="P94"/>
  <c r="L94"/>
  <c r="L93"/>
  <c r="L92"/>
  <c r="L91"/>
  <c r="P90"/>
  <c r="L90"/>
  <c r="P89"/>
  <c r="L89"/>
  <c r="L88"/>
  <c r="L87"/>
  <c r="P86"/>
  <c r="L86"/>
  <c r="L85"/>
  <c r="L84"/>
  <c r="L83"/>
  <c r="P82"/>
  <c r="L82"/>
  <c r="L81"/>
  <c r="L80"/>
  <c r="L79"/>
  <c r="P78"/>
  <c r="L78"/>
  <c r="L77"/>
  <c r="L76"/>
  <c r="L75"/>
  <c r="L74"/>
  <c r="L73"/>
  <c r="L72"/>
  <c r="L71"/>
  <c r="P70"/>
  <c r="L70"/>
  <c r="L69"/>
  <c r="L68"/>
  <c r="L67"/>
  <c r="P66"/>
  <c r="L66"/>
  <c r="P65"/>
  <c r="L65"/>
  <c r="L64"/>
  <c r="L63"/>
  <c r="P62"/>
  <c r="L62"/>
  <c r="P61"/>
  <c r="L61"/>
  <c r="L60"/>
  <c r="L59"/>
  <c r="P58"/>
  <c r="L58"/>
  <c r="L57"/>
  <c r="L56"/>
  <c r="L55"/>
  <c r="P54"/>
  <c r="L54"/>
  <c r="L53"/>
  <c r="L52"/>
  <c r="L51"/>
  <c r="P50"/>
  <c r="L50"/>
  <c r="L49"/>
  <c r="L48"/>
  <c r="L47"/>
  <c r="P46"/>
  <c r="L46"/>
  <c r="L45"/>
  <c r="L44"/>
  <c r="L43"/>
  <c r="P42"/>
  <c r="L42"/>
  <c r="L41"/>
  <c r="L40"/>
  <c r="L39"/>
  <c r="P38"/>
  <c r="L38"/>
  <c r="P37"/>
  <c r="L37"/>
  <c r="L36"/>
  <c r="L35"/>
  <c r="P34"/>
  <c r="L34"/>
  <c r="L33"/>
  <c r="L32"/>
  <c r="L31"/>
  <c r="P30"/>
  <c r="L30"/>
  <c r="L29"/>
  <c r="L28"/>
  <c r="L27"/>
  <c r="P26"/>
  <c r="L26"/>
  <c r="L25"/>
  <c r="L24"/>
  <c r="L23"/>
  <c r="P22"/>
  <c r="L22"/>
  <c r="L21"/>
  <c r="L20"/>
  <c r="L19"/>
  <c r="P18"/>
  <c r="L18"/>
  <c r="L17"/>
  <c r="L16"/>
  <c r="L15"/>
  <c r="P14"/>
  <c r="L14"/>
  <c r="P13"/>
  <c r="L13"/>
  <c r="L12"/>
  <c r="L11"/>
  <c r="P10"/>
  <c r="L10"/>
  <c r="L9"/>
  <c r="L8"/>
  <c r="L7"/>
  <c r="L6"/>
  <c r="J408" i="39"/>
  <c r="I408"/>
  <c r="H408"/>
  <c r="G408"/>
  <c r="F408"/>
  <c r="E408"/>
  <c r="D408"/>
  <c r="C408"/>
  <c r="C409" s="1"/>
  <c r="D6" i="41" s="1"/>
  <c r="J407" i="39"/>
  <c r="I407"/>
  <c r="H407"/>
  <c r="G407"/>
  <c r="F407"/>
  <c r="E407"/>
  <c r="D407"/>
  <c r="C407"/>
  <c r="D5" i="41" s="1"/>
  <c r="J406" i="39"/>
  <c r="I406"/>
  <c r="H406"/>
  <c r="G406"/>
  <c r="F406"/>
  <c r="E406"/>
  <c r="D406"/>
  <c r="C406"/>
  <c r="D4" i="41" s="1"/>
  <c r="H4" s="1"/>
  <c r="L405" i="39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3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C4" i="41" s="1"/>
  <c r="L405" i="38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C7" i="41" s="1"/>
  <c r="J408" i="37"/>
  <c r="I408"/>
  <c r="H408"/>
  <c r="G408"/>
  <c r="F408"/>
  <c r="E408"/>
  <c r="D408"/>
  <c r="C408"/>
  <c r="C409" s="1"/>
  <c r="B6" i="41" s="1"/>
  <c r="J407" i="37"/>
  <c r="I407"/>
  <c r="H407"/>
  <c r="G407"/>
  <c r="F407"/>
  <c r="E407"/>
  <c r="D407"/>
  <c r="C407"/>
  <c r="B5" i="41" s="1"/>
  <c r="J406" i="37"/>
  <c r="I406"/>
  <c r="H406"/>
  <c r="G406"/>
  <c r="F406"/>
  <c r="E406"/>
  <c r="D406"/>
  <c r="C406"/>
  <c r="B4" i="41" s="1"/>
  <c r="L405" i="37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06" i="36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C410" s="1"/>
  <c r="L6"/>
  <c r="C406" i="34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32"/>
  <c r="R6" s="1"/>
  <c r="R7" s="1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E7" i="33"/>
  <c r="E6"/>
  <c r="E5"/>
  <c r="E4"/>
  <c r="D7"/>
  <c r="D6"/>
  <c r="D5"/>
  <c r="D4"/>
  <c r="C7"/>
  <c r="C6"/>
  <c r="C5"/>
  <c r="C4"/>
  <c r="B7"/>
  <c r="B6"/>
  <c r="B5"/>
  <c r="B4"/>
  <c r="J408" i="32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L6"/>
  <c r="J408" i="31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30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J408" i="29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27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C406"/>
  <c r="J406"/>
  <c r="I406"/>
  <c r="H406"/>
  <c r="G406"/>
  <c r="F406"/>
  <c r="E406"/>
  <c r="D406"/>
  <c r="E7" i="28"/>
  <c r="E6"/>
  <c r="E5"/>
  <c r="E4"/>
  <c r="D7"/>
  <c r="D6"/>
  <c r="D5"/>
  <c r="D4"/>
  <c r="C7"/>
  <c r="C6"/>
  <c r="C5"/>
  <c r="C4"/>
  <c r="B7"/>
  <c r="B6"/>
  <c r="B5"/>
  <c r="B4"/>
  <c r="J408" i="27"/>
  <c r="I408"/>
  <c r="H408"/>
  <c r="G408"/>
  <c r="F408"/>
  <c r="E408"/>
  <c r="D408"/>
  <c r="C408"/>
  <c r="C409" s="1"/>
  <c r="J407"/>
  <c r="I407"/>
  <c r="H407"/>
  <c r="G407"/>
  <c r="F407"/>
  <c r="E407"/>
  <c r="D407"/>
  <c r="C407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P6"/>
  <c r="L6"/>
  <c r="J408" i="26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25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C410" s="1"/>
  <c r="L6"/>
  <c r="J408" i="24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21"/>
  <c r="P7" s="1"/>
  <c r="O8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P6" s="1"/>
  <c r="E7" i="23"/>
  <c r="E6"/>
  <c r="E5"/>
  <c r="E4"/>
  <c r="D7"/>
  <c r="D6"/>
  <c r="D5"/>
  <c r="D4"/>
  <c r="C7"/>
  <c r="C6"/>
  <c r="C5"/>
  <c r="C4"/>
  <c r="B7"/>
  <c r="B6"/>
  <c r="B5"/>
  <c r="B4"/>
  <c r="J408" i="21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L9"/>
  <c r="P8"/>
  <c r="L8"/>
  <c r="L7"/>
  <c r="L6"/>
  <c r="J408" i="20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19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J408" i="1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15"/>
  <c r="R6" s="1"/>
  <c r="R7" s="1"/>
  <c r="O8"/>
  <c r="P8" s="1"/>
  <c r="O9"/>
  <c r="O10"/>
  <c r="O11"/>
  <c r="P11" s="1"/>
  <c r="O12"/>
  <c r="P12" s="1"/>
  <c r="O13"/>
  <c r="O14"/>
  <c r="O15"/>
  <c r="P15" s="1"/>
  <c r="O16"/>
  <c r="P16" s="1"/>
  <c r="O17"/>
  <c r="O18"/>
  <c r="O19"/>
  <c r="P19" s="1"/>
  <c r="O20"/>
  <c r="P20" s="1"/>
  <c r="O21"/>
  <c r="O22"/>
  <c r="O23"/>
  <c r="P23" s="1"/>
  <c r="O24"/>
  <c r="P24" s="1"/>
  <c r="O25"/>
  <c r="O26"/>
  <c r="O27"/>
  <c r="P27" s="1"/>
  <c r="O28"/>
  <c r="P28" s="1"/>
  <c r="O29"/>
  <c r="O30"/>
  <c r="O31"/>
  <c r="P31" s="1"/>
  <c r="O32"/>
  <c r="P32" s="1"/>
  <c r="O33"/>
  <c r="O34"/>
  <c r="O35"/>
  <c r="P35" s="1"/>
  <c r="O36"/>
  <c r="P36" s="1"/>
  <c r="O37"/>
  <c r="O38"/>
  <c r="O39"/>
  <c r="P39" s="1"/>
  <c r="O40"/>
  <c r="P40" s="1"/>
  <c r="O41"/>
  <c r="O42"/>
  <c r="O43"/>
  <c r="P43" s="1"/>
  <c r="O44"/>
  <c r="P44" s="1"/>
  <c r="O45"/>
  <c r="O46"/>
  <c r="O47"/>
  <c r="P47" s="1"/>
  <c r="O48"/>
  <c r="P48" s="1"/>
  <c r="O49"/>
  <c r="O50"/>
  <c r="O51"/>
  <c r="P51" s="1"/>
  <c r="O52"/>
  <c r="P52" s="1"/>
  <c r="O53"/>
  <c r="O54"/>
  <c r="O55"/>
  <c r="P55" s="1"/>
  <c r="O56"/>
  <c r="P56" s="1"/>
  <c r="O57"/>
  <c r="O58"/>
  <c r="O59"/>
  <c r="P59" s="1"/>
  <c r="O60"/>
  <c r="P60" s="1"/>
  <c r="O61"/>
  <c r="O62"/>
  <c r="O63"/>
  <c r="P63" s="1"/>
  <c r="O64"/>
  <c r="P64" s="1"/>
  <c r="O65"/>
  <c r="O66"/>
  <c r="O67"/>
  <c r="P67" s="1"/>
  <c r="O68"/>
  <c r="P68" s="1"/>
  <c r="O69"/>
  <c r="O70"/>
  <c r="O71"/>
  <c r="P71" s="1"/>
  <c r="O72"/>
  <c r="P72" s="1"/>
  <c r="O73"/>
  <c r="O74"/>
  <c r="O75"/>
  <c r="P75" s="1"/>
  <c r="O76"/>
  <c r="P76" s="1"/>
  <c r="O77"/>
  <c r="O78"/>
  <c r="O79"/>
  <c r="P79" s="1"/>
  <c r="O80"/>
  <c r="P80" s="1"/>
  <c r="O81"/>
  <c r="O82"/>
  <c r="O83"/>
  <c r="P83" s="1"/>
  <c r="O84"/>
  <c r="P84" s="1"/>
  <c r="O85"/>
  <c r="O86"/>
  <c r="O87"/>
  <c r="P87" s="1"/>
  <c r="O88"/>
  <c r="P88" s="1"/>
  <c r="O89"/>
  <c r="O90"/>
  <c r="O91"/>
  <c r="P91" s="1"/>
  <c r="O92"/>
  <c r="P92" s="1"/>
  <c r="O93"/>
  <c r="O94"/>
  <c r="O95"/>
  <c r="P95" s="1"/>
  <c r="O96"/>
  <c r="P96" s="1"/>
  <c r="O97"/>
  <c r="O98"/>
  <c r="O99"/>
  <c r="P99" s="1"/>
  <c r="O100"/>
  <c r="P100" s="1"/>
  <c r="O101"/>
  <c r="O102"/>
  <c r="O103"/>
  <c r="P103" s="1"/>
  <c r="O104"/>
  <c r="P104" s="1"/>
  <c r="O105"/>
  <c r="O106"/>
  <c r="O107"/>
  <c r="P107" s="1"/>
  <c r="O108"/>
  <c r="P108" s="1"/>
  <c r="O109"/>
  <c r="O110"/>
  <c r="O111"/>
  <c r="P111" s="1"/>
  <c r="O112"/>
  <c r="P112" s="1"/>
  <c r="O113"/>
  <c r="O114"/>
  <c r="O115"/>
  <c r="P115" s="1"/>
  <c r="O116"/>
  <c r="P116" s="1"/>
  <c r="O117"/>
  <c r="O118"/>
  <c r="O119"/>
  <c r="P119" s="1"/>
  <c r="O120"/>
  <c r="P120" s="1"/>
  <c r="O121"/>
  <c r="O122"/>
  <c r="O123"/>
  <c r="P123" s="1"/>
  <c r="O124"/>
  <c r="P124" s="1"/>
  <c r="O125"/>
  <c r="O126"/>
  <c r="O127"/>
  <c r="P127" s="1"/>
  <c r="O128"/>
  <c r="P128" s="1"/>
  <c r="O129"/>
  <c r="O130"/>
  <c r="O131"/>
  <c r="P131" s="1"/>
  <c r="O132"/>
  <c r="P132" s="1"/>
  <c r="O133"/>
  <c r="O134"/>
  <c r="O135"/>
  <c r="P135" s="1"/>
  <c r="O136"/>
  <c r="P136" s="1"/>
  <c r="O137"/>
  <c r="O138"/>
  <c r="O139"/>
  <c r="P139" s="1"/>
  <c r="O140"/>
  <c r="P140" s="1"/>
  <c r="O141"/>
  <c r="O142"/>
  <c r="O143"/>
  <c r="P143" s="1"/>
  <c r="O144"/>
  <c r="P144" s="1"/>
  <c r="O145"/>
  <c r="O146"/>
  <c r="O147"/>
  <c r="P147" s="1"/>
  <c r="O148"/>
  <c r="P148" s="1"/>
  <c r="O149"/>
  <c r="O150"/>
  <c r="O151"/>
  <c r="P151" s="1"/>
  <c r="O152"/>
  <c r="P152" s="1"/>
  <c r="O153"/>
  <c r="O154"/>
  <c r="O155"/>
  <c r="P155" s="1"/>
  <c r="O156"/>
  <c r="P156" s="1"/>
  <c r="O157"/>
  <c r="O158"/>
  <c r="O159"/>
  <c r="P159" s="1"/>
  <c r="O160"/>
  <c r="P160" s="1"/>
  <c r="O161"/>
  <c r="O162"/>
  <c r="O163"/>
  <c r="P163" s="1"/>
  <c r="O164"/>
  <c r="P164" s="1"/>
  <c r="O165"/>
  <c r="O166"/>
  <c r="O167"/>
  <c r="P167" s="1"/>
  <c r="O168"/>
  <c r="P168" s="1"/>
  <c r="O169"/>
  <c r="O170"/>
  <c r="O171"/>
  <c r="P171" s="1"/>
  <c r="O172"/>
  <c r="P172" s="1"/>
  <c r="O173"/>
  <c r="O174"/>
  <c r="O175"/>
  <c r="P175" s="1"/>
  <c r="O176"/>
  <c r="P176" s="1"/>
  <c r="O177"/>
  <c r="O178"/>
  <c r="O179"/>
  <c r="P179" s="1"/>
  <c r="O180"/>
  <c r="P180" s="1"/>
  <c r="O181"/>
  <c r="O182"/>
  <c r="O183"/>
  <c r="P183" s="1"/>
  <c r="O184"/>
  <c r="P184" s="1"/>
  <c r="O185"/>
  <c r="O186"/>
  <c r="O187"/>
  <c r="P187" s="1"/>
  <c r="O188"/>
  <c r="P188" s="1"/>
  <c r="O189"/>
  <c r="O190"/>
  <c r="O191"/>
  <c r="P191" s="1"/>
  <c r="O192"/>
  <c r="P192" s="1"/>
  <c r="O193"/>
  <c r="O194"/>
  <c r="O195"/>
  <c r="P195" s="1"/>
  <c r="O196"/>
  <c r="P196" s="1"/>
  <c r="O197"/>
  <c r="O198"/>
  <c r="O199"/>
  <c r="P199" s="1"/>
  <c r="O200"/>
  <c r="P200" s="1"/>
  <c r="O201"/>
  <c r="O202"/>
  <c r="O203"/>
  <c r="P203" s="1"/>
  <c r="O204"/>
  <c r="P204" s="1"/>
  <c r="O205"/>
  <c r="O206"/>
  <c r="O207"/>
  <c r="P207" s="1"/>
  <c r="O208"/>
  <c r="P208" s="1"/>
  <c r="O209"/>
  <c r="O210"/>
  <c r="O211"/>
  <c r="P211" s="1"/>
  <c r="O212"/>
  <c r="P212" s="1"/>
  <c r="O213"/>
  <c r="O214"/>
  <c r="O215"/>
  <c r="P215" s="1"/>
  <c r="O216"/>
  <c r="P216" s="1"/>
  <c r="O217"/>
  <c r="O218"/>
  <c r="O219"/>
  <c r="P219" s="1"/>
  <c r="O220"/>
  <c r="P220" s="1"/>
  <c r="O221"/>
  <c r="O222"/>
  <c r="O223"/>
  <c r="P223" s="1"/>
  <c r="O224"/>
  <c r="P224" s="1"/>
  <c r="O225"/>
  <c r="O226"/>
  <c r="O227"/>
  <c r="P227" s="1"/>
  <c r="O228"/>
  <c r="P228" s="1"/>
  <c r="O229"/>
  <c r="O230"/>
  <c r="O231"/>
  <c r="P231" s="1"/>
  <c r="O232"/>
  <c r="P232" s="1"/>
  <c r="O233"/>
  <c r="O234"/>
  <c r="O235"/>
  <c r="P235" s="1"/>
  <c r="O236"/>
  <c r="P236" s="1"/>
  <c r="O237"/>
  <c r="O238"/>
  <c r="O239"/>
  <c r="P239" s="1"/>
  <c r="O240"/>
  <c r="P240" s="1"/>
  <c r="O241"/>
  <c r="O242"/>
  <c r="O243"/>
  <c r="P243" s="1"/>
  <c r="O244"/>
  <c r="P244" s="1"/>
  <c r="O245"/>
  <c r="O246"/>
  <c r="O247"/>
  <c r="P247" s="1"/>
  <c r="O248"/>
  <c r="P248" s="1"/>
  <c r="O249"/>
  <c r="O250"/>
  <c r="O251"/>
  <c r="P251" s="1"/>
  <c r="O252"/>
  <c r="P252" s="1"/>
  <c r="O253"/>
  <c r="O254"/>
  <c r="O255"/>
  <c r="P255" s="1"/>
  <c r="O256"/>
  <c r="P256" s="1"/>
  <c r="O257"/>
  <c r="O258"/>
  <c r="O259"/>
  <c r="P259" s="1"/>
  <c r="O260"/>
  <c r="P260" s="1"/>
  <c r="O261"/>
  <c r="O262"/>
  <c r="O263"/>
  <c r="P263" s="1"/>
  <c r="O264"/>
  <c r="P264" s="1"/>
  <c r="O265"/>
  <c r="O266"/>
  <c r="O267"/>
  <c r="P267" s="1"/>
  <c r="O268"/>
  <c r="P268" s="1"/>
  <c r="O269"/>
  <c r="O270"/>
  <c r="O271"/>
  <c r="P271" s="1"/>
  <c r="O272"/>
  <c r="P272" s="1"/>
  <c r="O273"/>
  <c r="O274"/>
  <c r="O275"/>
  <c r="P275" s="1"/>
  <c r="O276"/>
  <c r="P276" s="1"/>
  <c r="O277"/>
  <c r="O278"/>
  <c r="O279"/>
  <c r="P279" s="1"/>
  <c r="O280"/>
  <c r="P280" s="1"/>
  <c r="O281"/>
  <c r="O282"/>
  <c r="O283"/>
  <c r="P283" s="1"/>
  <c r="O284"/>
  <c r="P284" s="1"/>
  <c r="O285"/>
  <c r="O286"/>
  <c r="O287"/>
  <c r="P287" s="1"/>
  <c r="O288"/>
  <c r="P288" s="1"/>
  <c r="O289"/>
  <c r="O290"/>
  <c r="O291"/>
  <c r="P291" s="1"/>
  <c r="O292"/>
  <c r="P292" s="1"/>
  <c r="O293"/>
  <c r="O294"/>
  <c r="O295"/>
  <c r="P295" s="1"/>
  <c r="O296"/>
  <c r="P296" s="1"/>
  <c r="O297"/>
  <c r="O298"/>
  <c r="O299"/>
  <c r="P299" s="1"/>
  <c r="O300"/>
  <c r="P300" s="1"/>
  <c r="O301"/>
  <c r="O302"/>
  <c r="O303"/>
  <c r="P303" s="1"/>
  <c r="O304"/>
  <c r="P304" s="1"/>
  <c r="O305"/>
  <c r="O306"/>
  <c r="O307"/>
  <c r="P307" s="1"/>
  <c r="O308"/>
  <c r="P308" s="1"/>
  <c r="O309"/>
  <c r="O310"/>
  <c r="O311"/>
  <c r="P311" s="1"/>
  <c r="O312"/>
  <c r="P312" s="1"/>
  <c r="O313"/>
  <c r="O314"/>
  <c r="O315"/>
  <c r="P315" s="1"/>
  <c r="O316"/>
  <c r="P316" s="1"/>
  <c r="O317"/>
  <c r="O318"/>
  <c r="O319"/>
  <c r="P319" s="1"/>
  <c r="O320"/>
  <c r="P320" s="1"/>
  <c r="O321"/>
  <c r="O322"/>
  <c r="O323"/>
  <c r="P323" s="1"/>
  <c r="O324"/>
  <c r="P324" s="1"/>
  <c r="O325"/>
  <c r="O326"/>
  <c r="O327"/>
  <c r="P327" s="1"/>
  <c r="O328"/>
  <c r="P328" s="1"/>
  <c r="O329"/>
  <c r="O330"/>
  <c r="O331"/>
  <c r="P331" s="1"/>
  <c r="O332"/>
  <c r="P332" s="1"/>
  <c r="O333"/>
  <c r="O334"/>
  <c r="O335"/>
  <c r="P335" s="1"/>
  <c r="O336"/>
  <c r="P336" s="1"/>
  <c r="O337"/>
  <c r="O338"/>
  <c r="O339"/>
  <c r="P339" s="1"/>
  <c r="O340"/>
  <c r="P340" s="1"/>
  <c r="O341"/>
  <c r="O342"/>
  <c r="O343"/>
  <c r="P343" s="1"/>
  <c r="O344"/>
  <c r="P344" s="1"/>
  <c r="O345"/>
  <c r="O346"/>
  <c r="O347"/>
  <c r="P347" s="1"/>
  <c r="O348"/>
  <c r="P348" s="1"/>
  <c r="O349"/>
  <c r="O350"/>
  <c r="O351"/>
  <c r="P351" s="1"/>
  <c r="O352"/>
  <c r="P352" s="1"/>
  <c r="O353"/>
  <c r="O354"/>
  <c r="O355"/>
  <c r="P355" s="1"/>
  <c r="O356"/>
  <c r="P356" s="1"/>
  <c r="O357"/>
  <c r="O358"/>
  <c r="O359"/>
  <c r="P359" s="1"/>
  <c r="O360"/>
  <c r="P360" s="1"/>
  <c r="O361"/>
  <c r="O362"/>
  <c r="O363"/>
  <c r="P363" s="1"/>
  <c r="O364"/>
  <c r="P364" s="1"/>
  <c r="O365"/>
  <c r="O366"/>
  <c r="O367"/>
  <c r="P367" s="1"/>
  <c r="O368"/>
  <c r="P368" s="1"/>
  <c r="O369"/>
  <c r="O370"/>
  <c r="O371"/>
  <c r="P371" s="1"/>
  <c r="O372"/>
  <c r="P372" s="1"/>
  <c r="O373"/>
  <c r="O374"/>
  <c r="O375"/>
  <c r="P375" s="1"/>
  <c r="O376"/>
  <c r="P376" s="1"/>
  <c r="O377"/>
  <c r="O378"/>
  <c r="O379"/>
  <c r="P379" s="1"/>
  <c r="O380"/>
  <c r="P380" s="1"/>
  <c r="O381"/>
  <c r="O382"/>
  <c r="O383"/>
  <c r="P383" s="1"/>
  <c r="O384"/>
  <c r="P384" s="1"/>
  <c r="O385"/>
  <c r="O386"/>
  <c r="O387"/>
  <c r="P387" s="1"/>
  <c r="O388"/>
  <c r="P388" s="1"/>
  <c r="O389"/>
  <c r="O390"/>
  <c r="O391"/>
  <c r="P391" s="1"/>
  <c r="O392"/>
  <c r="P392" s="1"/>
  <c r="O393"/>
  <c r="O394"/>
  <c r="O395"/>
  <c r="P395" s="1"/>
  <c r="O396"/>
  <c r="P396" s="1"/>
  <c r="O397"/>
  <c r="O398"/>
  <c r="O399"/>
  <c r="P399" s="1"/>
  <c r="O400"/>
  <c r="P400" s="1"/>
  <c r="O401"/>
  <c r="O402"/>
  <c r="O403"/>
  <c r="P403" s="1"/>
  <c r="O404"/>
  <c r="P404" s="1"/>
  <c r="O405"/>
  <c r="O6"/>
  <c r="D6" i="17"/>
  <c r="J408" i="15"/>
  <c r="I408"/>
  <c r="H408"/>
  <c r="G408"/>
  <c r="F408"/>
  <c r="E408"/>
  <c r="D408"/>
  <c r="C408"/>
  <c r="C409" s="1"/>
  <c r="E6" i="17" s="1"/>
  <c r="J407" i="15"/>
  <c r="I407"/>
  <c r="H407"/>
  <c r="G407"/>
  <c r="F407"/>
  <c r="E407"/>
  <c r="D407"/>
  <c r="C407"/>
  <c r="E5" i="17" s="1"/>
  <c r="J406" i="15"/>
  <c r="I406"/>
  <c r="H406"/>
  <c r="G406"/>
  <c r="F406"/>
  <c r="E406"/>
  <c r="D406"/>
  <c r="C406"/>
  <c r="E4" i="17" s="1"/>
  <c r="P405" i="15"/>
  <c r="L405"/>
  <c r="L404"/>
  <c r="L403"/>
  <c r="P402"/>
  <c r="L402"/>
  <c r="P401"/>
  <c r="L401"/>
  <c r="L400"/>
  <c r="L399"/>
  <c r="P398"/>
  <c r="L398"/>
  <c r="P397"/>
  <c r="L397"/>
  <c r="L396"/>
  <c r="L395"/>
  <c r="P394"/>
  <c r="L394"/>
  <c r="P393"/>
  <c r="L393"/>
  <c r="L392"/>
  <c r="L391"/>
  <c r="P390"/>
  <c r="L390"/>
  <c r="P389"/>
  <c r="L389"/>
  <c r="L388"/>
  <c r="L387"/>
  <c r="P386"/>
  <c r="L386"/>
  <c r="P385"/>
  <c r="L385"/>
  <c r="L384"/>
  <c r="L383"/>
  <c r="P382"/>
  <c r="L382"/>
  <c r="P381"/>
  <c r="L381"/>
  <c r="L380"/>
  <c r="L379"/>
  <c r="P378"/>
  <c r="L378"/>
  <c r="P377"/>
  <c r="L377"/>
  <c r="L376"/>
  <c r="L375"/>
  <c r="P374"/>
  <c r="L374"/>
  <c r="P373"/>
  <c r="L373"/>
  <c r="L372"/>
  <c r="L371"/>
  <c r="P370"/>
  <c r="L370"/>
  <c r="P369"/>
  <c r="L369"/>
  <c r="L368"/>
  <c r="L367"/>
  <c r="P366"/>
  <c r="L366"/>
  <c r="P365"/>
  <c r="L365"/>
  <c r="L364"/>
  <c r="L363"/>
  <c r="P362"/>
  <c r="L362"/>
  <c r="P361"/>
  <c r="L361"/>
  <c r="L360"/>
  <c r="L359"/>
  <c r="P358"/>
  <c r="L358"/>
  <c r="P357"/>
  <c r="L357"/>
  <c r="L356"/>
  <c r="L355"/>
  <c r="P354"/>
  <c r="L354"/>
  <c r="P353"/>
  <c r="L353"/>
  <c r="L352"/>
  <c r="L351"/>
  <c r="P350"/>
  <c r="L350"/>
  <c r="P349"/>
  <c r="L349"/>
  <c r="L348"/>
  <c r="L347"/>
  <c r="P346"/>
  <c r="L346"/>
  <c r="P345"/>
  <c r="L345"/>
  <c r="L344"/>
  <c r="L343"/>
  <c r="P342"/>
  <c r="L342"/>
  <c r="P341"/>
  <c r="L341"/>
  <c r="L340"/>
  <c r="L339"/>
  <c r="P338"/>
  <c r="L338"/>
  <c r="P337"/>
  <c r="L337"/>
  <c r="L336"/>
  <c r="L335"/>
  <c r="P334"/>
  <c r="L334"/>
  <c r="P333"/>
  <c r="L333"/>
  <c r="L332"/>
  <c r="L331"/>
  <c r="P330"/>
  <c r="L330"/>
  <c r="P329"/>
  <c r="L329"/>
  <c r="L328"/>
  <c r="L327"/>
  <c r="P326"/>
  <c r="L326"/>
  <c r="P325"/>
  <c r="L325"/>
  <c r="L324"/>
  <c r="L323"/>
  <c r="P322"/>
  <c r="L322"/>
  <c r="P321"/>
  <c r="L321"/>
  <c r="L320"/>
  <c r="L319"/>
  <c r="P318"/>
  <c r="L318"/>
  <c r="P317"/>
  <c r="L317"/>
  <c r="L316"/>
  <c r="L315"/>
  <c r="P314"/>
  <c r="L314"/>
  <c r="P313"/>
  <c r="L313"/>
  <c r="L312"/>
  <c r="L311"/>
  <c r="P310"/>
  <c r="L310"/>
  <c r="P309"/>
  <c r="L309"/>
  <c r="L308"/>
  <c r="L307"/>
  <c r="P306"/>
  <c r="L306"/>
  <c r="P305"/>
  <c r="L305"/>
  <c r="L304"/>
  <c r="L303"/>
  <c r="P302"/>
  <c r="L302"/>
  <c r="P301"/>
  <c r="L301"/>
  <c r="L300"/>
  <c r="L299"/>
  <c r="P298"/>
  <c r="L298"/>
  <c r="P297"/>
  <c r="L297"/>
  <c r="L296"/>
  <c r="L295"/>
  <c r="P294"/>
  <c r="L294"/>
  <c r="P293"/>
  <c r="L293"/>
  <c r="L292"/>
  <c r="L291"/>
  <c r="P290"/>
  <c r="L290"/>
  <c r="P289"/>
  <c r="L289"/>
  <c r="L288"/>
  <c r="L287"/>
  <c r="P286"/>
  <c r="L286"/>
  <c r="P285"/>
  <c r="L285"/>
  <c r="L284"/>
  <c r="L283"/>
  <c r="P282"/>
  <c r="L282"/>
  <c r="P281"/>
  <c r="L281"/>
  <c r="L280"/>
  <c r="L279"/>
  <c r="P278"/>
  <c r="L278"/>
  <c r="P277"/>
  <c r="L277"/>
  <c r="L276"/>
  <c r="L275"/>
  <c r="P274"/>
  <c r="L274"/>
  <c r="P273"/>
  <c r="L273"/>
  <c r="L272"/>
  <c r="L271"/>
  <c r="P270"/>
  <c r="L270"/>
  <c r="P269"/>
  <c r="L269"/>
  <c r="L268"/>
  <c r="L267"/>
  <c r="P266"/>
  <c r="L266"/>
  <c r="P265"/>
  <c r="L265"/>
  <c r="L264"/>
  <c r="L263"/>
  <c r="P262"/>
  <c r="L262"/>
  <c r="P261"/>
  <c r="L261"/>
  <c r="L260"/>
  <c r="L259"/>
  <c r="P258"/>
  <c r="L258"/>
  <c r="P257"/>
  <c r="L257"/>
  <c r="L256"/>
  <c r="L255"/>
  <c r="P254"/>
  <c r="L254"/>
  <c r="P253"/>
  <c r="L253"/>
  <c r="L252"/>
  <c r="L251"/>
  <c r="P250"/>
  <c r="L250"/>
  <c r="P249"/>
  <c r="L249"/>
  <c r="L248"/>
  <c r="L247"/>
  <c r="P246"/>
  <c r="L246"/>
  <c r="P245"/>
  <c r="L245"/>
  <c r="L244"/>
  <c r="L243"/>
  <c r="P242"/>
  <c r="L242"/>
  <c r="P241"/>
  <c r="L241"/>
  <c r="L240"/>
  <c r="L239"/>
  <c r="P238"/>
  <c r="L238"/>
  <c r="P237"/>
  <c r="L237"/>
  <c r="L236"/>
  <c r="L235"/>
  <c r="P234"/>
  <c r="L234"/>
  <c r="P233"/>
  <c r="L233"/>
  <c r="L232"/>
  <c r="L231"/>
  <c r="P230"/>
  <c r="L230"/>
  <c r="P229"/>
  <c r="L229"/>
  <c r="L228"/>
  <c r="L227"/>
  <c r="P226"/>
  <c r="L226"/>
  <c r="P225"/>
  <c r="L225"/>
  <c r="L224"/>
  <c r="L223"/>
  <c r="P222"/>
  <c r="L222"/>
  <c r="P221"/>
  <c r="L221"/>
  <c r="L220"/>
  <c r="L219"/>
  <c r="P218"/>
  <c r="L218"/>
  <c r="P217"/>
  <c r="L217"/>
  <c r="L216"/>
  <c r="L215"/>
  <c r="P214"/>
  <c r="L214"/>
  <c r="P213"/>
  <c r="L213"/>
  <c r="L212"/>
  <c r="L211"/>
  <c r="P210"/>
  <c r="L210"/>
  <c r="P209"/>
  <c r="L209"/>
  <c r="L208"/>
  <c r="L207"/>
  <c r="P206"/>
  <c r="L206"/>
  <c r="P205"/>
  <c r="L205"/>
  <c r="L204"/>
  <c r="L203"/>
  <c r="P202"/>
  <c r="L202"/>
  <c r="P201"/>
  <c r="L201"/>
  <c r="L200"/>
  <c r="L199"/>
  <c r="P198"/>
  <c r="L198"/>
  <c r="P197"/>
  <c r="L197"/>
  <c r="L196"/>
  <c r="L195"/>
  <c r="P194"/>
  <c r="L194"/>
  <c r="P193"/>
  <c r="L193"/>
  <c r="L192"/>
  <c r="L191"/>
  <c r="P190"/>
  <c r="L190"/>
  <c r="P189"/>
  <c r="L189"/>
  <c r="L188"/>
  <c r="L187"/>
  <c r="P186"/>
  <c r="L186"/>
  <c r="P185"/>
  <c r="L185"/>
  <c r="L184"/>
  <c r="L183"/>
  <c r="P182"/>
  <c r="L182"/>
  <c r="P181"/>
  <c r="L181"/>
  <c r="L180"/>
  <c r="L179"/>
  <c r="P178"/>
  <c r="L178"/>
  <c r="P177"/>
  <c r="L177"/>
  <c r="L176"/>
  <c r="L175"/>
  <c r="P174"/>
  <c r="L174"/>
  <c r="P173"/>
  <c r="L173"/>
  <c r="L172"/>
  <c r="L171"/>
  <c r="P170"/>
  <c r="L170"/>
  <c r="P169"/>
  <c r="L169"/>
  <c r="L168"/>
  <c r="L167"/>
  <c r="P166"/>
  <c r="L166"/>
  <c r="P165"/>
  <c r="L165"/>
  <c r="L164"/>
  <c r="L163"/>
  <c r="P162"/>
  <c r="L162"/>
  <c r="P161"/>
  <c r="L161"/>
  <c r="L160"/>
  <c r="L159"/>
  <c r="P158"/>
  <c r="L158"/>
  <c r="P157"/>
  <c r="L157"/>
  <c r="L156"/>
  <c r="L155"/>
  <c r="P154"/>
  <c r="L154"/>
  <c r="P153"/>
  <c r="L153"/>
  <c r="L152"/>
  <c r="L151"/>
  <c r="P150"/>
  <c r="L150"/>
  <c r="P149"/>
  <c r="L149"/>
  <c r="L148"/>
  <c r="L147"/>
  <c r="P146"/>
  <c r="L146"/>
  <c r="P145"/>
  <c r="L145"/>
  <c r="L144"/>
  <c r="L143"/>
  <c r="P142"/>
  <c r="L142"/>
  <c r="P141"/>
  <c r="L141"/>
  <c r="L140"/>
  <c r="L139"/>
  <c r="P138"/>
  <c r="L138"/>
  <c r="P137"/>
  <c r="L137"/>
  <c r="L136"/>
  <c r="L135"/>
  <c r="P134"/>
  <c r="L134"/>
  <c r="P133"/>
  <c r="L133"/>
  <c r="L132"/>
  <c r="L131"/>
  <c r="P130"/>
  <c r="L130"/>
  <c r="P129"/>
  <c r="L129"/>
  <c r="L128"/>
  <c r="L127"/>
  <c r="P126"/>
  <c r="L126"/>
  <c r="P125"/>
  <c r="L125"/>
  <c r="L124"/>
  <c r="L123"/>
  <c r="P122"/>
  <c r="L122"/>
  <c r="P121"/>
  <c r="L121"/>
  <c r="L120"/>
  <c r="L119"/>
  <c r="P118"/>
  <c r="L118"/>
  <c r="P117"/>
  <c r="L117"/>
  <c r="L116"/>
  <c r="L115"/>
  <c r="P114"/>
  <c r="L114"/>
  <c r="P113"/>
  <c r="L113"/>
  <c r="L112"/>
  <c r="L111"/>
  <c r="P110"/>
  <c r="L110"/>
  <c r="P109"/>
  <c r="L109"/>
  <c r="L108"/>
  <c r="L107"/>
  <c r="P106"/>
  <c r="L106"/>
  <c r="P105"/>
  <c r="L105"/>
  <c r="L104"/>
  <c r="L103"/>
  <c r="P102"/>
  <c r="L102"/>
  <c r="P101"/>
  <c r="L101"/>
  <c r="L100"/>
  <c r="L99"/>
  <c r="P98"/>
  <c r="L98"/>
  <c r="P97"/>
  <c r="L97"/>
  <c r="L96"/>
  <c r="L95"/>
  <c r="P94"/>
  <c r="L94"/>
  <c r="P93"/>
  <c r="L93"/>
  <c r="L92"/>
  <c r="L91"/>
  <c r="P90"/>
  <c r="L90"/>
  <c r="P89"/>
  <c r="L89"/>
  <c r="L88"/>
  <c r="L87"/>
  <c r="P86"/>
  <c r="L86"/>
  <c r="P85"/>
  <c r="L85"/>
  <c r="L84"/>
  <c r="L83"/>
  <c r="P82"/>
  <c r="L82"/>
  <c r="P81"/>
  <c r="L81"/>
  <c r="L80"/>
  <c r="L79"/>
  <c r="P78"/>
  <c r="L78"/>
  <c r="P77"/>
  <c r="L77"/>
  <c r="L76"/>
  <c r="L75"/>
  <c r="P74"/>
  <c r="L74"/>
  <c r="P73"/>
  <c r="L73"/>
  <c r="L72"/>
  <c r="L71"/>
  <c r="P70"/>
  <c r="L70"/>
  <c r="P69"/>
  <c r="L69"/>
  <c r="L68"/>
  <c r="L67"/>
  <c r="P66"/>
  <c r="L66"/>
  <c r="P65"/>
  <c r="L65"/>
  <c r="L64"/>
  <c r="L63"/>
  <c r="P62"/>
  <c r="L62"/>
  <c r="P61"/>
  <c r="L61"/>
  <c r="L60"/>
  <c r="L59"/>
  <c r="P58"/>
  <c r="L58"/>
  <c r="P57"/>
  <c r="L57"/>
  <c r="L56"/>
  <c r="L55"/>
  <c r="P54"/>
  <c r="L54"/>
  <c r="P53"/>
  <c r="L53"/>
  <c r="L52"/>
  <c r="L51"/>
  <c r="P50"/>
  <c r="L50"/>
  <c r="P49"/>
  <c r="L49"/>
  <c r="L48"/>
  <c r="L47"/>
  <c r="P46"/>
  <c r="L46"/>
  <c r="P45"/>
  <c r="L45"/>
  <c r="L44"/>
  <c r="L43"/>
  <c r="P42"/>
  <c r="L42"/>
  <c r="P41"/>
  <c r="L41"/>
  <c r="L40"/>
  <c r="L39"/>
  <c r="P38"/>
  <c r="L38"/>
  <c r="P37"/>
  <c r="L37"/>
  <c r="L36"/>
  <c r="L35"/>
  <c r="P34"/>
  <c r="L34"/>
  <c r="P33"/>
  <c r="L33"/>
  <c r="L32"/>
  <c r="L31"/>
  <c r="P30"/>
  <c r="L30"/>
  <c r="P29"/>
  <c r="L29"/>
  <c r="L28"/>
  <c r="L27"/>
  <c r="P26"/>
  <c r="L26"/>
  <c r="P25"/>
  <c r="L25"/>
  <c r="L24"/>
  <c r="L23"/>
  <c r="P22"/>
  <c r="L22"/>
  <c r="P21"/>
  <c r="L21"/>
  <c r="L20"/>
  <c r="L19"/>
  <c r="P18"/>
  <c r="L18"/>
  <c r="P17"/>
  <c r="L17"/>
  <c r="L16"/>
  <c r="L15"/>
  <c r="P14"/>
  <c r="L14"/>
  <c r="P13"/>
  <c r="L13"/>
  <c r="L12"/>
  <c r="L11"/>
  <c r="P10"/>
  <c r="L10"/>
  <c r="P9"/>
  <c r="L9"/>
  <c r="L8"/>
  <c r="L7"/>
  <c r="L6"/>
  <c r="J408" i="14"/>
  <c r="I408"/>
  <c r="H408"/>
  <c r="G408"/>
  <c r="F408"/>
  <c r="E408"/>
  <c r="D408"/>
  <c r="C408"/>
  <c r="C409" s="1"/>
  <c r="J407"/>
  <c r="I407"/>
  <c r="H407"/>
  <c r="G407"/>
  <c r="F407"/>
  <c r="E407"/>
  <c r="D407"/>
  <c r="C407"/>
  <c r="D5" i="17" s="1"/>
  <c r="J406" i="14"/>
  <c r="I406"/>
  <c r="H406"/>
  <c r="G406"/>
  <c r="F406"/>
  <c r="E406"/>
  <c r="D406"/>
  <c r="C406"/>
  <c r="D4" i="17" s="1"/>
  <c r="L405" i="14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16"/>
  <c r="I408"/>
  <c r="H408"/>
  <c r="G408"/>
  <c r="F408"/>
  <c r="E408"/>
  <c r="D408"/>
  <c r="C408"/>
  <c r="C409" s="1"/>
  <c r="C6" i="17" s="1"/>
  <c r="J407" i="16"/>
  <c r="I407"/>
  <c r="H407"/>
  <c r="G407"/>
  <c r="F407"/>
  <c r="E407"/>
  <c r="D407"/>
  <c r="C407"/>
  <c r="C5" i="17" s="1"/>
  <c r="J406" i="16"/>
  <c r="I406"/>
  <c r="H406"/>
  <c r="G406"/>
  <c r="F406"/>
  <c r="E406"/>
  <c r="D406"/>
  <c r="C406"/>
  <c r="C4" i="17" s="1"/>
  <c r="L405" i="16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C7" i="17" s="1"/>
  <c r="J408" i="13"/>
  <c r="I408"/>
  <c r="H408"/>
  <c r="G408"/>
  <c r="F408"/>
  <c r="E408"/>
  <c r="D408"/>
  <c r="C408"/>
  <c r="C409" s="1"/>
  <c r="B6" i="17" s="1"/>
  <c r="J407" i="13"/>
  <c r="I407"/>
  <c r="H407"/>
  <c r="G407"/>
  <c r="F407"/>
  <c r="E407"/>
  <c r="D407"/>
  <c r="C407"/>
  <c r="B5" i="17" s="1"/>
  <c r="J406" i="13"/>
  <c r="I406"/>
  <c r="H406"/>
  <c r="G406"/>
  <c r="F406"/>
  <c r="E406"/>
  <c r="D406"/>
  <c r="C406"/>
  <c r="B4" i="17" s="1"/>
  <c r="L405" i="13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O7" i="11"/>
  <c r="O8"/>
  <c r="P8" s="1"/>
  <c r="O9"/>
  <c r="O10"/>
  <c r="O11"/>
  <c r="O12"/>
  <c r="P12" s="1"/>
  <c r="O13"/>
  <c r="O14"/>
  <c r="O15"/>
  <c r="O16"/>
  <c r="P16" s="1"/>
  <c r="O17"/>
  <c r="O18"/>
  <c r="O19"/>
  <c r="O20"/>
  <c r="P20" s="1"/>
  <c r="O21"/>
  <c r="O22"/>
  <c r="O23"/>
  <c r="O24"/>
  <c r="P24" s="1"/>
  <c r="O25"/>
  <c r="O26"/>
  <c r="O27"/>
  <c r="O28"/>
  <c r="P28" s="1"/>
  <c r="O29"/>
  <c r="O30"/>
  <c r="O31"/>
  <c r="O32"/>
  <c r="P32" s="1"/>
  <c r="O33"/>
  <c r="O34"/>
  <c r="O35"/>
  <c r="O36"/>
  <c r="P36" s="1"/>
  <c r="O37"/>
  <c r="O38"/>
  <c r="O39"/>
  <c r="O40"/>
  <c r="P40" s="1"/>
  <c r="O41"/>
  <c r="O42"/>
  <c r="O43"/>
  <c r="O44"/>
  <c r="P44" s="1"/>
  <c r="O45"/>
  <c r="O46"/>
  <c r="O47"/>
  <c r="O48"/>
  <c r="P48" s="1"/>
  <c r="O49"/>
  <c r="O50"/>
  <c r="O51"/>
  <c r="O52"/>
  <c r="P52" s="1"/>
  <c r="O53"/>
  <c r="O54"/>
  <c r="O55"/>
  <c r="O56"/>
  <c r="P56" s="1"/>
  <c r="O57"/>
  <c r="O58"/>
  <c r="O59"/>
  <c r="O60"/>
  <c r="P60" s="1"/>
  <c r="O61"/>
  <c r="O62"/>
  <c r="O63"/>
  <c r="O64"/>
  <c r="P64" s="1"/>
  <c r="O65"/>
  <c r="O66"/>
  <c r="O67"/>
  <c r="O68"/>
  <c r="P68" s="1"/>
  <c r="O69"/>
  <c r="O70"/>
  <c r="O71"/>
  <c r="O72"/>
  <c r="P72" s="1"/>
  <c r="O73"/>
  <c r="O74"/>
  <c r="O75"/>
  <c r="O76"/>
  <c r="P76" s="1"/>
  <c r="O77"/>
  <c r="O78"/>
  <c r="O79"/>
  <c r="O80"/>
  <c r="P80" s="1"/>
  <c r="O81"/>
  <c r="O82"/>
  <c r="O83"/>
  <c r="O84"/>
  <c r="P84" s="1"/>
  <c r="O85"/>
  <c r="O86"/>
  <c r="O87"/>
  <c r="O88"/>
  <c r="P88" s="1"/>
  <c r="O89"/>
  <c r="O90"/>
  <c r="O91"/>
  <c r="O92"/>
  <c r="P92" s="1"/>
  <c r="O93"/>
  <c r="O94"/>
  <c r="O95"/>
  <c r="O96"/>
  <c r="P96" s="1"/>
  <c r="O97"/>
  <c r="O98"/>
  <c r="O99"/>
  <c r="O100"/>
  <c r="P100" s="1"/>
  <c r="O101"/>
  <c r="O102"/>
  <c r="O103"/>
  <c r="O104"/>
  <c r="P104" s="1"/>
  <c r="O105"/>
  <c r="O106"/>
  <c r="O107"/>
  <c r="O108"/>
  <c r="P108" s="1"/>
  <c r="O109"/>
  <c r="O110"/>
  <c r="O111"/>
  <c r="O112"/>
  <c r="P112" s="1"/>
  <c r="O113"/>
  <c r="O114"/>
  <c r="O115"/>
  <c r="O116"/>
  <c r="P116" s="1"/>
  <c r="O117"/>
  <c r="O118"/>
  <c r="O119"/>
  <c r="O120"/>
  <c r="P120" s="1"/>
  <c r="O121"/>
  <c r="O122"/>
  <c r="O123"/>
  <c r="O124"/>
  <c r="P124" s="1"/>
  <c r="O125"/>
  <c r="O126"/>
  <c r="O127"/>
  <c r="O128"/>
  <c r="P128" s="1"/>
  <c r="O129"/>
  <c r="O130"/>
  <c r="O131"/>
  <c r="O132"/>
  <c r="P132" s="1"/>
  <c r="O133"/>
  <c r="O134"/>
  <c r="O135"/>
  <c r="O136"/>
  <c r="P136" s="1"/>
  <c r="O137"/>
  <c r="O138"/>
  <c r="O139"/>
  <c r="O140"/>
  <c r="P140" s="1"/>
  <c r="O141"/>
  <c r="O142"/>
  <c r="O143"/>
  <c r="O144"/>
  <c r="P144" s="1"/>
  <c r="O145"/>
  <c r="O146"/>
  <c r="O147"/>
  <c r="O148"/>
  <c r="P148" s="1"/>
  <c r="O149"/>
  <c r="O150"/>
  <c r="O151"/>
  <c r="O152"/>
  <c r="P152" s="1"/>
  <c r="O153"/>
  <c r="O154"/>
  <c r="O155"/>
  <c r="O156"/>
  <c r="P156" s="1"/>
  <c r="O157"/>
  <c r="O158"/>
  <c r="O159"/>
  <c r="O160"/>
  <c r="P160" s="1"/>
  <c r="O161"/>
  <c r="O162"/>
  <c r="O163"/>
  <c r="O164"/>
  <c r="P164" s="1"/>
  <c r="O165"/>
  <c r="O166"/>
  <c r="O167"/>
  <c r="O168"/>
  <c r="P168" s="1"/>
  <c r="O169"/>
  <c r="O170"/>
  <c r="O171"/>
  <c r="O172"/>
  <c r="P172" s="1"/>
  <c r="O173"/>
  <c r="O174"/>
  <c r="O175"/>
  <c r="O176"/>
  <c r="P176" s="1"/>
  <c r="O177"/>
  <c r="O178"/>
  <c r="O179"/>
  <c r="O180"/>
  <c r="P180" s="1"/>
  <c r="O181"/>
  <c r="O182"/>
  <c r="O183"/>
  <c r="O184"/>
  <c r="P184" s="1"/>
  <c r="O185"/>
  <c r="O186"/>
  <c r="O187"/>
  <c r="O188"/>
  <c r="P188" s="1"/>
  <c r="O189"/>
  <c r="O190"/>
  <c r="O191"/>
  <c r="O192"/>
  <c r="P192" s="1"/>
  <c r="O193"/>
  <c r="O194"/>
  <c r="O195"/>
  <c r="O196"/>
  <c r="P196" s="1"/>
  <c r="O197"/>
  <c r="O198"/>
  <c r="O199"/>
  <c r="O200"/>
  <c r="P200" s="1"/>
  <c r="O201"/>
  <c r="O202"/>
  <c r="O203"/>
  <c r="O204"/>
  <c r="P204" s="1"/>
  <c r="O205"/>
  <c r="O206"/>
  <c r="O207"/>
  <c r="O208"/>
  <c r="P208" s="1"/>
  <c r="O209"/>
  <c r="O210"/>
  <c r="O211"/>
  <c r="O212"/>
  <c r="P212" s="1"/>
  <c r="O213"/>
  <c r="O214"/>
  <c r="O215"/>
  <c r="O216"/>
  <c r="P216" s="1"/>
  <c r="O217"/>
  <c r="O218"/>
  <c r="O219"/>
  <c r="O220"/>
  <c r="P220" s="1"/>
  <c r="O221"/>
  <c r="O222"/>
  <c r="O223"/>
  <c r="O224"/>
  <c r="P224" s="1"/>
  <c r="O225"/>
  <c r="O226"/>
  <c r="O227"/>
  <c r="O228"/>
  <c r="P228" s="1"/>
  <c r="O229"/>
  <c r="O230"/>
  <c r="O231"/>
  <c r="O232"/>
  <c r="P232" s="1"/>
  <c r="O233"/>
  <c r="O234"/>
  <c r="O235"/>
  <c r="O236"/>
  <c r="P236" s="1"/>
  <c r="O237"/>
  <c r="O238"/>
  <c r="O239"/>
  <c r="O240"/>
  <c r="P240" s="1"/>
  <c r="O241"/>
  <c r="O242"/>
  <c r="O243"/>
  <c r="O244"/>
  <c r="P244" s="1"/>
  <c r="O245"/>
  <c r="O246"/>
  <c r="O247"/>
  <c r="O248"/>
  <c r="P248" s="1"/>
  <c r="O249"/>
  <c r="O250"/>
  <c r="O251"/>
  <c r="O252"/>
  <c r="P252" s="1"/>
  <c r="O253"/>
  <c r="O254"/>
  <c r="O255"/>
  <c r="O256"/>
  <c r="P256" s="1"/>
  <c r="O257"/>
  <c r="O258"/>
  <c r="O259"/>
  <c r="O260"/>
  <c r="P260" s="1"/>
  <c r="O261"/>
  <c r="O262"/>
  <c r="O263"/>
  <c r="O264"/>
  <c r="P264" s="1"/>
  <c r="O265"/>
  <c r="O266"/>
  <c r="O267"/>
  <c r="O268"/>
  <c r="P268" s="1"/>
  <c r="O269"/>
  <c r="O270"/>
  <c r="O271"/>
  <c r="O272"/>
  <c r="P272" s="1"/>
  <c r="O273"/>
  <c r="O274"/>
  <c r="O275"/>
  <c r="O276"/>
  <c r="P276" s="1"/>
  <c r="O277"/>
  <c r="O278"/>
  <c r="O279"/>
  <c r="O280"/>
  <c r="P280" s="1"/>
  <c r="O281"/>
  <c r="O282"/>
  <c r="O283"/>
  <c r="O284"/>
  <c r="P284" s="1"/>
  <c r="O285"/>
  <c r="O286"/>
  <c r="O287"/>
  <c r="O288"/>
  <c r="P288" s="1"/>
  <c r="O289"/>
  <c r="O290"/>
  <c r="O291"/>
  <c r="O292"/>
  <c r="P292" s="1"/>
  <c r="O293"/>
  <c r="O294"/>
  <c r="O295"/>
  <c r="O296"/>
  <c r="P296" s="1"/>
  <c r="O297"/>
  <c r="O298"/>
  <c r="O299"/>
  <c r="O300"/>
  <c r="P300" s="1"/>
  <c r="O301"/>
  <c r="O302"/>
  <c r="O303"/>
  <c r="O304"/>
  <c r="P304" s="1"/>
  <c r="O305"/>
  <c r="O306"/>
  <c r="O307"/>
  <c r="O308"/>
  <c r="P308" s="1"/>
  <c r="O309"/>
  <c r="O310"/>
  <c r="O311"/>
  <c r="O312"/>
  <c r="P312" s="1"/>
  <c r="O313"/>
  <c r="O314"/>
  <c r="O315"/>
  <c r="O316"/>
  <c r="P316" s="1"/>
  <c r="O317"/>
  <c r="O318"/>
  <c r="O319"/>
  <c r="O320"/>
  <c r="P320" s="1"/>
  <c r="O321"/>
  <c r="O322"/>
  <c r="O323"/>
  <c r="O324"/>
  <c r="P324" s="1"/>
  <c r="O325"/>
  <c r="O326"/>
  <c r="O327"/>
  <c r="O328"/>
  <c r="P328" s="1"/>
  <c r="O329"/>
  <c r="O330"/>
  <c r="O331"/>
  <c r="O332"/>
  <c r="P332" s="1"/>
  <c r="O333"/>
  <c r="O334"/>
  <c r="O335"/>
  <c r="O336"/>
  <c r="P336" s="1"/>
  <c r="O337"/>
  <c r="O338"/>
  <c r="O339"/>
  <c r="O340"/>
  <c r="P340" s="1"/>
  <c r="O341"/>
  <c r="O342"/>
  <c r="O343"/>
  <c r="O344"/>
  <c r="P344" s="1"/>
  <c r="O345"/>
  <c r="O346"/>
  <c r="O347"/>
  <c r="O348"/>
  <c r="P348" s="1"/>
  <c r="O349"/>
  <c r="O350"/>
  <c r="O351"/>
  <c r="O352"/>
  <c r="P352" s="1"/>
  <c r="O353"/>
  <c r="O354"/>
  <c r="O355"/>
  <c r="O356"/>
  <c r="P356" s="1"/>
  <c r="O357"/>
  <c r="O358"/>
  <c r="O359"/>
  <c r="O360"/>
  <c r="P360" s="1"/>
  <c r="O361"/>
  <c r="O362"/>
  <c r="O363"/>
  <c r="O364"/>
  <c r="P364" s="1"/>
  <c r="O365"/>
  <c r="O366"/>
  <c r="O367"/>
  <c r="O368"/>
  <c r="P368" s="1"/>
  <c r="O369"/>
  <c r="O370"/>
  <c r="O371"/>
  <c r="O372"/>
  <c r="P372" s="1"/>
  <c r="O373"/>
  <c r="O374"/>
  <c r="O375"/>
  <c r="O376"/>
  <c r="P376" s="1"/>
  <c r="O377"/>
  <c r="O378"/>
  <c r="O379"/>
  <c r="O380"/>
  <c r="P380" s="1"/>
  <c r="O381"/>
  <c r="O382"/>
  <c r="O383"/>
  <c r="O384"/>
  <c r="P384" s="1"/>
  <c r="O385"/>
  <c r="O386"/>
  <c r="O387"/>
  <c r="O388"/>
  <c r="P388" s="1"/>
  <c r="O389"/>
  <c r="O390"/>
  <c r="O391"/>
  <c r="O392"/>
  <c r="P392" s="1"/>
  <c r="O393"/>
  <c r="O394"/>
  <c r="O395"/>
  <c r="O396"/>
  <c r="P396" s="1"/>
  <c r="O397"/>
  <c r="O398"/>
  <c r="O399"/>
  <c r="O400"/>
  <c r="P400" s="1"/>
  <c r="O401"/>
  <c r="O402"/>
  <c r="O403"/>
  <c r="O404"/>
  <c r="P404" s="1"/>
  <c r="O405"/>
  <c r="O6"/>
  <c r="C406"/>
  <c r="E7" i="12"/>
  <c r="E6"/>
  <c r="E5"/>
  <c r="E4"/>
  <c r="D4"/>
  <c r="D7"/>
  <c r="D6"/>
  <c r="D5"/>
  <c r="C7"/>
  <c r="C6"/>
  <c r="C5"/>
  <c r="C4"/>
  <c r="B7"/>
  <c r="B6"/>
  <c r="B5"/>
  <c r="B4"/>
  <c r="J408" i="11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P405"/>
  <c r="L405"/>
  <c r="L404"/>
  <c r="P403"/>
  <c r="L403"/>
  <c r="P402"/>
  <c r="L402"/>
  <c r="P401"/>
  <c r="L401"/>
  <c r="L400"/>
  <c r="P399"/>
  <c r="L399"/>
  <c r="P398"/>
  <c r="L398"/>
  <c r="P397"/>
  <c r="L397"/>
  <c r="L396"/>
  <c r="P395"/>
  <c r="L395"/>
  <c r="P394"/>
  <c r="L394"/>
  <c r="P393"/>
  <c r="L393"/>
  <c r="L392"/>
  <c r="P391"/>
  <c r="L391"/>
  <c r="P390"/>
  <c r="L390"/>
  <c r="P389"/>
  <c r="L389"/>
  <c r="L388"/>
  <c r="P387"/>
  <c r="L387"/>
  <c r="P386"/>
  <c r="L386"/>
  <c r="P385"/>
  <c r="L385"/>
  <c r="L384"/>
  <c r="P383"/>
  <c r="L383"/>
  <c r="P382"/>
  <c r="L382"/>
  <c r="P381"/>
  <c r="L381"/>
  <c r="L380"/>
  <c r="P379"/>
  <c r="L379"/>
  <c r="P378"/>
  <c r="L378"/>
  <c r="P377"/>
  <c r="L377"/>
  <c r="L376"/>
  <c r="P375"/>
  <c r="L375"/>
  <c r="P374"/>
  <c r="L374"/>
  <c r="P373"/>
  <c r="L373"/>
  <c r="L372"/>
  <c r="P371"/>
  <c r="L371"/>
  <c r="P370"/>
  <c r="L370"/>
  <c r="P369"/>
  <c r="L369"/>
  <c r="L368"/>
  <c r="P367"/>
  <c r="L367"/>
  <c r="P366"/>
  <c r="L366"/>
  <c r="P365"/>
  <c r="L365"/>
  <c r="L364"/>
  <c r="P363"/>
  <c r="L363"/>
  <c r="P362"/>
  <c r="L362"/>
  <c r="P361"/>
  <c r="L361"/>
  <c r="L360"/>
  <c r="P359"/>
  <c r="L359"/>
  <c r="P358"/>
  <c r="L358"/>
  <c r="P357"/>
  <c r="L357"/>
  <c r="L356"/>
  <c r="P355"/>
  <c r="L355"/>
  <c r="P354"/>
  <c r="L354"/>
  <c r="P353"/>
  <c r="L353"/>
  <c r="L352"/>
  <c r="P351"/>
  <c r="L351"/>
  <c r="P350"/>
  <c r="L350"/>
  <c r="P349"/>
  <c r="L349"/>
  <c r="L348"/>
  <c r="P347"/>
  <c r="L347"/>
  <c r="P346"/>
  <c r="L346"/>
  <c r="P345"/>
  <c r="L345"/>
  <c r="L344"/>
  <c r="P343"/>
  <c r="L343"/>
  <c r="P342"/>
  <c r="L342"/>
  <c r="P341"/>
  <c r="L341"/>
  <c r="L340"/>
  <c r="P339"/>
  <c r="L339"/>
  <c r="P338"/>
  <c r="L338"/>
  <c r="P337"/>
  <c r="L337"/>
  <c r="L336"/>
  <c r="P335"/>
  <c r="L335"/>
  <c r="P334"/>
  <c r="L334"/>
  <c r="P333"/>
  <c r="L333"/>
  <c r="L332"/>
  <c r="P331"/>
  <c r="L331"/>
  <c r="P330"/>
  <c r="L330"/>
  <c r="P329"/>
  <c r="L329"/>
  <c r="L328"/>
  <c r="P327"/>
  <c r="L327"/>
  <c r="P326"/>
  <c r="L326"/>
  <c r="P325"/>
  <c r="L325"/>
  <c r="L324"/>
  <c r="P323"/>
  <c r="L323"/>
  <c r="P322"/>
  <c r="L322"/>
  <c r="P321"/>
  <c r="L321"/>
  <c r="L320"/>
  <c r="P319"/>
  <c r="L319"/>
  <c r="P318"/>
  <c r="L318"/>
  <c r="P317"/>
  <c r="L317"/>
  <c r="L316"/>
  <c r="P315"/>
  <c r="L315"/>
  <c r="P314"/>
  <c r="L314"/>
  <c r="P313"/>
  <c r="L313"/>
  <c r="L312"/>
  <c r="P311"/>
  <c r="L311"/>
  <c r="P310"/>
  <c r="L310"/>
  <c r="P309"/>
  <c r="L309"/>
  <c r="L308"/>
  <c r="P307"/>
  <c r="L307"/>
  <c r="P306"/>
  <c r="L306"/>
  <c r="P305"/>
  <c r="L305"/>
  <c r="L304"/>
  <c r="P303"/>
  <c r="L303"/>
  <c r="P302"/>
  <c r="L302"/>
  <c r="P301"/>
  <c r="L301"/>
  <c r="L300"/>
  <c r="P299"/>
  <c r="L299"/>
  <c r="P298"/>
  <c r="L298"/>
  <c r="P297"/>
  <c r="L297"/>
  <c r="L296"/>
  <c r="P295"/>
  <c r="L295"/>
  <c r="P294"/>
  <c r="L294"/>
  <c r="P293"/>
  <c r="L293"/>
  <c r="L292"/>
  <c r="P291"/>
  <c r="L291"/>
  <c r="P290"/>
  <c r="L290"/>
  <c r="P289"/>
  <c r="L289"/>
  <c r="L288"/>
  <c r="P287"/>
  <c r="L287"/>
  <c r="P286"/>
  <c r="L286"/>
  <c r="P285"/>
  <c r="L285"/>
  <c r="L284"/>
  <c r="P283"/>
  <c r="L283"/>
  <c r="P282"/>
  <c r="L282"/>
  <c r="P281"/>
  <c r="L281"/>
  <c r="L280"/>
  <c r="P279"/>
  <c r="L279"/>
  <c r="P278"/>
  <c r="L278"/>
  <c r="P277"/>
  <c r="L277"/>
  <c r="L276"/>
  <c r="P275"/>
  <c r="L275"/>
  <c r="P274"/>
  <c r="L274"/>
  <c r="P273"/>
  <c r="L273"/>
  <c r="L272"/>
  <c r="P271"/>
  <c r="L271"/>
  <c r="P270"/>
  <c r="L270"/>
  <c r="P269"/>
  <c r="L269"/>
  <c r="L268"/>
  <c r="P267"/>
  <c r="L267"/>
  <c r="P266"/>
  <c r="L266"/>
  <c r="P265"/>
  <c r="L265"/>
  <c r="L264"/>
  <c r="P263"/>
  <c r="L263"/>
  <c r="P262"/>
  <c r="L262"/>
  <c r="P261"/>
  <c r="L261"/>
  <c r="L260"/>
  <c r="P259"/>
  <c r="L259"/>
  <c r="P258"/>
  <c r="L258"/>
  <c r="P257"/>
  <c r="L257"/>
  <c r="L256"/>
  <c r="P255"/>
  <c r="L255"/>
  <c r="P254"/>
  <c r="L254"/>
  <c r="P253"/>
  <c r="L253"/>
  <c r="L252"/>
  <c r="P251"/>
  <c r="L251"/>
  <c r="P250"/>
  <c r="L250"/>
  <c r="P249"/>
  <c r="L249"/>
  <c r="L248"/>
  <c r="P247"/>
  <c r="L247"/>
  <c r="P246"/>
  <c r="L246"/>
  <c r="P245"/>
  <c r="L245"/>
  <c r="L244"/>
  <c r="P243"/>
  <c r="L243"/>
  <c r="P242"/>
  <c r="L242"/>
  <c r="P241"/>
  <c r="L241"/>
  <c r="L240"/>
  <c r="P239"/>
  <c r="L239"/>
  <c r="P238"/>
  <c r="L238"/>
  <c r="P237"/>
  <c r="L237"/>
  <c r="L236"/>
  <c r="P235"/>
  <c r="L235"/>
  <c r="P234"/>
  <c r="L234"/>
  <c r="P233"/>
  <c r="L233"/>
  <c r="L232"/>
  <c r="P231"/>
  <c r="L231"/>
  <c r="P230"/>
  <c r="L230"/>
  <c r="P229"/>
  <c r="L229"/>
  <c r="L228"/>
  <c r="P227"/>
  <c r="L227"/>
  <c r="P226"/>
  <c r="L226"/>
  <c r="P225"/>
  <c r="L225"/>
  <c r="L224"/>
  <c r="P223"/>
  <c r="L223"/>
  <c r="P222"/>
  <c r="L222"/>
  <c r="P221"/>
  <c r="L221"/>
  <c r="L220"/>
  <c r="P219"/>
  <c r="L219"/>
  <c r="P218"/>
  <c r="L218"/>
  <c r="P217"/>
  <c r="L217"/>
  <c r="L216"/>
  <c r="P215"/>
  <c r="L215"/>
  <c r="P214"/>
  <c r="L214"/>
  <c r="P213"/>
  <c r="L213"/>
  <c r="L212"/>
  <c r="P211"/>
  <c r="L211"/>
  <c r="P210"/>
  <c r="L210"/>
  <c r="P209"/>
  <c r="L209"/>
  <c r="L208"/>
  <c r="P207"/>
  <c r="L207"/>
  <c r="P206"/>
  <c r="L206"/>
  <c r="P205"/>
  <c r="L205"/>
  <c r="L204"/>
  <c r="P203"/>
  <c r="L203"/>
  <c r="P202"/>
  <c r="L202"/>
  <c r="P201"/>
  <c r="L201"/>
  <c r="L200"/>
  <c r="P199"/>
  <c r="L199"/>
  <c r="P198"/>
  <c r="L198"/>
  <c r="P197"/>
  <c r="L197"/>
  <c r="L196"/>
  <c r="P195"/>
  <c r="L195"/>
  <c r="P194"/>
  <c r="L194"/>
  <c r="P193"/>
  <c r="L193"/>
  <c r="L192"/>
  <c r="P191"/>
  <c r="L191"/>
  <c r="P190"/>
  <c r="L190"/>
  <c r="P189"/>
  <c r="L189"/>
  <c r="L188"/>
  <c r="P187"/>
  <c r="L187"/>
  <c r="P186"/>
  <c r="L186"/>
  <c r="P185"/>
  <c r="L185"/>
  <c r="L184"/>
  <c r="P183"/>
  <c r="L183"/>
  <c r="P182"/>
  <c r="L182"/>
  <c r="P181"/>
  <c r="L181"/>
  <c r="L180"/>
  <c r="P179"/>
  <c r="L179"/>
  <c r="P178"/>
  <c r="L178"/>
  <c r="P177"/>
  <c r="L177"/>
  <c r="L176"/>
  <c r="P175"/>
  <c r="L175"/>
  <c r="P174"/>
  <c r="L174"/>
  <c r="P173"/>
  <c r="L173"/>
  <c r="L172"/>
  <c r="P171"/>
  <c r="L171"/>
  <c r="P170"/>
  <c r="L170"/>
  <c r="P169"/>
  <c r="L169"/>
  <c r="L168"/>
  <c r="P167"/>
  <c r="L167"/>
  <c r="P166"/>
  <c r="L166"/>
  <c r="P165"/>
  <c r="L165"/>
  <c r="L164"/>
  <c r="P163"/>
  <c r="L163"/>
  <c r="P162"/>
  <c r="L162"/>
  <c r="P161"/>
  <c r="L161"/>
  <c r="L160"/>
  <c r="P159"/>
  <c r="L159"/>
  <c r="P158"/>
  <c r="L158"/>
  <c r="P157"/>
  <c r="L157"/>
  <c r="L156"/>
  <c r="P155"/>
  <c r="L155"/>
  <c r="P154"/>
  <c r="L154"/>
  <c r="P153"/>
  <c r="L153"/>
  <c r="L152"/>
  <c r="P151"/>
  <c r="L151"/>
  <c r="P150"/>
  <c r="L150"/>
  <c r="P149"/>
  <c r="L149"/>
  <c r="L148"/>
  <c r="P147"/>
  <c r="L147"/>
  <c r="P146"/>
  <c r="L146"/>
  <c r="P145"/>
  <c r="L145"/>
  <c r="L144"/>
  <c r="P143"/>
  <c r="L143"/>
  <c r="P142"/>
  <c r="L142"/>
  <c r="P141"/>
  <c r="L141"/>
  <c r="L140"/>
  <c r="P139"/>
  <c r="L139"/>
  <c r="P138"/>
  <c r="L138"/>
  <c r="P137"/>
  <c r="L137"/>
  <c r="L136"/>
  <c r="P135"/>
  <c r="L135"/>
  <c r="P134"/>
  <c r="L134"/>
  <c r="P133"/>
  <c r="L133"/>
  <c r="L132"/>
  <c r="P131"/>
  <c r="L131"/>
  <c r="P130"/>
  <c r="L130"/>
  <c r="P129"/>
  <c r="L129"/>
  <c r="L128"/>
  <c r="P127"/>
  <c r="L127"/>
  <c r="P126"/>
  <c r="L126"/>
  <c r="P125"/>
  <c r="L125"/>
  <c r="L124"/>
  <c r="P123"/>
  <c r="L123"/>
  <c r="P122"/>
  <c r="L122"/>
  <c r="P121"/>
  <c r="L121"/>
  <c r="L120"/>
  <c r="P119"/>
  <c r="L119"/>
  <c r="P118"/>
  <c r="L118"/>
  <c r="P117"/>
  <c r="L117"/>
  <c r="L116"/>
  <c r="P115"/>
  <c r="L115"/>
  <c r="P114"/>
  <c r="L114"/>
  <c r="P113"/>
  <c r="L113"/>
  <c r="L112"/>
  <c r="P111"/>
  <c r="L111"/>
  <c r="P110"/>
  <c r="L110"/>
  <c r="P109"/>
  <c r="L109"/>
  <c r="L108"/>
  <c r="P107"/>
  <c r="L107"/>
  <c r="P106"/>
  <c r="L106"/>
  <c r="P105"/>
  <c r="L105"/>
  <c r="L104"/>
  <c r="P103"/>
  <c r="L103"/>
  <c r="P102"/>
  <c r="L102"/>
  <c r="P101"/>
  <c r="L101"/>
  <c r="L100"/>
  <c r="P99"/>
  <c r="L99"/>
  <c r="P98"/>
  <c r="L98"/>
  <c r="P97"/>
  <c r="L97"/>
  <c r="L96"/>
  <c r="P95"/>
  <c r="L95"/>
  <c r="P94"/>
  <c r="L94"/>
  <c r="P93"/>
  <c r="L93"/>
  <c r="L92"/>
  <c r="P91"/>
  <c r="L91"/>
  <c r="P90"/>
  <c r="L90"/>
  <c r="P89"/>
  <c r="L89"/>
  <c r="L88"/>
  <c r="P87"/>
  <c r="L87"/>
  <c r="P86"/>
  <c r="L86"/>
  <c r="P85"/>
  <c r="L85"/>
  <c r="L84"/>
  <c r="P83"/>
  <c r="L83"/>
  <c r="P82"/>
  <c r="L82"/>
  <c r="P81"/>
  <c r="L81"/>
  <c r="L80"/>
  <c r="P79"/>
  <c r="L79"/>
  <c r="P78"/>
  <c r="L78"/>
  <c r="P77"/>
  <c r="L77"/>
  <c r="L76"/>
  <c r="P75"/>
  <c r="L75"/>
  <c r="P74"/>
  <c r="L74"/>
  <c r="P73"/>
  <c r="L73"/>
  <c r="L72"/>
  <c r="P71"/>
  <c r="L71"/>
  <c r="P70"/>
  <c r="L70"/>
  <c r="P69"/>
  <c r="L69"/>
  <c r="L68"/>
  <c r="P67"/>
  <c r="L67"/>
  <c r="P66"/>
  <c r="L66"/>
  <c r="P65"/>
  <c r="L65"/>
  <c r="L64"/>
  <c r="P63"/>
  <c r="L63"/>
  <c r="P62"/>
  <c r="L62"/>
  <c r="P61"/>
  <c r="L61"/>
  <c r="L60"/>
  <c r="P59"/>
  <c r="L59"/>
  <c r="P58"/>
  <c r="L58"/>
  <c r="P57"/>
  <c r="L57"/>
  <c r="L56"/>
  <c r="P55"/>
  <c r="L55"/>
  <c r="P54"/>
  <c r="L54"/>
  <c r="P53"/>
  <c r="L53"/>
  <c r="L52"/>
  <c r="P51"/>
  <c r="L51"/>
  <c r="P50"/>
  <c r="L50"/>
  <c r="P49"/>
  <c r="L49"/>
  <c r="L48"/>
  <c r="P47"/>
  <c r="L47"/>
  <c r="P46"/>
  <c r="L46"/>
  <c r="P45"/>
  <c r="L45"/>
  <c r="L44"/>
  <c r="P43"/>
  <c r="L43"/>
  <c r="P42"/>
  <c r="L42"/>
  <c r="P41"/>
  <c r="L41"/>
  <c r="L40"/>
  <c r="P39"/>
  <c r="L39"/>
  <c r="P38"/>
  <c r="L38"/>
  <c r="P37"/>
  <c r="L37"/>
  <c r="L36"/>
  <c r="P35"/>
  <c r="L35"/>
  <c r="P34"/>
  <c r="L34"/>
  <c r="P33"/>
  <c r="L33"/>
  <c r="L32"/>
  <c r="P31"/>
  <c r="L31"/>
  <c r="P30"/>
  <c r="L30"/>
  <c r="P29"/>
  <c r="L29"/>
  <c r="L28"/>
  <c r="P27"/>
  <c r="L27"/>
  <c r="P26"/>
  <c r="L26"/>
  <c r="P25"/>
  <c r="L25"/>
  <c r="L24"/>
  <c r="P23"/>
  <c r="L23"/>
  <c r="P22"/>
  <c r="L22"/>
  <c r="P21"/>
  <c r="L21"/>
  <c r="L20"/>
  <c r="P19"/>
  <c r="L19"/>
  <c r="P18"/>
  <c r="L18"/>
  <c r="P17"/>
  <c r="L17"/>
  <c r="L16"/>
  <c r="P15"/>
  <c r="L15"/>
  <c r="P14"/>
  <c r="L14"/>
  <c r="P13"/>
  <c r="L13"/>
  <c r="L12"/>
  <c r="P11"/>
  <c r="L11"/>
  <c r="P10"/>
  <c r="L10"/>
  <c r="P9"/>
  <c r="L9"/>
  <c r="L8"/>
  <c r="P7"/>
  <c r="L7"/>
  <c r="P6"/>
  <c r="L6"/>
  <c r="C410" s="1"/>
  <c r="J408" i="10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9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J408" i="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U7" i="7"/>
  <c r="V7" s="1"/>
  <c r="U8"/>
  <c r="U9"/>
  <c r="V9" s="1"/>
  <c r="U10"/>
  <c r="U11"/>
  <c r="V11" s="1"/>
  <c r="U12"/>
  <c r="U13"/>
  <c r="U14"/>
  <c r="U15"/>
  <c r="U16"/>
  <c r="V16" s="1"/>
  <c r="U17"/>
  <c r="U18"/>
  <c r="U19"/>
  <c r="V19" s="1"/>
  <c r="U20"/>
  <c r="V20" s="1"/>
  <c r="U21"/>
  <c r="U22"/>
  <c r="U23"/>
  <c r="V23" s="1"/>
  <c r="U24"/>
  <c r="U25"/>
  <c r="V25" s="1"/>
  <c r="U26"/>
  <c r="U27"/>
  <c r="V27" s="1"/>
  <c r="U28"/>
  <c r="U29"/>
  <c r="U30"/>
  <c r="U31"/>
  <c r="U32"/>
  <c r="V32" s="1"/>
  <c r="U33"/>
  <c r="U34"/>
  <c r="U35"/>
  <c r="V35" s="1"/>
  <c r="U36"/>
  <c r="V36" s="1"/>
  <c r="U37"/>
  <c r="U38"/>
  <c r="U39"/>
  <c r="V39" s="1"/>
  <c r="U40"/>
  <c r="U41"/>
  <c r="V41" s="1"/>
  <c r="U42"/>
  <c r="U43"/>
  <c r="V43" s="1"/>
  <c r="U44"/>
  <c r="U45"/>
  <c r="U46"/>
  <c r="U47"/>
  <c r="U48"/>
  <c r="V48" s="1"/>
  <c r="U49"/>
  <c r="U50"/>
  <c r="U51"/>
  <c r="V51" s="1"/>
  <c r="U52"/>
  <c r="V52" s="1"/>
  <c r="U53"/>
  <c r="U54"/>
  <c r="U55"/>
  <c r="V55" s="1"/>
  <c r="U56"/>
  <c r="U57"/>
  <c r="V57" s="1"/>
  <c r="U58"/>
  <c r="U59"/>
  <c r="V59" s="1"/>
  <c r="U60"/>
  <c r="U61"/>
  <c r="U62"/>
  <c r="U63"/>
  <c r="U64"/>
  <c r="V64" s="1"/>
  <c r="U65"/>
  <c r="U66"/>
  <c r="U67"/>
  <c r="V67" s="1"/>
  <c r="U68"/>
  <c r="V68" s="1"/>
  <c r="U69"/>
  <c r="U70"/>
  <c r="U71"/>
  <c r="V71" s="1"/>
  <c r="U72"/>
  <c r="U73"/>
  <c r="V73" s="1"/>
  <c r="U74"/>
  <c r="U75"/>
  <c r="V75" s="1"/>
  <c r="U76"/>
  <c r="U77"/>
  <c r="U78"/>
  <c r="U79"/>
  <c r="U80"/>
  <c r="V80" s="1"/>
  <c r="U81"/>
  <c r="U82"/>
  <c r="U83"/>
  <c r="V83" s="1"/>
  <c r="U84"/>
  <c r="V84" s="1"/>
  <c r="U85"/>
  <c r="U86"/>
  <c r="U87"/>
  <c r="V87" s="1"/>
  <c r="U88"/>
  <c r="U89"/>
  <c r="V89" s="1"/>
  <c r="U90"/>
  <c r="U91"/>
  <c r="V91" s="1"/>
  <c r="U92"/>
  <c r="U93"/>
  <c r="U94"/>
  <c r="U95"/>
  <c r="U96"/>
  <c r="V96" s="1"/>
  <c r="U97"/>
  <c r="U98"/>
  <c r="U99"/>
  <c r="V99" s="1"/>
  <c r="U100"/>
  <c r="V100" s="1"/>
  <c r="U101"/>
  <c r="U102"/>
  <c r="U103"/>
  <c r="V103" s="1"/>
  <c r="U104"/>
  <c r="U105"/>
  <c r="V105" s="1"/>
  <c r="U106"/>
  <c r="U107"/>
  <c r="V107" s="1"/>
  <c r="U108"/>
  <c r="U109"/>
  <c r="U110"/>
  <c r="U111"/>
  <c r="U112"/>
  <c r="V112" s="1"/>
  <c r="U113"/>
  <c r="U114"/>
  <c r="U115"/>
  <c r="V115" s="1"/>
  <c r="U116"/>
  <c r="V116" s="1"/>
  <c r="U117"/>
  <c r="U118"/>
  <c r="U119"/>
  <c r="V119" s="1"/>
  <c r="U120"/>
  <c r="U121"/>
  <c r="V121" s="1"/>
  <c r="U122"/>
  <c r="U123"/>
  <c r="V123" s="1"/>
  <c r="U124"/>
  <c r="U125"/>
  <c r="U126"/>
  <c r="U127"/>
  <c r="U128"/>
  <c r="V128" s="1"/>
  <c r="U129"/>
  <c r="U130"/>
  <c r="U131"/>
  <c r="V131" s="1"/>
  <c r="U132"/>
  <c r="V132" s="1"/>
  <c r="U133"/>
  <c r="U134"/>
  <c r="U135"/>
  <c r="V135" s="1"/>
  <c r="U136"/>
  <c r="U137"/>
  <c r="V137" s="1"/>
  <c r="U138"/>
  <c r="U139"/>
  <c r="V139" s="1"/>
  <c r="U140"/>
  <c r="U141"/>
  <c r="U142"/>
  <c r="U143"/>
  <c r="U144"/>
  <c r="V144" s="1"/>
  <c r="U145"/>
  <c r="U146"/>
  <c r="U147"/>
  <c r="V147" s="1"/>
  <c r="U148"/>
  <c r="V148" s="1"/>
  <c r="U149"/>
  <c r="U150"/>
  <c r="U151"/>
  <c r="V151" s="1"/>
  <c r="U152"/>
  <c r="U153"/>
  <c r="V153" s="1"/>
  <c r="U154"/>
  <c r="U155"/>
  <c r="V155" s="1"/>
  <c r="U156"/>
  <c r="U157"/>
  <c r="U158"/>
  <c r="U159"/>
  <c r="U160"/>
  <c r="V160" s="1"/>
  <c r="U161"/>
  <c r="U162"/>
  <c r="U163"/>
  <c r="V163" s="1"/>
  <c r="U164"/>
  <c r="V164" s="1"/>
  <c r="U165"/>
  <c r="U166"/>
  <c r="U167"/>
  <c r="V167" s="1"/>
  <c r="U168"/>
  <c r="U169"/>
  <c r="V169" s="1"/>
  <c r="U170"/>
  <c r="U171"/>
  <c r="V171" s="1"/>
  <c r="U172"/>
  <c r="U173"/>
  <c r="U174"/>
  <c r="U175"/>
  <c r="U176"/>
  <c r="V176" s="1"/>
  <c r="U177"/>
  <c r="U178"/>
  <c r="U179"/>
  <c r="V179" s="1"/>
  <c r="U180"/>
  <c r="V180" s="1"/>
  <c r="U181"/>
  <c r="U182"/>
  <c r="U183"/>
  <c r="V183" s="1"/>
  <c r="U184"/>
  <c r="U185"/>
  <c r="V185" s="1"/>
  <c r="U186"/>
  <c r="U187"/>
  <c r="V187" s="1"/>
  <c r="U188"/>
  <c r="U189"/>
  <c r="U190"/>
  <c r="U191"/>
  <c r="U192"/>
  <c r="V192" s="1"/>
  <c r="U193"/>
  <c r="U194"/>
  <c r="U195"/>
  <c r="V195" s="1"/>
  <c r="U196"/>
  <c r="V196" s="1"/>
  <c r="U197"/>
  <c r="U198"/>
  <c r="U199"/>
  <c r="V199" s="1"/>
  <c r="U200"/>
  <c r="U201"/>
  <c r="V201" s="1"/>
  <c r="U202"/>
  <c r="U203"/>
  <c r="V203" s="1"/>
  <c r="U204"/>
  <c r="U205"/>
  <c r="U206"/>
  <c r="U207"/>
  <c r="U208"/>
  <c r="V208" s="1"/>
  <c r="U209"/>
  <c r="U210"/>
  <c r="U211"/>
  <c r="V211" s="1"/>
  <c r="U212"/>
  <c r="V212" s="1"/>
  <c r="U213"/>
  <c r="U214"/>
  <c r="U215"/>
  <c r="V215" s="1"/>
  <c r="U216"/>
  <c r="U217"/>
  <c r="V217" s="1"/>
  <c r="U218"/>
  <c r="U219"/>
  <c r="V219" s="1"/>
  <c r="U220"/>
  <c r="U221"/>
  <c r="U222"/>
  <c r="U223"/>
  <c r="U224"/>
  <c r="V224" s="1"/>
  <c r="U225"/>
  <c r="U226"/>
  <c r="U227"/>
  <c r="V227" s="1"/>
  <c r="U228"/>
  <c r="V228" s="1"/>
  <c r="U229"/>
  <c r="U230"/>
  <c r="U231"/>
  <c r="V231" s="1"/>
  <c r="U232"/>
  <c r="U233"/>
  <c r="V233" s="1"/>
  <c r="U234"/>
  <c r="U235"/>
  <c r="V235" s="1"/>
  <c r="U236"/>
  <c r="U237"/>
  <c r="U238"/>
  <c r="U239"/>
  <c r="U240"/>
  <c r="V240" s="1"/>
  <c r="U241"/>
  <c r="U242"/>
  <c r="U243"/>
  <c r="V243" s="1"/>
  <c r="U244"/>
  <c r="V244" s="1"/>
  <c r="U245"/>
  <c r="U246"/>
  <c r="U247"/>
  <c r="V247" s="1"/>
  <c r="U248"/>
  <c r="U249"/>
  <c r="V249" s="1"/>
  <c r="U250"/>
  <c r="U251"/>
  <c r="V251" s="1"/>
  <c r="U252"/>
  <c r="U253"/>
  <c r="U254"/>
  <c r="U255"/>
  <c r="U256"/>
  <c r="V256" s="1"/>
  <c r="U257"/>
  <c r="U258"/>
  <c r="U259"/>
  <c r="V259" s="1"/>
  <c r="U260"/>
  <c r="V260" s="1"/>
  <c r="U261"/>
  <c r="U262"/>
  <c r="U263"/>
  <c r="V263" s="1"/>
  <c r="U264"/>
  <c r="U265"/>
  <c r="V265" s="1"/>
  <c r="U266"/>
  <c r="U267"/>
  <c r="V267" s="1"/>
  <c r="U268"/>
  <c r="U269"/>
  <c r="U270"/>
  <c r="U271"/>
  <c r="U272"/>
  <c r="V272" s="1"/>
  <c r="U273"/>
  <c r="U274"/>
  <c r="U275"/>
  <c r="V275" s="1"/>
  <c r="U276"/>
  <c r="V276" s="1"/>
  <c r="U277"/>
  <c r="U278"/>
  <c r="U279"/>
  <c r="V279" s="1"/>
  <c r="U280"/>
  <c r="U281"/>
  <c r="V281" s="1"/>
  <c r="U282"/>
  <c r="U283"/>
  <c r="V283" s="1"/>
  <c r="U284"/>
  <c r="U285"/>
  <c r="U286"/>
  <c r="U287"/>
  <c r="U288"/>
  <c r="V288" s="1"/>
  <c r="U289"/>
  <c r="U290"/>
  <c r="U291"/>
  <c r="V291" s="1"/>
  <c r="U292"/>
  <c r="V292" s="1"/>
  <c r="U293"/>
  <c r="U294"/>
  <c r="U295"/>
  <c r="V295" s="1"/>
  <c r="U296"/>
  <c r="U297"/>
  <c r="V297" s="1"/>
  <c r="U298"/>
  <c r="U299"/>
  <c r="V299" s="1"/>
  <c r="U300"/>
  <c r="U301"/>
  <c r="U302"/>
  <c r="U303"/>
  <c r="U304"/>
  <c r="V304" s="1"/>
  <c r="U305"/>
  <c r="U306"/>
  <c r="U307"/>
  <c r="V307" s="1"/>
  <c r="U308"/>
  <c r="V308" s="1"/>
  <c r="U309"/>
  <c r="U310"/>
  <c r="U311"/>
  <c r="V311" s="1"/>
  <c r="U312"/>
  <c r="U313"/>
  <c r="V313" s="1"/>
  <c r="U314"/>
  <c r="U315"/>
  <c r="V315" s="1"/>
  <c r="U316"/>
  <c r="U317"/>
  <c r="U318"/>
  <c r="U319"/>
  <c r="U320"/>
  <c r="V320" s="1"/>
  <c r="U321"/>
  <c r="U322"/>
  <c r="U323"/>
  <c r="V323" s="1"/>
  <c r="U324"/>
  <c r="V324" s="1"/>
  <c r="U325"/>
  <c r="U326"/>
  <c r="U327"/>
  <c r="V327" s="1"/>
  <c r="U328"/>
  <c r="U329"/>
  <c r="V329" s="1"/>
  <c r="U330"/>
  <c r="U331"/>
  <c r="V331" s="1"/>
  <c r="U332"/>
  <c r="U333"/>
  <c r="U334"/>
  <c r="U335"/>
  <c r="U336"/>
  <c r="V336" s="1"/>
  <c r="U337"/>
  <c r="U338"/>
  <c r="U339"/>
  <c r="V339" s="1"/>
  <c r="U340"/>
  <c r="V340" s="1"/>
  <c r="U341"/>
  <c r="U342"/>
  <c r="U343"/>
  <c r="V343" s="1"/>
  <c r="U344"/>
  <c r="U345"/>
  <c r="V345" s="1"/>
  <c r="U346"/>
  <c r="U347"/>
  <c r="V347" s="1"/>
  <c r="U348"/>
  <c r="U349"/>
  <c r="U350"/>
  <c r="U351"/>
  <c r="U352"/>
  <c r="V352" s="1"/>
  <c r="U353"/>
  <c r="U354"/>
  <c r="U355"/>
  <c r="V355" s="1"/>
  <c r="U356"/>
  <c r="V356" s="1"/>
  <c r="U357"/>
  <c r="U358"/>
  <c r="U359"/>
  <c r="V359" s="1"/>
  <c r="U360"/>
  <c r="U361"/>
  <c r="V361" s="1"/>
  <c r="U362"/>
  <c r="U363"/>
  <c r="V363" s="1"/>
  <c r="U364"/>
  <c r="U365"/>
  <c r="U366"/>
  <c r="U367"/>
  <c r="U368"/>
  <c r="V368" s="1"/>
  <c r="U369"/>
  <c r="U370"/>
  <c r="U371"/>
  <c r="V371" s="1"/>
  <c r="U372"/>
  <c r="V372" s="1"/>
  <c r="U373"/>
  <c r="U374"/>
  <c r="U375"/>
  <c r="V375" s="1"/>
  <c r="U376"/>
  <c r="U377"/>
  <c r="V377" s="1"/>
  <c r="U378"/>
  <c r="U379"/>
  <c r="V379" s="1"/>
  <c r="U380"/>
  <c r="U381"/>
  <c r="U382"/>
  <c r="U383"/>
  <c r="U384"/>
  <c r="V384" s="1"/>
  <c r="U385"/>
  <c r="U386"/>
  <c r="U387"/>
  <c r="V387" s="1"/>
  <c r="U388"/>
  <c r="V388" s="1"/>
  <c r="U389"/>
  <c r="U390"/>
  <c r="U391"/>
  <c r="V391" s="1"/>
  <c r="U392"/>
  <c r="U393"/>
  <c r="V393" s="1"/>
  <c r="U394"/>
  <c r="U395"/>
  <c r="V395" s="1"/>
  <c r="U396"/>
  <c r="U397"/>
  <c r="U398"/>
  <c r="U399"/>
  <c r="U400"/>
  <c r="V400" s="1"/>
  <c r="U401"/>
  <c r="U402"/>
  <c r="U403"/>
  <c r="V403" s="1"/>
  <c r="U404"/>
  <c r="V404" s="1"/>
  <c r="U405"/>
  <c r="U6"/>
  <c r="V15"/>
  <c r="V31"/>
  <c r="V47"/>
  <c r="V63"/>
  <c r="V79"/>
  <c r="V95"/>
  <c r="V111"/>
  <c r="V127"/>
  <c r="V143"/>
  <c r="V159"/>
  <c r="V175"/>
  <c r="V191"/>
  <c r="V207"/>
  <c r="V223"/>
  <c r="V239"/>
  <c r="V255"/>
  <c r="V271"/>
  <c r="V287"/>
  <c r="V303"/>
  <c r="V319"/>
  <c r="V335"/>
  <c r="V351"/>
  <c r="V367"/>
  <c r="V383"/>
  <c r="V399"/>
  <c r="V405"/>
  <c r="V402"/>
  <c r="V401"/>
  <c r="V398"/>
  <c r="V397"/>
  <c r="V396"/>
  <c r="V394"/>
  <c r="V392"/>
  <c r="V390"/>
  <c r="V389"/>
  <c r="V386"/>
  <c r="V385"/>
  <c r="V382"/>
  <c r="V381"/>
  <c r="V380"/>
  <c r="V378"/>
  <c r="V376"/>
  <c r="V374"/>
  <c r="V373"/>
  <c r="V370"/>
  <c r="V369"/>
  <c r="V366"/>
  <c r="V365"/>
  <c r="V364"/>
  <c r="V362"/>
  <c r="V360"/>
  <c r="V358"/>
  <c r="V357"/>
  <c r="V354"/>
  <c r="V353"/>
  <c r="V350"/>
  <c r="V349"/>
  <c r="V348"/>
  <c r="V346"/>
  <c r="V344"/>
  <c r="V342"/>
  <c r="V341"/>
  <c r="V338"/>
  <c r="V337"/>
  <c r="V334"/>
  <c r="V333"/>
  <c r="V332"/>
  <c r="V330"/>
  <c r="V328"/>
  <c r="V326"/>
  <c r="V325"/>
  <c r="V322"/>
  <c r="V321"/>
  <c r="V318"/>
  <c r="V317"/>
  <c r="V316"/>
  <c r="V314"/>
  <c r="V312"/>
  <c r="V310"/>
  <c r="V309"/>
  <c r="V306"/>
  <c r="V305"/>
  <c r="V302"/>
  <c r="V301"/>
  <c r="V300"/>
  <c r="V298"/>
  <c r="V296"/>
  <c r="V294"/>
  <c r="V293"/>
  <c r="V290"/>
  <c r="V289"/>
  <c r="V286"/>
  <c r="V285"/>
  <c r="V284"/>
  <c r="V282"/>
  <c r="V280"/>
  <c r="V278"/>
  <c r="V277"/>
  <c r="V274"/>
  <c r="V273"/>
  <c r="V270"/>
  <c r="V269"/>
  <c r="V268"/>
  <c r="V266"/>
  <c r="V264"/>
  <c r="V262"/>
  <c r="V261"/>
  <c r="V258"/>
  <c r="V257"/>
  <c r="V254"/>
  <c r="V253"/>
  <c r="V252"/>
  <c r="V250"/>
  <c r="V248"/>
  <c r="V246"/>
  <c r="V245"/>
  <c r="V242"/>
  <c r="V241"/>
  <c r="V238"/>
  <c r="V237"/>
  <c r="V236"/>
  <c r="V234"/>
  <c r="V232"/>
  <c r="V230"/>
  <c r="V229"/>
  <c r="V226"/>
  <c r="V225"/>
  <c r="V222"/>
  <c r="V221"/>
  <c r="V220"/>
  <c r="V218"/>
  <c r="V216"/>
  <c r="V214"/>
  <c r="V213"/>
  <c r="V210"/>
  <c r="V209"/>
  <c r="V206"/>
  <c r="V205"/>
  <c r="V204"/>
  <c r="V202"/>
  <c r="V200"/>
  <c r="V198"/>
  <c r="V197"/>
  <c r="V194"/>
  <c r="V193"/>
  <c r="V190"/>
  <c r="V189"/>
  <c r="V188"/>
  <c r="V186"/>
  <c r="V184"/>
  <c r="V182"/>
  <c r="V181"/>
  <c r="V178"/>
  <c r="V177"/>
  <c r="V174"/>
  <c r="V173"/>
  <c r="V172"/>
  <c r="V170"/>
  <c r="V168"/>
  <c r="V166"/>
  <c r="V165"/>
  <c r="V162"/>
  <c r="V161"/>
  <c r="V158"/>
  <c r="V157"/>
  <c r="V156"/>
  <c r="V154"/>
  <c r="V152"/>
  <c r="V150"/>
  <c r="V149"/>
  <c r="V146"/>
  <c r="V145"/>
  <c r="V142"/>
  <c r="V141"/>
  <c r="V140"/>
  <c r="V138"/>
  <c r="V136"/>
  <c r="V134"/>
  <c r="V133"/>
  <c r="V130"/>
  <c r="V129"/>
  <c r="V126"/>
  <c r="V125"/>
  <c r="V124"/>
  <c r="V122"/>
  <c r="V120"/>
  <c r="V118"/>
  <c r="V117"/>
  <c r="V114"/>
  <c r="V113"/>
  <c r="V110"/>
  <c r="V109"/>
  <c r="V108"/>
  <c r="V106"/>
  <c r="V104"/>
  <c r="V102"/>
  <c r="V101"/>
  <c r="V98"/>
  <c r="V97"/>
  <c r="V94"/>
  <c r="V93"/>
  <c r="V92"/>
  <c r="V90"/>
  <c r="V88"/>
  <c r="V86"/>
  <c r="V85"/>
  <c r="V82"/>
  <c r="V81"/>
  <c r="V78"/>
  <c r="V77"/>
  <c r="V76"/>
  <c r="V74"/>
  <c r="V72"/>
  <c r="V70"/>
  <c r="V69"/>
  <c r="V66"/>
  <c r="V65"/>
  <c r="V62"/>
  <c r="V61"/>
  <c r="V60"/>
  <c r="V58"/>
  <c r="V56"/>
  <c r="V54"/>
  <c r="V53"/>
  <c r="V50"/>
  <c r="V49"/>
  <c r="V46"/>
  <c r="V45"/>
  <c r="V44"/>
  <c r="V42"/>
  <c r="V40"/>
  <c r="V38"/>
  <c r="V37"/>
  <c r="V34"/>
  <c r="V33"/>
  <c r="V30"/>
  <c r="V29"/>
  <c r="V28"/>
  <c r="V26"/>
  <c r="V24"/>
  <c r="V22"/>
  <c r="V21"/>
  <c r="V18"/>
  <c r="V17"/>
  <c r="V14"/>
  <c r="V13"/>
  <c r="V12"/>
  <c r="V10"/>
  <c r="V8"/>
  <c r="F5" i="6"/>
  <c r="F4"/>
  <c r="M7" i="7"/>
  <c r="P10" s="1"/>
  <c r="M8"/>
  <c r="M9"/>
  <c r="M10"/>
  <c r="M11"/>
  <c r="N11" s="1"/>
  <c r="M12"/>
  <c r="M13"/>
  <c r="M14"/>
  <c r="M15"/>
  <c r="N15" s="1"/>
  <c r="M16"/>
  <c r="M17"/>
  <c r="M18"/>
  <c r="M19"/>
  <c r="N19" s="1"/>
  <c r="M20"/>
  <c r="M21"/>
  <c r="M22"/>
  <c r="M23"/>
  <c r="N23" s="1"/>
  <c r="M24"/>
  <c r="M25"/>
  <c r="M26"/>
  <c r="M27"/>
  <c r="N27" s="1"/>
  <c r="M28"/>
  <c r="M29"/>
  <c r="M30"/>
  <c r="M31"/>
  <c r="N31" s="1"/>
  <c r="M32"/>
  <c r="M33"/>
  <c r="M34"/>
  <c r="M35"/>
  <c r="N35" s="1"/>
  <c r="M36"/>
  <c r="M37"/>
  <c r="M38"/>
  <c r="M39"/>
  <c r="N39" s="1"/>
  <c r="M40"/>
  <c r="M41"/>
  <c r="M42"/>
  <c r="M43"/>
  <c r="N43" s="1"/>
  <c r="M44"/>
  <c r="M45"/>
  <c r="M46"/>
  <c r="M47"/>
  <c r="N47" s="1"/>
  <c r="M48"/>
  <c r="M49"/>
  <c r="M50"/>
  <c r="M51"/>
  <c r="N51" s="1"/>
  <c r="M52"/>
  <c r="M53"/>
  <c r="M54"/>
  <c r="M55"/>
  <c r="N55" s="1"/>
  <c r="M56"/>
  <c r="M57"/>
  <c r="M58"/>
  <c r="M59"/>
  <c r="N59" s="1"/>
  <c r="M60"/>
  <c r="M61"/>
  <c r="M62"/>
  <c r="M63"/>
  <c r="N63" s="1"/>
  <c r="M64"/>
  <c r="M65"/>
  <c r="M66"/>
  <c r="M67"/>
  <c r="N67" s="1"/>
  <c r="M68"/>
  <c r="M69"/>
  <c r="M70"/>
  <c r="M71"/>
  <c r="N71" s="1"/>
  <c r="M72"/>
  <c r="M73"/>
  <c r="M74"/>
  <c r="M75"/>
  <c r="N75" s="1"/>
  <c r="M76"/>
  <c r="M77"/>
  <c r="M78"/>
  <c r="M79"/>
  <c r="N79" s="1"/>
  <c r="M80"/>
  <c r="M81"/>
  <c r="M82"/>
  <c r="M83"/>
  <c r="N83" s="1"/>
  <c r="M84"/>
  <c r="M85"/>
  <c r="M86"/>
  <c r="M87"/>
  <c r="N87" s="1"/>
  <c r="M88"/>
  <c r="M89"/>
  <c r="M90"/>
  <c r="M91"/>
  <c r="N91" s="1"/>
  <c r="M92"/>
  <c r="M93"/>
  <c r="M94"/>
  <c r="M95"/>
  <c r="N95" s="1"/>
  <c r="M96"/>
  <c r="M97"/>
  <c r="M98"/>
  <c r="M99"/>
  <c r="N99" s="1"/>
  <c r="M100"/>
  <c r="M101"/>
  <c r="M102"/>
  <c r="M103"/>
  <c r="N103" s="1"/>
  <c r="M104"/>
  <c r="M105"/>
  <c r="M106"/>
  <c r="M107"/>
  <c r="N107" s="1"/>
  <c r="M108"/>
  <c r="M109"/>
  <c r="M110"/>
  <c r="M111"/>
  <c r="N111" s="1"/>
  <c r="M112"/>
  <c r="M113"/>
  <c r="M114"/>
  <c r="M115"/>
  <c r="N115" s="1"/>
  <c r="M116"/>
  <c r="M117"/>
  <c r="M118"/>
  <c r="M119"/>
  <c r="N119" s="1"/>
  <c r="M120"/>
  <c r="M121"/>
  <c r="M122"/>
  <c r="M123"/>
  <c r="N123" s="1"/>
  <c r="M124"/>
  <c r="M125"/>
  <c r="M126"/>
  <c r="M127"/>
  <c r="N127" s="1"/>
  <c r="M128"/>
  <c r="M129"/>
  <c r="M130"/>
  <c r="M131"/>
  <c r="N131" s="1"/>
  <c r="M132"/>
  <c r="M133"/>
  <c r="M134"/>
  <c r="M135"/>
  <c r="N135" s="1"/>
  <c r="M136"/>
  <c r="M137"/>
  <c r="M138"/>
  <c r="M139"/>
  <c r="N139" s="1"/>
  <c r="M140"/>
  <c r="M141"/>
  <c r="M142"/>
  <c r="M143"/>
  <c r="N143" s="1"/>
  <c r="M144"/>
  <c r="M145"/>
  <c r="M146"/>
  <c r="M147"/>
  <c r="N147" s="1"/>
  <c r="M148"/>
  <c r="M149"/>
  <c r="M150"/>
  <c r="M151"/>
  <c r="N151" s="1"/>
  <c r="M152"/>
  <c r="M153"/>
  <c r="M154"/>
  <c r="M155"/>
  <c r="N155" s="1"/>
  <c r="M156"/>
  <c r="M157"/>
  <c r="M158"/>
  <c r="M159"/>
  <c r="N159" s="1"/>
  <c r="M160"/>
  <c r="M161"/>
  <c r="M162"/>
  <c r="M163"/>
  <c r="N163" s="1"/>
  <c r="M164"/>
  <c r="M165"/>
  <c r="M166"/>
  <c r="M167"/>
  <c r="N167" s="1"/>
  <c r="M168"/>
  <c r="M169"/>
  <c r="M170"/>
  <c r="M171"/>
  <c r="N171" s="1"/>
  <c r="M172"/>
  <c r="M173"/>
  <c r="M174"/>
  <c r="M175"/>
  <c r="N175" s="1"/>
  <c r="M176"/>
  <c r="M177"/>
  <c r="M178"/>
  <c r="M179"/>
  <c r="N179" s="1"/>
  <c r="M180"/>
  <c r="M181"/>
  <c r="M182"/>
  <c r="M183"/>
  <c r="N183" s="1"/>
  <c r="M184"/>
  <c r="M185"/>
  <c r="M186"/>
  <c r="M187"/>
  <c r="N187" s="1"/>
  <c r="M188"/>
  <c r="M189"/>
  <c r="M190"/>
  <c r="M191"/>
  <c r="N191" s="1"/>
  <c r="M192"/>
  <c r="M193"/>
  <c r="M194"/>
  <c r="M195"/>
  <c r="N195" s="1"/>
  <c r="M196"/>
  <c r="M197"/>
  <c r="M198"/>
  <c r="M199"/>
  <c r="N199" s="1"/>
  <c r="M200"/>
  <c r="M201"/>
  <c r="M202"/>
  <c r="M203"/>
  <c r="N203" s="1"/>
  <c r="M204"/>
  <c r="M205"/>
  <c r="M206"/>
  <c r="M207"/>
  <c r="N207" s="1"/>
  <c r="M208"/>
  <c r="M209"/>
  <c r="M210"/>
  <c r="M211"/>
  <c r="N211" s="1"/>
  <c r="M212"/>
  <c r="M213"/>
  <c r="M214"/>
  <c r="M215"/>
  <c r="N215" s="1"/>
  <c r="M216"/>
  <c r="M217"/>
  <c r="M218"/>
  <c r="M219"/>
  <c r="N219" s="1"/>
  <c r="M220"/>
  <c r="M221"/>
  <c r="M222"/>
  <c r="M223"/>
  <c r="N223" s="1"/>
  <c r="M224"/>
  <c r="M225"/>
  <c r="M226"/>
  <c r="M227"/>
  <c r="N227" s="1"/>
  <c r="M228"/>
  <c r="M229"/>
  <c r="M230"/>
  <c r="M231"/>
  <c r="N231" s="1"/>
  <c r="M232"/>
  <c r="M233"/>
  <c r="M234"/>
  <c r="M235"/>
  <c r="N235" s="1"/>
  <c r="M236"/>
  <c r="M237"/>
  <c r="M238"/>
  <c r="M239"/>
  <c r="N239" s="1"/>
  <c r="M240"/>
  <c r="M241"/>
  <c r="M242"/>
  <c r="M243"/>
  <c r="N243" s="1"/>
  <c r="M244"/>
  <c r="M245"/>
  <c r="M246"/>
  <c r="M247"/>
  <c r="N247" s="1"/>
  <c r="M248"/>
  <c r="M249"/>
  <c r="M250"/>
  <c r="M251"/>
  <c r="N251" s="1"/>
  <c r="M252"/>
  <c r="M253"/>
  <c r="M254"/>
  <c r="M255"/>
  <c r="N255" s="1"/>
  <c r="M256"/>
  <c r="M257"/>
  <c r="M258"/>
  <c r="M259"/>
  <c r="N259" s="1"/>
  <c r="M260"/>
  <c r="M261"/>
  <c r="M262"/>
  <c r="M263"/>
  <c r="N263" s="1"/>
  <c r="M264"/>
  <c r="M265"/>
  <c r="M266"/>
  <c r="M267"/>
  <c r="N267" s="1"/>
  <c r="M268"/>
  <c r="M269"/>
  <c r="M270"/>
  <c r="M271"/>
  <c r="N271" s="1"/>
  <c r="M272"/>
  <c r="M273"/>
  <c r="M274"/>
  <c r="M275"/>
  <c r="N275" s="1"/>
  <c r="M276"/>
  <c r="M277"/>
  <c r="M278"/>
  <c r="M279"/>
  <c r="N279" s="1"/>
  <c r="M280"/>
  <c r="M281"/>
  <c r="M282"/>
  <c r="M283"/>
  <c r="N283" s="1"/>
  <c r="M284"/>
  <c r="M285"/>
  <c r="M286"/>
  <c r="M287"/>
  <c r="N287" s="1"/>
  <c r="M288"/>
  <c r="M289"/>
  <c r="M290"/>
  <c r="M291"/>
  <c r="N291" s="1"/>
  <c r="M292"/>
  <c r="M293"/>
  <c r="M294"/>
  <c r="M295"/>
  <c r="N295" s="1"/>
  <c r="M296"/>
  <c r="M297"/>
  <c r="M298"/>
  <c r="M299"/>
  <c r="N299" s="1"/>
  <c r="M300"/>
  <c r="M301"/>
  <c r="M302"/>
  <c r="M303"/>
  <c r="N303" s="1"/>
  <c r="M304"/>
  <c r="M305"/>
  <c r="M306"/>
  <c r="M307"/>
  <c r="N307" s="1"/>
  <c r="M308"/>
  <c r="M309"/>
  <c r="M310"/>
  <c r="M311"/>
  <c r="N311" s="1"/>
  <c r="M312"/>
  <c r="M313"/>
  <c r="M314"/>
  <c r="M315"/>
  <c r="N315" s="1"/>
  <c r="M316"/>
  <c r="M317"/>
  <c r="M318"/>
  <c r="M319"/>
  <c r="N319" s="1"/>
  <c r="M320"/>
  <c r="M321"/>
  <c r="M322"/>
  <c r="M323"/>
  <c r="N323" s="1"/>
  <c r="M324"/>
  <c r="M325"/>
  <c r="M326"/>
  <c r="M327"/>
  <c r="N327" s="1"/>
  <c r="M328"/>
  <c r="M329"/>
  <c r="M330"/>
  <c r="M331"/>
  <c r="N331" s="1"/>
  <c r="M332"/>
  <c r="M333"/>
  <c r="M334"/>
  <c r="M335"/>
  <c r="N335" s="1"/>
  <c r="M336"/>
  <c r="M337"/>
  <c r="M338"/>
  <c r="M339"/>
  <c r="N339" s="1"/>
  <c r="M340"/>
  <c r="M341"/>
  <c r="M342"/>
  <c r="M343"/>
  <c r="N343" s="1"/>
  <c r="M344"/>
  <c r="M345"/>
  <c r="M346"/>
  <c r="M347"/>
  <c r="N347" s="1"/>
  <c r="M348"/>
  <c r="M349"/>
  <c r="M350"/>
  <c r="M351"/>
  <c r="N351" s="1"/>
  <c r="M352"/>
  <c r="M353"/>
  <c r="M354"/>
  <c r="M355"/>
  <c r="N355" s="1"/>
  <c r="M356"/>
  <c r="M357"/>
  <c r="M358"/>
  <c r="M359"/>
  <c r="N359" s="1"/>
  <c r="M360"/>
  <c r="M361"/>
  <c r="M362"/>
  <c r="M363"/>
  <c r="N363" s="1"/>
  <c r="M364"/>
  <c r="M365"/>
  <c r="M366"/>
  <c r="M367"/>
  <c r="N367" s="1"/>
  <c r="M368"/>
  <c r="M369"/>
  <c r="M370"/>
  <c r="M371"/>
  <c r="N371" s="1"/>
  <c r="M372"/>
  <c r="M373"/>
  <c r="M374"/>
  <c r="M375"/>
  <c r="N375" s="1"/>
  <c r="M376"/>
  <c r="M377"/>
  <c r="M378"/>
  <c r="M379"/>
  <c r="N379" s="1"/>
  <c r="M380"/>
  <c r="M381"/>
  <c r="M382"/>
  <c r="M383"/>
  <c r="N383" s="1"/>
  <c r="M384"/>
  <c r="M385"/>
  <c r="M386"/>
  <c r="M387"/>
  <c r="N387" s="1"/>
  <c r="M388"/>
  <c r="M389"/>
  <c r="M390"/>
  <c r="M391"/>
  <c r="N391" s="1"/>
  <c r="M392"/>
  <c r="M393"/>
  <c r="M394"/>
  <c r="M395"/>
  <c r="N395" s="1"/>
  <c r="M396"/>
  <c r="M397"/>
  <c r="M398"/>
  <c r="M399"/>
  <c r="N399" s="1"/>
  <c r="M400"/>
  <c r="M401"/>
  <c r="M402"/>
  <c r="M403"/>
  <c r="N403" s="1"/>
  <c r="M404"/>
  <c r="N404" s="1"/>
  <c r="M405"/>
  <c r="M6"/>
  <c r="N405"/>
  <c r="N402"/>
  <c r="N401"/>
  <c r="N400"/>
  <c r="N398"/>
  <c r="N397"/>
  <c r="N396"/>
  <c r="N394"/>
  <c r="N393"/>
  <c r="N392"/>
  <c r="N390"/>
  <c r="N389"/>
  <c r="N388"/>
  <c r="N386"/>
  <c r="N385"/>
  <c r="N384"/>
  <c r="N382"/>
  <c r="N381"/>
  <c r="N380"/>
  <c r="N378"/>
  <c r="N377"/>
  <c r="N376"/>
  <c r="N374"/>
  <c r="N373"/>
  <c r="N372"/>
  <c r="N370"/>
  <c r="N369"/>
  <c r="N368"/>
  <c r="N366"/>
  <c r="N365"/>
  <c r="N364"/>
  <c r="N362"/>
  <c r="N361"/>
  <c r="N360"/>
  <c r="N358"/>
  <c r="N357"/>
  <c r="N356"/>
  <c r="N354"/>
  <c r="N353"/>
  <c r="N352"/>
  <c r="N350"/>
  <c r="N349"/>
  <c r="N348"/>
  <c r="N346"/>
  <c r="N345"/>
  <c r="N344"/>
  <c r="N342"/>
  <c r="N341"/>
  <c r="N340"/>
  <c r="N338"/>
  <c r="N337"/>
  <c r="N336"/>
  <c r="N334"/>
  <c r="N333"/>
  <c r="N332"/>
  <c r="N330"/>
  <c r="N329"/>
  <c r="N328"/>
  <c r="N326"/>
  <c r="N325"/>
  <c r="N324"/>
  <c r="N322"/>
  <c r="N321"/>
  <c r="N320"/>
  <c r="N318"/>
  <c r="N317"/>
  <c r="N316"/>
  <c r="N314"/>
  <c r="N313"/>
  <c r="N312"/>
  <c r="N310"/>
  <c r="N309"/>
  <c r="N308"/>
  <c r="N306"/>
  <c r="N305"/>
  <c r="N304"/>
  <c r="N302"/>
  <c r="N301"/>
  <c r="N300"/>
  <c r="N298"/>
  <c r="N297"/>
  <c r="N296"/>
  <c r="N294"/>
  <c r="N293"/>
  <c r="N292"/>
  <c r="N290"/>
  <c r="N289"/>
  <c r="N288"/>
  <c r="N286"/>
  <c r="N285"/>
  <c r="N284"/>
  <c r="N282"/>
  <c r="N281"/>
  <c r="N280"/>
  <c r="N278"/>
  <c r="N277"/>
  <c r="N276"/>
  <c r="N274"/>
  <c r="N273"/>
  <c r="N272"/>
  <c r="N270"/>
  <c r="N269"/>
  <c r="N268"/>
  <c r="N266"/>
  <c r="N265"/>
  <c r="N264"/>
  <c r="N262"/>
  <c r="N261"/>
  <c r="N260"/>
  <c r="N258"/>
  <c r="N257"/>
  <c r="N256"/>
  <c r="N254"/>
  <c r="N253"/>
  <c r="N252"/>
  <c r="N250"/>
  <c r="N249"/>
  <c r="N248"/>
  <c r="N246"/>
  <c r="N245"/>
  <c r="N244"/>
  <c r="N242"/>
  <c r="N241"/>
  <c r="N240"/>
  <c r="N238"/>
  <c r="N237"/>
  <c r="N236"/>
  <c r="N234"/>
  <c r="N233"/>
  <c r="N232"/>
  <c r="N230"/>
  <c r="N229"/>
  <c r="N228"/>
  <c r="N226"/>
  <c r="N225"/>
  <c r="N224"/>
  <c r="N222"/>
  <c r="N221"/>
  <c r="N220"/>
  <c r="N218"/>
  <c r="N217"/>
  <c r="N216"/>
  <c r="N214"/>
  <c r="N213"/>
  <c r="N212"/>
  <c r="N210"/>
  <c r="N209"/>
  <c r="N208"/>
  <c r="N206"/>
  <c r="N205"/>
  <c r="N204"/>
  <c r="N202"/>
  <c r="N201"/>
  <c r="N200"/>
  <c r="N198"/>
  <c r="N197"/>
  <c r="N196"/>
  <c r="N194"/>
  <c r="N193"/>
  <c r="N192"/>
  <c r="N190"/>
  <c r="N189"/>
  <c r="N188"/>
  <c r="N186"/>
  <c r="N185"/>
  <c r="N184"/>
  <c r="N182"/>
  <c r="N181"/>
  <c r="N180"/>
  <c r="N178"/>
  <c r="N177"/>
  <c r="N176"/>
  <c r="N174"/>
  <c r="N173"/>
  <c r="N172"/>
  <c r="N170"/>
  <c r="N169"/>
  <c r="N168"/>
  <c r="N166"/>
  <c r="N165"/>
  <c r="N164"/>
  <c r="N162"/>
  <c r="N161"/>
  <c r="N160"/>
  <c r="N158"/>
  <c r="N157"/>
  <c r="N156"/>
  <c r="N154"/>
  <c r="N153"/>
  <c r="N152"/>
  <c r="N150"/>
  <c r="N149"/>
  <c r="N148"/>
  <c r="N146"/>
  <c r="N145"/>
  <c r="N144"/>
  <c r="N142"/>
  <c r="N141"/>
  <c r="N140"/>
  <c r="N138"/>
  <c r="N137"/>
  <c r="N136"/>
  <c r="N134"/>
  <c r="N133"/>
  <c r="N132"/>
  <c r="N130"/>
  <c r="N129"/>
  <c r="N128"/>
  <c r="N126"/>
  <c r="N125"/>
  <c r="N124"/>
  <c r="N122"/>
  <c r="N121"/>
  <c r="N120"/>
  <c r="N118"/>
  <c r="N117"/>
  <c r="N116"/>
  <c r="N114"/>
  <c r="N113"/>
  <c r="N112"/>
  <c r="N110"/>
  <c r="N109"/>
  <c r="N108"/>
  <c r="N106"/>
  <c r="N105"/>
  <c r="N104"/>
  <c r="N102"/>
  <c r="N101"/>
  <c r="N100"/>
  <c r="N98"/>
  <c r="N97"/>
  <c r="N96"/>
  <c r="N94"/>
  <c r="N93"/>
  <c r="N92"/>
  <c r="N90"/>
  <c r="N89"/>
  <c r="N88"/>
  <c r="N86"/>
  <c r="N85"/>
  <c r="N84"/>
  <c r="N82"/>
  <c r="N81"/>
  <c r="N80"/>
  <c r="N78"/>
  <c r="N77"/>
  <c r="N76"/>
  <c r="N74"/>
  <c r="N73"/>
  <c r="N72"/>
  <c r="N70"/>
  <c r="N69"/>
  <c r="N68"/>
  <c r="N66"/>
  <c r="N65"/>
  <c r="N64"/>
  <c r="N62"/>
  <c r="N61"/>
  <c r="N60"/>
  <c r="N58"/>
  <c r="N57"/>
  <c r="N56"/>
  <c r="N54"/>
  <c r="N53"/>
  <c r="N52"/>
  <c r="N50"/>
  <c r="N49"/>
  <c r="N48"/>
  <c r="N46"/>
  <c r="N45"/>
  <c r="N44"/>
  <c r="N42"/>
  <c r="N41"/>
  <c r="N40"/>
  <c r="N38"/>
  <c r="N37"/>
  <c r="N36"/>
  <c r="N34"/>
  <c r="N33"/>
  <c r="N32"/>
  <c r="N30"/>
  <c r="N29"/>
  <c r="N28"/>
  <c r="N26"/>
  <c r="N25"/>
  <c r="N24"/>
  <c r="N22"/>
  <c r="N21"/>
  <c r="N20"/>
  <c r="N18"/>
  <c r="N17"/>
  <c r="N16"/>
  <c r="N14"/>
  <c r="N13"/>
  <c r="N12"/>
  <c r="N10"/>
  <c r="N9"/>
  <c r="N8"/>
  <c r="J408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P405" i="4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Q12"/>
  <c r="S6"/>
  <c r="R6"/>
  <c r="Q6"/>
  <c r="R10"/>
  <c r="Q10"/>
  <c r="G5" i="6"/>
  <c r="C7"/>
  <c r="C6"/>
  <c r="C4"/>
  <c r="O56" i="4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J408"/>
  <c r="I408"/>
  <c r="H408"/>
  <c r="G408"/>
  <c r="F408"/>
  <c r="E408"/>
  <c r="D408"/>
  <c r="C408"/>
  <c r="C409" s="1"/>
  <c r="E6" i="6" s="1"/>
  <c r="J407" i="4"/>
  <c r="I407"/>
  <c r="H407"/>
  <c r="G407"/>
  <c r="F407"/>
  <c r="E407"/>
  <c r="D407"/>
  <c r="C407"/>
  <c r="E5" i="6" s="1"/>
  <c r="J406" i="4"/>
  <c r="I406"/>
  <c r="H406"/>
  <c r="G406"/>
  <c r="F406"/>
  <c r="E406"/>
  <c r="D406"/>
  <c r="C406"/>
  <c r="E4" i="6" s="1"/>
  <c r="L405" i="4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C410" s="1"/>
  <c r="E7" i="6" s="1"/>
  <c r="J408" i="3"/>
  <c r="I408"/>
  <c r="H408"/>
  <c r="G408"/>
  <c r="F408"/>
  <c r="E408"/>
  <c r="D408"/>
  <c r="C408"/>
  <c r="C409" s="1"/>
  <c r="D6" i="6" s="1"/>
  <c r="J407" i="3"/>
  <c r="I407"/>
  <c r="H407"/>
  <c r="G407"/>
  <c r="F407"/>
  <c r="E407"/>
  <c r="D407"/>
  <c r="C407"/>
  <c r="D5" i="6" s="1"/>
  <c r="J406" i="3"/>
  <c r="I406"/>
  <c r="H406"/>
  <c r="G406"/>
  <c r="F406"/>
  <c r="E406"/>
  <c r="D406"/>
  <c r="C406"/>
  <c r="D4" i="6" s="1"/>
  <c r="L405" i="3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J408" i="2"/>
  <c r="I408"/>
  <c r="H408"/>
  <c r="G408"/>
  <c r="F408"/>
  <c r="E408"/>
  <c r="D408"/>
  <c r="C408"/>
  <c r="C409" s="1"/>
  <c r="J407"/>
  <c r="I407"/>
  <c r="H407"/>
  <c r="G407"/>
  <c r="F407"/>
  <c r="E407"/>
  <c r="D407"/>
  <c r="C407"/>
  <c r="J406"/>
  <c r="I406"/>
  <c r="H406"/>
  <c r="G406"/>
  <c r="F406"/>
  <c r="E406"/>
  <c r="D406"/>
  <c r="C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6" i="1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D408"/>
  <c r="E408"/>
  <c r="F408"/>
  <c r="G408"/>
  <c r="H408"/>
  <c r="I408"/>
  <c r="J408"/>
  <c r="D407"/>
  <c r="E407"/>
  <c r="F407"/>
  <c r="G407"/>
  <c r="H407"/>
  <c r="I407"/>
  <c r="J407"/>
  <c r="D406"/>
  <c r="E406"/>
  <c r="F406"/>
  <c r="G406"/>
  <c r="H406"/>
  <c r="I406"/>
  <c r="J406"/>
  <c r="H4" i="48" l="1"/>
  <c r="C410" i="47"/>
  <c r="Q10"/>
  <c r="Q12" s="1"/>
  <c r="Q7"/>
  <c r="P6"/>
  <c r="Q11" s="1"/>
  <c r="R10"/>
  <c r="R7"/>
  <c r="C410" i="46"/>
  <c r="C410" i="43"/>
  <c r="Q10" i="44"/>
  <c r="Q6"/>
  <c r="Q7" s="1"/>
  <c r="P10"/>
  <c r="P12" s="1"/>
  <c r="O6"/>
  <c r="P11" s="1"/>
  <c r="C410"/>
  <c r="Q11" i="40"/>
  <c r="C410" i="39"/>
  <c r="D7" i="41" s="1"/>
  <c r="D4" i="42"/>
  <c r="H4" s="1"/>
  <c r="D5"/>
  <c r="D6"/>
  <c r="D7"/>
  <c r="C410" i="35"/>
  <c r="C410" i="40"/>
  <c r="E7" i="41" s="1"/>
  <c r="Q10" i="40"/>
  <c r="Q12" s="1"/>
  <c r="C410" i="37"/>
  <c r="B7" i="41" s="1"/>
  <c r="Q6" i="40"/>
  <c r="Q7" s="1"/>
  <c r="R6"/>
  <c r="R7" s="1"/>
  <c r="P6"/>
  <c r="R10"/>
  <c r="C410" i="34"/>
  <c r="Q6" i="32"/>
  <c r="Q7" s="1"/>
  <c r="Q10"/>
  <c r="Q12" s="1"/>
  <c r="C410"/>
  <c r="C410" i="31"/>
  <c r="C410" i="29"/>
  <c r="P6" i="32"/>
  <c r="R10"/>
  <c r="Q6" i="27"/>
  <c r="Q7" s="1"/>
  <c r="C410"/>
  <c r="R10"/>
  <c r="C410" i="26"/>
  <c r="C410" i="24"/>
  <c r="Q10" i="27"/>
  <c r="Q12" s="1"/>
  <c r="R6"/>
  <c r="R7" s="1"/>
  <c r="Q10" i="21"/>
  <c r="Q12" s="1"/>
  <c r="C410"/>
  <c r="R6"/>
  <c r="R7" s="1"/>
  <c r="Q6"/>
  <c r="Q7" s="1"/>
  <c r="C410" i="20"/>
  <c r="C410" i="18"/>
  <c r="R10" i="21"/>
  <c r="P9"/>
  <c r="P7" i="15"/>
  <c r="C410" i="14"/>
  <c r="D7" i="17" s="1"/>
  <c r="C410" i="15"/>
  <c r="E7" i="17" s="1"/>
  <c r="R10" i="15"/>
  <c r="Q6"/>
  <c r="Q7" s="1"/>
  <c r="P6"/>
  <c r="C410" i="13"/>
  <c r="B7" i="17" s="1"/>
  <c r="Q10" i="15"/>
  <c r="Q12" s="1"/>
  <c r="R6" i="11"/>
  <c r="R7" s="1"/>
  <c r="C410" i="10"/>
  <c r="Q6" i="11"/>
  <c r="Q7" s="1"/>
  <c r="Q10"/>
  <c r="Q12" s="1"/>
  <c r="R10"/>
  <c r="W10" i="7"/>
  <c r="W12" s="1"/>
  <c r="V6"/>
  <c r="X10"/>
  <c r="X6"/>
  <c r="X7" s="1"/>
  <c r="W6"/>
  <c r="N7"/>
  <c r="P6"/>
  <c r="P7" s="1"/>
  <c r="O6"/>
  <c r="O10"/>
  <c r="O12" s="1"/>
  <c r="N6"/>
  <c r="C410"/>
  <c r="C410" i="3"/>
  <c r="D7" i="6" s="1"/>
  <c r="C410" i="2"/>
  <c r="O7" i="4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6"/>
  <c r="L7" i="1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6"/>
  <c r="C5" i="6"/>
  <c r="S6" i="47" l="1"/>
  <c r="S7" s="1"/>
  <c r="R6" i="44"/>
  <c r="R7" s="1"/>
  <c r="S6" i="40"/>
  <c r="S7" s="1"/>
  <c r="S6" i="32"/>
  <c r="S7" s="1"/>
  <c r="S6" i="27"/>
  <c r="S7" s="1"/>
  <c r="S6" i="21"/>
  <c r="S7" s="1"/>
  <c r="S6" i="15"/>
  <c r="S7" s="1"/>
  <c r="S6" i="11"/>
  <c r="S7" s="1"/>
  <c r="W7" i="7"/>
  <c r="Y6"/>
  <c r="Y7" s="1"/>
  <c r="O7"/>
  <c r="Q6"/>
  <c r="Q7" s="1"/>
  <c r="R7" i="4"/>
  <c r="Q7"/>
  <c r="S7"/>
  <c r="C410" i="1"/>
  <c r="B7" i="6" s="1"/>
  <c r="C406" i="1" l="1"/>
  <c r="B4" i="6" s="1"/>
  <c r="C408" i="1"/>
  <c r="C409" s="1"/>
  <c r="B6" i="6" s="1"/>
  <c r="C407" i="1"/>
  <c r="B5" i="6" s="1"/>
</calcChain>
</file>

<file path=xl/sharedStrings.xml><?xml version="1.0" encoding="utf-8"?>
<sst xmlns="http://schemas.openxmlformats.org/spreadsheetml/2006/main" count="15635" uniqueCount="9083">
  <si>
    <t>STD</t>
  </si>
  <si>
    <t>Throughput [Mbps]</t>
  </si>
  <si>
    <t>ONLY PRIMARY</t>
  </si>
  <si>
    <t>Scenario</t>
  </si>
  <si>
    <t>N = 20</t>
  </si>
  <si>
    <t>Commit</t>
  </si>
  <si>
    <t>Seed</t>
  </si>
  <si>
    <t>Simulation time</t>
  </si>
  <si>
    <t>AM</t>
  </si>
  <si>
    <t>OP</t>
  </si>
  <si>
    <t>SCB</t>
  </si>
  <si>
    <t>PU</t>
  </si>
  <si>
    <t>MEAN</t>
  </si>
  <si>
    <t>JFI</t>
  </si>
  <si>
    <t>1de56c02db118b61af7e597f3a4213952d405b1f</t>
  </si>
  <si>
    <t>Scenarios</t>
  </si>
  <si>
    <t>Prop. Fairness</t>
  </si>
  <si>
    <t>RTS/CTS sent</t>
  </si>
  <si>
    <t>RTS/CTS lost</t>
  </si>
  <si>
    <t>Slotted BO col.</t>
  </si>
  <si>
    <t>Data pkts sent</t>
  </si>
  <si>
    <t>Data pkts lost</t>
  </si>
  <si>
    <t>Num. Tx. Tried</t>
  </si>
  <si>
    <t>Num. Tx. Not possible</t>
  </si>
  <si>
    <t>Only WLAN A is captured</t>
  </si>
  <si>
    <t>Line 1:  KOMONDOR SIMULATION 'sim_seed1992_input_nodes_n20_s0_cb0.csv' (seed 1992)</t>
  </si>
  <si>
    <t>Line 2:  KOMONDOR SIMULATION 'sim_seed1992_input_nodes_n20_s0_cb2.csv' (seed 1992)</t>
  </si>
  <si>
    <t>Line 3:  KOMONDOR SIMULATION 'sim_seed1992_input_nodes_n20_s0_cb4.csv' (seed 1992)</t>
  </si>
  <si>
    <t>Line 4:  KOMONDOR SIMULATION 'sim_seed1992_input_nodes_n20_s0_cb6.csv' (seed 1992)</t>
  </si>
  <si>
    <t>TOTAL</t>
  </si>
  <si>
    <t>Av. Throughput</t>
  </si>
  <si>
    <t>STD Trhoughput</t>
  </si>
  <si>
    <t>PF</t>
  </si>
  <si>
    <t>Log10 Trhough</t>
  </si>
  <si>
    <t>Jain's</t>
  </si>
  <si>
    <t>Through. Vs AM</t>
  </si>
  <si>
    <t>25 sec</t>
  </si>
  <si>
    <t>Times PU &gt; AM</t>
  </si>
  <si>
    <t>Times AM &gt; PU</t>
  </si>
  <si>
    <t>Times AM = PU</t>
  </si>
  <si>
    <t>Line 5:  KOMONDOR SIMULATION 'sim_seed1992_input_nodes_n20_s100_cb0.csv' (seed 1992)</t>
  </si>
  <si>
    <t>Line 9:  KOMONDOR SIMULATION 'sim_seed1992_input_nodes_n20_s101_cb0.csv' (seed 1992)</t>
  </si>
  <si>
    <t>Line 13:  KOMONDOR SIMULATION 'sim_seed1992_input_nodes_n20_s102_cb0.csv' (seed 1992)</t>
  </si>
  <si>
    <t>Line 17:  KOMONDOR SIMULATION 'sim_seed1992_input_nodes_n20_s103_cb0.csv' (seed 1992)</t>
  </si>
  <si>
    <t>Line 21:  KOMONDOR SIMULATION 'sim_seed1992_input_nodes_n20_s104_cb0.csv' (seed 1992)</t>
  </si>
  <si>
    <t>Line 25:  KOMONDOR SIMULATION 'sim_seed1992_input_nodes_n20_s105_cb0.csv' (seed 1992)</t>
  </si>
  <si>
    <t>Line 29:  KOMONDOR SIMULATION 'sim_seed1992_input_nodes_n20_s106_cb0.csv' (seed 1992)</t>
  </si>
  <si>
    <t>Line 33:  KOMONDOR SIMULATION 'sim_seed1992_input_nodes_n20_s107_cb0.csv' (seed 1992)</t>
  </si>
  <si>
    <t>Line 37:  KOMONDOR SIMULATION 'sim_seed1992_input_nodes_n20_s108_cb0.csv' (seed 1992)</t>
  </si>
  <si>
    <t>Line 41:  KOMONDOR SIMULATION 'sim_seed1992_input_nodes_n20_s109_cb0.csv' (seed 1992)</t>
  </si>
  <si>
    <t>Line 45:  KOMONDOR SIMULATION 'sim_seed1992_input_nodes_n20_s10_cb0.csv' (seed 1992)</t>
  </si>
  <si>
    <t>Line 49:  KOMONDOR SIMULATION 'sim_seed1992_input_nodes_n20_s110_cb0.csv' (seed 1992)</t>
  </si>
  <si>
    <t>Line 53:  KOMONDOR SIMULATION 'sim_seed1992_input_nodes_n20_s111_cb0.csv' (seed 1992)</t>
  </si>
  <si>
    <t>Line 57:  KOMONDOR SIMULATION 'sim_seed1992_input_nodes_n20_s112_cb0.csv' (seed 1992)</t>
  </si>
  <si>
    <t>Line 61:  KOMONDOR SIMULATION 'sim_seed1992_input_nodes_n20_s113_cb0.csv' (seed 1992)</t>
  </si>
  <si>
    <t>Line 65:  KOMONDOR SIMULATION 'sim_seed1992_input_nodes_n20_s114_cb0.csv' (seed 1992)</t>
  </si>
  <si>
    <t>Line 69:  KOMONDOR SIMULATION 'sim_seed1992_input_nodes_n20_s115_cb0.csv' (seed 1992)</t>
  </si>
  <si>
    <t>Line 73:  KOMONDOR SIMULATION 'sim_seed1992_input_nodes_n20_s116_cb0.csv' (seed 1992)</t>
  </si>
  <si>
    <t>Line 77:  KOMONDOR SIMULATION 'sim_seed1992_input_nodes_n20_s117_cb0.csv' (seed 1992)</t>
  </si>
  <si>
    <t>Line 81:  KOMONDOR SIMULATION 'sim_seed1992_input_nodes_n20_s118_cb0.csv' (seed 1992)</t>
  </si>
  <si>
    <t>Line 85:  KOMONDOR SIMULATION 'sim_seed1992_input_nodes_n20_s119_cb0.csv' (seed 1992)</t>
  </si>
  <si>
    <t>Line 89:  KOMONDOR SIMULATION 'sim_seed1992_input_nodes_n20_s11_cb0.csv' (seed 1992)</t>
  </si>
  <si>
    <t>Line 93:  KOMONDOR SIMULATION 'sim_seed1992_input_nodes_n20_s120_cb0.csv' (seed 1992)</t>
  </si>
  <si>
    <t>Line 97:  KOMONDOR SIMULATION 'sim_seed1992_input_nodes_n20_s121_cb0.csv' (seed 1992)</t>
  </si>
  <si>
    <t>Line 101:  KOMONDOR SIMULATION 'sim_seed1992_input_nodes_n20_s122_cb0.csv' (seed 1992)</t>
  </si>
  <si>
    <t>Line 105:  KOMONDOR SIMULATION 'sim_seed1992_input_nodes_n20_s123_cb0.csv' (seed 1992)</t>
  </si>
  <si>
    <t>Line 109:  KOMONDOR SIMULATION 'sim_seed1992_input_nodes_n20_s124_cb0.csv' (seed 1992)</t>
  </si>
  <si>
    <t>Line 113:  KOMONDOR SIMULATION 'sim_seed1992_input_nodes_n20_s125_cb0.csv' (seed 1992)</t>
  </si>
  <si>
    <t>Line 117:  KOMONDOR SIMULATION 'sim_seed1992_input_nodes_n20_s126_cb0.csv' (seed 1992)</t>
  </si>
  <si>
    <t>Line 121:  KOMONDOR SIMULATION 'sim_seed1992_input_nodes_n20_s127_cb0.csv' (seed 1992)</t>
  </si>
  <si>
    <t>Line 125:  KOMONDOR SIMULATION 'sim_seed1992_input_nodes_n20_s128_cb0.csv' (seed 1992)</t>
  </si>
  <si>
    <t>Line 129:  KOMONDOR SIMULATION 'sim_seed1992_input_nodes_n20_s129_cb0.csv' (seed 1992)</t>
  </si>
  <si>
    <t>Line 133:  KOMONDOR SIMULATION 'sim_seed1992_input_nodes_n20_s12_cb0.csv' (seed 1992)</t>
  </si>
  <si>
    <t>Line 137:  KOMONDOR SIMULATION 'sim_seed1992_input_nodes_n20_s130_cb0.csv' (seed 1992)</t>
  </si>
  <si>
    <t>Line 141:  KOMONDOR SIMULATION 'sim_seed1992_input_nodes_n20_s131_cb0.csv' (seed 1992)</t>
  </si>
  <si>
    <t>Line 145:  KOMONDOR SIMULATION 'sim_seed1992_input_nodes_n20_s132_cb0.csv' (seed 1992)</t>
  </si>
  <si>
    <t>Line 149:  KOMONDOR SIMULATION 'sim_seed1992_input_nodes_n20_s133_cb0.csv' (seed 1992)</t>
  </si>
  <si>
    <t>Line 153:  KOMONDOR SIMULATION 'sim_seed1992_input_nodes_n20_s134_cb0.csv' (seed 1992)</t>
  </si>
  <si>
    <t>Line 157:  KOMONDOR SIMULATION 'sim_seed1992_input_nodes_n20_s135_cb0.csv' (seed 1992)</t>
  </si>
  <si>
    <t>Line 161:  KOMONDOR SIMULATION 'sim_seed1992_input_nodes_n20_s136_cb0.csv' (seed 1992)</t>
  </si>
  <si>
    <t>Line 165:  KOMONDOR SIMULATION 'sim_seed1992_input_nodes_n20_s137_cb0.csv' (seed 1992)</t>
  </si>
  <si>
    <t>Line 169:  KOMONDOR SIMULATION 'sim_seed1992_input_nodes_n20_s138_cb0.csv' (seed 1992)</t>
  </si>
  <si>
    <t>Line 173:  KOMONDOR SIMULATION 'sim_seed1992_input_nodes_n20_s139_cb0.csv' (seed 1992)</t>
  </si>
  <si>
    <t>Line 177:  KOMONDOR SIMULATION 'sim_seed1992_input_nodes_n20_s13_cb0.csv' (seed 1992)</t>
  </si>
  <si>
    <t>Line 181:  KOMONDOR SIMULATION 'sim_seed1992_input_nodes_n20_s140_cb0.csv' (seed 1992)</t>
  </si>
  <si>
    <t>Line 185:  KOMONDOR SIMULATION 'sim_seed1992_input_nodes_n20_s141_cb0.csv' (seed 1992)</t>
  </si>
  <si>
    <t>Line 189:  KOMONDOR SIMULATION 'sim_seed1992_input_nodes_n20_s142_cb0.csv' (seed 1992)</t>
  </si>
  <si>
    <t>Line 193:  KOMONDOR SIMULATION 'sim_seed1992_input_nodes_n20_s143_cb0.csv' (seed 1992)</t>
  </si>
  <si>
    <t>Line 197:  KOMONDOR SIMULATION 'sim_seed1992_input_nodes_n20_s144_cb0.csv' (seed 1992)</t>
  </si>
  <si>
    <t>Line 201:  KOMONDOR SIMULATION 'sim_seed1992_input_nodes_n20_s145_cb0.csv' (seed 1992)</t>
  </si>
  <si>
    <t>Line 205:  KOMONDOR SIMULATION 'sim_seed1992_input_nodes_n20_s146_cb0.csv' (seed 1992)</t>
  </si>
  <si>
    <t>Line 209:  KOMONDOR SIMULATION 'sim_seed1992_input_nodes_n20_s147_cb0.csv' (seed 1992)</t>
  </si>
  <si>
    <t>Line 213:  KOMONDOR SIMULATION 'sim_seed1992_input_nodes_n20_s148_cb0.csv' (seed 1992)</t>
  </si>
  <si>
    <t>Line 217:  KOMONDOR SIMULATION 'sim_seed1992_input_nodes_n20_s149_cb0.csv' (seed 1992)</t>
  </si>
  <si>
    <t>Line 221:  KOMONDOR SIMULATION 'sim_seed1992_input_nodes_n20_s14_cb0.csv' (seed 1992)</t>
  </si>
  <si>
    <t>Line 225:  KOMONDOR SIMULATION 'sim_seed1992_input_nodes_n20_s150_cb0.csv' (seed 1992)</t>
  </si>
  <si>
    <t>Line 229:  KOMONDOR SIMULATION 'sim_seed1992_input_nodes_n20_s151_cb0.csv' (seed 1992)</t>
  </si>
  <si>
    <t>Line 233:  KOMONDOR SIMULATION 'sim_seed1992_input_nodes_n20_s152_cb0.csv' (seed 1992)</t>
  </si>
  <si>
    <t>Line 237:  KOMONDOR SIMULATION 'sim_seed1992_input_nodes_n20_s153_cb0.csv' (seed 1992)</t>
  </si>
  <si>
    <t>Line 241:  KOMONDOR SIMULATION 'sim_seed1992_input_nodes_n20_s154_cb0.csv' (seed 1992)</t>
  </si>
  <si>
    <t>Line 245:  KOMONDOR SIMULATION 'sim_seed1992_input_nodes_n20_s155_cb0.csv' (seed 1992)</t>
  </si>
  <si>
    <t>Line 249:  KOMONDOR SIMULATION 'sim_seed1992_input_nodes_n20_s156_cb0.csv' (seed 1992)</t>
  </si>
  <si>
    <t>Line 253:  KOMONDOR SIMULATION 'sim_seed1992_input_nodes_n20_s157_cb0.csv' (seed 1992)</t>
  </si>
  <si>
    <t>Line 257:  KOMONDOR SIMULATION 'sim_seed1992_input_nodes_n20_s158_cb0.csv' (seed 1992)</t>
  </si>
  <si>
    <t>Line 261:  KOMONDOR SIMULATION 'sim_seed1992_input_nodes_n20_s159_cb0.csv' (seed 1992)</t>
  </si>
  <si>
    <t>Line 265:  KOMONDOR SIMULATION 'sim_seed1992_input_nodes_n20_s15_cb0.csv' (seed 1992)</t>
  </si>
  <si>
    <t>Line 269:  KOMONDOR SIMULATION 'sim_seed1992_input_nodes_n20_s160_cb0.csv' (seed 1992)</t>
  </si>
  <si>
    <t>Line 273:  KOMONDOR SIMULATION 'sim_seed1992_input_nodes_n20_s161_cb0.csv' (seed 1992)</t>
  </si>
  <si>
    <t>Line 277:  KOMONDOR SIMULATION 'sim_seed1992_input_nodes_n20_s162_cb0.csv' (seed 1992)</t>
  </si>
  <si>
    <t>Line 281:  KOMONDOR SIMULATION 'sim_seed1992_input_nodes_n20_s163_cb0.csv' (seed 1992)</t>
  </si>
  <si>
    <t>Line 285:  KOMONDOR SIMULATION 'sim_seed1992_input_nodes_n20_s164_cb0.csv' (seed 1992)</t>
  </si>
  <si>
    <t>Line 289:  KOMONDOR SIMULATION 'sim_seed1992_input_nodes_n20_s165_cb0.csv' (seed 1992)</t>
  </si>
  <si>
    <t>Line 293:  KOMONDOR SIMULATION 'sim_seed1992_input_nodes_n20_s166_cb0.csv' (seed 1992)</t>
  </si>
  <si>
    <t>Line 297:  KOMONDOR SIMULATION 'sim_seed1992_input_nodes_n20_s167_cb0.csv' (seed 1992)</t>
  </si>
  <si>
    <t>Line 301:  KOMONDOR SIMULATION 'sim_seed1992_input_nodes_n20_s168_cb0.csv' (seed 1992)</t>
  </si>
  <si>
    <t>Line 305:  KOMONDOR SIMULATION 'sim_seed1992_input_nodes_n20_s169_cb0.csv' (seed 1992)</t>
  </si>
  <si>
    <t>Line 309:  KOMONDOR SIMULATION 'sim_seed1992_input_nodes_n20_s16_cb0.csv' (seed 1992)</t>
  </si>
  <si>
    <t>Line 313:  KOMONDOR SIMULATION 'sim_seed1992_input_nodes_n20_s170_cb0.csv' (seed 1992)</t>
  </si>
  <si>
    <t>Line 317:  KOMONDOR SIMULATION 'sim_seed1992_input_nodes_n20_s171_cb0.csv' (seed 1992)</t>
  </si>
  <si>
    <t>Line 321:  KOMONDOR SIMULATION 'sim_seed1992_input_nodes_n20_s172_cb0.csv' (seed 1992)</t>
  </si>
  <si>
    <t>Line 325:  KOMONDOR SIMULATION 'sim_seed1992_input_nodes_n20_s173_cb0.csv' (seed 1992)</t>
  </si>
  <si>
    <t>Line 329:  KOMONDOR SIMULATION 'sim_seed1992_input_nodes_n20_s174_cb0.csv' (seed 1992)</t>
  </si>
  <si>
    <t>Line 333:  KOMONDOR SIMULATION 'sim_seed1992_input_nodes_n20_s175_cb0.csv' (seed 1992)</t>
  </si>
  <si>
    <t>Line 337:  KOMONDOR SIMULATION 'sim_seed1992_input_nodes_n20_s176_cb0.csv' (seed 1992)</t>
  </si>
  <si>
    <t>Line 341:  KOMONDOR SIMULATION 'sim_seed1992_input_nodes_n20_s177_cb0.csv' (seed 1992)</t>
  </si>
  <si>
    <t>Line 345:  KOMONDOR SIMULATION 'sim_seed1992_input_nodes_n20_s178_cb0.csv' (seed 1992)</t>
  </si>
  <si>
    <t>Line 349:  KOMONDOR SIMULATION 'sim_seed1992_input_nodes_n20_s179_cb0.csv' (seed 1992)</t>
  </si>
  <si>
    <t>Line 353:  KOMONDOR SIMULATION 'sim_seed1992_input_nodes_n20_s17_cb0.csv' (seed 1992)</t>
  </si>
  <si>
    <t>Line 357:  KOMONDOR SIMULATION 'sim_seed1992_input_nodes_n20_s180_cb0.csv' (seed 1992)</t>
  </si>
  <si>
    <t>Line 361:  KOMONDOR SIMULATION 'sim_seed1992_input_nodes_n20_s181_cb0.csv' (seed 1992)</t>
  </si>
  <si>
    <t>Line 365:  KOMONDOR SIMULATION 'sim_seed1992_input_nodes_n20_s182_cb0.csv' (seed 1992)</t>
  </si>
  <si>
    <t>Line 369:  KOMONDOR SIMULATION 'sim_seed1992_input_nodes_n20_s183_cb0.csv' (seed 1992)</t>
  </si>
  <si>
    <t>Line 373:  KOMONDOR SIMULATION 'sim_seed1992_input_nodes_n20_s184_cb0.csv' (seed 1992)</t>
  </si>
  <si>
    <t>Line 377:  KOMONDOR SIMULATION 'sim_seed1992_input_nodes_n20_s185_cb0.csv' (seed 1992)</t>
  </si>
  <si>
    <t>Line 381:  KOMONDOR SIMULATION 'sim_seed1992_input_nodes_n20_s186_cb0.csv' (seed 1992)</t>
  </si>
  <si>
    <t>Line 385:  KOMONDOR SIMULATION 'sim_seed1992_input_nodes_n20_s187_cb0.csv' (seed 1992)</t>
  </si>
  <si>
    <t>Line 389:  KOMONDOR SIMULATION 'sim_seed1992_input_nodes_n20_s188_cb0.csv' (seed 1992)</t>
  </si>
  <si>
    <t>Line 393:  KOMONDOR SIMULATION 'sim_seed1992_input_nodes_n20_s189_cb0.csv' (seed 1992)</t>
  </si>
  <si>
    <t>Line 397:  KOMONDOR SIMULATION 'sim_seed1992_input_nodes_n20_s18_cb0.csv' (seed 1992)</t>
  </si>
  <si>
    <t>Line 401:  KOMONDOR SIMULATION 'sim_seed1992_input_nodes_n20_s190_cb0.csv' (seed 1992)</t>
  </si>
  <si>
    <t>Line 405:  KOMONDOR SIMULATION 'sim_seed1992_input_nodes_n20_s191_cb0.csv' (seed 1992)</t>
  </si>
  <si>
    <t>Line 409:  KOMONDOR SIMULATION 'sim_seed1992_input_nodes_n20_s192_cb0.csv' (seed 1992)</t>
  </si>
  <si>
    <t>Line 413:  KOMONDOR SIMULATION 'sim_seed1992_input_nodes_n20_s193_cb0.csv' (seed 1992)</t>
  </si>
  <si>
    <t>Line 417:  KOMONDOR SIMULATION 'sim_seed1992_input_nodes_n20_s194_cb0.csv' (seed 1992)</t>
  </si>
  <si>
    <t>Line 421:  KOMONDOR SIMULATION 'sim_seed1992_input_nodes_n20_s195_cb0.csv' (seed 1992)</t>
  </si>
  <si>
    <t>Line 425:  KOMONDOR SIMULATION 'sim_seed1992_input_nodes_n20_s196_cb0.csv' (seed 1992)</t>
  </si>
  <si>
    <t>Line 429:  KOMONDOR SIMULATION 'sim_seed1992_input_nodes_n20_s197_cb0.csv' (seed 1992)</t>
  </si>
  <si>
    <t>Line 433:  KOMONDOR SIMULATION 'sim_seed1992_input_nodes_n20_s198_cb0.csv' (seed 1992)</t>
  </si>
  <si>
    <t>Line 437:  KOMONDOR SIMULATION 'sim_seed1992_input_nodes_n20_s199_cb0.csv' (seed 1992)</t>
  </si>
  <si>
    <t>Line 441:  KOMONDOR SIMULATION 'sim_seed1992_input_nodes_n20_s19_cb0.csv' (seed 1992)</t>
  </si>
  <si>
    <t>Line 445:  KOMONDOR SIMULATION 'sim_seed1992_input_nodes_n20_s1_cb0.csv' (seed 1992)</t>
  </si>
  <si>
    <t>Line 449:  KOMONDOR SIMULATION 'sim_seed1992_input_nodes_n20_s200_cb0.csv' (seed 1992)</t>
  </si>
  <si>
    <t>Line 453:  KOMONDOR SIMULATION 'sim_seed1992_input_nodes_n20_s201_cb0.csv' (seed 1992)</t>
  </si>
  <si>
    <t>Line 457:  KOMONDOR SIMULATION 'sim_seed1992_input_nodes_n20_s202_cb0.csv' (seed 1992)</t>
  </si>
  <si>
    <t>Line 461:  KOMONDOR SIMULATION 'sim_seed1992_input_nodes_n20_s203_cb0.csv' (seed 1992)</t>
  </si>
  <si>
    <t>Line 465:  KOMONDOR SIMULATION 'sim_seed1992_input_nodes_n20_s204_cb0.csv' (seed 1992)</t>
  </si>
  <si>
    <t>Line 469:  KOMONDOR SIMULATION 'sim_seed1992_input_nodes_n20_s205_cb0.csv' (seed 1992)</t>
  </si>
  <si>
    <t>Line 473:  KOMONDOR SIMULATION 'sim_seed1992_input_nodes_n20_s206_cb0.csv' (seed 1992)</t>
  </si>
  <si>
    <t>Line 477:  KOMONDOR SIMULATION 'sim_seed1992_input_nodes_n20_s207_cb0.csv' (seed 1992)</t>
  </si>
  <si>
    <t>Line 481:  KOMONDOR SIMULATION 'sim_seed1992_input_nodes_n20_s208_cb0.csv' (seed 1992)</t>
  </si>
  <si>
    <t>Line 485:  KOMONDOR SIMULATION 'sim_seed1992_input_nodes_n20_s209_cb0.csv' (seed 1992)</t>
  </si>
  <si>
    <t>Line 489:  KOMONDOR SIMULATION 'sim_seed1992_input_nodes_n20_s20_cb0.csv' (seed 1992)</t>
  </si>
  <si>
    <t>Line 493:  KOMONDOR SIMULATION 'sim_seed1992_input_nodes_n20_s210_cb0.csv' (seed 1992)</t>
  </si>
  <si>
    <t>Line 497:  KOMONDOR SIMULATION 'sim_seed1992_input_nodes_n20_s211_cb0.csv' (seed 1992)</t>
  </si>
  <si>
    <t>Line 501:  KOMONDOR SIMULATION 'sim_seed1992_input_nodes_n20_s212_cb0.csv' (seed 1992)</t>
  </si>
  <si>
    <t>Line 505:  KOMONDOR SIMULATION 'sim_seed1992_input_nodes_n20_s213_cb0.csv' (seed 1992)</t>
  </si>
  <si>
    <t>Line 509:  KOMONDOR SIMULATION 'sim_seed1992_input_nodes_n20_s214_cb0.csv' (seed 1992)</t>
  </si>
  <si>
    <t>Line 513:  KOMONDOR SIMULATION 'sim_seed1992_input_nodes_n20_s215_cb0.csv' (seed 1992)</t>
  </si>
  <si>
    <t>Line 517:  KOMONDOR SIMULATION 'sim_seed1992_input_nodes_n20_s216_cb0.csv' (seed 1992)</t>
  </si>
  <si>
    <t>Line 521:  KOMONDOR SIMULATION 'sim_seed1992_input_nodes_n20_s217_cb0.csv' (seed 1992)</t>
  </si>
  <si>
    <t>Line 525:  KOMONDOR SIMULATION 'sim_seed1992_input_nodes_n20_s218_cb0.csv' (seed 1992)</t>
  </si>
  <si>
    <t>Line 529:  KOMONDOR SIMULATION 'sim_seed1992_input_nodes_n20_s219_cb0.csv' (seed 1992)</t>
  </si>
  <si>
    <t>Line 533:  KOMONDOR SIMULATION 'sim_seed1992_input_nodes_n20_s21_cb0.csv' (seed 1992)</t>
  </si>
  <si>
    <t>Line 537:  KOMONDOR SIMULATION 'sim_seed1992_input_nodes_n20_s220_cb0.csv' (seed 1992)</t>
  </si>
  <si>
    <t>Line 541:  KOMONDOR SIMULATION 'sim_seed1992_input_nodes_n20_s221_cb0.csv' (seed 1992)</t>
  </si>
  <si>
    <t>Line 545:  KOMONDOR SIMULATION 'sim_seed1992_input_nodes_n20_s222_cb0.csv' (seed 1992)</t>
  </si>
  <si>
    <t>Line 549:  KOMONDOR SIMULATION 'sim_seed1992_input_nodes_n20_s223_cb0.csv' (seed 1992)</t>
  </si>
  <si>
    <t>Line 553:  KOMONDOR SIMULATION 'sim_seed1992_input_nodes_n20_s224_cb0.csv' (seed 1992)</t>
  </si>
  <si>
    <t>Line 557:  KOMONDOR SIMULATION 'sim_seed1992_input_nodes_n20_s225_cb0.csv' (seed 1992)</t>
  </si>
  <si>
    <t>Line 561:  KOMONDOR SIMULATION 'sim_seed1992_input_nodes_n20_s226_cb0.csv' (seed 1992)</t>
  </si>
  <si>
    <t>Line 565:  KOMONDOR SIMULATION 'sim_seed1992_input_nodes_n20_s227_cb0.csv' (seed 1992)</t>
  </si>
  <si>
    <t>Line 569:  KOMONDOR SIMULATION 'sim_seed1992_input_nodes_n20_s228_cb0.csv' (seed 1992)</t>
  </si>
  <si>
    <t>Line 573:  KOMONDOR SIMULATION 'sim_seed1992_input_nodes_n20_s229_cb0.csv' (seed 1992)</t>
  </si>
  <si>
    <t>Line 577:  KOMONDOR SIMULATION 'sim_seed1992_input_nodes_n20_s22_cb0.csv' (seed 1992)</t>
  </si>
  <si>
    <t>Line 581:  KOMONDOR SIMULATION 'sim_seed1992_input_nodes_n20_s230_cb0.csv' (seed 1992)</t>
  </si>
  <si>
    <t>Line 585:  KOMONDOR SIMULATION 'sim_seed1992_input_nodes_n20_s231_cb0.csv' (seed 1992)</t>
  </si>
  <si>
    <t>Line 589:  KOMONDOR SIMULATION 'sim_seed1992_input_nodes_n20_s232_cb0.csv' (seed 1992)</t>
  </si>
  <si>
    <t>Line 593:  KOMONDOR SIMULATION 'sim_seed1992_input_nodes_n20_s233_cb0.csv' (seed 1992)</t>
  </si>
  <si>
    <t>Line 597:  KOMONDOR SIMULATION 'sim_seed1992_input_nodes_n20_s234_cb0.csv' (seed 1992)</t>
  </si>
  <si>
    <t>Line 601:  KOMONDOR SIMULATION 'sim_seed1992_input_nodes_n20_s235_cb0.csv' (seed 1992)</t>
  </si>
  <si>
    <t>Line 605:  KOMONDOR SIMULATION 'sim_seed1992_input_nodes_n20_s236_cb0.csv' (seed 1992)</t>
  </si>
  <si>
    <t>Line 609:  KOMONDOR SIMULATION 'sim_seed1992_input_nodes_n20_s237_cb0.csv' (seed 1992)</t>
  </si>
  <si>
    <t>Line 613:  KOMONDOR SIMULATION 'sim_seed1992_input_nodes_n20_s238_cb0.csv' (seed 1992)</t>
  </si>
  <si>
    <t>Line 617:  KOMONDOR SIMULATION 'sim_seed1992_input_nodes_n20_s239_cb0.csv' (seed 1992)</t>
  </si>
  <si>
    <t>Line 621:  KOMONDOR SIMULATION 'sim_seed1992_input_nodes_n20_s23_cb0.csv' (seed 1992)</t>
  </si>
  <si>
    <t>Line 625:  KOMONDOR SIMULATION 'sim_seed1992_input_nodes_n20_s240_cb0.csv' (seed 1992)</t>
  </si>
  <si>
    <t>Line 629:  KOMONDOR SIMULATION 'sim_seed1992_input_nodes_n20_s241_cb0.csv' (seed 1992)</t>
  </si>
  <si>
    <t>Line 633:  KOMONDOR SIMULATION 'sim_seed1992_input_nodes_n20_s242_cb0.csv' (seed 1992)</t>
  </si>
  <si>
    <t>Line 637:  KOMONDOR SIMULATION 'sim_seed1992_input_nodes_n20_s243_cb0.csv' (seed 1992)</t>
  </si>
  <si>
    <t>Line 641:  KOMONDOR SIMULATION 'sim_seed1992_input_nodes_n20_s244_cb0.csv' (seed 1992)</t>
  </si>
  <si>
    <t>Line 645:  KOMONDOR SIMULATION 'sim_seed1992_input_nodes_n20_s245_cb0.csv' (seed 1992)</t>
  </si>
  <si>
    <t>Line 649:  KOMONDOR SIMULATION 'sim_seed1992_input_nodes_n20_s246_cb0.csv' (seed 1992)</t>
  </si>
  <si>
    <t>Line 653:  KOMONDOR SIMULATION 'sim_seed1992_input_nodes_n20_s247_cb0.csv' (seed 1992)</t>
  </si>
  <si>
    <t>Line 657:  KOMONDOR SIMULATION 'sim_seed1992_input_nodes_n20_s248_cb0.csv' (seed 1992)</t>
  </si>
  <si>
    <t>Line 661:  KOMONDOR SIMULATION 'sim_seed1992_input_nodes_n20_s249_cb0.csv' (seed 1992)</t>
  </si>
  <si>
    <t>Line 665:  KOMONDOR SIMULATION 'sim_seed1992_input_nodes_n20_s24_cb0.csv' (seed 1992)</t>
  </si>
  <si>
    <t>Line 669:  KOMONDOR SIMULATION 'sim_seed1992_input_nodes_n20_s250_cb0.csv' (seed 1992)</t>
  </si>
  <si>
    <t>Line 673:  KOMONDOR SIMULATION 'sim_seed1992_input_nodes_n20_s251_cb0.csv' (seed 1992)</t>
  </si>
  <si>
    <t>Line 677:  KOMONDOR SIMULATION 'sim_seed1992_input_nodes_n20_s252_cb0.csv' (seed 1992)</t>
  </si>
  <si>
    <t>Line 681:  KOMONDOR SIMULATION 'sim_seed1992_input_nodes_n20_s253_cb0.csv' (seed 1992)</t>
  </si>
  <si>
    <t>Line 685:  KOMONDOR SIMULATION 'sim_seed1992_input_nodes_n20_s254_cb0.csv' (seed 1992)</t>
  </si>
  <si>
    <t>Line 689:  KOMONDOR SIMULATION 'sim_seed1992_input_nodes_n20_s255_cb0.csv' (seed 1992)</t>
  </si>
  <si>
    <t>Line 693:  KOMONDOR SIMULATION 'sim_seed1992_input_nodes_n20_s256_cb0.csv' (seed 1992)</t>
  </si>
  <si>
    <t>Line 697:  KOMONDOR SIMULATION 'sim_seed1992_input_nodes_n20_s257_cb0.csv' (seed 1992)</t>
  </si>
  <si>
    <t>Line 701:  KOMONDOR SIMULATION 'sim_seed1992_input_nodes_n20_s258_cb0.csv' (seed 1992)</t>
  </si>
  <si>
    <t>Line 705:  KOMONDOR SIMULATION 'sim_seed1992_input_nodes_n20_s259_cb0.csv' (seed 1992)</t>
  </si>
  <si>
    <t>Line 709:  KOMONDOR SIMULATION 'sim_seed1992_input_nodes_n20_s25_cb0.csv' (seed 1992)</t>
  </si>
  <si>
    <t>Line 713:  KOMONDOR SIMULATION 'sim_seed1992_input_nodes_n20_s260_cb0.csv' (seed 1992)</t>
  </si>
  <si>
    <t>Line 717:  KOMONDOR SIMULATION 'sim_seed1992_input_nodes_n20_s261_cb0.csv' (seed 1992)</t>
  </si>
  <si>
    <t>Line 721:  KOMONDOR SIMULATION 'sim_seed1992_input_nodes_n20_s262_cb0.csv' (seed 1992)</t>
  </si>
  <si>
    <t>Line 725:  KOMONDOR SIMULATION 'sim_seed1992_input_nodes_n20_s263_cb0.csv' (seed 1992)</t>
  </si>
  <si>
    <t>Line 729:  KOMONDOR SIMULATION 'sim_seed1992_input_nodes_n20_s264_cb0.csv' (seed 1992)</t>
  </si>
  <si>
    <t>Line 733:  KOMONDOR SIMULATION 'sim_seed1992_input_nodes_n20_s265_cb0.csv' (seed 1992)</t>
  </si>
  <si>
    <t>Line 737:  KOMONDOR SIMULATION 'sim_seed1992_input_nodes_n20_s266_cb0.csv' (seed 1992)</t>
  </si>
  <si>
    <t>Line 741:  KOMONDOR SIMULATION 'sim_seed1992_input_nodes_n20_s267_cb0.csv' (seed 1992)</t>
  </si>
  <si>
    <t>Line 745:  KOMONDOR SIMULATION 'sim_seed1992_input_nodes_n20_s268_cb0.csv' (seed 1992)</t>
  </si>
  <si>
    <t>Line 749:  KOMONDOR SIMULATION 'sim_seed1992_input_nodes_n20_s269_cb0.csv' (seed 1992)</t>
  </si>
  <si>
    <t>Line 753:  KOMONDOR SIMULATION 'sim_seed1992_input_nodes_n20_s26_cb0.csv' (seed 1992)</t>
  </si>
  <si>
    <t>Line 757:  KOMONDOR SIMULATION 'sim_seed1992_input_nodes_n20_s270_cb0.csv' (seed 1992)</t>
  </si>
  <si>
    <t>Line 761:  KOMONDOR SIMULATION 'sim_seed1992_input_nodes_n20_s271_cb0.csv' (seed 1992)</t>
  </si>
  <si>
    <t>Line 765:  KOMONDOR SIMULATION 'sim_seed1992_input_nodes_n20_s272_cb0.csv' (seed 1992)</t>
  </si>
  <si>
    <t>Line 769:  KOMONDOR SIMULATION 'sim_seed1992_input_nodes_n20_s273_cb0.csv' (seed 1992)</t>
  </si>
  <si>
    <t>Line 773:  KOMONDOR SIMULATION 'sim_seed1992_input_nodes_n20_s274_cb0.csv' (seed 1992)</t>
  </si>
  <si>
    <t>Line 777:  KOMONDOR SIMULATION 'sim_seed1992_input_nodes_n20_s275_cb0.csv' (seed 1992)</t>
  </si>
  <si>
    <t>Line 781:  KOMONDOR SIMULATION 'sim_seed1992_input_nodes_n20_s276_cb0.csv' (seed 1992)</t>
  </si>
  <si>
    <t>Line 785:  KOMONDOR SIMULATION 'sim_seed1992_input_nodes_n20_s277_cb0.csv' (seed 1992)</t>
  </si>
  <si>
    <t>Line 789:  KOMONDOR SIMULATION 'sim_seed1992_input_nodes_n20_s278_cb0.csv' (seed 1992)</t>
  </si>
  <si>
    <t>Line 793:  KOMONDOR SIMULATION 'sim_seed1992_input_nodes_n20_s279_cb0.csv' (seed 1992)</t>
  </si>
  <si>
    <t>Line 797:  KOMONDOR SIMULATION 'sim_seed1992_input_nodes_n20_s27_cb0.csv' (seed 1992)</t>
  </si>
  <si>
    <t>Line 801:  KOMONDOR SIMULATION 'sim_seed1992_input_nodes_n20_s280_cb0.csv' (seed 1992)</t>
  </si>
  <si>
    <t>Line 805:  KOMONDOR SIMULATION 'sim_seed1992_input_nodes_n20_s281_cb0.csv' (seed 1992)</t>
  </si>
  <si>
    <t>Line 809:  KOMONDOR SIMULATION 'sim_seed1992_input_nodes_n20_s282_cb0.csv' (seed 1992)</t>
  </si>
  <si>
    <t>Line 813:  KOMONDOR SIMULATION 'sim_seed1992_input_nodes_n20_s283_cb0.csv' (seed 1992)</t>
  </si>
  <si>
    <t>Line 817:  KOMONDOR SIMULATION 'sim_seed1992_input_nodes_n20_s284_cb0.csv' (seed 1992)</t>
  </si>
  <si>
    <t>Line 821:  KOMONDOR SIMULATION 'sim_seed1992_input_nodes_n20_s285_cb0.csv' (seed 1992)</t>
  </si>
  <si>
    <t>Line 825:  KOMONDOR SIMULATION 'sim_seed1992_input_nodes_n20_s286_cb0.csv' (seed 1992)</t>
  </si>
  <si>
    <t>Line 829:  KOMONDOR SIMULATION 'sim_seed1992_input_nodes_n20_s287_cb0.csv' (seed 1992)</t>
  </si>
  <si>
    <t>Line 833:  KOMONDOR SIMULATION 'sim_seed1992_input_nodes_n20_s288_cb0.csv' (seed 1992)</t>
  </si>
  <si>
    <t>Line 837:  KOMONDOR SIMULATION 'sim_seed1992_input_nodes_n20_s289_cb0.csv' (seed 1992)</t>
  </si>
  <si>
    <t>Line 841:  KOMONDOR SIMULATION 'sim_seed1992_input_nodes_n20_s28_cb0.csv' (seed 1992)</t>
  </si>
  <si>
    <t>Line 845:  KOMONDOR SIMULATION 'sim_seed1992_input_nodes_n20_s290_cb0.csv' (seed 1992)</t>
  </si>
  <si>
    <t>Line 849:  KOMONDOR SIMULATION 'sim_seed1992_input_nodes_n20_s291_cb0.csv' (seed 1992)</t>
  </si>
  <si>
    <t>Line 853:  KOMONDOR SIMULATION 'sim_seed1992_input_nodes_n20_s292_cb0.csv' (seed 1992)</t>
  </si>
  <si>
    <t>Line 857:  KOMONDOR SIMULATION 'sim_seed1992_input_nodes_n20_s293_cb0.csv' (seed 1992)</t>
  </si>
  <si>
    <t>Line 861:  KOMONDOR SIMULATION 'sim_seed1992_input_nodes_n20_s294_cb0.csv' (seed 1992)</t>
  </si>
  <si>
    <t>Line 865:  KOMONDOR SIMULATION 'sim_seed1992_input_nodes_n20_s295_cb0.csv' (seed 1992)</t>
  </si>
  <si>
    <t>Line 869:  KOMONDOR SIMULATION 'sim_seed1992_input_nodes_n20_s296_cb0.csv' (seed 1992)</t>
  </si>
  <si>
    <t>Line 873:  KOMONDOR SIMULATION 'sim_seed1992_input_nodes_n20_s297_cb0.csv' (seed 1992)</t>
  </si>
  <si>
    <t>Line 877:  KOMONDOR SIMULATION 'sim_seed1992_input_nodes_n20_s298_cb0.csv' (seed 1992)</t>
  </si>
  <si>
    <t>Line 881:  KOMONDOR SIMULATION 'sim_seed1992_input_nodes_n20_s299_cb0.csv' (seed 1992)</t>
  </si>
  <si>
    <t>Line 885:  KOMONDOR SIMULATION 'sim_seed1992_input_nodes_n20_s29_cb0.csv' (seed 1992)</t>
  </si>
  <si>
    <t>Line 889:  KOMONDOR SIMULATION 'sim_seed1992_input_nodes_n20_s2_cb0.csv' (seed 1992)</t>
  </si>
  <si>
    <t>Line 893:  KOMONDOR SIMULATION 'sim_seed1992_input_nodes_n20_s300_cb0.csv' (seed 1992)</t>
  </si>
  <si>
    <t>Line 897:  KOMONDOR SIMULATION 'sim_seed1992_input_nodes_n20_s301_cb0.csv' (seed 1992)</t>
  </si>
  <si>
    <t>Line 901:  KOMONDOR SIMULATION 'sim_seed1992_input_nodes_n20_s302_cb0.csv' (seed 1992)</t>
  </si>
  <si>
    <t>Line 905:  KOMONDOR SIMULATION 'sim_seed1992_input_nodes_n20_s303_cb0.csv' (seed 1992)</t>
  </si>
  <si>
    <t>Line 909:  KOMONDOR SIMULATION 'sim_seed1992_input_nodes_n20_s304_cb0.csv' (seed 1992)</t>
  </si>
  <si>
    <t>Line 913:  KOMONDOR SIMULATION 'sim_seed1992_input_nodes_n20_s305_cb0.csv' (seed 1992)</t>
  </si>
  <si>
    <t>Line 917:  KOMONDOR SIMULATION 'sim_seed1992_input_nodes_n20_s306_cb0.csv' (seed 1992)</t>
  </si>
  <si>
    <t>Line 921:  KOMONDOR SIMULATION 'sim_seed1992_input_nodes_n20_s307_cb0.csv' (seed 1992)</t>
  </si>
  <si>
    <t>Line 925:  KOMONDOR SIMULATION 'sim_seed1992_input_nodes_n20_s308_cb0.csv' (seed 1992)</t>
  </si>
  <si>
    <t>Line 929:  KOMONDOR SIMULATION 'sim_seed1992_input_nodes_n20_s309_cb0.csv' (seed 1992)</t>
  </si>
  <si>
    <t>Line 933:  KOMONDOR SIMULATION 'sim_seed1992_input_nodes_n20_s30_cb0.csv' (seed 1992)</t>
  </si>
  <si>
    <t>Line 937:  KOMONDOR SIMULATION 'sim_seed1992_input_nodes_n20_s310_cb0.csv' (seed 1992)</t>
  </si>
  <si>
    <t>Line 941:  KOMONDOR SIMULATION 'sim_seed1992_input_nodes_n20_s311_cb0.csv' (seed 1992)</t>
  </si>
  <si>
    <t>Line 945:  KOMONDOR SIMULATION 'sim_seed1992_input_nodes_n20_s312_cb0.csv' (seed 1992)</t>
  </si>
  <si>
    <t>Line 949:  KOMONDOR SIMULATION 'sim_seed1992_input_nodes_n20_s313_cb0.csv' (seed 1992)</t>
  </si>
  <si>
    <t>Line 953:  KOMONDOR SIMULATION 'sim_seed1992_input_nodes_n20_s314_cb0.csv' (seed 1992)</t>
  </si>
  <si>
    <t>Line 957:  KOMONDOR SIMULATION 'sim_seed1992_input_nodes_n20_s315_cb0.csv' (seed 1992)</t>
  </si>
  <si>
    <t>Line 961:  KOMONDOR SIMULATION 'sim_seed1992_input_nodes_n20_s316_cb0.csv' (seed 1992)</t>
  </si>
  <si>
    <t>Line 965:  KOMONDOR SIMULATION 'sim_seed1992_input_nodes_n20_s317_cb0.csv' (seed 1992)</t>
  </si>
  <si>
    <t>Line 969:  KOMONDOR SIMULATION 'sim_seed1992_input_nodes_n20_s318_cb0.csv' (seed 1992)</t>
  </si>
  <si>
    <t>Line 973:  KOMONDOR SIMULATION 'sim_seed1992_input_nodes_n20_s319_cb0.csv' (seed 1992)</t>
  </si>
  <si>
    <t>Line 977:  KOMONDOR SIMULATION 'sim_seed1992_input_nodes_n20_s31_cb0.csv' (seed 1992)</t>
  </si>
  <si>
    <t>Line 981:  KOMONDOR SIMULATION 'sim_seed1992_input_nodes_n20_s320_cb0.csv' (seed 1992)</t>
  </si>
  <si>
    <t>Line 985:  KOMONDOR SIMULATION 'sim_seed1992_input_nodes_n20_s321_cb0.csv' (seed 1992)</t>
  </si>
  <si>
    <t>Line 989:  KOMONDOR SIMULATION 'sim_seed1992_input_nodes_n20_s322_cb0.csv' (seed 1992)</t>
  </si>
  <si>
    <t>Line 993:  KOMONDOR SIMULATION 'sim_seed1992_input_nodes_n20_s323_cb0.csv' (seed 1992)</t>
  </si>
  <si>
    <t>Line 997:  KOMONDOR SIMULATION 'sim_seed1992_input_nodes_n20_s324_cb0.csv' (seed 1992)</t>
  </si>
  <si>
    <t>Line 1001:  KOMONDOR SIMULATION 'sim_seed1992_input_nodes_n20_s325_cb0.csv' (seed 1992)</t>
  </si>
  <si>
    <t>Line 1005:  KOMONDOR SIMULATION 'sim_seed1992_input_nodes_n20_s326_cb0.csv' (seed 1992)</t>
  </si>
  <si>
    <t>Line 1009:  KOMONDOR SIMULATION 'sim_seed1992_input_nodes_n20_s327_cb0.csv' (seed 1992)</t>
  </si>
  <si>
    <t>Line 1013:  KOMONDOR SIMULATION 'sim_seed1992_input_nodes_n20_s328_cb0.csv' (seed 1992)</t>
  </si>
  <si>
    <t>Line 1017:  KOMONDOR SIMULATION 'sim_seed1992_input_nodes_n20_s329_cb0.csv' (seed 1992)</t>
  </si>
  <si>
    <t>Line 1021:  KOMONDOR SIMULATION 'sim_seed1992_input_nodes_n20_s32_cb0.csv' (seed 1992)</t>
  </si>
  <si>
    <t>Line 1025:  KOMONDOR SIMULATION 'sim_seed1992_input_nodes_n20_s330_cb0.csv' (seed 1992)</t>
  </si>
  <si>
    <t>Line 1029:  KOMONDOR SIMULATION 'sim_seed1992_input_nodes_n20_s331_cb0.csv' (seed 1992)</t>
  </si>
  <si>
    <t>Line 1033:  KOMONDOR SIMULATION 'sim_seed1992_input_nodes_n20_s332_cb0.csv' (seed 1992)</t>
  </si>
  <si>
    <t>Line 1037:  KOMONDOR SIMULATION 'sim_seed1992_input_nodes_n20_s333_cb0.csv' (seed 1992)</t>
  </si>
  <si>
    <t>Line 1041:  KOMONDOR SIMULATION 'sim_seed1992_input_nodes_n20_s334_cb0.csv' (seed 1992)</t>
  </si>
  <si>
    <t>Line 1045:  KOMONDOR SIMULATION 'sim_seed1992_input_nodes_n20_s335_cb0.csv' (seed 1992)</t>
  </si>
  <si>
    <t>Line 1049:  KOMONDOR SIMULATION 'sim_seed1992_input_nodes_n20_s336_cb0.csv' (seed 1992)</t>
  </si>
  <si>
    <t>Line 1053:  KOMONDOR SIMULATION 'sim_seed1992_input_nodes_n20_s337_cb0.csv' (seed 1992)</t>
  </si>
  <si>
    <t>Line 1057:  KOMONDOR SIMULATION 'sim_seed1992_input_nodes_n20_s338_cb0.csv' (seed 1992)</t>
  </si>
  <si>
    <t>Line 1061:  KOMONDOR SIMULATION 'sim_seed1992_input_nodes_n20_s339_cb0.csv' (seed 1992)</t>
  </si>
  <si>
    <t>Line 1065:  KOMONDOR SIMULATION 'sim_seed1992_input_nodes_n20_s33_cb0.csv' (seed 1992)</t>
  </si>
  <si>
    <t>Line 1069:  KOMONDOR SIMULATION 'sim_seed1992_input_nodes_n20_s340_cb0.csv' (seed 1992)</t>
  </si>
  <si>
    <t>Line 1073:  KOMONDOR SIMULATION 'sim_seed1992_input_nodes_n20_s341_cb0.csv' (seed 1992)</t>
  </si>
  <si>
    <t>Line 1077:  KOMONDOR SIMULATION 'sim_seed1992_input_nodes_n20_s342_cb0.csv' (seed 1992)</t>
  </si>
  <si>
    <t>Line 1081:  KOMONDOR SIMULATION 'sim_seed1992_input_nodes_n20_s343_cb0.csv' (seed 1992)</t>
  </si>
  <si>
    <t>Line 1085:  KOMONDOR SIMULATION 'sim_seed1992_input_nodes_n20_s344_cb0.csv' (seed 1992)</t>
  </si>
  <si>
    <t>Line 1089:  KOMONDOR SIMULATION 'sim_seed1992_input_nodes_n20_s345_cb0.csv' (seed 1992)</t>
  </si>
  <si>
    <t>Line 1093:  KOMONDOR SIMULATION 'sim_seed1992_input_nodes_n20_s346_cb0.csv' (seed 1992)</t>
  </si>
  <si>
    <t>Line 1097:  KOMONDOR SIMULATION 'sim_seed1992_input_nodes_n20_s347_cb0.csv' (seed 1992)</t>
  </si>
  <si>
    <t>Line 1101:  KOMONDOR SIMULATION 'sim_seed1992_input_nodes_n20_s348_cb0.csv' (seed 1992)</t>
  </si>
  <si>
    <t>Line 1105:  KOMONDOR SIMULATION 'sim_seed1992_input_nodes_n20_s349_cb0.csv' (seed 1992)</t>
  </si>
  <si>
    <t>Line 1109:  KOMONDOR SIMULATION 'sim_seed1992_input_nodes_n20_s34_cb0.csv' (seed 1992)</t>
  </si>
  <si>
    <t>Line 1113:  KOMONDOR SIMULATION 'sim_seed1992_input_nodes_n20_s350_cb0.csv' (seed 1992)</t>
  </si>
  <si>
    <t>Line 1117:  KOMONDOR SIMULATION 'sim_seed1992_input_nodes_n20_s351_cb0.csv' (seed 1992)</t>
  </si>
  <si>
    <t>Line 1121:  KOMONDOR SIMULATION 'sim_seed1992_input_nodes_n20_s352_cb0.csv' (seed 1992)</t>
  </si>
  <si>
    <t>Line 1125:  KOMONDOR SIMULATION 'sim_seed1992_input_nodes_n20_s353_cb0.csv' (seed 1992)</t>
  </si>
  <si>
    <t>Line 1129:  KOMONDOR SIMULATION 'sim_seed1992_input_nodes_n20_s354_cb0.csv' (seed 1992)</t>
  </si>
  <si>
    <t>Line 1133:  KOMONDOR SIMULATION 'sim_seed1992_input_nodes_n20_s355_cb0.csv' (seed 1992)</t>
  </si>
  <si>
    <t>Line 1137:  KOMONDOR SIMULATION 'sim_seed1992_input_nodes_n20_s356_cb0.csv' (seed 1992)</t>
  </si>
  <si>
    <t>Line 1141:  KOMONDOR SIMULATION 'sim_seed1992_input_nodes_n20_s357_cb0.csv' (seed 1992)</t>
  </si>
  <si>
    <t>Line 1145:  KOMONDOR SIMULATION 'sim_seed1992_input_nodes_n20_s358_cb0.csv' (seed 1992)</t>
  </si>
  <si>
    <t>Line 1149:  KOMONDOR SIMULATION 'sim_seed1992_input_nodes_n20_s359_cb0.csv' (seed 1992)</t>
  </si>
  <si>
    <t>Line 1153:  KOMONDOR SIMULATION 'sim_seed1992_input_nodes_n20_s35_cb0.csv' (seed 1992)</t>
  </si>
  <si>
    <t>Line 1157:  KOMONDOR SIMULATION 'sim_seed1992_input_nodes_n20_s360_cb0.csv' (seed 1992)</t>
  </si>
  <si>
    <t>Line 1161:  KOMONDOR SIMULATION 'sim_seed1992_input_nodes_n20_s361_cb0.csv' (seed 1992)</t>
  </si>
  <si>
    <t>Line 1165:  KOMONDOR SIMULATION 'sim_seed1992_input_nodes_n20_s362_cb0.csv' (seed 1992)</t>
  </si>
  <si>
    <t>Line 1169:  KOMONDOR SIMULATION 'sim_seed1992_input_nodes_n20_s363_cb0.csv' (seed 1992)</t>
  </si>
  <si>
    <t>Line 1173:  KOMONDOR SIMULATION 'sim_seed1992_input_nodes_n20_s364_cb0.csv' (seed 1992)</t>
  </si>
  <si>
    <t>Line 1177:  KOMONDOR SIMULATION 'sim_seed1992_input_nodes_n20_s365_cb0.csv' (seed 1992)</t>
  </si>
  <si>
    <t>Line 1181:  KOMONDOR SIMULATION 'sim_seed1992_input_nodes_n20_s366_cb0.csv' (seed 1992)</t>
  </si>
  <si>
    <t>Line 1185:  KOMONDOR SIMULATION 'sim_seed1992_input_nodes_n20_s367_cb0.csv' (seed 1992)</t>
  </si>
  <si>
    <t>Line 1189:  KOMONDOR SIMULATION 'sim_seed1992_input_nodes_n20_s368_cb0.csv' (seed 1992)</t>
  </si>
  <si>
    <t>Line 1193:  KOMONDOR SIMULATION 'sim_seed1992_input_nodes_n20_s369_cb0.csv' (seed 1992)</t>
  </si>
  <si>
    <t>Line 1197:  KOMONDOR SIMULATION 'sim_seed1992_input_nodes_n20_s36_cb0.csv' (seed 1992)</t>
  </si>
  <si>
    <t>Line 1201:  KOMONDOR SIMULATION 'sim_seed1992_input_nodes_n20_s370_cb0.csv' (seed 1992)</t>
  </si>
  <si>
    <t>Line 1205:  KOMONDOR SIMULATION 'sim_seed1992_input_nodes_n20_s371_cb0.csv' (seed 1992)</t>
  </si>
  <si>
    <t>Line 1209:  KOMONDOR SIMULATION 'sim_seed1992_input_nodes_n20_s372_cb0.csv' (seed 1992)</t>
  </si>
  <si>
    <t>Line 1213:  KOMONDOR SIMULATION 'sim_seed1992_input_nodes_n20_s373_cb0.csv' (seed 1992)</t>
  </si>
  <si>
    <t>Line 1217:  KOMONDOR SIMULATION 'sim_seed1992_input_nodes_n20_s374_cb0.csv' (seed 1992)</t>
  </si>
  <si>
    <t>Line 1221:  KOMONDOR SIMULATION 'sim_seed1992_input_nodes_n20_s375_cb0.csv' (seed 1992)</t>
  </si>
  <si>
    <t>Line 1225:  KOMONDOR SIMULATION 'sim_seed1992_input_nodes_n20_s376_cb0.csv' (seed 1992)</t>
  </si>
  <si>
    <t>Line 1229:  KOMONDOR SIMULATION 'sim_seed1992_input_nodes_n20_s377_cb0.csv' (seed 1992)</t>
  </si>
  <si>
    <t>Line 1233:  KOMONDOR SIMULATION 'sim_seed1992_input_nodes_n20_s378_cb0.csv' (seed 1992)</t>
  </si>
  <si>
    <t>Line 1237:  KOMONDOR SIMULATION 'sim_seed1992_input_nodes_n20_s379_cb0.csv' (seed 1992)</t>
  </si>
  <si>
    <t>Line 1241:  KOMONDOR SIMULATION 'sim_seed1992_input_nodes_n20_s37_cb0.csv' (seed 1992)</t>
  </si>
  <si>
    <t>Line 1245:  KOMONDOR SIMULATION 'sim_seed1992_input_nodes_n20_s380_cb0.csv' (seed 1992)</t>
  </si>
  <si>
    <t>Line 1249:  KOMONDOR SIMULATION 'sim_seed1992_input_nodes_n20_s381_cb0.csv' (seed 1992)</t>
  </si>
  <si>
    <t>Line 1253:  KOMONDOR SIMULATION 'sim_seed1992_input_nodes_n20_s382_cb0.csv' (seed 1992)</t>
  </si>
  <si>
    <t>Line 1257:  KOMONDOR SIMULATION 'sim_seed1992_input_nodes_n20_s383_cb0.csv' (seed 1992)</t>
  </si>
  <si>
    <t>Line 1261:  KOMONDOR SIMULATION 'sim_seed1992_input_nodes_n20_s384_cb0.csv' (seed 1992)</t>
  </si>
  <si>
    <t>Line 1265:  KOMONDOR SIMULATION 'sim_seed1992_input_nodes_n20_s385_cb0.csv' (seed 1992)</t>
  </si>
  <si>
    <t>Line 1269:  KOMONDOR SIMULATION 'sim_seed1992_input_nodes_n20_s386_cb0.csv' (seed 1992)</t>
  </si>
  <si>
    <t>Line 1273:  KOMONDOR SIMULATION 'sim_seed1992_input_nodes_n20_s387_cb0.csv' (seed 1992)</t>
  </si>
  <si>
    <t>Line 1277:  KOMONDOR SIMULATION 'sim_seed1992_input_nodes_n20_s388_cb0.csv' (seed 1992)</t>
  </si>
  <si>
    <t>Line 1281:  KOMONDOR SIMULATION 'sim_seed1992_input_nodes_n20_s389_cb0.csv' (seed 1992)</t>
  </si>
  <si>
    <t>Line 1285:  KOMONDOR SIMULATION 'sim_seed1992_input_nodes_n20_s38_cb0.csv' (seed 1992)</t>
  </si>
  <si>
    <t>Line 1289:  KOMONDOR SIMULATION 'sim_seed1992_input_nodes_n20_s390_cb0.csv' (seed 1992)</t>
  </si>
  <si>
    <t>Line 1293:  KOMONDOR SIMULATION 'sim_seed1992_input_nodes_n20_s391_cb0.csv' (seed 1992)</t>
  </si>
  <si>
    <t>Line 1297:  KOMONDOR SIMULATION 'sim_seed1992_input_nodes_n20_s392_cb0.csv' (seed 1992)</t>
  </si>
  <si>
    <t>Line 1301:  KOMONDOR SIMULATION 'sim_seed1992_input_nodes_n20_s393_cb0.csv' (seed 1992)</t>
  </si>
  <si>
    <t>Line 1305:  KOMONDOR SIMULATION 'sim_seed1992_input_nodes_n20_s394_cb0.csv' (seed 1992)</t>
  </si>
  <si>
    <t>Line 1309:  KOMONDOR SIMULATION 'sim_seed1992_input_nodes_n20_s395_cb0.csv' (seed 1992)</t>
  </si>
  <si>
    <t>Line 1313:  KOMONDOR SIMULATION 'sim_seed1992_input_nodes_n20_s396_cb0.csv' (seed 1992)</t>
  </si>
  <si>
    <t>Line 1317:  KOMONDOR SIMULATION 'sim_seed1992_input_nodes_n20_s397_cb0.csv' (seed 1992)</t>
  </si>
  <si>
    <t>Line 1321:  KOMONDOR SIMULATION 'sim_seed1992_input_nodes_n20_s398_cb0.csv' (seed 1992)</t>
  </si>
  <si>
    <t>Line 1325:  KOMONDOR SIMULATION 'sim_seed1992_input_nodes_n20_s399_cb0.csv' (seed 1992)</t>
  </si>
  <si>
    <t>Line 1329:  KOMONDOR SIMULATION 'sim_seed1992_input_nodes_n20_s39_cb0.csv' (seed 1992)</t>
  </si>
  <si>
    <t>Line 1333:  KOMONDOR SIMULATION 'sim_seed1992_input_nodes_n20_s3_cb0.csv' (seed 1992)</t>
  </si>
  <si>
    <t>Line 1337:  KOMONDOR SIMULATION 'sim_seed1992_input_nodes_n20_s40_cb0.csv' (seed 1992)</t>
  </si>
  <si>
    <t>Line 1341:  KOMONDOR SIMULATION 'sim_seed1992_input_nodes_n20_s41_cb0.csv' (seed 1992)</t>
  </si>
  <si>
    <t>Line 1345:  KOMONDOR SIMULATION 'sim_seed1992_input_nodes_n20_s42_cb0.csv' (seed 1992)</t>
  </si>
  <si>
    <t>Line 1349:  KOMONDOR SIMULATION 'sim_seed1992_input_nodes_n20_s43_cb0.csv' (seed 1992)</t>
  </si>
  <si>
    <t>Line 1353:  KOMONDOR SIMULATION 'sim_seed1992_input_nodes_n20_s44_cb0.csv' (seed 1992)</t>
  </si>
  <si>
    <t>Line 1357:  KOMONDOR SIMULATION 'sim_seed1992_input_nodes_n20_s45_cb0.csv' (seed 1992)</t>
  </si>
  <si>
    <t>Line 1361:  KOMONDOR SIMULATION 'sim_seed1992_input_nodes_n20_s46_cb0.csv' (seed 1992)</t>
  </si>
  <si>
    <t>Line 1365:  KOMONDOR SIMULATION 'sim_seed1992_input_nodes_n20_s47_cb0.csv' (seed 1992)</t>
  </si>
  <si>
    <t>Line 1369:  KOMONDOR SIMULATION 'sim_seed1992_input_nodes_n20_s48_cb0.csv' (seed 1992)</t>
  </si>
  <si>
    <t>Line 1373:  KOMONDOR SIMULATION 'sim_seed1992_input_nodes_n20_s49_cb0.csv' (seed 1992)</t>
  </si>
  <si>
    <t>Line 1377:  KOMONDOR SIMULATION 'sim_seed1992_input_nodes_n20_s4_cb0.csv' (seed 1992)</t>
  </si>
  <si>
    <t>Line 1381:  KOMONDOR SIMULATION 'sim_seed1992_input_nodes_n20_s50_cb0.csv' (seed 1992)</t>
  </si>
  <si>
    <t>Line 1385:  KOMONDOR SIMULATION 'sim_seed1992_input_nodes_n20_s51_cb0.csv' (seed 1992)</t>
  </si>
  <si>
    <t>Line 1389:  KOMONDOR SIMULATION 'sim_seed1992_input_nodes_n20_s52_cb0.csv' (seed 1992)</t>
  </si>
  <si>
    <t>Line 1393:  KOMONDOR SIMULATION 'sim_seed1992_input_nodes_n20_s53_cb0.csv' (seed 1992)</t>
  </si>
  <si>
    <t>Line 1397:  KOMONDOR SIMULATION 'sim_seed1992_input_nodes_n20_s54_cb0.csv' (seed 1992)</t>
  </si>
  <si>
    <t>Line 1401:  KOMONDOR SIMULATION 'sim_seed1992_input_nodes_n20_s55_cb0.csv' (seed 1992)</t>
  </si>
  <si>
    <t>Line 1405:  KOMONDOR SIMULATION 'sim_seed1992_input_nodes_n20_s56_cb0.csv' (seed 1992)</t>
  </si>
  <si>
    <t>Line 1409:  KOMONDOR SIMULATION 'sim_seed1992_input_nodes_n20_s57_cb0.csv' (seed 1992)</t>
  </si>
  <si>
    <t>Line 1413:  KOMONDOR SIMULATION 'sim_seed1992_input_nodes_n20_s58_cb0.csv' (seed 1992)</t>
  </si>
  <si>
    <t>Line 1417:  KOMONDOR SIMULATION 'sim_seed1992_input_nodes_n20_s59_cb0.csv' (seed 1992)</t>
  </si>
  <si>
    <t>Line 1421:  KOMONDOR SIMULATION 'sim_seed1992_input_nodes_n20_s5_cb0.csv' (seed 1992)</t>
  </si>
  <si>
    <t>Line 1425:  KOMONDOR SIMULATION 'sim_seed1992_input_nodes_n20_s60_cb0.csv' (seed 1992)</t>
  </si>
  <si>
    <t>Line 1429:  KOMONDOR SIMULATION 'sim_seed1992_input_nodes_n20_s61_cb0.csv' (seed 1992)</t>
  </si>
  <si>
    <t>Line 1433:  KOMONDOR SIMULATION 'sim_seed1992_input_nodes_n20_s62_cb0.csv' (seed 1992)</t>
  </si>
  <si>
    <t>Line 1437:  KOMONDOR SIMULATION 'sim_seed1992_input_nodes_n20_s63_cb0.csv' (seed 1992)</t>
  </si>
  <si>
    <t>Line 1441:  KOMONDOR SIMULATION 'sim_seed1992_input_nodes_n20_s64_cb0.csv' (seed 1992)</t>
  </si>
  <si>
    <t>Line 1445:  KOMONDOR SIMULATION 'sim_seed1992_input_nodes_n20_s65_cb0.csv' (seed 1992)</t>
  </si>
  <si>
    <t>Line 1449:  KOMONDOR SIMULATION 'sim_seed1992_input_nodes_n20_s66_cb0.csv' (seed 1992)</t>
  </si>
  <si>
    <t>Line 1453:  KOMONDOR SIMULATION 'sim_seed1992_input_nodes_n20_s67_cb0.csv' (seed 1992)</t>
  </si>
  <si>
    <t>Line 1457:  KOMONDOR SIMULATION 'sim_seed1992_input_nodes_n20_s68_cb0.csv' (seed 1992)</t>
  </si>
  <si>
    <t>Line 1461:  KOMONDOR SIMULATION 'sim_seed1992_input_nodes_n20_s69_cb0.csv' (seed 1992)</t>
  </si>
  <si>
    <t>Line 1465:  KOMONDOR SIMULATION 'sim_seed1992_input_nodes_n20_s6_cb0.csv' (seed 1992)</t>
  </si>
  <si>
    <t>Line 1469:  KOMONDOR SIMULATION 'sim_seed1992_input_nodes_n20_s70_cb0.csv' (seed 1992)</t>
  </si>
  <si>
    <t>Line 1473:  KOMONDOR SIMULATION 'sim_seed1992_input_nodes_n20_s71_cb0.csv' (seed 1992)</t>
  </si>
  <si>
    <t>Line 1477:  KOMONDOR SIMULATION 'sim_seed1992_input_nodes_n20_s72_cb0.csv' (seed 1992)</t>
  </si>
  <si>
    <t>Line 1481:  KOMONDOR SIMULATION 'sim_seed1992_input_nodes_n20_s73_cb0.csv' (seed 1992)</t>
  </si>
  <si>
    <t>Line 1485:  KOMONDOR SIMULATION 'sim_seed1992_input_nodes_n20_s74_cb0.csv' (seed 1992)</t>
  </si>
  <si>
    <t>Line 1489:  KOMONDOR SIMULATION 'sim_seed1992_input_nodes_n20_s75_cb0.csv' (seed 1992)</t>
  </si>
  <si>
    <t>Line 1493:  KOMONDOR SIMULATION 'sim_seed1992_input_nodes_n20_s76_cb0.csv' (seed 1992)</t>
  </si>
  <si>
    <t>Line 1497:  KOMONDOR SIMULATION 'sim_seed1992_input_nodes_n20_s77_cb0.csv' (seed 1992)</t>
  </si>
  <si>
    <t>Line 1501:  KOMONDOR SIMULATION 'sim_seed1992_input_nodes_n20_s78_cb0.csv' (seed 1992)</t>
  </si>
  <si>
    <t>Line 1505:  KOMONDOR SIMULATION 'sim_seed1992_input_nodes_n20_s79_cb0.csv' (seed 1992)</t>
  </si>
  <si>
    <t>Line 1509:  KOMONDOR SIMULATION 'sim_seed1992_input_nodes_n20_s7_cb0.csv' (seed 1992)</t>
  </si>
  <si>
    <t>Line 1513:  KOMONDOR SIMULATION 'sim_seed1992_input_nodes_n20_s80_cb0.csv' (seed 1992)</t>
  </si>
  <si>
    <t>Line 1517:  KOMONDOR SIMULATION 'sim_seed1992_input_nodes_n20_s81_cb0.csv' (seed 1992)</t>
  </si>
  <si>
    <t>Line 1521:  KOMONDOR SIMULATION 'sim_seed1992_input_nodes_n20_s82_cb0.csv' (seed 1992)</t>
  </si>
  <si>
    <t>Line 1525:  KOMONDOR SIMULATION 'sim_seed1992_input_nodes_n20_s83_cb0.csv' (seed 1992)</t>
  </si>
  <si>
    <t>Line 1529:  KOMONDOR SIMULATION 'sim_seed1992_input_nodes_n20_s84_cb0.csv' (seed 1992)</t>
  </si>
  <si>
    <t>Line 1533:  KOMONDOR SIMULATION 'sim_seed1992_input_nodes_n20_s85_cb0.csv' (seed 1992)</t>
  </si>
  <si>
    <t>Line 1537:  KOMONDOR SIMULATION 'sim_seed1992_input_nodes_n20_s86_cb0.csv' (seed 1992)</t>
  </si>
  <si>
    <t>Line 1541:  KOMONDOR SIMULATION 'sim_seed1992_input_nodes_n20_s87_cb0.csv' (seed 1992)</t>
  </si>
  <si>
    <t>Line 1545:  KOMONDOR SIMULATION 'sim_seed1992_input_nodes_n20_s88_cb0.csv' (seed 1992)</t>
  </si>
  <si>
    <t>Line 1549:  KOMONDOR SIMULATION 'sim_seed1992_input_nodes_n20_s89_cb0.csv' (seed 1992)</t>
  </si>
  <si>
    <t>Line 1553:  KOMONDOR SIMULATION 'sim_seed1992_input_nodes_n20_s8_cb0.csv' (seed 1992)</t>
  </si>
  <si>
    <t>Line 1557:  KOMONDOR SIMULATION 'sim_seed1992_input_nodes_n20_s90_cb0.csv' (seed 1992)</t>
  </si>
  <si>
    <t>Line 1561:  KOMONDOR SIMULATION 'sim_seed1992_input_nodes_n20_s91_cb0.csv' (seed 1992)</t>
  </si>
  <si>
    <t>Line 1565:  KOMONDOR SIMULATION 'sim_seed1992_input_nodes_n20_s92_cb0.csv' (seed 1992)</t>
  </si>
  <si>
    <t>Line 1569:  KOMONDOR SIMULATION 'sim_seed1992_input_nodes_n20_s93_cb0.csv' (seed 1992)</t>
  </si>
  <si>
    <t>Line 1573:  KOMONDOR SIMULATION 'sim_seed1992_input_nodes_n20_s94_cb0.csv' (seed 1992)</t>
  </si>
  <si>
    <t>Line 1577:  KOMONDOR SIMULATION 'sim_seed1992_input_nodes_n20_s95_cb0.csv' (seed 1992)</t>
  </si>
  <si>
    <t>Line 1581:  KOMONDOR SIMULATION 'sim_seed1992_input_nodes_n20_s96_cb0.csv' (seed 1992)</t>
  </si>
  <si>
    <t>Line 1585:  KOMONDOR SIMULATION 'sim_seed1992_input_nodes_n20_s97_cb0.csv' (seed 1992)</t>
  </si>
  <si>
    <t>Line 1589:  KOMONDOR SIMULATION 'sim_seed1992_input_nodes_n20_s98_cb0.csv' (seed 1992)</t>
  </si>
  <si>
    <t>Line 1593:  KOMONDOR SIMULATION 'sim_seed1992_input_nodes_n20_s99_cb0.csv' (seed 1992)</t>
  </si>
  <si>
    <t>Line 1597:  KOMONDOR SIMULATION 'sim_seed1992_input_nodes_n20_s9_cb0.csv' (seed 1992)</t>
  </si>
  <si>
    <t>Line 6:  KOMONDOR SIMULATION 'sim_seed1992_input_nodes_n20_s100_cb2.csv' (seed 1992)</t>
  </si>
  <si>
    <t>Line 10:  KOMONDOR SIMULATION 'sim_seed1992_input_nodes_n20_s101_cb2.csv' (seed 1992)</t>
  </si>
  <si>
    <t>Line 14:  KOMONDOR SIMULATION 'sim_seed1992_input_nodes_n20_s102_cb2.csv' (seed 1992)</t>
  </si>
  <si>
    <t>Line 18:  KOMONDOR SIMULATION 'sim_seed1992_input_nodes_n20_s103_cb2.csv' (seed 1992)</t>
  </si>
  <si>
    <t>Line 22:  KOMONDOR SIMULATION 'sim_seed1992_input_nodes_n20_s104_cb2.csv' (seed 1992)</t>
  </si>
  <si>
    <t>Line 26:  KOMONDOR SIMULATION 'sim_seed1992_input_nodes_n20_s105_cb2.csv' (seed 1992)</t>
  </si>
  <si>
    <t>Line 30:  KOMONDOR SIMULATION 'sim_seed1992_input_nodes_n20_s106_cb2.csv' (seed 1992)</t>
  </si>
  <si>
    <t>Line 34:  KOMONDOR SIMULATION 'sim_seed1992_input_nodes_n20_s107_cb2.csv' (seed 1992)</t>
  </si>
  <si>
    <t>Line 38:  KOMONDOR SIMULATION 'sim_seed1992_input_nodes_n20_s108_cb2.csv' (seed 1992)</t>
  </si>
  <si>
    <t>Line 42:  KOMONDOR SIMULATION 'sim_seed1992_input_nodes_n20_s109_cb2.csv' (seed 1992)</t>
  </si>
  <si>
    <t>Line 46:  KOMONDOR SIMULATION 'sim_seed1992_input_nodes_n20_s10_cb2.csv' (seed 1992)</t>
  </si>
  <si>
    <t>Line 50:  KOMONDOR SIMULATION 'sim_seed1992_input_nodes_n20_s110_cb2.csv' (seed 1992)</t>
  </si>
  <si>
    <t>Line 54:  KOMONDOR SIMULATION 'sim_seed1992_input_nodes_n20_s111_cb2.csv' (seed 1992)</t>
  </si>
  <si>
    <t>Line 58:  KOMONDOR SIMULATION 'sim_seed1992_input_nodes_n20_s112_cb2.csv' (seed 1992)</t>
  </si>
  <si>
    <t>Line 62:  KOMONDOR SIMULATION 'sim_seed1992_input_nodes_n20_s113_cb2.csv' (seed 1992)</t>
  </si>
  <si>
    <t>Line 66:  KOMONDOR SIMULATION 'sim_seed1992_input_nodes_n20_s114_cb2.csv' (seed 1992)</t>
  </si>
  <si>
    <t>Line 70:  KOMONDOR SIMULATION 'sim_seed1992_input_nodes_n20_s115_cb2.csv' (seed 1992)</t>
  </si>
  <si>
    <t>Line 74:  KOMONDOR SIMULATION 'sim_seed1992_input_nodes_n20_s116_cb2.csv' (seed 1992)</t>
  </si>
  <si>
    <t>Line 78:  KOMONDOR SIMULATION 'sim_seed1992_input_nodes_n20_s117_cb2.csv' (seed 1992)</t>
  </si>
  <si>
    <t>Line 82:  KOMONDOR SIMULATION 'sim_seed1992_input_nodes_n20_s118_cb2.csv' (seed 1992)</t>
  </si>
  <si>
    <t>Line 86:  KOMONDOR SIMULATION 'sim_seed1992_input_nodes_n20_s119_cb2.csv' (seed 1992)</t>
  </si>
  <si>
    <t>Line 90:  KOMONDOR SIMULATION 'sim_seed1992_input_nodes_n20_s11_cb2.csv' (seed 1992)</t>
  </si>
  <si>
    <t>Line 94:  KOMONDOR SIMULATION 'sim_seed1992_input_nodes_n20_s120_cb2.csv' (seed 1992)</t>
  </si>
  <si>
    <t>Line 98:  KOMONDOR SIMULATION 'sim_seed1992_input_nodes_n20_s121_cb2.csv' (seed 1992)</t>
  </si>
  <si>
    <t>Line 102:  KOMONDOR SIMULATION 'sim_seed1992_input_nodes_n20_s122_cb2.csv' (seed 1992)</t>
  </si>
  <si>
    <t>Line 106:  KOMONDOR SIMULATION 'sim_seed1992_input_nodes_n20_s123_cb2.csv' (seed 1992)</t>
  </si>
  <si>
    <t>Line 110:  KOMONDOR SIMULATION 'sim_seed1992_input_nodes_n20_s124_cb2.csv' (seed 1992)</t>
  </si>
  <si>
    <t>Line 114:  KOMONDOR SIMULATION 'sim_seed1992_input_nodes_n20_s125_cb2.csv' (seed 1992)</t>
  </si>
  <si>
    <t>Line 118:  KOMONDOR SIMULATION 'sim_seed1992_input_nodes_n20_s126_cb2.csv' (seed 1992)</t>
  </si>
  <si>
    <t>Line 122:  KOMONDOR SIMULATION 'sim_seed1992_input_nodes_n20_s127_cb2.csv' (seed 1992)</t>
  </si>
  <si>
    <t>Line 126:  KOMONDOR SIMULATION 'sim_seed1992_input_nodes_n20_s128_cb2.csv' (seed 1992)</t>
  </si>
  <si>
    <t>Line 130:  KOMONDOR SIMULATION 'sim_seed1992_input_nodes_n20_s129_cb2.csv' (seed 1992)</t>
  </si>
  <si>
    <t>Line 134:  KOMONDOR SIMULATION 'sim_seed1992_input_nodes_n20_s12_cb2.csv' (seed 1992)</t>
  </si>
  <si>
    <t>Line 138:  KOMONDOR SIMULATION 'sim_seed1992_input_nodes_n20_s130_cb2.csv' (seed 1992)</t>
  </si>
  <si>
    <t>Line 142:  KOMONDOR SIMULATION 'sim_seed1992_input_nodes_n20_s131_cb2.csv' (seed 1992)</t>
  </si>
  <si>
    <t>Line 146:  KOMONDOR SIMULATION 'sim_seed1992_input_nodes_n20_s132_cb2.csv' (seed 1992)</t>
  </si>
  <si>
    <t>Line 150:  KOMONDOR SIMULATION 'sim_seed1992_input_nodes_n20_s133_cb2.csv' (seed 1992)</t>
  </si>
  <si>
    <t>Line 154:  KOMONDOR SIMULATION 'sim_seed1992_input_nodes_n20_s134_cb2.csv' (seed 1992)</t>
  </si>
  <si>
    <t>Line 158:  KOMONDOR SIMULATION 'sim_seed1992_input_nodes_n20_s135_cb2.csv' (seed 1992)</t>
  </si>
  <si>
    <t>Line 162:  KOMONDOR SIMULATION 'sim_seed1992_input_nodes_n20_s136_cb2.csv' (seed 1992)</t>
  </si>
  <si>
    <t>Line 166:  KOMONDOR SIMULATION 'sim_seed1992_input_nodes_n20_s137_cb2.csv' (seed 1992)</t>
  </si>
  <si>
    <t>Line 170:  KOMONDOR SIMULATION 'sim_seed1992_input_nodes_n20_s138_cb2.csv' (seed 1992)</t>
  </si>
  <si>
    <t>Line 174:  KOMONDOR SIMULATION 'sim_seed1992_input_nodes_n20_s139_cb2.csv' (seed 1992)</t>
  </si>
  <si>
    <t>Line 178:  KOMONDOR SIMULATION 'sim_seed1992_input_nodes_n20_s13_cb2.csv' (seed 1992)</t>
  </si>
  <si>
    <t>Line 182:  KOMONDOR SIMULATION 'sim_seed1992_input_nodes_n20_s140_cb2.csv' (seed 1992)</t>
  </si>
  <si>
    <t>Line 186:  KOMONDOR SIMULATION 'sim_seed1992_input_nodes_n20_s141_cb2.csv' (seed 1992)</t>
  </si>
  <si>
    <t>Line 190:  KOMONDOR SIMULATION 'sim_seed1992_input_nodes_n20_s142_cb2.csv' (seed 1992)</t>
  </si>
  <si>
    <t>Line 194:  KOMONDOR SIMULATION 'sim_seed1992_input_nodes_n20_s143_cb2.csv' (seed 1992)</t>
  </si>
  <si>
    <t>Line 198:  KOMONDOR SIMULATION 'sim_seed1992_input_nodes_n20_s144_cb2.csv' (seed 1992)</t>
  </si>
  <si>
    <t>Line 202:  KOMONDOR SIMULATION 'sim_seed1992_input_nodes_n20_s145_cb2.csv' (seed 1992)</t>
  </si>
  <si>
    <t>Line 206:  KOMONDOR SIMULATION 'sim_seed1992_input_nodes_n20_s146_cb2.csv' (seed 1992)</t>
  </si>
  <si>
    <t>Line 210:  KOMONDOR SIMULATION 'sim_seed1992_input_nodes_n20_s147_cb2.csv' (seed 1992)</t>
  </si>
  <si>
    <t>Line 214:  KOMONDOR SIMULATION 'sim_seed1992_input_nodes_n20_s148_cb2.csv' (seed 1992)</t>
  </si>
  <si>
    <t>Line 218:  KOMONDOR SIMULATION 'sim_seed1992_input_nodes_n20_s149_cb2.csv' (seed 1992)</t>
  </si>
  <si>
    <t>Line 222:  KOMONDOR SIMULATION 'sim_seed1992_input_nodes_n20_s14_cb2.csv' (seed 1992)</t>
  </si>
  <si>
    <t>Line 226:  KOMONDOR SIMULATION 'sim_seed1992_input_nodes_n20_s150_cb2.csv' (seed 1992)</t>
  </si>
  <si>
    <t>Line 230:  KOMONDOR SIMULATION 'sim_seed1992_input_nodes_n20_s151_cb2.csv' (seed 1992)</t>
  </si>
  <si>
    <t>Line 234:  KOMONDOR SIMULATION 'sim_seed1992_input_nodes_n20_s152_cb2.csv' (seed 1992)</t>
  </si>
  <si>
    <t>Line 238:  KOMONDOR SIMULATION 'sim_seed1992_input_nodes_n20_s153_cb2.csv' (seed 1992)</t>
  </si>
  <si>
    <t>Line 242:  KOMONDOR SIMULATION 'sim_seed1992_input_nodes_n20_s154_cb2.csv' (seed 1992)</t>
  </si>
  <si>
    <t>Line 246:  KOMONDOR SIMULATION 'sim_seed1992_input_nodes_n20_s155_cb2.csv' (seed 1992)</t>
  </si>
  <si>
    <t>Line 250:  KOMONDOR SIMULATION 'sim_seed1992_input_nodes_n20_s156_cb2.csv' (seed 1992)</t>
  </si>
  <si>
    <t>Line 254:  KOMONDOR SIMULATION 'sim_seed1992_input_nodes_n20_s157_cb2.csv' (seed 1992)</t>
  </si>
  <si>
    <t>Line 258:  KOMONDOR SIMULATION 'sim_seed1992_input_nodes_n20_s158_cb2.csv' (seed 1992)</t>
  </si>
  <si>
    <t>Line 262:  KOMONDOR SIMULATION 'sim_seed1992_input_nodes_n20_s159_cb2.csv' (seed 1992)</t>
  </si>
  <si>
    <t>Line 266:  KOMONDOR SIMULATION 'sim_seed1992_input_nodes_n20_s15_cb2.csv' (seed 1992)</t>
  </si>
  <si>
    <t>Line 270:  KOMONDOR SIMULATION 'sim_seed1992_input_nodes_n20_s160_cb2.csv' (seed 1992)</t>
  </si>
  <si>
    <t>Line 274:  KOMONDOR SIMULATION 'sim_seed1992_input_nodes_n20_s161_cb2.csv' (seed 1992)</t>
  </si>
  <si>
    <t>Line 278:  KOMONDOR SIMULATION 'sim_seed1992_input_nodes_n20_s162_cb2.csv' (seed 1992)</t>
  </si>
  <si>
    <t>Line 282:  KOMONDOR SIMULATION 'sim_seed1992_input_nodes_n20_s163_cb2.csv' (seed 1992)</t>
  </si>
  <si>
    <t>Line 286:  KOMONDOR SIMULATION 'sim_seed1992_input_nodes_n20_s164_cb2.csv' (seed 1992)</t>
  </si>
  <si>
    <t>Line 290:  KOMONDOR SIMULATION 'sim_seed1992_input_nodes_n20_s165_cb2.csv' (seed 1992)</t>
  </si>
  <si>
    <t>Line 294:  KOMONDOR SIMULATION 'sim_seed1992_input_nodes_n20_s166_cb2.csv' (seed 1992)</t>
  </si>
  <si>
    <t>Line 298:  KOMONDOR SIMULATION 'sim_seed1992_input_nodes_n20_s167_cb2.csv' (seed 1992)</t>
  </si>
  <si>
    <t>Line 302:  KOMONDOR SIMULATION 'sim_seed1992_input_nodes_n20_s168_cb2.csv' (seed 1992)</t>
  </si>
  <si>
    <t>Line 306:  KOMONDOR SIMULATION 'sim_seed1992_input_nodes_n20_s169_cb2.csv' (seed 1992)</t>
  </si>
  <si>
    <t>Line 310:  KOMONDOR SIMULATION 'sim_seed1992_input_nodes_n20_s16_cb2.csv' (seed 1992)</t>
  </si>
  <si>
    <t>Line 314:  KOMONDOR SIMULATION 'sim_seed1992_input_nodes_n20_s170_cb2.csv' (seed 1992)</t>
  </si>
  <si>
    <t>Line 318:  KOMONDOR SIMULATION 'sim_seed1992_input_nodes_n20_s171_cb2.csv' (seed 1992)</t>
  </si>
  <si>
    <t>Line 322:  KOMONDOR SIMULATION 'sim_seed1992_input_nodes_n20_s172_cb2.csv' (seed 1992)</t>
  </si>
  <si>
    <t>Line 326:  KOMONDOR SIMULATION 'sim_seed1992_input_nodes_n20_s173_cb2.csv' (seed 1992)</t>
  </si>
  <si>
    <t>Line 330:  KOMONDOR SIMULATION 'sim_seed1992_input_nodes_n20_s174_cb2.csv' (seed 1992)</t>
  </si>
  <si>
    <t>Line 334:  KOMONDOR SIMULATION 'sim_seed1992_input_nodes_n20_s175_cb2.csv' (seed 1992)</t>
  </si>
  <si>
    <t>Line 338:  KOMONDOR SIMULATION 'sim_seed1992_input_nodes_n20_s176_cb2.csv' (seed 1992)</t>
  </si>
  <si>
    <t>Line 342:  KOMONDOR SIMULATION 'sim_seed1992_input_nodes_n20_s177_cb2.csv' (seed 1992)</t>
  </si>
  <si>
    <t>Line 346:  KOMONDOR SIMULATION 'sim_seed1992_input_nodes_n20_s178_cb2.csv' (seed 1992)</t>
  </si>
  <si>
    <t>Line 350:  KOMONDOR SIMULATION 'sim_seed1992_input_nodes_n20_s179_cb2.csv' (seed 1992)</t>
  </si>
  <si>
    <t>Line 354:  KOMONDOR SIMULATION 'sim_seed1992_input_nodes_n20_s17_cb2.csv' (seed 1992)</t>
  </si>
  <si>
    <t>Line 358:  KOMONDOR SIMULATION 'sim_seed1992_input_nodes_n20_s180_cb2.csv' (seed 1992)</t>
  </si>
  <si>
    <t>Line 362:  KOMONDOR SIMULATION 'sim_seed1992_input_nodes_n20_s181_cb2.csv' (seed 1992)</t>
  </si>
  <si>
    <t>Line 366:  KOMONDOR SIMULATION 'sim_seed1992_input_nodes_n20_s182_cb2.csv' (seed 1992)</t>
  </si>
  <si>
    <t>Line 370:  KOMONDOR SIMULATION 'sim_seed1992_input_nodes_n20_s183_cb2.csv' (seed 1992)</t>
  </si>
  <si>
    <t>Line 374:  KOMONDOR SIMULATION 'sim_seed1992_input_nodes_n20_s184_cb2.csv' (seed 1992)</t>
  </si>
  <si>
    <t>Line 378:  KOMONDOR SIMULATION 'sim_seed1992_input_nodes_n20_s185_cb2.csv' (seed 1992)</t>
  </si>
  <si>
    <t>Line 382:  KOMONDOR SIMULATION 'sim_seed1992_input_nodes_n20_s186_cb2.csv' (seed 1992)</t>
  </si>
  <si>
    <t>Line 386:  KOMONDOR SIMULATION 'sim_seed1992_input_nodes_n20_s187_cb2.csv' (seed 1992)</t>
  </si>
  <si>
    <t>Line 390:  KOMONDOR SIMULATION 'sim_seed1992_input_nodes_n20_s188_cb2.csv' (seed 1992)</t>
  </si>
  <si>
    <t>Line 394:  KOMONDOR SIMULATION 'sim_seed1992_input_nodes_n20_s189_cb2.csv' (seed 1992)</t>
  </si>
  <si>
    <t>Line 398:  KOMONDOR SIMULATION 'sim_seed1992_input_nodes_n20_s18_cb2.csv' (seed 1992)</t>
  </si>
  <si>
    <t>Line 402:  KOMONDOR SIMULATION 'sim_seed1992_input_nodes_n20_s190_cb2.csv' (seed 1992)</t>
  </si>
  <si>
    <t>Line 406:  KOMONDOR SIMULATION 'sim_seed1992_input_nodes_n20_s191_cb2.csv' (seed 1992)</t>
  </si>
  <si>
    <t>Line 410:  KOMONDOR SIMULATION 'sim_seed1992_input_nodes_n20_s192_cb2.csv' (seed 1992)</t>
  </si>
  <si>
    <t>Line 414:  KOMONDOR SIMULATION 'sim_seed1992_input_nodes_n20_s193_cb2.csv' (seed 1992)</t>
  </si>
  <si>
    <t>Line 418:  KOMONDOR SIMULATION 'sim_seed1992_input_nodes_n20_s194_cb2.csv' (seed 1992)</t>
  </si>
  <si>
    <t>Line 422:  KOMONDOR SIMULATION 'sim_seed1992_input_nodes_n20_s195_cb2.csv' (seed 1992)</t>
  </si>
  <si>
    <t>Line 426:  KOMONDOR SIMULATION 'sim_seed1992_input_nodes_n20_s196_cb2.csv' (seed 1992)</t>
  </si>
  <si>
    <t>Line 430:  KOMONDOR SIMULATION 'sim_seed1992_input_nodes_n20_s197_cb2.csv' (seed 1992)</t>
  </si>
  <si>
    <t>Line 434:  KOMONDOR SIMULATION 'sim_seed1992_input_nodes_n20_s198_cb2.csv' (seed 1992)</t>
  </si>
  <si>
    <t>Line 438:  KOMONDOR SIMULATION 'sim_seed1992_input_nodes_n20_s199_cb2.csv' (seed 1992)</t>
  </si>
  <si>
    <t>Line 442:  KOMONDOR SIMULATION 'sim_seed1992_input_nodes_n20_s19_cb2.csv' (seed 1992)</t>
  </si>
  <si>
    <t>Line 446:  KOMONDOR SIMULATION 'sim_seed1992_input_nodes_n20_s1_cb2.csv' (seed 1992)</t>
  </si>
  <si>
    <t>Line 450:  KOMONDOR SIMULATION 'sim_seed1992_input_nodes_n20_s200_cb2.csv' (seed 1992)</t>
  </si>
  <si>
    <t>Line 454:  KOMONDOR SIMULATION 'sim_seed1992_input_nodes_n20_s201_cb2.csv' (seed 1992)</t>
  </si>
  <si>
    <t>Line 458:  KOMONDOR SIMULATION 'sim_seed1992_input_nodes_n20_s202_cb2.csv' (seed 1992)</t>
  </si>
  <si>
    <t>Line 462:  KOMONDOR SIMULATION 'sim_seed1992_input_nodes_n20_s203_cb2.csv' (seed 1992)</t>
  </si>
  <si>
    <t>Line 466:  KOMONDOR SIMULATION 'sim_seed1992_input_nodes_n20_s204_cb2.csv' (seed 1992)</t>
  </si>
  <si>
    <t>Line 470:  KOMONDOR SIMULATION 'sim_seed1992_input_nodes_n20_s205_cb2.csv' (seed 1992)</t>
  </si>
  <si>
    <t>Line 474:  KOMONDOR SIMULATION 'sim_seed1992_input_nodes_n20_s206_cb2.csv' (seed 1992)</t>
  </si>
  <si>
    <t>Line 478:  KOMONDOR SIMULATION 'sim_seed1992_input_nodes_n20_s207_cb2.csv' (seed 1992)</t>
  </si>
  <si>
    <t>Line 482:  KOMONDOR SIMULATION 'sim_seed1992_input_nodes_n20_s208_cb2.csv' (seed 1992)</t>
  </si>
  <si>
    <t>Line 486:  KOMONDOR SIMULATION 'sim_seed1992_input_nodes_n20_s209_cb2.csv' (seed 1992)</t>
  </si>
  <si>
    <t>Line 490:  KOMONDOR SIMULATION 'sim_seed1992_input_nodes_n20_s20_cb2.csv' (seed 1992)</t>
  </si>
  <si>
    <t>Line 494:  KOMONDOR SIMULATION 'sim_seed1992_input_nodes_n20_s210_cb2.csv' (seed 1992)</t>
  </si>
  <si>
    <t>Line 498:  KOMONDOR SIMULATION 'sim_seed1992_input_nodes_n20_s211_cb2.csv' (seed 1992)</t>
  </si>
  <si>
    <t>Line 502:  KOMONDOR SIMULATION 'sim_seed1992_input_nodes_n20_s212_cb2.csv' (seed 1992)</t>
  </si>
  <si>
    <t>Line 506:  KOMONDOR SIMULATION 'sim_seed1992_input_nodes_n20_s213_cb2.csv' (seed 1992)</t>
  </si>
  <si>
    <t>Line 510:  KOMONDOR SIMULATION 'sim_seed1992_input_nodes_n20_s214_cb2.csv' (seed 1992)</t>
  </si>
  <si>
    <t>Line 514:  KOMONDOR SIMULATION 'sim_seed1992_input_nodes_n20_s215_cb2.csv' (seed 1992)</t>
  </si>
  <si>
    <t>Line 518:  KOMONDOR SIMULATION 'sim_seed1992_input_nodes_n20_s216_cb2.csv' (seed 1992)</t>
  </si>
  <si>
    <t>Line 522:  KOMONDOR SIMULATION 'sim_seed1992_input_nodes_n20_s217_cb2.csv' (seed 1992)</t>
  </si>
  <si>
    <t>Line 526:  KOMONDOR SIMULATION 'sim_seed1992_input_nodes_n20_s218_cb2.csv' (seed 1992)</t>
  </si>
  <si>
    <t>Line 530:  KOMONDOR SIMULATION 'sim_seed1992_input_nodes_n20_s219_cb2.csv' (seed 1992)</t>
  </si>
  <si>
    <t>Line 534:  KOMONDOR SIMULATION 'sim_seed1992_input_nodes_n20_s21_cb2.csv' (seed 1992)</t>
  </si>
  <si>
    <t>Line 538:  KOMONDOR SIMULATION 'sim_seed1992_input_nodes_n20_s220_cb2.csv' (seed 1992)</t>
  </si>
  <si>
    <t>Line 542:  KOMONDOR SIMULATION 'sim_seed1992_input_nodes_n20_s221_cb2.csv' (seed 1992)</t>
  </si>
  <si>
    <t>Line 546:  KOMONDOR SIMULATION 'sim_seed1992_input_nodes_n20_s222_cb2.csv' (seed 1992)</t>
  </si>
  <si>
    <t>Line 550:  KOMONDOR SIMULATION 'sim_seed1992_input_nodes_n20_s223_cb2.csv' (seed 1992)</t>
  </si>
  <si>
    <t>Line 554:  KOMONDOR SIMULATION 'sim_seed1992_input_nodes_n20_s224_cb2.csv' (seed 1992)</t>
  </si>
  <si>
    <t>Line 558:  KOMONDOR SIMULATION 'sim_seed1992_input_nodes_n20_s225_cb2.csv' (seed 1992)</t>
  </si>
  <si>
    <t>Line 562:  KOMONDOR SIMULATION 'sim_seed1992_input_nodes_n20_s226_cb2.csv' (seed 1992)</t>
  </si>
  <si>
    <t>Line 566:  KOMONDOR SIMULATION 'sim_seed1992_input_nodes_n20_s227_cb2.csv' (seed 1992)</t>
  </si>
  <si>
    <t>Line 570:  KOMONDOR SIMULATION 'sim_seed1992_input_nodes_n20_s228_cb2.csv' (seed 1992)</t>
  </si>
  <si>
    <t>Line 574:  KOMONDOR SIMULATION 'sim_seed1992_input_nodes_n20_s229_cb2.csv' (seed 1992)</t>
  </si>
  <si>
    <t>Line 578:  KOMONDOR SIMULATION 'sim_seed1992_input_nodes_n20_s22_cb2.csv' (seed 1992)</t>
  </si>
  <si>
    <t>Line 582:  KOMONDOR SIMULATION 'sim_seed1992_input_nodes_n20_s230_cb2.csv' (seed 1992)</t>
  </si>
  <si>
    <t>Line 586:  KOMONDOR SIMULATION 'sim_seed1992_input_nodes_n20_s231_cb2.csv' (seed 1992)</t>
  </si>
  <si>
    <t>Line 590:  KOMONDOR SIMULATION 'sim_seed1992_input_nodes_n20_s232_cb2.csv' (seed 1992)</t>
  </si>
  <si>
    <t>Line 594:  KOMONDOR SIMULATION 'sim_seed1992_input_nodes_n20_s233_cb2.csv' (seed 1992)</t>
  </si>
  <si>
    <t>Line 598:  KOMONDOR SIMULATION 'sim_seed1992_input_nodes_n20_s234_cb2.csv' (seed 1992)</t>
  </si>
  <si>
    <t>Line 602:  KOMONDOR SIMULATION 'sim_seed1992_input_nodes_n20_s235_cb2.csv' (seed 1992)</t>
  </si>
  <si>
    <t>Line 606:  KOMONDOR SIMULATION 'sim_seed1992_input_nodes_n20_s236_cb2.csv' (seed 1992)</t>
  </si>
  <si>
    <t>Line 610:  KOMONDOR SIMULATION 'sim_seed1992_input_nodes_n20_s237_cb2.csv' (seed 1992)</t>
  </si>
  <si>
    <t>Line 614:  KOMONDOR SIMULATION 'sim_seed1992_input_nodes_n20_s238_cb2.csv' (seed 1992)</t>
  </si>
  <si>
    <t>Line 618:  KOMONDOR SIMULATION 'sim_seed1992_input_nodes_n20_s239_cb2.csv' (seed 1992)</t>
  </si>
  <si>
    <t>Line 622:  KOMONDOR SIMULATION 'sim_seed1992_input_nodes_n20_s23_cb2.csv' (seed 1992)</t>
  </si>
  <si>
    <t>Line 626:  KOMONDOR SIMULATION 'sim_seed1992_input_nodes_n20_s240_cb2.csv' (seed 1992)</t>
  </si>
  <si>
    <t>Line 630:  KOMONDOR SIMULATION 'sim_seed1992_input_nodes_n20_s241_cb2.csv' (seed 1992)</t>
  </si>
  <si>
    <t>Line 634:  KOMONDOR SIMULATION 'sim_seed1992_input_nodes_n20_s242_cb2.csv' (seed 1992)</t>
  </si>
  <si>
    <t>Line 638:  KOMONDOR SIMULATION 'sim_seed1992_input_nodes_n20_s243_cb2.csv' (seed 1992)</t>
  </si>
  <si>
    <t>Line 642:  KOMONDOR SIMULATION 'sim_seed1992_input_nodes_n20_s244_cb2.csv' (seed 1992)</t>
  </si>
  <si>
    <t>Line 646:  KOMONDOR SIMULATION 'sim_seed1992_input_nodes_n20_s245_cb2.csv' (seed 1992)</t>
  </si>
  <si>
    <t>Line 650:  KOMONDOR SIMULATION 'sim_seed1992_input_nodes_n20_s246_cb2.csv' (seed 1992)</t>
  </si>
  <si>
    <t>Line 654:  KOMONDOR SIMULATION 'sim_seed1992_input_nodes_n20_s247_cb2.csv' (seed 1992)</t>
  </si>
  <si>
    <t>Line 658:  KOMONDOR SIMULATION 'sim_seed1992_input_nodes_n20_s248_cb2.csv' (seed 1992)</t>
  </si>
  <si>
    <t>Line 662:  KOMONDOR SIMULATION 'sim_seed1992_input_nodes_n20_s249_cb2.csv' (seed 1992)</t>
  </si>
  <si>
    <t>Line 666:  KOMONDOR SIMULATION 'sim_seed1992_input_nodes_n20_s24_cb2.csv' (seed 1992)</t>
  </si>
  <si>
    <t>Line 670:  KOMONDOR SIMULATION 'sim_seed1992_input_nodes_n20_s250_cb2.csv' (seed 1992)</t>
  </si>
  <si>
    <t>Line 674:  KOMONDOR SIMULATION 'sim_seed1992_input_nodes_n20_s251_cb2.csv' (seed 1992)</t>
  </si>
  <si>
    <t>Line 678:  KOMONDOR SIMULATION 'sim_seed1992_input_nodes_n20_s252_cb2.csv' (seed 1992)</t>
  </si>
  <si>
    <t>Line 682:  KOMONDOR SIMULATION 'sim_seed1992_input_nodes_n20_s253_cb2.csv' (seed 1992)</t>
  </si>
  <si>
    <t>Line 686:  KOMONDOR SIMULATION 'sim_seed1992_input_nodes_n20_s254_cb2.csv' (seed 1992)</t>
  </si>
  <si>
    <t>Line 690:  KOMONDOR SIMULATION 'sim_seed1992_input_nodes_n20_s255_cb2.csv' (seed 1992)</t>
  </si>
  <si>
    <t>Line 694:  KOMONDOR SIMULATION 'sim_seed1992_input_nodes_n20_s256_cb2.csv' (seed 1992)</t>
  </si>
  <si>
    <t>Line 698:  KOMONDOR SIMULATION 'sim_seed1992_input_nodes_n20_s257_cb2.csv' (seed 1992)</t>
  </si>
  <si>
    <t>Line 702:  KOMONDOR SIMULATION 'sim_seed1992_input_nodes_n20_s258_cb2.csv' (seed 1992)</t>
  </si>
  <si>
    <t>Line 706:  KOMONDOR SIMULATION 'sim_seed1992_input_nodes_n20_s259_cb2.csv' (seed 1992)</t>
  </si>
  <si>
    <t>Line 710:  KOMONDOR SIMULATION 'sim_seed1992_input_nodes_n20_s25_cb2.csv' (seed 1992)</t>
  </si>
  <si>
    <t>Line 714:  KOMONDOR SIMULATION 'sim_seed1992_input_nodes_n20_s260_cb2.csv' (seed 1992)</t>
  </si>
  <si>
    <t>Line 718:  KOMONDOR SIMULATION 'sim_seed1992_input_nodes_n20_s261_cb2.csv' (seed 1992)</t>
  </si>
  <si>
    <t>Line 722:  KOMONDOR SIMULATION 'sim_seed1992_input_nodes_n20_s262_cb2.csv' (seed 1992)</t>
  </si>
  <si>
    <t>Line 726:  KOMONDOR SIMULATION 'sim_seed1992_input_nodes_n20_s263_cb2.csv' (seed 1992)</t>
  </si>
  <si>
    <t>Line 730:  KOMONDOR SIMULATION 'sim_seed1992_input_nodes_n20_s264_cb2.csv' (seed 1992)</t>
  </si>
  <si>
    <t>Line 734:  KOMONDOR SIMULATION 'sim_seed1992_input_nodes_n20_s265_cb2.csv' (seed 1992)</t>
  </si>
  <si>
    <t>Line 738:  KOMONDOR SIMULATION 'sim_seed1992_input_nodes_n20_s266_cb2.csv' (seed 1992)</t>
  </si>
  <si>
    <t>Line 742:  KOMONDOR SIMULATION 'sim_seed1992_input_nodes_n20_s267_cb2.csv' (seed 1992)</t>
  </si>
  <si>
    <t>Line 746:  KOMONDOR SIMULATION 'sim_seed1992_input_nodes_n20_s268_cb2.csv' (seed 1992)</t>
  </si>
  <si>
    <t>Line 750:  KOMONDOR SIMULATION 'sim_seed1992_input_nodes_n20_s269_cb2.csv' (seed 1992)</t>
  </si>
  <si>
    <t>Line 754:  KOMONDOR SIMULATION 'sim_seed1992_input_nodes_n20_s26_cb2.csv' (seed 1992)</t>
  </si>
  <si>
    <t>Line 758:  KOMONDOR SIMULATION 'sim_seed1992_input_nodes_n20_s270_cb2.csv' (seed 1992)</t>
  </si>
  <si>
    <t>Line 762:  KOMONDOR SIMULATION 'sim_seed1992_input_nodes_n20_s271_cb2.csv' (seed 1992)</t>
  </si>
  <si>
    <t>Line 766:  KOMONDOR SIMULATION 'sim_seed1992_input_nodes_n20_s272_cb2.csv' (seed 1992)</t>
  </si>
  <si>
    <t>Line 770:  KOMONDOR SIMULATION 'sim_seed1992_input_nodes_n20_s273_cb2.csv' (seed 1992)</t>
  </si>
  <si>
    <t>Line 774:  KOMONDOR SIMULATION 'sim_seed1992_input_nodes_n20_s274_cb2.csv' (seed 1992)</t>
  </si>
  <si>
    <t>Line 778:  KOMONDOR SIMULATION 'sim_seed1992_input_nodes_n20_s275_cb2.csv' (seed 1992)</t>
  </si>
  <si>
    <t>Line 782:  KOMONDOR SIMULATION 'sim_seed1992_input_nodes_n20_s276_cb2.csv' (seed 1992)</t>
  </si>
  <si>
    <t>Line 786:  KOMONDOR SIMULATION 'sim_seed1992_input_nodes_n20_s277_cb2.csv' (seed 1992)</t>
  </si>
  <si>
    <t>Line 790:  KOMONDOR SIMULATION 'sim_seed1992_input_nodes_n20_s278_cb2.csv' (seed 1992)</t>
  </si>
  <si>
    <t>Line 794:  KOMONDOR SIMULATION 'sim_seed1992_input_nodes_n20_s279_cb2.csv' (seed 1992)</t>
  </si>
  <si>
    <t>Line 798:  KOMONDOR SIMULATION 'sim_seed1992_input_nodes_n20_s27_cb2.csv' (seed 1992)</t>
  </si>
  <si>
    <t>Line 802:  KOMONDOR SIMULATION 'sim_seed1992_input_nodes_n20_s280_cb2.csv' (seed 1992)</t>
  </si>
  <si>
    <t>Line 806:  KOMONDOR SIMULATION 'sim_seed1992_input_nodes_n20_s281_cb2.csv' (seed 1992)</t>
  </si>
  <si>
    <t>Line 810:  KOMONDOR SIMULATION 'sim_seed1992_input_nodes_n20_s282_cb2.csv' (seed 1992)</t>
  </si>
  <si>
    <t>Line 814:  KOMONDOR SIMULATION 'sim_seed1992_input_nodes_n20_s283_cb2.csv' (seed 1992)</t>
  </si>
  <si>
    <t>Line 818:  KOMONDOR SIMULATION 'sim_seed1992_input_nodes_n20_s284_cb2.csv' (seed 1992)</t>
  </si>
  <si>
    <t>Line 822:  KOMONDOR SIMULATION 'sim_seed1992_input_nodes_n20_s285_cb2.csv' (seed 1992)</t>
  </si>
  <si>
    <t>Line 826:  KOMONDOR SIMULATION 'sim_seed1992_input_nodes_n20_s286_cb2.csv' (seed 1992)</t>
  </si>
  <si>
    <t>Line 830:  KOMONDOR SIMULATION 'sim_seed1992_input_nodes_n20_s287_cb2.csv' (seed 1992)</t>
  </si>
  <si>
    <t>Line 834:  KOMONDOR SIMULATION 'sim_seed1992_input_nodes_n20_s288_cb2.csv' (seed 1992)</t>
  </si>
  <si>
    <t>Line 838:  KOMONDOR SIMULATION 'sim_seed1992_input_nodes_n20_s289_cb2.csv' (seed 1992)</t>
  </si>
  <si>
    <t>Line 842:  KOMONDOR SIMULATION 'sim_seed1992_input_nodes_n20_s28_cb2.csv' (seed 1992)</t>
  </si>
  <si>
    <t>Line 846:  KOMONDOR SIMULATION 'sim_seed1992_input_nodes_n20_s290_cb2.csv' (seed 1992)</t>
  </si>
  <si>
    <t>Line 850:  KOMONDOR SIMULATION 'sim_seed1992_input_nodes_n20_s291_cb2.csv' (seed 1992)</t>
  </si>
  <si>
    <t>Line 854:  KOMONDOR SIMULATION 'sim_seed1992_input_nodes_n20_s292_cb2.csv' (seed 1992)</t>
  </si>
  <si>
    <t>Line 858:  KOMONDOR SIMULATION 'sim_seed1992_input_nodes_n20_s293_cb2.csv' (seed 1992)</t>
  </si>
  <si>
    <t>Line 862:  KOMONDOR SIMULATION 'sim_seed1992_input_nodes_n20_s294_cb2.csv' (seed 1992)</t>
  </si>
  <si>
    <t>Line 866:  KOMONDOR SIMULATION 'sim_seed1992_input_nodes_n20_s295_cb2.csv' (seed 1992)</t>
  </si>
  <si>
    <t>Line 870:  KOMONDOR SIMULATION 'sim_seed1992_input_nodes_n20_s296_cb2.csv' (seed 1992)</t>
  </si>
  <si>
    <t>Line 874:  KOMONDOR SIMULATION 'sim_seed1992_input_nodes_n20_s297_cb2.csv' (seed 1992)</t>
  </si>
  <si>
    <t>Line 878:  KOMONDOR SIMULATION 'sim_seed1992_input_nodes_n20_s298_cb2.csv' (seed 1992)</t>
  </si>
  <si>
    <t>Line 882:  KOMONDOR SIMULATION 'sim_seed1992_input_nodes_n20_s299_cb2.csv' (seed 1992)</t>
  </si>
  <si>
    <t>Line 886:  KOMONDOR SIMULATION 'sim_seed1992_input_nodes_n20_s29_cb2.csv' (seed 1992)</t>
  </si>
  <si>
    <t>Line 890:  KOMONDOR SIMULATION 'sim_seed1992_input_nodes_n20_s2_cb2.csv' (seed 1992)</t>
  </si>
  <si>
    <t>Line 894:  KOMONDOR SIMULATION 'sim_seed1992_input_nodes_n20_s300_cb2.csv' (seed 1992)</t>
  </si>
  <si>
    <t>Line 898:  KOMONDOR SIMULATION 'sim_seed1992_input_nodes_n20_s301_cb2.csv' (seed 1992)</t>
  </si>
  <si>
    <t>Line 902:  KOMONDOR SIMULATION 'sim_seed1992_input_nodes_n20_s302_cb2.csv' (seed 1992)</t>
  </si>
  <si>
    <t>Line 906:  KOMONDOR SIMULATION 'sim_seed1992_input_nodes_n20_s303_cb2.csv' (seed 1992)</t>
  </si>
  <si>
    <t>Line 910:  KOMONDOR SIMULATION 'sim_seed1992_input_nodes_n20_s304_cb2.csv' (seed 1992)</t>
  </si>
  <si>
    <t>Line 914:  KOMONDOR SIMULATION 'sim_seed1992_input_nodes_n20_s305_cb2.csv' (seed 1992)</t>
  </si>
  <si>
    <t>Line 918:  KOMONDOR SIMULATION 'sim_seed1992_input_nodes_n20_s306_cb2.csv' (seed 1992)</t>
  </si>
  <si>
    <t>Line 922:  KOMONDOR SIMULATION 'sim_seed1992_input_nodes_n20_s307_cb2.csv' (seed 1992)</t>
  </si>
  <si>
    <t>Line 926:  KOMONDOR SIMULATION 'sim_seed1992_input_nodes_n20_s308_cb2.csv' (seed 1992)</t>
  </si>
  <si>
    <t>Line 930:  KOMONDOR SIMULATION 'sim_seed1992_input_nodes_n20_s309_cb2.csv' (seed 1992)</t>
  </si>
  <si>
    <t>Line 934:  KOMONDOR SIMULATION 'sim_seed1992_input_nodes_n20_s30_cb2.csv' (seed 1992)</t>
  </si>
  <si>
    <t>Line 938:  KOMONDOR SIMULATION 'sim_seed1992_input_nodes_n20_s310_cb2.csv' (seed 1992)</t>
  </si>
  <si>
    <t>Line 942:  KOMONDOR SIMULATION 'sim_seed1992_input_nodes_n20_s311_cb2.csv' (seed 1992)</t>
  </si>
  <si>
    <t>Line 946:  KOMONDOR SIMULATION 'sim_seed1992_input_nodes_n20_s312_cb2.csv' (seed 1992)</t>
  </si>
  <si>
    <t>Line 950:  KOMONDOR SIMULATION 'sim_seed1992_input_nodes_n20_s313_cb2.csv' (seed 1992)</t>
  </si>
  <si>
    <t>Line 954:  KOMONDOR SIMULATION 'sim_seed1992_input_nodes_n20_s314_cb2.csv' (seed 1992)</t>
  </si>
  <si>
    <t>Line 958:  KOMONDOR SIMULATION 'sim_seed1992_input_nodes_n20_s315_cb2.csv' (seed 1992)</t>
  </si>
  <si>
    <t>Line 962:  KOMONDOR SIMULATION 'sim_seed1992_input_nodes_n20_s316_cb2.csv' (seed 1992)</t>
  </si>
  <si>
    <t>Line 966:  KOMONDOR SIMULATION 'sim_seed1992_input_nodes_n20_s317_cb2.csv' (seed 1992)</t>
  </si>
  <si>
    <t>Line 970:  KOMONDOR SIMULATION 'sim_seed1992_input_nodes_n20_s318_cb2.csv' (seed 1992)</t>
  </si>
  <si>
    <t>Line 974:  KOMONDOR SIMULATION 'sim_seed1992_input_nodes_n20_s319_cb2.csv' (seed 1992)</t>
  </si>
  <si>
    <t>Line 978:  KOMONDOR SIMULATION 'sim_seed1992_input_nodes_n20_s31_cb2.csv' (seed 1992)</t>
  </si>
  <si>
    <t>Line 982:  KOMONDOR SIMULATION 'sim_seed1992_input_nodes_n20_s320_cb2.csv' (seed 1992)</t>
  </si>
  <si>
    <t>Line 986:  KOMONDOR SIMULATION 'sim_seed1992_input_nodes_n20_s321_cb2.csv' (seed 1992)</t>
  </si>
  <si>
    <t>Line 990:  KOMONDOR SIMULATION 'sim_seed1992_input_nodes_n20_s322_cb2.csv' (seed 1992)</t>
  </si>
  <si>
    <t>Line 994:  KOMONDOR SIMULATION 'sim_seed1992_input_nodes_n20_s323_cb2.csv' (seed 1992)</t>
  </si>
  <si>
    <t>Line 998:  KOMONDOR SIMULATION 'sim_seed1992_input_nodes_n20_s324_cb2.csv' (seed 1992)</t>
  </si>
  <si>
    <t>Line 1002:  KOMONDOR SIMULATION 'sim_seed1992_input_nodes_n20_s325_cb2.csv' (seed 1992)</t>
  </si>
  <si>
    <t>Line 1006:  KOMONDOR SIMULATION 'sim_seed1992_input_nodes_n20_s326_cb2.csv' (seed 1992)</t>
  </si>
  <si>
    <t>Line 1010:  KOMONDOR SIMULATION 'sim_seed1992_input_nodes_n20_s327_cb2.csv' (seed 1992)</t>
  </si>
  <si>
    <t>Line 1014:  KOMONDOR SIMULATION 'sim_seed1992_input_nodes_n20_s328_cb2.csv' (seed 1992)</t>
  </si>
  <si>
    <t>Line 1018:  KOMONDOR SIMULATION 'sim_seed1992_input_nodes_n20_s329_cb2.csv' (seed 1992)</t>
  </si>
  <si>
    <t>Line 1022:  KOMONDOR SIMULATION 'sim_seed1992_input_nodes_n20_s32_cb2.csv' (seed 1992)</t>
  </si>
  <si>
    <t>Line 1026:  KOMONDOR SIMULATION 'sim_seed1992_input_nodes_n20_s330_cb2.csv' (seed 1992)</t>
  </si>
  <si>
    <t>Line 1030:  KOMONDOR SIMULATION 'sim_seed1992_input_nodes_n20_s331_cb2.csv' (seed 1992)</t>
  </si>
  <si>
    <t>Line 1034:  KOMONDOR SIMULATION 'sim_seed1992_input_nodes_n20_s332_cb2.csv' (seed 1992)</t>
  </si>
  <si>
    <t>Line 1038:  KOMONDOR SIMULATION 'sim_seed1992_input_nodes_n20_s333_cb2.csv' (seed 1992)</t>
  </si>
  <si>
    <t>Line 1042:  KOMONDOR SIMULATION 'sim_seed1992_input_nodes_n20_s334_cb2.csv' (seed 1992)</t>
  </si>
  <si>
    <t>Line 1046:  KOMONDOR SIMULATION 'sim_seed1992_input_nodes_n20_s335_cb2.csv' (seed 1992)</t>
  </si>
  <si>
    <t>Line 1050:  KOMONDOR SIMULATION 'sim_seed1992_input_nodes_n20_s336_cb2.csv' (seed 1992)</t>
  </si>
  <si>
    <t>Line 1054:  KOMONDOR SIMULATION 'sim_seed1992_input_nodes_n20_s337_cb2.csv' (seed 1992)</t>
  </si>
  <si>
    <t>Line 1058:  KOMONDOR SIMULATION 'sim_seed1992_input_nodes_n20_s338_cb2.csv' (seed 1992)</t>
  </si>
  <si>
    <t>Line 1062:  KOMONDOR SIMULATION 'sim_seed1992_input_nodes_n20_s339_cb2.csv' (seed 1992)</t>
  </si>
  <si>
    <t>Line 1066:  KOMONDOR SIMULATION 'sim_seed1992_input_nodes_n20_s33_cb2.csv' (seed 1992)</t>
  </si>
  <si>
    <t>Line 1070:  KOMONDOR SIMULATION 'sim_seed1992_input_nodes_n20_s340_cb2.csv' (seed 1992)</t>
  </si>
  <si>
    <t>Line 1074:  KOMONDOR SIMULATION 'sim_seed1992_input_nodes_n20_s341_cb2.csv' (seed 1992)</t>
  </si>
  <si>
    <t>Line 1078:  KOMONDOR SIMULATION 'sim_seed1992_input_nodes_n20_s342_cb2.csv' (seed 1992)</t>
  </si>
  <si>
    <t>Line 1082:  KOMONDOR SIMULATION 'sim_seed1992_input_nodes_n20_s343_cb2.csv' (seed 1992)</t>
  </si>
  <si>
    <t>Line 1086:  KOMONDOR SIMULATION 'sim_seed1992_input_nodes_n20_s344_cb2.csv' (seed 1992)</t>
  </si>
  <si>
    <t>Line 1090:  KOMONDOR SIMULATION 'sim_seed1992_input_nodes_n20_s345_cb2.csv' (seed 1992)</t>
  </si>
  <si>
    <t>Line 1094:  KOMONDOR SIMULATION 'sim_seed1992_input_nodes_n20_s346_cb2.csv' (seed 1992)</t>
  </si>
  <si>
    <t>Line 1098:  KOMONDOR SIMULATION 'sim_seed1992_input_nodes_n20_s347_cb2.csv' (seed 1992)</t>
  </si>
  <si>
    <t>Line 1102:  KOMONDOR SIMULATION 'sim_seed1992_input_nodes_n20_s348_cb2.csv' (seed 1992)</t>
  </si>
  <si>
    <t>Line 1106:  KOMONDOR SIMULATION 'sim_seed1992_input_nodes_n20_s349_cb2.csv' (seed 1992)</t>
  </si>
  <si>
    <t>Line 1110:  KOMONDOR SIMULATION 'sim_seed1992_input_nodes_n20_s34_cb2.csv' (seed 1992)</t>
  </si>
  <si>
    <t>Line 1114:  KOMONDOR SIMULATION 'sim_seed1992_input_nodes_n20_s350_cb2.csv' (seed 1992)</t>
  </si>
  <si>
    <t>Line 1118:  KOMONDOR SIMULATION 'sim_seed1992_input_nodes_n20_s351_cb2.csv' (seed 1992)</t>
  </si>
  <si>
    <t>Line 1122:  KOMONDOR SIMULATION 'sim_seed1992_input_nodes_n20_s352_cb2.csv' (seed 1992)</t>
  </si>
  <si>
    <t>Line 1126:  KOMONDOR SIMULATION 'sim_seed1992_input_nodes_n20_s353_cb2.csv' (seed 1992)</t>
  </si>
  <si>
    <t>Line 1130:  KOMONDOR SIMULATION 'sim_seed1992_input_nodes_n20_s354_cb2.csv' (seed 1992)</t>
  </si>
  <si>
    <t>Line 1134:  KOMONDOR SIMULATION 'sim_seed1992_input_nodes_n20_s355_cb2.csv' (seed 1992)</t>
  </si>
  <si>
    <t>Line 1138:  KOMONDOR SIMULATION 'sim_seed1992_input_nodes_n20_s356_cb2.csv' (seed 1992)</t>
  </si>
  <si>
    <t>Line 1142:  KOMONDOR SIMULATION 'sim_seed1992_input_nodes_n20_s357_cb2.csv' (seed 1992)</t>
  </si>
  <si>
    <t>Line 1146:  KOMONDOR SIMULATION 'sim_seed1992_input_nodes_n20_s358_cb2.csv' (seed 1992)</t>
  </si>
  <si>
    <t>Line 1150:  KOMONDOR SIMULATION 'sim_seed1992_input_nodes_n20_s359_cb2.csv' (seed 1992)</t>
  </si>
  <si>
    <t>Line 1154:  KOMONDOR SIMULATION 'sim_seed1992_input_nodes_n20_s35_cb2.csv' (seed 1992)</t>
  </si>
  <si>
    <t>Line 1158:  KOMONDOR SIMULATION 'sim_seed1992_input_nodes_n20_s360_cb2.csv' (seed 1992)</t>
  </si>
  <si>
    <t>Line 1162:  KOMONDOR SIMULATION 'sim_seed1992_input_nodes_n20_s361_cb2.csv' (seed 1992)</t>
  </si>
  <si>
    <t>Line 1166:  KOMONDOR SIMULATION 'sim_seed1992_input_nodes_n20_s362_cb2.csv' (seed 1992)</t>
  </si>
  <si>
    <t>Line 1170:  KOMONDOR SIMULATION 'sim_seed1992_input_nodes_n20_s363_cb2.csv' (seed 1992)</t>
  </si>
  <si>
    <t>Line 1174:  KOMONDOR SIMULATION 'sim_seed1992_input_nodes_n20_s364_cb2.csv' (seed 1992)</t>
  </si>
  <si>
    <t>Line 1178:  KOMONDOR SIMULATION 'sim_seed1992_input_nodes_n20_s365_cb2.csv' (seed 1992)</t>
  </si>
  <si>
    <t>Line 1182:  KOMONDOR SIMULATION 'sim_seed1992_input_nodes_n20_s366_cb2.csv' (seed 1992)</t>
  </si>
  <si>
    <t>Line 1186:  KOMONDOR SIMULATION 'sim_seed1992_input_nodes_n20_s367_cb2.csv' (seed 1992)</t>
  </si>
  <si>
    <t>Line 1190:  KOMONDOR SIMULATION 'sim_seed1992_input_nodes_n20_s368_cb2.csv' (seed 1992)</t>
  </si>
  <si>
    <t>Line 1194:  KOMONDOR SIMULATION 'sim_seed1992_input_nodes_n20_s369_cb2.csv' (seed 1992)</t>
  </si>
  <si>
    <t>Line 1198:  KOMONDOR SIMULATION 'sim_seed1992_input_nodes_n20_s36_cb2.csv' (seed 1992)</t>
  </si>
  <si>
    <t>Line 1202:  KOMONDOR SIMULATION 'sim_seed1992_input_nodes_n20_s370_cb2.csv' (seed 1992)</t>
  </si>
  <si>
    <t>Line 1206:  KOMONDOR SIMULATION 'sim_seed1992_input_nodes_n20_s371_cb2.csv' (seed 1992)</t>
  </si>
  <si>
    <t>Line 1210:  KOMONDOR SIMULATION 'sim_seed1992_input_nodes_n20_s372_cb2.csv' (seed 1992)</t>
  </si>
  <si>
    <t>Line 1214:  KOMONDOR SIMULATION 'sim_seed1992_input_nodes_n20_s373_cb2.csv' (seed 1992)</t>
  </si>
  <si>
    <t>Line 1218:  KOMONDOR SIMULATION 'sim_seed1992_input_nodes_n20_s374_cb2.csv' (seed 1992)</t>
  </si>
  <si>
    <t>Line 1222:  KOMONDOR SIMULATION 'sim_seed1992_input_nodes_n20_s375_cb2.csv' (seed 1992)</t>
  </si>
  <si>
    <t>Line 1226:  KOMONDOR SIMULATION 'sim_seed1992_input_nodes_n20_s376_cb2.csv' (seed 1992)</t>
  </si>
  <si>
    <t>Line 1230:  KOMONDOR SIMULATION 'sim_seed1992_input_nodes_n20_s377_cb2.csv' (seed 1992)</t>
  </si>
  <si>
    <t>Line 1234:  KOMONDOR SIMULATION 'sim_seed1992_input_nodes_n20_s378_cb2.csv' (seed 1992)</t>
  </si>
  <si>
    <t>Line 1238:  KOMONDOR SIMULATION 'sim_seed1992_input_nodes_n20_s379_cb2.csv' (seed 1992)</t>
  </si>
  <si>
    <t>Line 1242:  KOMONDOR SIMULATION 'sim_seed1992_input_nodes_n20_s37_cb2.csv' (seed 1992)</t>
  </si>
  <si>
    <t>Line 1246:  KOMONDOR SIMULATION 'sim_seed1992_input_nodes_n20_s380_cb2.csv' (seed 1992)</t>
  </si>
  <si>
    <t>Line 1250:  KOMONDOR SIMULATION 'sim_seed1992_input_nodes_n20_s381_cb2.csv' (seed 1992)</t>
  </si>
  <si>
    <t>Line 1254:  KOMONDOR SIMULATION 'sim_seed1992_input_nodes_n20_s382_cb2.csv' (seed 1992)</t>
  </si>
  <si>
    <t>Line 1258:  KOMONDOR SIMULATION 'sim_seed1992_input_nodes_n20_s383_cb2.csv' (seed 1992)</t>
  </si>
  <si>
    <t>Line 1262:  KOMONDOR SIMULATION 'sim_seed1992_input_nodes_n20_s384_cb2.csv' (seed 1992)</t>
  </si>
  <si>
    <t>Line 1266:  KOMONDOR SIMULATION 'sim_seed1992_input_nodes_n20_s385_cb2.csv' (seed 1992)</t>
  </si>
  <si>
    <t>Line 1270:  KOMONDOR SIMULATION 'sim_seed1992_input_nodes_n20_s386_cb2.csv' (seed 1992)</t>
  </si>
  <si>
    <t>Line 1274:  KOMONDOR SIMULATION 'sim_seed1992_input_nodes_n20_s387_cb2.csv' (seed 1992)</t>
  </si>
  <si>
    <t>Line 1278:  KOMONDOR SIMULATION 'sim_seed1992_input_nodes_n20_s388_cb2.csv' (seed 1992)</t>
  </si>
  <si>
    <t>Line 1282:  KOMONDOR SIMULATION 'sim_seed1992_input_nodes_n20_s389_cb2.csv' (seed 1992)</t>
  </si>
  <si>
    <t>Line 1286:  KOMONDOR SIMULATION 'sim_seed1992_input_nodes_n20_s38_cb2.csv' (seed 1992)</t>
  </si>
  <si>
    <t>Line 1290:  KOMONDOR SIMULATION 'sim_seed1992_input_nodes_n20_s390_cb2.csv' (seed 1992)</t>
  </si>
  <si>
    <t>Line 1294:  KOMONDOR SIMULATION 'sim_seed1992_input_nodes_n20_s391_cb2.csv' (seed 1992)</t>
  </si>
  <si>
    <t>Line 1298:  KOMONDOR SIMULATION 'sim_seed1992_input_nodes_n20_s392_cb2.csv' (seed 1992)</t>
  </si>
  <si>
    <t>Line 1302:  KOMONDOR SIMULATION 'sim_seed1992_input_nodes_n20_s393_cb2.csv' (seed 1992)</t>
  </si>
  <si>
    <t>Line 1306:  KOMONDOR SIMULATION 'sim_seed1992_input_nodes_n20_s394_cb2.csv' (seed 1992)</t>
  </si>
  <si>
    <t>Line 1310:  KOMONDOR SIMULATION 'sim_seed1992_input_nodes_n20_s395_cb2.csv' (seed 1992)</t>
  </si>
  <si>
    <t>Line 1314:  KOMONDOR SIMULATION 'sim_seed1992_input_nodes_n20_s396_cb2.csv' (seed 1992)</t>
  </si>
  <si>
    <t>Line 1318:  KOMONDOR SIMULATION 'sim_seed1992_input_nodes_n20_s397_cb2.csv' (seed 1992)</t>
  </si>
  <si>
    <t>Line 1322:  KOMONDOR SIMULATION 'sim_seed1992_input_nodes_n20_s398_cb2.csv' (seed 1992)</t>
  </si>
  <si>
    <t>Line 1326:  KOMONDOR SIMULATION 'sim_seed1992_input_nodes_n20_s399_cb2.csv' (seed 1992)</t>
  </si>
  <si>
    <t>Line 1330:  KOMONDOR SIMULATION 'sim_seed1992_input_nodes_n20_s39_cb2.csv' (seed 1992)</t>
  </si>
  <si>
    <t>Line 1334:  KOMONDOR SIMULATION 'sim_seed1992_input_nodes_n20_s3_cb2.csv' (seed 1992)</t>
  </si>
  <si>
    <t>Line 1338:  KOMONDOR SIMULATION 'sim_seed1992_input_nodes_n20_s40_cb2.csv' (seed 1992)</t>
  </si>
  <si>
    <t>Line 1342:  KOMONDOR SIMULATION 'sim_seed1992_input_nodes_n20_s41_cb2.csv' (seed 1992)</t>
  </si>
  <si>
    <t>Line 1346:  KOMONDOR SIMULATION 'sim_seed1992_input_nodes_n20_s42_cb2.csv' (seed 1992)</t>
  </si>
  <si>
    <t>Line 1350:  KOMONDOR SIMULATION 'sim_seed1992_input_nodes_n20_s43_cb2.csv' (seed 1992)</t>
  </si>
  <si>
    <t>Line 1354:  KOMONDOR SIMULATION 'sim_seed1992_input_nodes_n20_s44_cb2.csv' (seed 1992)</t>
  </si>
  <si>
    <t>Line 1358:  KOMONDOR SIMULATION 'sim_seed1992_input_nodes_n20_s45_cb2.csv' (seed 1992)</t>
  </si>
  <si>
    <t>Line 1362:  KOMONDOR SIMULATION 'sim_seed1992_input_nodes_n20_s46_cb2.csv' (seed 1992)</t>
  </si>
  <si>
    <t>Line 1366:  KOMONDOR SIMULATION 'sim_seed1992_input_nodes_n20_s47_cb2.csv' (seed 1992)</t>
  </si>
  <si>
    <t>Line 1370:  KOMONDOR SIMULATION 'sim_seed1992_input_nodes_n20_s48_cb2.csv' (seed 1992)</t>
  </si>
  <si>
    <t>Line 1374:  KOMONDOR SIMULATION 'sim_seed1992_input_nodes_n20_s49_cb2.csv' (seed 1992)</t>
  </si>
  <si>
    <t>Line 1378:  KOMONDOR SIMULATION 'sim_seed1992_input_nodes_n20_s4_cb2.csv' (seed 1992)</t>
  </si>
  <si>
    <t>Line 1382:  KOMONDOR SIMULATION 'sim_seed1992_input_nodes_n20_s50_cb2.csv' (seed 1992)</t>
  </si>
  <si>
    <t>Line 1386:  KOMONDOR SIMULATION 'sim_seed1992_input_nodes_n20_s51_cb2.csv' (seed 1992)</t>
  </si>
  <si>
    <t>Line 1390:  KOMONDOR SIMULATION 'sim_seed1992_input_nodes_n20_s52_cb2.csv' (seed 1992)</t>
  </si>
  <si>
    <t>Line 1394:  KOMONDOR SIMULATION 'sim_seed1992_input_nodes_n20_s53_cb2.csv' (seed 1992)</t>
  </si>
  <si>
    <t>Line 1398:  KOMONDOR SIMULATION 'sim_seed1992_input_nodes_n20_s54_cb2.csv' (seed 1992)</t>
  </si>
  <si>
    <t>Line 1402:  KOMONDOR SIMULATION 'sim_seed1992_input_nodes_n20_s55_cb2.csv' (seed 1992)</t>
  </si>
  <si>
    <t>Line 1406:  KOMONDOR SIMULATION 'sim_seed1992_input_nodes_n20_s56_cb2.csv' (seed 1992)</t>
  </si>
  <si>
    <t>Line 1410:  KOMONDOR SIMULATION 'sim_seed1992_input_nodes_n20_s57_cb2.csv' (seed 1992)</t>
  </si>
  <si>
    <t>Line 1414:  KOMONDOR SIMULATION 'sim_seed1992_input_nodes_n20_s58_cb2.csv' (seed 1992)</t>
  </si>
  <si>
    <t>Line 1418:  KOMONDOR SIMULATION 'sim_seed1992_input_nodes_n20_s59_cb2.csv' (seed 1992)</t>
  </si>
  <si>
    <t>Line 1422:  KOMONDOR SIMULATION 'sim_seed1992_input_nodes_n20_s5_cb2.csv' (seed 1992)</t>
  </si>
  <si>
    <t>Line 1426:  KOMONDOR SIMULATION 'sim_seed1992_input_nodes_n20_s60_cb2.csv' (seed 1992)</t>
  </si>
  <si>
    <t>Line 1430:  KOMONDOR SIMULATION 'sim_seed1992_input_nodes_n20_s61_cb2.csv' (seed 1992)</t>
  </si>
  <si>
    <t>Line 1434:  KOMONDOR SIMULATION 'sim_seed1992_input_nodes_n20_s62_cb2.csv' (seed 1992)</t>
  </si>
  <si>
    <t>Line 1438:  KOMONDOR SIMULATION 'sim_seed1992_input_nodes_n20_s63_cb2.csv' (seed 1992)</t>
  </si>
  <si>
    <t>Line 1442:  KOMONDOR SIMULATION 'sim_seed1992_input_nodes_n20_s64_cb2.csv' (seed 1992)</t>
  </si>
  <si>
    <t>Line 1446:  KOMONDOR SIMULATION 'sim_seed1992_input_nodes_n20_s65_cb2.csv' (seed 1992)</t>
  </si>
  <si>
    <t>Line 1450:  KOMONDOR SIMULATION 'sim_seed1992_input_nodes_n20_s66_cb2.csv' (seed 1992)</t>
  </si>
  <si>
    <t>Line 1454:  KOMONDOR SIMULATION 'sim_seed1992_input_nodes_n20_s67_cb2.csv' (seed 1992)</t>
  </si>
  <si>
    <t>Line 1458:  KOMONDOR SIMULATION 'sim_seed1992_input_nodes_n20_s68_cb2.csv' (seed 1992)</t>
  </si>
  <si>
    <t>Line 1462:  KOMONDOR SIMULATION 'sim_seed1992_input_nodes_n20_s69_cb2.csv' (seed 1992)</t>
  </si>
  <si>
    <t>Line 1466:  KOMONDOR SIMULATION 'sim_seed1992_input_nodes_n20_s6_cb2.csv' (seed 1992)</t>
  </si>
  <si>
    <t>Line 1470:  KOMONDOR SIMULATION 'sim_seed1992_input_nodes_n20_s70_cb2.csv' (seed 1992)</t>
  </si>
  <si>
    <t>Line 1474:  KOMONDOR SIMULATION 'sim_seed1992_input_nodes_n20_s71_cb2.csv' (seed 1992)</t>
  </si>
  <si>
    <t>Line 1478:  KOMONDOR SIMULATION 'sim_seed1992_input_nodes_n20_s72_cb2.csv' (seed 1992)</t>
  </si>
  <si>
    <t>Line 1482:  KOMONDOR SIMULATION 'sim_seed1992_input_nodes_n20_s73_cb2.csv' (seed 1992)</t>
  </si>
  <si>
    <t>Line 1486:  KOMONDOR SIMULATION 'sim_seed1992_input_nodes_n20_s74_cb2.csv' (seed 1992)</t>
  </si>
  <si>
    <t>Line 1490:  KOMONDOR SIMULATION 'sim_seed1992_input_nodes_n20_s75_cb2.csv' (seed 1992)</t>
  </si>
  <si>
    <t>Line 1494:  KOMONDOR SIMULATION 'sim_seed1992_input_nodes_n20_s76_cb2.csv' (seed 1992)</t>
  </si>
  <si>
    <t>Line 1498:  KOMONDOR SIMULATION 'sim_seed1992_input_nodes_n20_s77_cb2.csv' (seed 1992)</t>
  </si>
  <si>
    <t>Line 1502:  KOMONDOR SIMULATION 'sim_seed1992_input_nodes_n20_s78_cb2.csv' (seed 1992)</t>
  </si>
  <si>
    <t>Line 1506:  KOMONDOR SIMULATION 'sim_seed1992_input_nodes_n20_s79_cb2.csv' (seed 1992)</t>
  </si>
  <si>
    <t>Line 1510:  KOMONDOR SIMULATION 'sim_seed1992_input_nodes_n20_s7_cb2.csv' (seed 1992)</t>
  </si>
  <si>
    <t>Line 1514:  KOMONDOR SIMULATION 'sim_seed1992_input_nodes_n20_s80_cb2.csv' (seed 1992)</t>
  </si>
  <si>
    <t>Line 1518:  KOMONDOR SIMULATION 'sim_seed1992_input_nodes_n20_s81_cb2.csv' (seed 1992)</t>
  </si>
  <si>
    <t>Line 1522:  KOMONDOR SIMULATION 'sim_seed1992_input_nodes_n20_s82_cb2.csv' (seed 1992)</t>
  </si>
  <si>
    <t>Line 1526:  KOMONDOR SIMULATION 'sim_seed1992_input_nodes_n20_s83_cb2.csv' (seed 1992)</t>
  </si>
  <si>
    <t>Line 1530:  KOMONDOR SIMULATION 'sim_seed1992_input_nodes_n20_s84_cb2.csv' (seed 1992)</t>
  </si>
  <si>
    <t>Line 1534:  KOMONDOR SIMULATION 'sim_seed1992_input_nodes_n20_s85_cb2.csv' (seed 1992)</t>
  </si>
  <si>
    <t>Line 1538:  KOMONDOR SIMULATION 'sim_seed1992_input_nodes_n20_s86_cb2.csv' (seed 1992)</t>
  </si>
  <si>
    <t>Line 1542:  KOMONDOR SIMULATION 'sim_seed1992_input_nodes_n20_s87_cb2.csv' (seed 1992)</t>
  </si>
  <si>
    <t>Line 1546:  KOMONDOR SIMULATION 'sim_seed1992_input_nodes_n20_s88_cb2.csv' (seed 1992)</t>
  </si>
  <si>
    <t>Line 1550:  KOMONDOR SIMULATION 'sim_seed1992_input_nodes_n20_s89_cb2.csv' (seed 1992)</t>
  </si>
  <si>
    <t>Line 1554:  KOMONDOR SIMULATION 'sim_seed1992_input_nodes_n20_s8_cb2.csv' (seed 1992)</t>
  </si>
  <si>
    <t>Line 1558:  KOMONDOR SIMULATION 'sim_seed1992_input_nodes_n20_s90_cb2.csv' (seed 1992)</t>
  </si>
  <si>
    <t>Line 1562:  KOMONDOR SIMULATION 'sim_seed1992_input_nodes_n20_s91_cb2.csv' (seed 1992)</t>
  </si>
  <si>
    <t>Line 1566:  KOMONDOR SIMULATION 'sim_seed1992_input_nodes_n20_s92_cb2.csv' (seed 1992)</t>
  </si>
  <si>
    <t>Line 1570:  KOMONDOR SIMULATION 'sim_seed1992_input_nodes_n20_s93_cb2.csv' (seed 1992)</t>
  </si>
  <si>
    <t>Line 1574:  KOMONDOR SIMULATION 'sim_seed1992_input_nodes_n20_s94_cb2.csv' (seed 1992)</t>
  </si>
  <si>
    <t>Line 1578:  KOMONDOR SIMULATION 'sim_seed1992_input_nodes_n20_s95_cb2.csv' (seed 1992)</t>
  </si>
  <si>
    <t>Line 1582:  KOMONDOR SIMULATION 'sim_seed1992_input_nodes_n20_s96_cb2.csv' (seed 1992)</t>
  </si>
  <si>
    <t>Line 1586:  KOMONDOR SIMULATION 'sim_seed1992_input_nodes_n20_s97_cb2.csv' (seed 1992)</t>
  </si>
  <si>
    <t>Line 1590:  KOMONDOR SIMULATION 'sim_seed1992_input_nodes_n20_s98_cb2.csv' (seed 1992)</t>
  </si>
  <si>
    <t>Line 1594:  KOMONDOR SIMULATION 'sim_seed1992_input_nodes_n20_s99_cb2.csv' (seed 1992)</t>
  </si>
  <si>
    <t>Line 1598:  KOMONDOR SIMULATION 'sim_seed1992_input_nodes_n20_s9_cb2.csv' (seed 1992)</t>
  </si>
  <si>
    <t>Line 7:  KOMONDOR SIMULATION 'sim_seed1992_input_nodes_n20_s100_cb4.csv' (seed 1992)</t>
  </si>
  <si>
    <t>Line 11:  KOMONDOR SIMULATION 'sim_seed1992_input_nodes_n20_s101_cb4.csv' (seed 1992)</t>
  </si>
  <si>
    <t>Line 15:  KOMONDOR SIMULATION 'sim_seed1992_input_nodes_n20_s102_cb4.csv' (seed 1992)</t>
  </si>
  <si>
    <t>Line 19:  KOMONDOR SIMULATION 'sim_seed1992_input_nodes_n20_s103_cb4.csv' (seed 1992)</t>
  </si>
  <si>
    <t>Line 23:  KOMONDOR SIMULATION 'sim_seed1992_input_nodes_n20_s104_cb4.csv' (seed 1992)</t>
  </si>
  <si>
    <t>Line 27:  KOMONDOR SIMULATION 'sim_seed1992_input_nodes_n20_s105_cb4.csv' (seed 1992)</t>
  </si>
  <si>
    <t>Line 31:  KOMONDOR SIMULATION 'sim_seed1992_input_nodes_n20_s106_cb4.csv' (seed 1992)</t>
  </si>
  <si>
    <t>Line 35:  KOMONDOR SIMULATION 'sim_seed1992_input_nodes_n20_s107_cb4.csv' (seed 1992)</t>
  </si>
  <si>
    <t>Line 39:  KOMONDOR SIMULATION 'sim_seed1992_input_nodes_n20_s108_cb4.csv' (seed 1992)</t>
  </si>
  <si>
    <t>Line 43:  KOMONDOR SIMULATION 'sim_seed1992_input_nodes_n20_s109_cb4.csv' (seed 1992)</t>
  </si>
  <si>
    <t>Line 47:  KOMONDOR SIMULATION 'sim_seed1992_input_nodes_n20_s10_cb4.csv' (seed 1992)</t>
  </si>
  <si>
    <t>Line 51:  KOMONDOR SIMULATION 'sim_seed1992_input_nodes_n20_s110_cb4.csv' (seed 1992)</t>
  </si>
  <si>
    <t>Line 55:  KOMONDOR SIMULATION 'sim_seed1992_input_nodes_n20_s111_cb4.csv' (seed 1992)</t>
  </si>
  <si>
    <t>Line 59:  KOMONDOR SIMULATION 'sim_seed1992_input_nodes_n20_s112_cb4.csv' (seed 1992)</t>
  </si>
  <si>
    <t>Line 63:  KOMONDOR SIMULATION 'sim_seed1992_input_nodes_n20_s113_cb4.csv' (seed 1992)</t>
  </si>
  <si>
    <t>Line 67:  KOMONDOR SIMULATION 'sim_seed1992_input_nodes_n20_s114_cb4.csv' (seed 1992)</t>
  </si>
  <si>
    <t>Line 71:  KOMONDOR SIMULATION 'sim_seed1992_input_nodes_n20_s115_cb4.csv' (seed 1992)</t>
  </si>
  <si>
    <t>Line 75:  KOMONDOR SIMULATION 'sim_seed1992_input_nodes_n20_s116_cb4.csv' (seed 1992)</t>
  </si>
  <si>
    <t>Line 79:  KOMONDOR SIMULATION 'sim_seed1992_input_nodes_n20_s117_cb4.csv' (seed 1992)</t>
  </si>
  <si>
    <t>Line 83:  KOMONDOR SIMULATION 'sim_seed1992_input_nodes_n20_s118_cb4.csv' (seed 1992)</t>
  </si>
  <si>
    <t>Line 87:  KOMONDOR SIMULATION 'sim_seed1992_input_nodes_n20_s119_cb4.csv' (seed 1992)</t>
  </si>
  <si>
    <t>Line 91:  KOMONDOR SIMULATION 'sim_seed1992_input_nodes_n20_s11_cb4.csv' (seed 1992)</t>
  </si>
  <si>
    <t>Line 95:  KOMONDOR SIMULATION 'sim_seed1992_input_nodes_n20_s120_cb4.csv' (seed 1992)</t>
  </si>
  <si>
    <t>Line 99:  KOMONDOR SIMULATION 'sim_seed1992_input_nodes_n20_s121_cb4.csv' (seed 1992)</t>
  </si>
  <si>
    <t>Line 103:  KOMONDOR SIMULATION 'sim_seed1992_input_nodes_n20_s122_cb4.csv' (seed 1992)</t>
  </si>
  <si>
    <t>Line 107:  KOMONDOR SIMULATION 'sim_seed1992_input_nodes_n20_s123_cb4.csv' (seed 1992)</t>
  </si>
  <si>
    <t>Line 111:  KOMONDOR SIMULATION 'sim_seed1992_input_nodes_n20_s124_cb4.csv' (seed 1992)</t>
  </si>
  <si>
    <t>Line 115:  KOMONDOR SIMULATION 'sim_seed1992_input_nodes_n20_s125_cb4.csv' (seed 1992)</t>
  </si>
  <si>
    <t>Line 119:  KOMONDOR SIMULATION 'sim_seed1992_input_nodes_n20_s126_cb4.csv' (seed 1992)</t>
  </si>
  <si>
    <t>Line 123:  KOMONDOR SIMULATION 'sim_seed1992_input_nodes_n20_s127_cb4.csv' (seed 1992)</t>
  </si>
  <si>
    <t>Line 127:  KOMONDOR SIMULATION 'sim_seed1992_input_nodes_n20_s128_cb4.csv' (seed 1992)</t>
  </si>
  <si>
    <t>Line 131:  KOMONDOR SIMULATION 'sim_seed1992_input_nodes_n20_s129_cb4.csv' (seed 1992)</t>
  </si>
  <si>
    <t>Line 135:  KOMONDOR SIMULATION 'sim_seed1992_input_nodes_n20_s12_cb4.csv' (seed 1992)</t>
  </si>
  <si>
    <t>Line 139:  KOMONDOR SIMULATION 'sim_seed1992_input_nodes_n20_s130_cb4.csv' (seed 1992)</t>
  </si>
  <si>
    <t>Line 143:  KOMONDOR SIMULATION 'sim_seed1992_input_nodes_n20_s131_cb4.csv' (seed 1992)</t>
  </si>
  <si>
    <t>Line 147:  KOMONDOR SIMULATION 'sim_seed1992_input_nodes_n20_s132_cb4.csv' (seed 1992)</t>
  </si>
  <si>
    <t>Line 151:  KOMONDOR SIMULATION 'sim_seed1992_input_nodes_n20_s133_cb4.csv' (seed 1992)</t>
  </si>
  <si>
    <t>Line 155:  KOMONDOR SIMULATION 'sim_seed1992_input_nodes_n20_s134_cb4.csv' (seed 1992)</t>
  </si>
  <si>
    <t>Line 159:  KOMONDOR SIMULATION 'sim_seed1992_input_nodes_n20_s135_cb4.csv' (seed 1992)</t>
  </si>
  <si>
    <t>Line 163:  KOMONDOR SIMULATION 'sim_seed1992_input_nodes_n20_s136_cb4.csv' (seed 1992)</t>
  </si>
  <si>
    <t>Line 167:  KOMONDOR SIMULATION 'sim_seed1992_input_nodes_n20_s137_cb4.csv' (seed 1992)</t>
  </si>
  <si>
    <t>Line 171:  KOMONDOR SIMULATION 'sim_seed1992_input_nodes_n20_s138_cb4.csv' (seed 1992)</t>
  </si>
  <si>
    <t>Line 175:  KOMONDOR SIMULATION 'sim_seed1992_input_nodes_n20_s139_cb4.csv' (seed 1992)</t>
  </si>
  <si>
    <t>Line 179:  KOMONDOR SIMULATION 'sim_seed1992_input_nodes_n20_s13_cb4.csv' (seed 1992)</t>
  </si>
  <si>
    <t>Line 183:  KOMONDOR SIMULATION 'sim_seed1992_input_nodes_n20_s140_cb4.csv' (seed 1992)</t>
  </si>
  <si>
    <t>Line 187:  KOMONDOR SIMULATION 'sim_seed1992_input_nodes_n20_s141_cb4.csv' (seed 1992)</t>
  </si>
  <si>
    <t>Line 191:  KOMONDOR SIMULATION 'sim_seed1992_input_nodes_n20_s142_cb4.csv' (seed 1992)</t>
  </si>
  <si>
    <t>Line 195:  KOMONDOR SIMULATION 'sim_seed1992_input_nodes_n20_s143_cb4.csv' (seed 1992)</t>
  </si>
  <si>
    <t>Line 199:  KOMONDOR SIMULATION 'sim_seed1992_input_nodes_n20_s144_cb4.csv' (seed 1992)</t>
  </si>
  <si>
    <t>Line 203:  KOMONDOR SIMULATION 'sim_seed1992_input_nodes_n20_s145_cb4.csv' (seed 1992)</t>
  </si>
  <si>
    <t>Line 207:  KOMONDOR SIMULATION 'sim_seed1992_input_nodes_n20_s146_cb4.csv' (seed 1992)</t>
  </si>
  <si>
    <t>Line 211:  KOMONDOR SIMULATION 'sim_seed1992_input_nodes_n20_s147_cb4.csv' (seed 1992)</t>
  </si>
  <si>
    <t>Line 215:  KOMONDOR SIMULATION 'sim_seed1992_input_nodes_n20_s148_cb4.csv' (seed 1992)</t>
  </si>
  <si>
    <t>Line 219:  KOMONDOR SIMULATION 'sim_seed1992_input_nodes_n20_s149_cb4.csv' (seed 1992)</t>
  </si>
  <si>
    <t>Line 223:  KOMONDOR SIMULATION 'sim_seed1992_input_nodes_n20_s14_cb4.csv' (seed 1992)</t>
  </si>
  <si>
    <t>Line 227:  KOMONDOR SIMULATION 'sim_seed1992_input_nodes_n20_s150_cb4.csv' (seed 1992)</t>
  </si>
  <si>
    <t>Line 231:  KOMONDOR SIMULATION 'sim_seed1992_input_nodes_n20_s151_cb4.csv' (seed 1992)</t>
  </si>
  <si>
    <t>Line 235:  KOMONDOR SIMULATION 'sim_seed1992_input_nodes_n20_s152_cb4.csv' (seed 1992)</t>
  </si>
  <si>
    <t>Line 239:  KOMONDOR SIMULATION 'sim_seed1992_input_nodes_n20_s153_cb4.csv' (seed 1992)</t>
  </si>
  <si>
    <t>Line 243:  KOMONDOR SIMULATION 'sim_seed1992_input_nodes_n20_s154_cb4.csv' (seed 1992)</t>
  </si>
  <si>
    <t>Line 247:  KOMONDOR SIMULATION 'sim_seed1992_input_nodes_n20_s155_cb4.csv' (seed 1992)</t>
  </si>
  <si>
    <t>Line 251:  KOMONDOR SIMULATION 'sim_seed1992_input_nodes_n20_s156_cb4.csv' (seed 1992)</t>
  </si>
  <si>
    <t>Line 255:  KOMONDOR SIMULATION 'sim_seed1992_input_nodes_n20_s157_cb4.csv' (seed 1992)</t>
  </si>
  <si>
    <t>Line 259:  KOMONDOR SIMULATION 'sim_seed1992_input_nodes_n20_s158_cb4.csv' (seed 1992)</t>
  </si>
  <si>
    <t>Line 263:  KOMONDOR SIMULATION 'sim_seed1992_input_nodes_n20_s159_cb4.csv' (seed 1992)</t>
  </si>
  <si>
    <t>Line 267:  KOMONDOR SIMULATION 'sim_seed1992_input_nodes_n20_s15_cb4.csv' (seed 1992)</t>
  </si>
  <si>
    <t>Line 271:  KOMONDOR SIMULATION 'sim_seed1992_input_nodes_n20_s160_cb4.csv' (seed 1992)</t>
  </si>
  <si>
    <t>Line 275:  KOMONDOR SIMULATION 'sim_seed1992_input_nodes_n20_s161_cb4.csv' (seed 1992)</t>
  </si>
  <si>
    <t>Line 279:  KOMONDOR SIMULATION 'sim_seed1992_input_nodes_n20_s162_cb4.csv' (seed 1992)</t>
  </si>
  <si>
    <t>Line 283:  KOMONDOR SIMULATION 'sim_seed1992_input_nodes_n20_s163_cb4.csv' (seed 1992)</t>
  </si>
  <si>
    <t>Line 287:  KOMONDOR SIMULATION 'sim_seed1992_input_nodes_n20_s164_cb4.csv' (seed 1992)</t>
  </si>
  <si>
    <t>Line 291:  KOMONDOR SIMULATION 'sim_seed1992_input_nodes_n20_s165_cb4.csv' (seed 1992)</t>
  </si>
  <si>
    <t>Line 295:  KOMONDOR SIMULATION 'sim_seed1992_input_nodes_n20_s166_cb4.csv' (seed 1992)</t>
  </si>
  <si>
    <t>Line 299:  KOMONDOR SIMULATION 'sim_seed1992_input_nodes_n20_s167_cb4.csv' (seed 1992)</t>
  </si>
  <si>
    <t>Line 303:  KOMONDOR SIMULATION 'sim_seed1992_input_nodes_n20_s168_cb4.csv' (seed 1992)</t>
  </si>
  <si>
    <t>Line 307:  KOMONDOR SIMULATION 'sim_seed1992_input_nodes_n20_s169_cb4.csv' (seed 1992)</t>
  </si>
  <si>
    <t>Line 311:  KOMONDOR SIMULATION 'sim_seed1992_input_nodes_n20_s16_cb4.csv' (seed 1992)</t>
  </si>
  <si>
    <t>Line 315:  KOMONDOR SIMULATION 'sim_seed1992_input_nodes_n20_s170_cb4.csv' (seed 1992)</t>
  </si>
  <si>
    <t>Line 319:  KOMONDOR SIMULATION 'sim_seed1992_input_nodes_n20_s171_cb4.csv' (seed 1992)</t>
  </si>
  <si>
    <t>Line 323:  KOMONDOR SIMULATION 'sim_seed1992_input_nodes_n20_s172_cb4.csv' (seed 1992)</t>
  </si>
  <si>
    <t>Line 327:  KOMONDOR SIMULATION 'sim_seed1992_input_nodes_n20_s173_cb4.csv' (seed 1992)</t>
  </si>
  <si>
    <t>Line 331:  KOMONDOR SIMULATION 'sim_seed1992_input_nodes_n20_s174_cb4.csv' (seed 1992)</t>
  </si>
  <si>
    <t>Line 335:  KOMONDOR SIMULATION 'sim_seed1992_input_nodes_n20_s175_cb4.csv' (seed 1992)</t>
  </si>
  <si>
    <t>Line 339:  KOMONDOR SIMULATION 'sim_seed1992_input_nodes_n20_s176_cb4.csv' (seed 1992)</t>
  </si>
  <si>
    <t>Line 343:  KOMONDOR SIMULATION 'sim_seed1992_input_nodes_n20_s177_cb4.csv' (seed 1992)</t>
  </si>
  <si>
    <t>Line 347:  KOMONDOR SIMULATION 'sim_seed1992_input_nodes_n20_s178_cb4.csv' (seed 1992)</t>
  </si>
  <si>
    <t>Line 351:  KOMONDOR SIMULATION 'sim_seed1992_input_nodes_n20_s179_cb4.csv' (seed 1992)</t>
  </si>
  <si>
    <t>Line 355:  KOMONDOR SIMULATION 'sim_seed1992_input_nodes_n20_s17_cb4.csv' (seed 1992)</t>
  </si>
  <si>
    <t>Line 359:  KOMONDOR SIMULATION 'sim_seed1992_input_nodes_n20_s180_cb4.csv' (seed 1992)</t>
  </si>
  <si>
    <t>Line 363:  KOMONDOR SIMULATION 'sim_seed1992_input_nodes_n20_s181_cb4.csv' (seed 1992)</t>
  </si>
  <si>
    <t>Line 367:  KOMONDOR SIMULATION 'sim_seed1992_input_nodes_n20_s182_cb4.csv' (seed 1992)</t>
  </si>
  <si>
    <t>Line 371:  KOMONDOR SIMULATION 'sim_seed1992_input_nodes_n20_s183_cb4.csv' (seed 1992)</t>
  </si>
  <si>
    <t>Line 375:  KOMONDOR SIMULATION 'sim_seed1992_input_nodes_n20_s184_cb4.csv' (seed 1992)</t>
  </si>
  <si>
    <t>Line 379:  KOMONDOR SIMULATION 'sim_seed1992_input_nodes_n20_s185_cb4.csv' (seed 1992)</t>
  </si>
  <si>
    <t>Line 383:  KOMONDOR SIMULATION 'sim_seed1992_input_nodes_n20_s186_cb4.csv' (seed 1992)</t>
  </si>
  <si>
    <t>Line 387:  KOMONDOR SIMULATION 'sim_seed1992_input_nodes_n20_s187_cb4.csv' (seed 1992)</t>
  </si>
  <si>
    <t>Line 391:  KOMONDOR SIMULATION 'sim_seed1992_input_nodes_n20_s188_cb4.csv' (seed 1992)</t>
  </si>
  <si>
    <t>Line 395:  KOMONDOR SIMULATION 'sim_seed1992_input_nodes_n20_s189_cb4.csv' (seed 1992)</t>
  </si>
  <si>
    <t>Line 399:  KOMONDOR SIMULATION 'sim_seed1992_input_nodes_n20_s18_cb4.csv' (seed 1992)</t>
  </si>
  <si>
    <t>Line 403:  KOMONDOR SIMULATION 'sim_seed1992_input_nodes_n20_s190_cb4.csv' (seed 1992)</t>
  </si>
  <si>
    <t>Line 407:  KOMONDOR SIMULATION 'sim_seed1992_input_nodes_n20_s191_cb4.csv' (seed 1992)</t>
  </si>
  <si>
    <t>Line 411:  KOMONDOR SIMULATION 'sim_seed1992_input_nodes_n20_s192_cb4.csv' (seed 1992)</t>
  </si>
  <si>
    <t>Line 415:  KOMONDOR SIMULATION 'sim_seed1992_input_nodes_n20_s193_cb4.csv' (seed 1992)</t>
  </si>
  <si>
    <t>Line 419:  KOMONDOR SIMULATION 'sim_seed1992_input_nodes_n20_s194_cb4.csv' (seed 1992)</t>
  </si>
  <si>
    <t>Line 423:  KOMONDOR SIMULATION 'sim_seed1992_input_nodes_n20_s195_cb4.csv' (seed 1992)</t>
  </si>
  <si>
    <t>Line 427:  KOMONDOR SIMULATION 'sim_seed1992_input_nodes_n20_s196_cb4.csv' (seed 1992)</t>
  </si>
  <si>
    <t>Line 431:  KOMONDOR SIMULATION 'sim_seed1992_input_nodes_n20_s197_cb4.csv' (seed 1992)</t>
  </si>
  <si>
    <t>Line 435:  KOMONDOR SIMULATION 'sim_seed1992_input_nodes_n20_s198_cb4.csv' (seed 1992)</t>
  </si>
  <si>
    <t>Line 439:  KOMONDOR SIMULATION 'sim_seed1992_input_nodes_n20_s199_cb4.csv' (seed 1992)</t>
  </si>
  <si>
    <t>Line 443:  KOMONDOR SIMULATION 'sim_seed1992_input_nodes_n20_s19_cb4.csv' (seed 1992)</t>
  </si>
  <si>
    <t>Line 447:  KOMONDOR SIMULATION 'sim_seed1992_input_nodes_n20_s1_cb4.csv' (seed 1992)</t>
  </si>
  <si>
    <t>Line 451:  KOMONDOR SIMULATION 'sim_seed1992_input_nodes_n20_s200_cb4.csv' (seed 1992)</t>
  </si>
  <si>
    <t>Line 455:  KOMONDOR SIMULATION 'sim_seed1992_input_nodes_n20_s201_cb4.csv' (seed 1992)</t>
  </si>
  <si>
    <t>Line 459:  KOMONDOR SIMULATION 'sim_seed1992_input_nodes_n20_s202_cb4.csv' (seed 1992)</t>
  </si>
  <si>
    <t>Line 463:  KOMONDOR SIMULATION 'sim_seed1992_input_nodes_n20_s203_cb4.csv' (seed 1992)</t>
  </si>
  <si>
    <t>Line 467:  KOMONDOR SIMULATION 'sim_seed1992_input_nodes_n20_s204_cb4.csv' (seed 1992)</t>
  </si>
  <si>
    <t>Line 471:  KOMONDOR SIMULATION 'sim_seed1992_input_nodes_n20_s205_cb4.csv' (seed 1992)</t>
  </si>
  <si>
    <t>Line 475:  KOMONDOR SIMULATION 'sim_seed1992_input_nodes_n20_s206_cb4.csv' (seed 1992)</t>
  </si>
  <si>
    <t>Line 479:  KOMONDOR SIMULATION 'sim_seed1992_input_nodes_n20_s207_cb4.csv' (seed 1992)</t>
  </si>
  <si>
    <t>Line 483:  KOMONDOR SIMULATION 'sim_seed1992_input_nodes_n20_s208_cb4.csv' (seed 1992)</t>
  </si>
  <si>
    <t>Line 487:  KOMONDOR SIMULATION 'sim_seed1992_input_nodes_n20_s209_cb4.csv' (seed 1992)</t>
  </si>
  <si>
    <t>Line 491:  KOMONDOR SIMULATION 'sim_seed1992_input_nodes_n20_s20_cb4.csv' (seed 1992)</t>
  </si>
  <si>
    <t>Line 495:  KOMONDOR SIMULATION 'sim_seed1992_input_nodes_n20_s210_cb4.csv' (seed 1992)</t>
  </si>
  <si>
    <t>Line 499:  KOMONDOR SIMULATION 'sim_seed1992_input_nodes_n20_s211_cb4.csv' (seed 1992)</t>
  </si>
  <si>
    <t>Line 503:  KOMONDOR SIMULATION 'sim_seed1992_input_nodes_n20_s212_cb4.csv' (seed 1992)</t>
  </si>
  <si>
    <t>Line 507:  KOMONDOR SIMULATION 'sim_seed1992_input_nodes_n20_s213_cb4.csv' (seed 1992)</t>
  </si>
  <si>
    <t>Line 511:  KOMONDOR SIMULATION 'sim_seed1992_input_nodes_n20_s214_cb4.csv' (seed 1992)</t>
  </si>
  <si>
    <t>Line 515:  KOMONDOR SIMULATION 'sim_seed1992_input_nodes_n20_s215_cb4.csv' (seed 1992)</t>
  </si>
  <si>
    <t>Line 519:  KOMONDOR SIMULATION 'sim_seed1992_input_nodes_n20_s216_cb4.csv' (seed 1992)</t>
  </si>
  <si>
    <t>Line 523:  KOMONDOR SIMULATION 'sim_seed1992_input_nodes_n20_s217_cb4.csv' (seed 1992)</t>
  </si>
  <si>
    <t>Line 527:  KOMONDOR SIMULATION 'sim_seed1992_input_nodes_n20_s218_cb4.csv' (seed 1992)</t>
  </si>
  <si>
    <t>Line 531:  KOMONDOR SIMULATION 'sim_seed1992_input_nodes_n20_s219_cb4.csv' (seed 1992)</t>
  </si>
  <si>
    <t>Line 535:  KOMONDOR SIMULATION 'sim_seed1992_input_nodes_n20_s21_cb4.csv' (seed 1992)</t>
  </si>
  <si>
    <t>Line 539:  KOMONDOR SIMULATION 'sim_seed1992_input_nodes_n20_s220_cb4.csv' (seed 1992)</t>
  </si>
  <si>
    <t>Line 543:  KOMONDOR SIMULATION 'sim_seed1992_input_nodes_n20_s221_cb4.csv' (seed 1992)</t>
  </si>
  <si>
    <t>Line 547:  KOMONDOR SIMULATION 'sim_seed1992_input_nodes_n20_s222_cb4.csv' (seed 1992)</t>
  </si>
  <si>
    <t>Line 551:  KOMONDOR SIMULATION 'sim_seed1992_input_nodes_n20_s223_cb4.csv' (seed 1992)</t>
  </si>
  <si>
    <t>Line 555:  KOMONDOR SIMULATION 'sim_seed1992_input_nodes_n20_s224_cb4.csv' (seed 1992)</t>
  </si>
  <si>
    <t>Line 559:  KOMONDOR SIMULATION 'sim_seed1992_input_nodes_n20_s225_cb4.csv' (seed 1992)</t>
  </si>
  <si>
    <t>Line 563:  KOMONDOR SIMULATION 'sim_seed1992_input_nodes_n20_s226_cb4.csv' (seed 1992)</t>
  </si>
  <si>
    <t>Line 567:  KOMONDOR SIMULATION 'sim_seed1992_input_nodes_n20_s227_cb4.csv' (seed 1992)</t>
  </si>
  <si>
    <t>Line 571:  KOMONDOR SIMULATION 'sim_seed1992_input_nodes_n20_s228_cb4.csv' (seed 1992)</t>
  </si>
  <si>
    <t>Line 575:  KOMONDOR SIMULATION 'sim_seed1992_input_nodes_n20_s229_cb4.csv' (seed 1992)</t>
  </si>
  <si>
    <t>Line 579:  KOMONDOR SIMULATION 'sim_seed1992_input_nodes_n20_s22_cb4.csv' (seed 1992)</t>
  </si>
  <si>
    <t>Line 583:  KOMONDOR SIMULATION 'sim_seed1992_input_nodes_n20_s230_cb4.csv' (seed 1992)</t>
  </si>
  <si>
    <t>Line 587:  KOMONDOR SIMULATION 'sim_seed1992_input_nodes_n20_s231_cb4.csv' (seed 1992)</t>
  </si>
  <si>
    <t>Line 591:  KOMONDOR SIMULATION 'sim_seed1992_input_nodes_n20_s232_cb4.csv' (seed 1992)</t>
  </si>
  <si>
    <t>Line 595:  KOMONDOR SIMULATION 'sim_seed1992_input_nodes_n20_s233_cb4.csv' (seed 1992)</t>
  </si>
  <si>
    <t>Line 599:  KOMONDOR SIMULATION 'sim_seed1992_input_nodes_n20_s234_cb4.csv' (seed 1992)</t>
  </si>
  <si>
    <t>Line 603:  KOMONDOR SIMULATION 'sim_seed1992_input_nodes_n20_s235_cb4.csv' (seed 1992)</t>
  </si>
  <si>
    <t>Line 607:  KOMONDOR SIMULATION 'sim_seed1992_input_nodes_n20_s236_cb4.csv' (seed 1992)</t>
  </si>
  <si>
    <t>Line 611:  KOMONDOR SIMULATION 'sim_seed1992_input_nodes_n20_s237_cb4.csv' (seed 1992)</t>
  </si>
  <si>
    <t>Line 615:  KOMONDOR SIMULATION 'sim_seed1992_input_nodes_n20_s238_cb4.csv' (seed 1992)</t>
  </si>
  <si>
    <t>Line 619:  KOMONDOR SIMULATION 'sim_seed1992_input_nodes_n20_s239_cb4.csv' (seed 1992)</t>
  </si>
  <si>
    <t>Line 623:  KOMONDOR SIMULATION 'sim_seed1992_input_nodes_n20_s23_cb4.csv' (seed 1992)</t>
  </si>
  <si>
    <t>Line 627:  KOMONDOR SIMULATION 'sim_seed1992_input_nodes_n20_s240_cb4.csv' (seed 1992)</t>
  </si>
  <si>
    <t>Line 631:  KOMONDOR SIMULATION 'sim_seed1992_input_nodes_n20_s241_cb4.csv' (seed 1992)</t>
  </si>
  <si>
    <t>Line 635:  KOMONDOR SIMULATION 'sim_seed1992_input_nodes_n20_s242_cb4.csv' (seed 1992)</t>
  </si>
  <si>
    <t>Line 639:  KOMONDOR SIMULATION 'sim_seed1992_input_nodes_n20_s243_cb4.csv' (seed 1992)</t>
  </si>
  <si>
    <t>Line 643:  KOMONDOR SIMULATION 'sim_seed1992_input_nodes_n20_s244_cb4.csv' (seed 1992)</t>
  </si>
  <si>
    <t>Line 647:  KOMONDOR SIMULATION 'sim_seed1992_input_nodes_n20_s245_cb4.csv' (seed 1992)</t>
  </si>
  <si>
    <t>Line 651:  KOMONDOR SIMULATION 'sim_seed1992_input_nodes_n20_s246_cb4.csv' (seed 1992)</t>
  </si>
  <si>
    <t>Line 655:  KOMONDOR SIMULATION 'sim_seed1992_input_nodes_n20_s247_cb4.csv' (seed 1992)</t>
  </si>
  <si>
    <t>Line 659:  KOMONDOR SIMULATION 'sim_seed1992_input_nodes_n20_s248_cb4.csv' (seed 1992)</t>
  </si>
  <si>
    <t>Line 663:  KOMONDOR SIMULATION 'sim_seed1992_input_nodes_n20_s249_cb4.csv' (seed 1992)</t>
  </si>
  <si>
    <t>Line 667:  KOMONDOR SIMULATION 'sim_seed1992_input_nodes_n20_s24_cb4.csv' (seed 1992)</t>
  </si>
  <si>
    <t>Line 671:  KOMONDOR SIMULATION 'sim_seed1992_input_nodes_n20_s250_cb4.csv' (seed 1992)</t>
  </si>
  <si>
    <t>Line 675:  KOMONDOR SIMULATION 'sim_seed1992_input_nodes_n20_s251_cb4.csv' (seed 1992)</t>
  </si>
  <si>
    <t>Line 679:  KOMONDOR SIMULATION 'sim_seed1992_input_nodes_n20_s252_cb4.csv' (seed 1992)</t>
  </si>
  <si>
    <t>Line 683:  KOMONDOR SIMULATION 'sim_seed1992_input_nodes_n20_s253_cb4.csv' (seed 1992)</t>
  </si>
  <si>
    <t>Line 687:  KOMONDOR SIMULATION 'sim_seed1992_input_nodes_n20_s254_cb4.csv' (seed 1992)</t>
  </si>
  <si>
    <t>Line 691:  KOMONDOR SIMULATION 'sim_seed1992_input_nodes_n20_s255_cb4.csv' (seed 1992)</t>
  </si>
  <si>
    <t>Line 695:  KOMONDOR SIMULATION 'sim_seed1992_input_nodes_n20_s256_cb4.csv' (seed 1992)</t>
  </si>
  <si>
    <t>Line 699:  KOMONDOR SIMULATION 'sim_seed1992_input_nodes_n20_s257_cb4.csv' (seed 1992)</t>
  </si>
  <si>
    <t>Line 703:  KOMONDOR SIMULATION 'sim_seed1992_input_nodes_n20_s258_cb4.csv' (seed 1992)</t>
  </si>
  <si>
    <t>Line 707:  KOMONDOR SIMULATION 'sim_seed1992_input_nodes_n20_s259_cb4.csv' (seed 1992)</t>
  </si>
  <si>
    <t>Line 711:  KOMONDOR SIMULATION 'sim_seed1992_input_nodes_n20_s25_cb4.csv' (seed 1992)</t>
  </si>
  <si>
    <t>Line 715:  KOMONDOR SIMULATION 'sim_seed1992_input_nodes_n20_s260_cb4.csv' (seed 1992)</t>
  </si>
  <si>
    <t>Line 719:  KOMONDOR SIMULATION 'sim_seed1992_input_nodes_n20_s261_cb4.csv' (seed 1992)</t>
  </si>
  <si>
    <t>Line 723:  KOMONDOR SIMULATION 'sim_seed1992_input_nodes_n20_s262_cb4.csv' (seed 1992)</t>
  </si>
  <si>
    <t>Line 727:  KOMONDOR SIMULATION 'sim_seed1992_input_nodes_n20_s263_cb4.csv' (seed 1992)</t>
  </si>
  <si>
    <t>Line 731:  KOMONDOR SIMULATION 'sim_seed1992_input_nodes_n20_s264_cb4.csv' (seed 1992)</t>
  </si>
  <si>
    <t>Line 735:  KOMONDOR SIMULATION 'sim_seed1992_input_nodes_n20_s265_cb4.csv' (seed 1992)</t>
  </si>
  <si>
    <t>Line 739:  KOMONDOR SIMULATION 'sim_seed1992_input_nodes_n20_s266_cb4.csv' (seed 1992)</t>
  </si>
  <si>
    <t>Line 743:  KOMONDOR SIMULATION 'sim_seed1992_input_nodes_n20_s267_cb4.csv' (seed 1992)</t>
  </si>
  <si>
    <t>Line 747:  KOMONDOR SIMULATION 'sim_seed1992_input_nodes_n20_s268_cb4.csv' (seed 1992)</t>
  </si>
  <si>
    <t>Line 751:  KOMONDOR SIMULATION 'sim_seed1992_input_nodes_n20_s269_cb4.csv' (seed 1992)</t>
  </si>
  <si>
    <t>Line 755:  KOMONDOR SIMULATION 'sim_seed1992_input_nodes_n20_s26_cb4.csv' (seed 1992)</t>
  </si>
  <si>
    <t>Line 759:  KOMONDOR SIMULATION 'sim_seed1992_input_nodes_n20_s270_cb4.csv' (seed 1992)</t>
  </si>
  <si>
    <t>Line 763:  KOMONDOR SIMULATION 'sim_seed1992_input_nodes_n20_s271_cb4.csv' (seed 1992)</t>
  </si>
  <si>
    <t>Line 767:  KOMONDOR SIMULATION 'sim_seed1992_input_nodes_n20_s272_cb4.csv' (seed 1992)</t>
  </si>
  <si>
    <t>Line 771:  KOMONDOR SIMULATION 'sim_seed1992_input_nodes_n20_s273_cb4.csv' (seed 1992)</t>
  </si>
  <si>
    <t>Line 775:  KOMONDOR SIMULATION 'sim_seed1992_input_nodes_n20_s274_cb4.csv' (seed 1992)</t>
  </si>
  <si>
    <t>Line 779:  KOMONDOR SIMULATION 'sim_seed1992_input_nodes_n20_s275_cb4.csv' (seed 1992)</t>
  </si>
  <si>
    <t>Line 783:  KOMONDOR SIMULATION 'sim_seed1992_input_nodes_n20_s276_cb4.csv' (seed 1992)</t>
  </si>
  <si>
    <t>Line 787:  KOMONDOR SIMULATION 'sim_seed1992_input_nodes_n20_s277_cb4.csv' (seed 1992)</t>
  </si>
  <si>
    <t>Line 791:  KOMONDOR SIMULATION 'sim_seed1992_input_nodes_n20_s278_cb4.csv' (seed 1992)</t>
  </si>
  <si>
    <t>Line 795:  KOMONDOR SIMULATION 'sim_seed1992_input_nodes_n20_s279_cb4.csv' (seed 1992)</t>
  </si>
  <si>
    <t>Line 799:  KOMONDOR SIMULATION 'sim_seed1992_input_nodes_n20_s27_cb4.csv' (seed 1992)</t>
  </si>
  <si>
    <t>Line 803:  KOMONDOR SIMULATION 'sim_seed1992_input_nodes_n20_s280_cb4.csv' (seed 1992)</t>
  </si>
  <si>
    <t>Line 807:  KOMONDOR SIMULATION 'sim_seed1992_input_nodes_n20_s281_cb4.csv' (seed 1992)</t>
  </si>
  <si>
    <t>Line 811:  KOMONDOR SIMULATION 'sim_seed1992_input_nodes_n20_s282_cb4.csv' (seed 1992)</t>
  </si>
  <si>
    <t>Line 815:  KOMONDOR SIMULATION 'sim_seed1992_input_nodes_n20_s283_cb4.csv' (seed 1992)</t>
  </si>
  <si>
    <t>Line 819:  KOMONDOR SIMULATION 'sim_seed1992_input_nodes_n20_s284_cb4.csv' (seed 1992)</t>
  </si>
  <si>
    <t>Line 823:  KOMONDOR SIMULATION 'sim_seed1992_input_nodes_n20_s285_cb4.csv' (seed 1992)</t>
  </si>
  <si>
    <t>Line 827:  KOMONDOR SIMULATION 'sim_seed1992_input_nodes_n20_s286_cb4.csv' (seed 1992)</t>
  </si>
  <si>
    <t>Line 831:  KOMONDOR SIMULATION 'sim_seed1992_input_nodes_n20_s287_cb4.csv' (seed 1992)</t>
  </si>
  <si>
    <t>Line 835:  KOMONDOR SIMULATION 'sim_seed1992_input_nodes_n20_s288_cb4.csv' (seed 1992)</t>
  </si>
  <si>
    <t>Line 839:  KOMONDOR SIMULATION 'sim_seed1992_input_nodes_n20_s289_cb4.csv' (seed 1992)</t>
  </si>
  <si>
    <t>Line 843:  KOMONDOR SIMULATION 'sim_seed1992_input_nodes_n20_s28_cb4.csv' (seed 1992)</t>
  </si>
  <si>
    <t>Line 847:  KOMONDOR SIMULATION 'sim_seed1992_input_nodes_n20_s290_cb4.csv' (seed 1992)</t>
  </si>
  <si>
    <t>Line 851:  KOMONDOR SIMULATION 'sim_seed1992_input_nodes_n20_s291_cb4.csv' (seed 1992)</t>
  </si>
  <si>
    <t>Line 855:  KOMONDOR SIMULATION 'sim_seed1992_input_nodes_n20_s292_cb4.csv' (seed 1992)</t>
  </si>
  <si>
    <t>Line 859:  KOMONDOR SIMULATION 'sim_seed1992_input_nodes_n20_s293_cb4.csv' (seed 1992)</t>
  </si>
  <si>
    <t>Line 863:  KOMONDOR SIMULATION 'sim_seed1992_input_nodes_n20_s294_cb4.csv' (seed 1992)</t>
  </si>
  <si>
    <t>Line 867:  KOMONDOR SIMULATION 'sim_seed1992_input_nodes_n20_s295_cb4.csv' (seed 1992)</t>
  </si>
  <si>
    <t>Line 871:  KOMONDOR SIMULATION 'sim_seed1992_input_nodes_n20_s296_cb4.csv' (seed 1992)</t>
  </si>
  <si>
    <t>Line 875:  KOMONDOR SIMULATION 'sim_seed1992_input_nodes_n20_s297_cb4.csv' (seed 1992)</t>
  </si>
  <si>
    <t>Line 879:  KOMONDOR SIMULATION 'sim_seed1992_input_nodes_n20_s298_cb4.csv' (seed 1992)</t>
  </si>
  <si>
    <t>Line 883:  KOMONDOR SIMULATION 'sim_seed1992_input_nodes_n20_s299_cb4.csv' (seed 1992)</t>
  </si>
  <si>
    <t>Line 887:  KOMONDOR SIMULATION 'sim_seed1992_input_nodes_n20_s29_cb4.csv' (seed 1992)</t>
  </si>
  <si>
    <t>Line 891:  KOMONDOR SIMULATION 'sim_seed1992_input_nodes_n20_s2_cb4.csv' (seed 1992)</t>
  </si>
  <si>
    <t>Line 895:  KOMONDOR SIMULATION 'sim_seed1992_input_nodes_n20_s300_cb4.csv' (seed 1992)</t>
  </si>
  <si>
    <t>Line 899:  KOMONDOR SIMULATION 'sim_seed1992_input_nodes_n20_s301_cb4.csv' (seed 1992)</t>
  </si>
  <si>
    <t>Line 903:  KOMONDOR SIMULATION 'sim_seed1992_input_nodes_n20_s302_cb4.csv' (seed 1992)</t>
  </si>
  <si>
    <t>Line 907:  KOMONDOR SIMULATION 'sim_seed1992_input_nodes_n20_s303_cb4.csv' (seed 1992)</t>
  </si>
  <si>
    <t>Line 911:  KOMONDOR SIMULATION 'sim_seed1992_input_nodes_n20_s304_cb4.csv' (seed 1992)</t>
  </si>
  <si>
    <t>Line 915:  KOMONDOR SIMULATION 'sim_seed1992_input_nodes_n20_s305_cb4.csv' (seed 1992)</t>
  </si>
  <si>
    <t>Line 919:  KOMONDOR SIMULATION 'sim_seed1992_input_nodes_n20_s306_cb4.csv' (seed 1992)</t>
  </si>
  <si>
    <t>Line 923:  KOMONDOR SIMULATION 'sim_seed1992_input_nodes_n20_s307_cb4.csv' (seed 1992)</t>
  </si>
  <si>
    <t>Line 927:  KOMONDOR SIMULATION 'sim_seed1992_input_nodes_n20_s308_cb4.csv' (seed 1992)</t>
  </si>
  <si>
    <t>Line 931:  KOMONDOR SIMULATION 'sim_seed1992_input_nodes_n20_s309_cb4.csv' (seed 1992)</t>
  </si>
  <si>
    <t>Line 935:  KOMONDOR SIMULATION 'sim_seed1992_input_nodes_n20_s30_cb4.csv' (seed 1992)</t>
  </si>
  <si>
    <t>Line 939:  KOMONDOR SIMULATION 'sim_seed1992_input_nodes_n20_s310_cb4.csv' (seed 1992)</t>
  </si>
  <si>
    <t>Line 943:  KOMONDOR SIMULATION 'sim_seed1992_input_nodes_n20_s311_cb4.csv' (seed 1992)</t>
  </si>
  <si>
    <t>Line 947:  KOMONDOR SIMULATION 'sim_seed1992_input_nodes_n20_s312_cb4.csv' (seed 1992)</t>
  </si>
  <si>
    <t>Line 951:  KOMONDOR SIMULATION 'sim_seed1992_input_nodes_n20_s313_cb4.csv' (seed 1992)</t>
  </si>
  <si>
    <t>Line 955:  KOMONDOR SIMULATION 'sim_seed1992_input_nodes_n20_s314_cb4.csv' (seed 1992)</t>
  </si>
  <si>
    <t>Line 959:  KOMONDOR SIMULATION 'sim_seed1992_input_nodes_n20_s315_cb4.csv' (seed 1992)</t>
  </si>
  <si>
    <t>Line 963:  KOMONDOR SIMULATION 'sim_seed1992_input_nodes_n20_s316_cb4.csv' (seed 1992)</t>
  </si>
  <si>
    <t>Line 967:  KOMONDOR SIMULATION 'sim_seed1992_input_nodes_n20_s317_cb4.csv' (seed 1992)</t>
  </si>
  <si>
    <t>Line 971:  KOMONDOR SIMULATION 'sim_seed1992_input_nodes_n20_s318_cb4.csv' (seed 1992)</t>
  </si>
  <si>
    <t>Line 975:  KOMONDOR SIMULATION 'sim_seed1992_input_nodes_n20_s319_cb4.csv' (seed 1992)</t>
  </si>
  <si>
    <t>Line 979:  KOMONDOR SIMULATION 'sim_seed1992_input_nodes_n20_s31_cb4.csv' (seed 1992)</t>
  </si>
  <si>
    <t>Line 983:  KOMONDOR SIMULATION 'sim_seed1992_input_nodes_n20_s320_cb4.csv' (seed 1992)</t>
  </si>
  <si>
    <t>Line 987:  KOMONDOR SIMULATION 'sim_seed1992_input_nodes_n20_s321_cb4.csv' (seed 1992)</t>
  </si>
  <si>
    <t>Line 991:  KOMONDOR SIMULATION 'sim_seed1992_input_nodes_n20_s322_cb4.csv' (seed 1992)</t>
  </si>
  <si>
    <t>Line 995:  KOMONDOR SIMULATION 'sim_seed1992_input_nodes_n20_s323_cb4.csv' (seed 1992)</t>
  </si>
  <si>
    <t>Line 999:  KOMONDOR SIMULATION 'sim_seed1992_input_nodes_n20_s324_cb4.csv' (seed 1992)</t>
  </si>
  <si>
    <t>Line 1003:  KOMONDOR SIMULATION 'sim_seed1992_input_nodes_n20_s325_cb4.csv' (seed 1992)</t>
  </si>
  <si>
    <t>Line 1007:  KOMONDOR SIMULATION 'sim_seed1992_input_nodes_n20_s326_cb4.csv' (seed 1992)</t>
  </si>
  <si>
    <t>Line 1011:  KOMONDOR SIMULATION 'sim_seed1992_input_nodes_n20_s327_cb4.csv' (seed 1992)</t>
  </si>
  <si>
    <t>Line 1015:  KOMONDOR SIMULATION 'sim_seed1992_input_nodes_n20_s328_cb4.csv' (seed 1992)</t>
  </si>
  <si>
    <t>Line 1019:  KOMONDOR SIMULATION 'sim_seed1992_input_nodes_n20_s329_cb4.csv' (seed 1992)</t>
  </si>
  <si>
    <t>Line 1023:  KOMONDOR SIMULATION 'sim_seed1992_input_nodes_n20_s32_cb4.csv' (seed 1992)</t>
  </si>
  <si>
    <t>Line 1027:  KOMONDOR SIMULATION 'sim_seed1992_input_nodes_n20_s330_cb4.csv' (seed 1992)</t>
  </si>
  <si>
    <t>Line 1031:  KOMONDOR SIMULATION 'sim_seed1992_input_nodes_n20_s331_cb4.csv' (seed 1992)</t>
  </si>
  <si>
    <t>Line 1035:  KOMONDOR SIMULATION 'sim_seed1992_input_nodes_n20_s332_cb4.csv' (seed 1992)</t>
  </si>
  <si>
    <t>Line 1039:  KOMONDOR SIMULATION 'sim_seed1992_input_nodes_n20_s333_cb4.csv' (seed 1992)</t>
  </si>
  <si>
    <t>Line 1043:  KOMONDOR SIMULATION 'sim_seed1992_input_nodes_n20_s334_cb4.csv' (seed 1992)</t>
  </si>
  <si>
    <t>Line 1047:  KOMONDOR SIMULATION 'sim_seed1992_input_nodes_n20_s335_cb4.csv' (seed 1992)</t>
  </si>
  <si>
    <t>Line 1051:  KOMONDOR SIMULATION 'sim_seed1992_input_nodes_n20_s336_cb4.csv' (seed 1992)</t>
  </si>
  <si>
    <t>Line 1055:  KOMONDOR SIMULATION 'sim_seed1992_input_nodes_n20_s337_cb4.csv' (seed 1992)</t>
  </si>
  <si>
    <t>Line 1059:  KOMONDOR SIMULATION 'sim_seed1992_input_nodes_n20_s338_cb4.csv' (seed 1992)</t>
  </si>
  <si>
    <t>Line 1063:  KOMONDOR SIMULATION 'sim_seed1992_input_nodes_n20_s339_cb4.csv' (seed 1992)</t>
  </si>
  <si>
    <t>Line 1067:  KOMONDOR SIMULATION 'sim_seed1992_input_nodes_n20_s33_cb4.csv' (seed 1992)</t>
  </si>
  <si>
    <t>Line 1071:  KOMONDOR SIMULATION 'sim_seed1992_input_nodes_n20_s340_cb4.csv' (seed 1992)</t>
  </si>
  <si>
    <t>Line 1075:  KOMONDOR SIMULATION 'sim_seed1992_input_nodes_n20_s341_cb4.csv' (seed 1992)</t>
  </si>
  <si>
    <t>Line 1079:  KOMONDOR SIMULATION 'sim_seed1992_input_nodes_n20_s342_cb4.csv' (seed 1992)</t>
  </si>
  <si>
    <t>Line 1083:  KOMONDOR SIMULATION 'sim_seed1992_input_nodes_n20_s343_cb4.csv' (seed 1992)</t>
  </si>
  <si>
    <t>Line 1087:  KOMONDOR SIMULATION 'sim_seed1992_input_nodes_n20_s344_cb4.csv' (seed 1992)</t>
  </si>
  <si>
    <t>Line 1091:  KOMONDOR SIMULATION 'sim_seed1992_input_nodes_n20_s345_cb4.csv' (seed 1992)</t>
  </si>
  <si>
    <t>Line 1095:  KOMONDOR SIMULATION 'sim_seed1992_input_nodes_n20_s346_cb4.csv' (seed 1992)</t>
  </si>
  <si>
    <t>Line 1099:  KOMONDOR SIMULATION 'sim_seed1992_input_nodes_n20_s347_cb4.csv' (seed 1992)</t>
  </si>
  <si>
    <t>Line 1103:  KOMONDOR SIMULATION 'sim_seed1992_input_nodes_n20_s348_cb4.csv' (seed 1992)</t>
  </si>
  <si>
    <t>Line 1107:  KOMONDOR SIMULATION 'sim_seed1992_input_nodes_n20_s349_cb4.csv' (seed 1992)</t>
  </si>
  <si>
    <t>Line 1111:  KOMONDOR SIMULATION 'sim_seed1992_input_nodes_n20_s34_cb4.csv' (seed 1992)</t>
  </si>
  <si>
    <t>Line 1115:  KOMONDOR SIMULATION 'sim_seed1992_input_nodes_n20_s350_cb4.csv' (seed 1992)</t>
  </si>
  <si>
    <t>Line 1119:  KOMONDOR SIMULATION 'sim_seed1992_input_nodes_n20_s351_cb4.csv' (seed 1992)</t>
  </si>
  <si>
    <t>Line 1123:  KOMONDOR SIMULATION 'sim_seed1992_input_nodes_n20_s352_cb4.csv' (seed 1992)</t>
  </si>
  <si>
    <t>Line 1127:  KOMONDOR SIMULATION 'sim_seed1992_input_nodes_n20_s353_cb4.csv' (seed 1992)</t>
  </si>
  <si>
    <t>Line 1131:  KOMONDOR SIMULATION 'sim_seed1992_input_nodes_n20_s354_cb4.csv' (seed 1992)</t>
  </si>
  <si>
    <t>Line 1135:  KOMONDOR SIMULATION 'sim_seed1992_input_nodes_n20_s355_cb4.csv' (seed 1992)</t>
  </si>
  <si>
    <t>Line 1139:  KOMONDOR SIMULATION 'sim_seed1992_input_nodes_n20_s356_cb4.csv' (seed 1992)</t>
  </si>
  <si>
    <t>Line 1143:  KOMONDOR SIMULATION 'sim_seed1992_input_nodes_n20_s357_cb4.csv' (seed 1992)</t>
  </si>
  <si>
    <t>Line 1147:  KOMONDOR SIMULATION 'sim_seed1992_input_nodes_n20_s358_cb4.csv' (seed 1992)</t>
  </si>
  <si>
    <t>Line 1151:  KOMONDOR SIMULATION 'sim_seed1992_input_nodes_n20_s359_cb4.csv' (seed 1992)</t>
  </si>
  <si>
    <t>Line 1155:  KOMONDOR SIMULATION 'sim_seed1992_input_nodes_n20_s35_cb4.csv' (seed 1992)</t>
  </si>
  <si>
    <t>Line 1159:  KOMONDOR SIMULATION 'sim_seed1992_input_nodes_n20_s360_cb4.csv' (seed 1992)</t>
  </si>
  <si>
    <t>Line 1163:  KOMONDOR SIMULATION 'sim_seed1992_input_nodes_n20_s361_cb4.csv' (seed 1992)</t>
  </si>
  <si>
    <t>Line 1167:  KOMONDOR SIMULATION 'sim_seed1992_input_nodes_n20_s362_cb4.csv' (seed 1992)</t>
  </si>
  <si>
    <t>Line 1171:  KOMONDOR SIMULATION 'sim_seed1992_input_nodes_n20_s363_cb4.csv' (seed 1992)</t>
  </si>
  <si>
    <t>Line 1175:  KOMONDOR SIMULATION 'sim_seed1992_input_nodes_n20_s364_cb4.csv' (seed 1992)</t>
  </si>
  <si>
    <t>Line 1179:  KOMONDOR SIMULATION 'sim_seed1992_input_nodes_n20_s365_cb4.csv' (seed 1992)</t>
  </si>
  <si>
    <t>Line 1183:  KOMONDOR SIMULATION 'sim_seed1992_input_nodes_n20_s366_cb4.csv' (seed 1992)</t>
  </si>
  <si>
    <t>Line 1187:  KOMONDOR SIMULATION 'sim_seed1992_input_nodes_n20_s367_cb4.csv' (seed 1992)</t>
  </si>
  <si>
    <t>Line 1191:  KOMONDOR SIMULATION 'sim_seed1992_input_nodes_n20_s368_cb4.csv' (seed 1992)</t>
  </si>
  <si>
    <t>Line 1195:  KOMONDOR SIMULATION 'sim_seed1992_input_nodes_n20_s369_cb4.csv' (seed 1992)</t>
  </si>
  <si>
    <t>Line 1199:  KOMONDOR SIMULATION 'sim_seed1992_input_nodes_n20_s36_cb4.csv' (seed 1992)</t>
  </si>
  <si>
    <t>Line 1203:  KOMONDOR SIMULATION 'sim_seed1992_input_nodes_n20_s370_cb4.csv' (seed 1992)</t>
  </si>
  <si>
    <t>Line 1207:  KOMONDOR SIMULATION 'sim_seed1992_input_nodes_n20_s371_cb4.csv' (seed 1992)</t>
  </si>
  <si>
    <t>Line 1211:  KOMONDOR SIMULATION 'sim_seed1992_input_nodes_n20_s372_cb4.csv' (seed 1992)</t>
  </si>
  <si>
    <t>Line 1215:  KOMONDOR SIMULATION 'sim_seed1992_input_nodes_n20_s373_cb4.csv' (seed 1992)</t>
  </si>
  <si>
    <t>Line 1219:  KOMONDOR SIMULATION 'sim_seed1992_input_nodes_n20_s374_cb4.csv' (seed 1992)</t>
  </si>
  <si>
    <t>Line 1223:  KOMONDOR SIMULATION 'sim_seed1992_input_nodes_n20_s375_cb4.csv' (seed 1992)</t>
  </si>
  <si>
    <t>Line 1227:  KOMONDOR SIMULATION 'sim_seed1992_input_nodes_n20_s376_cb4.csv' (seed 1992)</t>
  </si>
  <si>
    <t>Line 1231:  KOMONDOR SIMULATION 'sim_seed1992_input_nodes_n20_s377_cb4.csv' (seed 1992)</t>
  </si>
  <si>
    <t>Line 1235:  KOMONDOR SIMULATION 'sim_seed1992_input_nodes_n20_s378_cb4.csv' (seed 1992)</t>
  </si>
  <si>
    <t>Line 1239:  KOMONDOR SIMULATION 'sim_seed1992_input_nodes_n20_s379_cb4.csv' (seed 1992)</t>
  </si>
  <si>
    <t>Line 1243:  KOMONDOR SIMULATION 'sim_seed1992_input_nodes_n20_s37_cb4.csv' (seed 1992)</t>
  </si>
  <si>
    <t>Line 1247:  KOMONDOR SIMULATION 'sim_seed1992_input_nodes_n20_s380_cb4.csv' (seed 1992)</t>
  </si>
  <si>
    <t>Line 1251:  KOMONDOR SIMULATION 'sim_seed1992_input_nodes_n20_s381_cb4.csv' (seed 1992)</t>
  </si>
  <si>
    <t>Line 1255:  KOMONDOR SIMULATION 'sim_seed1992_input_nodes_n20_s382_cb4.csv' (seed 1992)</t>
  </si>
  <si>
    <t>Line 1259:  KOMONDOR SIMULATION 'sim_seed1992_input_nodes_n20_s383_cb4.csv' (seed 1992)</t>
  </si>
  <si>
    <t>Line 1263:  KOMONDOR SIMULATION 'sim_seed1992_input_nodes_n20_s384_cb4.csv' (seed 1992)</t>
  </si>
  <si>
    <t>Line 1267:  KOMONDOR SIMULATION 'sim_seed1992_input_nodes_n20_s385_cb4.csv' (seed 1992)</t>
  </si>
  <si>
    <t>Line 1271:  KOMONDOR SIMULATION 'sim_seed1992_input_nodes_n20_s386_cb4.csv' (seed 1992)</t>
  </si>
  <si>
    <t>Line 1275:  KOMONDOR SIMULATION 'sim_seed1992_input_nodes_n20_s387_cb4.csv' (seed 1992)</t>
  </si>
  <si>
    <t>Line 1279:  KOMONDOR SIMULATION 'sim_seed1992_input_nodes_n20_s388_cb4.csv' (seed 1992)</t>
  </si>
  <si>
    <t>Line 1283:  KOMONDOR SIMULATION 'sim_seed1992_input_nodes_n20_s389_cb4.csv' (seed 1992)</t>
  </si>
  <si>
    <t>Line 1287:  KOMONDOR SIMULATION 'sim_seed1992_input_nodes_n20_s38_cb4.csv' (seed 1992)</t>
  </si>
  <si>
    <t>Line 1291:  KOMONDOR SIMULATION 'sim_seed1992_input_nodes_n20_s390_cb4.csv' (seed 1992)</t>
  </si>
  <si>
    <t>Line 1295:  KOMONDOR SIMULATION 'sim_seed1992_input_nodes_n20_s391_cb4.csv' (seed 1992)</t>
  </si>
  <si>
    <t>Line 1299:  KOMONDOR SIMULATION 'sim_seed1992_input_nodes_n20_s392_cb4.csv' (seed 1992)</t>
  </si>
  <si>
    <t>Line 1303:  KOMONDOR SIMULATION 'sim_seed1992_input_nodes_n20_s393_cb4.csv' (seed 1992)</t>
  </si>
  <si>
    <t>Line 1307:  KOMONDOR SIMULATION 'sim_seed1992_input_nodes_n20_s394_cb4.csv' (seed 1992)</t>
  </si>
  <si>
    <t>Line 1311:  KOMONDOR SIMULATION 'sim_seed1992_input_nodes_n20_s395_cb4.csv' (seed 1992)</t>
  </si>
  <si>
    <t>Line 1315:  KOMONDOR SIMULATION 'sim_seed1992_input_nodes_n20_s396_cb4.csv' (seed 1992)</t>
  </si>
  <si>
    <t>Line 1319:  KOMONDOR SIMULATION 'sim_seed1992_input_nodes_n20_s397_cb4.csv' (seed 1992)</t>
  </si>
  <si>
    <t>Line 1323:  KOMONDOR SIMULATION 'sim_seed1992_input_nodes_n20_s398_cb4.csv' (seed 1992)</t>
  </si>
  <si>
    <t>Line 1327:  KOMONDOR SIMULATION 'sim_seed1992_input_nodes_n20_s399_cb4.csv' (seed 1992)</t>
  </si>
  <si>
    <t>Line 1331:  KOMONDOR SIMULATION 'sim_seed1992_input_nodes_n20_s39_cb4.csv' (seed 1992)</t>
  </si>
  <si>
    <t>Line 1335:  KOMONDOR SIMULATION 'sim_seed1992_input_nodes_n20_s3_cb4.csv' (seed 1992)</t>
  </si>
  <si>
    <t>Line 1339:  KOMONDOR SIMULATION 'sim_seed1992_input_nodes_n20_s40_cb4.csv' (seed 1992)</t>
  </si>
  <si>
    <t>Line 1343:  KOMONDOR SIMULATION 'sim_seed1992_input_nodes_n20_s41_cb4.csv' (seed 1992)</t>
  </si>
  <si>
    <t>Line 1347:  KOMONDOR SIMULATION 'sim_seed1992_input_nodes_n20_s42_cb4.csv' (seed 1992)</t>
  </si>
  <si>
    <t>Line 1351:  KOMONDOR SIMULATION 'sim_seed1992_input_nodes_n20_s43_cb4.csv' (seed 1992)</t>
  </si>
  <si>
    <t>Line 1355:  KOMONDOR SIMULATION 'sim_seed1992_input_nodes_n20_s44_cb4.csv' (seed 1992)</t>
  </si>
  <si>
    <t>Line 1359:  KOMONDOR SIMULATION 'sim_seed1992_input_nodes_n20_s45_cb4.csv' (seed 1992)</t>
  </si>
  <si>
    <t>Line 1363:  KOMONDOR SIMULATION 'sim_seed1992_input_nodes_n20_s46_cb4.csv' (seed 1992)</t>
  </si>
  <si>
    <t>Line 1367:  KOMONDOR SIMULATION 'sim_seed1992_input_nodes_n20_s47_cb4.csv' (seed 1992)</t>
  </si>
  <si>
    <t>Line 1371:  KOMONDOR SIMULATION 'sim_seed1992_input_nodes_n20_s48_cb4.csv' (seed 1992)</t>
  </si>
  <si>
    <t>Line 1375:  KOMONDOR SIMULATION 'sim_seed1992_input_nodes_n20_s49_cb4.csv' (seed 1992)</t>
  </si>
  <si>
    <t>Line 1379:  KOMONDOR SIMULATION 'sim_seed1992_input_nodes_n20_s4_cb4.csv' (seed 1992)</t>
  </si>
  <si>
    <t>Line 1383:  KOMONDOR SIMULATION 'sim_seed1992_input_nodes_n20_s50_cb4.csv' (seed 1992)</t>
  </si>
  <si>
    <t>Line 1387:  KOMONDOR SIMULATION 'sim_seed1992_input_nodes_n20_s51_cb4.csv' (seed 1992)</t>
  </si>
  <si>
    <t>Line 1391:  KOMONDOR SIMULATION 'sim_seed1992_input_nodes_n20_s52_cb4.csv' (seed 1992)</t>
  </si>
  <si>
    <t>Line 1395:  KOMONDOR SIMULATION 'sim_seed1992_input_nodes_n20_s53_cb4.csv' (seed 1992)</t>
  </si>
  <si>
    <t>Line 1399:  KOMONDOR SIMULATION 'sim_seed1992_input_nodes_n20_s54_cb4.csv' (seed 1992)</t>
  </si>
  <si>
    <t>Line 1403:  KOMONDOR SIMULATION 'sim_seed1992_input_nodes_n20_s55_cb4.csv' (seed 1992)</t>
  </si>
  <si>
    <t>Line 1407:  KOMONDOR SIMULATION 'sim_seed1992_input_nodes_n20_s56_cb4.csv' (seed 1992)</t>
  </si>
  <si>
    <t>Line 1411:  KOMONDOR SIMULATION 'sim_seed1992_input_nodes_n20_s57_cb4.csv' (seed 1992)</t>
  </si>
  <si>
    <t>Line 1415:  KOMONDOR SIMULATION 'sim_seed1992_input_nodes_n20_s58_cb4.csv' (seed 1992)</t>
  </si>
  <si>
    <t>Line 1419:  KOMONDOR SIMULATION 'sim_seed1992_input_nodes_n20_s59_cb4.csv' (seed 1992)</t>
  </si>
  <si>
    <t>Line 1423:  KOMONDOR SIMULATION 'sim_seed1992_input_nodes_n20_s5_cb4.csv' (seed 1992)</t>
  </si>
  <si>
    <t>Line 1427:  KOMONDOR SIMULATION 'sim_seed1992_input_nodes_n20_s60_cb4.csv' (seed 1992)</t>
  </si>
  <si>
    <t>Line 1431:  KOMONDOR SIMULATION 'sim_seed1992_input_nodes_n20_s61_cb4.csv' (seed 1992)</t>
  </si>
  <si>
    <t>Line 1435:  KOMONDOR SIMULATION 'sim_seed1992_input_nodes_n20_s62_cb4.csv' (seed 1992)</t>
  </si>
  <si>
    <t>Line 1439:  KOMONDOR SIMULATION 'sim_seed1992_input_nodes_n20_s63_cb4.csv' (seed 1992)</t>
  </si>
  <si>
    <t>Line 1443:  KOMONDOR SIMULATION 'sim_seed1992_input_nodes_n20_s64_cb4.csv' (seed 1992)</t>
  </si>
  <si>
    <t>Line 1447:  KOMONDOR SIMULATION 'sim_seed1992_input_nodes_n20_s65_cb4.csv' (seed 1992)</t>
  </si>
  <si>
    <t>Line 1451:  KOMONDOR SIMULATION 'sim_seed1992_input_nodes_n20_s66_cb4.csv' (seed 1992)</t>
  </si>
  <si>
    <t>Line 1455:  KOMONDOR SIMULATION 'sim_seed1992_input_nodes_n20_s67_cb4.csv' (seed 1992)</t>
  </si>
  <si>
    <t>Line 1459:  KOMONDOR SIMULATION 'sim_seed1992_input_nodes_n20_s68_cb4.csv' (seed 1992)</t>
  </si>
  <si>
    <t>Line 1463:  KOMONDOR SIMULATION 'sim_seed1992_input_nodes_n20_s69_cb4.csv' (seed 1992)</t>
  </si>
  <si>
    <t>Line 1467:  KOMONDOR SIMULATION 'sim_seed1992_input_nodes_n20_s6_cb4.csv' (seed 1992)</t>
  </si>
  <si>
    <t>Line 1471:  KOMONDOR SIMULATION 'sim_seed1992_input_nodes_n20_s70_cb4.csv' (seed 1992)</t>
  </si>
  <si>
    <t>Line 1475:  KOMONDOR SIMULATION 'sim_seed1992_input_nodes_n20_s71_cb4.csv' (seed 1992)</t>
  </si>
  <si>
    <t>Line 1479:  KOMONDOR SIMULATION 'sim_seed1992_input_nodes_n20_s72_cb4.csv' (seed 1992)</t>
  </si>
  <si>
    <t>Line 1483:  KOMONDOR SIMULATION 'sim_seed1992_input_nodes_n20_s73_cb4.csv' (seed 1992)</t>
  </si>
  <si>
    <t>Line 1487:  KOMONDOR SIMULATION 'sim_seed1992_input_nodes_n20_s74_cb4.csv' (seed 1992)</t>
  </si>
  <si>
    <t>Line 1491:  KOMONDOR SIMULATION 'sim_seed1992_input_nodes_n20_s75_cb4.csv' (seed 1992)</t>
  </si>
  <si>
    <t>Line 1495:  KOMONDOR SIMULATION 'sim_seed1992_input_nodes_n20_s76_cb4.csv' (seed 1992)</t>
  </si>
  <si>
    <t>Line 1499:  KOMONDOR SIMULATION 'sim_seed1992_input_nodes_n20_s77_cb4.csv' (seed 1992)</t>
  </si>
  <si>
    <t>Line 1503:  KOMONDOR SIMULATION 'sim_seed1992_input_nodes_n20_s78_cb4.csv' (seed 1992)</t>
  </si>
  <si>
    <t>Line 1507:  KOMONDOR SIMULATION 'sim_seed1992_input_nodes_n20_s79_cb4.csv' (seed 1992)</t>
  </si>
  <si>
    <t>Line 1511:  KOMONDOR SIMULATION 'sim_seed1992_input_nodes_n20_s7_cb4.csv' (seed 1992)</t>
  </si>
  <si>
    <t>Line 1515:  KOMONDOR SIMULATION 'sim_seed1992_input_nodes_n20_s80_cb4.csv' (seed 1992)</t>
  </si>
  <si>
    <t>Line 1519:  KOMONDOR SIMULATION 'sim_seed1992_input_nodes_n20_s81_cb4.csv' (seed 1992)</t>
  </si>
  <si>
    <t>Line 1523:  KOMONDOR SIMULATION 'sim_seed1992_input_nodes_n20_s82_cb4.csv' (seed 1992)</t>
  </si>
  <si>
    <t>Line 1527:  KOMONDOR SIMULATION 'sim_seed1992_input_nodes_n20_s83_cb4.csv' (seed 1992)</t>
  </si>
  <si>
    <t>Line 1531:  KOMONDOR SIMULATION 'sim_seed1992_input_nodes_n20_s84_cb4.csv' (seed 1992)</t>
  </si>
  <si>
    <t>Line 1535:  KOMONDOR SIMULATION 'sim_seed1992_input_nodes_n20_s85_cb4.csv' (seed 1992)</t>
  </si>
  <si>
    <t>Line 1539:  KOMONDOR SIMULATION 'sim_seed1992_input_nodes_n20_s86_cb4.csv' (seed 1992)</t>
  </si>
  <si>
    <t>Line 1543:  KOMONDOR SIMULATION 'sim_seed1992_input_nodes_n20_s87_cb4.csv' (seed 1992)</t>
  </si>
  <si>
    <t>Line 1547:  KOMONDOR SIMULATION 'sim_seed1992_input_nodes_n20_s88_cb4.csv' (seed 1992)</t>
  </si>
  <si>
    <t>Line 1551:  KOMONDOR SIMULATION 'sim_seed1992_input_nodes_n20_s89_cb4.csv' (seed 1992)</t>
  </si>
  <si>
    <t>Line 1555:  KOMONDOR SIMULATION 'sim_seed1992_input_nodes_n20_s8_cb4.csv' (seed 1992)</t>
  </si>
  <si>
    <t>Line 1559:  KOMONDOR SIMULATION 'sim_seed1992_input_nodes_n20_s90_cb4.csv' (seed 1992)</t>
  </si>
  <si>
    <t>Line 1563:  KOMONDOR SIMULATION 'sim_seed1992_input_nodes_n20_s91_cb4.csv' (seed 1992)</t>
  </si>
  <si>
    <t>Line 1567:  KOMONDOR SIMULATION 'sim_seed1992_input_nodes_n20_s92_cb4.csv' (seed 1992)</t>
  </si>
  <si>
    <t>Line 1571:  KOMONDOR SIMULATION 'sim_seed1992_input_nodes_n20_s93_cb4.csv' (seed 1992)</t>
  </si>
  <si>
    <t>Line 1575:  KOMONDOR SIMULATION 'sim_seed1992_input_nodes_n20_s94_cb4.csv' (seed 1992)</t>
  </si>
  <si>
    <t>Line 1579:  KOMONDOR SIMULATION 'sim_seed1992_input_nodes_n20_s95_cb4.csv' (seed 1992)</t>
  </si>
  <si>
    <t>Line 1583:  KOMONDOR SIMULATION 'sim_seed1992_input_nodes_n20_s96_cb4.csv' (seed 1992)</t>
  </si>
  <si>
    <t>Line 1587:  KOMONDOR SIMULATION 'sim_seed1992_input_nodes_n20_s97_cb4.csv' (seed 1992)</t>
  </si>
  <si>
    <t>Line 1591:  KOMONDOR SIMULATION 'sim_seed1992_input_nodes_n20_s98_cb4.csv' (seed 1992)</t>
  </si>
  <si>
    <t>Line 1595:  KOMONDOR SIMULATION 'sim_seed1992_input_nodes_n20_s99_cb4.csv' (seed 1992)</t>
  </si>
  <si>
    <t>Line 1599:  KOMONDOR SIMULATION 'sim_seed1992_input_nodes_n20_s9_cb4.csv' (seed 1992)</t>
  </si>
  <si>
    <t>Line 8:  KOMONDOR SIMULATION 'sim_seed1992_input_nodes_n20_s100_cb6.csv' (seed 1992)</t>
  </si>
  <si>
    <t>Line 12:  KOMONDOR SIMULATION 'sim_seed1992_input_nodes_n20_s101_cb6.csv' (seed 1992)</t>
  </si>
  <si>
    <t>Line 16:  KOMONDOR SIMULATION 'sim_seed1992_input_nodes_n20_s102_cb6.csv' (seed 1992)</t>
  </si>
  <si>
    <t>Line 20:  KOMONDOR SIMULATION 'sim_seed1992_input_nodes_n20_s103_cb6.csv' (seed 1992)</t>
  </si>
  <si>
    <t>Line 24:  KOMONDOR SIMULATION 'sim_seed1992_input_nodes_n20_s104_cb6.csv' (seed 1992)</t>
  </si>
  <si>
    <t>Line 28:  KOMONDOR SIMULATION 'sim_seed1992_input_nodes_n20_s105_cb6.csv' (seed 1992)</t>
  </si>
  <si>
    <t>Line 32:  KOMONDOR SIMULATION 'sim_seed1992_input_nodes_n20_s106_cb6.csv' (seed 1992)</t>
  </si>
  <si>
    <t>Line 36:  KOMONDOR SIMULATION 'sim_seed1992_input_nodes_n20_s107_cb6.csv' (seed 1992)</t>
  </si>
  <si>
    <t>Line 40:  KOMONDOR SIMULATION 'sim_seed1992_input_nodes_n20_s108_cb6.csv' (seed 1992)</t>
  </si>
  <si>
    <t>Line 44:  KOMONDOR SIMULATION 'sim_seed1992_input_nodes_n20_s109_cb6.csv' (seed 1992)</t>
  </si>
  <si>
    <t>Line 48:  KOMONDOR SIMULATION 'sim_seed1992_input_nodes_n20_s10_cb6.csv' (seed 1992)</t>
  </si>
  <si>
    <t>Line 52:  KOMONDOR SIMULATION 'sim_seed1992_input_nodes_n20_s110_cb6.csv' (seed 1992)</t>
  </si>
  <si>
    <t>Line 56:  KOMONDOR SIMULATION 'sim_seed1992_input_nodes_n20_s111_cb6.csv' (seed 1992)</t>
  </si>
  <si>
    <t>Line 60:  KOMONDOR SIMULATION 'sim_seed1992_input_nodes_n20_s112_cb6.csv' (seed 1992)</t>
  </si>
  <si>
    <t>Line 64:  KOMONDOR SIMULATION 'sim_seed1992_input_nodes_n20_s113_cb6.csv' (seed 1992)</t>
  </si>
  <si>
    <t>Line 68:  KOMONDOR SIMULATION 'sim_seed1992_input_nodes_n20_s114_cb6.csv' (seed 1992)</t>
  </si>
  <si>
    <t>Line 72:  KOMONDOR SIMULATION 'sim_seed1992_input_nodes_n20_s115_cb6.csv' (seed 1992)</t>
  </si>
  <si>
    <t>Line 76:  KOMONDOR SIMULATION 'sim_seed1992_input_nodes_n20_s116_cb6.csv' (seed 1992)</t>
  </si>
  <si>
    <t>Line 80:  KOMONDOR SIMULATION 'sim_seed1992_input_nodes_n20_s117_cb6.csv' (seed 1992)</t>
  </si>
  <si>
    <t>Line 84:  KOMONDOR SIMULATION 'sim_seed1992_input_nodes_n20_s118_cb6.csv' (seed 1992)</t>
  </si>
  <si>
    <t>Line 88:  KOMONDOR SIMULATION 'sim_seed1992_input_nodes_n20_s119_cb6.csv' (seed 1992)</t>
  </si>
  <si>
    <t>Line 92:  KOMONDOR SIMULATION 'sim_seed1992_input_nodes_n20_s11_cb6.csv' (seed 1992)</t>
  </si>
  <si>
    <t>Line 96:  KOMONDOR SIMULATION 'sim_seed1992_input_nodes_n20_s120_cb6.csv' (seed 1992)</t>
  </si>
  <si>
    <t>Line 100:  KOMONDOR SIMULATION 'sim_seed1992_input_nodes_n20_s121_cb6.csv' (seed 1992)</t>
  </si>
  <si>
    <t>Line 104:  KOMONDOR SIMULATION 'sim_seed1992_input_nodes_n20_s122_cb6.csv' (seed 1992)</t>
  </si>
  <si>
    <t>Line 108:  KOMONDOR SIMULATION 'sim_seed1992_input_nodes_n20_s123_cb6.csv' (seed 1992)</t>
  </si>
  <si>
    <t>Line 112:  KOMONDOR SIMULATION 'sim_seed1992_input_nodes_n20_s124_cb6.csv' (seed 1992)</t>
  </si>
  <si>
    <t>Line 116:  KOMONDOR SIMULATION 'sim_seed1992_input_nodes_n20_s125_cb6.csv' (seed 1992)</t>
  </si>
  <si>
    <t>Line 120:  KOMONDOR SIMULATION 'sim_seed1992_input_nodes_n20_s126_cb6.csv' (seed 1992)</t>
  </si>
  <si>
    <t>Line 124:  KOMONDOR SIMULATION 'sim_seed1992_input_nodes_n20_s127_cb6.csv' (seed 1992)</t>
  </si>
  <si>
    <t>Line 128:  KOMONDOR SIMULATION 'sim_seed1992_input_nodes_n20_s128_cb6.csv' (seed 1992)</t>
  </si>
  <si>
    <t>Line 132:  KOMONDOR SIMULATION 'sim_seed1992_input_nodes_n20_s129_cb6.csv' (seed 1992)</t>
  </si>
  <si>
    <t>Line 136:  KOMONDOR SIMULATION 'sim_seed1992_input_nodes_n20_s12_cb6.csv' (seed 1992)</t>
  </si>
  <si>
    <t>Line 140:  KOMONDOR SIMULATION 'sim_seed1992_input_nodes_n20_s130_cb6.csv' (seed 1992)</t>
  </si>
  <si>
    <t>Line 144:  KOMONDOR SIMULATION 'sim_seed1992_input_nodes_n20_s131_cb6.csv' (seed 1992)</t>
  </si>
  <si>
    <t>Line 148:  KOMONDOR SIMULATION 'sim_seed1992_input_nodes_n20_s132_cb6.csv' (seed 1992)</t>
  </si>
  <si>
    <t>Line 152:  KOMONDOR SIMULATION 'sim_seed1992_input_nodes_n20_s133_cb6.csv' (seed 1992)</t>
  </si>
  <si>
    <t>Line 156:  KOMONDOR SIMULATION 'sim_seed1992_input_nodes_n20_s134_cb6.csv' (seed 1992)</t>
  </si>
  <si>
    <t>Line 160:  KOMONDOR SIMULATION 'sim_seed1992_input_nodes_n20_s135_cb6.csv' (seed 1992)</t>
  </si>
  <si>
    <t>Line 164:  KOMONDOR SIMULATION 'sim_seed1992_input_nodes_n20_s136_cb6.csv' (seed 1992)</t>
  </si>
  <si>
    <t>Line 168:  KOMONDOR SIMULATION 'sim_seed1992_input_nodes_n20_s137_cb6.csv' (seed 1992)</t>
  </si>
  <si>
    <t>Line 172:  KOMONDOR SIMULATION 'sim_seed1992_input_nodes_n20_s138_cb6.csv' (seed 1992)</t>
  </si>
  <si>
    <t>Line 176:  KOMONDOR SIMULATION 'sim_seed1992_input_nodes_n20_s139_cb6.csv' (seed 1992)</t>
  </si>
  <si>
    <t>Line 180:  KOMONDOR SIMULATION 'sim_seed1992_input_nodes_n20_s13_cb6.csv' (seed 1992)</t>
  </si>
  <si>
    <t>Line 184:  KOMONDOR SIMULATION 'sim_seed1992_input_nodes_n20_s140_cb6.csv' (seed 1992)</t>
  </si>
  <si>
    <t>Line 188:  KOMONDOR SIMULATION 'sim_seed1992_input_nodes_n20_s141_cb6.csv' (seed 1992)</t>
  </si>
  <si>
    <t>Line 192:  KOMONDOR SIMULATION 'sim_seed1992_input_nodes_n20_s142_cb6.csv' (seed 1992)</t>
  </si>
  <si>
    <t>Line 196:  KOMONDOR SIMULATION 'sim_seed1992_input_nodes_n20_s143_cb6.csv' (seed 1992)</t>
  </si>
  <si>
    <t>Line 200:  KOMONDOR SIMULATION 'sim_seed1992_input_nodes_n20_s144_cb6.csv' (seed 1992)</t>
  </si>
  <si>
    <t>Line 204:  KOMONDOR SIMULATION 'sim_seed1992_input_nodes_n20_s145_cb6.csv' (seed 1992)</t>
  </si>
  <si>
    <t>Line 208:  KOMONDOR SIMULATION 'sim_seed1992_input_nodes_n20_s146_cb6.csv' (seed 1992)</t>
  </si>
  <si>
    <t>Line 212:  KOMONDOR SIMULATION 'sim_seed1992_input_nodes_n20_s147_cb6.csv' (seed 1992)</t>
  </si>
  <si>
    <t>Line 216:  KOMONDOR SIMULATION 'sim_seed1992_input_nodes_n20_s148_cb6.csv' (seed 1992)</t>
  </si>
  <si>
    <t>Line 220:  KOMONDOR SIMULATION 'sim_seed1992_input_nodes_n20_s149_cb6.csv' (seed 1992)</t>
  </si>
  <si>
    <t>Line 224:  KOMONDOR SIMULATION 'sim_seed1992_input_nodes_n20_s14_cb6.csv' (seed 1992)</t>
  </si>
  <si>
    <t>Line 228:  KOMONDOR SIMULATION 'sim_seed1992_input_nodes_n20_s150_cb6.csv' (seed 1992)</t>
  </si>
  <si>
    <t>Line 232:  KOMONDOR SIMULATION 'sim_seed1992_input_nodes_n20_s151_cb6.csv' (seed 1992)</t>
  </si>
  <si>
    <t>Line 236:  KOMONDOR SIMULATION 'sim_seed1992_input_nodes_n20_s152_cb6.csv' (seed 1992)</t>
  </si>
  <si>
    <t>Line 240:  KOMONDOR SIMULATION 'sim_seed1992_input_nodes_n20_s153_cb6.csv' (seed 1992)</t>
  </si>
  <si>
    <t>Line 244:  KOMONDOR SIMULATION 'sim_seed1992_input_nodes_n20_s154_cb6.csv' (seed 1992)</t>
  </si>
  <si>
    <t>Line 248:  KOMONDOR SIMULATION 'sim_seed1992_input_nodes_n20_s155_cb6.csv' (seed 1992)</t>
  </si>
  <si>
    <t>Line 252:  KOMONDOR SIMULATION 'sim_seed1992_input_nodes_n20_s156_cb6.csv' (seed 1992)</t>
  </si>
  <si>
    <t>Line 256:  KOMONDOR SIMULATION 'sim_seed1992_input_nodes_n20_s157_cb6.csv' (seed 1992)</t>
  </si>
  <si>
    <t>Line 260:  KOMONDOR SIMULATION 'sim_seed1992_input_nodes_n20_s158_cb6.csv' (seed 1992)</t>
  </si>
  <si>
    <t>Line 264:  KOMONDOR SIMULATION 'sim_seed1992_input_nodes_n20_s159_cb6.csv' (seed 1992)</t>
  </si>
  <si>
    <t>Line 268:  KOMONDOR SIMULATION 'sim_seed1992_input_nodes_n20_s15_cb6.csv' (seed 1992)</t>
  </si>
  <si>
    <t>Line 272:  KOMONDOR SIMULATION 'sim_seed1992_input_nodes_n20_s160_cb6.csv' (seed 1992)</t>
  </si>
  <si>
    <t>Line 276:  KOMONDOR SIMULATION 'sim_seed1992_input_nodes_n20_s161_cb6.csv' (seed 1992)</t>
  </si>
  <si>
    <t>Line 280:  KOMONDOR SIMULATION 'sim_seed1992_input_nodes_n20_s162_cb6.csv' (seed 1992)</t>
  </si>
  <si>
    <t>Line 284:  KOMONDOR SIMULATION 'sim_seed1992_input_nodes_n20_s163_cb6.csv' (seed 1992)</t>
  </si>
  <si>
    <t>Line 288:  KOMONDOR SIMULATION 'sim_seed1992_input_nodes_n20_s164_cb6.csv' (seed 1992)</t>
  </si>
  <si>
    <t>Line 292:  KOMONDOR SIMULATION 'sim_seed1992_input_nodes_n20_s165_cb6.csv' (seed 1992)</t>
  </si>
  <si>
    <t>Line 296:  KOMONDOR SIMULATION 'sim_seed1992_input_nodes_n20_s166_cb6.csv' (seed 1992)</t>
  </si>
  <si>
    <t>Line 300:  KOMONDOR SIMULATION 'sim_seed1992_input_nodes_n20_s167_cb6.csv' (seed 1992)</t>
  </si>
  <si>
    <t>Line 304:  KOMONDOR SIMULATION 'sim_seed1992_input_nodes_n20_s168_cb6.csv' (seed 1992)</t>
  </si>
  <si>
    <t>Line 308:  KOMONDOR SIMULATION 'sim_seed1992_input_nodes_n20_s169_cb6.csv' (seed 1992)</t>
  </si>
  <si>
    <t>Line 312:  KOMONDOR SIMULATION 'sim_seed1992_input_nodes_n20_s16_cb6.csv' (seed 1992)</t>
  </si>
  <si>
    <t>Line 316:  KOMONDOR SIMULATION 'sim_seed1992_input_nodes_n20_s170_cb6.csv' (seed 1992)</t>
  </si>
  <si>
    <t>Line 320:  KOMONDOR SIMULATION 'sim_seed1992_input_nodes_n20_s171_cb6.csv' (seed 1992)</t>
  </si>
  <si>
    <t>Line 324:  KOMONDOR SIMULATION 'sim_seed1992_input_nodes_n20_s172_cb6.csv' (seed 1992)</t>
  </si>
  <si>
    <t>Line 328:  KOMONDOR SIMULATION 'sim_seed1992_input_nodes_n20_s173_cb6.csv' (seed 1992)</t>
  </si>
  <si>
    <t>Line 332:  KOMONDOR SIMULATION 'sim_seed1992_input_nodes_n20_s174_cb6.csv' (seed 1992)</t>
  </si>
  <si>
    <t>Line 336:  KOMONDOR SIMULATION 'sim_seed1992_input_nodes_n20_s175_cb6.csv' (seed 1992)</t>
  </si>
  <si>
    <t>Line 340:  KOMONDOR SIMULATION 'sim_seed1992_input_nodes_n20_s176_cb6.csv' (seed 1992)</t>
  </si>
  <si>
    <t>Line 344:  KOMONDOR SIMULATION 'sim_seed1992_input_nodes_n20_s177_cb6.csv' (seed 1992)</t>
  </si>
  <si>
    <t>Line 348:  KOMONDOR SIMULATION 'sim_seed1992_input_nodes_n20_s178_cb6.csv' (seed 1992)</t>
  </si>
  <si>
    <t>Line 352:  KOMONDOR SIMULATION 'sim_seed1992_input_nodes_n20_s179_cb6.csv' (seed 1992)</t>
  </si>
  <si>
    <t>Line 356:  KOMONDOR SIMULATION 'sim_seed1992_input_nodes_n20_s17_cb6.csv' (seed 1992)</t>
  </si>
  <si>
    <t>Line 360:  KOMONDOR SIMULATION 'sim_seed1992_input_nodes_n20_s180_cb6.csv' (seed 1992)</t>
  </si>
  <si>
    <t>Line 364:  KOMONDOR SIMULATION 'sim_seed1992_input_nodes_n20_s181_cb6.csv' (seed 1992)</t>
  </si>
  <si>
    <t>Line 368:  KOMONDOR SIMULATION 'sim_seed1992_input_nodes_n20_s182_cb6.csv' (seed 1992)</t>
  </si>
  <si>
    <t>Line 372:  KOMONDOR SIMULATION 'sim_seed1992_input_nodes_n20_s183_cb6.csv' (seed 1992)</t>
  </si>
  <si>
    <t>Line 376:  KOMONDOR SIMULATION 'sim_seed1992_input_nodes_n20_s184_cb6.csv' (seed 1992)</t>
  </si>
  <si>
    <t>Line 380:  KOMONDOR SIMULATION 'sim_seed1992_input_nodes_n20_s185_cb6.csv' (seed 1992)</t>
  </si>
  <si>
    <t>Line 384:  KOMONDOR SIMULATION 'sim_seed1992_input_nodes_n20_s186_cb6.csv' (seed 1992)</t>
  </si>
  <si>
    <t>Line 388:  KOMONDOR SIMULATION 'sim_seed1992_input_nodes_n20_s187_cb6.csv' (seed 1992)</t>
  </si>
  <si>
    <t>Line 392:  KOMONDOR SIMULATION 'sim_seed1992_input_nodes_n20_s188_cb6.csv' (seed 1992)</t>
  </si>
  <si>
    <t>Line 396:  KOMONDOR SIMULATION 'sim_seed1992_input_nodes_n20_s189_cb6.csv' (seed 1992)</t>
  </si>
  <si>
    <t>Line 400:  KOMONDOR SIMULATION 'sim_seed1992_input_nodes_n20_s18_cb6.csv' (seed 1992)</t>
  </si>
  <si>
    <t>Line 404:  KOMONDOR SIMULATION 'sim_seed1992_input_nodes_n20_s190_cb6.csv' (seed 1992)</t>
  </si>
  <si>
    <t>Line 408:  KOMONDOR SIMULATION 'sim_seed1992_input_nodes_n20_s191_cb6.csv' (seed 1992)</t>
  </si>
  <si>
    <t>Line 412:  KOMONDOR SIMULATION 'sim_seed1992_input_nodes_n20_s192_cb6.csv' (seed 1992)</t>
  </si>
  <si>
    <t>Line 416:  KOMONDOR SIMULATION 'sim_seed1992_input_nodes_n20_s193_cb6.csv' (seed 1992)</t>
  </si>
  <si>
    <t>Line 420:  KOMONDOR SIMULATION 'sim_seed1992_input_nodes_n20_s194_cb6.csv' (seed 1992)</t>
  </si>
  <si>
    <t>Line 424:  KOMONDOR SIMULATION 'sim_seed1992_input_nodes_n20_s195_cb6.csv' (seed 1992)</t>
  </si>
  <si>
    <t>Line 428:  KOMONDOR SIMULATION 'sim_seed1992_input_nodes_n20_s196_cb6.csv' (seed 1992)</t>
  </si>
  <si>
    <t>Line 432:  KOMONDOR SIMULATION 'sim_seed1992_input_nodes_n20_s197_cb6.csv' (seed 1992)</t>
  </si>
  <si>
    <t>Line 436:  KOMONDOR SIMULATION 'sim_seed1992_input_nodes_n20_s198_cb6.csv' (seed 1992)</t>
  </si>
  <si>
    <t>Line 440:  KOMONDOR SIMULATION 'sim_seed1992_input_nodes_n20_s199_cb6.csv' (seed 1992)</t>
  </si>
  <si>
    <t>Line 444:  KOMONDOR SIMULATION 'sim_seed1992_input_nodes_n20_s19_cb6.csv' (seed 1992)</t>
  </si>
  <si>
    <t>Line 448:  KOMONDOR SIMULATION 'sim_seed1992_input_nodes_n20_s1_cb6.csv' (seed 1992)</t>
  </si>
  <si>
    <t>Line 452:  KOMONDOR SIMULATION 'sim_seed1992_input_nodes_n20_s200_cb6.csv' (seed 1992)</t>
  </si>
  <si>
    <t>Line 456:  KOMONDOR SIMULATION 'sim_seed1992_input_nodes_n20_s201_cb6.csv' (seed 1992)</t>
  </si>
  <si>
    <t>Line 460:  KOMONDOR SIMULATION 'sim_seed1992_input_nodes_n20_s202_cb6.csv' (seed 1992)</t>
  </si>
  <si>
    <t>Line 464:  KOMONDOR SIMULATION 'sim_seed1992_input_nodes_n20_s203_cb6.csv' (seed 1992)</t>
  </si>
  <si>
    <t>Line 468:  KOMONDOR SIMULATION 'sim_seed1992_input_nodes_n20_s204_cb6.csv' (seed 1992)</t>
  </si>
  <si>
    <t>Line 472:  KOMONDOR SIMULATION 'sim_seed1992_input_nodes_n20_s205_cb6.csv' (seed 1992)</t>
  </si>
  <si>
    <t>Line 476:  KOMONDOR SIMULATION 'sim_seed1992_input_nodes_n20_s206_cb6.csv' (seed 1992)</t>
  </si>
  <si>
    <t>Line 480:  KOMONDOR SIMULATION 'sim_seed1992_input_nodes_n20_s207_cb6.csv' (seed 1992)</t>
  </si>
  <si>
    <t>Line 484:  KOMONDOR SIMULATION 'sim_seed1992_input_nodes_n20_s208_cb6.csv' (seed 1992)</t>
  </si>
  <si>
    <t>Line 488:  KOMONDOR SIMULATION 'sim_seed1992_input_nodes_n20_s209_cb6.csv' (seed 1992)</t>
  </si>
  <si>
    <t>Line 492:  KOMONDOR SIMULATION 'sim_seed1992_input_nodes_n20_s20_cb6.csv' (seed 1992)</t>
  </si>
  <si>
    <t>Line 496:  KOMONDOR SIMULATION 'sim_seed1992_input_nodes_n20_s210_cb6.csv' (seed 1992)</t>
  </si>
  <si>
    <t>Line 500:  KOMONDOR SIMULATION 'sim_seed1992_input_nodes_n20_s211_cb6.csv' (seed 1992)</t>
  </si>
  <si>
    <t>Line 504:  KOMONDOR SIMULATION 'sim_seed1992_input_nodes_n20_s212_cb6.csv' (seed 1992)</t>
  </si>
  <si>
    <t>Line 508:  KOMONDOR SIMULATION 'sim_seed1992_input_nodes_n20_s213_cb6.csv' (seed 1992)</t>
  </si>
  <si>
    <t>Line 512:  KOMONDOR SIMULATION 'sim_seed1992_input_nodes_n20_s214_cb6.csv' (seed 1992)</t>
  </si>
  <si>
    <t>Line 516:  KOMONDOR SIMULATION 'sim_seed1992_input_nodes_n20_s215_cb6.csv' (seed 1992)</t>
  </si>
  <si>
    <t>Line 520:  KOMONDOR SIMULATION 'sim_seed1992_input_nodes_n20_s216_cb6.csv' (seed 1992)</t>
  </si>
  <si>
    <t>Line 524:  KOMONDOR SIMULATION 'sim_seed1992_input_nodes_n20_s217_cb6.csv' (seed 1992)</t>
  </si>
  <si>
    <t>Line 528:  KOMONDOR SIMULATION 'sim_seed1992_input_nodes_n20_s218_cb6.csv' (seed 1992)</t>
  </si>
  <si>
    <t>Line 532:  KOMONDOR SIMULATION 'sim_seed1992_input_nodes_n20_s219_cb6.csv' (seed 1992)</t>
  </si>
  <si>
    <t>Line 536:  KOMONDOR SIMULATION 'sim_seed1992_input_nodes_n20_s21_cb6.csv' (seed 1992)</t>
  </si>
  <si>
    <t>Line 540:  KOMONDOR SIMULATION 'sim_seed1992_input_nodes_n20_s220_cb6.csv' (seed 1992)</t>
  </si>
  <si>
    <t>Line 544:  KOMONDOR SIMULATION 'sim_seed1992_input_nodes_n20_s221_cb6.csv' (seed 1992)</t>
  </si>
  <si>
    <t>Line 548:  KOMONDOR SIMULATION 'sim_seed1992_input_nodes_n20_s222_cb6.csv' (seed 1992)</t>
  </si>
  <si>
    <t>Line 552:  KOMONDOR SIMULATION 'sim_seed1992_input_nodes_n20_s223_cb6.csv' (seed 1992)</t>
  </si>
  <si>
    <t>Line 556:  KOMONDOR SIMULATION 'sim_seed1992_input_nodes_n20_s224_cb6.csv' (seed 1992)</t>
  </si>
  <si>
    <t>Line 560:  KOMONDOR SIMULATION 'sim_seed1992_input_nodes_n20_s225_cb6.csv' (seed 1992)</t>
  </si>
  <si>
    <t>Line 564:  KOMONDOR SIMULATION 'sim_seed1992_input_nodes_n20_s226_cb6.csv' (seed 1992)</t>
  </si>
  <si>
    <t>Line 568:  KOMONDOR SIMULATION 'sim_seed1992_input_nodes_n20_s227_cb6.csv' (seed 1992)</t>
  </si>
  <si>
    <t>Line 572:  KOMONDOR SIMULATION 'sim_seed1992_input_nodes_n20_s228_cb6.csv' (seed 1992)</t>
  </si>
  <si>
    <t>Line 576:  KOMONDOR SIMULATION 'sim_seed1992_input_nodes_n20_s229_cb6.csv' (seed 1992)</t>
  </si>
  <si>
    <t>Line 580:  KOMONDOR SIMULATION 'sim_seed1992_input_nodes_n20_s22_cb6.csv' (seed 1992)</t>
  </si>
  <si>
    <t>Line 584:  KOMONDOR SIMULATION 'sim_seed1992_input_nodes_n20_s230_cb6.csv' (seed 1992)</t>
  </si>
  <si>
    <t>Line 588:  KOMONDOR SIMULATION 'sim_seed1992_input_nodes_n20_s231_cb6.csv' (seed 1992)</t>
  </si>
  <si>
    <t>Line 592:  KOMONDOR SIMULATION 'sim_seed1992_input_nodes_n20_s232_cb6.csv' (seed 1992)</t>
  </si>
  <si>
    <t>Line 596:  KOMONDOR SIMULATION 'sim_seed1992_input_nodes_n20_s233_cb6.csv' (seed 1992)</t>
  </si>
  <si>
    <t>Line 600:  KOMONDOR SIMULATION 'sim_seed1992_input_nodes_n20_s234_cb6.csv' (seed 1992)</t>
  </si>
  <si>
    <t>Line 604:  KOMONDOR SIMULATION 'sim_seed1992_input_nodes_n20_s235_cb6.csv' (seed 1992)</t>
  </si>
  <si>
    <t>Line 608:  KOMONDOR SIMULATION 'sim_seed1992_input_nodes_n20_s236_cb6.csv' (seed 1992)</t>
  </si>
  <si>
    <t>Line 612:  KOMONDOR SIMULATION 'sim_seed1992_input_nodes_n20_s237_cb6.csv' (seed 1992)</t>
  </si>
  <si>
    <t>Line 616:  KOMONDOR SIMULATION 'sim_seed1992_input_nodes_n20_s238_cb6.csv' (seed 1992)</t>
  </si>
  <si>
    <t>Line 620:  KOMONDOR SIMULATION 'sim_seed1992_input_nodes_n20_s239_cb6.csv' (seed 1992)</t>
  </si>
  <si>
    <t>Line 624:  KOMONDOR SIMULATION 'sim_seed1992_input_nodes_n20_s23_cb6.csv' (seed 1992)</t>
  </si>
  <si>
    <t>Line 628:  KOMONDOR SIMULATION 'sim_seed1992_input_nodes_n20_s240_cb6.csv' (seed 1992)</t>
  </si>
  <si>
    <t>Line 632:  KOMONDOR SIMULATION 'sim_seed1992_input_nodes_n20_s241_cb6.csv' (seed 1992)</t>
  </si>
  <si>
    <t>Line 636:  KOMONDOR SIMULATION 'sim_seed1992_input_nodes_n20_s242_cb6.csv' (seed 1992)</t>
  </si>
  <si>
    <t>Line 640:  KOMONDOR SIMULATION 'sim_seed1992_input_nodes_n20_s243_cb6.csv' (seed 1992)</t>
  </si>
  <si>
    <t>Line 644:  KOMONDOR SIMULATION 'sim_seed1992_input_nodes_n20_s244_cb6.csv' (seed 1992)</t>
  </si>
  <si>
    <t>Line 648:  KOMONDOR SIMULATION 'sim_seed1992_input_nodes_n20_s245_cb6.csv' (seed 1992)</t>
  </si>
  <si>
    <t>Line 652:  KOMONDOR SIMULATION 'sim_seed1992_input_nodes_n20_s246_cb6.csv' (seed 1992)</t>
  </si>
  <si>
    <t>Line 656:  KOMONDOR SIMULATION 'sim_seed1992_input_nodes_n20_s247_cb6.csv' (seed 1992)</t>
  </si>
  <si>
    <t>Line 660:  KOMONDOR SIMULATION 'sim_seed1992_input_nodes_n20_s248_cb6.csv' (seed 1992)</t>
  </si>
  <si>
    <t>Line 664:  KOMONDOR SIMULATION 'sim_seed1992_input_nodes_n20_s249_cb6.csv' (seed 1992)</t>
  </si>
  <si>
    <t>Line 668:  KOMONDOR SIMULATION 'sim_seed1992_input_nodes_n20_s24_cb6.csv' (seed 1992)</t>
  </si>
  <si>
    <t>Line 672:  KOMONDOR SIMULATION 'sim_seed1992_input_nodes_n20_s250_cb6.csv' (seed 1992)</t>
  </si>
  <si>
    <t>Line 676:  KOMONDOR SIMULATION 'sim_seed1992_input_nodes_n20_s251_cb6.csv' (seed 1992)</t>
  </si>
  <si>
    <t>Line 680:  KOMONDOR SIMULATION 'sim_seed1992_input_nodes_n20_s252_cb6.csv' (seed 1992)</t>
  </si>
  <si>
    <t>Line 684:  KOMONDOR SIMULATION 'sim_seed1992_input_nodes_n20_s253_cb6.csv' (seed 1992)</t>
  </si>
  <si>
    <t>Line 688:  KOMONDOR SIMULATION 'sim_seed1992_input_nodes_n20_s254_cb6.csv' (seed 1992)</t>
  </si>
  <si>
    <t>Line 692:  KOMONDOR SIMULATION 'sim_seed1992_input_nodes_n20_s255_cb6.csv' (seed 1992)</t>
  </si>
  <si>
    <t>Line 696:  KOMONDOR SIMULATION 'sim_seed1992_input_nodes_n20_s256_cb6.csv' (seed 1992)</t>
  </si>
  <si>
    <t>Line 700:  KOMONDOR SIMULATION 'sim_seed1992_input_nodes_n20_s257_cb6.csv' (seed 1992)</t>
  </si>
  <si>
    <t>Line 704:  KOMONDOR SIMULATION 'sim_seed1992_input_nodes_n20_s258_cb6.csv' (seed 1992)</t>
  </si>
  <si>
    <t>Line 708:  KOMONDOR SIMULATION 'sim_seed1992_input_nodes_n20_s259_cb6.csv' (seed 1992)</t>
  </si>
  <si>
    <t>Line 712:  KOMONDOR SIMULATION 'sim_seed1992_input_nodes_n20_s25_cb6.csv' (seed 1992)</t>
  </si>
  <si>
    <t>Line 716:  KOMONDOR SIMULATION 'sim_seed1992_input_nodes_n20_s260_cb6.csv' (seed 1992)</t>
  </si>
  <si>
    <t>Line 720:  KOMONDOR SIMULATION 'sim_seed1992_input_nodes_n20_s261_cb6.csv' (seed 1992)</t>
  </si>
  <si>
    <t>Line 724:  KOMONDOR SIMULATION 'sim_seed1992_input_nodes_n20_s262_cb6.csv' (seed 1992)</t>
  </si>
  <si>
    <t>Line 728:  KOMONDOR SIMULATION 'sim_seed1992_input_nodes_n20_s263_cb6.csv' (seed 1992)</t>
  </si>
  <si>
    <t>Line 732:  KOMONDOR SIMULATION 'sim_seed1992_input_nodes_n20_s264_cb6.csv' (seed 1992)</t>
  </si>
  <si>
    <t>Line 736:  KOMONDOR SIMULATION 'sim_seed1992_input_nodes_n20_s265_cb6.csv' (seed 1992)</t>
  </si>
  <si>
    <t>Line 740:  KOMONDOR SIMULATION 'sim_seed1992_input_nodes_n20_s266_cb6.csv' (seed 1992)</t>
  </si>
  <si>
    <t>Line 744:  KOMONDOR SIMULATION 'sim_seed1992_input_nodes_n20_s267_cb6.csv' (seed 1992)</t>
  </si>
  <si>
    <t>Line 748:  KOMONDOR SIMULATION 'sim_seed1992_input_nodes_n20_s268_cb6.csv' (seed 1992)</t>
  </si>
  <si>
    <t>Line 752:  KOMONDOR SIMULATION 'sim_seed1992_input_nodes_n20_s269_cb6.csv' (seed 1992)</t>
  </si>
  <si>
    <t>Line 756:  KOMONDOR SIMULATION 'sim_seed1992_input_nodes_n20_s26_cb6.csv' (seed 1992)</t>
  </si>
  <si>
    <t>Line 760:  KOMONDOR SIMULATION 'sim_seed1992_input_nodes_n20_s270_cb6.csv' (seed 1992)</t>
  </si>
  <si>
    <t>Line 764:  KOMONDOR SIMULATION 'sim_seed1992_input_nodes_n20_s271_cb6.csv' (seed 1992)</t>
  </si>
  <si>
    <t>Line 768:  KOMONDOR SIMULATION 'sim_seed1992_input_nodes_n20_s272_cb6.csv' (seed 1992)</t>
  </si>
  <si>
    <t>Line 772:  KOMONDOR SIMULATION 'sim_seed1992_input_nodes_n20_s273_cb6.csv' (seed 1992)</t>
  </si>
  <si>
    <t>Line 776:  KOMONDOR SIMULATION 'sim_seed1992_input_nodes_n20_s274_cb6.csv' (seed 1992)</t>
  </si>
  <si>
    <t>Line 780:  KOMONDOR SIMULATION 'sim_seed1992_input_nodes_n20_s275_cb6.csv' (seed 1992)</t>
  </si>
  <si>
    <t>Line 784:  KOMONDOR SIMULATION 'sim_seed1992_input_nodes_n20_s276_cb6.csv' (seed 1992)</t>
  </si>
  <si>
    <t>Line 788:  KOMONDOR SIMULATION 'sim_seed1992_input_nodes_n20_s277_cb6.csv' (seed 1992)</t>
  </si>
  <si>
    <t>Line 792:  KOMONDOR SIMULATION 'sim_seed1992_input_nodes_n20_s278_cb6.csv' (seed 1992)</t>
  </si>
  <si>
    <t>Line 796:  KOMONDOR SIMULATION 'sim_seed1992_input_nodes_n20_s279_cb6.csv' (seed 1992)</t>
  </si>
  <si>
    <t>Line 800:  KOMONDOR SIMULATION 'sim_seed1992_input_nodes_n20_s27_cb6.csv' (seed 1992)</t>
  </si>
  <si>
    <t>Line 804:  KOMONDOR SIMULATION 'sim_seed1992_input_nodes_n20_s280_cb6.csv' (seed 1992)</t>
  </si>
  <si>
    <t>Line 808:  KOMONDOR SIMULATION 'sim_seed1992_input_nodes_n20_s281_cb6.csv' (seed 1992)</t>
  </si>
  <si>
    <t>Line 812:  KOMONDOR SIMULATION 'sim_seed1992_input_nodes_n20_s282_cb6.csv' (seed 1992)</t>
  </si>
  <si>
    <t>Line 816:  KOMONDOR SIMULATION 'sim_seed1992_input_nodes_n20_s283_cb6.csv' (seed 1992)</t>
  </si>
  <si>
    <t>Line 820:  KOMONDOR SIMULATION 'sim_seed1992_input_nodes_n20_s284_cb6.csv' (seed 1992)</t>
  </si>
  <si>
    <t>Line 824:  KOMONDOR SIMULATION 'sim_seed1992_input_nodes_n20_s285_cb6.csv' (seed 1992)</t>
  </si>
  <si>
    <t>Line 828:  KOMONDOR SIMULATION 'sim_seed1992_input_nodes_n20_s286_cb6.csv' (seed 1992)</t>
  </si>
  <si>
    <t>Line 832:  KOMONDOR SIMULATION 'sim_seed1992_input_nodes_n20_s287_cb6.csv' (seed 1992)</t>
  </si>
  <si>
    <t>Line 836:  KOMONDOR SIMULATION 'sim_seed1992_input_nodes_n20_s288_cb6.csv' (seed 1992)</t>
  </si>
  <si>
    <t>Line 840:  KOMONDOR SIMULATION 'sim_seed1992_input_nodes_n20_s289_cb6.csv' (seed 1992)</t>
  </si>
  <si>
    <t>Line 844:  KOMONDOR SIMULATION 'sim_seed1992_input_nodes_n20_s28_cb6.csv' (seed 1992)</t>
  </si>
  <si>
    <t>Line 848:  KOMONDOR SIMULATION 'sim_seed1992_input_nodes_n20_s290_cb6.csv' (seed 1992)</t>
  </si>
  <si>
    <t>Line 852:  KOMONDOR SIMULATION 'sim_seed1992_input_nodes_n20_s291_cb6.csv' (seed 1992)</t>
  </si>
  <si>
    <t>Line 856:  KOMONDOR SIMULATION 'sim_seed1992_input_nodes_n20_s292_cb6.csv' (seed 1992)</t>
  </si>
  <si>
    <t>Line 860:  KOMONDOR SIMULATION 'sim_seed1992_input_nodes_n20_s293_cb6.csv' (seed 1992)</t>
  </si>
  <si>
    <t>Line 864:  KOMONDOR SIMULATION 'sim_seed1992_input_nodes_n20_s294_cb6.csv' (seed 1992)</t>
  </si>
  <si>
    <t>Line 868:  KOMONDOR SIMULATION 'sim_seed1992_input_nodes_n20_s295_cb6.csv' (seed 1992)</t>
  </si>
  <si>
    <t>Line 872:  KOMONDOR SIMULATION 'sim_seed1992_input_nodes_n20_s296_cb6.csv' (seed 1992)</t>
  </si>
  <si>
    <t>Line 876:  KOMONDOR SIMULATION 'sim_seed1992_input_nodes_n20_s297_cb6.csv' (seed 1992)</t>
  </si>
  <si>
    <t>Line 880:  KOMONDOR SIMULATION 'sim_seed1992_input_nodes_n20_s298_cb6.csv' (seed 1992)</t>
  </si>
  <si>
    <t>Line 884:  KOMONDOR SIMULATION 'sim_seed1992_input_nodes_n20_s299_cb6.csv' (seed 1992)</t>
  </si>
  <si>
    <t>Line 888:  KOMONDOR SIMULATION 'sim_seed1992_input_nodes_n20_s29_cb6.csv' (seed 1992)</t>
  </si>
  <si>
    <t>Line 892:  KOMONDOR SIMULATION 'sim_seed1992_input_nodes_n20_s2_cb6.csv' (seed 1992)</t>
  </si>
  <si>
    <t>Line 896:  KOMONDOR SIMULATION 'sim_seed1992_input_nodes_n20_s300_cb6.csv' (seed 1992)</t>
  </si>
  <si>
    <t>Line 900:  KOMONDOR SIMULATION 'sim_seed1992_input_nodes_n20_s301_cb6.csv' (seed 1992)</t>
  </si>
  <si>
    <t>Line 904:  KOMONDOR SIMULATION 'sim_seed1992_input_nodes_n20_s302_cb6.csv' (seed 1992)</t>
  </si>
  <si>
    <t>Line 908:  KOMONDOR SIMULATION 'sim_seed1992_input_nodes_n20_s303_cb6.csv' (seed 1992)</t>
  </si>
  <si>
    <t>Line 912:  KOMONDOR SIMULATION 'sim_seed1992_input_nodes_n20_s304_cb6.csv' (seed 1992)</t>
  </si>
  <si>
    <t>Line 916:  KOMONDOR SIMULATION 'sim_seed1992_input_nodes_n20_s305_cb6.csv' (seed 1992)</t>
  </si>
  <si>
    <t>Line 920:  KOMONDOR SIMULATION 'sim_seed1992_input_nodes_n20_s306_cb6.csv' (seed 1992)</t>
  </si>
  <si>
    <t>Line 924:  KOMONDOR SIMULATION 'sim_seed1992_input_nodes_n20_s307_cb6.csv' (seed 1992)</t>
  </si>
  <si>
    <t>Line 928:  KOMONDOR SIMULATION 'sim_seed1992_input_nodes_n20_s308_cb6.csv' (seed 1992)</t>
  </si>
  <si>
    <t>Line 932:  KOMONDOR SIMULATION 'sim_seed1992_input_nodes_n20_s309_cb6.csv' (seed 1992)</t>
  </si>
  <si>
    <t>Line 936:  KOMONDOR SIMULATION 'sim_seed1992_input_nodes_n20_s30_cb6.csv' (seed 1992)</t>
  </si>
  <si>
    <t>Line 940:  KOMONDOR SIMULATION 'sim_seed1992_input_nodes_n20_s310_cb6.csv' (seed 1992)</t>
  </si>
  <si>
    <t>Line 944:  KOMONDOR SIMULATION 'sim_seed1992_input_nodes_n20_s311_cb6.csv' (seed 1992)</t>
  </si>
  <si>
    <t>Line 948:  KOMONDOR SIMULATION 'sim_seed1992_input_nodes_n20_s312_cb6.csv' (seed 1992)</t>
  </si>
  <si>
    <t>Line 952:  KOMONDOR SIMULATION 'sim_seed1992_input_nodes_n20_s313_cb6.csv' (seed 1992)</t>
  </si>
  <si>
    <t>Line 956:  KOMONDOR SIMULATION 'sim_seed1992_input_nodes_n20_s314_cb6.csv' (seed 1992)</t>
  </si>
  <si>
    <t>Line 960:  KOMONDOR SIMULATION 'sim_seed1992_input_nodes_n20_s315_cb6.csv' (seed 1992)</t>
  </si>
  <si>
    <t>Line 964:  KOMONDOR SIMULATION 'sim_seed1992_input_nodes_n20_s316_cb6.csv' (seed 1992)</t>
  </si>
  <si>
    <t>Line 968:  KOMONDOR SIMULATION 'sim_seed1992_input_nodes_n20_s317_cb6.csv' (seed 1992)</t>
  </si>
  <si>
    <t>Line 972:  KOMONDOR SIMULATION 'sim_seed1992_input_nodes_n20_s318_cb6.csv' (seed 1992)</t>
  </si>
  <si>
    <t>Line 976:  KOMONDOR SIMULATION 'sim_seed1992_input_nodes_n20_s319_cb6.csv' (seed 1992)</t>
  </si>
  <si>
    <t>Line 980:  KOMONDOR SIMULATION 'sim_seed1992_input_nodes_n20_s31_cb6.csv' (seed 1992)</t>
  </si>
  <si>
    <t>Line 984:  KOMONDOR SIMULATION 'sim_seed1992_input_nodes_n20_s320_cb6.csv' (seed 1992)</t>
  </si>
  <si>
    <t>Line 988:  KOMONDOR SIMULATION 'sim_seed1992_input_nodes_n20_s321_cb6.csv' (seed 1992)</t>
  </si>
  <si>
    <t>Line 992:  KOMONDOR SIMULATION 'sim_seed1992_input_nodes_n20_s322_cb6.csv' (seed 1992)</t>
  </si>
  <si>
    <t>Line 996:  KOMONDOR SIMULATION 'sim_seed1992_input_nodes_n20_s323_cb6.csv' (seed 1992)</t>
  </si>
  <si>
    <t>Line 1000:  KOMONDOR SIMULATION 'sim_seed1992_input_nodes_n20_s324_cb6.csv' (seed 1992)</t>
  </si>
  <si>
    <t>Line 1004:  KOMONDOR SIMULATION 'sim_seed1992_input_nodes_n20_s325_cb6.csv' (seed 1992)</t>
  </si>
  <si>
    <t>Line 1008:  KOMONDOR SIMULATION 'sim_seed1992_input_nodes_n20_s326_cb6.csv' (seed 1992)</t>
  </si>
  <si>
    <t>Line 1012:  KOMONDOR SIMULATION 'sim_seed1992_input_nodes_n20_s327_cb6.csv' (seed 1992)</t>
  </si>
  <si>
    <t>Line 1016:  KOMONDOR SIMULATION 'sim_seed1992_input_nodes_n20_s328_cb6.csv' (seed 1992)</t>
  </si>
  <si>
    <t>Line 1020:  KOMONDOR SIMULATION 'sim_seed1992_input_nodes_n20_s329_cb6.csv' (seed 1992)</t>
  </si>
  <si>
    <t>Line 1024:  KOMONDOR SIMULATION 'sim_seed1992_input_nodes_n20_s32_cb6.csv' (seed 1992)</t>
  </si>
  <si>
    <t>Line 1028:  KOMONDOR SIMULATION 'sim_seed1992_input_nodes_n20_s330_cb6.csv' (seed 1992)</t>
  </si>
  <si>
    <t>Line 1032:  KOMONDOR SIMULATION 'sim_seed1992_input_nodes_n20_s331_cb6.csv' (seed 1992)</t>
  </si>
  <si>
    <t>Line 1036:  KOMONDOR SIMULATION 'sim_seed1992_input_nodes_n20_s332_cb6.csv' (seed 1992)</t>
  </si>
  <si>
    <t>Line 1040:  KOMONDOR SIMULATION 'sim_seed1992_input_nodes_n20_s333_cb6.csv' (seed 1992)</t>
  </si>
  <si>
    <t>Line 1044:  KOMONDOR SIMULATION 'sim_seed1992_input_nodes_n20_s334_cb6.csv' (seed 1992)</t>
  </si>
  <si>
    <t>Line 1048:  KOMONDOR SIMULATION 'sim_seed1992_input_nodes_n20_s335_cb6.csv' (seed 1992)</t>
  </si>
  <si>
    <t>Line 1052:  KOMONDOR SIMULATION 'sim_seed1992_input_nodes_n20_s336_cb6.csv' (seed 1992)</t>
  </si>
  <si>
    <t>Line 1056:  KOMONDOR SIMULATION 'sim_seed1992_input_nodes_n20_s337_cb6.csv' (seed 1992)</t>
  </si>
  <si>
    <t>Line 1060:  KOMONDOR SIMULATION 'sim_seed1992_input_nodes_n20_s338_cb6.csv' (seed 1992)</t>
  </si>
  <si>
    <t>Line 1064:  KOMONDOR SIMULATION 'sim_seed1992_input_nodes_n20_s339_cb6.csv' (seed 1992)</t>
  </si>
  <si>
    <t>Line 1068:  KOMONDOR SIMULATION 'sim_seed1992_input_nodes_n20_s33_cb6.csv' (seed 1992)</t>
  </si>
  <si>
    <t>Line 1072:  KOMONDOR SIMULATION 'sim_seed1992_input_nodes_n20_s340_cb6.csv' (seed 1992)</t>
  </si>
  <si>
    <t>Line 1076:  KOMONDOR SIMULATION 'sim_seed1992_input_nodes_n20_s341_cb6.csv' (seed 1992)</t>
  </si>
  <si>
    <t>Line 1080:  KOMONDOR SIMULATION 'sim_seed1992_input_nodes_n20_s342_cb6.csv' (seed 1992)</t>
  </si>
  <si>
    <t>Line 1084:  KOMONDOR SIMULATION 'sim_seed1992_input_nodes_n20_s343_cb6.csv' (seed 1992)</t>
  </si>
  <si>
    <t>Line 1088:  KOMONDOR SIMULATION 'sim_seed1992_input_nodes_n20_s344_cb6.csv' (seed 1992)</t>
  </si>
  <si>
    <t>Line 1092:  KOMONDOR SIMULATION 'sim_seed1992_input_nodes_n20_s345_cb6.csv' (seed 1992)</t>
  </si>
  <si>
    <t>Line 1096:  KOMONDOR SIMULATION 'sim_seed1992_input_nodes_n20_s346_cb6.csv' (seed 1992)</t>
  </si>
  <si>
    <t>Line 1100:  KOMONDOR SIMULATION 'sim_seed1992_input_nodes_n20_s347_cb6.csv' (seed 1992)</t>
  </si>
  <si>
    <t>Line 1104:  KOMONDOR SIMULATION 'sim_seed1992_input_nodes_n20_s348_cb6.csv' (seed 1992)</t>
  </si>
  <si>
    <t>Line 1108:  KOMONDOR SIMULATION 'sim_seed1992_input_nodes_n20_s349_cb6.csv' (seed 1992)</t>
  </si>
  <si>
    <t>Line 1112:  KOMONDOR SIMULATION 'sim_seed1992_input_nodes_n20_s34_cb6.csv' (seed 1992)</t>
  </si>
  <si>
    <t>Line 1116:  KOMONDOR SIMULATION 'sim_seed1992_input_nodes_n20_s350_cb6.csv' (seed 1992)</t>
  </si>
  <si>
    <t>Line 1120:  KOMONDOR SIMULATION 'sim_seed1992_input_nodes_n20_s351_cb6.csv' (seed 1992)</t>
  </si>
  <si>
    <t>Line 1124:  KOMONDOR SIMULATION 'sim_seed1992_input_nodes_n20_s352_cb6.csv' (seed 1992)</t>
  </si>
  <si>
    <t>Line 1128:  KOMONDOR SIMULATION 'sim_seed1992_input_nodes_n20_s353_cb6.csv' (seed 1992)</t>
  </si>
  <si>
    <t>Line 1132:  KOMONDOR SIMULATION 'sim_seed1992_input_nodes_n20_s354_cb6.csv' (seed 1992)</t>
  </si>
  <si>
    <t>Line 1136:  KOMONDOR SIMULATION 'sim_seed1992_input_nodes_n20_s355_cb6.csv' (seed 1992)</t>
  </si>
  <si>
    <t>Line 1140:  KOMONDOR SIMULATION 'sim_seed1992_input_nodes_n20_s356_cb6.csv' (seed 1992)</t>
  </si>
  <si>
    <t>Line 1144:  KOMONDOR SIMULATION 'sim_seed1992_input_nodes_n20_s357_cb6.csv' (seed 1992)</t>
  </si>
  <si>
    <t>Line 1148:  KOMONDOR SIMULATION 'sim_seed1992_input_nodes_n20_s358_cb6.csv' (seed 1992)</t>
  </si>
  <si>
    <t>Line 1152:  KOMONDOR SIMULATION 'sim_seed1992_input_nodes_n20_s359_cb6.csv' (seed 1992)</t>
  </si>
  <si>
    <t>Line 1156:  KOMONDOR SIMULATION 'sim_seed1992_input_nodes_n20_s35_cb6.csv' (seed 1992)</t>
  </si>
  <si>
    <t>Line 1160:  KOMONDOR SIMULATION 'sim_seed1992_input_nodes_n20_s360_cb6.csv' (seed 1992)</t>
  </si>
  <si>
    <t>Line 1164:  KOMONDOR SIMULATION 'sim_seed1992_input_nodes_n20_s361_cb6.csv' (seed 1992)</t>
  </si>
  <si>
    <t>Line 1168:  KOMONDOR SIMULATION 'sim_seed1992_input_nodes_n20_s362_cb6.csv' (seed 1992)</t>
  </si>
  <si>
    <t>Line 1172:  KOMONDOR SIMULATION 'sim_seed1992_input_nodes_n20_s363_cb6.csv' (seed 1992)</t>
  </si>
  <si>
    <t>Line 1176:  KOMONDOR SIMULATION 'sim_seed1992_input_nodes_n20_s364_cb6.csv' (seed 1992)</t>
  </si>
  <si>
    <t>Line 1180:  KOMONDOR SIMULATION 'sim_seed1992_input_nodes_n20_s365_cb6.csv' (seed 1992)</t>
  </si>
  <si>
    <t>Line 1184:  KOMONDOR SIMULATION 'sim_seed1992_input_nodes_n20_s366_cb6.csv' (seed 1992)</t>
  </si>
  <si>
    <t>Line 1188:  KOMONDOR SIMULATION 'sim_seed1992_input_nodes_n20_s367_cb6.csv' (seed 1992)</t>
  </si>
  <si>
    <t>Line 1192:  KOMONDOR SIMULATION 'sim_seed1992_input_nodes_n20_s368_cb6.csv' (seed 1992)</t>
  </si>
  <si>
    <t>Line 1196:  KOMONDOR SIMULATION 'sim_seed1992_input_nodes_n20_s369_cb6.csv' (seed 1992)</t>
  </si>
  <si>
    <t>Line 1200:  KOMONDOR SIMULATION 'sim_seed1992_input_nodes_n20_s36_cb6.csv' (seed 1992)</t>
  </si>
  <si>
    <t>Line 1204:  KOMONDOR SIMULATION 'sim_seed1992_input_nodes_n20_s370_cb6.csv' (seed 1992)</t>
  </si>
  <si>
    <t>Line 1208:  KOMONDOR SIMULATION 'sim_seed1992_input_nodes_n20_s371_cb6.csv' (seed 1992)</t>
  </si>
  <si>
    <t>Line 1212:  KOMONDOR SIMULATION 'sim_seed1992_input_nodes_n20_s372_cb6.csv' (seed 1992)</t>
  </si>
  <si>
    <t>Line 1216:  KOMONDOR SIMULATION 'sim_seed1992_input_nodes_n20_s373_cb6.csv' (seed 1992)</t>
  </si>
  <si>
    <t>Line 1220:  KOMONDOR SIMULATION 'sim_seed1992_input_nodes_n20_s374_cb6.csv' (seed 1992)</t>
  </si>
  <si>
    <t>Line 1224:  KOMONDOR SIMULATION 'sim_seed1992_input_nodes_n20_s375_cb6.csv' (seed 1992)</t>
  </si>
  <si>
    <t>Line 1228:  KOMONDOR SIMULATION 'sim_seed1992_input_nodes_n20_s376_cb6.csv' (seed 1992)</t>
  </si>
  <si>
    <t>Line 1232:  KOMONDOR SIMULATION 'sim_seed1992_input_nodes_n20_s377_cb6.csv' (seed 1992)</t>
  </si>
  <si>
    <t>Line 1236:  KOMONDOR SIMULATION 'sim_seed1992_input_nodes_n20_s378_cb6.csv' (seed 1992)</t>
  </si>
  <si>
    <t>Line 1240:  KOMONDOR SIMULATION 'sim_seed1992_input_nodes_n20_s379_cb6.csv' (seed 1992)</t>
  </si>
  <si>
    <t>Line 1244:  KOMONDOR SIMULATION 'sim_seed1992_input_nodes_n20_s37_cb6.csv' (seed 1992)</t>
  </si>
  <si>
    <t>Line 1248:  KOMONDOR SIMULATION 'sim_seed1992_input_nodes_n20_s380_cb6.csv' (seed 1992)</t>
  </si>
  <si>
    <t>Line 1252:  KOMONDOR SIMULATION 'sim_seed1992_input_nodes_n20_s381_cb6.csv' (seed 1992)</t>
  </si>
  <si>
    <t>Line 1256:  KOMONDOR SIMULATION 'sim_seed1992_input_nodes_n20_s382_cb6.csv' (seed 1992)</t>
  </si>
  <si>
    <t>Line 1260:  KOMONDOR SIMULATION 'sim_seed1992_input_nodes_n20_s383_cb6.csv' (seed 1992)</t>
  </si>
  <si>
    <t>Line 1264:  KOMONDOR SIMULATION 'sim_seed1992_input_nodes_n20_s384_cb6.csv' (seed 1992)</t>
  </si>
  <si>
    <t>Line 1268:  KOMONDOR SIMULATION 'sim_seed1992_input_nodes_n20_s385_cb6.csv' (seed 1992)</t>
  </si>
  <si>
    <t>Line 1272:  KOMONDOR SIMULATION 'sim_seed1992_input_nodes_n20_s386_cb6.csv' (seed 1992)</t>
  </si>
  <si>
    <t>Line 1276:  KOMONDOR SIMULATION 'sim_seed1992_input_nodes_n20_s387_cb6.csv' (seed 1992)</t>
  </si>
  <si>
    <t>Line 1280:  KOMONDOR SIMULATION 'sim_seed1992_input_nodes_n20_s388_cb6.csv' (seed 1992)</t>
  </si>
  <si>
    <t>Line 1284:  KOMONDOR SIMULATION 'sim_seed1992_input_nodes_n20_s389_cb6.csv' (seed 1992)</t>
  </si>
  <si>
    <t>Line 1288:  KOMONDOR SIMULATION 'sim_seed1992_input_nodes_n20_s38_cb6.csv' (seed 1992)</t>
  </si>
  <si>
    <t>Line 1292:  KOMONDOR SIMULATION 'sim_seed1992_input_nodes_n20_s390_cb6.csv' (seed 1992)</t>
  </si>
  <si>
    <t>Line 1296:  KOMONDOR SIMULATION 'sim_seed1992_input_nodes_n20_s391_cb6.csv' (seed 1992)</t>
  </si>
  <si>
    <t>Line 1300:  KOMONDOR SIMULATION 'sim_seed1992_input_nodes_n20_s392_cb6.csv' (seed 1992)</t>
  </si>
  <si>
    <t>Line 1304:  KOMONDOR SIMULATION 'sim_seed1992_input_nodes_n20_s393_cb6.csv' (seed 1992)</t>
  </si>
  <si>
    <t>Line 1308:  KOMONDOR SIMULATION 'sim_seed1992_input_nodes_n20_s394_cb6.csv' (seed 1992)</t>
  </si>
  <si>
    <t>Line 1312:  KOMONDOR SIMULATION 'sim_seed1992_input_nodes_n20_s395_cb6.csv' (seed 1992)</t>
  </si>
  <si>
    <t>Line 1316:  KOMONDOR SIMULATION 'sim_seed1992_input_nodes_n20_s396_cb6.csv' (seed 1992)</t>
  </si>
  <si>
    <t>Line 1320:  KOMONDOR SIMULATION 'sim_seed1992_input_nodes_n20_s397_cb6.csv' (seed 1992)</t>
  </si>
  <si>
    <t>Line 1324:  KOMONDOR SIMULATION 'sim_seed1992_input_nodes_n20_s398_cb6.csv' (seed 1992)</t>
  </si>
  <si>
    <t>Line 1328:  KOMONDOR SIMULATION 'sim_seed1992_input_nodes_n20_s399_cb6.csv' (seed 1992)</t>
  </si>
  <si>
    <t>Line 1332:  KOMONDOR SIMULATION 'sim_seed1992_input_nodes_n20_s39_cb6.csv' (seed 1992)</t>
  </si>
  <si>
    <t>Line 1336:  KOMONDOR SIMULATION 'sim_seed1992_input_nodes_n20_s3_cb6.csv' (seed 1992)</t>
  </si>
  <si>
    <t>Line 1340:  KOMONDOR SIMULATION 'sim_seed1992_input_nodes_n20_s40_cb6.csv' (seed 1992)</t>
  </si>
  <si>
    <t>Line 1344:  KOMONDOR SIMULATION 'sim_seed1992_input_nodes_n20_s41_cb6.csv' (seed 1992)</t>
  </si>
  <si>
    <t>Line 1348:  KOMONDOR SIMULATION 'sim_seed1992_input_nodes_n20_s42_cb6.csv' (seed 1992)</t>
  </si>
  <si>
    <t>Line 1352:  KOMONDOR SIMULATION 'sim_seed1992_input_nodes_n20_s43_cb6.csv' (seed 1992)</t>
  </si>
  <si>
    <t>Line 1356:  KOMONDOR SIMULATION 'sim_seed1992_input_nodes_n20_s44_cb6.csv' (seed 1992)</t>
  </si>
  <si>
    <t>Line 1360:  KOMONDOR SIMULATION 'sim_seed1992_input_nodes_n20_s45_cb6.csv' (seed 1992)</t>
  </si>
  <si>
    <t>Line 1364:  KOMONDOR SIMULATION 'sim_seed1992_input_nodes_n20_s46_cb6.csv' (seed 1992)</t>
  </si>
  <si>
    <t>Line 1368:  KOMONDOR SIMULATION 'sim_seed1992_input_nodes_n20_s47_cb6.csv' (seed 1992)</t>
  </si>
  <si>
    <t>Line 1372:  KOMONDOR SIMULATION 'sim_seed1992_input_nodes_n20_s48_cb6.csv' (seed 1992)</t>
  </si>
  <si>
    <t>Line 1376:  KOMONDOR SIMULATION 'sim_seed1992_input_nodes_n20_s49_cb6.csv' (seed 1992)</t>
  </si>
  <si>
    <t>Line 1380:  KOMONDOR SIMULATION 'sim_seed1992_input_nodes_n20_s4_cb6.csv' (seed 1992)</t>
  </si>
  <si>
    <t>Line 1384:  KOMONDOR SIMULATION 'sim_seed1992_input_nodes_n20_s50_cb6.csv' (seed 1992)</t>
  </si>
  <si>
    <t>Line 1388:  KOMONDOR SIMULATION 'sim_seed1992_input_nodes_n20_s51_cb6.csv' (seed 1992)</t>
  </si>
  <si>
    <t>Line 1392:  KOMONDOR SIMULATION 'sim_seed1992_input_nodes_n20_s52_cb6.csv' (seed 1992)</t>
  </si>
  <si>
    <t>Line 1396:  KOMONDOR SIMULATION 'sim_seed1992_input_nodes_n20_s53_cb6.csv' (seed 1992)</t>
  </si>
  <si>
    <t>Line 1400:  KOMONDOR SIMULATION 'sim_seed1992_input_nodes_n20_s54_cb6.csv' (seed 1992)</t>
  </si>
  <si>
    <t>Line 1404:  KOMONDOR SIMULATION 'sim_seed1992_input_nodes_n20_s55_cb6.csv' (seed 1992)</t>
  </si>
  <si>
    <t>Line 1408:  KOMONDOR SIMULATION 'sim_seed1992_input_nodes_n20_s56_cb6.csv' (seed 1992)</t>
  </si>
  <si>
    <t>Line 1412:  KOMONDOR SIMULATION 'sim_seed1992_input_nodes_n20_s57_cb6.csv' (seed 1992)</t>
  </si>
  <si>
    <t>Line 1416:  KOMONDOR SIMULATION 'sim_seed1992_input_nodes_n20_s58_cb6.csv' (seed 1992)</t>
  </si>
  <si>
    <t>Line 1420:  KOMONDOR SIMULATION 'sim_seed1992_input_nodes_n20_s59_cb6.csv' (seed 1992)</t>
  </si>
  <si>
    <t>Line 1424:  KOMONDOR SIMULATION 'sim_seed1992_input_nodes_n20_s5_cb6.csv' (seed 1992)</t>
  </si>
  <si>
    <t>Line 1428:  KOMONDOR SIMULATION 'sim_seed1992_input_nodes_n20_s60_cb6.csv' (seed 1992)</t>
  </si>
  <si>
    <t>Line 1432:  KOMONDOR SIMULATION 'sim_seed1992_input_nodes_n20_s61_cb6.csv' (seed 1992)</t>
  </si>
  <si>
    <t>Line 1436:  KOMONDOR SIMULATION 'sim_seed1992_input_nodes_n20_s62_cb6.csv' (seed 1992)</t>
  </si>
  <si>
    <t>Line 1440:  KOMONDOR SIMULATION 'sim_seed1992_input_nodes_n20_s63_cb6.csv' (seed 1992)</t>
  </si>
  <si>
    <t>Line 1444:  KOMONDOR SIMULATION 'sim_seed1992_input_nodes_n20_s64_cb6.csv' (seed 1992)</t>
  </si>
  <si>
    <t>Line 1448:  KOMONDOR SIMULATION 'sim_seed1992_input_nodes_n20_s65_cb6.csv' (seed 1992)</t>
  </si>
  <si>
    <t>Line 1452:  KOMONDOR SIMULATION 'sim_seed1992_input_nodes_n20_s66_cb6.csv' (seed 1992)</t>
  </si>
  <si>
    <t>Line 1456:  KOMONDOR SIMULATION 'sim_seed1992_input_nodes_n20_s67_cb6.csv' (seed 1992)</t>
  </si>
  <si>
    <t>Line 1460:  KOMONDOR SIMULATION 'sim_seed1992_input_nodes_n20_s68_cb6.csv' (seed 1992)</t>
  </si>
  <si>
    <t>Line 1464:  KOMONDOR SIMULATION 'sim_seed1992_input_nodes_n20_s69_cb6.csv' (seed 1992)</t>
  </si>
  <si>
    <t>Line 1468:  KOMONDOR SIMULATION 'sim_seed1992_input_nodes_n20_s6_cb6.csv' (seed 1992)</t>
  </si>
  <si>
    <t>Line 1472:  KOMONDOR SIMULATION 'sim_seed1992_input_nodes_n20_s70_cb6.csv' (seed 1992)</t>
  </si>
  <si>
    <t>Line 1476:  KOMONDOR SIMULATION 'sim_seed1992_input_nodes_n20_s71_cb6.csv' (seed 1992)</t>
  </si>
  <si>
    <t>Line 1480:  KOMONDOR SIMULATION 'sim_seed1992_input_nodes_n20_s72_cb6.csv' (seed 1992)</t>
  </si>
  <si>
    <t>Line 1484:  KOMONDOR SIMULATION 'sim_seed1992_input_nodes_n20_s73_cb6.csv' (seed 1992)</t>
  </si>
  <si>
    <t>Line 1488:  KOMONDOR SIMULATION 'sim_seed1992_input_nodes_n20_s74_cb6.csv' (seed 1992)</t>
  </si>
  <si>
    <t>Line 1492:  KOMONDOR SIMULATION 'sim_seed1992_input_nodes_n20_s75_cb6.csv' (seed 1992)</t>
  </si>
  <si>
    <t>Line 1496:  KOMONDOR SIMULATION 'sim_seed1992_input_nodes_n20_s76_cb6.csv' (seed 1992)</t>
  </si>
  <si>
    <t>Line 1500:  KOMONDOR SIMULATION 'sim_seed1992_input_nodes_n20_s77_cb6.csv' (seed 1992)</t>
  </si>
  <si>
    <t>Line 1504:  KOMONDOR SIMULATION 'sim_seed1992_input_nodes_n20_s78_cb6.csv' (seed 1992)</t>
  </si>
  <si>
    <t>Line 1508:  KOMONDOR SIMULATION 'sim_seed1992_input_nodes_n20_s79_cb6.csv' (seed 1992)</t>
  </si>
  <si>
    <t>Line 1512:  KOMONDOR SIMULATION 'sim_seed1992_input_nodes_n20_s7_cb6.csv' (seed 1992)</t>
  </si>
  <si>
    <t>Line 1516:  KOMONDOR SIMULATION 'sim_seed1992_input_nodes_n20_s80_cb6.csv' (seed 1992)</t>
  </si>
  <si>
    <t>Line 1520:  KOMONDOR SIMULATION 'sim_seed1992_input_nodes_n20_s81_cb6.csv' (seed 1992)</t>
  </si>
  <si>
    <t>Line 1524:  KOMONDOR SIMULATION 'sim_seed1992_input_nodes_n20_s82_cb6.csv' (seed 1992)</t>
  </si>
  <si>
    <t>Line 1528:  KOMONDOR SIMULATION 'sim_seed1992_input_nodes_n20_s83_cb6.csv' (seed 1992)</t>
  </si>
  <si>
    <t>Line 1532:  KOMONDOR SIMULATION 'sim_seed1992_input_nodes_n20_s84_cb6.csv' (seed 1992)</t>
  </si>
  <si>
    <t>Line 1536:  KOMONDOR SIMULATION 'sim_seed1992_input_nodes_n20_s85_cb6.csv' (seed 1992)</t>
  </si>
  <si>
    <t>Line 1540:  KOMONDOR SIMULATION 'sim_seed1992_input_nodes_n20_s86_cb6.csv' (seed 1992)</t>
  </si>
  <si>
    <t>Line 1544:  KOMONDOR SIMULATION 'sim_seed1992_input_nodes_n20_s87_cb6.csv' (seed 1992)</t>
  </si>
  <si>
    <t>Line 1548:  KOMONDOR SIMULATION 'sim_seed1992_input_nodes_n20_s88_cb6.csv' (seed 1992)</t>
  </si>
  <si>
    <t>Line 1552:  KOMONDOR SIMULATION 'sim_seed1992_input_nodes_n20_s89_cb6.csv' (seed 1992)</t>
  </si>
  <si>
    <t>Line 1556:  KOMONDOR SIMULATION 'sim_seed1992_input_nodes_n20_s8_cb6.csv' (seed 1992)</t>
  </si>
  <si>
    <t>Line 1560:  KOMONDOR SIMULATION 'sim_seed1992_input_nodes_n20_s90_cb6.csv' (seed 1992)</t>
  </si>
  <si>
    <t>Line 1564:  KOMONDOR SIMULATION 'sim_seed1992_input_nodes_n20_s91_cb6.csv' (seed 1992)</t>
  </si>
  <si>
    <t>Line 1568:  KOMONDOR SIMULATION 'sim_seed1992_input_nodes_n20_s92_cb6.csv' (seed 1992)</t>
  </si>
  <si>
    <t>Line 1572:  KOMONDOR SIMULATION 'sim_seed1992_input_nodes_n20_s93_cb6.csv' (seed 1992)</t>
  </si>
  <si>
    <t>Line 1576:  KOMONDOR SIMULATION 'sim_seed1992_input_nodes_n20_s94_cb6.csv' (seed 1992)</t>
  </si>
  <si>
    <t>Line 1580:  KOMONDOR SIMULATION 'sim_seed1992_input_nodes_n20_s95_cb6.csv' (seed 1992)</t>
  </si>
  <si>
    <t>Line 1584:  KOMONDOR SIMULATION 'sim_seed1992_input_nodes_n20_s96_cb6.csv' (seed 1992)</t>
  </si>
  <si>
    <t>Line 1588:  KOMONDOR SIMULATION 'sim_seed1992_input_nodes_n20_s97_cb6.csv' (seed 1992)</t>
  </si>
  <si>
    <t>Line 1592:  KOMONDOR SIMULATION 'sim_seed1992_input_nodes_n20_s98_cb6.csv' (seed 1992)</t>
  </si>
  <si>
    <t>Line 1596:  KOMONDOR SIMULATION 'sim_seed1992_input_nodes_n20_s99_cb6.csv' (seed 1992)</t>
  </si>
  <si>
    <t>Line 1600:  KOMONDOR SIMULATION 'sim_seed1992_input_nodes_n20_s9_cb6.csv' (seed 1992)</t>
  </si>
  <si>
    <t>Corresponding to the throughputs perceived by the central WLAN in each of the 400 scenarios</t>
  </si>
  <si>
    <t>Scenario: 20 WLANs in a 50 m x 50 m.
Values perceived by WLAN located at (25,25) m with fix CA = [0,7] and random primary
400 random deployments with random localization and CA for the rest of WLANs</t>
  </si>
  <si>
    <t>Note</t>
  </si>
  <si>
    <t>In the log files, the throughput is divided by the number of WLANs (i.e., 20)
It is required to multiply the throughput values by 20 (done already)</t>
  </si>
  <si>
    <t>Max PU &gt;  AM</t>
  </si>
  <si>
    <t>Max AM &gt; PU</t>
  </si>
  <si>
    <t>AM &gt; PU means that the throughput in AM is greater than 0.5 Mbps the throughput in PU.
PU &gt; AM means that the throughput in PU is greater than 0.5 Mbps the throughput in AM.
 AM = PU means that the diffrenece between AM and PU throuhgputs is less than 0.5 Mbps.</t>
  </si>
  <si>
    <t>400 scenarios per N = 20 value</t>
  </si>
  <si>
    <t>%</t>
  </si>
  <si>
    <t>ADCB</t>
  </si>
  <si>
    <t xml:space="preserve"> KOMONDOR SIMULATION 'sim_input_nodes_n20_s0_cb0.csv' (seed 1992)</t>
  </si>
  <si>
    <t xml:space="preserve"> KOMONDOR SIMULATION 'sim_input_nodes_n20_s100_cb0.csv' (seed 1992)</t>
  </si>
  <si>
    <t xml:space="preserve"> KOMONDOR SIMULATION 'sim_input_nodes_n20_s101_cb0.csv' (seed 1992)</t>
  </si>
  <si>
    <t xml:space="preserve"> KOMONDOR SIMULATION 'sim_input_nodes_n20_s102_cb0.csv' (seed 1992)</t>
  </si>
  <si>
    <t xml:space="preserve"> KOMONDOR SIMULATION 'sim_input_nodes_n20_s103_cb0.csv' (seed 1992)</t>
  </si>
  <si>
    <t xml:space="preserve"> KOMONDOR SIMULATION 'sim_input_nodes_n20_s104_cb0.csv' (seed 1992)</t>
  </si>
  <si>
    <t xml:space="preserve"> KOMONDOR SIMULATION 'sim_input_nodes_n20_s105_cb0.csv' (seed 1992)</t>
  </si>
  <si>
    <t xml:space="preserve"> KOMONDOR SIMULATION 'sim_input_nodes_n20_s106_cb0.csv' (seed 1992)</t>
  </si>
  <si>
    <t xml:space="preserve"> KOMONDOR SIMULATION 'sim_input_nodes_n20_s107_cb0.csv' (seed 1992)</t>
  </si>
  <si>
    <t xml:space="preserve"> KOMONDOR SIMULATION 'sim_input_nodes_n20_s108_cb0.csv' (seed 1992)</t>
  </si>
  <si>
    <t xml:space="preserve"> KOMONDOR SIMULATION 'sim_input_nodes_n20_s109_cb0.csv' (seed 1992)</t>
  </si>
  <si>
    <t xml:space="preserve"> KOMONDOR SIMULATION 'sim_input_nodes_n20_s10_cb0.csv' (seed 1992)</t>
  </si>
  <si>
    <t xml:space="preserve"> KOMONDOR SIMULATION 'sim_input_nodes_n20_s110_cb0.csv' (seed 1992)</t>
  </si>
  <si>
    <t xml:space="preserve"> KOMONDOR SIMULATION 'sim_input_nodes_n20_s111_cb0.csv' (seed 1992)</t>
  </si>
  <si>
    <t xml:space="preserve"> KOMONDOR SIMULATION 'sim_input_nodes_n20_s112_cb0.csv' (seed 1992)</t>
  </si>
  <si>
    <t xml:space="preserve"> KOMONDOR SIMULATION 'sim_input_nodes_n20_s113_cb0.csv' (seed 1992)</t>
  </si>
  <si>
    <t xml:space="preserve"> KOMONDOR SIMULATION 'sim_input_nodes_n20_s114_cb0.csv' (seed 1992)</t>
  </si>
  <si>
    <t xml:space="preserve"> KOMONDOR SIMULATION 'sim_input_nodes_n20_s115_cb0.csv' (seed 1992)</t>
  </si>
  <si>
    <t xml:space="preserve"> KOMONDOR SIMULATION 'sim_input_nodes_n20_s116_cb0.csv' (seed 1992)</t>
  </si>
  <si>
    <t xml:space="preserve"> KOMONDOR SIMULATION 'sim_input_nodes_n20_s117_cb0.csv' (seed 1992)</t>
  </si>
  <si>
    <t xml:space="preserve"> KOMONDOR SIMULATION 'sim_input_nodes_n20_s118_cb0.csv' (seed 1992)</t>
  </si>
  <si>
    <t xml:space="preserve"> KOMONDOR SIMULATION 'sim_input_nodes_n20_s119_cb0.csv' (seed 1992)</t>
  </si>
  <si>
    <t xml:space="preserve"> KOMONDOR SIMULATION 'sim_input_nodes_n20_s11_cb0.csv' (seed 1992)</t>
  </si>
  <si>
    <t xml:space="preserve"> KOMONDOR SIMULATION 'sim_input_nodes_n20_s120_cb0.csv' (seed 1992)</t>
  </si>
  <si>
    <t xml:space="preserve"> KOMONDOR SIMULATION 'sim_input_nodes_n20_s121_cb0.csv' (seed 1992)</t>
  </si>
  <si>
    <t xml:space="preserve"> KOMONDOR SIMULATION 'sim_input_nodes_n20_s122_cb0.csv' (seed 1992)</t>
  </si>
  <si>
    <t xml:space="preserve"> KOMONDOR SIMULATION 'sim_input_nodes_n20_s123_cb0.csv' (seed 1992)</t>
  </si>
  <si>
    <t xml:space="preserve"> KOMONDOR SIMULATION 'sim_input_nodes_n20_s124_cb0.csv' (seed 1992)</t>
  </si>
  <si>
    <t xml:space="preserve"> KOMONDOR SIMULATION 'sim_input_nodes_n20_s125_cb0.csv' (seed 1992)</t>
  </si>
  <si>
    <t xml:space="preserve"> KOMONDOR SIMULATION 'sim_input_nodes_n20_s126_cb0.csv' (seed 1992)</t>
  </si>
  <si>
    <t xml:space="preserve"> KOMONDOR SIMULATION 'sim_input_nodes_n20_s127_cb0.csv' (seed 1992)</t>
  </si>
  <si>
    <t xml:space="preserve"> KOMONDOR SIMULATION 'sim_input_nodes_n20_s128_cb0.csv' (seed 1992)</t>
  </si>
  <si>
    <t xml:space="preserve"> KOMONDOR SIMULATION 'sim_input_nodes_n20_s129_cb0.csv' (seed 1992)</t>
  </si>
  <si>
    <t xml:space="preserve"> KOMONDOR SIMULATION 'sim_input_nodes_n20_s12_cb0.csv' (seed 1992)</t>
  </si>
  <si>
    <t xml:space="preserve"> KOMONDOR SIMULATION 'sim_input_nodes_n20_s130_cb0.csv' (seed 1992)</t>
  </si>
  <si>
    <t xml:space="preserve"> KOMONDOR SIMULATION 'sim_input_nodes_n20_s131_cb0.csv' (seed 1992)</t>
  </si>
  <si>
    <t xml:space="preserve"> KOMONDOR SIMULATION 'sim_input_nodes_n20_s132_cb0.csv' (seed 1992)</t>
  </si>
  <si>
    <t xml:space="preserve"> KOMONDOR SIMULATION 'sim_input_nodes_n20_s133_cb0.csv' (seed 1992)</t>
  </si>
  <si>
    <t xml:space="preserve"> KOMONDOR SIMULATION 'sim_input_nodes_n20_s134_cb0.csv' (seed 1992)</t>
  </si>
  <si>
    <t xml:space="preserve"> KOMONDOR SIMULATION 'sim_input_nodes_n20_s135_cb0.csv' (seed 1992)</t>
  </si>
  <si>
    <t xml:space="preserve"> KOMONDOR SIMULATION 'sim_input_nodes_n20_s136_cb0.csv' (seed 1992)</t>
  </si>
  <si>
    <t xml:space="preserve"> KOMONDOR SIMULATION 'sim_input_nodes_n20_s137_cb0.csv' (seed 1992)</t>
  </si>
  <si>
    <t xml:space="preserve"> KOMONDOR SIMULATION 'sim_input_nodes_n20_s138_cb0.csv' (seed 1992)</t>
  </si>
  <si>
    <t xml:space="preserve"> KOMONDOR SIMULATION 'sim_input_nodes_n20_s139_cb0.csv' (seed 1992)</t>
  </si>
  <si>
    <t xml:space="preserve"> KOMONDOR SIMULATION 'sim_input_nodes_n20_s13_cb0.csv' (seed 1992)</t>
  </si>
  <si>
    <t xml:space="preserve"> KOMONDOR SIMULATION 'sim_input_nodes_n20_s140_cb0.csv' (seed 1992)</t>
  </si>
  <si>
    <t xml:space="preserve"> KOMONDOR SIMULATION 'sim_input_nodes_n20_s141_cb0.csv' (seed 1992)</t>
  </si>
  <si>
    <t xml:space="preserve"> KOMONDOR SIMULATION 'sim_input_nodes_n20_s142_cb0.csv' (seed 1992)</t>
  </si>
  <si>
    <t xml:space="preserve"> KOMONDOR SIMULATION 'sim_input_nodes_n20_s143_cb0.csv' (seed 1992)</t>
  </si>
  <si>
    <t xml:space="preserve"> KOMONDOR SIMULATION 'sim_input_nodes_n20_s144_cb0.csv' (seed 1992)</t>
  </si>
  <si>
    <t xml:space="preserve"> KOMONDOR SIMULATION 'sim_input_nodes_n20_s145_cb0.csv' (seed 1992)</t>
  </si>
  <si>
    <t xml:space="preserve"> KOMONDOR SIMULATION 'sim_input_nodes_n20_s146_cb0.csv' (seed 1992)</t>
  </si>
  <si>
    <t xml:space="preserve"> KOMONDOR SIMULATION 'sim_input_nodes_n20_s147_cb0.csv' (seed 1992)</t>
  </si>
  <si>
    <t xml:space="preserve"> KOMONDOR SIMULATION 'sim_input_nodes_n20_s148_cb0.csv' (seed 1992)</t>
  </si>
  <si>
    <t xml:space="preserve"> KOMONDOR SIMULATION 'sim_input_nodes_n20_s149_cb0.csv' (seed 1992)</t>
  </si>
  <si>
    <t xml:space="preserve"> KOMONDOR SIMULATION 'sim_input_nodes_n20_s14_cb0.csv' (seed 1992)</t>
  </si>
  <si>
    <t xml:space="preserve"> KOMONDOR SIMULATION 'sim_input_nodes_n20_s151_cb0.csv' (seed 1992)</t>
  </si>
  <si>
    <t xml:space="preserve"> KOMONDOR SIMULATION 'sim_input_nodes_n20_s152_cb0.csv' (seed 1992)</t>
  </si>
  <si>
    <t xml:space="preserve"> KOMONDOR SIMULATION 'sim_input_nodes_n20_s153_cb0.csv' (seed 1992)</t>
  </si>
  <si>
    <t xml:space="preserve"> KOMONDOR SIMULATION 'sim_input_nodes_n20_s154_cb0.csv' (seed 1992)</t>
  </si>
  <si>
    <t xml:space="preserve"> KOMONDOR SIMULATION 'sim_input_nodes_n20_s155_cb0.csv' (seed 1992)</t>
  </si>
  <si>
    <t xml:space="preserve"> KOMONDOR SIMULATION 'sim_input_nodes_n20_s156_cb0.csv' (seed 1992)</t>
  </si>
  <si>
    <t xml:space="preserve"> KOMONDOR SIMULATION 'sim_input_nodes_n20_s157_cb0.csv' (seed 1992)</t>
  </si>
  <si>
    <t xml:space="preserve"> KOMONDOR SIMULATION 'sim_input_nodes_n20_s158_cb0.csv' (seed 1992)</t>
  </si>
  <si>
    <t xml:space="preserve"> KOMONDOR SIMULATION 'sim_input_nodes_n20_s159_cb0.csv' (seed 1992)</t>
  </si>
  <si>
    <t xml:space="preserve"> KOMONDOR SIMULATION 'sim_input_nodes_n20_s15_cb0.csv' (seed 1992)</t>
  </si>
  <si>
    <t xml:space="preserve"> KOMONDOR SIMULATION 'sim_input_nodes_n20_s160_cb0.csv' (seed 1992)</t>
  </si>
  <si>
    <t xml:space="preserve"> KOMONDOR SIMULATION 'sim_input_nodes_n20_s161_cb0.csv' (seed 1992)</t>
  </si>
  <si>
    <t xml:space="preserve"> KOMONDOR SIMULATION 'sim_input_nodes_n20_s162_cb0.csv' (seed 1992)</t>
  </si>
  <si>
    <t xml:space="preserve"> KOMONDOR SIMULATION 'sim_input_nodes_n20_s163_cb0.csv' (seed 1992)</t>
  </si>
  <si>
    <t xml:space="preserve"> KOMONDOR SIMULATION 'sim_input_nodes_n20_s164_cb0.csv' (seed 1992)</t>
  </si>
  <si>
    <t xml:space="preserve"> KOMONDOR SIMULATION 'sim_input_nodes_n20_s165_cb0.csv' (seed 1992)</t>
  </si>
  <si>
    <t xml:space="preserve"> KOMONDOR SIMULATION 'sim_input_nodes_n20_s166_cb0.csv' (seed 1992)</t>
  </si>
  <si>
    <t xml:space="preserve"> KOMONDOR SIMULATION 'sim_input_nodes_n20_s167_cb0.csv' (seed 1992)</t>
  </si>
  <si>
    <t xml:space="preserve"> KOMONDOR SIMULATION 'sim_input_nodes_n20_s168_cb0.csv' (seed 1992)</t>
  </si>
  <si>
    <t xml:space="preserve"> KOMONDOR SIMULATION 'sim_input_nodes_n20_s169_cb0.csv' (seed 1992)</t>
  </si>
  <si>
    <t xml:space="preserve"> KOMONDOR SIMULATION 'sim_input_nodes_n20_s16_cb0.csv' (seed 1992)</t>
  </si>
  <si>
    <t xml:space="preserve"> KOMONDOR SIMULATION 'sim_input_nodes_n20_s170_cb0.csv' (seed 1992)</t>
  </si>
  <si>
    <t xml:space="preserve"> KOMONDOR SIMULATION 'sim_input_nodes_n20_s171_cb0.csv' (seed 1992)</t>
  </si>
  <si>
    <t xml:space="preserve"> KOMONDOR SIMULATION 'sim_input_nodes_n20_s172_cb0.csv' (seed 1992)</t>
  </si>
  <si>
    <t xml:space="preserve"> KOMONDOR SIMULATION 'sim_input_nodes_n20_s173_cb0.csv' (seed 1992)</t>
  </si>
  <si>
    <t xml:space="preserve"> KOMONDOR SIMULATION 'sim_input_nodes_n20_s174_cb0.csv' (seed 1992)</t>
  </si>
  <si>
    <t xml:space="preserve"> KOMONDOR SIMULATION 'sim_input_nodes_n20_s175_cb0.csv' (seed 1992)</t>
  </si>
  <si>
    <t xml:space="preserve"> KOMONDOR SIMULATION 'sim_input_nodes_n20_s176_cb0.csv' (seed 1992)</t>
  </si>
  <si>
    <t xml:space="preserve"> KOMONDOR SIMULATION 'sim_input_nodes_n20_s177_cb0.csv' (seed 1992)</t>
  </si>
  <si>
    <t xml:space="preserve"> KOMONDOR SIMULATION 'sim_input_nodes_n20_s178_cb0.csv' (seed 1992)</t>
  </si>
  <si>
    <t xml:space="preserve"> KOMONDOR SIMULATION 'sim_input_nodes_n20_s179_cb0.csv' (seed 1992)</t>
  </si>
  <si>
    <t xml:space="preserve"> KOMONDOR SIMULATION 'sim_input_nodes_n20_s17_cb0.csv' (seed 1992)</t>
  </si>
  <si>
    <t xml:space="preserve"> KOMONDOR SIMULATION 'sim_input_nodes_n20_s180_cb0.csv' (seed 1992)</t>
  </si>
  <si>
    <t xml:space="preserve"> KOMONDOR SIMULATION 'sim_input_nodes_n20_s181_cb0.csv' (seed 1992)</t>
  </si>
  <si>
    <t xml:space="preserve"> KOMONDOR SIMULATION 'sim_input_nodes_n20_s182_cb0.csv' (seed 1992)</t>
  </si>
  <si>
    <t xml:space="preserve"> KOMONDOR SIMULATION 'sim_input_nodes_n20_s183_cb0.csv' (seed 1992)</t>
  </si>
  <si>
    <t xml:space="preserve"> KOMONDOR SIMULATION 'sim_input_nodes_n20_s184_cb0.csv' (seed 1992)</t>
  </si>
  <si>
    <t xml:space="preserve"> KOMONDOR SIMULATION 'sim_input_nodes_n20_s185_cb0.csv' (seed 1992)</t>
  </si>
  <si>
    <t xml:space="preserve"> KOMONDOR SIMULATION 'sim_input_nodes_n20_s186_cb0.csv' (seed 1992)</t>
  </si>
  <si>
    <t xml:space="preserve"> KOMONDOR SIMULATION 'sim_input_nodes_n20_s187_cb0.csv' (seed 1992)</t>
  </si>
  <si>
    <t xml:space="preserve"> KOMONDOR SIMULATION 'sim_input_nodes_n20_s188_cb0.csv' (seed 1992)</t>
  </si>
  <si>
    <t xml:space="preserve"> KOMONDOR SIMULATION 'sim_input_nodes_n20_s189_cb0.csv' (seed 1992)</t>
  </si>
  <si>
    <t xml:space="preserve"> KOMONDOR SIMULATION 'sim_input_nodes_n20_s18_cb0.csv' (seed 1992)</t>
  </si>
  <si>
    <t xml:space="preserve"> KOMONDOR SIMULATION 'sim_input_nodes_n20_s190_cb0.csv' (seed 1992)</t>
  </si>
  <si>
    <t xml:space="preserve"> KOMONDOR SIMULATION 'sim_input_nodes_n20_s191_cb0.csv' (seed 1992)</t>
  </si>
  <si>
    <t xml:space="preserve"> KOMONDOR SIMULATION 'sim_input_nodes_n20_s192_cb0.csv' (seed 1992)</t>
  </si>
  <si>
    <t xml:space="preserve"> KOMONDOR SIMULATION 'sim_input_nodes_n20_s193_cb0.csv' (seed 1992)</t>
  </si>
  <si>
    <t xml:space="preserve"> KOMONDOR SIMULATION 'sim_input_nodes_n20_s194_cb0.csv' (seed 1992)</t>
  </si>
  <si>
    <t xml:space="preserve"> KOMONDOR SIMULATION 'sim_input_nodes_n20_s195_cb0.csv' (seed 1992)</t>
  </si>
  <si>
    <t xml:space="preserve"> KOMONDOR SIMULATION 'sim_input_nodes_n20_s196_cb0.csv' (seed 1992)</t>
  </si>
  <si>
    <t xml:space="preserve"> KOMONDOR SIMULATION 'sim_input_nodes_n20_s197_cb0.csv' (seed 1992)</t>
  </si>
  <si>
    <t xml:space="preserve"> KOMONDOR SIMULATION 'sim_input_nodes_n20_s198_cb0.csv' (seed 1992)</t>
  </si>
  <si>
    <t xml:space="preserve"> KOMONDOR SIMULATION 'sim_input_nodes_n20_s199_cb0.csv' (seed 1992)</t>
  </si>
  <si>
    <t xml:space="preserve"> KOMONDOR SIMULATION 'sim_input_nodes_n20_s19_cb0.csv' (seed 1992)</t>
  </si>
  <si>
    <t xml:space="preserve"> KOMONDOR SIMULATION 'sim_input_nodes_n20_s1_cb0.csv' (seed 1992)</t>
  </si>
  <si>
    <t xml:space="preserve"> KOMONDOR SIMULATION 'sim_input_nodes_n20_s200_cb0.csv' (seed 1992)</t>
  </si>
  <si>
    <t xml:space="preserve"> KOMONDOR SIMULATION 'sim_input_nodes_n20_s201_cb0.csv' (seed 1992)</t>
  </si>
  <si>
    <t xml:space="preserve"> KOMONDOR SIMULATION 'sim_input_nodes_n20_s202_cb0.csv' (seed 1992)</t>
  </si>
  <si>
    <t xml:space="preserve"> KOMONDOR SIMULATION 'sim_input_nodes_n20_s203_cb0.csv' (seed 1992)</t>
  </si>
  <si>
    <t xml:space="preserve"> KOMONDOR SIMULATION 'sim_input_nodes_n20_s204_cb0.csv' (seed 1992)</t>
  </si>
  <si>
    <t xml:space="preserve"> KOMONDOR SIMULATION 'sim_input_nodes_n20_s205_cb0.csv' (seed 1992)</t>
  </si>
  <si>
    <t xml:space="preserve"> KOMONDOR SIMULATION 'sim_input_nodes_n20_s206_cb0.csv' (seed 1992)</t>
  </si>
  <si>
    <t xml:space="preserve"> KOMONDOR SIMULATION 'sim_input_nodes_n20_s207_cb0.csv' (seed 1992)</t>
  </si>
  <si>
    <t xml:space="preserve"> KOMONDOR SIMULATION 'sim_input_nodes_n20_s208_cb0.csv' (seed 1992)</t>
  </si>
  <si>
    <t xml:space="preserve"> KOMONDOR SIMULATION 'sim_input_nodes_n20_s209_cb0.csv' (seed 1992)</t>
  </si>
  <si>
    <t xml:space="preserve"> KOMONDOR SIMULATION 'sim_input_nodes_n20_s20_cb0.csv' (seed 1992)</t>
  </si>
  <si>
    <t xml:space="preserve"> KOMONDOR SIMULATION 'sim_input_nodes_n20_s210_cb0.csv' (seed 1992)</t>
  </si>
  <si>
    <t xml:space="preserve"> KOMONDOR SIMULATION 'sim_input_nodes_n20_s211_cb0.csv' (seed 1992)</t>
  </si>
  <si>
    <t xml:space="preserve"> KOMONDOR SIMULATION 'sim_input_nodes_n20_s212_cb0.csv' (seed 1992)</t>
  </si>
  <si>
    <t xml:space="preserve"> KOMONDOR SIMULATION 'sim_input_nodes_n20_s213_cb0.csv' (seed 1992)</t>
  </si>
  <si>
    <t xml:space="preserve"> KOMONDOR SIMULATION 'sim_input_nodes_n20_s214_cb0.csv' (seed 1992)</t>
  </si>
  <si>
    <t xml:space="preserve"> KOMONDOR SIMULATION 'sim_input_nodes_n20_s215_cb0.csv' (seed 1992)</t>
  </si>
  <si>
    <t xml:space="preserve"> KOMONDOR SIMULATION 'sim_input_nodes_n20_s216_cb0.csv' (seed 1992)</t>
  </si>
  <si>
    <t xml:space="preserve"> KOMONDOR SIMULATION 'sim_input_nodes_n20_s217_cb0.csv' (seed 1992)</t>
  </si>
  <si>
    <t xml:space="preserve"> KOMONDOR SIMULATION 'sim_input_nodes_n20_s218_cb0.csv' (seed 1992)</t>
  </si>
  <si>
    <t xml:space="preserve"> KOMONDOR SIMULATION 'sim_input_nodes_n20_s219_cb0.csv' (seed 1992)</t>
  </si>
  <si>
    <t xml:space="preserve"> KOMONDOR SIMULATION 'sim_input_nodes_n20_s21_cb0.csv' (seed 1992)</t>
  </si>
  <si>
    <t xml:space="preserve"> KOMONDOR SIMULATION 'sim_input_nodes_n20_s220_cb0.csv' (seed 1992)</t>
  </si>
  <si>
    <t xml:space="preserve"> KOMONDOR SIMULATION 'sim_input_nodes_n20_s221_cb0.csv' (seed 1992)</t>
  </si>
  <si>
    <t xml:space="preserve"> KOMONDOR SIMULATION 'sim_input_nodes_n20_s222_cb0.csv' (seed 1992)</t>
  </si>
  <si>
    <t xml:space="preserve"> KOMONDOR SIMULATION 'sim_input_nodes_n20_s223_cb0.csv' (seed 1992)</t>
  </si>
  <si>
    <t xml:space="preserve"> KOMONDOR SIMULATION 'sim_input_nodes_n20_s224_cb0.csv' (seed 1992)</t>
  </si>
  <si>
    <t xml:space="preserve"> KOMONDOR SIMULATION 'sim_input_nodes_n20_s225_cb0.csv' (seed 1992)</t>
  </si>
  <si>
    <t xml:space="preserve"> KOMONDOR SIMULATION 'sim_input_nodes_n20_s226_cb0.csv' (seed 1992)</t>
  </si>
  <si>
    <t xml:space="preserve"> KOMONDOR SIMULATION 'sim_input_nodes_n20_s227_cb0.csv' (seed 1992)</t>
  </si>
  <si>
    <t xml:space="preserve"> KOMONDOR SIMULATION 'sim_input_nodes_n20_s228_cb0.csv' (seed 1992)</t>
  </si>
  <si>
    <t xml:space="preserve"> KOMONDOR SIMULATION 'sim_input_nodes_n20_s229_cb0.csv' (seed 1992)</t>
  </si>
  <si>
    <t xml:space="preserve"> KOMONDOR SIMULATION 'sim_input_nodes_n20_s22_cb0.csv' (seed 1992)</t>
  </si>
  <si>
    <t xml:space="preserve"> KOMONDOR SIMULATION 'sim_input_nodes_n20_s230_cb0.csv' (seed 1992)</t>
  </si>
  <si>
    <t xml:space="preserve"> KOMONDOR SIMULATION 'sim_input_nodes_n20_s231_cb0.csv' (seed 1992)</t>
  </si>
  <si>
    <t xml:space="preserve"> KOMONDOR SIMULATION 'sim_input_nodes_n20_s232_cb0.csv' (seed 1992)</t>
  </si>
  <si>
    <t xml:space="preserve"> KOMONDOR SIMULATION 'sim_input_nodes_n20_s233_cb0.csv' (seed 1992)</t>
  </si>
  <si>
    <t xml:space="preserve"> KOMONDOR SIMULATION 'sim_input_nodes_n20_s234_cb0.csv' (seed 1992)</t>
  </si>
  <si>
    <t xml:space="preserve"> KOMONDOR SIMULATION 'sim_input_nodes_n20_s235_cb0.csv' (seed 1992)</t>
  </si>
  <si>
    <t xml:space="preserve"> KOMONDOR SIMULATION 'sim_input_nodes_n20_s236_cb0.csv' (seed 1992)</t>
  </si>
  <si>
    <t xml:space="preserve"> KOMONDOR SIMULATION 'sim_input_nodes_n20_s237_cb0.csv' (seed 1992)</t>
  </si>
  <si>
    <t xml:space="preserve"> KOMONDOR SIMULATION 'sim_input_nodes_n20_s238_cb0.csv' (seed 1992)</t>
  </si>
  <si>
    <t xml:space="preserve"> KOMONDOR SIMULATION 'sim_input_nodes_n20_s239_cb0.csv' (seed 1992)</t>
  </si>
  <si>
    <t xml:space="preserve"> KOMONDOR SIMULATION 'sim_input_nodes_n20_s23_cb0.csv' (seed 1992)</t>
  </si>
  <si>
    <t xml:space="preserve"> KOMONDOR SIMULATION 'sim_input_nodes_n20_s240_cb0.csv' (seed 1992)</t>
  </si>
  <si>
    <t xml:space="preserve"> KOMONDOR SIMULATION 'sim_input_nodes_n20_s241_cb0.csv' (seed 1992)</t>
  </si>
  <si>
    <t xml:space="preserve"> KOMONDOR SIMULATION 'sim_input_nodes_n20_s242_cb0.csv' (seed 1992)</t>
  </si>
  <si>
    <t xml:space="preserve"> KOMONDOR SIMULATION 'sim_input_nodes_n20_s243_cb0.csv' (seed 1992)</t>
  </si>
  <si>
    <t xml:space="preserve"> KOMONDOR SIMULATION 'sim_input_nodes_n20_s244_cb0.csv' (seed 1992)</t>
  </si>
  <si>
    <t xml:space="preserve"> KOMONDOR SIMULATION 'sim_input_nodes_n20_s245_cb0.csv' (seed 1992)</t>
  </si>
  <si>
    <t xml:space="preserve"> KOMONDOR SIMULATION 'sim_input_nodes_n20_s246_cb0.csv' (seed 1992)</t>
  </si>
  <si>
    <t xml:space="preserve"> KOMONDOR SIMULATION 'sim_input_nodes_n20_s247_cb0.csv' (seed 1992)</t>
  </si>
  <si>
    <t xml:space="preserve"> KOMONDOR SIMULATION 'sim_input_nodes_n20_s248_cb0.csv' (seed 1992)</t>
  </si>
  <si>
    <t xml:space="preserve"> KOMONDOR SIMULATION 'sim_input_nodes_n20_s249_cb0.csv' (seed 1992)</t>
  </si>
  <si>
    <t xml:space="preserve"> KOMONDOR SIMULATION 'sim_input_nodes_n20_s24_cb0.csv' (seed 1992)</t>
  </si>
  <si>
    <t xml:space="preserve"> KOMONDOR SIMULATION 'sim_input_nodes_n20_s250_cb0.csv' (seed 1992)</t>
  </si>
  <si>
    <t xml:space="preserve"> KOMONDOR SIMULATION 'sim_input_nodes_n20_s251_cb0.csv' (seed 1992)</t>
  </si>
  <si>
    <t xml:space="preserve"> KOMONDOR SIMULATION 'sim_input_nodes_n20_s252_cb0.csv' (seed 1992)</t>
  </si>
  <si>
    <t xml:space="preserve"> KOMONDOR SIMULATION 'sim_input_nodes_n20_s253_cb0.csv' (seed 1992)</t>
  </si>
  <si>
    <t xml:space="preserve"> KOMONDOR SIMULATION 'sim_input_nodes_n20_s254_cb0.csv' (seed 1992)</t>
  </si>
  <si>
    <t xml:space="preserve"> KOMONDOR SIMULATION 'sim_input_nodes_n20_s255_cb0.csv' (seed 1992)</t>
  </si>
  <si>
    <t xml:space="preserve"> KOMONDOR SIMULATION 'sim_input_nodes_n20_s256_cb0.csv' (seed 1992)</t>
  </si>
  <si>
    <t xml:space="preserve"> KOMONDOR SIMULATION 'sim_input_nodes_n20_s257_cb0.csv' (seed 1992)</t>
  </si>
  <si>
    <t xml:space="preserve"> KOMONDOR SIMULATION 'sim_input_nodes_n20_s258_cb0.csv' (seed 1992)</t>
  </si>
  <si>
    <t xml:space="preserve"> KOMONDOR SIMULATION 'sim_input_nodes_n20_s259_cb0.csv' (seed 1992)</t>
  </si>
  <si>
    <t xml:space="preserve"> KOMONDOR SIMULATION 'sim_input_nodes_n20_s25_cb0.csv' (seed 1992)</t>
  </si>
  <si>
    <t xml:space="preserve"> KOMONDOR SIMULATION 'sim_input_nodes_n20_s260_cb0.csv' (seed 1992)</t>
  </si>
  <si>
    <t xml:space="preserve"> KOMONDOR SIMULATION 'sim_input_nodes_n20_s261_cb0.csv' (seed 1992)</t>
  </si>
  <si>
    <t xml:space="preserve"> KOMONDOR SIMULATION 'sim_input_nodes_n20_s262_cb0.csv' (seed 1992)</t>
  </si>
  <si>
    <t xml:space="preserve"> KOMONDOR SIMULATION 'sim_input_nodes_n20_s263_cb0.csv' (seed 1992)</t>
  </si>
  <si>
    <t xml:space="preserve"> KOMONDOR SIMULATION 'sim_input_nodes_n20_s264_cb0.csv' (seed 1992)</t>
  </si>
  <si>
    <t xml:space="preserve"> KOMONDOR SIMULATION 'sim_input_nodes_n20_s265_cb0.csv' (seed 1992)</t>
  </si>
  <si>
    <t xml:space="preserve"> KOMONDOR SIMULATION 'sim_input_nodes_n20_s266_cb0.csv' (seed 1992)</t>
  </si>
  <si>
    <t xml:space="preserve"> KOMONDOR SIMULATION 'sim_input_nodes_n20_s267_cb0.csv' (seed 1992)</t>
  </si>
  <si>
    <t xml:space="preserve"> KOMONDOR SIMULATION 'sim_input_nodes_n20_s268_cb0.csv' (seed 1992)</t>
  </si>
  <si>
    <t xml:space="preserve"> KOMONDOR SIMULATION 'sim_input_nodes_n20_s269_cb0.csv' (seed 1992)</t>
  </si>
  <si>
    <t xml:space="preserve"> KOMONDOR SIMULATION 'sim_input_nodes_n20_s26_cb0.csv' (seed 1992)</t>
  </si>
  <si>
    <t xml:space="preserve"> KOMONDOR SIMULATION 'sim_input_nodes_n20_s270_cb0.csv' (seed 1992)</t>
  </si>
  <si>
    <t xml:space="preserve"> KOMONDOR SIMULATION 'sim_input_nodes_n20_s271_cb0.csv' (seed 1992)</t>
  </si>
  <si>
    <t xml:space="preserve"> KOMONDOR SIMULATION 'sim_input_nodes_n20_s272_cb0.csv' (seed 1992)</t>
  </si>
  <si>
    <t xml:space="preserve"> KOMONDOR SIMULATION 'sim_input_nodes_n20_s273_cb0.csv' (seed 1992)</t>
  </si>
  <si>
    <t xml:space="preserve"> KOMONDOR SIMULATION 'sim_input_nodes_n20_s274_cb0.csv' (seed 1992)</t>
  </si>
  <si>
    <t xml:space="preserve"> KOMONDOR SIMULATION 'sim_input_nodes_n20_s275_cb0.csv' (seed 1992)</t>
  </si>
  <si>
    <t xml:space="preserve"> KOMONDOR SIMULATION 'sim_input_nodes_n20_s276_cb0.csv' (seed 1992)</t>
  </si>
  <si>
    <t xml:space="preserve"> KOMONDOR SIMULATION 'sim_input_nodes_n20_s277_cb0.csv' (seed 1992)</t>
  </si>
  <si>
    <t xml:space="preserve"> KOMONDOR SIMULATION 'sim_input_nodes_n20_s278_cb0.csv' (seed 1992)</t>
  </si>
  <si>
    <t xml:space="preserve"> KOMONDOR SIMULATION 'sim_input_nodes_n20_s279_cb0.csv' (seed 1992)</t>
  </si>
  <si>
    <t xml:space="preserve"> KOMONDOR SIMULATION 'sim_input_nodes_n20_s27_cb0.csv' (seed 1992)</t>
  </si>
  <si>
    <t xml:space="preserve"> KOMONDOR SIMULATION 'sim_input_nodes_n20_s280_cb0.csv' (seed 1992)</t>
  </si>
  <si>
    <t xml:space="preserve"> KOMONDOR SIMULATION 'sim_input_nodes_n20_s281_cb0.csv' (seed 1992)</t>
  </si>
  <si>
    <t xml:space="preserve"> KOMONDOR SIMULATION 'sim_input_nodes_n20_s282_cb0.csv' (seed 1992)</t>
  </si>
  <si>
    <t xml:space="preserve"> KOMONDOR SIMULATION 'sim_input_nodes_n20_s283_cb0.csv' (seed 1992)</t>
  </si>
  <si>
    <t xml:space="preserve"> KOMONDOR SIMULATION 'sim_input_nodes_n20_s284_cb0.csv' (seed 1992)</t>
  </si>
  <si>
    <t xml:space="preserve"> KOMONDOR SIMULATION 'sim_input_nodes_n20_s285_cb0.csv' (seed 1992)</t>
  </si>
  <si>
    <t xml:space="preserve"> KOMONDOR SIMULATION 'sim_input_nodes_n20_s286_cb0.csv' (seed 1992)</t>
  </si>
  <si>
    <t xml:space="preserve"> KOMONDOR SIMULATION 'sim_input_nodes_n20_s287_cb0.csv' (seed 1992)</t>
  </si>
  <si>
    <t xml:space="preserve"> KOMONDOR SIMULATION 'sim_input_nodes_n20_s288_cb0.csv' (seed 1992)</t>
  </si>
  <si>
    <t xml:space="preserve"> KOMONDOR SIMULATION 'sim_input_nodes_n20_s289_cb0.csv' (seed 1992)</t>
  </si>
  <si>
    <t xml:space="preserve"> KOMONDOR SIMULATION 'sim_input_nodes_n20_s28_cb0.csv' (seed 1992)</t>
  </si>
  <si>
    <t xml:space="preserve"> KOMONDOR SIMULATION 'sim_input_nodes_n20_s290_cb0.csv' (seed 1992)</t>
  </si>
  <si>
    <t xml:space="preserve"> KOMONDOR SIMULATION 'sim_input_nodes_n20_s291_cb0.csv' (seed 1992)</t>
  </si>
  <si>
    <t xml:space="preserve"> KOMONDOR SIMULATION 'sim_input_nodes_n20_s292_cb0.csv' (seed 1992)</t>
  </si>
  <si>
    <t xml:space="preserve"> KOMONDOR SIMULATION 'sim_input_nodes_n20_s293_cb0.csv' (seed 1992)</t>
  </si>
  <si>
    <t xml:space="preserve"> KOMONDOR SIMULATION 'sim_input_nodes_n20_s294_cb0.csv' (seed 1992)</t>
  </si>
  <si>
    <t xml:space="preserve"> KOMONDOR SIMULATION 'sim_input_nodes_n20_s295_cb0.csv' (seed 1992)</t>
  </si>
  <si>
    <t xml:space="preserve"> KOMONDOR SIMULATION 'sim_input_nodes_n20_s296_cb0.csv' (seed 1992)</t>
  </si>
  <si>
    <t xml:space="preserve"> KOMONDOR SIMULATION 'sim_input_nodes_n20_s297_cb0.csv' (seed 1992)</t>
  </si>
  <si>
    <t xml:space="preserve"> KOMONDOR SIMULATION 'sim_input_nodes_n20_s298_cb0.csv' (seed 1992)</t>
  </si>
  <si>
    <t xml:space="preserve"> KOMONDOR SIMULATION 'sim_input_nodes_n20_s299_cb0.csv' (seed 1992)</t>
  </si>
  <si>
    <t xml:space="preserve"> KOMONDOR SIMULATION 'sim_input_nodes_n20_s29_cb0.csv' (seed 1992)</t>
  </si>
  <si>
    <t xml:space="preserve"> KOMONDOR SIMULATION 'sim_input_nodes_n20_s2_cb0.csv' (seed 1992)</t>
  </si>
  <si>
    <t xml:space="preserve"> KOMONDOR SIMULATION 'sim_input_nodes_n20_s300_cb0.csv' (seed 1992)</t>
  </si>
  <si>
    <t xml:space="preserve"> KOMONDOR SIMULATION 'sim_input_nodes_n20_s301_cb0.csv' (seed 1992)</t>
  </si>
  <si>
    <t xml:space="preserve"> KOMONDOR SIMULATION 'sim_input_nodes_n20_s302_cb0.csv' (seed 1992)</t>
  </si>
  <si>
    <t xml:space="preserve"> KOMONDOR SIMULATION 'sim_input_nodes_n20_s303_cb0.csv' (seed 1992)</t>
  </si>
  <si>
    <t xml:space="preserve"> KOMONDOR SIMULATION 'sim_input_nodes_n20_s304_cb0.csv' (seed 1992)</t>
  </si>
  <si>
    <t xml:space="preserve"> KOMONDOR SIMULATION 'sim_input_nodes_n20_s305_cb0.csv' (seed 1992)</t>
  </si>
  <si>
    <t xml:space="preserve"> KOMONDOR SIMULATION 'sim_input_nodes_n20_s306_cb0.csv' (seed 1992)</t>
  </si>
  <si>
    <t xml:space="preserve"> KOMONDOR SIMULATION 'sim_input_nodes_n20_s307_cb0.csv' (seed 1992)</t>
  </si>
  <si>
    <t xml:space="preserve"> KOMONDOR SIMULATION 'sim_input_nodes_n20_s308_cb0.csv' (seed 1992)</t>
  </si>
  <si>
    <t xml:space="preserve"> KOMONDOR SIMULATION 'sim_input_nodes_n20_s309_cb0.csv' (seed 1992)</t>
  </si>
  <si>
    <t xml:space="preserve"> KOMONDOR SIMULATION 'sim_input_nodes_n20_s30_cb0.csv' (seed 1992)</t>
  </si>
  <si>
    <t xml:space="preserve"> KOMONDOR SIMULATION 'sim_input_nodes_n20_s310_cb0.csv' (seed 1992)</t>
  </si>
  <si>
    <t xml:space="preserve"> KOMONDOR SIMULATION 'sim_input_nodes_n20_s311_cb0.csv' (seed 1992)</t>
  </si>
  <si>
    <t xml:space="preserve"> KOMONDOR SIMULATION 'sim_input_nodes_n20_s312_cb0.csv' (seed 1992)</t>
  </si>
  <si>
    <t xml:space="preserve"> KOMONDOR SIMULATION 'sim_input_nodes_n20_s313_cb0.csv' (seed 1992)</t>
  </si>
  <si>
    <t xml:space="preserve"> KOMONDOR SIMULATION 'sim_input_nodes_n20_s314_cb0.csv' (seed 1992)</t>
  </si>
  <si>
    <t xml:space="preserve"> KOMONDOR SIMULATION 'sim_input_nodes_n20_s315_cb0.csv' (seed 1992)</t>
  </si>
  <si>
    <t xml:space="preserve"> KOMONDOR SIMULATION 'sim_input_nodes_n20_s316_cb0.csv' (seed 1992)</t>
  </si>
  <si>
    <t xml:space="preserve"> KOMONDOR SIMULATION 'sim_input_nodes_n20_s317_cb0.csv' (seed 1992)</t>
  </si>
  <si>
    <t xml:space="preserve"> KOMONDOR SIMULATION 'sim_input_nodes_n20_s318_cb0.csv' (seed 1992)</t>
  </si>
  <si>
    <t xml:space="preserve"> KOMONDOR SIMULATION 'sim_input_nodes_n20_s319_cb0.csv' (seed 1992)</t>
  </si>
  <si>
    <t xml:space="preserve"> KOMONDOR SIMULATION 'sim_input_nodes_n20_s31_cb0.csv' (seed 1992)</t>
  </si>
  <si>
    <t xml:space="preserve"> KOMONDOR SIMULATION 'sim_input_nodes_n20_s320_cb0.csv' (seed 1992)</t>
  </si>
  <si>
    <t xml:space="preserve"> KOMONDOR SIMULATION 'sim_input_nodes_n20_s321_cb0.csv' (seed 1992)</t>
  </si>
  <si>
    <t xml:space="preserve"> KOMONDOR SIMULATION 'sim_input_nodes_n20_s322_cb0.csv' (seed 1992)</t>
  </si>
  <si>
    <t xml:space="preserve"> KOMONDOR SIMULATION 'sim_input_nodes_n20_s323_cb0.csv' (seed 1992)</t>
  </si>
  <si>
    <t xml:space="preserve"> KOMONDOR SIMULATION 'sim_input_nodes_n20_s324_cb0.csv' (seed 1992)</t>
  </si>
  <si>
    <t xml:space="preserve"> KOMONDOR SIMULATION 'sim_input_nodes_n20_s325_cb0.csv' (seed 1992)</t>
  </si>
  <si>
    <t xml:space="preserve"> KOMONDOR SIMULATION 'sim_input_nodes_n20_s326_cb0.csv' (seed 1992)</t>
  </si>
  <si>
    <t xml:space="preserve"> KOMONDOR SIMULATION 'sim_input_nodes_n20_s327_cb0.csv' (seed 1992)</t>
  </si>
  <si>
    <t xml:space="preserve"> KOMONDOR SIMULATION 'sim_input_nodes_n20_s328_cb0.csv' (seed 1992)</t>
  </si>
  <si>
    <t xml:space="preserve"> KOMONDOR SIMULATION 'sim_input_nodes_n20_s329_cb0.csv' (seed 1992)</t>
  </si>
  <si>
    <t xml:space="preserve"> KOMONDOR SIMULATION 'sim_input_nodes_n20_s32_cb0.csv' (seed 1992)</t>
  </si>
  <si>
    <t xml:space="preserve"> KOMONDOR SIMULATION 'sim_input_nodes_n20_s330_cb0.csv' (seed 1992)</t>
  </si>
  <si>
    <t xml:space="preserve"> KOMONDOR SIMULATION 'sim_input_nodes_n20_s331_cb0.csv' (seed 1992)</t>
  </si>
  <si>
    <t xml:space="preserve"> KOMONDOR SIMULATION 'sim_input_nodes_n20_s332_cb0.csv' (seed 1992)</t>
  </si>
  <si>
    <t xml:space="preserve"> KOMONDOR SIMULATION 'sim_input_nodes_n20_s333_cb0.csv' (seed 1992)</t>
  </si>
  <si>
    <t xml:space="preserve"> KOMONDOR SIMULATION 'sim_input_nodes_n20_s334_cb0.csv' (seed 1992)</t>
  </si>
  <si>
    <t xml:space="preserve"> KOMONDOR SIMULATION 'sim_input_nodes_n20_s335_cb0.csv' (seed 1992)</t>
  </si>
  <si>
    <t xml:space="preserve"> KOMONDOR SIMULATION 'sim_input_nodes_n20_s336_cb0.csv' (seed 1992)</t>
  </si>
  <si>
    <t xml:space="preserve"> KOMONDOR SIMULATION 'sim_input_nodes_n20_s337_cb0.csv' (seed 1992)</t>
  </si>
  <si>
    <t xml:space="preserve"> KOMONDOR SIMULATION 'sim_input_nodes_n20_s338_cb0.csv' (seed 1992)</t>
  </si>
  <si>
    <t xml:space="preserve"> KOMONDOR SIMULATION 'sim_input_nodes_n20_s339_cb0.csv' (seed 1992)</t>
  </si>
  <si>
    <t xml:space="preserve"> KOMONDOR SIMULATION 'sim_input_nodes_n20_s33_cb0.csv' (seed 1992)</t>
  </si>
  <si>
    <t xml:space="preserve"> KOMONDOR SIMULATION 'sim_input_nodes_n20_s340_cb0.csv' (seed 1992)</t>
  </si>
  <si>
    <t xml:space="preserve"> KOMONDOR SIMULATION 'sim_input_nodes_n20_s341_cb0.csv' (seed 1992)</t>
  </si>
  <si>
    <t xml:space="preserve"> KOMONDOR SIMULATION 'sim_input_nodes_n20_s342_cb0.csv' (seed 1992)</t>
  </si>
  <si>
    <t xml:space="preserve"> KOMONDOR SIMULATION 'sim_input_nodes_n20_s343_cb0.csv' (seed 1992)</t>
  </si>
  <si>
    <t xml:space="preserve"> KOMONDOR SIMULATION 'sim_input_nodes_n20_s344_cb0.csv' (seed 1992)</t>
  </si>
  <si>
    <t xml:space="preserve"> KOMONDOR SIMULATION 'sim_input_nodes_n20_s345_cb0.csv' (seed 1992)</t>
  </si>
  <si>
    <t xml:space="preserve"> KOMONDOR SIMULATION 'sim_input_nodes_n20_s346_cb0.csv' (seed 1992)</t>
  </si>
  <si>
    <t xml:space="preserve"> KOMONDOR SIMULATION 'sim_input_nodes_n20_s347_cb0.csv' (seed 1992)</t>
  </si>
  <si>
    <t xml:space="preserve"> KOMONDOR SIMULATION 'sim_input_nodes_n20_s348_cb0.csv' (seed 1992)</t>
  </si>
  <si>
    <t xml:space="preserve"> KOMONDOR SIMULATION 'sim_input_nodes_n20_s349_cb0.csv' (seed 1992)</t>
  </si>
  <si>
    <t xml:space="preserve"> KOMONDOR SIMULATION 'sim_input_nodes_n20_s34_cb0.csv' (seed 1992)</t>
  </si>
  <si>
    <t xml:space="preserve"> KOMONDOR SIMULATION 'sim_input_nodes_n20_s350_cb0.csv' (seed 1992)</t>
  </si>
  <si>
    <t xml:space="preserve"> KOMONDOR SIMULATION 'sim_input_nodes_n20_s351_cb0.csv' (seed 1992)</t>
  </si>
  <si>
    <t xml:space="preserve"> KOMONDOR SIMULATION 'sim_input_nodes_n20_s352_cb0.csv' (seed 1992)</t>
  </si>
  <si>
    <t xml:space="preserve"> KOMONDOR SIMULATION 'sim_input_nodes_n20_s353_cb0.csv' (seed 1992)</t>
  </si>
  <si>
    <t xml:space="preserve"> KOMONDOR SIMULATION 'sim_input_nodes_n20_s354_cb0.csv' (seed 1992)</t>
  </si>
  <si>
    <t xml:space="preserve"> KOMONDOR SIMULATION 'sim_input_nodes_n20_s355_cb0.csv' (seed 1992)</t>
  </si>
  <si>
    <t xml:space="preserve"> KOMONDOR SIMULATION 'sim_input_nodes_n20_s356_cb0.csv' (seed 1992)</t>
  </si>
  <si>
    <t xml:space="preserve"> KOMONDOR SIMULATION 'sim_input_nodes_n20_s357_cb0.csv' (seed 1992)</t>
  </si>
  <si>
    <t xml:space="preserve"> KOMONDOR SIMULATION 'sim_input_nodes_n20_s358_cb0.csv' (seed 1992)</t>
  </si>
  <si>
    <t xml:space="preserve"> KOMONDOR SIMULATION 'sim_input_nodes_n20_s359_cb0.csv' (seed 1992)</t>
  </si>
  <si>
    <t xml:space="preserve"> KOMONDOR SIMULATION 'sim_input_nodes_n20_s35_cb0.csv' (seed 1992)</t>
  </si>
  <si>
    <t xml:space="preserve"> KOMONDOR SIMULATION 'sim_input_nodes_n20_s360_cb0.csv' (seed 1992)</t>
  </si>
  <si>
    <t xml:space="preserve"> KOMONDOR SIMULATION 'sim_input_nodes_n20_s361_cb0.csv' (seed 1992)</t>
  </si>
  <si>
    <t xml:space="preserve"> KOMONDOR SIMULATION 'sim_input_nodes_n20_s362_cb0.csv' (seed 1992)</t>
  </si>
  <si>
    <t xml:space="preserve"> KOMONDOR SIMULATION 'sim_input_nodes_n20_s363_cb0.csv' (seed 1992)</t>
  </si>
  <si>
    <t xml:space="preserve"> KOMONDOR SIMULATION 'sim_input_nodes_n20_s364_cb0.csv' (seed 1992)</t>
  </si>
  <si>
    <t xml:space="preserve"> KOMONDOR SIMULATION 'sim_input_nodes_n20_s365_cb0.csv' (seed 1992)</t>
  </si>
  <si>
    <t xml:space="preserve"> KOMONDOR SIMULATION 'sim_input_nodes_n20_s366_cb0.csv' (seed 1992)</t>
  </si>
  <si>
    <t xml:space="preserve"> KOMONDOR SIMULATION 'sim_input_nodes_n20_s367_cb0.csv' (seed 1992)</t>
  </si>
  <si>
    <t xml:space="preserve"> KOMONDOR SIMULATION 'sim_input_nodes_n20_s368_cb0.csv' (seed 1992)</t>
  </si>
  <si>
    <t xml:space="preserve"> KOMONDOR SIMULATION 'sim_input_nodes_n20_s369_cb0.csv' (seed 1992)</t>
  </si>
  <si>
    <t xml:space="preserve"> KOMONDOR SIMULATION 'sim_input_nodes_n20_s36_cb0.csv' (seed 1992)</t>
  </si>
  <si>
    <t xml:space="preserve"> KOMONDOR SIMULATION 'sim_input_nodes_n20_s370_cb0.csv' (seed 1992)</t>
  </si>
  <si>
    <t xml:space="preserve"> KOMONDOR SIMULATION 'sim_input_nodes_n20_s371_cb0.csv' (seed 1992)</t>
  </si>
  <si>
    <t xml:space="preserve"> KOMONDOR SIMULATION 'sim_input_nodes_n20_s372_cb0.csv' (seed 1992)</t>
  </si>
  <si>
    <t xml:space="preserve"> KOMONDOR SIMULATION 'sim_input_nodes_n20_s373_cb0.csv' (seed 1992)</t>
  </si>
  <si>
    <t xml:space="preserve"> KOMONDOR SIMULATION 'sim_input_nodes_n20_s374_cb0.csv' (seed 1992)</t>
  </si>
  <si>
    <t xml:space="preserve"> KOMONDOR SIMULATION 'sim_input_nodes_n20_s375_cb0.csv' (seed 1992)</t>
  </si>
  <si>
    <t xml:space="preserve"> KOMONDOR SIMULATION 'sim_input_nodes_n20_s376_cb0.csv' (seed 1992)</t>
  </si>
  <si>
    <t xml:space="preserve"> KOMONDOR SIMULATION 'sim_input_nodes_n20_s377_cb0.csv' (seed 1992)</t>
  </si>
  <si>
    <t xml:space="preserve"> KOMONDOR SIMULATION 'sim_input_nodes_n20_s378_cb0.csv' (seed 1992)</t>
  </si>
  <si>
    <t xml:space="preserve"> KOMONDOR SIMULATION 'sim_input_nodes_n20_s379_cb0.csv' (seed 1992)</t>
  </si>
  <si>
    <t xml:space="preserve"> KOMONDOR SIMULATION 'sim_input_nodes_n20_s37_cb0.csv' (seed 1992)</t>
  </si>
  <si>
    <t xml:space="preserve"> KOMONDOR SIMULATION 'sim_input_nodes_n20_s380_cb0.csv' (seed 1992)</t>
  </si>
  <si>
    <t xml:space="preserve"> KOMONDOR SIMULATION 'sim_input_nodes_n20_s381_cb0.csv' (seed 1992)</t>
  </si>
  <si>
    <t xml:space="preserve"> KOMONDOR SIMULATION 'sim_input_nodes_n20_s382_cb0.csv' (seed 1992)</t>
  </si>
  <si>
    <t xml:space="preserve"> KOMONDOR SIMULATION 'sim_input_nodes_n20_s383_cb0.csv' (seed 1992)</t>
  </si>
  <si>
    <t xml:space="preserve"> KOMONDOR SIMULATION 'sim_input_nodes_n20_s384_cb0.csv' (seed 1992)</t>
  </si>
  <si>
    <t xml:space="preserve"> KOMONDOR SIMULATION 'sim_input_nodes_n20_s385_cb0.csv' (seed 1992)</t>
  </si>
  <si>
    <t xml:space="preserve"> KOMONDOR SIMULATION 'sim_input_nodes_n20_s386_cb0.csv' (seed 1992)</t>
  </si>
  <si>
    <t xml:space="preserve"> KOMONDOR SIMULATION 'sim_input_nodes_n20_s387_cb0.csv' (seed 1992)</t>
  </si>
  <si>
    <t xml:space="preserve"> KOMONDOR SIMULATION 'sim_input_nodes_n20_s388_cb0.csv' (seed 1992)</t>
  </si>
  <si>
    <t xml:space="preserve"> KOMONDOR SIMULATION 'sim_input_nodes_n20_s389_cb0.csv' (seed 1992)</t>
  </si>
  <si>
    <t xml:space="preserve"> KOMONDOR SIMULATION 'sim_input_nodes_n20_s38_cb0.csv' (seed 1992)</t>
  </si>
  <si>
    <t xml:space="preserve"> KOMONDOR SIMULATION 'sim_input_nodes_n20_s390_cb0.csv' (seed 1992)</t>
  </si>
  <si>
    <t xml:space="preserve"> KOMONDOR SIMULATION 'sim_input_nodes_n20_s391_cb0.csv' (seed 1992)</t>
  </si>
  <si>
    <t xml:space="preserve"> KOMONDOR SIMULATION 'sim_input_nodes_n20_s392_cb0.csv' (seed 1992)</t>
  </si>
  <si>
    <t xml:space="preserve"> KOMONDOR SIMULATION 'sim_input_nodes_n20_s393_cb0.csv' (seed 1992)</t>
  </si>
  <si>
    <t xml:space="preserve"> KOMONDOR SIMULATION 'sim_input_nodes_n20_s394_cb0.csv' (seed 1992)</t>
  </si>
  <si>
    <t xml:space="preserve"> KOMONDOR SIMULATION 'sim_input_nodes_n20_s395_cb0.csv' (seed 1992)</t>
  </si>
  <si>
    <t xml:space="preserve"> KOMONDOR SIMULATION 'sim_input_nodes_n20_s396_cb0.csv' (seed 1992)</t>
  </si>
  <si>
    <t xml:space="preserve"> KOMONDOR SIMULATION 'sim_input_nodes_n20_s397_cb0.csv' (seed 1992)</t>
  </si>
  <si>
    <t xml:space="preserve"> KOMONDOR SIMULATION 'sim_input_nodes_n20_s398_cb0.csv' (seed 1992)</t>
  </si>
  <si>
    <t xml:space="preserve"> KOMONDOR SIMULATION 'sim_input_nodes_n20_s399_cb0.csv' (seed 1992)</t>
  </si>
  <si>
    <t xml:space="preserve"> KOMONDOR SIMULATION 'sim_input_nodes_n20_s39_cb0.csv' (seed 1992)</t>
  </si>
  <si>
    <t xml:space="preserve"> KOMONDOR SIMULATION 'sim_input_nodes_n20_s3_cb0.csv' (seed 1992)</t>
  </si>
  <si>
    <t xml:space="preserve"> KOMONDOR SIMULATION 'sim_input_nodes_n20_s40_cb0.csv' (seed 1992)</t>
  </si>
  <si>
    <t xml:space="preserve"> KOMONDOR SIMULATION 'sim_input_nodes_n20_s41_cb0.csv' (seed 1992)</t>
  </si>
  <si>
    <t xml:space="preserve"> KOMONDOR SIMULATION 'sim_input_nodes_n20_s42_cb0.csv' (seed 1992)</t>
  </si>
  <si>
    <t xml:space="preserve"> KOMONDOR SIMULATION 'sim_input_nodes_n20_s43_cb0.csv' (seed 1992)</t>
  </si>
  <si>
    <t xml:space="preserve"> KOMONDOR SIMULATION 'sim_input_nodes_n20_s44_cb0.csv' (seed 1992)</t>
  </si>
  <si>
    <t xml:space="preserve"> KOMONDOR SIMULATION 'sim_input_nodes_n20_s45_cb0.csv' (seed 1992)</t>
  </si>
  <si>
    <t xml:space="preserve"> KOMONDOR SIMULATION 'sim_input_nodes_n20_s46_cb0.csv' (seed 1992)</t>
  </si>
  <si>
    <t xml:space="preserve"> KOMONDOR SIMULATION 'sim_input_nodes_n20_s47_cb0.csv' (seed 1992)</t>
  </si>
  <si>
    <t xml:space="preserve"> KOMONDOR SIMULATION 'sim_input_nodes_n20_s48_cb0.csv' (seed 1992)</t>
  </si>
  <si>
    <t xml:space="preserve"> KOMONDOR SIMULATION 'sim_input_nodes_n20_s49_cb0.csv' (seed 1992)</t>
  </si>
  <si>
    <t xml:space="preserve"> KOMONDOR SIMULATION 'sim_input_nodes_n20_s4_cb0.csv' (seed 1992)</t>
  </si>
  <si>
    <t xml:space="preserve"> KOMONDOR SIMULATION 'sim_input_nodes_n20_s50_cb0.csv' (seed 1992)</t>
  </si>
  <si>
    <t xml:space="preserve"> KOMONDOR SIMULATION 'sim_input_nodes_n20_s51_cb0.csv' (seed 1992)</t>
  </si>
  <si>
    <t xml:space="preserve"> KOMONDOR SIMULATION 'sim_input_nodes_n20_s52_cb0.csv' (seed 1992)</t>
  </si>
  <si>
    <t xml:space="preserve"> KOMONDOR SIMULATION 'sim_input_nodes_n20_s53_cb0.csv' (seed 1992)</t>
  </si>
  <si>
    <t xml:space="preserve"> KOMONDOR SIMULATION 'sim_input_nodes_n20_s54_cb0.csv' (seed 1992)</t>
  </si>
  <si>
    <t xml:space="preserve"> KOMONDOR SIMULATION 'sim_input_nodes_n20_s55_cb0.csv' (seed 1992)</t>
  </si>
  <si>
    <t xml:space="preserve"> KOMONDOR SIMULATION 'sim_input_nodes_n20_s56_cb0.csv' (seed 1992)</t>
  </si>
  <si>
    <t xml:space="preserve"> KOMONDOR SIMULATION 'sim_input_nodes_n20_s57_cb0.csv' (seed 1992)</t>
  </si>
  <si>
    <t xml:space="preserve"> KOMONDOR SIMULATION 'sim_input_nodes_n20_s58_cb0.csv' (seed 1992)</t>
  </si>
  <si>
    <t xml:space="preserve"> KOMONDOR SIMULATION 'sim_input_nodes_n20_s59_cb0.csv' (seed 1992)</t>
  </si>
  <si>
    <t xml:space="preserve"> KOMONDOR SIMULATION 'sim_input_nodes_n20_s5_cb0.csv' (seed 1992)</t>
  </si>
  <si>
    <t xml:space="preserve"> KOMONDOR SIMULATION 'sim_input_nodes_n20_s60_cb0.csv' (seed 1992)</t>
  </si>
  <si>
    <t xml:space="preserve"> KOMONDOR SIMULATION 'sim_input_nodes_n20_s61_cb0.csv' (seed 1992)</t>
  </si>
  <si>
    <t xml:space="preserve"> KOMONDOR SIMULATION 'sim_input_nodes_n20_s62_cb0.csv' (seed 1992)</t>
  </si>
  <si>
    <t xml:space="preserve"> KOMONDOR SIMULATION 'sim_input_nodes_n20_s63_cb0.csv' (seed 1992)</t>
  </si>
  <si>
    <t xml:space="preserve"> KOMONDOR SIMULATION 'sim_input_nodes_n20_s64_cb0.csv' (seed 1992)</t>
  </si>
  <si>
    <t xml:space="preserve"> KOMONDOR SIMULATION 'sim_input_nodes_n20_s65_cb0.csv' (seed 1992)</t>
  </si>
  <si>
    <t xml:space="preserve"> KOMONDOR SIMULATION 'sim_input_nodes_n20_s66_cb0.csv' (seed 1992)</t>
  </si>
  <si>
    <t xml:space="preserve"> KOMONDOR SIMULATION 'sim_input_nodes_n20_s67_cb0.csv' (seed 1992)</t>
  </si>
  <si>
    <t xml:space="preserve"> KOMONDOR SIMULATION 'sim_input_nodes_n20_s68_cb0.csv' (seed 1992)</t>
  </si>
  <si>
    <t xml:space="preserve"> KOMONDOR SIMULATION 'sim_input_nodes_n20_s69_cb0.csv' (seed 1992)</t>
  </si>
  <si>
    <t xml:space="preserve"> KOMONDOR SIMULATION 'sim_input_nodes_n20_s6_cb0.csv' (seed 1992)</t>
  </si>
  <si>
    <t xml:space="preserve"> KOMONDOR SIMULATION 'sim_input_nodes_n20_s70_cb0.csv' (seed 1992)</t>
  </si>
  <si>
    <t xml:space="preserve"> KOMONDOR SIMULATION 'sim_input_nodes_n20_s71_cb0.csv' (seed 1992)</t>
  </si>
  <si>
    <t xml:space="preserve"> KOMONDOR SIMULATION 'sim_input_nodes_n20_s72_cb0.csv' (seed 1992)</t>
  </si>
  <si>
    <t xml:space="preserve"> KOMONDOR SIMULATION 'sim_input_nodes_n20_s73_cb0.csv' (seed 1992)</t>
  </si>
  <si>
    <t xml:space="preserve"> KOMONDOR SIMULATION 'sim_input_nodes_n20_s74_cb0.csv' (seed 1992)</t>
  </si>
  <si>
    <t xml:space="preserve"> KOMONDOR SIMULATION 'sim_input_nodes_n20_s75_cb0.csv' (seed 1992)</t>
  </si>
  <si>
    <t xml:space="preserve"> KOMONDOR SIMULATION 'sim_input_nodes_n20_s76_cb0.csv' (seed 1992)</t>
  </si>
  <si>
    <t xml:space="preserve"> KOMONDOR SIMULATION 'sim_input_nodes_n20_s77_cb0.csv' (seed 1992)</t>
  </si>
  <si>
    <t xml:space="preserve"> KOMONDOR SIMULATION 'sim_input_nodes_n20_s78_cb0.csv' (seed 1992)</t>
  </si>
  <si>
    <t xml:space="preserve"> KOMONDOR SIMULATION 'sim_input_nodes_n20_s79_cb0.csv' (seed 1992)</t>
  </si>
  <si>
    <t xml:space="preserve"> KOMONDOR SIMULATION 'sim_input_nodes_n20_s7_cb0.csv' (seed 1992)</t>
  </si>
  <si>
    <t xml:space="preserve"> KOMONDOR SIMULATION 'sim_input_nodes_n20_s80_cb0.csv' (seed 1992)</t>
  </si>
  <si>
    <t xml:space="preserve"> KOMONDOR SIMULATION 'sim_input_nodes_n20_s81_cb0.csv' (seed 1992)</t>
  </si>
  <si>
    <t xml:space="preserve"> KOMONDOR SIMULATION 'sim_input_nodes_n20_s82_cb0.csv' (seed 1992)</t>
  </si>
  <si>
    <t xml:space="preserve"> KOMONDOR SIMULATION 'sim_input_nodes_n20_s83_cb0.csv' (seed 1992)</t>
  </si>
  <si>
    <t xml:space="preserve"> KOMONDOR SIMULATION 'sim_input_nodes_n20_s84_cb0.csv' (seed 1992)</t>
  </si>
  <si>
    <t xml:space="preserve"> KOMONDOR SIMULATION 'sim_input_nodes_n20_s85_cb0.csv' (seed 1992)</t>
  </si>
  <si>
    <t xml:space="preserve"> KOMONDOR SIMULATION 'sim_input_nodes_n20_s86_cb0.csv' (seed 1992)</t>
  </si>
  <si>
    <t xml:space="preserve"> KOMONDOR SIMULATION 'sim_input_nodes_n20_s87_cb0.csv' (seed 1992)</t>
  </si>
  <si>
    <t xml:space="preserve"> KOMONDOR SIMULATION 'sim_input_nodes_n20_s88_cb0.csv' (seed 1992)</t>
  </si>
  <si>
    <t xml:space="preserve"> KOMONDOR SIMULATION 'sim_input_nodes_n20_s89_cb0.csv' (seed 1992)</t>
  </si>
  <si>
    <t xml:space="preserve"> KOMONDOR SIMULATION 'sim_input_nodes_n20_s8_cb0.csv' (seed 1992)</t>
  </si>
  <si>
    <t xml:space="preserve"> KOMONDOR SIMULATION 'sim_input_nodes_n20_s90_cb0.csv' (seed 1992)</t>
  </si>
  <si>
    <t xml:space="preserve"> KOMONDOR SIMULATION 'sim_input_nodes_n20_s91_cb0.csv' (seed 1992)</t>
  </si>
  <si>
    <t xml:space="preserve"> KOMONDOR SIMULATION 'sim_input_nodes_n20_s92_cb0.csv' (seed 1992)</t>
  </si>
  <si>
    <t xml:space="preserve"> KOMONDOR SIMULATION 'sim_input_nodes_n20_s93_cb0.csv' (seed 1992)</t>
  </si>
  <si>
    <t xml:space="preserve"> KOMONDOR SIMULATION 'sim_input_nodes_n20_s94_cb0.csv' (seed 1992)</t>
  </si>
  <si>
    <t xml:space="preserve"> KOMONDOR SIMULATION 'sim_input_nodes_n20_s95_cb0.csv' (seed 1992)</t>
  </si>
  <si>
    <t xml:space="preserve"> KOMONDOR SIMULATION 'sim_input_nodes_n20_s96_cb0.csv' (seed 1992)</t>
  </si>
  <si>
    <t xml:space="preserve"> KOMONDOR SIMULATION 'sim_input_nodes_n20_s97_cb0.csv' (seed 1992)</t>
  </si>
  <si>
    <t xml:space="preserve"> KOMONDOR SIMULATION 'sim_input_nodes_n20_s98_cb0.csv' (seed 1992)</t>
  </si>
  <si>
    <t xml:space="preserve"> KOMONDOR SIMULATION 'sim_input_nodes_n20_s99_cb0.csv' (seed 1992)</t>
  </si>
  <si>
    <t xml:space="preserve"> KOMONDOR SIMULATION 'sim_input_nodes_n20_s9_cb0.csv' (seed 1992)</t>
  </si>
  <si>
    <t>KOMONDOR SIMULATION 'sim_input_nodes_n20_s150_cb0.csv' (seed 1992)</t>
  </si>
  <si>
    <t>Times ADCB &gt; AM</t>
  </si>
  <si>
    <t>Times AM &gt; ADCB</t>
  </si>
  <si>
    <t>Times AM = ADCB</t>
  </si>
  <si>
    <t>AGAINST AM</t>
  </si>
  <si>
    <t>Times ADCB &gt; PU</t>
  </si>
  <si>
    <t>Times PU &gt; ADCB</t>
  </si>
  <si>
    <t>Times PU = ADCB</t>
  </si>
  <si>
    <t>250 seconds (values of RTS/CTS etc. Not normalized to 25s)</t>
  </si>
  <si>
    <t>AGAINST PU</t>
  </si>
  <si>
    <t>Through. Vs PU</t>
  </si>
  <si>
    <t>ONLY PRIMARY (PATH LOSS 2)</t>
  </si>
  <si>
    <t>SCB (PATH LOSS 2)</t>
  </si>
  <si>
    <t>AM (PATH LOSS 2)</t>
  </si>
  <si>
    <t>PU (PATH LOSS 2)</t>
  </si>
  <si>
    <t>Line 1:  KOMONDOR SIMULATION 'sim_input_nodes_n20_s0_cb0.csv2.csv' (seed 1992)</t>
  </si>
  <si>
    <t>Line 5:  KOMONDOR SIMULATION 'sim_input_nodes_n20_s100_cb0.csv2.csv' (seed 1992)</t>
  </si>
  <si>
    <t>Line 9:  KOMONDOR SIMULATION 'sim_input_nodes_n20_s101_cb0.csv2.csv' (seed 1992)</t>
  </si>
  <si>
    <t>Line 13:  KOMONDOR SIMULATION 'sim_input_nodes_n20_s102_cb0.csv2.csv' (seed 1992)</t>
  </si>
  <si>
    <t>Line 17:  KOMONDOR SIMULATION 'sim_input_nodes_n20_s103_cb0.csv2.csv' (seed 1992)</t>
  </si>
  <si>
    <t>Line 21:  KOMONDOR SIMULATION 'sim_input_nodes_n20_s104_cb0.csv2.csv' (seed 1992)</t>
  </si>
  <si>
    <t>Line 25:  KOMONDOR SIMULATION 'sim_input_nodes_n20_s105_cb0.csv2.csv' (seed 1992)</t>
  </si>
  <si>
    <t>Line 29:  KOMONDOR SIMULATION 'sim_input_nodes_n20_s106_cb0.csv2.csv' (seed 1992)</t>
  </si>
  <si>
    <t>Line 33:  KOMONDOR SIMULATION 'sim_input_nodes_n20_s107_cb0.csv2.csv' (seed 1992)</t>
  </si>
  <si>
    <t>Line 37:  KOMONDOR SIMULATION 'sim_input_nodes_n20_s108_cb0.csv2.csv' (seed 1992)</t>
  </si>
  <si>
    <t>Line 41:  KOMONDOR SIMULATION 'sim_input_nodes_n20_s109_cb0.csv2.csv' (seed 1992)</t>
  </si>
  <si>
    <t>Line 45:  KOMONDOR SIMULATION 'sim_input_nodes_n20_s10_cb0.csv2.csv' (seed 1992)</t>
  </si>
  <si>
    <t>Line 49:  KOMONDOR SIMULATION 'sim_input_nodes_n20_s110_cb0.csv2.csv' (seed 1992)</t>
  </si>
  <si>
    <t>Line 53:  KOMONDOR SIMULATION 'sim_input_nodes_n20_s111_cb0.csv2.csv' (seed 1992)</t>
  </si>
  <si>
    <t>Line 57:  KOMONDOR SIMULATION 'sim_input_nodes_n20_s112_cb0.csv2.csv' (seed 1992)</t>
  </si>
  <si>
    <t>Line 61:  KOMONDOR SIMULATION 'sim_input_nodes_n20_s113_cb0.csv2.csv' (seed 1992)</t>
  </si>
  <si>
    <t>Line 65:  KOMONDOR SIMULATION 'sim_input_nodes_n20_s114_cb0.csv2.csv' (seed 1992)</t>
  </si>
  <si>
    <t>Line 69:  KOMONDOR SIMULATION 'sim_input_nodes_n20_s115_cb0.csv2.csv' (seed 1992)</t>
  </si>
  <si>
    <t>Line 73:  KOMONDOR SIMULATION 'sim_input_nodes_n20_s116_cb0.csv2.csv' (seed 1992)</t>
  </si>
  <si>
    <t>Line 77:  KOMONDOR SIMULATION 'sim_input_nodes_n20_s117_cb0.csv2.csv' (seed 1992)</t>
  </si>
  <si>
    <t>Line 81:  KOMONDOR SIMULATION 'sim_input_nodes_n20_s118_cb0.csv2.csv' (seed 1992)</t>
  </si>
  <si>
    <t>Line 85:  KOMONDOR SIMULATION 'sim_input_nodes_n20_s119_cb0.csv2.csv' (seed 1992)</t>
  </si>
  <si>
    <t>Line 89:  KOMONDOR SIMULATION 'sim_input_nodes_n20_s11_cb0.csv2.csv' (seed 1992)</t>
  </si>
  <si>
    <t>Line 93:  KOMONDOR SIMULATION 'sim_input_nodes_n20_s120_cb0.csv2.csv' (seed 1992)</t>
  </si>
  <si>
    <t>Line 97:  KOMONDOR SIMULATION 'sim_input_nodes_n20_s121_cb0.csv2.csv' (seed 1992)</t>
  </si>
  <si>
    <t>Line 101:  KOMONDOR SIMULATION 'sim_input_nodes_n20_s122_cb0.csv2.csv' (seed 1992)</t>
  </si>
  <si>
    <t>Line 105:  KOMONDOR SIMULATION 'sim_input_nodes_n20_s123_cb0.csv2.csv' (seed 1992)</t>
  </si>
  <si>
    <t>Line 109:  KOMONDOR SIMULATION 'sim_input_nodes_n20_s124_cb0.csv2.csv' (seed 1992)</t>
  </si>
  <si>
    <t>Line 113:  KOMONDOR SIMULATION 'sim_input_nodes_n20_s125_cb0.csv2.csv' (seed 1992)</t>
  </si>
  <si>
    <t>Line 117:  KOMONDOR SIMULATION 'sim_input_nodes_n20_s126_cb0.csv2.csv' (seed 1992)</t>
  </si>
  <si>
    <t>Line 121:  KOMONDOR SIMULATION 'sim_input_nodes_n20_s127_cb0.csv2.csv' (seed 1992)</t>
  </si>
  <si>
    <t>Line 125:  KOMONDOR SIMULATION 'sim_input_nodes_n20_s128_cb0.csv2.csv' (seed 1992)</t>
  </si>
  <si>
    <t>Line 129:  KOMONDOR SIMULATION 'sim_input_nodes_n20_s129_cb0.csv2.csv' (seed 1992)</t>
  </si>
  <si>
    <t>Line 133:  KOMONDOR SIMULATION 'sim_input_nodes_n20_s12_cb0.csv2.csv' (seed 1992)</t>
  </si>
  <si>
    <t>Line 137:  KOMONDOR SIMULATION 'sim_input_nodes_n20_s130_cb0.csv2.csv' (seed 1992)</t>
  </si>
  <si>
    <t>Line 141:  KOMONDOR SIMULATION 'sim_input_nodes_n20_s131_cb0.csv2.csv' (seed 1992)</t>
  </si>
  <si>
    <t>Line 145:  KOMONDOR SIMULATION 'sim_input_nodes_n20_s132_cb0.csv2.csv' (seed 1992)</t>
  </si>
  <si>
    <t>Line 149:  KOMONDOR SIMULATION 'sim_input_nodes_n20_s133_cb0.csv2.csv' (seed 1992)</t>
  </si>
  <si>
    <t>Line 153:  KOMONDOR SIMULATION 'sim_input_nodes_n20_s134_cb0.csv2.csv' (seed 1992)</t>
  </si>
  <si>
    <t>Line 157:  KOMONDOR SIMULATION 'sim_input_nodes_n20_s135_cb0.csv2.csv' (seed 1992)</t>
  </si>
  <si>
    <t>Line 161:  KOMONDOR SIMULATION 'sim_input_nodes_n20_s136_cb0.csv2.csv' (seed 1992)</t>
  </si>
  <si>
    <t>Line 165:  KOMONDOR SIMULATION 'sim_input_nodes_n20_s137_cb0.csv2.csv' (seed 1992)</t>
  </si>
  <si>
    <t>Line 169:  KOMONDOR SIMULATION 'sim_input_nodes_n20_s138_cb0.csv2.csv' (seed 1992)</t>
  </si>
  <si>
    <t>Line 173:  KOMONDOR SIMULATION 'sim_input_nodes_n20_s139_cb0.csv2.csv' (seed 1992)</t>
  </si>
  <si>
    <t>Line 177:  KOMONDOR SIMULATION 'sim_input_nodes_n20_s13_cb0.csv2.csv' (seed 1992)</t>
  </si>
  <si>
    <t>Line 181:  KOMONDOR SIMULATION 'sim_input_nodes_n20_s140_cb0.csv2.csv' (seed 1992)</t>
  </si>
  <si>
    <t>Line 185:  KOMONDOR SIMULATION 'sim_input_nodes_n20_s141_cb0.csv2.csv' (seed 1992)</t>
  </si>
  <si>
    <t>Line 189:  KOMONDOR SIMULATION 'sim_input_nodes_n20_s142_cb0.csv2.csv' (seed 1992)</t>
  </si>
  <si>
    <t>Line 193:  KOMONDOR SIMULATION 'sim_input_nodes_n20_s143_cb0.csv2.csv' (seed 1992)</t>
  </si>
  <si>
    <t>Line 197:  KOMONDOR SIMULATION 'sim_input_nodes_n20_s144_cb0.csv2.csv' (seed 1992)</t>
  </si>
  <si>
    <t>Line 201:  KOMONDOR SIMULATION 'sim_input_nodes_n20_s145_cb0.csv2.csv' (seed 1992)</t>
  </si>
  <si>
    <t>Line 205:  KOMONDOR SIMULATION 'sim_input_nodes_n20_s146_cb0.csv2.csv' (seed 1992)</t>
  </si>
  <si>
    <t>Line 209:  KOMONDOR SIMULATION 'sim_input_nodes_n20_s147_cb0.csv2.csv' (seed 1992)</t>
  </si>
  <si>
    <t>Line 213:  KOMONDOR SIMULATION 'sim_input_nodes_n20_s148_cb0.csv2.csv' (seed 1992)</t>
  </si>
  <si>
    <t>Line 217:  KOMONDOR SIMULATION 'sim_input_nodes_n20_s149_cb0.csv2.csv' (seed 1992)</t>
  </si>
  <si>
    <t>Line 221:  KOMONDOR SIMULATION 'sim_input_nodes_n20_s14_cb0.csv2.csv' (seed 1992)</t>
  </si>
  <si>
    <t>Line 225:  KOMONDOR SIMULATION 'sim_input_nodes_n20_s150_cb0.csv2.csv' (seed 1992)</t>
  </si>
  <si>
    <t>Line 229:  KOMONDOR SIMULATION 'sim_input_nodes_n20_s151_cb0.csv2.csv' (seed 1992)</t>
  </si>
  <si>
    <t>Line 233:  KOMONDOR SIMULATION 'sim_input_nodes_n20_s152_cb0.csv2.csv' (seed 1992)</t>
  </si>
  <si>
    <t>Line 237:  KOMONDOR SIMULATION 'sim_input_nodes_n20_s153_cb0.csv2.csv' (seed 1992)</t>
  </si>
  <si>
    <t>Line 241:  KOMONDOR SIMULATION 'sim_input_nodes_n20_s154_cb0.csv2.csv' (seed 1992)</t>
  </si>
  <si>
    <t>Line 245:  KOMONDOR SIMULATION 'sim_input_nodes_n20_s155_cb0.csv2.csv' (seed 1992)</t>
  </si>
  <si>
    <t>Line 249:  KOMONDOR SIMULATION 'sim_input_nodes_n20_s156_cb0.csv2.csv' (seed 1992)</t>
  </si>
  <si>
    <t>Line 253:  KOMONDOR SIMULATION 'sim_input_nodes_n20_s157_cb0.csv2.csv' (seed 1992)</t>
  </si>
  <si>
    <t>Line 257:  KOMONDOR SIMULATION 'sim_input_nodes_n20_s158_cb0.csv2.csv' (seed 1992)</t>
  </si>
  <si>
    <t>Line 261:  KOMONDOR SIMULATION 'sim_input_nodes_n20_s159_cb0.csv2.csv' (seed 1992)</t>
  </si>
  <si>
    <t>Line 265:  KOMONDOR SIMULATION 'sim_input_nodes_n20_s15_cb0.csv2.csv' (seed 1992)</t>
  </si>
  <si>
    <t>Line 269:  KOMONDOR SIMULATION 'sim_input_nodes_n20_s160_cb0.csv2.csv' (seed 1992)</t>
  </si>
  <si>
    <t>Line 273:  KOMONDOR SIMULATION 'sim_input_nodes_n20_s161_cb0.csv2.csv' (seed 1992)</t>
  </si>
  <si>
    <t>Line 277:  KOMONDOR SIMULATION 'sim_input_nodes_n20_s162_cb0.csv2.csv' (seed 1992)</t>
  </si>
  <si>
    <t>Line 281:  KOMONDOR SIMULATION 'sim_input_nodes_n20_s163_cb0.csv2.csv' (seed 1992)</t>
  </si>
  <si>
    <t>Line 285:  KOMONDOR SIMULATION 'sim_input_nodes_n20_s164_cb0.csv2.csv' (seed 1992)</t>
  </si>
  <si>
    <t>Line 289:  KOMONDOR SIMULATION 'sim_input_nodes_n20_s165_cb0.csv2.csv' (seed 1992)</t>
  </si>
  <si>
    <t>Line 293:  KOMONDOR SIMULATION 'sim_input_nodes_n20_s166_cb0.csv2.csv' (seed 1992)</t>
  </si>
  <si>
    <t>Line 297:  KOMONDOR SIMULATION 'sim_input_nodes_n20_s167_cb0.csv2.csv' (seed 1992)</t>
  </si>
  <si>
    <t>Line 301:  KOMONDOR SIMULATION 'sim_input_nodes_n20_s168_cb0.csv2.csv' (seed 1992)</t>
  </si>
  <si>
    <t>Line 305:  KOMONDOR SIMULATION 'sim_input_nodes_n20_s169_cb0.csv2.csv' (seed 1992)</t>
  </si>
  <si>
    <t>Line 309:  KOMONDOR SIMULATION 'sim_input_nodes_n20_s16_cb0.csv2.csv' (seed 1992)</t>
  </si>
  <si>
    <t>Line 313:  KOMONDOR SIMULATION 'sim_input_nodes_n20_s170_cb0.csv2.csv' (seed 1992)</t>
  </si>
  <si>
    <t>Line 317:  KOMONDOR SIMULATION 'sim_input_nodes_n20_s171_cb0.csv2.csv' (seed 1992)</t>
  </si>
  <si>
    <t>Line 321:  KOMONDOR SIMULATION 'sim_input_nodes_n20_s172_cb0.csv2.csv' (seed 1992)</t>
  </si>
  <si>
    <t>Line 325:  KOMONDOR SIMULATION 'sim_input_nodes_n20_s173_cb0.csv2.csv' (seed 1992)</t>
  </si>
  <si>
    <t>Line 329:  KOMONDOR SIMULATION 'sim_input_nodes_n20_s174_cb0.csv2.csv' (seed 1992)</t>
  </si>
  <si>
    <t>Line 333:  KOMONDOR SIMULATION 'sim_input_nodes_n20_s175_cb0.csv2.csv' (seed 1992)</t>
  </si>
  <si>
    <t>Line 337:  KOMONDOR SIMULATION 'sim_input_nodes_n20_s176_cb0.csv2.csv' (seed 1992)</t>
  </si>
  <si>
    <t>Line 341:  KOMONDOR SIMULATION 'sim_input_nodes_n20_s177_cb0.csv2.csv' (seed 1992)</t>
  </si>
  <si>
    <t>Line 345:  KOMONDOR SIMULATION 'sim_input_nodes_n20_s178_cb0.csv2.csv' (seed 1992)</t>
  </si>
  <si>
    <t>Line 349:  KOMONDOR SIMULATION 'sim_input_nodes_n20_s179_cb0.csv2.csv' (seed 1992)</t>
  </si>
  <si>
    <t>Line 353:  KOMONDOR SIMULATION 'sim_input_nodes_n20_s17_cb0.csv2.csv' (seed 1992)</t>
  </si>
  <si>
    <t>Line 357:  KOMONDOR SIMULATION 'sim_input_nodes_n20_s180_cb0.csv2.csv' (seed 1992)</t>
  </si>
  <si>
    <t>Line 361:  KOMONDOR SIMULATION 'sim_input_nodes_n20_s181_cb0.csv2.csv' (seed 1992)</t>
  </si>
  <si>
    <t>Line 365:  KOMONDOR SIMULATION 'sim_input_nodes_n20_s182_cb0.csv2.csv' (seed 1992)</t>
  </si>
  <si>
    <t>Line 369:  KOMONDOR SIMULATION 'sim_input_nodes_n20_s183_cb0.csv2.csv' (seed 1992)</t>
  </si>
  <si>
    <t>Line 373:  KOMONDOR SIMULATION 'sim_input_nodes_n20_s184_cb0.csv2.csv' (seed 1992)</t>
  </si>
  <si>
    <t>Line 377:  KOMONDOR SIMULATION 'sim_input_nodes_n20_s185_cb0.csv2.csv' (seed 1992)</t>
  </si>
  <si>
    <t>Line 381:  KOMONDOR SIMULATION 'sim_input_nodes_n20_s186_cb0.csv2.csv' (seed 1992)</t>
  </si>
  <si>
    <t>Line 385:  KOMONDOR SIMULATION 'sim_input_nodes_n20_s187_cb0.csv2.csv' (seed 1992)</t>
  </si>
  <si>
    <t>Line 389:  KOMONDOR SIMULATION 'sim_input_nodes_n20_s188_cb0.csv2.csv' (seed 1992)</t>
  </si>
  <si>
    <t>Line 393:  KOMONDOR SIMULATION 'sim_input_nodes_n20_s189_cb0.csv2.csv' (seed 1992)</t>
  </si>
  <si>
    <t>Line 397:  KOMONDOR SIMULATION 'sim_input_nodes_n20_s18_cb0.csv2.csv' (seed 1992)</t>
  </si>
  <si>
    <t>Line 401:  KOMONDOR SIMULATION 'sim_input_nodes_n20_s190_cb0.csv2.csv' (seed 1992)</t>
  </si>
  <si>
    <t>Line 405:  KOMONDOR SIMULATION 'sim_input_nodes_n20_s191_cb0.csv2.csv' (seed 1992)</t>
  </si>
  <si>
    <t>Line 409:  KOMONDOR SIMULATION 'sim_input_nodes_n20_s192_cb0.csv2.csv' (seed 1992)</t>
  </si>
  <si>
    <t>Line 413:  KOMONDOR SIMULATION 'sim_input_nodes_n20_s193_cb0.csv2.csv' (seed 1992)</t>
  </si>
  <si>
    <t>Line 417:  KOMONDOR SIMULATION 'sim_input_nodes_n20_s194_cb0.csv2.csv' (seed 1992)</t>
  </si>
  <si>
    <t>Line 421:  KOMONDOR SIMULATION 'sim_input_nodes_n20_s195_cb0.csv2.csv' (seed 1992)</t>
  </si>
  <si>
    <t>Line 425:  KOMONDOR SIMULATION 'sim_input_nodes_n20_s196_cb0.csv2.csv' (seed 1992)</t>
  </si>
  <si>
    <t>Line 429:  KOMONDOR SIMULATION 'sim_input_nodes_n20_s197_cb0.csv2.csv' (seed 1992)</t>
  </si>
  <si>
    <t>Line 433:  KOMONDOR SIMULATION 'sim_input_nodes_n20_s198_cb0.csv2.csv' (seed 1992)</t>
  </si>
  <si>
    <t>Line 437:  KOMONDOR SIMULATION 'sim_input_nodes_n20_s199_cb0.csv2.csv' (seed 1992)</t>
  </si>
  <si>
    <t>Line 441:  KOMONDOR SIMULATION 'sim_input_nodes_n20_s19_cb0.csv2.csv' (seed 1992)</t>
  </si>
  <si>
    <t>Line 445:  KOMONDOR SIMULATION 'sim_input_nodes_n20_s1_cb0.csv2.csv' (seed 1992)</t>
  </si>
  <si>
    <t>Line 449:  KOMONDOR SIMULATION 'sim_input_nodes_n20_s200_cb0.csv2.csv' (seed 1992)</t>
  </si>
  <si>
    <t>Line 453:  KOMONDOR SIMULATION 'sim_input_nodes_n20_s201_cb0.csv2.csv' (seed 1992)</t>
  </si>
  <si>
    <t>Line 457:  KOMONDOR SIMULATION 'sim_input_nodes_n20_s202_cb0.csv2.csv' (seed 1992)</t>
  </si>
  <si>
    <t>Line 461:  KOMONDOR SIMULATION 'sim_input_nodes_n20_s203_cb0.csv2.csv' (seed 1992)</t>
  </si>
  <si>
    <t>Line 465:  KOMONDOR SIMULATION 'sim_input_nodes_n20_s204_cb0.csv2.csv' (seed 1992)</t>
  </si>
  <si>
    <t>Line 469:  KOMONDOR SIMULATION 'sim_input_nodes_n20_s205_cb0.csv2.csv' (seed 1992)</t>
  </si>
  <si>
    <t>Line 473:  KOMONDOR SIMULATION 'sim_input_nodes_n20_s206_cb0.csv2.csv' (seed 1992)</t>
  </si>
  <si>
    <t>Line 477:  KOMONDOR SIMULATION 'sim_input_nodes_n20_s207_cb0.csv2.csv' (seed 1992)</t>
  </si>
  <si>
    <t>Line 481:  KOMONDOR SIMULATION 'sim_input_nodes_n20_s208_cb0.csv2.csv' (seed 1992)</t>
  </si>
  <si>
    <t>Line 485:  KOMONDOR SIMULATION 'sim_input_nodes_n20_s209_cb0.csv2.csv' (seed 1992)</t>
  </si>
  <si>
    <t>Line 489:  KOMONDOR SIMULATION 'sim_input_nodes_n20_s20_cb0.csv2.csv' (seed 1992)</t>
  </si>
  <si>
    <t>Line 493:  KOMONDOR SIMULATION 'sim_input_nodes_n20_s210_cb0.csv2.csv' (seed 1992)</t>
  </si>
  <si>
    <t>Line 497:  KOMONDOR SIMULATION 'sim_input_nodes_n20_s211_cb0.csv2.csv' (seed 1992)</t>
  </si>
  <si>
    <t>Line 501:  KOMONDOR SIMULATION 'sim_input_nodes_n20_s212_cb0.csv2.csv' (seed 1992)</t>
  </si>
  <si>
    <t>Line 505:  KOMONDOR SIMULATION 'sim_input_nodes_n20_s213_cb0.csv2.csv' (seed 1992)</t>
  </si>
  <si>
    <t>Line 509:  KOMONDOR SIMULATION 'sim_input_nodes_n20_s214_cb0.csv2.csv' (seed 1992)</t>
  </si>
  <si>
    <t>Line 513:  KOMONDOR SIMULATION 'sim_input_nodes_n20_s215_cb0.csv2.csv' (seed 1992)</t>
  </si>
  <si>
    <t>Line 517:  KOMONDOR SIMULATION 'sim_input_nodes_n20_s216_cb0.csv2.csv' (seed 1992)</t>
  </si>
  <si>
    <t>Line 521:  KOMONDOR SIMULATION 'sim_input_nodes_n20_s217_cb0.csv2.csv' (seed 1992)</t>
  </si>
  <si>
    <t>Line 525:  KOMONDOR SIMULATION 'sim_input_nodes_n20_s218_cb0.csv2.csv' (seed 1992)</t>
  </si>
  <si>
    <t>Line 529:  KOMONDOR SIMULATION 'sim_input_nodes_n20_s219_cb0.csv2.csv' (seed 1992)</t>
  </si>
  <si>
    <t>Line 533:  KOMONDOR SIMULATION 'sim_input_nodes_n20_s21_cb0.csv2.csv' (seed 1992)</t>
  </si>
  <si>
    <t>Line 537:  KOMONDOR SIMULATION 'sim_input_nodes_n20_s220_cb0.csv2.csv' (seed 1992)</t>
  </si>
  <si>
    <t>Line 541:  KOMONDOR SIMULATION 'sim_input_nodes_n20_s221_cb0.csv2.csv' (seed 1992)</t>
  </si>
  <si>
    <t>Line 545:  KOMONDOR SIMULATION 'sim_input_nodes_n20_s222_cb0.csv2.csv' (seed 1992)</t>
  </si>
  <si>
    <t>Line 549:  KOMONDOR SIMULATION 'sim_input_nodes_n20_s223_cb0.csv2.csv' (seed 1992)</t>
  </si>
  <si>
    <t>Line 553:  KOMONDOR SIMULATION 'sim_input_nodes_n20_s224_cb0.csv2.csv' (seed 1992)</t>
  </si>
  <si>
    <t>Line 557:  KOMONDOR SIMULATION 'sim_input_nodes_n20_s225_cb0.csv2.csv' (seed 1992)</t>
  </si>
  <si>
    <t>Line 561:  KOMONDOR SIMULATION 'sim_input_nodes_n20_s226_cb0.csv2.csv' (seed 1992)</t>
  </si>
  <si>
    <t>Line 565:  KOMONDOR SIMULATION 'sim_input_nodes_n20_s227_cb0.csv2.csv' (seed 1992)</t>
  </si>
  <si>
    <t>Line 569:  KOMONDOR SIMULATION 'sim_input_nodes_n20_s228_cb0.csv2.csv' (seed 1992)</t>
  </si>
  <si>
    <t>Line 573:  KOMONDOR SIMULATION 'sim_input_nodes_n20_s229_cb0.csv2.csv' (seed 1992)</t>
  </si>
  <si>
    <t>Line 577:  KOMONDOR SIMULATION 'sim_input_nodes_n20_s22_cb0.csv2.csv' (seed 1992)</t>
  </si>
  <si>
    <t>Line 581:  KOMONDOR SIMULATION 'sim_input_nodes_n20_s230_cb0.csv2.csv' (seed 1992)</t>
  </si>
  <si>
    <t>Line 585:  KOMONDOR SIMULATION 'sim_input_nodes_n20_s231_cb0.csv2.csv' (seed 1992)</t>
  </si>
  <si>
    <t>Line 589:  KOMONDOR SIMULATION 'sim_input_nodes_n20_s232_cb0.csv2.csv' (seed 1992)</t>
  </si>
  <si>
    <t>Line 593:  KOMONDOR SIMULATION 'sim_input_nodes_n20_s233_cb0.csv2.csv' (seed 1992)</t>
  </si>
  <si>
    <t>Line 597:  KOMONDOR SIMULATION 'sim_input_nodes_n20_s234_cb0.csv2.csv' (seed 1992)</t>
  </si>
  <si>
    <t>Line 601:  KOMONDOR SIMULATION 'sim_input_nodes_n20_s235_cb0.csv2.csv' (seed 1992)</t>
  </si>
  <si>
    <t>Line 605:  KOMONDOR SIMULATION 'sim_input_nodes_n20_s236_cb0.csv2.csv' (seed 1992)</t>
  </si>
  <si>
    <t>Line 609:  KOMONDOR SIMULATION 'sim_input_nodes_n20_s237_cb0.csv2.csv' (seed 1992)</t>
  </si>
  <si>
    <t>Line 613:  KOMONDOR SIMULATION 'sim_input_nodes_n20_s238_cb0.csv2.csv' (seed 1992)</t>
  </si>
  <si>
    <t>Line 617:  KOMONDOR SIMULATION 'sim_input_nodes_n20_s239_cb0.csv2.csv' (seed 1992)</t>
  </si>
  <si>
    <t>Line 621:  KOMONDOR SIMULATION 'sim_input_nodes_n20_s23_cb0.csv2.csv' (seed 1992)</t>
  </si>
  <si>
    <t>Line 625:  KOMONDOR SIMULATION 'sim_input_nodes_n20_s240_cb0.csv2.csv' (seed 1992)</t>
  </si>
  <si>
    <t>Line 629:  KOMONDOR SIMULATION 'sim_input_nodes_n20_s241_cb0.csv2.csv' (seed 1992)</t>
  </si>
  <si>
    <t>Line 633:  KOMONDOR SIMULATION 'sim_input_nodes_n20_s242_cb0.csv2.csv' (seed 1992)</t>
  </si>
  <si>
    <t>Line 637:  KOMONDOR SIMULATION 'sim_input_nodes_n20_s243_cb0.csv2.csv' (seed 1992)</t>
  </si>
  <si>
    <t>Line 641:  KOMONDOR SIMULATION 'sim_input_nodes_n20_s244_cb0.csv2.csv' (seed 1992)</t>
  </si>
  <si>
    <t>Line 645:  KOMONDOR SIMULATION 'sim_input_nodes_n20_s245_cb0.csv2.csv' (seed 1992)</t>
  </si>
  <si>
    <t>Line 649:  KOMONDOR SIMULATION 'sim_input_nodes_n20_s246_cb0.csv2.csv' (seed 1992)</t>
  </si>
  <si>
    <t>Line 653:  KOMONDOR SIMULATION 'sim_input_nodes_n20_s247_cb0.csv2.csv' (seed 1992)</t>
  </si>
  <si>
    <t>Line 657:  KOMONDOR SIMULATION 'sim_input_nodes_n20_s248_cb0.csv2.csv' (seed 1992)</t>
  </si>
  <si>
    <t>Line 661:  KOMONDOR SIMULATION 'sim_input_nodes_n20_s249_cb0.csv2.csv' (seed 1992)</t>
  </si>
  <si>
    <t>Line 665:  KOMONDOR SIMULATION 'sim_input_nodes_n20_s24_cb0.csv2.csv' (seed 1992)</t>
  </si>
  <si>
    <t>Line 669:  KOMONDOR SIMULATION 'sim_input_nodes_n20_s250_cb0.csv2.csv' (seed 1992)</t>
  </si>
  <si>
    <t>Line 673:  KOMONDOR SIMULATION 'sim_input_nodes_n20_s251_cb0.csv2.csv' (seed 1992)</t>
  </si>
  <si>
    <t>Line 677:  KOMONDOR SIMULATION 'sim_input_nodes_n20_s252_cb0.csv2.csv' (seed 1992)</t>
  </si>
  <si>
    <t>Line 681:  KOMONDOR SIMULATION 'sim_input_nodes_n20_s253_cb0.csv2.csv' (seed 1992)</t>
  </si>
  <si>
    <t>Line 685:  KOMONDOR SIMULATION 'sim_input_nodes_n20_s254_cb0.csv2.csv' (seed 1992)</t>
  </si>
  <si>
    <t>Line 689:  KOMONDOR SIMULATION 'sim_input_nodes_n20_s255_cb0.csv2.csv' (seed 1992)</t>
  </si>
  <si>
    <t>Line 693:  KOMONDOR SIMULATION 'sim_input_nodes_n20_s256_cb0.csv2.csv' (seed 1992)</t>
  </si>
  <si>
    <t>Line 697:  KOMONDOR SIMULATION 'sim_input_nodes_n20_s257_cb0.csv2.csv' (seed 1992)</t>
  </si>
  <si>
    <t>Line 701:  KOMONDOR SIMULATION 'sim_input_nodes_n20_s258_cb0.csv2.csv' (seed 1992)</t>
  </si>
  <si>
    <t>Line 705:  KOMONDOR SIMULATION 'sim_input_nodes_n20_s259_cb0.csv2.csv' (seed 1992)</t>
  </si>
  <si>
    <t>Line 709:  KOMONDOR SIMULATION 'sim_input_nodes_n20_s25_cb0.csv2.csv' (seed 1992)</t>
  </si>
  <si>
    <t>Line 713:  KOMONDOR SIMULATION 'sim_input_nodes_n20_s260_cb0.csv2.csv' (seed 1992)</t>
  </si>
  <si>
    <t>Line 717:  KOMONDOR SIMULATION 'sim_input_nodes_n20_s261_cb0.csv2.csv' (seed 1992)</t>
  </si>
  <si>
    <t>Line 721:  KOMONDOR SIMULATION 'sim_input_nodes_n20_s262_cb0.csv2.csv' (seed 1992)</t>
  </si>
  <si>
    <t>Line 725:  KOMONDOR SIMULATION 'sim_input_nodes_n20_s263_cb0.csv2.csv' (seed 1992)</t>
  </si>
  <si>
    <t>Line 729:  KOMONDOR SIMULATION 'sim_input_nodes_n20_s264_cb0.csv2.csv' (seed 1992)</t>
  </si>
  <si>
    <t>Line 733:  KOMONDOR SIMULATION 'sim_input_nodes_n20_s265_cb0.csv2.csv' (seed 1992)</t>
  </si>
  <si>
    <t>Line 737:  KOMONDOR SIMULATION 'sim_input_nodes_n20_s266_cb0.csv2.csv' (seed 1992)</t>
  </si>
  <si>
    <t>Line 741:  KOMONDOR SIMULATION 'sim_input_nodes_n20_s267_cb0.csv2.csv' (seed 1992)</t>
  </si>
  <si>
    <t>Line 745:  KOMONDOR SIMULATION 'sim_input_nodes_n20_s268_cb0.csv2.csv' (seed 1992)</t>
  </si>
  <si>
    <t>Line 749:  KOMONDOR SIMULATION 'sim_input_nodes_n20_s269_cb0.csv2.csv' (seed 1992)</t>
  </si>
  <si>
    <t>Line 753:  KOMONDOR SIMULATION 'sim_input_nodes_n20_s26_cb0.csv2.csv' (seed 1992)</t>
  </si>
  <si>
    <t>Line 757:  KOMONDOR SIMULATION 'sim_input_nodes_n20_s270_cb0.csv2.csv' (seed 1992)</t>
  </si>
  <si>
    <t>Line 761:  KOMONDOR SIMULATION 'sim_input_nodes_n20_s271_cb0.csv2.csv' (seed 1992)</t>
  </si>
  <si>
    <t>Line 765:  KOMONDOR SIMULATION 'sim_input_nodes_n20_s272_cb0.csv2.csv' (seed 1992)</t>
  </si>
  <si>
    <t>Line 769:  KOMONDOR SIMULATION 'sim_input_nodes_n20_s273_cb0.csv2.csv' (seed 1992)</t>
  </si>
  <si>
    <t>Line 773:  KOMONDOR SIMULATION 'sim_input_nodes_n20_s274_cb0.csv2.csv' (seed 1992)</t>
  </si>
  <si>
    <t>Line 777:  KOMONDOR SIMULATION 'sim_input_nodes_n20_s275_cb0.csv2.csv' (seed 1992)</t>
  </si>
  <si>
    <t>Line 781:  KOMONDOR SIMULATION 'sim_input_nodes_n20_s276_cb0.csv2.csv' (seed 1992)</t>
  </si>
  <si>
    <t>Line 785:  KOMONDOR SIMULATION 'sim_input_nodes_n20_s277_cb0.csv2.csv' (seed 1992)</t>
  </si>
  <si>
    <t>Line 789:  KOMONDOR SIMULATION 'sim_input_nodes_n20_s278_cb0.csv2.csv' (seed 1992)</t>
  </si>
  <si>
    <t>Line 793:  KOMONDOR SIMULATION 'sim_input_nodes_n20_s279_cb0.csv2.csv' (seed 1992)</t>
  </si>
  <si>
    <t>Line 797:  KOMONDOR SIMULATION 'sim_input_nodes_n20_s27_cb0.csv2.csv' (seed 1992)</t>
  </si>
  <si>
    <t>Line 801:  KOMONDOR SIMULATION 'sim_input_nodes_n20_s280_cb0.csv2.csv' (seed 1992)</t>
  </si>
  <si>
    <t>Line 805:  KOMONDOR SIMULATION 'sim_input_nodes_n20_s281_cb0.csv2.csv' (seed 1992)</t>
  </si>
  <si>
    <t>Line 809:  KOMONDOR SIMULATION 'sim_input_nodes_n20_s282_cb0.csv2.csv' (seed 1992)</t>
  </si>
  <si>
    <t>Line 813:  KOMONDOR SIMULATION 'sim_input_nodes_n20_s283_cb0.csv2.csv' (seed 1992)</t>
  </si>
  <si>
    <t>Line 817:  KOMONDOR SIMULATION 'sim_input_nodes_n20_s284_cb0.csv2.csv' (seed 1992)</t>
  </si>
  <si>
    <t>Line 821:  KOMONDOR SIMULATION 'sim_input_nodes_n20_s285_cb0.csv2.csv' (seed 1992)</t>
  </si>
  <si>
    <t>Line 825:  KOMONDOR SIMULATION 'sim_input_nodes_n20_s286_cb0.csv2.csv' (seed 1992)</t>
  </si>
  <si>
    <t>Line 829:  KOMONDOR SIMULATION 'sim_input_nodes_n20_s287_cb0.csv2.csv' (seed 1992)</t>
  </si>
  <si>
    <t>Line 833:  KOMONDOR SIMULATION 'sim_input_nodes_n20_s288_cb0.csv2.csv' (seed 1992)</t>
  </si>
  <si>
    <t>Line 837:  KOMONDOR SIMULATION 'sim_input_nodes_n20_s289_cb0.csv2.csv' (seed 1992)</t>
  </si>
  <si>
    <t>Line 841:  KOMONDOR SIMULATION 'sim_input_nodes_n20_s28_cb0.csv2.csv' (seed 1992)</t>
  </si>
  <si>
    <t>Line 845:  KOMONDOR SIMULATION 'sim_input_nodes_n20_s290_cb0.csv2.csv' (seed 1992)</t>
  </si>
  <si>
    <t>Line 849:  KOMONDOR SIMULATION 'sim_input_nodes_n20_s291_cb0.csv2.csv' (seed 1992)</t>
  </si>
  <si>
    <t>Line 853:  KOMONDOR SIMULATION 'sim_input_nodes_n20_s292_cb0.csv2.csv' (seed 1992)</t>
  </si>
  <si>
    <t>Line 857:  KOMONDOR SIMULATION 'sim_input_nodes_n20_s293_cb0.csv2.csv' (seed 1992)</t>
  </si>
  <si>
    <t>Line 861:  KOMONDOR SIMULATION 'sim_input_nodes_n20_s294_cb0.csv2.csv' (seed 1992)</t>
  </si>
  <si>
    <t>Line 865:  KOMONDOR SIMULATION 'sim_input_nodes_n20_s295_cb0.csv2.csv' (seed 1992)</t>
  </si>
  <si>
    <t>Line 869:  KOMONDOR SIMULATION 'sim_input_nodes_n20_s296_cb0.csv2.csv' (seed 1992)</t>
  </si>
  <si>
    <t>Line 873:  KOMONDOR SIMULATION 'sim_input_nodes_n20_s297_cb0.csv2.csv' (seed 1992)</t>
  </si>
  <si>
    <t>Line 877:  KOMONDOR SIMULATION 'sim_input_nodes_n20_s298_cb0.csv2.csv' (seed 1992)</t>
  </si>
  <si>
    <t>Line 881:  KOMONDOR SIMULATION 'sim_input_nodes_n20_s299_cb0.csv2.csv' (seed 1992)</t>
  </si>
  <si>
    <t>Line 885:  KOMONDOR SIMULATION 'sim_input_nodes_n20_s29_cb0.csv2.csv' (seed 1992)</t>
  </si>
  <si>
    <t>Line 889:  KOMONDOR SIMULATION 'sim_input_nodes_n20_s2_cb0.csv2.csv' (seed 1992)</t>
  </si>
  <si>
    <t>Line 893:  KOMONDOR SIMULATION 'sim_input_nodes_n20_s300_cb0.csv2.csv' (seed 1992)</t>
  </si>
  <si>
    <t>Line 897:  KOMONDOR SIMULATION 'sim_input_nodes_n20_s301_cb0.csv2.csv' (seed 1992)</t>
  </si>
  <si>
    <t>Line 901:  KOMONDOR SIMULATION 'sim_input_nodes_n20_s302_cb0.csv2.csv' (seed 1992)</t>
  </si>
  <si>
    <t>Line 905:  KOMONDOR SIMULATION 'sim_input_nodes_n20_s303_cb0.csv2.csv' (seed 1992)</t>
  </si>
  <si>
    <t>Line 909:  KOMONDOR SIMULATION 'sim_input_nodes_n20_s304_cb0.csv2.csv' (seed 1992)</t>
  </si>
  <si>
    <t>Line 913:  KOMONDOR SIMULATION 'sim_input_nodes_n20_s305_cb0.csv2.csv' (seed 1992)</t>
  </si>
  <si>
    <t>Line 917:  KOMONDOR SIMULATION 'sim_input_nodes_n20_s306_cb0.csv2.csv' (seed 1992)</t>
  </si>
  <si>
    <t>Line 921:  KOMONDOR SIMULATION 'sim_input_nodes_n20_s307_cb0.csv2.csv' (seed 1992)</t>
  </si>
  <si>
    <t>Line 925:  KOMONDOR SIMULATION 'sim_input_nodes_n20_s308_cb0.csv2.csv' (seed 1992)</t>
  </si>
  <si>
    <t>Line 929:  KOMONDOR SIMULATION 'sim_input_nodes_n20_s309_cb0.csv2.csv' (seed 1992)</t>
  </si>
  <si>
    <t>Line 933:  KOMONDOR SIMULATION 'sim_input_nodes_n20_s30_cb0.csv2.csv' (seed 1992)</t>
  </si>
  <si>
    <t>Line 937:  KOMONDOR SIMULATION 'sim_input_nodes_n20_s310_cb0.csv2.csv' (seed 1992)</t>
  </si>
  <si>
    <t>Line 941:  KOMONDOR SIMULATION 'sim_input_nodes_n20_s311_cb0.csv2.csv' (seed 1992)</t>
  </si>
  <si>
    <t>Line 945:  KOMONDOR SIMULATION 'sim_input_nodes_n20_s312_cb0.csv2.csv' (seed 1992)</t>
  </si>
  <si>
    <t>Line 949:  KOMONDOR SIMULATION 'sim_input_nodes_n20_s313_cb0.csv2.csv' (seed 1992)</t>
  </si>
  <si>
    <t>Line 953:  KOMONDOR SIMULATION 'sim_input_nodes_n20_s314_cb0.csv2.csv' (seed 1992)</t>
  </si>
  <si>
    <t>Line 957:  KOMONDOR SIMULATION 'sim_input_nodes_n20_s315_cb0.csv2.csv' (seed 1992)</t>
  </si>
  <si>
    <t>Line 961:  KOMONDOR SIMULATION 'sim_input_nodes_n20_s316_cb0.csv2.csv' (seed 1992)</t>
  </si>
  <si>
    <t>Line 965:  KOMONDOR SIMULATION 'sim_input_nodes_n20_s317_cb0.csv2.csv' (seed 1992)</t>
  </si>
  <si>
    <t>Line 969:  KOMONDOR SIMULATION 'sim_input_nodes_n20_s318_cb0.csv2.csv' (seed 1992)</t>
  </si>
  <si>
    <t>Line 973:  KOMONDOR SIMULATION 'sim_input_nodes_n20_s319_cb0.csv2.csv' (seed 1992)</t>
  </si>
  <si>
    <t>Line 977:  KOMONDOR SIMULATION 'sim_input_nodes_n20_s31_cb0.csv2.csv' (seed 1992)</t>
  </si>
  <si>
    <t>Line 981:  KOMONDOR SIMULATION 'sim_input_nodes_n20_s320_cb0.csv2.csv' (seed 1992)</t>
  </si>
  <si>
    <t>Line 985:  KOMONDOR SIMULATION 'sim_input_nodes_n20_s321_cb0.csv2.csv' (seed 1992)</t>
  </si>
  <si>
    <t>Line 989:  KOMONDOR SIMULATION 'sim_input_nodes_n20_s322_cb0.csv2.csv' (seed 1992)</t>
  </si>
  <si>
    <t>Line 993:  KOMONDOR SIMULATION 'sim_input_nodes_n20_s323_cb0.csv2.csv' (seed 1992)</t>
  </si>
  <si>
    <t>Line 997:  KOMONDOR SIMULATION 'sim_input_nodes_n20_s324_cb0.csv2.csv' (seed 1992)</t>
  </si>
  <si>
    <t>Line 1001:  KOMONDOR SIMULATION 'sim_input_nodes_n20_s325_cb0.csv2.csv' (seed 1992)</t>
  </si>
  <si>
    <t>Line 1005:  KOMONDOR SIMULATION 'sim_input_nodes_n20_s326_cb0.csv2.csv' (seed 1992)</t>
  </si>
  <si>
    <t>Line 1009:  KOMONDOR SIMULATION 'sim_input_nodes_n20_s327_cb0.csv2.csv' (seed 1992)</t>
  </si>
  <si>
    <t>Line 1013:  KOMONDOR SIMULATION 'sim_input_nodes_n20_s328_cb0.csv2.csv' (seed 1992)</t>
  </si>
  <si>
    <t>Line 1017:  KOMONDOR SIMULATION 'sim_input_nodes_n20_s329_cb0.csv2.csv' (seed 1992)</t>
  </si>
  <si>
    <t>Line 1021:  KOMONDOR SIMULATION 'sim_input_nodes_n20_s32_cb0.csv2.csv' (seed 1992)</t>
  </si>
  <si>
    <t>Line 1025:  KOMONDOR SIMULATION 'sim_input_nodes_n20_s330_cb0.csv2.csv' (seed 1992)</t>
  </si>
  <si>
    <t>Line 1029:  KOMONDOR SIMULATION 'sim_input_nodes_n20_s331_cb0.csv2.csv' (seed 1992)</t>
  </si>
  <si>
    <t>Line 1033:  KOMONDOR SIMULATION 'sim_input_nodes_n20_s332_cb0.csv2.csv' (seed 1992)</t>
  </si>
  <si>
    <t>Line 1037:  KOMONDOR SIMULATION 'sim_input_nodes_n20_s333_cb0.csv2.csv' (seed 1992)</t>
  </si>
  <si>
    <t>Line 1041:  KOMONDOR SIMULATION 'sim_input_nodes_n20_s334_cb0.csv2.csv' (seed 1992)</t>
  </si>
  <si>
    <t>Line 1045:  KOMONDOR SIMULATION 'sim_input_nodes_n20_s335_cb0.csv2.csv' (seed 1992)</t>
  </si>
  <si>
    <t>Line 1049:  KOMONDOR SIMULATION 'sim_input_nodes_n20_s336_cb0.csv2.csv' (seed 1992)</t>
  </si>
  <si>
    <t>Line 1053:  KOMONDOR SIMULATION 'sim_input_nodes_n20_s337_cb0.csv2.csv' (seed 1992)</t>
  </si>
  <si>
    <t>Line 1057:  KOMONDOR SIMULATION 'sim_input_nodes_n20_s338_cb0.csv2.csv' (seed 1992)</t>
  </si>
  <si>
    <t>Line 1061:  KOMONDOR SIMULATION 'sim_input_nodes_n20_s339_cb0.csv2.csv' (seed 1992)</t>
  </si>
  <si>
    <t>Line 1065:  KOMONDOR SIMULATION 'sim_input_nodes_n20_s33_cb0.csv2.csv' (seed 1992)</t>
  </si>
  <si>
    <t>Line 1069:  KOMONDOR SIMULATION 'sim_input_nodes_n20_s340_cb0.csv2.csv' (seed 1992)</t>
  </si>
  <si>
    <t>Line 1073:  KOMONDOR SIMULATION 'sim_input_nodes_n20_s341_cb0.csv2.csv' (seed 1992)</t>
  </si>
  <si>
    <t>Line 1077:  KOMONDOR SIMULATION 'sim_input_nodes_n20_s342_cb0.csv2.csv' (seed 1992)</t>
  </si>
  <si>
    <t>Line 1081:  KOMONDOR SIMULATION 'sim_input_nodes_n20_s343_cb0.csv2.csv' (seed 1992)</t>
  </si>
  <si>
    <t>Line 1085:  KOMONDOR SIMULATION 'sim_input_nodes_n20_s344_cb0.csv2.csv' (seed 1992)</t>
  </si>
  <si>
    <t>Line 1089:  KOMONDOR SIMULATION 'sim_input_nodes_n20_s345_cb0.csv2.csv' (seed 1992)</t>
  </si>
  <si>
    <t>Line 1093:  KOMONDOR SIMULATION 'sim_input_nodes_n20_s346_cb0.csv2.csv' (seed 1992)</t>
  </si>
  <si>
    <t>Line 1097:  KOMONDOR SIMULATION 'sim_input_nodes_n20_s347_cb0.csv2.csv' (seed 1992)</t>
  </si>
  <si>
    <t>Line 1101:  KOMONDOR SIMULATION 'sim_input_nodes_n20_s348_cb0.csv2.csv' (seed 1992)</t>
  </si>
  <si>
    <t>Line 1105:  KOMONDOR SIMULATION 'sim_input_nodes_n20_s349_cb0.csv2.csv' (seed 1992)</t>
  </si>
  <si>
    <t>Line 1109:  KOMONDOR SIMULATION 'sim_input_nodes_n20_s34_cb0.csv2.csv' (seed 1992)</t>
  </si>
  <si>
    <t>Line 1113:  KOMONDOR SIMULATION 'sim_input_nodes_n20_s350_cb0.csv2.csv' (seed 1992)</t>
  </si>
  <si>
    <t>Line 1117:  KOMONDOR SIMULATION 'sim_input_nodes_n20_s351_cb0.csv2.csv' (seed 1992)</t>
  </si>
  <si>
    <t>Line 1121:  KOMONDOR SIMULATION 'sim_input_nodes_n20_s352_cb0.csv2.csv' (seed 1992)</t>
  </si>
  <si>
    <t>Line 1125:  KOMONDOR SIMULATION 'sim_input_nodes_n20_s353_cb0.csv2.csv' (seed 1992)</t>
  </si>
  <si>
    <t>Line 1129:  KOMONDOR SIMULATION 'sim_input_nodes_n20_s354_cb0.csv2.csv' (seed 1992)</t>
  </si>
  <si>
    <t>Line 1133:  KOMONDOR SIMULATION 'sim_input_nodes_n20_s355_cb0.csv2.csv' (seed 1992)</t>
  </si>
  <si>
    <t>Line 1137:  KOMONDOR SIMULATION 'sim_input_nodes_n20_s356_cb0.csv2.csv' (seed 1992)</t>
  </si>
  <si>
    <t>Line 1141:  KOMONDOR SIMULATION 'sim_input_nodes_n20_s357_cb0.csv2.csv' (seed 1992)</t>
  </si>
  <si>
    <t>Line 1145:  KOMONDOR SIMULATION 'sim_input_nodes_n20_s358_cb0.csv2.csv' (seed 1992)</t>
  </si>
  <si>
    <t>Line 1149:  KOMONDOR SIMULATION 'sim_input_nodes_n20_s359_cb0.csv2.csv' (seed 1992)</t>
  </si>
  <si>
    <t>Line 1153:  KOMONDOR SIMULATION 'sim_input_nodes_n20_s35_cb0.csv2.csv' (seed 1992)</t>
  </si>
  <si>
    <t>Line 1157:  KOMONDOR SIMULATION 'sim_input_nodes_n20_s360_cb0.csv2.csv' (seed 1992)</t>
  </si>
  <si>
    <t>Line 1161:  KOMONDOR SIMULATION 'sim_input_nodes_n20_s361_cb0.csv2.csv' (seed 1992)</t>
  </si>
  <si>
    <t>Line 1165:  KOMONDOR SIMULATION 'sim_input_nodes_n20_s362_cb0.csv2.csv' (seed 1992)</t>
  </si>
  <si>
    <t>Line 1169:  KOMONDOR SIMULATION 'sim_input_nodes_n20_s363_cb0.csv2.csv' (seed 1992)</t>
  </si>
  <si>
    <t>Line 1173:  KOMONDOR SIMULATION 'sim_input_nodes_n20_s364_cb0.csv2.csv' (seed 1992)</t>
  </si>
  <si>
    <t>Line 1177:  KOMONDOR SIMULATION 'sim_input_nodes_n20_s365_cb0.csv2.csv' (seed 1992)</t>
  </si>
  <si>
    <t>Line 1181:  KOMONDOR SIMULATION 'sim_input_nodes_n20_s366_cb0.csv2.csv' (seed 1992)</t>
  </si>
  <si>
    <t>Line 1185:  KOMONDOR SIMULATION 'sim_input_nodes_n20_s367_cb0.csv2.csv' (seed 1992)</t>
  </si>
  <si>
    <t>Line 1189:  KOMONDOR SIMULATION 'sim_input_nodes_n20_s368_cb0.csv2.csv' (seed 1992)</t>
  </si>
  <si>
    <t>Line 1193:  KOMONDOR SIMULATION 'sim_input_nodes_n20_s369_cb0.csv2.csv' (seed 1992)</t>
  </si>
  <si>
    <t>Line 1197:  KOMONDOR SIMULATION 'sim_input_nodes_n20_s36_cb0.csv2.csv' (seed 1992)</t>
  </si>
  <si>
    <t>Line 1201:  KOMONDOR SIMULATION 'sim_input_nodes_n20_s370_cb0.csv2.csv' (seed 1992)</t>
  </si>
  <si>
    <t>Line 1205:  KOMONDOR SIMULATION 'sim_input_nodes_n20_s371_cb0.csv2.csv' (seed 1992)</t>
  </si>
  <si>
    <t>Line 1209:  KOMONDOR SIMULATION 'sim_input_nodes_n20_s372_cb0.csv2.csv' (seed 1992)</t>
  </si>
  <si>
    <t>Line 1213:  KOMONDOR SIMULATION 'sim_input_nodes_n20_s373_cb0.csv2.csv' (seed 1992)</t>
  </si>
  <si>
    <t>Line 1217:  KOMONDOR SIMULATION 'sim_input_nodes_n20_s374_cb0.csv2.csv' (seed 1992)</t>
  </si>
  <si>
    <t>Line 1221:  KOMONDOR SIMULATION 'sim_input_nodes_n20_s375_cb0.csv2.csv' (seed 1992)</t>
  </si>
  <si>
    <t>Line 1225:  KOMONDOR SIMULATION 'sim_input_nodes_n20_s376_cb0.csv2.csv' (seed 1992)</t>
  </si>
  <si>
    <t>Line 1229:  KOMONDOR SIMULATION 'sim_input_nodes_n20_s377_cb0.csv2.csv' (seed 1992)</t>
  </si>
  <si>
    <t>Line 1233:  KOMONDOR SIMULATION 'sim_input_nodes_n20_s378_cb0.csv2.csv' (seed 1992)</t>
  </si>
  <si>
    <t>Line 1237:  KOMONDOR SIMULATION 'sim_input_nodes_n20_s379_cb0.csv2.csv' (seed 1992)</t>
  </si>
  <si>
    <t>Line 1241:  KOMONDOR SIMULATION 'sim_input_nodes_n20_s37_cb0.csv2.csv' (seed 1992)</t>
  </si>
  <si>
    <t>Line 1245:  KOMONDOR SIMULATION 'sim_input_nodes_n20_s380_cb0.csv2.csv' (seed 1992)</t>
  </si>
  <si>
    <t>Line 1249:  KOMONDOR SIMULATION 'sim_input_nodes_n20_s381_cb0.csv2.csv' (seed 1992)</t>
  </si>
  <si>
    <t>Line 1253:  KOMONDOR SIMULATION 'sim_input_nodes_n20_s382_cb0.csv2.csv' (seed 1992)</t>
  </si>
  <si>
    <t>Line 1257:  KOMONDOR SIMULATION 'sim_input_nodes_n20_s383_cb0.csv2.csv' (seed 1992)</t>
  </si>
  <si>
    <t>Line 1261:  KOMONDOR SIMULATION 'sim_input_nodes_n20_s384_cb0.csv2.csv' (seed 1992)</t>
  </si>
  <si>
    <t>Line 1265:  KOMONDOR SIMULATION 'sim_input_nodes_n20_s385_cb0.csv2.csv' (seed 1992)</t>
  </si>
  <si>
    <t>Line 1269:  KOMONDOR SIMULATION 'sim_input_nodes_n20_s386_cb0.csv2.csv' (seed 1992)</t>
  </si>
  <si>
    <t>Line 1273:  KOMONDOR SIMULATION 'sim_input_nodes_n20_s387_cb0.csv2.csv' (seed 1992)</t>
  </si>
  <si>
    <t>Line 1277:  KOMONDOR SIMULATION 'sim_input_nodes_n20_s388_cb0.csv2.csv' (seed 1992)</t>
  </si>
  <si>
    <t>Line 1281:  KOMONDOR SIMULATION 'sim_input_nodes_n20_s389_cb0.csv2.csv' (seed 1992)</t>
  </si>
  <si>
    <t>Line 1285:  KOMONDOR SIMULATION 'sim_input_nodes_n20_s38_cb0.csv2.csv' (seed 1992)</t>
  </si>
  <si>
    <t>Line 1289:  KOMONDOR SIMULATION 'sim_input_nodes_n20_s390_cb0.csv2.csv' (seed 1992)</t>
  </si>
  <si>
    <t>Line 1293:  KOMONDOR SIMULATION 'sim_input_nodes_n20_s391_cb0.csv2.csv' (seed 1992)</t>
  </si>
  <si>
    <t>Line 1297:  KOMONDOR SIMULATION 'sim_input_nodes_n20_s392_cb0.csv2.csv' (seed 1992)</t>
  </si>
  <si>
    <t>Line 1301:  KOMONDOR SIMULATION 'sim_input_nodes_n20_s393_cb0.csv2.csv' (seed 1992)</t>
  </si>
  <si>
    <t>Line 1305:  KOMONDOR SIMULATION 'sim_input_nodes_n20_s394_cb0.csv2.csv' (seed 1992)</t>
  </si>
  <si>
    <t>Line 1309:  KOMONDOR SIMULATION 'sim_input_nodes_n20_s395_cb0.csv2.csv' (seed 1992)</t>
  </si>
  <si>
    <t>Line 1313:  KOMONDOR SIMULATION 'sim_input_nodes_n20_s396_cb0.csv2.csv' (seed 1992)</t>
  </si>
  <si>
    <t>Line 1317:  KOMONDOR SIMULATION 'sim_input_nodes_n20_s397_cb0.csv2.csv' (seed 1992)</t>
  </si>
  <si>
    <t>Line 1321:  KOMONDOR SIMULATION 'sim_input_nodes_n20_s398_cb0.csv2.csv' (seed 1992)</t>
  </si>
  <si>
    <t>Line 1325:  KOMONDOR SIMULATION 'sim_input_nodes_n20_s399_cb0.csv2.csv' (seed 1992)</t>
  </si>
  <si>
    <t>Line 1329:  KOMONDOR SIMULATION 'sim_input_nodes_n20_s39_cb0.csv2.csv' (seed 1992)</t>
  </si>
  <si>
    <t>Line 1333:  KOMONDOR SIMULATION 'sim_input_nodes_n20_s3_cb0.csv2.csv' (seed 1992)</t>
  </si>
  <si>
    <t>Line 1337:  KOMONDOR SIMULATION 'sim_input_nodes_n20_s40_cb0.csv2.csv' (seed 1992)</t>
  </si>
  <si>
    <t>Line 1341:  KOMONDOR SIMULATION 'sim_input_nodes_n20_s41_cb0.csv2.csv' (seed 1992)</t>
  </si>
  <si>
    <t>Line 1345:  KOMONDOR SIMULATION 'sim_input_nodes_n20_s42_cb0.csv2.csv' (seed 1992)</t>
  </si>
  <si>
    <t>Line 1349:  KOMONDOR SIMULATION 'sim_input_nodes_n20_s43_cb0.csv2.csv' (seed 1992)</t>
  </si>
  <si>
    <t>Line 1353:  KOMONDOR SIMULATION 'sim_input_nodes_n20_s44_cb0.csv2.csv' (seed 1992)</t>
  </si>
  <si>
    <t>Line 1357:  KOMONDOR SIMULATION 'sim_input_nodes_n20_s45_cb0.csv2.csv' (seed 1992)</t>
  </si>
  <si>
    <t>Line 1361:  KOMONDOR SIMULATION 'sim_input_nodes_n20_s46_cb0.csv2.csv' (seed 1992)</t>
  </si>
  <si>
    <t>Line 1365:  KOMONDOR SIMULATION 'sim_input_nodes_n20_s47_cb0.csv2.csv' (seed 1992)</t>
  </si>
  <si>
    <t>Line 1369:  KOMONDOR SIMULATION 'sim_input_nodes_n20_s48_cb0.csv2.csv' (seed 1992)</t>
  </si>
  <si>
    <t>Line 1373:  KOMONDOR SIMULATION 'sim_input_nodes_n20_s49_cb0.csv2.csv' (seed 1992)</t>
  </si>
  <si>
    <t>Line 1377:  KOMONDOR SIMULATION 'sim_input_nodes_n20_s4_cb0.csv2.csv' (seed 1992)</t>
  </si>
  <si>
    <t>Line 1381:  KOMONDOR SIMULATION 'sim_input_nodes_n20_s50_cb0.csv2.csv' (seed 1992)</t>
  </si>
  <si>
    <t>Line 1385:  KOMONDOR SIMULATION 'sim_input_nodes_n20_s51_cb0.csv2.csv' (seed 1992)</t>
  </si>
  <si>
    <t>Line 1389:  KOMONDOR SIMULATION 'sim_input_nodes_n20_s52_cb0.csv2.csv' (seed 1992)</t>
  </si>
  <si>
    <t>Line 1393:  KOMONDOR SIMULATION 'sim_input_nodes_n20_s53_cb0.csv2.csv' (seed 1992)</t>
  </si>
  <si>
    <t>Line 1397:  KOMONDOR SIMULATION 'sim_input_nodes_n20_s54_cb0.csv2.csv' (seed 1992)</t>
  </si>
  <si>
    <t>Line 1401:  KOMONDOR SIMULATION 'sim_input_nodes_n20_s55_cb0.csv2.csv' (seed 1992)</t>
  </si>
  <si>
    <t>Line 1405:  KOMONDOR SIMULATION 'sim_input_nodes_n20_s56_cb0.csv2.csv' (seed 1992)</t>
  </si>
  <si>
    <t>Line 1409:  KOMONDOR SIMULATION 'sim_input_nodes_n20_s57_cb0.csv2.csv' (seed 1992)</t>
  </si>
  <si>
    <t>Line 1413:  KOMONDOR SIMULATION 'sim_input_nodes_n20_s58_cb0.csv2.csv' (seed 1992)</t>
  </si>
  <si>
    <t>Line 1417:  KOMONDOR SIMULATION 'sim_input_nodes_n20_s59_cb0.csv2.csv' (seed 1992)</t>
  </si>
  <si>
    <t>Line 1421:  KOMONDOR SIMULATION 'sim_input_nodes_n20_s5_cb0.csv2.csv' (seed 1992)</t>
  </si>
  <si>
    <t>Line 1425:  KOMONDOR SIMULATION 'sim_input_nodes_n20_s60_cb0.csv2.csv' (seed 1992)</t>
  </si>
  <si>
    <t>Line 1429:  KOMONDOR SIMULATION 'sim_input_nodes_n20_s61_cb0.csv2.csv' (seed 1992)</t>
  </si>
  <si>
    <t>Line 1433:  KOMONDOR SIMULATION 'sim_input_nodes_n20_s62_cb0.csv2.csv' (seed 1992)</t>
  </si>
  <si>
    <t>Line 1437:  KOMONDOR SIMULATION 'sim_input_nodes_n20_s63_cb0.csv2.csv' (seed 1992)</t>
  </si>
  <si>
    <t>Line 1441:  KOMONDOR SIMULATION 'sim_input_nodes_n20_s64_cb0.csv2.csv' (seed 1992)</t>
  </si>
  <si>
    <t>Line 1445:  KOMONDOR SIMULATION 'sim_input_nodes_n20_s65_cb0.csv2.csv' (seed 1992)</t>
  </si>
  <si>
    <t>Line 1449:  KOMONDOR SIMULATION 'sim_input_nodes_n20_s66_cb0.csv2.csv' (seed 1992)</t>
  </si>
  <si>
    <t>Line 1453:  KOMONDOR SIMULATION 'sim_input_nodes_n20_s67_cb0.csv2.csv' (seed 1992)</t>
  </si>
  <si>
    <t>Line 1457:  KOMONDOR SIMULATION 'sim_input_nodes_n20_s68_cb0.csv2.csv' (seed 1992)</t>
  </si>
  <si>
    <t>Line 1461:  KOMONDOR SIMULATION 'sim_input_nodes_n20_s69_cb0.csv2.csv' (seed 1992)</t>
  </si>
  <si>
    <t>Line 1465:  KOMONDOR SIMULATION 'sim_input_nodes_n20_s6_cb0.csv2.csv' (seed 1992)</t>
  </si>
  <si>
    <t>Line 1469:  KOMONDOR SIMULATION 'sim_input_nodes_n20_s70_cb0.csv2.csv' (seed 1992)</t>
  </si>
  <si>
    <t>Line 1473:  KOMONDOR SIMULATION 'sim_input_nodes_n20_s71_cb0.csv2.csv' (seed 1992)</t>
  </si>
  <si>
    <t>Line 1477:  KOMONDOR SIMULATION 'sim_input_nodes_n20_s72_cb0.csv2.csv' (seed 1992)</t>
  </si>
  <si>
    <t>Line 1481:  KOMONDOR SIMULATION 'sim_input_nodes_n20_s73_cb0.csv2.csv' (seed 1992)</t>
  </si>
  <si>
    <t>Line 1485:  KOMONDOR SIMULATION 'sim_input_nodes_n20_s74_cb0.csv2.csv' (seed 1992)</t>
  </si>
  <si>
    <t>Line 1489:  KOMONDOR SIMULATION 'sim_input_nodes_n20_s75_cb0.csv2.csv' (seed 1992)</t>
  </si>
  <si>
    <t>Line 1493:  KOMONDOR SIMULATION 'sim_input_nodes_n20_s76_cb0.csv2.csv' (seed 1992)</t>
  </si>
  <si>
    <t>Line 1497:  KOMONDOR SIMULATION 'sim_input_nodes_n20_s77_cb0.csv2.csv' (seed 1992)</t>
  </si>
  <si>
    <t>Line 1501:  KOMONDOR SIMULATION 'sim_input_nodes_n20_s78_cb0.csv2.csv' (seed 1992)</t>
  </si>
  <si>
    <t>Line 1505:  KOMONDOR SIMULATION 'sim_input_nodes_n20_s79_cb0.csv2.csv' (seed 1992)</t>
  </si>
  <si>
    <t>Line 1509:  KOMONDOR SIMULATION 'sim_input_nodes_n20_s7_cb0.csv2.csv' (seed 1992)</t>
  </si>
  <si>
    <t>Line 1513:  KOMONDOR SIMULATION 'sim_input_nodes_n20_s80_cb0.csv2.csv' (seed 1992)</t>
  </si>
  <si>
    <t>Line 1517:  KOMONDOR SIMULATION 'sim_input_nodes_n20_s81_cb0.csv2.csv' (seed 1992)</t>
  </si>
  <si>
    <t>Line 1521:  KOMONDOR SIMULATION 'sim_input_nodes_n20_s82_cb0.csv2.csv' (seed 1992)</t>
  </si>
  <si>
    <t>Line 1525:  KOMONDOR SIMULATION 'sim_input_nodes_n20_s83_cb0.csv2.csv' (seed 1992)</t>
  </si>
  <si>
    <t>Line 1529:  KOMONDOR SIMULATION 'sim_input_nodes_n20_s84_cb0.csv2.csv' (seed 1992)</t>
  </si>
  <si>
    <t>Line 1533:  KOMONDOR SIMULATION 'sim_input_nodes_n20_s85_cb0.csv2.csv' (seed 1992)</t>
  </si>
  <si>
    <t>Line 1537:  KOMONDOR SIMULATION 'sim_input_nodes_n20_s86_cb0.csv2.csv' (seed 1992)</t>
  </si>
  <si>
    <t>Line 1541:  KOMONDOR SIMULATION 'sim_input_nodes_n20_s87_cb0.csv2.csv' (seed 1992)</t>
  </si>
  <si>
    <t>Line 1545:  KOMONDOR SIMULATION 'sim_input_nodes_n20_s88_cb0.csv2.csv' (seed 1992)</t>
  </si>
  <si>
    <t>Line 1549:  KOMONDOR SIMULATION 'sim_input_nodes_n20_s89_cb0.csv2.csv' (seed 1992)</t>
  </si>
  <si>
    <t>Line 1553:  KOMONDOR SIMULATION 'sim_input_nodes_n20_s8_cb0.csv2.csv' (seed 1992)</t>
  </si>
  <si>
    <t>Line 1557:  KOMONDOR SIMULATION 'sim_input_nodes_n20_s90_cb0.csv2.csv' (seed 1992)</t>
  </si>
  <si>
    <t>Line 1561:  KOMONDOR SIMULATION 'sim_input_nodes_n20_s91_cb0.csv2.csv' (seed 1992)</t>
  </si>
  <si>
    <t>Line 1565:  KOMONDOR SIMULATION 'sim_input_nodes_n20_s92_cb0.csv2.csv' (seed 1992)</t>
  </si>
  <si>
    <t>Line 1569:  KOMONDOR SIMULATION 'sim_input_nodes_n20_s93_cb0.csv2.csv' (seed 1992)</t>
  </si>
  <si>
    <t>Line 1573:  KOMONDOR SIMULATION 'sim_input_nodes_n20_s94_cb0.csv2.csv' (seed 1992)</t>
  </si>
  <si>
    <t>Line 1577:  KOMONDOR SIMULATION 'sim_input_nodes_n20_s95_cb0.csv2.csv' (seed 1992)</t>
  </si>
  <si>
    <t>Line 1581:  KOMONDOR SIMULATION 'sim_input_nodes_n20_s96_cb0.csv2.csv' (seed 1992)</t>
  </si>
  <si>
    <t>Line 1585:  KOMONDOR SIMULATION 'sim_input_nodes_n20_s97_cb0.csv2.csv' (seed 1992)</t>
  </si>
  <si>
    <t>Line 1589:  KOMONDOR SIMULATION 'sim_input_nodes_n20_s98_cb0.csv2.csv' (seed 1992)</t>
  </si>
  <si>
    <t>Line 1593:  KOMONDOR SIMULATION 'sim_input_nodes_n20_s99_cb0.csv2.csv' (seed 1992)</t>
  </si>
  <si>
    <t>Line 1597:  KOMONDOR SIMULATION 'sim_input_nodes_n20_s9_cb0.csv2.csv' (seed 1992)</t>
  </si>
  <si>
    <t>Line 2:  KOMONDOR SIMULATION 'sim_input_nodes_n20_s0_cb2.csv2.csv' (seed 1992)</t>
  </si>
  <si>
    <t>Line 6:  KOMONDOR SIMULATION 'sim_input_nodes_n20_s100_cb2.csv2.csv' (seed 1992)</t>
  </si>
  <si>
    <t>Line 10:  KOMONDOR SIMULATION 'sim_input_nodes_n20_s101_cb2.csv2.csv' (seed 1992)</t>
  </si>
  <si>
    <t>Line 14:  KOMONDOR SIMULATION 'sim_input_nodes_n20_s102_cb2.csv2.csv' (seed 1992)</t>
  </si>
  <si>
    <t>Line 18:  KOMONDOR SIMULATION 'sim_input_nodes_n20_s103_cb2.csv2.csv' (seed 1992)</t>
  </si>
  <si>
    <t>Line 22:  KOMONDOR SIMULATION 'sim_input_nodes_n20_s104_cb2.csv2.csv' (seed 1992)</t>
  </si>
  <si>
    <t>Line 26:  KOMONDOR SIMULATION 'sim_input_nodes_n20_s105_cb2.csv2.csv' (seed 1992)</t>
  </si>
  <si>
    <t>Line 30:  KOMONDOR SIMULATION 'sim_input_nodes_n20_s106_cb2.csv2.csv' (seed 1992)</t>
  </si>
  <si>
    <t>Line 34:  KOMONDOR SIMULATION 'sim_input_nodes_n20_s107_cb2.csv2.csv' (seed 1992)</t>
  </si>
  <si>
    <t>Line 38:  KOMONDOR SIMULATION 'sim_input_nodes_n20_s108_cb2.csv2.csv' (seed 1992)</t>
  </si>
  <si>
    <t>Line 42:  KOMONDOR SIMULATION 'sim_input_nodes_n20_s109_cb2.csv2.csv' (seed 1992)</t>
  </si>
  <si>
    <t>Line 46:  KOMONDOR SIMULATION 'sim_input_nodes_n20_s10_cb2.csv2.csv' (seed 1992)</t>
  </si>
  <si>
    <t>Line 50:  KOMONDOR SIMULATION 'sim_input_nodes_n20_s110_cb2.csv2.csv' (seed 1992)</t>
  </si>
  <si>
    <t>Line 54:  KOMONDOR SIMULATION 'sim_input_nodes_n20_s111_cb2.csv2.csv' (seed 1992)</t>
  </si>
  <si>
    <t>Line 58:  KOMONDOR SIMULATION 'sim_input_nodes_n20_s112_cb2.csv2.csv' (seed 1992)</t>
  </si>
  <si>
    <t>Line 62:  KOMONDOR SIMULATION 'sim_input_nodes_n20_s113_cb2.csv2.csv' (seed 1992)</t>
  </si>
  <si>
    <t>Line 66:  KOMONDOR SIMULATION 'sim_input_nodes_n20_s114_cb2.csv2.csv' (seed 1992)</t>
  </si>
  <si>
    <t>Line 70:  KOMONDOR SIMULATION 'sim_input_nodes_n20_s115_cb2.csv2.csv' (seed 1992)</t>
  </si>
  <si>
    <t>Line 74:  KOMONDOR SIMULATION 'sim_input_nodes_n20_s116_cb2.csv2.csv' (seed 1992)</t>
  </si>
  <si>
    <t>Line 78:  KOMONDOR SIMULATION 'sim_input_nodes_n20_s117_cb2.csv2.csv' (seed 1992)</t>
  </si>
  <si>
    <t>Line 82:  KOMONDOR SIMULATION 'sim_input_nodes_n20_s118_cb2.csv2.csv' (seed 1992)</t>
  </si>
  <si>
    <t>Line 86:  KOMONDOR SIMULATION 'sim_input_nodes_n20_s119_cb2.csv2.csv' (seed 1992)</t>
  </si>
  <si>
    <t>Line 90:  KOMONDOR SIMULATION 'sim_input_nodes_n20_s11_cb2.csv2.csv' (seed 1992)</t>
  </si>
  <si>
    <t>Line 94:  KOMONDOR SIMULATION 'sim_input_nodes_n20_s120_cb2.csv2.csv' (seed 1992)</t>
  </si>
  <si>
    <t>Line 98:  KOMONDOR SIMULATION 'sim_input_nodes_n20_s121_cb2.csv2.csv' (seed 1992)</t>
  </si>
  <si>
    <t>Line 102:  KOMONDOR SIMULATION 'sim_input_nodes_n20_s122_cb2.csv2.csv' (seed 1992)</t>
  </si>
  <si>
    <t>Line 106:  KOMONDOR SIMULATION 'sim_input_nodes_n20_s123_cb2.csv2.csv' (seed 1992)</t>
  </si>
  <si>
    <t>Line 110:  KOMONDOR SIMULATION 'sim_input_nodes_n20_s124_cb2.csv2.csv' (seed 1992)</t>
  </si>
  <si>
    <t>Line 114:  KOMONDOR SIMULATION 'sim_input_nodes_n20_s125_cb2.csv2.csv' (seed 1992)</t>
  </si>
  <si>
    <t>Line 118:  KOMONDOR SIMULATION 'sim_input_nodes_n20_s126_cb2.csv2.csv' (seed 1992)</t>
  </si>
  <si>
    <t>Line 122:  KOMONDOR SIMULATION 'sim_input_nodes_n20_s127_cb2.csv2.csv' (seed 1992)</t>
  </si>
  <si>
    <t>Line 126:  KOMONDOR SIMULATION 'sim_input_nodes_n20_s128_cb2.csv2.csv' (seed 1992)</t>
  </si>
  <si>
    <t>Line 130:  KOMONDOR SIMULATION 'sim_input_nodes_n20_s129_cb2.csv2.csv' (seed 1992)</t>
  </si>
  <si>
    <t>Line 134:  KOMONDOR SIMULATION 'sim_input_nodes_n20_s12_cb2.csv2.csv' (seed 1992)</t>
  </si>
  <si>
    <t>Line 138:  KOMONDOR SIMULATION 'sim_input_nodes_n20_s130_cb2.csv2.csv' (seed 1992)</t>
  </si>
  <si>
    <t>Line 142:  KOMONDOR SIMULATION 'sim_input_nodes_n20_s131_cb2.csv2.csv' (seed 1992)</t>
  </si>
  <si>
    <t>Line 146:  KOMONDOR SIMULATION 'sim_input_nodes_n20_s132_cb2.csv2.csv' (seed 1992)</t>
  </si>
  <si>
    <t>Line 150:  KOMONDOR SIMULATION 'sim_input_nodes_n20_s133_cb2.csv2.csv' (seed 1992)</t>
  </si>
  <si>
    <t>Line 154:  KOMONDOR SIMULATION 'sim_input_nodes_n20_s134_cb2.csv2.csv' (seed 1992)</t>
  </si>
  <si>
    <t>Line 158:  KOMONDOR SIMULATION 'sim_input_nodes_n20_s135_cb2.csv2.csv' (seed 1992)</t>
  </si>
  <si>
    <t>Line 162:  KOMONDOR SIMULATION 'sim_input_nodes_n20_s136_cb2.csv2.csv' (seed 1992)</t>
  </si>
  <si>
    <t>Line 166:  KOMONDOR SIMULATION 'sim_input_nodes_n20_s137_cb2.csv2.csv' (seed 1992)</t>
  </si>
  <si>
    <t>Line 170:  KOMONDOR SIMULATION 'sim_input_nodes_n20_s138_cb2.csv2.csv' (seed 1992)</t>
  </si>
  <si>
    <t>Line 174:  KOMONDOR SIMULATION 'sim_input_nodes_n20_s139_cb2.csv2.csv' (seed 1992)</t>
  </si>
  <si>
    <t>Line 178:  KOMONDOR SIMULATION 'sim_input_nodes_n20_s13_cb2.csv2.csv' (seed 1992)</t>
  </si>
  <si>
    <t>Line 182:  KOMONDOR SIMULATION 'sim_input_nodes_n20_s140_cb2.csv2.csv' (seed 1992)</t>
  </si>
  <si>
    <t>Line 186:  KOMONDOR SIMULATION 'sim_input_nodes_n20_s141_cb2.csv2.csv' (seed 1992)</t>
  </si>
  <si>
    <t>Line 190:  KOMONDOR SIMULATION 'sim_input_nodes_n20_s142_cb2.csv2.csv' (seed 1992)</t>
  </si>
  <si>
    <t>Line 194:  KOMONDOR SIMULATION 'sim_input_nodes_n20_s143_cb2.csv2.csv' (seed 1992)</t>
  </si>
  <si>
    <t>Line 198:  KOMONDOR SIMULATION 'sim_input_nodes_n20_s144_cb2.csv2.csv' (seed 1992)</t>
  </si>
  <si>
    <t>Line 202:  KOMONDOR SIMULATION 'sim_input_nodes_n20_s145_cb2.csv2.csv' (seed 1992)</t>
  </si>
  <si>
    <t>Line 206:  KOMONDOR SIMULATION 'sim_input_nodes_n20_s146_cb2.csv2.csv' (seed 1992)</t>
  </si>
  <si>
    <t>Line 210:  KOMONDOR SIMULATION 'sim_input_nodes_n20_s147_cb2.csv2.csv' (seed 1992)</t>
  </si>
  <si>
    <t>Line 214:  KOMONDOR SIMULATION 'sim_input_nodes_n20_s148_cb2.csv2.csv' (seed 1992)</t>
  </si>
  <si>
    <t>Line 218:  KOMONDOR SIMULATION 'sim_input_nodes_n20_s149_cb2.csv2.csv' (seed 1992)</t>
  </si>
  <si>
    <t>Line 222:  KOMONDOR SIMULATION 'sim_input_nodes_n20_s14_cb2.csv2.csv' (seed 1992)</t>
  </si>
  <si>
    <t>Line 226:  KOMONDOR SIMULATION 'sim_input_nodes_n20_s150_cb2.csv2.csv' (seed 1992)</t>
  </si>
  <si>
    <t>Line 230:  KOMONDOR SIMULATION 'sim_input_nodes_n20_s151_cb2.csv2.csv' (seed 1992)</t>
  </si>
  <si>
    <t>Line 234:  KOMONDOR SIMULATION 'sim_input_nodes_n20_s152_cb2.csv2.csv' (seed 1992)</t>
  </si>
  <si>
    <t>Line 238:  KOMONDOR SIMULATION 'sim_input_nodes_n20_s153_cb2.csv2.csv' (seed 1992)</t>
  </si>
  <si>
    <t>Line 242:  KOMONDOR SIMULATION 'sim_input_nodes_n20_s154_cb2.csv2.csv' (seed 1992)</t>
  </si>
  <si>
    <t>Line 246:  KOMONDOR SIMULATION 'sim_input_nodes_n20_s155_cb2.csv2.csv' (seed 1992)</t>
  </si>
  <si>
    <t>Line 250:  KOMONDOR SIMULATION 'sim_input_nodes_n20_s156_cb2.csv2.csv' (seed 1992)</t>
  </si>
  <si>
    <t>Line 254:  KOMONDOR SIMULATION 'sim_input_nodes_n20_s157_cb2.csv2.csv' (seed 1992)</t>
  </si>
  <si>
    <t>Line 258:  KOMONDOR SIMULATION 'sim_input_nodes_n20_s158_cb2.csv2.csv' (seed 1992)</t>
  </si>
  <si>
    <t>Line 262:  KOMONDOR SIMULATION 'sim_input_nodes_n20_s159_cb2.csv2.csv' (seed 1992)</t>
  </si>
  <si>
    <t>Line 266:  KOMONDOR SIMULATION 'sim_input_nodes_n20_s15_cb2.csv2.csv' (seed 1992)</t>
  </si>
  <si>
    <t>Line 270:  KOMONDOR SIMULATION 'sim_input_nodes_n20_s160_cb2.csv2.csv' (seed 1992)</t>
  </si>
  <si>
    <t>Line 274:  KOMONDOR SIMULATION 'sim_input_nodes_n20_s161_cb2.csv2.csv' (seed 1992)</t>
  </si>
  <si>
    <t>Line 278:  KOMONDOR SIMULATION 'sim_input_nodes_n20_s162_cb2.csv2.csv' (seed 1992)</t>
  </si>
  <si>
    <t>Line 282:  KOMONDOR SIMULATION 'sim_input_nodes_n20_s163_cb2.csv2.csv' (seed 1992)</t>
  </si>
  <si>
    <t>Line 286:  KOMONDOR SIMULATION 'sim_input_nodes_n20_s164_cb2.csv2.csv' (seed 1992)</t>
  </si>
  <si>
    <t>Line 290:  KOMONDOR SIMULATION 'sim_input_nodes_n20_s165_cb2.csv2.csv' (seed 1992)</t>
  </si>
  <si>
    <t>Line 294:  KOMONDOR SIMULATION 'sim_input_nodes_n20_s166_cb2.csv2.csv' (seed 1992)</t>
  </si>
  <si>
    <t>Line 298:  KOMONDOR SIMULATION 'sim_input_nodes_n20_s167_cb2.csv2.csv' (seed 1992)</t>
  </si>
  <si>
    <t>Line 302:  KOMONDOR SIMULATION 'sim_input_nodes_n20_s168_cb2.csv2.csv' (seed 1992)</t>
  </si>
  <si>
    <t>Line 306:  KOMONDOR SIMULATION 'sim_input_nodes_n20_s169_cb2.csv2.csv' (seed 1992)</t>
  </si>
  <si>
    <t>Line 310:  KOMONDOR SIMULATION 'sim_input_nodes_n20_s16_cb2.csv2.csv' (seed 1992)</t>
  </si>
  <si>
    <t>Line 314:  KOMONDOR SIMULATION 'sim_input_nodes_n20_s170_cb2.csv2.csv' (seed 1992)</t>
  </si>
  <si>
    <t>Line 318:  KOMONDOR SIMULATION 'sim_input_nodes_n20_s171_cb2.csv2.csv' (seed 1992)</t>
  </si>
  <si>
    <t>Line 322:  KOMONDOR SIMULATION 'sim_input_nodes_n20_s172_cb2.csv2.csv' (seed 1992)</t>
  </si>
  <si>
    <t>Line 326:  KOMONDOR SIMULATION 'sim_input_nodes_n20_s173_cb2.csv2.csv' (seed 1992)</t>
  </si>
  <si>
    <t>Line 330:  KOMONDOR SIMULATION 'sim_input_nodes_n20_s174_cb2.csv2.csv' (seed 1992)</t>
  </si>
  <si>
    <t>Line 334:  KOMONDOR SIMULATION 'sim_input_nodes_n20_s175_cb2.csv2.csv' (seed 1992)</t>
  </si>
  <si>
    <t>Line 338:  KOMONDOR SIMULATION 'sim_input_nodes_n20_s176_cb2.csv2.csv' (seed 1992)</t>
  </si>
  <si>
    <t>Line 342:  KOMONDOR SIMULATION 'sim_input_nodes_n20_s177_cb2.csv2.csv' (seed 1992)</t>
  </si>
  <si>
    <t>Line 346:  KOMONDOR SIMULATION 'sim_input_nodes_n20_s178_cb2.csv2.csv' (seed 1992)</t>
  </si>
  <si>
    <t>Line 350:  KOMONDOR SIMULATION 'sim_input_nodes_n20_s179_cb2.csv2.csv' (seed 1992)</t>
  </si>
  <si>
    <t>Line 354:  KOMONDOR SIMULATION 'sim_input_nodes_n20_s17_cb2.csv2.csv' (seed 1992)</t>
  </si>
  <si>
    <t>Line 358:  KOMONDOR SIMULATION 'sim_input_nodes_n20_s180_cb2.csv2.csv' (seed 1992)</t>
  </si>
  <si>
    <t>Line 362:  KOMONDOR SIMULATION 'sim_input_nodes_n20_s181_cb2.csv2.csv' (seed 1992)</t>
  </si>
  <si>
    <t>Line 366:  KOMONDOR SIMULATION 'sim_input_nodes_n20_s182_cb2.csv2.csv' (seed 1992)</t>
  </si>
  <si>
    <t>Line 370:  KOMONDOR SIMULATION 'sim_input_nodes_n20_s183_cb2.csv2.csv' (seed 1992)</t>
  </si>
  <si>
    <t>Line 374:  KOMONDOR SIMULATION 'sim_input_nodes_n20_s184_cb2.csv2.csv' (seed 1992)</t>
  </si>
  <si>
    <t>Line 378:  KOMONDOR SIMULATION 'sim_input_nodes_n20_s185_cb2.csv2.csv' (seed 1992)</t>
  </si>
  <si>
    <t>Line 382:  KOMONDOR SIMULATION 'sim_input_nodes_n20_s186_cb2.csv2.csv' (seed 1992)</t>
  </si>
  <si>
    <t>Line 386:  KOMONDOR SIMULATION 'sim_input_nodes_n20_s187_cb2.csv2.csv' (seed 1992)</t>
  </si>
  <si>
    <t>Line 390:  KOMONDOR SIMULATION 'sim_input_nodes_n20_s188_cb2.csv2.csv' (seed 1992)</t>
  </si>
  <si>
    <t>Line 394:  KOMONDOR SIMULATION 'sim_input_nodes_n20_s189_cb2.csv2.csv' (seed 1992)</t>
  </si>
  <si>
    <t>Line 398:  KOMONDOR SIMULATION 'sim_input_nodes_n20_s18_cb2.csv2.csv' (seed 1992)</t>
  </si>
  <si>
    <t>Line 402:  KOMONDOR SIMULATION 'sim_input_nodes_n20_s190_cb2.csv2.csv' (seed 1992)</t>
  </si>
  <si>
    <t>Line 406:  KOMONDOR SIMULATION 'sim_input_nodes_n20_s191_cb2.csv2.csv' (seed 1992)</t>
  </si>
  <si>
    <t>Line 410:  KOMONDOR SIMULATION 'sim_input_nodes_n20_s192_cb2.csv2.csv' (seed 1992)</t>
  </si>
  <si>
    <t>Line 414:  KOMONDOR SIMULATION 'sim_input_nodes_n20_s193_cb2.csv2.csv' (seed 1992)</t>
  </si>
  <si>
    <t>Line 418:  KOMONDOR SIMULATION 'sim_input_nodes_n20_s194_cb2.csv2.csv' (seed 1992)</t>
  </si>
  <si>
    <t>Line 422:  KOMONDOR SIMULATION 'sim_input_nodes_n20_s195_cb2.csv2.csv' (seed 1992)</t>
  </si>
  <si>
    <t>Line 426:  KOMONDOR SIMULATION 'sim_input_nodes_n20_s196_cb2.csv2.csv' (seed 1992)</t>
  </si>
  <si>
    <t>Line 430:  KOMONDOR SIMULATION 'sim_input_nodes_n20_s197_cb2.csv2.csv' (seed 1992)</t>
  </si>
  <si>
    <t>Line 434:  KOMONDOR SIMULATION 'sim_input_nodes_n20_s198_cb2.csv2.csv' (seed 1992)</t>
  </si>
  <si>
    <t>Line 438:  KOMONDOR SIMULATION 'sim_input_nodes_n20_s199_cb2.csv2.csv' (seed 1992)</t>
  </si>
  <si>
    <t>Line 442:  KOMONDOR SIMULATION 'sim_input_nodes_n20_s19_cb2.csv2.csv' (seed 1992)</t>
  </si>
  <si>
    <t>Line 446:  KOMONDOR SIMULATION 'sim_input_nodes_n20_s1_cb2.csv2.csv' (seed 1992)</t>
  </si>
  <si>
    <t>Line 450:  KOMONDOR SIMULATION 'sim_input_nodes_n20_s200_cb2.csv2.csv' (seed 1992)</t>
  </si>
  <si>
    <t>Line 454:  KOMONDOR SIMULATION 'sim_input_nodes_n20_s201_cb2.csv2.csv' (seed 1992)</t>
  </si>
  <si>
    <t>Line 458:  KOMONDOR SIMULATION 'sim_input_nodes_n20_s202_cb2.csv2.csv' (seed 1992)</t>
  </si>
  <si>
    <t>Line 462:  KOMONDOR SIMULATION 'sim_input_nodes_n20_s203_cb2.csv2.csv' (seed 1992)</t>
  </si>
  <si>
    <t>Line 466:  KOMONDOR SIMULATION 'sim_input_nodes_n20_s204_cb2.csv2.csv' (seed 1992)</t>
  </si>
  <si>
    <t>Line 470:  KOMONDOR SIMULATION 'sim_input_nodes_n20_s205_cb2.csv2.csv' (seed 1992)</t>
  </si>
  <si>
    <t>Line 474:  KOMONDOR SIMULATION 'sim_input_nodes_n20_s206_cb2.csv2.csv' (seed 1992)</t>
  </si>
  <si>
    <t>Line 478:  KOMONDOR SIMULATION 'sim_input_nodes_n20_s207_cb2.csv2.csv' (seed 1992)</t>
  </si>
  <si>
    <t>Line 482:  KOMONDOR SIMULATION 'sim_input_nodes_n20_s208_cb2.csv2.csv' (seed 1992)</t>
  </si>
  <si>
    <t>Line 486:  KOMONDOR SIMULATION 'sim_input_nodes_n20_s209_cb2.csv2.csv' (seed 1992)</t>
  </si>
  <si>
    <t>Line 490:  KOMONDOR SIMULATION 'sim_input_nodes_n20_s20_cb2.csv2.csv' (seed 1992)</t>
  </si>
  <si>
    <t>Line 494:  KOMONDOR SIMULATION 'sim_input_nodes_n20_s210_cb2.csv2.csv' (seed 1992)</t>
  </si>
  <si>
    <t>Line 498:  KOMONDOR SIMULATION 'sim_input_nodes_n20_s211_cb2.csv2.csv' (seed 1992)</t>
  </si>
  <si>
    <t>Line 502:  KOMONDOR SIMULATION 'sim_input_nodes_n20_s212_cb2.csv2.csv' (seed 1992)</t>
  </si>
  <si>
    <t>Line 506:  KOMONDOR SIMULATION 'sim_input_nodes_n20_s213_cb2.csv2.csv' (seed 1992)</t>
  </si>
  <si>
    <t>Line 510:  KOMONDOR SIMULATION 'sim_input_nodes_n20_s214_cb2.csv2.csv' (seed 1992)</t>
  </si>
  <si>
    <t>Line 514:  KOMONDOR SIMULATION 'sim_input_nodes_n20_s215_cb2.csv2.csv' (seed 1992)</t>
  </si>
  <si>
    <t>Line 518:  KOMONDOR SIMULATION 'sim_input_nodes_n20_s216_cb2.csv2.csv' (seed 1992)</t>
  </si>
  <si>
    <t>Line 522:  KOMONDOR SIMULATION 'sim_input_nodes_n20_s217_cb2.csv2.csv' (seed 1992)</t>
  </si>
  <si>
    <t>Line 526:  KOMONDOR SIMULATION 'sim_input_nodes_n20_s218_cb2.csv2.csv' (seed 1992)</t>
  </si>
  <si>
    <t>Line 530:  KOMONDOR SIMULATION 'sim_input_nodes_n20_s219_cb2.csv2.csv' (seed 1992)</t>
  </si>
  <si>
    <t>Line 534:  KOMONDOR SIMULATION 'sim_input_nodes_n20_s21_cb2.csv2.csv' (seed 1992)</t>
  </si>
  <si>
    <t>Line 538:  KOMONDOR SIMULATION 'sim_input_nodes_n20_s220_cb2.csv2.csv' (seed 1992)</t>
  </si>
  <si>
    <t>Line 542:  KOMONDOR SIMULATION 'sim_input_nodes_n20_s221_cb2.csv2.csv' (seed 1992)</t>
  </si>
  <si>
    <t>Line 546:  KOMONDOR SIMULATION 'sim_input_nodes_n20_s222_cb2.csv2.csv' (seed 1992)</t>
  </si>
  <si>
    <t>Line 550:  KOMONDOR SIMULATION 'sim_input_nodes_n20_s223_cb2.csv2.csv' (seed 1992)</t>
  </si>
  <si>
    <t>Line 554:  KOMONDOR SIMULATION 'sim_input_nodes_n20_s224_cb2.csv2.csv' (seed 1992)</t>
  </si>
  <si>
    <t>Line 558:  KOMONDOR SIMULATION 'sim_input_nodes_n20_s225_cb2.csv2.csv' (seed 1992)</t>
  </si>
  <si>
    <t>Line 562:  KOMONDOR SIMULATION 'sim_input_nodes_n20_s226_cb2.csv2.csv' (seed 1992)</t>
  </si>
  <si>
    <t>Line 566:  KOMONDOR SIMULATION 'sim_input_nodes_n20_s227_cb2.csv2.csv' (seed 1992)</t>
  </si>
  <si>
    <t>Line 570:  KOMONDOR SIMULATION 'sim_input_nodes_n20_s228_cb2.csv2.csv' (seed 1992)</t>
  </si>
  <si>
    <t>Line 574:  KOMONDOR SIMULATION 'sim_input_nodes_n20_s229_cb2.csv2.csv' (seed 1992)</t>
  </si>
  <si>
    <t>Line 578:  KOMONDOR SIMULATION 'sim_input_nodes_n20_s22_cb2.csv2.csv' (seed 1992)</t>
  </si>
  <si>
    <t>Line 582:  KOMONDOR SIMULATION 'sim_input_nodes_n20_s230_cb2.csv2.csv' (seed 1992)</t>
  </si>
  <si>
    <t>Line 586:  KOMONDOR SIMULATION 'sim_input_nodes_n20_s231_cb2.csv2.csv' (seed 1992)</t>
  </si>
  <si>
    <t>Line 590:  KOMONDOR SIMULATION 'sim_input_nodes_n20_s232_cb2.csv2.csv' (seed 1992)</t>
  </si>
  <si>
    <t>Line 594:  KOMONDOR SIMULATION 'sim_input_nodes_n20_s233_cb2.csv2.csv' (seed 1992)</t>
  </si>
  <si>
    <t>Line 598:  KOMONDOR SIMULATION 'sim_input_nodes_n20_s234_cb2.csv2.csv' (seed 1992)</t>
  </si>
  <si>
    <t>Line 602:  KOMONDOR SIMULATION 'sim_input_nodes_n20_s235_cb2.csv2.csv' (seed 1992)</t>
  </si>
  <si>
    <t>Line 606:  KOMONDOR SIMULATION 'sim_input_nodes_n20_s236_cb2.csv2.csv' (seed 1992)</t>
  </si>
  <si>
    <t>Line 610:  KOMONDOR SIMULATION 'sim_input_nodes_n20_s237_cb2.csv2.csv' (seed 1992)</t>
  </si>
  <si>
    <t>Line 614:  KOMONDOR SIMULATION 'sim_input_nodes_n20_s238_cb2.csv2.csv' (seed 1992)</t>
  </si>
  <si>
    <t>Line 618:  KOMONDOR SIMULATION 'sim_input_nodes_n20_s239_cb2.csv2.csv' (seed 1992)</t>
  </si>
  <si>
    <t>Line 622:  KOMONDOR SIMULATION 'sim_input_nodes_n20_s23_cb2.csv2.csv' (seed 1992)</t>
  </si>
  <si>
    <t>Line 626:  KOMONDOR SIMULATION 'sim_input_nodes_n20_s240_cb2.csv2.csv' (seed 1992)</t>
  </si>
  <si>
    <t>Line 630:  KOMONDOR SIMULATION 'sim_input_nodes_n20_s241_cb2.csv2.csv' (seed 1992)</t>
  </si>
  <si>
    <t>Line 634:  KOMONDOR SIMULATION 'sim_input_nodes_n20_s242_cb2.csv2.csv' (seed 1992)</t>
  </si>
  <si>
    <t>Line 638:  KOMONDOR SIMULATION 'sim_input_nodes_n20_s243_cb2.csv2.csv' (seed 1992)</t>
  </si>
  <si>
    <t>Line 642:  KOMONDOR SIMULATION 'sim_input_nodes_n20_s244_cb2.csv2.csv' (seed 1992)</t>
  </si>
  <si>
    <t>Line 646:  KOMONDOR SIMULATION 'sim_input_nodes_n20_s245_cb2.csv2.csv' (seed 1992)</t>
  </si>
  <si>
    <t>Line 650:  KOMONDOR SIMULATION 'sim_input_nodes_n20_s246_cb2.csv2.csv' (seed 1992)</t>
  </si>
  <si>
    <t>Line 654:  KOMONDOR SIMULATION 'sim_input_nodes_n20_s247_cb2.csv2.csv' (seed 1992)</t>
  </si>
  <si>
    <t>Line 658:  KOMONDOR SIMULATION 'sim_input_nodes_n20_s248_cb2.csv2.csv' (seed 1992)</t>
  </si>
  <si>
    <t>Line 662:  KOMONDOR SIMULATION 'sim_input_nodes_n20_s249_cb2.csv2.csv' (seed 1992)</t>
  </si>
  <si>
    <t>Line 666:  KOMONDOR SIMULATION 'sim_input_nodes_n20_s24_cb2.csv2.csv' (seed 1992)</t>
  </si>
  <si>
    <t>Line 670:  KOMONDOR SIMULATION 'sim_input_nodes_n20_s250_cb2.csv2.csv' (seed 1992)</t>
  </si>
  <si>
    <t>Line 674:  KOMONDOR SIMULATION 'sim_input_nodes_n20_s251_cb2.csv2.csv' (seed 1992)</t>
  </si>
  <si>
    <t>Line 678:  KOMONDOR SIMULATION 'sim_input_nodes_n20_s252_cb2.csv2.csv' (seed 1992)</t>
  </si>
  <si>
    <t>Line 682:  KOMONDOR SIMULATION 'sim_input_nodes_n20_s253_cb2.csv2.csv' (seed 1992)</t>
  </si>
  <si>
    <t>Line 686:  KOMONDOR SIMULATION 'sim_input_nodes_n20_s254_cb2.csv2.csv' (seed 1992)</t>
  </si>
  <si>
    <t>Line 690:  KOMONDOR SIMULATION 'sim_input_nodes_n20_s255_cb2.csv2.csv' (seed 1992)</t>
  </si>
  <si>
    <t>Line 694:  KOMONDOR SIMULATION 'sim_input_nodes_n20_s256_cb2.csv2.csv' (seed 1992)</t>
  </si>
  <si>
    <t>Line 698:  KOMONDOR SIMULATION 'sim_input_nodes_n20_s257_cb2.csv2.csv' (seed 1992)</t>
  </si>
  <si>
    <t>Line 702:  KOMONDOR SIMULATION 'sim_input_nodes_n20_s258_cb2.csv2.csv' (seed 1992)</t>
  </si>
  <si>
    <t>Line 706:  KOMONDOR SIMULATION 'sim_input_nodes_n20_s259_cb2.csv2.csv' (seed 1992)</t>
  </si>
  <si>
    <t>Line 710:  KOMONDOR SIMULATION 'sim_input_nodes_n20_s25_cb2.csv2.csv' (seed 1992)</t>
  </si>
  <si>
    <t>Line 714:  KOMONDOR SIMULATION 'sim_input_nodes_n20_s260_cb2.csv2.csv' (seed 1992)</t>
  </si>
  <si>
    <t>Line 718:  KOMONDOR SIMULATION 'sim_input_nodes_n20_s261_cb2.csv2.csv' (seed 1992)</t>
  </si>
  <si>
    <t>Line 722:  KOMONDOR SIMULATION 'sim_input_nodes_n20_s262_cb2.csv2.csv' (seed 1992)</t>
  </si>
  <si>
    <t>Line 726:  KOMONDOR SIMULATION 'sim_input_nodes_n20_s263_cb2.csv2.csv' (seed 1992)</t>
  </si>
  <si>
    <t>Line 730:  KOMONDOR SIMULATION 'sim_input_nodes_n20_s264_cb2.csv2.csv' (seed 1992)</t>
  </si>
  <si>
    <t>Line 734:  KOMONDOR SIMULATION 'sim_input_nodes_n20_s265_cb2.csv2.csv' (seed 1992)</t>
  </si>
  <si>
    <t>Line 738:  KOMONDOR SIMULATION 'sim_input_nodes_n20_s266_cb2.csv2.csv' (seed 1992)</t>
  </si>
  <si>
    <t>Line 742:  KOMONDOR SIMULATION 'sim_input_nodes_n20_s267_cb2.csv2.csv' (seed 1992)</t>
  </si>
  <si>
    <t>Line 746:  KOMONDOR SIMULATION 'sim_input_nodes_n20_s268_cb2.csv2.csv' (seed 1992)</t>
  </si>
  <si>
    <t>Line 750:  KOMONDOR SIMULATION 'sim_input_nodes_n20_s269_cb2.csv2.csv' (seed 1992)</t>
  </si>
  <si>
    <t>Line 754:  KOMONDOR SIMULATION 'sim_input_nodes_n20_s26_cb2.csv2.csv' (seed 1992)</t>
  </si>
  <si>
    <t>Line 758:  KOMONDOR SIMULATION 'sim_input_nodes_n20_s270_cb2.csv2.csv' (seed 1992)</t>
  </si>
  <si>
    <t>Line 762:  KOMONDOR SIMULATION 'sim_input_nodes_n20_s271_cb2.csv2.csv' (seed 1992)</t>
  </si>
  <si>
    <t>Line 766:  KOMONDOR SIMULATION 'sim_input_nodes_n20_s272_cb2.csv2.csv' (seed 1992)</t>
  </si>
  <si>
    <t>Line 770:  KOMONDOR SIMULATION 'sim_input_nodes_n20_s273_cb2.csv2.csv' (seed 1992)</t>
  </si>
  <si>
    <t>Line 774:  KOMONDOR SIMULATION 'sim_input_nodes_n20_s274_cb2.csv2.csv' (seed 1992)</t>
  </si>
  <si>
    <t>Line 778:  KOMONDOR SIMULATION 'sim_input_nodes_n20_s275_cb2.csv2.csv' (seed 1992)</t>
  </si>
  <si>
    <t>Line 782:  KOMONDOR SIMULATION 'sim_input_nodes_n20_s276_cb2.csv2.csv' (seed 1992)</t>
  </si>
  <si>
    <t>Line 786:  KOMONDOR SIMULATION 'sim_input_nodes_n20_s277_cb2.csv2.csv' (seed 1992)</t>
  </si>
  <si>
    <t>Line 790:  KOMONDOR SIMULATION 'sim_input_nodes_n20_s278_cb2.csv2.csv' (seed 1992)</t>
  </si>
  <si>
    <t>Line 794:  KOMONDOR SIMULATION 'sim_input_nodes_n20_s279_cb2.csv2.csv' (seed 1992)</t>
  </si>
  <si>
    <t>Line 798:  KOMONDOR SIMULATION 'sim_input_nodes_n20_s27_cb2.csv2.csv' (seed 1992)</t>
  </si>
  <si>
    <t>Line 802:  KOMONDOR SIMULATION 'sim_input_nodes_n20_s280_cb2.csv2.csv' (seed 1992)</t>
  </si>
  <si>
    <t>Line 806:  KOMONDOR SIMULATION 'sim_input_nodes_n20_s281_cb2.csv2.csv' (seed 1992)</t>
  </si>
  <si>
    <t>Line 810:  KOMONDOR SIMULATION 'sim_input_nodes_n20_s282_cb2.csv2.csv' (seed 1992)</t>
  </si>
  <si>
    <t>Line 814:  KOMONDOR SIMULATION 'sim_input_nodes_n20_s283_cb2.csv2.csv' (seed 1992)</t>
  </si>
  <si>
    <t>Line 818:  KOMONDOR SIMULATION 'sim_input_nodes_n20_s284_cb2.csv2.csv' (seed 1992)</t>
  </si>
  <si>
    <t>Line 822:  KOMONDOR SIMULATION 'sim_input_nodes_n20_s285_cb2.csv2.csv' (seed 1992)</t>
  </si>
  <si>
    <t>Line 826:  KOMONDOR SIMULATION 'sim_input_nodes_n20_s286_cb2.csv2.csv' (seed 1992)</t>
  </si>
  <si>
    <t>Line 830:  KOMONDOR SIMULATION 'sim_input_nodes_n20_s287_cb2.csv2.csv' (seed 1992)</t>
  </si>
  <si>
    <t>Line 834:  KOMONDOR SIMULATION 'sim_input_nodes_n20_s288_cb2.csv2.csv' (seed 1992)</t>
  </si>
  <si>
    <t>Line 838:  KOMONDOR SIMULATION 'sim_input_nodes_n20_s289_cb2.csv2.csv' (seed 1992)</t>
  </si>
  <si>
    <t>Line 842:  KOMONDOR SIMULATION 'sim_input_nodes_n20_s28_cb2.csv2.csv' (seed 1992)</t>
  </si>
  <si>
    <t>Line 846:  KOMONDOR SIMULATION 'sim_input_nodes_n20_s290_cb2.csv2.csv' (seed 1992)</t>
  </si>
  <si>
    <t>Line 850:  KOMONDOR SIMULATION 'sim_input_nodes_n20_s291_cb2.csv2.csv' (seed 1992)</t>
  </si>
  <si>
    <t>Line 854:  KOMONDOR SIMULATION 'sim_input_nodes_n20_s292_cb2.csv2.csv' (seed 1992)</t>
  </si>
  <si>
    <t>Line 858:  KOMONDOR SIMULATION 'sim_input_nodes_n20_s293_cb2.csv2.csv' (seed 1992)</t>
  </si>
  <si>
    <t>Line 862:  KOMONDOR SIMULATION 'sim_input_nodes_n20_s294_cb2.csv2.csv' (seed 1992)</t>
  </si>
  <si>
    <t>Line 866:  KOMONDOR SIMULATION 'sim_input_nodes_n20_s295_cb2.csv2.csv' (seed 1992)</t>
  </si>
  <si>
    <t>Line 870:  KOMONDOR SIMULATION 'sim_input_nodes_n20_s296_cb2.csv2.csv' (seed 1992)</t>
  </si>
  <si>
    <t>Line 874:  KOMONDOR SIMULATION 'sim_input_nodes_n20_s297_cb2.csv2.csv' (seed 1992)</t>
  </si>
  <si>
    <t>Line 878:  KOMONDOR SIMULATION 'sim_input_nodes_n20_s298_cb2.csv2.csv' (seed 1992)</t>
  </si>
  <si>
    <t>Line 882:  KOMONDOR SIMULATION 'sim_input_nodes_n20_s299_cb2.csv2.csv' (seed 1992)</t>
  </si>
  <si>
    <t>Line 886:  KOMONDOR SIMULATION 'sim_input_nodes_n20_s29_cb2.csv2.csv' (seed 1992)</t>
  </si>
  <si>
    <t>Line 890:  KOMONDOR SIMULATION 'sim_input_nodes_n20_s2_cb2.csv2.csv' (seed 1992)</t>
  </si>
  <si>
    <t>Line 894:  KOMONDOR SIMULATION 'sim_input_nodes_n20_s300_cb2.csv2.csv' (seed 1992)</t>
  </si>
  <si>
    <t>Line 898:  KOMONDOR SIMULATION 'sim_input_nodes_n20_s301_cb2.csv2.csv' (seed 1992)</t>
  </si>
  <si>
    <t>Line 902:  KOMONDOR SIMULATION 'sim_input_nodes_n20_s302_cb2.csv2.csv' (seed 1992)</t>
  </si>
  <si>
    <t>Line 906:  KOMONDOR SIMULATION 'sim_input_nodes_n20_s303_cb2.csv2.csv' (seed 1992)</t>
  </si>
  <si>
    <t>Line 910:  KOMONDOR SIMULATION 'sim_input_nodes_n20_s304_cb2.csv2.csv' (seed 1992)</t>
  </si>
  <si>
    <t>Line 914:  KOMONDOR SIMULATION 'sim_input_nodes_n20_s305_cb2.csv2.csv' (seed 1992)</t>
  </si>
  <si>
    <t>Line 918:  KOMONDOR SIMULATION 'sim_input_nodes_n20_s306_cb2.csv2.csv' (seed 1992)</t>
  </si>
  <si>
    <t>Line 922:  KOMONDOR SIMULATION 'sim_input_nodes_n20_s307_cb2.csv2.csv' (seed 1992)</t>
  </si>
  <si>
    <t>Line 926:  KOMONDOR SIMULATION 'sim_input_nodes_n20_s308_cb2.csv2.csv' (seed 1992)</t>
  </si>
  <si>
    <t>Line 930:  KOMONDOR SIMULATION 'sim_input_nodes_n20_s309_cb2.csv2.csv' (seed 1992)</t>
  </si>
  <si>
    <t>Line 934:  KOMONDOR SIMULATION 'sim_input_nodes_n20_s30_cb2.csv2.csv' (seed 1992)</t>
  </si>
  <si>
    <t>Line 938:  KOMONDOR SIMULATION 'sim_input_nodes_n20_s310_cb2.csv2.csv' (seed 1992)</t>
  </si>
  <si>
    <t>Line 942:  KOMONDOR SIMULATION 'sim_input_nodes_n20_s311_cb2.csv2.csv' (seed 1992)</t>
  </si>
  <si>
    <t>Line 946:  KOMONDOR SIMULATION 'sim_input_nodes_n20_s312_cb2.csv2.csv' (seed 1992)</t>
  </si>
  <si>
    <t>Line 950:  KOMONDOR SIMULATION 'sim_input_nodes_n20_s313_cb2.csv2.csv' (seed 1992)</t>
  </si>
  <si>
    <t>Line 954:  KOMONDOR SIMULATION 'sim_input_nodes_n20_s314_cb2.csv2.csv' (seed 1992)</t>
  </si>
  <si>
    <t>Line 958:  KOMONDOR SIMULATION 'sim_input_nodes_n20_s315_cb2.csv2.csv' (seed 1992)</t>
  </si>
  <si>
    <t>Line 962:  KOMONDOR SIMULATION 'sim_input_nodes_n20_s316_cb2.csv2.csv' (seed 1992)</t>
  </si>
  <si>
    <t>Line 966:  KOMONDOR SIMULATION 'sim_input_nodes_n20_s317_cb2.csv2.csv' (seed 1992)</t>
  </si>
  <si>
    <t>Line 970:  KOMONDOR SIMULATION 'sim_input_nodes_n20_s318_cb2.csv2.csv' (seed 1992)</t>
  </si>
  <si>
    <t>Line 974:  KOMONDOR SIMULATION 'sim_input_nodes_n20_s319_cb2.csv2.csv' (seed 1992)</t>
  </si>
  <si>
    <t>Line 978:  KOMONDOR SIMULATION 'sim_input_nodes_n20_s31_cb2.csv2.csv' (seed 1992)</t>
  </si>
  <si>
    <t>Line 982:  KOMONDOR SIMULATION 'sim_input_nodes_n20_s320_cb2.csv2.csv' (seed 1992)</t>
  </si>
  <si>
    <t>Line 986:  KOMONDOR SIMULATION 'sim_input_nodes_n20_s321_cb2.csv2.csv' (seed 1992)</t>
  </si>
  <si>
    <t>Line 990:  KOMONDOR SIMULATION 'sim_input_nodes_n20_s322_cb2.csv2.csv' (seed 1992)</t>
  </si>
  <si>
    <t>Line 994:  KOMONDOR SIMULATION 'sim_input_nodes_n20_s323_cb2.csv2.csv' (seed 1992)</t>
  </si>
  <si>
    <t>Line 998:  KOMONDOR SIMULATION 'sim_input_nodes_n20_s324_cb2.csv2.csv' (seed 1992)</t>
  </si>
  <si>
    <t>Line 1002:  KOMONDOR SIMULATION 'sim_input_nodes_n20_s325_cb2.csv2.csv' (seed 1992)</t>
  </si>
  <si>
    <t>Line 1006:  KOMONDOR SIMULATION 'sim_input_nodes_n20_s326_cb2.csv2.csv' (seed 1992)</t>
  </si>
  <si>
    <t>Line 1010:  KOMONDOR SIMULATION 'sim_input_nodes_n20_s327_cb2.csv2.csv' (seed 1992)</t>
  </si>
  <si>
    <t>Line 1014:  KOMONDOR SIMULATION 'sim_input_nodes_n20_s328_cb2.csv2.csv' (seed 1992)</t>
  </si>
  <si>
    <t>Line 1018:  KOMONDOR SIMULATION 'sim_input_nodes_n20_s329_cb2.csv2.csv' (seed 1992)</t>
  </si>
  <si>
    <t>Line 1022:  KOMONDOR SIMULATION 'sim_input_nodes_n20_s32_cb2.csv2.csv' (seed 1992)</t>
  </si>
  <si>
    <t>Line 1026:  KOMONDOR SIMULATION 'sim_input_nodes_n20_s330_cb2.csv2.csv' (seed 1992)</t>
  </si>
  <si>
    <t>Line 1030:  KOMONDOR SIMULATION 'sim_input_nodes_n20_s331_cb2.csv2.csv' (seed 1992)</t>
  </si>
  <si>
    <t>Line 1034:  KOMONDOR SIMULATION 'sim_input_nodes_n20_s332_cb2.csv2.csv' (seed 1992)</t>
  </si>
  <si>
    <t>Line 1038:  KOMONDOR SIMULATION 'sim_input_nodes_n20_s333_cb2.csv2.csv' (seed 1992)</t>
  </si>
  <si>
    <t>Line 1042:  KOMONDOR SIMULATION 'sim_input_nodes_n20_s334_cb2.csv2.csv' (seed 1992)</t>
  </si>
  <si>
    <t>Line 1046:  KOMONDOR SIMULATION 'sim_input_nodes_n20_s335_cb2.csv2.csv' (seed 1992)</t>
  </si>
  <si>
    <t>Line 1050:  KOMONDOR SIMULATION 'sim_input_nodes_n20_s336_cb2.csv2.csv' (seed 1992)</t>
  </si>
  <si>
    <t>Line 1054:  KOMONDOR SIMULATION 'sim_input_nodes_n20_s337_cb2.csv2.csv' (seed 1992)</t>
  </si>
  <si>
    <t>Line 1058:  KOMONDOR SIMULATION 'sim_input_nodes_n20_s338_cb2.csv2.csv' (seed 1992)</t>
  </si>
  <si>
    <t>Line 1062:  KOMONDOR SIMULATION 'sim_input_nodes_n20_s339_cb2.csv2.csv' (seed 1992)</t>
  </si>
  <si>
    <t>Line 1066:  KOMONDOR SIMULATION 'sim_input_nodes_n20_s33_cb2.csv2.csv' (seed 1992)</t>
  </si>
  <si>
    <t>Line 1070:  KOMONDOR SIMULATION 'sim_input_nodes_n20_s340_cb2.csv2.csv' (seed 1992)</t>
  </si>
  <si>
    <t>Line 1074:  KOMONDOR SIMULATION 'sim_input_nodes_n20_s341_cb2.csv2.csv' (seed 1992)</t>
  </si>
  <si>
    <t>Line 1078:  KOMONDOR SIMULATION 'sim_input_nodes_n20_s342_cb2.csv2.csv' (seed 1992)</t>
  </si>
  <si>
    <t>Line 1082:  KOMONDOR SIMULATION 'sim_input_nodes_n20_s343_cb2.csv2.csv' (seed 1992)</t>
  </si>
  <si>
    <t>Line 1086:  KOMONDOR SIMULATION 'sim_input_nodes_n20_s344_cb2.csv2.csv' (seed 1992)</t>
  </si>
  <si>
    <t>Line 1090:  KOMONDOR SIMULATION 'sim_input_nodes_n20_s345_cb2.csv2.csv' (seed 1992)</t>
  </si>
  <si>
    <t>Line 1094:  KOMONDOR SIMULATION 'sim_input_nodes_n20_s346_cb2.csv2.csv' (seed 1992)</t>
  </si>
  <si>
    <t>Line 1098:  KOMONDOR SIMULATION 'sim_input_nodes_n20_s347_cb2.csv2.csv' (seed 1992)</t>
  </si>
  <si>
    <t>Line 1102:  KOMONDOR SIMULATION 'sim_input_nodes_n20_s348_cb2.csv2.csv' (seed 1992)</t>
  </si>
  <si>
    <t>Line 1106:  KOMONDOR SIMULATION 'sim_input_nodes_n20_s349_cb2.csv2.csv' (seed 1992)</t>
  </si>
  <si>
    <t>Line 1110:  KOMONDOR SIMULATION 'sim_input_nodes_n20_s34_cb2.csv2.csv' (seed 1992)</t>
  </si>
  <si>
    <t>Line 1114:  KOMONDOR SIMULATION 'sim_input_nodes_n20_s350_cb2.csv2.csv' (seed 1992)</t>
  </si>
  <si>
    <t>Line 1118:  KOMONDOR SIMULATION 'sim_input_nodes_n20_s351_cb2.csv2.csv' (seed 1992)</t>
  </si>
  <si>
    <t>Line 1122:  KOMONDOR SIMULATION 'sim_input_nodes_n20_s352_cb2.csv2.csv' (seed 1992)</t>
  </si>
  <si>
    <t>Line 1126:  KOMONDOR SIMULATION 'sim_input_nodes_n20_s353_cb2.csv2.csv' (seed 1992)</t>
  </si>
  <si>
    <t>Line 1130:  KOMONDOR SIMULATION 'sim_input_nodes_n20_s354_cb2.csv2.csv' (seed 1992)</t>
  </si>
  <si>
    <t>Line 1134:  KOMONDOR SIMULATION 'sim_input_nodes_n20_s355_cb2.csv2.csv' (seed 1992)</t>
  </si>
  <si>
    <t>Line 1138:  KOMONDOR SIMULATION 'sim_input_nodes_n20_s356_cb2.csv2.csv' (seed 1992)</t>
  </si>
  <si>
    <t>Line 1142:  KOMONDOR SIMULATION 'sim_input_nodes_n20_s357_cb2.csv2.csv' (seed 1992)</t>
  </si>
  <si>
    <t>Line 1146:  KOMONDOR SIMULATION 'sim_input_nodes_n20_s358_cb2.csv2.csv' (seed 1992)</t>
  </si>
  <si>
    <t>Line 1150:  KOMONDOR SIMULATION 'sim_input_nodes_n20_s359_cb2.csv2.csv' (seed 1992)</t>
  </si>
  <si>
    <t>Line 1154:  KOMONDOR SIMULATION 'sim_input_nodes_n20_s35_cb2.csv2.csv' (seed 1992)</t>
  </si>
  <si>
    <t>Line 1158:  KOMONDOR SIMULATION 'sim_input_nodes_n20_s360_cb2.csv2.csv' (seed 1992)</t>
  </si>
  <si>
    <t>Line 1162:  KOMONDOR SIMULATION 'sim_input_nodes_n20_s361_cb2.csv2.csv' (seed 1992)</t>
  </si>
  <si>
    <t>Line 1166:  KOMONDOR SIMULATION 'sim_input_nodes_n20_s362_cb2.csv2.csv' (seed 1992)</t>
  </si>
  <si>
    <t>Line 1170:  KOMONDOR SIMULATION 'sim_input_nodes_n20_s363_cb2.csv2.csv' (seed 1992)</t>
  </si>
  <si>
    <t>Line 1174:  KOMONDOR SIMULATION 'sim_input_nodes_n20_s364_cb2.csv2.csv' (seed 1992)</t>
  </si>
  <si>
    <t>Line 1178:  KOMONDOR SIMULATION 'sim_input_nodes_n20_s365_cb2.csv2.csv' (seed 1992)</t>
  </si>
  <si>
    <t>Line 1182:  KOMONDOR SIMULATION 'sim_input_nodes_n20_s366_cb2.csv2.csv' (seed 1992)</t>
  </si>
  <si>
    <t>Line 1186:  KOMONDOR SIMULATION 'sim_input_nodes_n20_s367_cb2.csv2.csv' (seed 1992)</t>
  </si>
  <si>
    <t>Line 1190:  KOMONDOR SIMULATION 'sim_input_nodes_n20_s368_cb2.csv2.csv' (seed 1992)</t>
  </si>
  <si>
    <t>Line 1194:  KOMONDOR SIMULATION 'sim_input_nodes_n20_s369_cb2.csv2.csv' (seed 1992)</t>
  </si>
  <si>
    <t>Line 1198:  KOMONDOR SIMULATION 'sim_input_nodes_n20_s36_cb2.csv2.csv' (seed 1992)</t>
  </si>
  <si>
    <t>Line 1202:  KOMONDOR SIMULATION 'sim_input_nodes_n20_s370_cb2.csv2.csv' (seed 1992)</t>
  </si>
  <si>
    <t>Line 1206:  KOMONDOR SIMULATION 'sim_input_nodes_n20_s371_cb2.csv2.csv' (seed 1992)</t>
  </si>
  <si>
    <t>Line 1210:  KOMONDOR SIMULATION 'sim_input_nodes_n20_s372_cb2.csv2.csv' (seed 1992)</t>
  </si>
  <si>
    <t>Line 1214:  KOMONDOR SIMULATION 'sim_input_nodes_n20_s373_cb2.csv2.csv' (seed 1992)</t>
  </si>
  <si>
    <t>Line 1218:  KOMONDOR SIMULATION 'sim_input_nodes_n20_s374_cb2.csv2.csv' (seed 1992)</t>
  </si>
  <si>
    <t>Line 1222:  KOMONDOR SIMULATION 'sim_input_nodes_n20_s375_cb2.csv2.csv' (seed 1992)</t>
  </si>
  <si>
    <t>Line 1226:  KOMONDOR SIMULATION 'sim_input_nodes_n20_s376_cb2.csv2.csv' (seed 1992)</t>
  </si>
  <si>
    <t>Line 1230:  KOMONDOR SIMULATION 'sim_input_nodes_n20_s377_cb2.csv2.csv' (seed 1992)</t>
  </si>
  <si>
    <t>Line 1234:  KOMONDOR SIMULATION 'sim_input_nodes_n20_s378_cb2.csv2.csv' (seed 1992)</t>
  </si>
  <si>
    <t>Line 1238:  KOMONDOR SIMULATION 'sim_input_nodes_n20_s379_cb2.csv2.csv' (seed 1992)</t>
  </si>
  <si>
    <t>Line 1242:  KOMONDOR SIMULATION 'sim_input_nodes_n20_s37_cb2.csv2.csv' (seed 1992)</t>
  </si>
  <si>
    <t>Line 1246:  KOMONDOR SIMULATION 'sim_input_nodes_n20_s380_cb2.csv2.csv' (seed 1992)</t>
  </si>
  <si>
    <t>Line 1250:  KOMONDOR SIMULATION 'sim_input_nodes_n20_s381_cb2.csv2.csv' (seed 1992)</t>
  </si>
  <si>
    <t>Line 1254:  KOMONDOR SIMULATION 'sim_input_nodes_n20_s382_cb2.csv2.csv' (seed 1992)</t>
  </si>
  <si>
    <t>Line 1258:  KOMONDOR SIMULATION 'sim_input_nodes_n20_s383_cb2.csv2.csv' (seed 1992)</t>
  </si>
  <si>
    <t>Line 1262:  KOMONDOR SIMULATION 'sim_input_nodes_n20_s384_cb2.csv2.csv' (seed 1992)</t>
  </si>
  <si>
    <t>Line 1266:  KOMONDOR SIMULATION 'sim_input_nodes_n20_s385_cb2.csv2.csv' (seed 1992)</t>
  </si>
  <si>
    <t>Line 1270:  KOMONDOR SIMULATION 'sim_input_nodes_n20_s386_cb2.csv2.csv' (seed 1992)</t>
  </si>
  <si>
    <t>Line 1274:  KOMONDOR SIMULATION 'sim_input_nodes_n20_s387_cb2.csv2.csv' (seed 1992)</t>
  </si>
  <si>
    <t>Line 1278:  KOMONDOR SIMULATION 'sim_input_nodes_n20_s388_cb2.csv2.csv' (seed 1992)</t>
  </si>
  <si>
    <t>Line 1282:  KOMONDOR SIMULATION 'sim_input_nodes_n20_s389_cb2.csv2.csv' (seed 1992)</t>
  </si>
  <si>
    <t>Line 1286:  KOMONDOR SIMULATION 'sim_input_nodes_n20_s38_cb2.csv2.csv' (seed 1992)</t>
  </si>
  <si>
    <t>Line 1290:  KOMONDOR SIMULATION 'sim_input_nodes_n20_s390_cb2.csv2.csv' (seed 1992)</t>
  </si>
  <si>
    <t>Line 1294:  KOMONDOR SIMULATION 'sim_input_nodes_n20_s391_cb2.csv2.csv' (seed 1992)</t>
  </si>
  <si>
    <t>Line 1298:  KOMONDOR SIMULATION 'sim_input_nodes_n20_s392_cb2.csv2.csv' (seed 1992)</t>
  </si>
  <si>
    <t>Line 1302:  KOMONDOR SIMULATION 'sim_input_nodes_n20_s393_cb2.csv2.csv' (seed 1992)</t>
  </si>
  <si>
    <t>Line 1306:  KOMONDOR SIMULATION 'sim_input_nodes_n20_s394_cb2.csv2.csv' (seed 1992)</t>
  </si>
  <si>
    <t>Line 1310:  KOMONDOR SIMULATION 'sim_input_nodes_n20_s395_cb2.csv2.csv' (seed 1992)</t>
  </si>
  <si>
    <t>Line 1314:  KOMONDOR SIMULATION 'sim_input_nodes_n20_s396_cb2.csv2.csv' (seed 1992)</t>
  </si>
  <si>
    <t>Line 1318:  KOMONDOR SIMULATION 'sim_input_nodes_n20_s397_cb2.csv2.csv' (seed 1992)</t>
  </si>
  <si>
    <t>Line 1322:  KOMONDOR SIMULATION 'sim_input_nodes_n20_s398_cb2.csv2.csv' (seed 1992)</t>
  </si>
  <si>
    <t>Line 1326:  KOMONDOR SIMULATION 'sim_input_nodes_n20_s399_cb2.csv2.csv' (seed 1992)</t>
  </si>
  <si>
    <t>Line 1330:  KOMONDOR SIMULATION 'sim_input_nodes_n20_s39_cb2.csv2.csv' (seed 1992)</t>
  </si>
  <si>
    <t>Line 1334:  KOMONDOR SIMULATION 'sim_input_nodes_n20_s3_cb2.csv2.csv' (seed 1992)</t>
  </si>
  <si>
    <t>Line 1338:  KOMONDOR SIMULATION 'sim_input_nodes_n20_s40_cb2.csv2.csv' (seed 1992)</t>
  </si>
  <si>
    <t>Line 1342:  KOMONDOR SIMULATION 'sim_input_nodes_n20_s41_cb2.csv2.csv' (seed 1992)</t>
  </si>
  <si>
    <t>Line 1346:  KOMONDOR SIMULATION 'sim_input_nodes_n20_s42_cb2.csv2.csv' (seed 1992)</t>
  </si>
  <si>
    <t>Line 1350:  KOMONDOR SIMULATION 'sim_input_nodes_n20_s43_cb2.csv2.csv' (seed 1992)</t>
  </si>
  <si>
    <t>Line 1354:  KOMONDOR SIMULATION 'sim_input_nodes_n20_s44_cb2.csv2.csv' (seed 1992)</t>
  </si>
  <si>
    <t>Line 1358:  KOMONDOR SIMULATION 'sim_input_nodes_n20_s45_cb2.csv2.csv' (seed 1992)</t>
  </si>
  <si>
    <t>Line 1362:  KOMONDOR SIMULATION 'sim_input_nodes_n20_s46_cb2.csv2.csv' (seed 1992)</t>
  </si>
  <si>
    <t>Line 1366:  KOMONDOR SIMULATION 'sim_input_nodes_n20_s47_cb2.csv2.csv' (seed 1992)</t>
  </si>
  <si>
    <t>Line 1370:  KOMONDOR SIMULATION 'sim_input_nodes_n20_s48_cb2.csv2.csv' (seed 1992)</t>
  </si>
  <si>
    <t>Line 1374:  KOMONDOR SIMULATION 'sim_input_nodes_n20_s49_cb2.csv2.csv' (seed 1992)</t>
  </si>
  <si>
    <t>Line 1378:  KOMONDOR SIMULATION 'sim_input_nodes_n20_s4_cb2.csv2.csv' (seed 1992)</t>
  </si>
  <si>
    <t>Line 1382:  KOMONDOR SIMULATION 'sim_input_nodes_n20_s50_cb2.csv2.csv' (seed 1992)</t>
  </si>
  <si>
    <t>Line 1386:  KOMONDOR SIMULATION 'sim_input_nodes_n20_s51_cb2.csv2.csv' (seed 1992)</t>
  </si>
  <si>
    <t>Line 1390:  KOMONDOR SIMULATION 'sim_input_nodes_n20_s52_cb2.csv2.csv' (seed 1992)</t>
  </si>
  <si>
    <t>Line 1394:  KOMONDOR SIMULATION 'sim_input_nodes_n20_s53_cb2.csv2.csv' (seed 1992)</t>
  </si>
  <si>
    <t>Line 1398:  KOMONDOR SIMULATION 'sim_input_nodes_n20_s54_cb2.csv2.csv' (seed 1992)</t>
  </si>
  <si>
    <t>Line 1402:  KOMONDOR SIMULATION 'sim_input_nodes_n20_s55_cb2.csv2.csv' (seed 1992)</t>
  </si>
  <si>
    <t>Line 1406:  KOMONDOR SIMULATION 'sim_input_nodes_n20_s56_cb2.csv2.csv' (seed 1992)</t>
  </si>
  <si>
    <t>Line 1410:  KOMONDOR SIMULATION 'sim_input_nodes_n20_s57_cb2.csv2.csv' (seed 1992)</t>
  </si>
  <si>
    <t>Line 1414:  KOMONDOR SIMULATION 'sim_input_nodes_n20_s58_cb2.csv2.csv' (seed 1992)</t>
  </si>
  <si>
    <t>Line 1418:  KOMONDOR SIMULATION 'sim_input_nodes_n20_s59_cb2.csv2.csv' (seed 1992)</t>
  </si>
  <si>
    <t>Line 1422:  KOMONDOR SIMULATION 'sim_input_nodes_n20_s5_cb2.csv2.csv' (seed 1992)</t>
  </si>
  <si>
    <t>Line 1426:  KOMONDOR SIMULATION 'sim_input_nodes_n20_s60_cb2.csv2.csv' (seed 1992)</t>
  </si>
  <si>
    <t>Line 1430:  KOMONDOR SIMULATION 'sim_input_nodes_n20_s61_cb2.csv2.csv' (seed 1992)</t>
  </si>
  <si>
    <t>Line 1434:  KOMONDOR SIMULATION 'sim_input_nodes_n20_s62_cb2.csv2.csv' (seed 1992)</t>
  </si>
  <si>
    <t>Line 1438:  KOMONDOR SIMULATION 'sim_input_nodes_n20_s63_cb2.csv2.csv' (seed 1992)</t>
  </si>
  <si>
    <t>Line 1442:  KOMONDOR SIMULATION 'sim_input_nodes_n20_s64_cb2.csv2.csv' (seed 1992)</t>
  </si>
  <si>
    <t>Line 1446:  KOMONDOR SIMULATION 'sim_input_nodes_n20_s65_cb2.csv2.csv' (seed 1992)</t>
  </si>
  <si>
    <t>Line 1450:  KOMONDOR SIMULATION 'sim_input_nodes_n20_s66_cb2.csv2.csv' (seed 1992)</t>
  </si>
  <si>
    <t>Line 1454:  KOMONDOR SIMULATION 'sim_input_nodes_n20_s67_cb2.csv2.csv' (seed 1992)</t>
  </si>
  <si>
    <t>Line 1458:  KOMONDOR SIMULATION 'sim_input_nodes_n20_s68_cb2.csv2.csv' (seed 1992)</t>
  </si>
  <si>
    <t>Line 1462:  KOMONDOR SIMULATION 'sim_input_nodes_n20_s69_cb2.csv2.csv' (seed 1992)</t>
  </si>
  <si>
    <t>Line 1466:  KOMONDOR SIMULATION 'sim_input_nodes_n20_s6_cb2.csv2.csv' (seed 1992)</t>
  </si>
  <si>
    <t>Line 1470:  KOMONDOR SIMULATION 'sim_input_nodes_n20_s70_cb2.csv2.csv' (seed 1992)</t>
  </si>
  <si>
    <t>Line 1474:  KOMONDOR SIMULATION 'sim_input_nodes_n20_s71_cb2.csv2.csv' (seed 1992)</t>
  </si>
  <si>
    <t>Line 1478:  KOMONDOR SIMULATION 'sim_input_nodes_n20_s72_cb2.csv2.csv' (seed 1992)</t>
  </si>
  <si>
    <t>Line 1482:  KOMONDOR SIMULATION 'sim_input_nodes_n20_s73_cb2.csv2.csv' (seed 1992)</t>
  </si>
  <si>
    <t>Line 1486:  KOMONDOR SIMULATION 'sim_input_nodes_n20_s74_cb2.csv2.csv' (seed 1992)</t>
  </si>
  <si>
    <t>Line 1490:  KOMONDOR SIMULATION 'sim_input_nodes_n20_s75_cb2.csv2.csv' (seed 1992)</t>
  </si>
  <si>
    <t>Line 1494:  KOMONDOR SIMULATION 'sim_input_nodes_n20_s76_cb2.csv2.csv' (seed 1992)</t>
  </si>
  <si>
    <t>Line 1498:  KOMONDOR SIMULATION 'sim_input_nodes_n20_s77_cb2.csv2.csv' (seed 1992)</t>
  </si>
  <si>
    <t>Line 1502:  KOMONDOR SIMULATION 'sim_input_nodes_n20_s78_cb2.csv2.csv' (seed 1992)</t>
  </si>
  <si>
    <t>Line 1506:  KOMONDOR SIMULATION 'sim_input_nodes_n20_s79_cb2.csv2.csv' (seed 1992)</t>
  </si>
  <si>
    <t>Line 1510:  KOMONDOR SIMULATION 'sim_input_nodes_n20_s7_cb2.csv2.csv' (seed 1992)</t>
  </si>
  <si>
    <t>Line 1514:  KOMONDOR SIMULATION 'sim_input_nodes_n20_s80_cb2.csv2.csv' (seed 1992)</t>
  </si>
  <si>
    <t>Line 1518:  KOMONDOR SIMULATION 'sim_input_nodes_n20_s81_cb2.csv2.csv' (seed 1992)</t>
  </si>
  <si>
    <t>Line 1522:  KOMONDOR SIMULATION 'sim_input_nodes_n20_s82_cb2.csv2.csv' (seed 1992)</t>
  </si>
  <si>
    <t>Line 1526:  KOMONDOR SIMULATION 'sim_input_nodes_n20_s83_cb2.csv2.csv' (seed 1992)</t>
  </si>
  <si>
    <t>Line 1530:  KOMONDOR SIMULATION 'sim_input_nodes_n20_s84_cb2.csv2.csv' (seed 1992)</t>
  </si>
  <si>
    <t>Line 1534:  KOMONDOR SIMULATION 'sim_input_nodes_n20_s85_cb2.csv2.csv' (seed 1992)</t>
  </si>
  <si>
    <t>Line 1538:  KOMONDOR SIMULATION 'sim_input_nodes_n20_s86_cb2.csv2.csv' (seed 1992)</t>
  </si>
  <si>
    <t>Line 1542:  KOMONDOR SIMULATION 'sim_input_nodes_n20_s87_cb2.csv2.csv' (seed 1992)</t>
  </si>
  <si>
    <t>Line 1546:  KOMONDOR SIMULATION 'sim_input_nodes_n20_s88_cb2.csv2.csv' (seed 1992)</t>
  </si>
  <si>
    <t>Line 1550:  KOMONDOR SIMULATION 'sim_input_nodes_n20_s89_cb2.csv2.csv' (seed 1992)</t>
  </si>
  <si>
    <t>Line 1554:  KOMONDOR SIMULATION 'sim_input_nodes_n20_s8_cb2.csv2.csv' (seed 1992)</t>
  </si>
  <si>
    <t>Line 1558:  KOMONDOR SIMULATION 'sim_input_nodes_n20_s90_cb2.csv2.csv' (seed 1992)</t>
  </si>
  <si>
    <t>Line 1562:  KOMONDOR SIMULATION 'sim_input_nodes_n20_s91_cb2.csv2.csv' (seed 1992)</t>
  </si>
  <si>
    <t>Line 1566:  KOMONDOR SIMULATION 'sim_input_nodes_n20_s92_cb2.csv2.csv' (seed 1992)</t>
  </si>
  <si>
    <t>Line 1570:  KOMONDOR SIMULATION 'sim_input_nodes_n20_s93_cb2.csv2.csv' (seed 1992)</t>
  </si>
  <si>
    <t>Line 1574:  KOMONDOR SIMULATION 'sim_input_nodes_n20_s94_cb2.csv2.csv' (seed 1992)</t>
  </si>
  <si>
    <t>Line 1578:  KOMONDOR SIMULATION 'sim_input_nodes_n20_s95_cb2.csv2.csv' (seed 1992)</t>
  </si>
  <si>
    <t>Line 1582:  KOMONDOR SIMULATION 'sim_input_nodes_n20_s96_cb2.csv2.csv' (seed 1992)</t>
  </si>
  <si>
    <t>Line 1586:  KOMONDOR SIMULATION 'sim_input_nodes_n20_s97_cb2.csv2.csv' (seed 1992)</t>
  </si>
  <si>
    <t>Line 1590:  KOMONDOR SIMULATION 'sim_input_nodes_n20_s98_cb2.csv2.csv' (seed 1992)</t>
  </si>
  <si>
    <t>Line 1594:  KOMONDOR SIMULATION 'sim_input_nodes_n20_s99_cb2.csv2.csv' (seed 1992)</t>
  </si>
  <si>
    <t>Line 1598:  KOMONDOR SIMULATION 'sim_input_nodes_n20_s9_cb2.csv2.csv' (seed 1992)</t>
  </si>
  <si>
    <t>Line 3:  KOMONDOR SIMULATION 'sim_input_nodes_n20_s0_cb4.csv2.csv' (seed 1992)</t>
  </si>
  <si>
    <t>Line 7:  KOMONDOR SIMULATION 'sim_input_nodes_n20_s100_cb4.csv2.csv' (seed 1992)</t>
  </si>
  <si>
    <t>Line 11:  KOMONDOR SIMULATION 'sim_input_nodes_n20_s101_cb4.csv2.csv' (seed 1992)</t>
  </si>
  <si>
    <t>Line 15:  KOMONDOR SIMULATION 'sim_input_nodes_n20_s102_cb4.csv2.csv' (seed 1992)</t>
  </si>
  <si>
    <t>Line 19:  KOMONDOR SIMULATION 'sim_input_nodes_n20_s103_cb4.csv2.csv' (seed 1992)</t>
  </si>
  <si>
    <t>Line 23:  KOMONDOR SIMULATION 'sim_input_nodes_n20_s104_cb4.csv2.csv' (seed 1992)</t>
  </si>
  <si>
    <t>Line 27:  KOMONDOR SIMULATION 'sim_input_nodes_n20_s105_cb4.csv2.csv' (seed 1992)</t>
  </si>
  <si>
    <t>Line 31:  KOMONDOR SIMULATION 'sim_input_nodes_n20_s106_cb4.csv2.csv' (seed 1992)</t>
  </si>
  <si>
    <t>Line 35:  KOMONDOR SIMULATION 'sim_input_nodes_n20_s107_cb4.csv2.csv' (seed 1992)</t>
  </si>
  <si>
    <t>Line 39:  KOMONDOR SIMULATION 'sim_input_nodes_n20_s108_cb4.csv2.csv' (seed 1992)</t>
  </si>
  <si>
    <t>Line 43:  KOMONDOR SIMULATION 'sim_input_nodes_n20_s109_cb4.csv2.csv' (seed 1992)</t>
  </si>
  <si>
    <t>Line 47:  KOMONDOR SIMULATION 'sim_input_nodes_n20_s10_cb4.csv2.csv' (seed 1992)</t>
  </si>
  <si>
    <t>Line 51:  KOMONDOR SIMULATION 'sim_input_nodes_n20_s110_cb4.csv2.csv' (seed 1992)</t>
  </si>
  <si>
    <t>Line 55:  KOMONDOR SIMULATION 'sim_input_nodes_n20_s111_cb4.csv2.csv' (seed 1992)</t>
  </si>
  <si>
    <t>Line 59:  KOMONDOR SIMULATION 'sim_input_nodes_n20_s112_cb4.csv2.csv' (seed 1992)</t>
  </si>
  <si>
    <t>Line 63:  KOMONDOR SIMULATION 'sim_input_nodes_n20_s113_cb4.csv2.csv' (seed 1992)</t>
  </si>
  <si>
    <t>Line 67:  KOMONDOR SIMULATION 'sim_input_nodes_n20_s114_cb4.csv2.csv' (seed 1992)</t>
  </si>
  <si>
    <t>Line 71:  KOMONDOR SIMULATION 'sim_input_nodes_n20_s115_cb4.csv2.csv' (seed 1992)</t>
  </si>
  <si>
    <t>Line 75:  KOMONDOR SIMULATION 'sim_input_nodes_n20_s116_cb4.csv2.csv' (seed 1992)</t>
  </si>
  <si>
    <t>Line 79:  KOMONDOR SIMULATION 'sim_input_nodes_n20_s117_cb4.csv2.csv' (seed 1992)</t>
  </si>
  <si>
    <t>Line 83:  KOMONDOR SIMULATION 'sim_input_nodes_n20_s118_cb4.csv2.csv' (seed 1992)</t>
  </si>
  <si>
    <t>Line 87:  KOMONDOR SIMULATION 'sim_input_nodes_n20_s119_cb4.csv2.csv' (seed 1992)</t>
  </si>
  <si>
    <t>Line 91:  KOMONDOR SIMULATION 'sim_input_nodes_n20_s11_cb4.csv2.csv' (seed 1992)</t>
  </si>
  <si>
    <t>Line 95:  KOMONDOR SIMULATION 'sim_input_nodes_n20_s120_cb4.csv2.csv' (seed 1992)</t>
  </si>
  <si>
    <t>Line 99:  KOMONDOR SIMULATION 'sim_input_nodes_n20_s121_cb4.csv2.csv' (seed 1992)</t>
  </si>
  <si>
    <t>Line 103:  KOMONDOR SIMULATION 'sim_input_nodes_n20_s122_cb4.csv2.csv' (seed 1992)</t>
  </si>
  <si>
    <t>Line 107:  KOMONDOR SIMULATION 'sim_input_nodes_n20_s123_cb4.csv2.csv' (seed 1992)</t>
  </si>
  <si>
    <t>Line 111:  KOMONDOR SIMULATION 'sim_input_nodes_n20_s124_cb4.csv2.csv' (seed 1992)</t>
  </si>
  <si>
    <t>Line 115:  KOMONDOR SIMULATION 'sim_input_nodes_n20_s125_cb4.csv2.csv' (seed 1992)</t>
  </si>
  <si>
    <t>Line 119:  KOMONDOR SIMULATION 'sim_input_nodes_n20_s126_cb4.csv2.csv' (seed 1992)</t>
  </si>
  <si>
    <t>Line 123:  KOMONDOR SIMULATION 'sim_input_nodes_n20_s127_cb4.csv2.csv' (seed 1992)</t>
  </si>
  <si>
    <t>Line 127:  KOMONDOR SIMULATION 'sim_input_nodes_n20_s128_cb4.csv2.csv' (seed 1992)</t>
  </si>
  <si>
    <t>Line 131:  KOMONDOR SIMULATION 'sim_input_nodes_n20_s129_cb4.csv2.csv' (seed 1992)</t>
  </si>
  <si>
    <t>Line 135:  KOMONDOR SIMULATION 'sim_input_nodes_n20_s12_cb4.csv2.csv' (seed 1992)</t>
  </si>
  <si>
    <t>Line 139:  KOMONDOR SIMULATION 'sim_input_nodes_n20_s130_cb4.csv2.csv' (seed 1992)</t>
  </si>
  <si>
    <t>Line 143:  KOMONDOR SIMULATION 'sim_input_nodes_n20_s131_cb4.csv2.csv' (seed 1992)</t>
  </si>
  <si>
    <t>Line 147:  KOMONDOR SIMULATION 'sim_input_nodes_n20_s132_cb4.csv2.csv' (seed 1992)</t>
  </si>
  <si>
    <t>Line 151:  KOMONDOR SIMULATION 'sim_input_nodes_n20_s133_cb4.csv2.csv' (seed 1992)</t>
  </si>
  <si>
    <t>Line 155:  KOMONDOR SIMULATION 'sim_input_nodes_n20_s134_cb4.csv2.csv' (seed 1992)</t>
  </si>
  <si>
    <t>Line 159:  KOMONDOR SIMULATION 'sim_input_nodes_n20_s135_cb4.csv2.csv' (seed 1992)</t>
  </si>
  <si>
    <t>Line 163:  KOMONDOR SIMULATION 'sim_input_nodes_n20_s136_cb4.csv2.csv' (seed 1992)</t>
  </si>
  <si>
    <t>Line 167:  KOMONDOR SIMULATION 'sim_input_nodes_n20_s137_cb4.csv2.csv' (seed 1992)</t>
  </si>
  <si>
    <t>Line 171:  KOMONDOR SIMULATION 'sim_input_nodes_n20_s138_cb4.csv2.csv' (seed 1992)</t>
  </si>
  <si>
    <t>Line 175:  KOMONDOR SIMULATION 'sim_input_nodes_n20_s139_cb4.csv2.csv' (seed 1992)</t>
  </si>
  <si>
    <t>Line 179:  KOMONDOR SIMULATION 'sim_input_nodes_n20_s13_cb4.csv2.csv' (seed 1992)</t>
  </si>
  <si>
    <t>Line 183:  KOMONDOR SIMULATION 'sim_input_nodes_n20_s140_cb4.csv2.csv' (seed 1992)</t>
  </si>
  <si>
    <t>Line 187:  KOMONDOR SIMULATION 'sim_input_nodes_n20_s141_cb4.csv2.csv' (seed 1992)</t>
  </si>
  <si>
    <t>Line 191:  KOMONDOR SIMULATION 'sim_input_nodes_n20_s142_cb4.csv2.csv' (seed 1992)</t>
  </si>
  <si>
    <t>Line 195:  KOMONDOR SIMULATION 'sim_input_nodes_n20_s143_cb4.csv2.csv' (seed 1992)</t>
  </si>
  <si>
    <t>Line 199:  KOMONDOR SIMULATION 'sim_input_nodes_n20_s144_cb4.csv2.csv' (seed 1992)</t>
  </si>
  <si>
    <t>Line 203:  KOMONDOR SIMULATION 'sim_input_nodes_n20_s145_cb4.csv2.csv' (seed 1992)</t>
  </si>
  <si>
    <t>Line 207:  KOMONDOR SIMULATION 'sim_input_nodes_n20_s146_cb4.csv2.csv' (seed 1992)</t>
  </si>
  <si>
    <t>Line 211:  KOMONDOR SIMULATION 'sim_input_nodes_n20_s147_cb4.csv2.csv' (seed 1992)</t>
  </si>
  <si>
    <t>Line 215:  KOMONDOR SIMULATION 'sim_input_nodes_n20_s148_cb4.csv2.csv' (seed 1992)</t>
  </si>
  <si>
    <t>Line 219:  KOMONDOR SIMULATION 'sim_input_nodes_n20_s149_cb4.csv2.csv' (seed 1992)</t>
  </si>
  <si>
    <t>Line 223:  KOMONDOR SIMULATION 'sim_input_nodes_n20_s14_cb4.csv2.csv' (seed 1992)</t>
  </si>
  <si>
    <t>Line 227:  KOMONDOR SIMULATION 'sim_input_nodes_n20_s150_cb4.csv2.csv' (seed 1992)</t>
  </si>
  <si>
    <t>Line 231:  KOMONDOR SIMULATION 'sim_input_nodes_n20_s151_cb4.csv2.csv' (seed 1992)</t>
  </si>
  <si>
    <t>Line 235:  KOMONDOR SIMULATION 'sim_input_nodes_n20_s152_cb4.csv2.csv' (seed 1992)</t>
  </si>
  <si>
    <t>Line 239:  KOMONDOR SIMULATION 'sim_input_nodes_n20_s153_cb4.csv2.csv' (seed 1992)</t>
  </si>
  <si>
    <t>Line 243:  KOMONDOR SIMULATION 'sim_input_nodes_n20_s154_cb4.csv2.csv' (seed 1992)</t>
  </si>
  <si>
    <t>Line 247:  KOMONDOR SIMULATION 'sim_input_nodes_n20_s155_cb4.csv2.csv' (seed 1992)</t>
  </si>
  <si>
    <t>Line 251:  KOMONDOR SIMULATION 'sim_input_nodes_n20_s156_cb4.csv2.csv' (seed 1992)</t>
  </si>
  <si>
    <t>Line 255:  KOMONDOR SIMULATION 'sim_input_nodes_n20_s157_cb4.csv2.csv' (seed 1992)</t>
  </si>
  <si>
    <t>Line 259:  KOMONDOR SIMULATION 'sim_input_nodes_n20_s158_cb4.csv2.csv' (seed 1992)</t>
  </si>
  <si>
    <t>Line 263:  KOMONDOR SIMULATION 'sim_input_nodes_n20_s159_cb4.csv2.csv' (seed 1992)</t>
  </si>
  <si>
    <t>Line 267:  KOMONDOR SIMULATION 'sim_input_nodes_n20_s15_cb4.csv2.csv' (seed 1992)</t>
  </si>
  <si>
    <t>Line 271:  KOMONDOR SIMULATION 'sim_input_nodes_n20_s160_cb4.csv2.csv' (seed 1992)</t>
  </si>
  <si>
    <t>Line 275:  KOMONDOR SIMULATION 'sim_input_nodes_n20_s161_cb4.csv2.csv' (seed 1992)</t>
  </si>
  <si>
    <t>Line 279:  KOMONDOR SIMULATION 'sim_input_nodes_n20_s162_cb4.csv2.csv' (seed 1992)</t>
  </si>
  <si>
    <t>Line 283:  KOMONDOR SIMULATION 'sim_input_nodes_n20_s163_cb4.csv2.csv' (seed 1992)</t>
  </si>
  <si>
    <t>Line 287:  KOMONDOR SIMULATION 'sim_input_nodes_n20_s164_cb4.csv2.csv' (seed 1992)</t>
  </si>
  <si>
    <t>Line 291:  KOMONDOR SIMULATION 'sim_input_nodes_n20_s165_cb4.csv2.csv' (seed 1992)</t>
  </si>
  <si>
    <t>Line 295:  KOMONDOR SIMULATION 'sim_input_nodes_n20_s166_cb4.csv2.csv' (seed 1992)</t>
  </si>
  <si>
    <t>Line 299:  KOMONDOR SIMULATION 'sim_input_nodes_n20_s167_cb4.csv2.csv' (seed 1992)</t>
  </si>
  <si>
    <t>Line 303:  KOMONDOR SIMULATION 'sim_input_nodes_n20_s168_cb4.csv2.csv' (seed 1992)</t>
  </si>
  <si>
    <t>Line 307:  KOMONDOR SIMULATION 'sim_input_nodes_n20_s169_cb4.csv2.csv' (seed 1992)</t>
  </si>
  <si>
    <t>Line 311:  KOMONDOR SIMULATION 'sim_input_nodes_n20_s16_cb4.csv2.csv' (seed 1992)</t>
  </si>
  <si>
    <t>Line 315:  KOMONDOR SIMULATION 'sim_input_nodes_n20_s170_cb4.csv2.csv' (seed 1992)</t>
  </si>
  <si>
    <t>Line 319:  KOMONDOR SIMULATION 'sim_input_nodes_n20_s171_cb4.csv2.csv' (seed 1992)</t>
  </si>
  <si>
    <t>Line 323:  KOMONDOR SIMULATION 'sim_input_nodes_n20_s172_cb4.csv2.csv' (seed 1992)</t>
  </si>
  <si>
    <t>Line 327:  KOMONDOR SIMULATION 'sim_input_nodes_n20_s173_cb4.csv2.csv' (seed 1992)</t>
  </si>
  <si>
    <t>Line 331:  KOMONDOR SIMULATION 'sim_input_nodes_n20_s174_cb4.csv2.csv' (seed 1992)</t>
  </si>
  <si>
    <t>Line 335:  KOMONDOR SIMULATION 'sim_input_nodes_n20_s175_cb4.csv2.csv' (seed 1992)</t>
  </si>
  <si>
    <t>Line 339:  KOMONDOR SIMULATION 'sim_input_nodes_n20_s176_cb4.csv2.csv' (seed 1992)</t>
  </si>
  <si>
    <t>Line 343:  KOMONDOR SIMULATION 'sim_input_nodes_n20_s177_cb4.csv2.csv' (seed 1992)</t>
  </si>
  <si>
    <t>Line 347:  KOMONDOR SIMULATION 'sim_input_nodes_n20_s178_cb4.csv2.csv' (seed 1992)</t>
  </si>
  <si>
    <t>Line 351:  KOMONDOR SIMULATION 'sim_input_nodes_n20_s179_cb4.csv2.csv' (seed 1992)</t>
  </si>
  <si>
    <t>Line 355:  KOMONDOR SIMULATION 'sim_input_nodes_n20_s17_cb4.csv2.csv' (seed 1992)</t>
  </si>
  <si>
    <t>Line 359:  KOMONDOR SIMULATION 'sim_input_nodes_n20_s180_cb4.csv2.csv' (seed 1992)</t>
  </si>
  <si>
    <t>Line 363:  KOMONDOR SIMULATION 'sim_input_nodes_n20_s181_cb4.csv2.csv' (seed 1992)</t>
  </si>
  <si>
    <t>Line 367:  KOMONDOR SIMULATION 'sim_input_nodes_n20_s182_cb4.csv2.csv' (seed 1992)</t>
  </si>
  <si>
    <t>Line 371:  KOMONDOR SIMULATION 'sim_input_nodes_n20_s183_cb4.csv2.csv' (seed 1992)</t>
  </si>
  <si>
    <t>Line 375:  KOMONDOR SIMULATION 'sim_input_nodes_n20_s184_cb4.csv2.csv' (seed 1992)</t>
  </si>
  <si>
    <t>Line 379:  KOMONDOR SIMULATION 'sim_input_nodes_n20_s185_cb4.csv2.csv' (seed 1992)</t>
  </si>
  <si>
    <t>Line 383:  KOMONDOR SIMULATION 'sim_input_nodes_n20_s186_cb4.csv2.csv' (seed 1992)</t>
  </si>
  <si>
    <t>Line 387:  KOMONDOR SIMULATION 'sim_input_nodes_n20_s187_cb4.csv2.csv' (seed 1992)</t>
  </si>
  <si>
    <t>Line 391:  KOMONDOR SIMULATION 'sim_input_nodes_n20_s188_cb4.csv2.csv' (seed 1992)</t>
  </si>
  <si>
    <t>Line 395:  KOMONDOR SIMULATION 'sim_input_nodes_n20_s189_cb4.csv2.csv' (seed 1992)</t>
  </si>
  <si>
    <t>Line 399:  KOMONDOR SIMULATION 'sim_input_nodes_n20_s18_cb4.csv2.csv' (seed 1992)</t>
  </si>
  <si>
    <t>Line 403:  KOMONDOR SIMULATION 'sim_input_nodes_n20_s190_cb4.csv2.csv' (seed 1992)</t>
  </si>
  <si>
    <t>Line 407:  KOMONDOR SIMULATION 'sim_input_nodes_n20_s191_cb4.csv2.csv' (seed 1992)</t>
  </si>
  <si>
    <t>Line 411:  KOMONDOR SIMULATION 'sim_input_nodes_n20_s192_cb4.csv2.csv' (seed 1992)</t>
  </si>
  <si>
    <t>Line 415:  KOMONDOR SIMULATION 'sim_input_nodes_n20_s193_cb4.csv2.csv' (seed 1992)</t>
  </si>
  <si>
    <t>Line 419:  KOMONDOR SIMULATION 'sim_input_nodes_n20_s194_cb4.csv2.csv' (seed 1992)</t>
  </si>
  <si>
    <t>Line 423:  KOMONDOR SIMULATION 'sim_input_nodes_n20_s195_cb4.csv2.csv' (seed 1992)</t>
  </si>
  <si>
    <t>Line 427:  KOMONDOR SIMULATION 'sim_input_nodes_n20_s196_cb4.csv2.csv' (seed 1992)</t>
  </si>
  <si>
    <t>Line 431:  KOMONDOR SIMULATION 'sim_input_nodes_n20_s197_cb4.csv2.csv' (seed 1992)</t>
  </si>
  <si>
    <t>Line 435:  KOMONDOR SIMULATION 'sim_input_nodes_n20_s198_cb4.csv2.csv' (seed 1992)</t>
  </si>
  <si>
    <t>Line 439:  KOMONDOR SIMULATION 'sim_input_nodes_n20_s199_cb4.csv2.csv' (seed 1992)</t>
  </si>
  <si>
    <t>Line 443:  KOMONDOR SIMULATION 'sim_input_nodes_n20_s19_cb4.csv2.csv' (seed 1992)</t>
  </si>
  <si>
    <t>Line 447:  KOMONDOR SIMULATION 'sim_input_nodes_n20_s1_cb4.csv2.csv' (seed 1992)</t>
  </si>
  <si>
    <t>Line 451:  KOMONDOR SIMULATION 'sim_input_nodes_n20_s200_cb4.csv2.csv' (seed 1992)</t>
  </si>
  <si>
    <t>Line 455:  KOMONDOR SIMULATION 'sim_input_nodes_n20_s201_cb4.csv2.csv' (seed 1992)</t>
  </si>
  <si>
    <t>Line 459:  KOMONDOR SIMULATION 'sim_input_nodes_n20_s202_cb4.csv2.csv' (seed 1992)</t>
  </si>
  <si>
    <t>Line 463:  KOMONDOR SIMULATION 'sim_input_nodes_n20_s203_cb4.csv2.csv' (seed 1992)</t>
  </si>
  <si>
    <t>Line 467:  KOMONDOR SIMULATION 'sim_input_nodes_n20_s204_cb4.csv2.csv' (seed 1992)</t>
  </si>
  <si>
    <t>Line 471:  KOMONDOR SIMULATION 'sim_input_nodes_n20_s205_cb4.csv2.csv' (seed 1992)</t>
  </si>
  <si>
    <t>Line 475:  KOMONDOR SIMULATION 'sim_input_nodes_n20_s206_cb4.csv2.csv' (seed 1992)</t>
  </si>
  <si>
    <t>Line 479:  KOMONDOR SIMULATION 'sim_input_nodes_n20_s207_cb4.csv2.csv' (seed 1992)</t>
  </si>
  <si>
    <t>Line 483:  KOMONDOR SIMULATION 'sim_input_nodes_n20_s208_cb4.csv2.csv' (seed 1992)</t>
  </si>
  <si>
    <t>Line 487:  KOMONDOR SIMULATION 'sim_input_nodes_n20_s209_cb4.csv2.csv' (seed 1992)</t>
  </si>
  <si>
    <t>Line 491:  KOMONDOR SIMULATION 'sim_input_nodes_n20_s20_cb4.csv2.csv' (seed 1992)</t>
  </si>
  <si>
    <t>Line 495:  KOMONDOR SIMULATION 'sim_input_nodes_n20_s210_cb4.csv2.csv' (seed 1992)</t>
  </si>
  <si>
    <t>Line 499:  KOMONDOR SIMULATION 'sim_input_nodes_n20_s211_cb4.csv2.csv' (seed 1992)</t>
  </si>
  <si>
    <t>Line 503:  KOMONDOR SIMULATION 'sim_input_nodes_n20_s212_cb4.csv2.csv' (seed 1992)</t>
  </si>
  <si>
    <t>Line 507:  KOMONDOR SIMULATION 'sim_input_nodes_n20_s213_cb4.csv2.csv' (seed 1992)</t>
  </si>
  <si>
    <t>Line 511:  KOMONDOR SIMULATION 'sim_input_nodes_n20_s214_cb4.csv2.csv' (seed 1992)</t>
  </si>
  <si>
    <t>Line 515:  KOMONDOR SIMULATION 'sim_input_nodes_n20_s215_cb4.csv2.csv' (seed 1992)</t>
  </si>
  <si>
    <t>Line 519:  KOMONDOR SIMULATION 'sim_input_nodes_n20_s216_cb4.csv2.csv' (seed 1992)</t>
  </si>
  <si>
    <t>Line 523:  KOMONDOR SIMULATION 'sim_input_nodes_n20_s217_cb4.csv2.csv' (seed 1992)</t>
  </si>
  <si>
    <t>Line 527:  KOMONDOR SIMULATION 'sim_input_nodes_n20_s218_cb4.csv2.csv' (seed 1992)</t>
  </si>
  <si>
    <t>Line 531:  KOMONDOR SIMULATION 'sim_input_nodes_n20_s219_cb4.csv2.csv' (seed 1992)</t>
  </si>
  <si>
    <t>Line 535:  KOMONDOR SIMULATION 'sim_input_nodes_n20_s21_cb4.csv2.csv' (seed 1992)</t>
  </si>
  <si>
    <t>Line 539:  KOMONDOR SIMULATION 'sim_input_nodes_n20_s220_cb4.csv2.csv' (seed 1992)</t>
  </si>
  <si>
    <t>Line 543:  KOMONDOR SIMULATION 'sim_input_nodes_n20_s221_cb4.csv2.csv' (seed 1992)</t>
  </si>
  <si>
    <t>Line 547:  KOMONDOR SIMULATION 'sim_input_nodes_n20_s222_cb4.csv2.csv' (seed 1992)</t>
  </si>
  <si>
    <t>Line 551:  KOMONDOR SIMULATION 'sim_input_nodes_n20_s223_cb4.csv2.csv' (seed 1992)</t>
  </si>
  <si>
    <t>Line 555:  KOMONDOR SIMULATION 'sim_input_nodes_n20_s224_cb4.csv2.csv' (seed 1992)</t>
  </si>
  <si>
    <t>Line 559:  KOMONDOR SIMULATION 'sim_input_nodes_n20_s225_cb4.csv2.csv' (seed 1992)</t>
  </si>
  <si>
    <t>Line 563:  KOMONDOR SIMULATION 'sim_input_nodes_n20_s226_cb4.csv2.csv' (seed 1992)</t>
  </si>
  <si>
    <t>Line 567:  KOMONDOR SIMULATION 'sim_input_nodes_n20_s227_cb4.csv2.csv' (seed 1992)</t>
  </si>
  <si>
    <t>Line 571:  KOMONDOR SIMULATION 'sim_input_nodes_n20_s228_cb4.csv2.csv' (seed 1992)</t>
  </si>
  <si>
    <t>Line 575:  KOMONDOR SIMULATION 'sim_input_nodes_n20_s229_cb4.csv2.csv' (seed 1992)</t>
  </si>
  <si>
    <t>Line 579:  KOMONDOR SIMULATION 'sim_input_nodes_n20_s22_cb4.csv2.csv' (seed 1992)</t>
  </si>
  <si>
    <t>Line 583:  KOMONDOR SIMULATION 'sim_input_nodes_n20_s230_cb4.csv2.csv' (seed 1992)</t>
  </si>
  <si>
    <t>Line 587:  KOMONDOR SIMULATION 'sim_input_nodes_n20_s231_cb4.csv2.csv' (seed 1992)</t>
  </si>
  <si>
    <t>Line 591:  KOMONDOR SIMULATION 'sim_input_nodes_n20_s232_cb4.csv2.csv' (seed 1992)</t>
  </si>
  <si>
    <t>Line 595:  KOMONDOR SIMULATION 'sim_input_nodes_n20_s233_cb4.csv2.csv' (seed 1992)</t>
  </si>
  <si>
    <t>Line 599:  KOMONDOR SIMULATION 'sim_input_nodes_n20_s234_cb4.csv2.csv' (seed 1992)</t>
  </si>
  <si>
    <t>Line 603:  KOMONDOR SIMULATION 'sim_input_nodes_n20_s235_cb4.csv2.csv' (seed 1992)</t>
  </si>
  <si>
    <t>Line 607:  KOMONDOR SIMULATION 'sim_input_nodes_n20_s236_cb4.csv2.csv' (seed 1992)</t>
  </si>
  <si>
    <t>Line 611:  KOMONDOR SIMULATION 'sim_input_nodes_n20_s237_cb4.csv2.csv' (seed 1992)</t>
  </si>
  <si>
    <t>Line 615:  KOMONDOR SIMULATION 'sim_input_nodes_n20_s238_cb4.csv2.csv' (seed 1992)</t>
  </si>
  <si>
    <t>Line 619:  KOMONDOR SIMULATION 'sim_input_nodes_n20_s239_cb4.csv2.csv' (seed 1992)</t>
  </si>
  <si>
    <t>Line 623:  KOMONDOR SIMULATION 'sim_input_nodes_n20_s23_cb4.csv2.csv' (seed 1992)</t>
  </si>
  <si>
    <t>Line 627:  KOMONDOR SIMULATION 'sim_input_nodes_n20_s240_cb4.csv2.csv' (seed 1992)</t>
  </si>
  <si>
    <t>Line 631:  KOMONDOR SIMULATION 'sim_input_nodes_n20_s241_cb4.csv2.csv' (seed 1992)</t>
  </si>
  <si>
    <t>Line 635:  KOMONDOR SIMULATION 'sim_input_nodes_n20_s242_cb4.csv2.csv' (seed 1992)</t>
  </si>
  <si>
    <t>Line 639:  KOMONDOR SIMULATION 'sim_input_nodes_n20_s243_cb4.csv2.csv' (seed 1992)</t>
  </si>
  <si>
    <t>Line 643:  KOMONDOR SIMULATION 'sim_input_nodes_n20_s244_cb4.csv2.csv' (seed 1992)</t>
  </si>
  <si>
    <t>Line 647:  KOMONDOR SIMULATION 'sim_input_nodes_n20_s245_cb4.csv2.csv' (seed 1992)</t>
  </si>
  <si>
    <t>Line 651:  KOMONDOR SIMULATION 'sim_input_nodes_n20_s246_cb4.csv2.csv' (seed 1992)</t>
  </si>
  <si>
    <t>Line 655:  KOMONDOR SIMULATION 'sim_input_nodes_n20_s247_cb4.csv2.csv' (seed 1992)</t>
  </si>
  <si>
    <t>Line 659:  KOMONDOR SIMULATION 'sim_input_nodes_n20_s248_cb4.csv2.csv' (seed 1992)</t>
  </si>
  <si>
    <t>Line 663:  KOMONDOR SIMULATION 'sim_input_nodes_n20_s249_cb4.csv2.csv' (seed 1992)</t>
  </si>
  <si>
    <t>Line 667:  KOMONDOR SIMULATION 'sim_input_nodes_n20_s24_cb4.csv2.csv' (seed 1992)</t>
  </si>
  <si>
    <t>Line 671:  KOMONDOR SIMULATION 'sim_input_nodes_n20_s250_cb4.csv2.csv' (seed 1992)</t>
  </si>
  <si>
    <t>Line 675:  KOMONDOR SIMULATION 'sim_input_nodes_n20_s251_cb4.csv2.csv' (seed 1992)</t>
  </si>
  <si>
    <t>Line 679:  KOMONDOR SIMULATION 'sim_input_nodes_n20_s252_cb4.csv2.csv' (seed 1992)</t>
  </si>
  <si>
    <t>Line 683:  KOMONDOR SIMULATION 'sim_input_nodes_n20_s253_cb4.csv2.csv' (seed 1992)</t>
  </si>
  <si>
    <t>Line 687:  KOMONDOR SIMULATION 'sim_input_nodes_n20_s254_cb4.csv2.csv' (seed 1992)</t>
  </si>
  <si>
    <t>Line 691:  KOMONDOR SIMULATION 'sim_input_nodes_n20_s255_cb4.csv2.csv' (seed 1992)</t>
  </si>
  <si>
    <t>Line 695:  KOMONDOR SIMULATION 'sim_input_nodes_n20_s256_cb4.csv2.csv' (seed 1992)</t>
  </si>
  <si>
    <t>Line 699:  KOMONDOR SIMULATION 'sim_input_nodes_n20_s257_cb4.csv2.csv' (seed 1992)</t>
  </si>
  <si>
    <t>Line 703:  KOMONDOR SIMULATION 'sim_input_nodes_n20_s258_cb4.csv2.csv' (seed 1992)</t>
  </si>
  <si>
    <t>Line 707:  KOMONDOR SIMULATION 'sim_input_nodes_n20_s259_cb4.csv2.csv' (seed 1992)</t>
  </si>
  <si>
    <t>Line 711:  KOMONDOR SIMULATION 'sim_input_nodes_n20_s25_cb4.csv2.csv' (seed 1992)</t>
  </si>
  <si>
    <t>Line 715:  KOMONDOR SIMULATION 'sim_input_nodes_n20_s260_cb4.csv2.csv' (seed 1992)</t>
  </si>
  <si>
    <t>Line 719:  KOMONDOR SIMULATION 'sim_input_nodes_n20_s261_cb4.csv2.csv' (seed 1992)</t>
  </si>
  <si>
    <t>Line 723:  KOMONDOR SIMULATION 'sim_input_nodes_n20_s262_cb4.csv2.csv' (seed 1992)</t>
  </si>
  <si>
    <t>Line 727:  KOMONDOR SIMULATION 'sim_input_nodes_n20_s263_cb4.csv2.csv' (seed 1992)</t>
  </si>
  <si>
    <t>Line 731:  KOMONDOR SIMULATION 'sim_input_nodes_n20_s264_cb4.csv2.csv' (seed 1992)</t>
  </si>
  <si>
    <t>Line 735:  KOMONDOR SIMULATION 'sim_input_nodes_n20_s265_cb4.csv2.csv' (seed 1992)</t>
  </si>
  <si>
    <t>Line 739:  KOMONDOR SIMULATION 'sim_input_nodes_n20_s266_cb4.csv2.csv' (seed 1992)</t>
  </si>
  <si>
    <t>Line 743:  KOMONDOR SIMULATION 'sim_input_nodes_n20_s267_cb4.csv2.csv' (seed 1992)</t>
  </si>
  <si>
    <t>Line 747:  KOMONDOR SIMULATION 'sim_input_nodes_n20_s268_cb4.csv2.csv' (seed 1992)</t>
  </si>
  <si>
    <t>Line 751:  KOMONDOR SIMULATION 'sim_input_nodes_n20_s269_cb4.csv2.csv' (seed 1992)</t>
  </si>
  <si>
    <t>Line 755:  KOMONDOR SIMULATION 'sim_input_nodes_n20_s26_cb4.csv2.csv' (seed 1992)</t>
  </si>
  <si>
    <t>Line 759:  KOMONDOR SIMULATION 'sim_input_nodes_n20_s270_cb4.csv2.csv' (seed 1992)</t>
  </si>
  <si>
    <t>Line 763:  KOMONDOR SIMULATION 'sim_input_nodes_n20_s271_cb4.csv2.csv' (seed 1992)</t>
  </si>
  <si>
    <t>Line 767:  KOMONDOR SIMULATION 'sim_input_nodes_n20_s272_cb4.csv2.csv' (seed 1992)</t>
  </si>
  <si>
    <t>Line 771:  KOMONDOR SIMULATION 'sim_input_nodes_n20_s273_cb4.csv2.csv' (seed 1992)</t>
  </si>
  <si>
    <t>Line 775:  KOMONDOR SIMULATION 'sim_input_nodes_n20_s274_cb4.csv2.csv' (seed 1992)</t>
  </si>
  <si>
    <t>Line 779:  KOMONDOR SIMULATION 'sim_input_nodes_n20_s275_cb4.csv2.csv' (seed 1992)</t>
  </si>
  <si>
    <t>Line 783:  KOMONDOR SIMULATION 'sim_input_nodes_n20_s276_cb4.csv2.csv' (seed 1992)</t>
  </si>
  <si>
    <t>Line 787:  KOMONDOR SIMULATION 'sim_input_nodes_n20_s277_cb4.csv2.csv' (seed 1992)</t>
  </si>
  <si>
    <t>Line 791:  KOMONDOR SIMULATION 'sim_input_nodes_n20_s278_cb4.csv2.csv' (seed 1992)</t>
  </si>
  <si>
    <t>Line 795:  KOMONDOR SIMULATION 'sim_input_nodes_n20_s279_cb4.csv2.csv' (seed 1992)</t>
  </si>
  <si>
    <t>Line 799:  KOMONDOR SIMULATION 'sim_input_nodes_n20_s27_cb4.csv2.csv' (seed 1992)</t>
  </si>
  <si>
    <t>Line 803:  KOMONDOR SIMULATION 'sim_input_nodes_n20_s280_cb4.csv2.csv' (seed 1992)</t>
  </si>
  <si>
    <t>Line 807:  KOMONDOR SIMULATION 'sim_input_nodes_n20_s281_cb4.csv2.csv' (seed 1992)</t>
  </si>
  <si>
    <t>Line 811:  KOMONDOR SIMULATION 'sim_input_nodes_n20_s282_cb4.csv2.csv' (seed 1992)</t>
  </si>
  <si>
    <t>Line 815:  KOMONDOR SIMULATION 'sim_input_nodes_n20_s283_cb4.csv2.csv' (seed 1992)</t>
  </si>
  <si>
    <t>Line 819:  KOMONDOR SIMULATION 'sim_input_nodes_n20_s284_cb4.csv2.csv' (seed 1992)</t>
  </si>
  <si>
    <t>Line 823:  KOMONDOR SIMULATION 'sim_input_nodes_n20_s285_cb4.csv2.csv' (seed 1992)</t>
  </si>
  <si>
    <t>Line 827:  KOMONDOR SIMULATION 'sim_input_nodes_n20_s286_cb4.csv2.csv' (seed 1992)</t>
  </si>
  <si>
    <t>Line 831:  KOMONDOR SIMULATION 'sim_input_nodes_n20_s287_cb4.csv2.csv' (seed 1992)</t>
  </si>
  <si>
    <t>Line 835:  KOMONDOR SIMULATION 'sim_input_nodes_n20_s288_cb4.csv2.csv' (seed 1992)</t>
  </si>
  <si>
    <t>Line 839:  KOMONDOR SIMULATION 'sim_input_nodes_n20_s289_cb4.csv2.csv' (seed 1992)</t>
  </si>
  <si>
    <t>Line 843:  KOMONDOR SIMULATION 'sim_input_nodes_n20_s28_cb4.csv2.csv' (seed 1992)</t>
  </si>
  <si>
    <t>Line 847:  KOMONDOR SIMULATION 'sim_input_nodes_n20_s290_cb4.csv2.csv' (seed 1992)</t>
  </si>
  <si>
    <t>Line 851:  KOMONDOR SIMULATION 'sim_input_nodes_n20_s291_cb4.csv2.csv' (seed 1992)</t>
  </si>
  <si>
    <t>Line 855:  KOMONDOR SIMULATION 'sim_input_nodes_n20_s292_cb4.csv2.csv' (seed 1992)</t>
  </si>
  <si>
    <t>Line 859:  KOMONDOR SIMULATION 'sim_input_nodes_n20_s293_cb4.csv2.csv' (seed 1992)</t>
  </si>
  <si>
    <t>Line 863:  KOMONDOR SIMULATION 'sim_input_nodes_n20_s294_cb4.csv2.csv' (seed 1992)</t>
  </si>
  <si>
    <t>Line 867:  KOMONDOR SIMULATION 'sim_input_nodes_n20_s295_cb4.csv2.csv' (seed 1992)</t>
  </si>
  <si>
    <t>Line 871:  KOMONDOR SIMULATION 'sim_input_nodes_n20_s296_cb4.csv2.csv' (seed 1992)</t>
  </si>
  <si>
    <t>Line 875:  KOMONDOR SIMULATION 'sim_input_nodes_n20_s297_cb4.csv2.csv' (seed 1992)</t>
  </si>
  <si>
    <t>Line 879:  KOMONDOR SIMULATION 'sim_input_nodes_n20_s298_cb4.csv2.csv' (seed 1992)</t>
  </si>
  <si>
    <t>Line 883:  KOMONDOR SIMULATION 'sim_input_nodes_n20_s299_cb4.csv2.csv' (seed 1992)</t>
  </si>
  <si>
    <t>Line 887:  KOMONDOR SIMULATION 'sim_input_nodes_n20_s29_cb4.csv2.csv' (seed 1992)</t>
  </si>
  <si>
    <t>Line 891:  KOMONDOR SIMULATION 'sim_input_nodes_n20_s2_cb4.csv2.csv' (seed 1992)</t>
  </si>
  <si>
    <t>Line 895:  KOMONDOR SIMULATION 'sim_input_nodes_n20_s300_cb4.csv2.csv' (seed 1992)</t>
  </si>
  <si>
    <t>Line 899:  KOMONDOR SIMULATION 'sim_input_nodes_n20_s301_cb4.csv2.csv' (seed 1992)</t>
  </si>
  <si>
    <t>Line 903:  KOMONDOR SIMULATION 'sim_input_nodes_n20_s302_cb4.csv2.csv' (seed 1992)</t>
  </si>
  <si>
    <t>Line 907:  KOMONDOR SIMULATION 'sim_input_nodes_n20_s303_cb4.csv2.csv' (seed 1992)</t>
  </si>
  <si>
    <t>Line 911:  KOMONDOR SIMULATION 'sim_input_nodes_n20_s304_cb4.csv2.csv' (seed 1992)</t>
  </si>
  <si>
    <t>Line 915:  KOMONDOR SIMULATION 'sim_input_nodes_n20_s305_cb4.csv2.csv' (seed 1992)</t>
  </si>
  <si>
    <t>Line 919:  KOMONDOR SIMULATION 'sim_input_nodes_n20_s306_cb4.csv2.csv' (seed 1992)</t>
  </si>
  <si>
    <t>Line 923:  KOMONDOR SIMULATION 'sim_input_nodes_n20_s307_cb4.csv2.csv' (seed 1992)</t>
  </si>
  <si>
    <t>Line 927:  KOMONDOR SIMULATION 'sim_input_nodes_n20_s308_cb4.csv2.csv' (seed 1992)</t>
  </si>
  <si>
    <t>Line 931:  KOMONDOR SIMULATION 'sim_input_nodes_n20_s309_cb4.csv2.csv' (seed 1992)</t>
  </si>
  <si>
    <t>Line 935:  KOMONDOR SIMULATION 'sim_input_nodes_n20_s30_cb4.csv2.csv' (seed 1992)</t>
  </si>
  <si>
    <t>Line 939:  KOMONDOR SIMULATION 'sim_input_nodes_n20_s310_cb4.csv2.csv' (seed 1992)</t>
  </si>
  <si>
    <t>Line 943:  KOMONDOR SIMULATION 'sim_input_nodes_n20_s311_cb4.csv2.csv' (seed 1992)</t>
  </si>
  <si>
    <t>Line 947:  KOMONDOR SIMULATION 'sim_input_nodes_n20_s312_cb4.csv2.csv' (seed 1992)</t>
  </si>
  <si>
    <t>Line 951:  KOMONDOR SIMULATION 'sim_input_nodes_n20_s313_cb4.csv2.csv' (seed 1992)</t>
  </si>
  <si>
    <t>Line 955:  KOMONDOR SIMULATION 'sim_input_nodes_n20_s314_cb4.csv2.csv' (seed 1992)</t>
  </si>
  <si>
    <t>Line 959:  KOMONDOR SIMULATION 'sim_input_nodes_n20_s315_cb4.csv2.csv' (seed 1992)</t>
  </si>
  <si>
    <t>Line 963:  KOMONDOR SIMULATION 'sim_input_nodes_n20_s316_cb4.csv2.csv' (seed 1992)</t>
  </si>
  <si>
    <t>Line 967:  KOMONDOR SIMULATION 'sim_input_nodes_n20_s317_cb4.csv2.csv' (seed 1992)</t>
  </si>
  <si>
    <t>Line 971:  KOMONDOR SIMULATION 'sim_input_nodes_n20_s318_cb4.csv2.csv' (seed 1992)</t>
  </si>
  <si>
    <t>Line 975:  KOMONDOR SIMULATION 'sim_input_nodes_n20_s319_cb4.csv2.csv' (seed 1992)</t>
  </si>
  <si>
    <t>Line 979:  KOMONDOR SIMULATION 'sim_input_nodes_n20_s31_cb4.csv2.csv' (seed 1992)</t>
  </si>
  <si>
    <t>Line 983:  KOMONDOR SIMULATION 'sim_input_nodes_n20_s320_cb4.csv2.csv' (seed 1992)</t>
  </si>
  <si>
    <t>Line 987:  KOMONDOR SIMULATION 'sim_input_nodes_n20_s321_cb4.csv2.csv' (seed 1992)</t>
  </si>
  <si>
    <t>Line 991:  KOMONDOR SIMULATION 'sim_input_nodes_n20_s322_cb4.csv2.csv' (seed 1992)</t>
  </si>
  <si>
    <t>Line 995:  KOMONDOR SIMULATION 'sim_input_nodes_n20_s323_cb4.csv2.csv' (seed 1992)</t>
  </si>
  <si>
    <t>Line 999:  KOMONDOR SIMULATION 'sim_input_nodes_n20_s324_cb4.csv2.csv' (seed 1992)</t>
  </si>
  <si>
    <t>Line 1003:  KOMONDOR SIMULATION 'sim_input_nodes_n20_s325_cb4.csv2.csv' (seed 1992)</t>
  </si>
  <si>
    <t>Line 1007:  KOMONDOR SIMULATION 'sim_input_nodes_n20_s326_cb4.csv2.csv' (seed 1992)</t>
  </si>
  <si>
    <t>Line 1011:  KOMONDOR SIMULATION 'sim_input_nodes_n20_s327_cb4.csv2.csv' (seed 1992)</t>
  </si>
  <si>
    <t>Line 1015:  KOMONDOR SIMULATION 'sim_input_nodes_n20_s328_cb4.csv2.csv' (seed 1992)</t>
  </si>
  <si>
    <t>Line 1019:  KOMONDOR SIMULATION 'sim_input_nodes_n20_s329_cb4.csv2.csv' (seed 1992)</t>
  </si>
  <si>
    <t>Line 1023:  KOMONDOR SIMULATION 'sim_input_nodes_n20_s32_cb4.csv2.csv' (seed 1992)</t>
  </si>
  <si>
    <t>Line 1027:  KOMONDOR SIMULATION 'sim_input_nodes_n20_s330_cb4.csv2.csv' (seed 1992)</t>
  </si>
  <si>
    <t>Line 1031:  KOMONDOR SIMULATION 'sim_input_nodes_n20_s331_cb4.csv2.csv' (seed 1992)</t>
  </si>
  <si>
    <t>Line 1035:  KOMONDOR SIMULATION 'sim_input_nodes_n20_s332_cb4.csv2.csv' (seed 1992)</t>
  </si>
  <si>
    <t>Line 1039:  KOMONDOR SIMULATION 'sim_input_nodes_n20_s333_cb4.csv2.csv' (seed 1992)</t>
  </si>
  <si>
    <t>Line 1043:  KOMONDOR SIMULATION 'sim_input_nodes_n20_s334_cb4.csv2.csv' (seed 1992)</t>
  </si>
  <si>
    <t>Line 1047:  KOMONDOR SIMULATION 'sim_input_nodes_n20_s335_cb4.csv2.csv' (seed 1992)</t>
  </si>
  <si>
    <t>Line 1051:  KOMONDOR SIMULATION 'sim_input_nodes_n20_s336_cb4.csv2.csv' (seed 1992)</t>
  </si>
  <si>
    <t>Line 1055:  KOMONDOR SIMULATION 'sim_input_nodes_n20_s337_cb4.csv2.csv' (seed 1992)</t>
  </si>
  <si>
    <t>Line 1059:  KOMONDOR SIMULATION 'sim_input_nodes_n20_s338_cb4.csv2.csv' (seed 1992)</t>
  </si>
  <si>
    <t>Line 1063:  KOMONDOR SIMULATION 'sim_input_nodes_n20_s339_cb4.csv2.csv' (seed 1992)</t>
  </si>
  <si>
    <t>Line 1067:  KOMONDOR SIMULATION 'sim_input_nodes_n20_s33_cb4.csv2.csv' (seed 1992)</t>
  </si>
  <si>
    <t>Line 1071:  KOMONDOR SIMULATION 'sim_input_nodes_n20_s340_cb4.csv2.csv' (seed 1992)</t>
  </si>
  <si>
    <t>Line 1075:  KOMONDOR SIMULATION 'sim_input_nodes_n20_s341_cb4.csv2.csv' (seed 1992)</t>
  </si>
  <si>
    <t>Line 1079:  KOMONDOR SIMULATION 'sim_input_nodes_n20_s342_cb4.csv2.csv' (seed 1992)</t>
  </si>
  <si>
    <t>Line 1083:  KOMONDOR SIMULATION 'sim_input_nodes_n20_s343_cb4.csv2.csv' (seed 1992)</t>
  </si>
  <si>
    <t>Line 1087:  KOMONDOR SIMULATION 'sim_input_nodes_n20_s344_cb4.csv2.csv' (seed 1992)</t>
  </si>
  <si>
    <t>Line 1091:  KOMONDOR SIMULATION 'sim_input_nodes_n20_s345_cb4.csv2.csv' (seed 1992)</t>
  </si>
  <si>
    <t>Line 1095:  KOMONDOR SIMULATION 'sim_input_nodes_n20_s346_cb4.csv2.csv' (seed 1992)</t>
  </si>
  <si>
    <t>Line 1099:  KOMONDOR SIMULATION 'sim_input_nodes_n20_s347_cb4.csv2.csv' (seed 1992)</t>
  </si>
  <si>
    <t>Line 1103:  KOMONDOR SIMULATION 'sim_input_nodes_n20_s348_cb4.csv2.csv' (seed 1992)</t>
  </si>
  <si>
    <t>Line 1107:  KOMONDOR SIMULATION 'sim_input_nodes_n20_s349_cb4.csv2.csv' (seed 1992)</t>
  </si>
  <si>
    <t>Line 1111:  KOMONDOR SIMULATION 'sim_input_nodes_n20_s34_cb4.csv2.csv' (seed 1992)</t>
  </si>
  <si>
    <t>Line 1115:  KOMONDOR SIMULATION 'sim_input_nodes_n20_s350_cb4.csv2.csv' (seed 1992)</t>
  </si>
  <si>
    <t>Line 1119:  KOMONDOR SIMULATION 'sim_input_nodes_n20_s351_cb4.csv2.csv' (seed 1992)</t>
  </si>
  <si>
    <t>Line 1123:  KOMONDOR SIMULATION 'sim_input_nodes_n20_s352_cb4.csv2.csv' (seed 1992)</t>
  </si>
  <si>
    <t>Line 1127:  KOMONDOR SIMULATION 'sim_input_nodes_n20_s353_cb4.csv2.csv' (seed 1992)</t>
  </si>
  <si>
    <t>Line 1131:  KOMONDOR SIMULATION 'sim_input_nodes_n20_s354_cb4.csv2.csv' (seed 1992)</t>
  </si>
  <si>
    <t>Line 1135:  KOMONDOR SIMULATION 'sim_input_nodes_n20_s355_cb4.csv2.csv' (seed 1992)</t>
  </si>
  <si>
    <t>Line 1139:  KOMONDOR SIMULATION 'sim_input_nodes_n20_s356_cb4.csv2.csv' (seed 1992)</t>
  </si>
  <si>
    <t>Line 1143:  KOMONDOR SIMULATION 'sim_input_nodes_n20_s357_cb4.csv2.csv' (seed 1992)</t>
  </si>
  <si>
    <t>Line 1147:  KOMONDOR SIMULATION 'sim_input_nodes_n20_s358_cb4.csv2.csv' (seed 1992)</t>
  </si>
  <si>
    <t>Line 1151:  KOMONDOR SIMULATION 'sim_input_nodes_n20_s359_cb4.csv2.csv' (seed 1992)</t>
  </si>
  <si>
    <t>Line 1155:  KOMONDOR SIMULATION 'sim_input_nodes_n20_s35_cb4.csv2.csv' (seed 1992)</t>
  </si>
  <si>
    <t>Line 1159:  KOMONDOR SIMULATION 'sim_input_nodes_n20_s360_cb4.csv2.csv' (seed 1992)</t>
  </si>
  <si>
    <t>Line 1163:  KOMONDOR SIMULATION 'sim_input_nodes_n20_s361_cb4.csv2.csv' (seed 1992)</t>
  </si>
  <si>
    <t>Line 1167:  KOMONDOR SIMULATION 'sim_input_nodes_n20_s362_cb4.csv2.csv' (seed 1992)</t>
  </si>
  <si>
    <t>Line 1171:  KOMONDOR SIMULATION 'sim_input_nodes_n20_s363_cb4.csv2.csv' (seed 1992)</t>
  </si>
  <si>
    <t>Line 1175:  KOMONDOR SIMULATION 'sim_input_nodes_n20_s364_cb4.csv2.csv' (seed 1992)</t>
  </si>
  <si>
    <t>Line 1179:  KOMONDOR SIMULATION 'sim_input_nodes_n20_s365_cb4.csv2.csv' (seed 1992)</t>
  </si>
  <si>
    <t>Line 1183:  KOMONDOR SIMULATION 'sim_input_nodes_n20_s366_cb4.csv2.csv' (seed 1992)</t>
  </si>
  <si>
    <t>Line 1187:  KOMONDOR SIMULATION 'sim_input_nodes_n20_s367_cb4.csv2.csv' (seed 1992)</t>
  </si>
  <si>
    <t>Line 1191:  KOMONDOR SIMULATION 'sim_input_nodes_n20_s368_cb4.csv2.csv' (seed 1992)</t>
  </si>
  <si>
    <t>Line 1195:  KOMONDOR SIMULATION 'sim_input_nodes_n20_s369_cb4.csv2.csv' (seed 1992)</t>
  </si>
  <si>
    <t>Line 1199:  KOMONDOR SIMULATION 'sim_input_nodes_n20_s36_cb4.csv2.csv' (seed 1992)</t>
  </si>
  <si>
    <t>Line 1203:  KOMONDOR SIMULATION 'sim_input_nodes_n20_s370_cb4.csv2.csv' (seed 1992)</t>
  </si>
  <si>
    <t>Line 1207:  KOMONDOR SIMULATION 'sim_input_nodes_n20_s371_cb4.csv2.csv' (seed 1992)</t>
  </si>
  <si>
    <t>Line 1211:  KOMONDOR SIMULATION 'sim_input_nodes_n20_s372_cb4.csv2.csv' (seed 1992)</t>
  </si>
  <si>
    <t>Line 1215:  KOMONDOR SIMULATION 'sim_input_nodes_n20_s373_cb4.csv2.csv' (seed 1992)</t>
  </si>
  <si>
    <t>Line 1219:  KOMONDOR SIMULATION 'sim_input_nodes_n20_s374_cb4.csv2.csv' (seed 1992)</t>
  </si>
  <si>
    <t>Line 1223:  KOMONDOR SIMULATION 'sim_input_nodes_n20_s375_cb4.csv2.csv' (seed 1992)</t>
  </si>
  <si>
    <t>Line 1227:  KOMONDOR SIMULATION 'sim_input_nodes_n20_s376_cb4.csv2.csv' (seed 1992)</t>
  </si>
  <si>
    <t>Line 1231:  KOMONDOR SIMULATION 'sim_input_nodes_n20_s377_cb4.csv2.csv' (seed 1992)</t>
  </si>
  <si>
    <t>Line 1235:  KOMONDOR SIMULATION 'sim_input_nodes_n20_s378_cb4.csv2.csv' (seed 1992)</t>
  </si>
  <si>
    <t>Line 1239:  KOMONDOR SIMULATION 'sim_input_nodes_n20_s379_cb4.csv2.csv' (seed 1992)</t>
  </si>
  <si>
    <t>Line 1243:  KOMONDOR SIMULATION 'sim_input_nodes_n20_s37_cb4.csv2.csv' (seed 1992)</t>
  </si>
  <si>
    <t>Line 1247:  KOMONDOR SIMULATION 'sim_input_nodes_n20_s380_cb4.csv2.csv' (seed 1992)</t>
  </si>
  <si>
    <t>Line 1251:  KOMONDOR SIMULATION 'sim_input_nodes_n20_s381_cb4.csv2.csv' (seed 1992)</t>
  </si>
  <si>
    <t>Line 1255:  KOMONDOR SIMULATION 'sim_input_nodes_n20_s382_cb4.csv2.csv' (seed 1992)</t>
  </si>
  <si>
    <t>Line 1259:  KOMONDOR SIMULATION 'sim_input_nodes_n20_s383_cb4.csv2.csv' (seed 1992)</t>
  </si>
  <si>
    <t>Line 1263:  KOMONDOR SIMULATION 'sim_input_nodes_n20_s384_cb4.csv2.csv' (seed 1992)</t>
  </si>
  <si>
    <t>Line 1267:  KOMONDOR SIMULATION 'sim_input_nodes_n20_s385_cb4.csv2.csv' (seed 1992)</t>
  </si>
  <si>
    <t>Line 1271:  KOMONDOR SIMULATION 'sim_input_nodes_n20_s386_cb4.csv2.csv' (seed 1992)</t>
  </si>
  <si>
    <t>Line 1275:  KOMONDOR SIMULATION 'sim_input_nodes_n20_s387_cb4.csv2.csv' (seed 1992)</t>
  </si>
  <si>
    <t>Line 1279:  KOMONDOR SIMULATION 'sim_input_nodes_n20_s388_cb4.csv2.csv' (seed 1992)</t>
  </si>
  <si>
    <t>Line 1283:  KOMONDOR SIMULATION 'sim_input_nodes_n20_s389_cb4.csv2.csv' (seed 1992)</t>
  </si>
  <si>
    <t>Line 1287:  KOMONDOR SIMULATION 'sim_input_nodes_n20_s38_cb4.csv2.csv' (seed 1992)</t>
  </si>
  <si>
    <t>Line 1291:  KOMONDOR SIMULATION 'sim_input_nodes_n20_s390_cb4.csv2.csv' (seed 1992)</t>
  </si>
  <si>
    <t>Line 1295:  KOMONDOR SIMULATION 'sim_input_nodes_n20_s391_cb4.csv2.csv' (seed 1992)</t>
  </si>
  <si>
    <t>Line 1299:  KOMONDOR SIMULATION 'sim_input_nodes_n20_s392_cb4.csv2.csv' (seed 1992)</t>
  </si>
  <si>
    <t>Line 1303:  KOMONDOR SIMULATION 'sim_input_nodes_n20_s393_cb4.csv2.csv' (seed 1992)</t>
  </si>
  <si>
    <t>Line 1307:  KOMONDOR SIMULATION 'sim_input_nodes_n20_s394_cb4.csv2.csv' (seed 1992)</t>
  </si>
  <si>
    <t>Line 1311:  KOMONDOR SIMULATION 'sim_input_nodes_n20_s395_cb4.csv2.csv' (seed 1992)</t>
  </si>
  <si>
    <t>Line 1315:  KOMONDOR SIMULATION 'sim_input_nodes_n20_s396_cb4.csv2.csv' (seed 1992)</t>
  </si>
  <si>
    <t>Line 1319:  KOMONDOR SIMULATION 'sim_input_nodes_n20_s397_cb4.csv2.csv' (seed 1992)</t>
  </si>
  <si>
    <t>Line 1323:  KOMONDOR SIMULATION 'sim_input_nodes_n20_s398_cb4.csv2.csv' (seed 1992)</t>
  </si>
  <si>
    <t>Line 1327:  KOMONDOR SIMULATION 'sim_input_nodes_n20_s399_cb4.csv2.csv' (seed 1992)</t>
  </si>
  <si>
    <t>Line 1331:  KOMONDOR SIMULATION 'sim_input_nodes_n20_s39_cb4.csv2.csv' (seed 1992)</t>
  </si>
  <si>
    <t>Line 1335:  KOMONDOR SIMULATION 'sim_input_nodes_n20_s3_cb4.csv2.csv' (seed 1992)</t>
  </si>
  <si>
    <t>Line 1339:  KOMONDOR SIMULATION 'sim_input_nodes_n20_s40_cb4.csv2.csv' (seed 1992)</t>
  </si>
  <si>
    <t>Line 1343:  KOMONDOR SIMULATION 'sim_input_nodes_n20_s41_cb4.csv2.csv' (seed 1992)</t>
  </si>
  <si>
    <t>Line 1347:  KOMONDOR SIMULATION 'sim_input_nodes_n20_s42_cb4.csv2.csv' (seed 1992)</t>
  </si>
  <si>
    <t>Line 1351:  KOMONDOR SIMULATION 'sim_input_nodes_n20_s43_cb4.csv2.csv' (seed 1992)</t>
  </si>
  <si>
    <t>Line 1355:  KOMONDOR SIMULATION 'sim_input_nodes_n20_s44_cb4.csv2.csv' (seed 1992)</t>
  </si>
  <si>
    <t>Line 1359:  KOMONDOR SIMULATION 'sim_input_nodes_n20_s45_cb4.csv2.csv' (seed 1992)</t>
  </si>
  <si>
    <t>Line 1363:  KOMONDOR SIMULATION 'sim_input_nodes_n20_s46_cb4.csv2.csv' (seed 1992)</t>
  </si>
  <si>
    <t>Line 1367:  KOMONDOR SIMULATION 'sim_input_nodes_n20_s47_cb4.csv2.csv' (seed 1992)</t>
  </si>
  <si>
    <t>Line 1371:  KOMONDOR SIMULATION 'sim_input_nodes_n20_s48_cb4.csv2.csv' (seed 1992)</t>
  </si>
  <si>
    <t>Line 1375:  KOMONDOR SIMULATION 'sim_input_nodes_n20_s49_cb4.csv2.csv' (seed 1992)</t>
  </si>
  <si>
    <t>Line 1379:  KOMONDOR SIMULATION 'sim_input_nodes_n20_s4_cb4.csv2.csv' (seed 1992)</t>
  </si>
  <si>
    <t>Line 1383:  KOMONDOR SIMULATION 'sim_input_nodes_n20_s50_cb4.csv2.csv' (seed 1992)</t>
  </si>
  <si>
    <t>Line 1387:  KOMONDOR SIMULATION 'sim_input_nodes_n20_s51_cb4.csv2.csv' (seed 1992)</t>
  </si>
  <si>
    <t>Line 1391:  KOMONDOR SIMULATION 'sim_input_nodes_n20_s52_cb4.csv2.csv' (seed 1992)</t>
  </si>
  <si>
    <t>Line 1395:  KOMONDOR SIMULATION 'sim_input_nodes_n20_s53_cb4.csv2.csv' (seed 1992)</t>
  </si>
  <si>
    <t>Line 1399:  KOMONDOR SIMULATION 'sim_input_nodes_n20_s54_cb4.csv2.csv' (seed 1992)</t>
  </si>
  <si>
    <t>Line 1403:  KOMONDOR SIMULATION 'sim_input_nodes_n20_s55_cb4.csv2.csv' (seed 1992)</t>
  </si>
  <si>
    <t>Line 1407:  KOMONDOR SIMULATION 'sim_input_nodes_n20_s56_cb4.csv2.csv' (seed 1992)</t>
  </si>
  <si>
    <t>Line 1411:  KOMONDOR SIMULATION 'sim_input_nodes_n20_s57_cb4.csv2.csv' (seed 1992)</t>
  </si>
  <si>
    <t>Line 1415:  KOMONDOR SIMULATION 'sim_input_nodes_n20_s58_cb4.csv2.csv' (seed 1992)</t>
  </si>
  <si>
    <t>Line 1419:  KOMONDOR SIMULATION 'sim_input_nodes_n20_s59_cb4.csv2.csv' (seed 1992)</t>
  </si>
  <si>
    <t>Line 1423:  KOMONDOR SIMULATION 'sim_input_nodes_n20_s5_cb4.csv2.csv' (seed 1992)</t>
  </si>
  <si>
    <t>Line 1427:  KOMONDOR SIMULATION 'sim_input_nodes_n20_s60_cb4.csv2.csv' (seed 1992)</t>
  </si>
  <si>
    <t>Line 1431:  KOMONDOR SIMULATION 'sim_input_nodes_n20_s61_cb4.csv2.csv' (seed 1992)</t>
  </si>
  <si>
    <t>Line 1435:  KOMONDOR SIMULATION 'sim_input_nodes_n20_s62_cb4.csv2.csv' (seed 1992)</t>
  </si>
  <si>
    <t>Line 1439:  KOMONDOR SIMULATION 'sim_input_nodes_n20_s63_cb4.csv2.csv' (seed 1992)</t>
  </si>
  <si>
    <t>Line 1443:  KOMONDOR SIMULATION 'sim_input_nodes_n20_s64_cb4.csv2.csv' (seed 1992)</t>
  </si>
  <si>
    <t>Line 1447:  KOMONDOR SIMULATION 'sim_input_nodes_n20_s65_cb4.csv2.csv' (seed 1992)</t>
  </si>
  <si>
    <t>Line 1451:  KOMONDOR SIMULATION 'sim_input_nodes_n20_s66_cb4.csv2.csv' (seed 1992)</t>
  </si>
  <si>
    <t>Line 1455:  KOMONDOR SIMULATION 'sim_input_nodes_n20_s67_cb4.csv2.csv' (seed 1992)</t>
  </si>
  <si>
    <t>Line 1459:  KOMONDOR SIMULATION 'sim_input_nodes_n20_s68_cb4.csv2.csv' (seed 1992)</t>
  </si>
  <si>
    <t>Line 1463:  KOMONDOR SIMULATION 'sim_input_nodes_n20_s69_cb4.csv2.csv' (seed 1992)</t>
  </si>
  <si>
    <t>Line 1467:  KOMONDOR SIMULATION 'sim_input_nodes_n20_s6_cb4.csv2.csv' (seed 1992)</t>
  </si>
  <si>
    <t>Line 1471:  KOMONDOR SIMULATION 'sim_input_nodes_n20_s70_cb4.csv2.csv' (seed 1992)</t>
  </si>
  <si>
    <t>Line 1475:  KOMONDOR SIMULATION 'sim_input_nodes_n20_s71_cb4.csv2.csv' (seed 1992)</t>
  </si>
  <si>
    <t>Line 1479:  KOMONDOR SIMULATION 'sim_input_nodes_n20_s72_cb4.csv2.csv' (seed 1992)</t>
  </si>
  <si>
    <t>Line 1483:  KOMONDOR SIMULATION 'sim_input_nodes_n20_s73_cb4.csv2.csv' (seed 1992)</t>
  </si>
  <si>
    <t>Line 1487:  KOMONDOR SIMULATION 'sim_input_nodes_n20_s74_cb4.csv2.csv' (seed 1992)</t>
  </si>
  <si>
    <t>Line 1491:  KOMONDOR SIMULATION 'sim_input_nodes_n20_s75_cb4.csv2.csv' (seed 1992)</t>
  </si>
  <si>
    <t>Line 1495:  KOMONDOR SIMULATION 'sim_input_nodes_n20_s76_cb4.csv2.csv' (seed 1992)</t>
  </si>
  <si>
    <t>Line 1499:  KOMONDOR SIMULATION 'sim_input_nodes_n20_s77_cb4.csv2.csv' (seed 1992)</t>
  </si>
  <si>
    <t>Line 1503:  KOMONDOR SIMULATION 'sim_input_nodes_n20_s78_cb4.csv2.csv' (seed 1992)</t>
  </si>
  <si>
    <t>Line 1507:  KOMONDOR SIMULATION 'sim_input_nodes_n20_s79_cb4.csv2.csv' (seed 1992)</t>
  </si>
  <si>
    <t>Line 1511:  KOMONDOR SIMULATION 'sim_input_nodes_n20_s7_cb4.csv2.csv' (seed 1992)</t>
  </si>
  <si>
    <t>Line 1515:  KOMONDOR SIMULATION 'sim_input_nodes_n20_s80_cb4.csv2.csv' (seed 1992)</t>
  </si>
  <si>
    <t>Line 1519:  KOMONDOR SIMULATION 'sim_input_nodes_n20_s81_cb4.csv2.csv' (seed 1992)</t>
  </si>
  <si>
    <t>Line 1523:  KOMONDOR SIMULATION 'sim_input_nodes_n20_s82_cb4.csv2.csv' (seed 1992)</t>
  </si>
  <si>
    <t>Line 1527:  KOMONDOR SIMULATION 'sim_input_nodes_n20_s83_cb4.csv2.csv' (seed 1992)</t>
  </si>
  <si>
    <t>Line 1531:  KOMONDOR SIMULATION 'sim_input_nodes_n20_s84_cb4.csv2.csv' (seed 1992)</t>
  </si>
  <si>
    <t>Line 1535:  KOMONDOR SIMULATION 'sim_input_nodes_n20_s85_cb4.csv2.csv' (seed 1992)</t>
  </si>
  <si>
    <t>Line 1539:  KOMONDOR SIMULATION 'sim_input_nodes_n20_s86_cb4.csv2.csv' (seed 1992)</t>
  </si>
  <si>
    <t>Line 1543:  KOMONDOR SIMULATION 'sim_input_nodes_n20_s87_cb4.csv2.csv' (seed 1992)</t>
  </si>
  <si>
    <t>Line 1547:  KOMONDOR SIMULATION 'sim_input_nodes_n20_s88_cb4.csv2.csv' (seed 1992)</t>
  </si>
  <si>
    <t>Line 1551:  KOMONDOR SIMULATION 'sim_input_nodes_n20_s89_cb4.csv2.csv' (seed 1992)</t>
  </si>
  <si>
    <t>Line 1555:  KOMONDOR SIMULATION 'sim_input_nodes_n20_s8_cb4.csv2.csv' (seed 1992)</t>
  </si>
  <si>
    <t>Line 1559:  KOMONDOR SIMULATION 'sim_input_nodes_n20_s90_cb4.csv2.csv' (seed 1992)</t>
  </si>
  <si>
    <t>Line 1563:  KOMONDOR SIMULATION 'sim_input_nodes_n20_s91_cb4.csv2.csv' (seed 1992)</t>
  </si>
  <si>
    <t>Line 1567:  KOMONDOR SIMULATION 'sim_input_nodes_n20_s92_cb4.csv2.csv' (seed 1992)</t>
  </si>
  <si>
    <t>Line 1571:  KOMONDOR SIMULATION 'sim_input_nodes_n20_s93_cb4.csv2.csv' (seed 1992)</t>
  </si>
  <si>
    <t>Line 1575:  KOMONDOR SIMULATION 'sim_input_nodes_n20_s94_cb4.csv2.csv' (seed 1992)</t>
  </si>
  <si>
    <t>Line 1579:  KOMONDOR SIMULATION 'sim_input_nodes_n20_s95_cb4.csv2.csv' (seed 1992)</t>
  </si>
  <si>
    <t>Line 1583:  KOMONDOR SIMULATION 'sim_input_nodes_n20_s96_cb4.csv2.csv' (seed 1992)</t>
  </si>
  <si>
    <t>Line 1587:  KOMONDOR SIMULATION 'sim_input_nodes_n20_s97_cb4.csv2.csv' (seed 1992)</t>
  </si>
  <si>
    <t>Line 1591:  KOMONDOR SIMULATION 'sim_input_nodes_n20_s98_cb4.csv2.csv' (seed 1992)</t>
  </si>
  <si>
    <t>Line 1595:  KOMONDOR SIMULATION 'sim_input_nodes_n20_s99_cb4.csv2.csv' (seed 1992)</t>
  </si>
  <si>
    <t>Line 1599:  KOMONDOR SIMULATION 'sim_input_nodes_n20_s9_cb4.csv2.csv' (seed 1992)</t>
  </si>
  <si>
    <t>Line 4:  KOMONDOR SIMULATION 'sim_input_nodes_n20_s0_cb6.csv2.csv' (seed 1992)</t>
  </si>
  <si>
    <t>Line 8:  KOMONDOR SIMULATION 'sim_input_nodes_n20_s100_cb6.csv2.csv' (seed 1992)</t>
  </si>
  <si>
    <t>Line 12:  KOMONDOR SIMULATION 'sim_input_nodes_n20_s101_cb6.csv2.csv' (seed 1992)</t>
  </si>
  <si>
    <t>Line 16:  KOMONDOR SIMULATION 'sim_input_nodes_n20_s102_cb6.csv2.csv' (seed 1992)</t>
  </si>
  <si>
    <t>Line 20:  KOMONDOR SIMULATION 'sim_input_nodes_n20_s103_cb6.csv2.csv' (seed 1992)</t>
  </si>
  <si>
    <t>Line 24:  KOMONDOR SIMULATION 'sim_input_nodes_n20_s104_cb6.csv2.csv' (seed 1992)</t>
  </si>
  <si>
    <t>Line 28:  KOMONDOR SIMULATION 'sim_input_nodes_n20_s105_cb6.csv2.csv' (seed 1992)</t>
  </si>
  <si>
    <t>Line 32:  KOMONDOR SIMULATION 'sim_input_nodes_n20_s106_cb6.csv2.csv' (seed 1992)</t>
  </si>
  <si>
    <t>Line 36:  KOMONDOR SIMULATION 'sim_input_nodes_n20_s107_cb6.csv2.csv' (seed 1992)</t>
  </si>
  <si>
    <t>Line 40:  KOMONDOR SIMULATION 'sim_input_nodes_n20_s108_cb6.csv2.csv' (seed 1992)</t>
  </si>
  <si>
    <t>Line 44:  KOMONDOR SIMULATION 'sim_input_nodes_n20_s109_cb6.csv2.csv' (seed 1992)</t>
  </si>
  <si>
    <t>Line 48:  KOMONDOR SIMULATION 'sim_input_nodes_n20_s10_cb6.csv2.csv' (seed 1992)</t>
  </si>
  <si>
    <t>Line 52:  KOMONDOR SIMULATION 'sim_input_nodes_n20_s110_cb6.csv2.csv' (seed 1992)</t>
  </si>
  <si>
    <t>Line 56:  KOMONDOR SIMULATION 'sim_input_nodes_n20_s111_cb6.csv2.csv' (seed 1992)</t>
  </si>
  <si>
    <t>Line 60:  KOMONDOR SIMULATION 'sim_input_nodes_n20_s112_cb6.csv2.csv' (seed 1992)</t>
  </si>
  <si>
    <t>Line 64:  KOMONDOR SIMULATION 'sim_input_nodes_n20_s113_cb6.csv2.csv' (seed 1992)</t>
  </si>
  <si>
    <t>Line 68:  KOMONDOR SIMULATION 'sim_input_nodes_n20_s114_cb6.csv2.csv' (seed 1992)</t>
  </si>
  <si>
    <t>Line 72:  KOMONDOR SIMULATION 'sim_input_nodes_n20_s115_cb6.csv2.csv' (seed 1992)</t>
  </si>
  <si>
    <t>Line 76:  KOMONDOR SIMULATION 'sim_input_nodes_n20_s116_cb6.csv2.csv' (seed 1992)</t>
  </si>
  <si>
    <t>Line 80:  KOMONDOR SIMULATION 'sim_input_nodes_n20_s117_cb6.csv2.csv' (seed 1992)</t>
  </si>
  <si>
    <t>Line 84:  KOMONDOR SIMULATION 'sim_input_nodes_n20_s118_cb6.csv2.csv' (seed 1992)</t>
  </si>
  <si>
    <t>Line 88:  KOMONDOR SIMULATION 'sim_input_nodes_n20_s119_cb6.csv2.csv' (seed 1992)</t>
  </si>
  <si>
    <t>Line 92:  KOMONDOR SIMULATION 'sim_input_nodes_n20_s11_cb6.csv2.csv' (seed 1992)</t>
  </si>
  <si>
    <t>Line 96:  KOMONDOR SIMULATION 'sim_input_nodes_n20_s120_cb6.csv2.csv' (seed 1992)</t>
  </si>
  <si>
    <t>Line 100:  KOMONDOR SIMULATION 'sim_input_nodes_n20_s121_cb6.csv2.csv' (seed 1992)</t>
  </si>
  <si>
    <t>Line 104:  KOMONDOR SIMULATION 'sim_input_nodes_n20_s122_cb6.csv2.csv' (seed 1992)</t>
  </si>
  <si>
    <t>Line 108:  KOMONDOR SIMULATION 'sim_input_nodes_n20_s123_cb6.csv2.csv' (seed 1992)</t>
  </si>
  <si>
    <t>Line 112:  KOMONDOR SIMULATION 'sim_input_nodes_n20_s124_cb6.csv2.csv' (seed 1992)</t>
  </si>
  <si>
    <t>Line 116:  KOMONDOR SIMULATION 'sim_input_nodes_n20_s125_cb6.csv2.csv' (seed 1992)</t>
  </si>
  <si>
    <t>Line 120:  KOMONDOR SIMULATION 'sim_input_nodes_n20_s126_cb6.csv2.csv' (seed 1992)</t>
  </si>
  <si>
    <t>Line 124:  KOMONDOR SIMULATION 'sim_input_nodes_n20_s127_cb6.csv2.csv' (seed 1992)</t>
  </si>
  <si>
    <t>Line 128:  KOMONDOR SIMULATION 'sim_input_nodes_n20_s128_cb6.csv2.csv' (seed 1992)</t>
  </si>
  <si>
    <t>Line 132:  KOMONDOR SIMULATION 'sim_input_nodes_n20_s129_cb6.csv2.csv' (seed 1992)</t>
  </si>
  <si>
    <t>Line 136:  KOMONDOR SIMULATION 'sim_input_nodes_n20_s12_cb6.csv2.csv' (seed 1992)</t>
  </si>
  <si>
    <t>Line 140:  KOMONDOR SIMULATION 'sim_input_nodes_n20_s130_cb6.csv2.csv' (seed 1992)</t>
  </si>
  <si>
    <t>Line 144:  KOMONDOR SIMULATION 'sim_input_nodes_n20_s131_cb6.csv2.csv' (seed 1992)</t>
  </si>
  <si>
    <t>Line 148:  KOMONDOR SIMULATION 'sim_input_nodes_n20_s132_cb6.csv2.csv' (seed 1992)</t>
  </si>
  <si>
    <t>Line 152:  KOMONDOR SIMULATION 'sim_input_nodes_n20_s133_cb6.csv2.csv' (seed 1992)</t>
  </si>
  <si>
    <t>Line 156:  KOMONDOR SIMULATION 'sim_input_nodes_n20_s134_cb6.csv2.csv' (seed 1992)</t>
  </si>
  <si>
    <t>Line 160:  KOMONDOR SIMULATION 'sim_input_nodes_n20_s135_cb6.csv2.csv' (seed 1992)</t>
  </si>
  <si>
    <t>Line 164:  KOMONDOR SIMULATION 'sim_input_nodes_n20_s136_cb6.csv2.csv' (seed 1992)</t>
  </si>
  <si>
    <t>Line 168:  KOMONDOR SIMULATION 'sim_input_nodes_n20_s137_cb6.csv2.csv' (seed 1992)</t>
  </si>
  <si>
    <t>Line 172:  KOMONDOR SIMULATION 'sim_input_nodes_n20_s138_cb6.csv2.csv' (seed 1992)</t>
  </si>
  <si>
    <t>Line 176:  KOMONDOR SIMULATION 'sim_input_nodes_n20_s139_cb6.csv2.csv' (seed 1992)</t>
  </si>
  <si>
    <t>Line 180:  KOMONDOR SIMULATION 'sim_input_nodes_n20_s13_cb6.csv2.csv' (seed 1992)</t>
  </si>
  <si>
    <t>Line 184:  KOMONDOR SIMULATION 'sim_input_nodes_n20_s140_cb6.csv2.csv' (seed 1992)</t>
  </si>
  <si>
    <t>Line 188:  KOMONDOR SIMULATION 'sim_input_nodes_n20_s141_cb6.csv2.csv' (seed 1992)</t>
  </si>
  <si>
    <t>Line 192:  KOMONDOR SIMULATION 'sim_input_nodes_n20_s142_cb6.csv2.csv' (seed 1992)</t>
  </si>
  <si>
    <t>Line 196:  KOMONDOR SIMULATION 'sim_input_nodes_n20_s143_cb6.csv2.csv' (seed 1992)</t>
  </si>
  <si>
    <t>Line 200:  KOMONDOR SIMULATION 'sim_input_nodes_n20_s144_cb6.csv2.csv' (seed 1992)</t>
  </si>
  <si>
    <t>Line 204:  KOMONDOR SIMULATION 'sim_input_nodes_n20_s145_cb6.csv2.csv' (seed 1992)</t>
  </si>
  <si>
    <t>Line 208:  KOMONDOR SIMULATION 'sim_input_nodes_n20_s146_cb6.csv2.csv' (seed 1992)</t>
  </si>
  <si>
    <t>Line 212:  KOMONDOR SIMULATION 'sim_input_nodes_n20_s147_cb6.csv2.csv' (seed 1992)</t>
  </si>
  <si>
    <t>Line 216:  KOMONDOR SIMULATION 'sim_input_nodes_n20_s148_cb6.csv2.csv' (seed 1992)</t>
  </si>
  <si>
    <t>Line 220:  KOMONDOR SIMULATION 'sim_input_nodes_n20_s149_cb6.csv2.csv' (seed 1992)</t>
  </si>
  <si>
    <t>Line 224:  KOMONDOR SIMULATION 'sim_input_nodes_n20_s14_cb6.csv2.csv' (seed 1992)</t>
  </si>
  <si>
    <t>Line 228:  KOMONDOR SIMULATION 'sim_input_nodes_n20_s150_cb6.csv2.csv' (seed 1992)</t>
  </si>
  <si>
    <t>Line 232:  KOMONDOR SIMULATION 'sim_input_nodes_n20_s151_cb6.csv2.csv' (seed 1992)</t>
  </si>
  <si>
    <t>Line 236:  KOMONDOR SIMULATION 'sim_input_nodes_n20_s152_cb6.csv2.csv' (seed 1992)</t>
  </si>
  <si>
    <t>Line 240:  KOMONDOR SIMULATION 'sim_input_nodes_n20_s153_cb6.csv2.csv' (seed 1992)</t>
  </si>
  <si>
    <t>Line 244:  KOMONDOR SIMULATION 'sim_input_nodes_n20_s154_cb6.csv2.csv' (seed 1992)</t>
  </si>
  <si>
    <t>Line 248:  KOMONDOR SIMULATION 'sim_input_nodes_n20_s155_cb6.csv2.csv' (seed 1992)</t>
  </si>
  <si>
    <t>Line 252:  KOMONDOR SIMULATION 'sim_input_nodes_n20_s156_cb6.csv2.csv' (seed 1992)</t>
  </si>
  <si>
    <t>Line 256:  KOMONDOR SIMULATION 'sim_input_nodes_n20_s157_cb6.csv2.csv' (seed 1992)</t>
  </si>
  <si>
    <t>Line 260:  KOMONDOR SIMULATION 'sim_input_nodes_n20_s158_cb6.csv2.csv' (seed 1992)</t>
  </si>
  <si>
    <t>Line 264:  KOMONDOR SIMULATION 'sim_input_nodes_n20_s159_cb6.csv2.csv' (seed 1992)</t>
  </si>
  <si>
    <t>Line 268:  KOMONDOR SIMULATION 'sim_input_nodes_n20_s15_cb6.csv2.csv' (seed 1992)</t>
  </si>
  <si>
    <t>Line 272:  KOMONDOR SIMULATION 'sim_input_nodes_n20_s160_cb6.csv2.csv' (seed 1992)</t>
  </si>
  <si>
    <t>Line 276:  KOMONDOR SIMULATION 'sim_input_nodes_n20_s161_cb6.csv2.csv' (seed 1992)</t>
  </si>
  <si>
    <t>Line 280:  KOMONDOR SIMULATION 'sim_input_nodes_n20_s162_cb6.csv2.csv' (seed 1992)</t>
  </si>
  <si>
    <t>Line 284:  KOMONDOR SIMULATION 'sim_input_nodes_n20_s163_cb6.csv2.csv' (seed 1992)</t>
  </si>
  <si>
    <t>Line 288:  KOMONDOR SIMULATION 'sim_input_nodes_n20_s164_cb6.csv2.csv' (seed 1992)</t>
  </si>
  <si>
    <t>Line 292:  KOMONDOR SIMULATION 'sim_input_nodes_n20_s165_cb6.csv2.csv' (seed 1992)</t>
  </si>
  <si>
    <t>Line 296:  KOMONDOR SIMULATION 'sim_input_nodes_n20_s166_cb6.csv2.csv' (seed 1992)</t>
  </si>
  <si>
    <t>Line 300:  KOMONDOR SIMULATION 'sim_input_nodes_n20_s167_cb6.csv2.csv' (seed 1992)</t>
  </si>
  <si>
    <t>Line 304:  KOMONDOR SIMULATION 'sim_input_nodes_n20_s168_cb6.csv2.csv' (seed 1992)</t>
  </si>
  <si>
    <t>Line 308:  KOMONDOR SIMULATION 'sim_input_nodes_n20_s169_cb6.csv2.csv' (seed 1992)</t>
  </si>
  <si>
    <t>Line 312:  KOMONDOR SIMULATION 'sim_input_nodes_n20_s16_cb6.csv2.csv' (seed 1992)</t>
  </si>
  <si>
    <t>Line 316:  KOMONDOR SIMULATION 'sim_input_nodes_n20_s170_cb6.csv2.csv' (seed 1992)</t>
  </si>
  <si>
    <t>Line 320:  KOMONDOR SIMULATION 'sim_input_nodes_n20_s171_cb6.csv2.csv' (seed 1992)</t>
  </si>
  <si>
    <t>Line 324:  KOMONDOR SIMULATION 'sim_input_nodes_n20_s172_cb6.csv2.csv' (seed 1992)</t>
  </si>
  <si>
    <t>Line 328:  KOMONDOR SIMULATION 'sim_input_nodes_n20_s173_cb6.csv2.csv' (seed 1992)</t>
  </si>
  <si>
    <t>Line 332:  KOMONDOR SIMULATION 'sim_input_nodes_n20_s174_cb6.csv2.csv' (seed 1992)</t>
  </si>
  <si>
    <t>Line 336:  KOMONDOR SIMULATION 'sim_input_nodes_n20_s175_cb6.csv2.csv' (seed 1992)</t>
  </si>
  <si>
    <t>Line 340:  KOMONDOR SIMULATION 'sim_input_nodes_n20_s176_cb6.csv2.csv' (seed 1992)</t>
  </si>
  <si>
    <t>Line 344:  KOMONDOR SIMULATION 'sim_input_nodes_n20_s177_cb6.csv2.csv' (seed 1992)</t>
  </si>
  <si>
    <t>Line 348:  KOMONDOR SIMULATION 'sim_input_nodes_n20_s178_cb6.csv2.csv' (seed 1992)</t>
  </si>
  <si>
    <t>Line 352:  KOMONDOR SIMULATION 'sim_input_nodes_n20_s179_cb6.csv2.csv' (seed 1992)</t>
  </si>
  <si>
    <t>Line 356:  KOMONDOR SIMULATION 'sim_input_nodes_n20_s17_cb6.csv2.csv' (seed 1992)</t>
  </si>
  <si>
    <t>Line 360:  KOMONDOR SIMULATION 'sim_input_nodes_n20_s180_cb6.csv2.csv' (seed 1992)</t>
  </si>
  <si>
    <t>Line 364:  KOMONDOR SIMULATION 'sim_input_nodes_n20_s181_cb6.csv2.csv' (seed 1992)</t>
  </si>
  <si>
    <t>Line 368:  KOMONDOR SIMULATION 'sim_input_nodes_n20_s182_cb6.csv2.csv' (seed 1992)</t>
  </si>
  <si>
    <t>Line 372:  KOMONDOR SIMULATION 'sim_input_nodes_n20_s183_cb6.csv2.csv' (seed 1992)</t>
  </si>
  <si>
    <t>Line 376:  KOMONDOR SIMULATION 'sim_input_nodes_n20_s184_cb6.csv2.csv' (seed 1992)</t>
  </si>
  <si>
    <t>Line 380:  KOMONDOR SIMULATION 'sim_input_nodes_n20_s185_cb6.csv2.csv' (seed 1992)</t>
  </si>
  <si>
    <t>Line 384:  KOMONDOR SIMULATION 'sim_input_nodes_n20_s186_cb6.csv2.csv' (seed 1992)</t>
  </si>
  <si>
    <t>Line 388:  KOMONDOR SIMULATION 'sim_input_nodes_n20_s187_cb6.csv2.csv' (seed 1992)</t>
  </si>
  <si>
    <t>Line 392:  KOMONDOR SIMULATION 'sim_input_nodes_n20_s188_cb6.csv2.csv' (seed 1992)</t>
  </si>
  <si>
    <t>Line 396:  KOMONDOR SIMULATION 'sim_input_nodes_n20_s189_cb6.csv2.csv' (seed 1992)</t>
  </si>
  <si>
    <t>Line 400:  KOMONDOR SIMULATION 'sim_input_nodes_n20_s18_cb6.csv2.csv' (seed 1992)</t>
  </si>
  <si>
    <t>Line 404:  KOMONDOR SIMULATION 'sim_input_nodes_n20_s190_cb6.csv2.csv' (seed 1992)</t>
  </si>
  <si>
    <t>Line 408:  KOMONDOR SIMULATION 'sim_input_nodes_n20_s191_cb6.csv2.csv' (seed 1992)</t>
  </si>
  <si>
    <t>Line 412:  KOMONDOR SIMULATION 'sim_input_nodes_n20_s192_cb6.csv2.csv' (seed 1992)</t>
  </si>
  <si>
    <t>Line 416:  KOMONDOR SIMULATION 'sim_input_nodes_n20_s193_cb6.csv2.csv' (seed 1992)</t>
  </si>
  <si>
    <t>Line 420:  KOMONDOR SIMULATION 'sim_input_nodes_n20_s194_cb6.csv2.csv' (seed 1992)</t>
  </si>
  <si>
    <t>Line 424:  KOMONDOR SIMULATION 'sim_input_nodes_n20_s195_cb6.csv2.csv' (seed 1992)</t>
  </si>
  <si>
    <t>Line 428:  KOMONDOR SIMULATION 'sim_input_nodes_n20_s196_cb6.csv2.csv' (seed 1992)</t>
  </si>
  <si>
    <t>Line 432:  KOMONDOR SIMULATION 'sim_input_nodes_n20_s197_cb6.csv2.csv' (seed 1992)</t>
  </si>
  <si>
    <t>Line 436:  KOMONDOR SIMULATION 'sim_input_nodes_n20_s198_cb6.csv2.csv' (seed 1992)</t>
  </si>
  <si>
    <t>Line 440:  KOMONDOR SIMULATION 'sim_input_nodes_n20_s199_cb6.csv2.csv' (seed 1992)</t>
  </si>
  <si>
    <t>Line 444:  KOMONDOR SIMULATION 'sim_input_nodes_n20_s19_cb6.csv2.csv' (seed 1992)</t>
  </si>
  <si>
    <t>Line 448:  KOMONDOR SIMULATION 'sim_input_nodes_n20_s1_cb6.csv2.csv' (seed 1992)</t>
  </si>
  <si>
    <t>Line 452:  KOMONDOR SIMULATION 'sim_input_nodes_n20_s200_cb6.csv2.csv' (seed 1992)</t>
  </si>
  <si>
    <t>Line 456:  KOMONDOR SIMULATION 'sim_input_nodes_n20_s201_cb6.csv2.csv' (seed 1992)</t>
  </si>
  <si>
    <t>Line 460:  KOMONDOR SIMULATION 'sim_input_nodes_n20_s202_cb6.csv2.csv' (seed 1992)</t>
  </si>
  <si>
    <t>Line 464:  KOMONDOR SIMULATION 'sim_input_nodes_n20_s203_cb6.csv2.csv' (seed 1992)</t>
  </si>
  <si>
    <t>Line 468:  KOMONDOR SIMULATION 'sim_input_nodes_n20_s204_cb6.csv2.csv' (seed 1992)</t>
  </si>
  <si>
    <t>Line 472:  KOMONDOR SIMULATION 'sim_input_nodes_n20_s205_cb6.csv2.csv' (seed 1992)</t>
  </si>
  <si>
    <t>Line 476:  KOMONDOR SIMULATION 'sim_input_nodes_n20_s206_cb6.csv2.csv' (seed 1992)</t>
  </si>
  <si>
    <t>Line 480:  KOMONDOR SIMULATION 'sim_input_nodes_n20_s207_cb6.csv2.csv' (seed 1992)</t>
  </si>
  <si>
    <t>Line 484:  KOMONDOR SIMULATION 'sim_input_nodes_n20_s208_cb6.csv2.csv' (seed 1992)</t>
  </si>
  <si>
    <t>Line 488:  KOMONDOR SIMULATION 'sim_input_nodes_n20_s209_cb6.csv2.csv' (seed 1992)</t>
  </si>
  <si>
    <t>Line 492:  KOMONDOR SIMULATION 'sim_input_nodes_n20_s20_cb6.csv2.csv' (seed 1992)</t>
  </si>
  <si>
    <t>Line 496:  KOMONDOR SIMULATION 'sim_input_nodes_n20_s210_cb6.csv2.csv' (seed 1992)</t>
  </si>
  <si>
    <t>Line 500:  KOMONDOR SIMULATION 'sim_input_nodes_n20_s211_cb6.csv2.csv' (seed 1992)</t>
  </si>
  <si>
    <t>Line 504:  KOMONDOR SIMULATION 'sim_input_nodes_n20_s212_cb6.csv2.csv' (seed 1992)</t>
  </si>
  <si>
    <t>Line 508:  KOMONDOR SIMULATION 'sim_input_nodes_n20_s213_cb6.csv2.csv' (seed 1992)</t>
  </si>
  <si>
    <t>Line 512:  KOMONDOR SIMULATION 'sim_input_nodes_n20_s214_cb6.csv2.csv' (seed 1992)</t>
  </si>
  <si>
    <t>Line 516:  KOMONDOR SIMULATION 'sim_input_nodes_n20_s215_cb6.csv2.csv' (seed 1992)</t>
  </si>
  <si>
    <t>Line 520:  KOMONDOR SIMULATION 'sim_input_nodes_n20_s216_cb6.csv2.csv' (seed 1992)</t>
  </si>
  <si>
    <t>Line 524:  KOMONDOR SIMULATION 'sim_input_nodes_n20_s217_cb6.csv2.csv' (seed 1992)</t>
  </si>
  <si>
    <t>Line 528:  KOMONDOR SIMULATION 'sim_input_nodes_n20_s218_cb6.csv2.csv' (seed 1992)</t>
  </si>
  <si>
    <t>Line 532:  KOMONDOR SIMULATION 'sim_input_nodes_n20_s219_cb6.csv2.csv' (seed 1992)</t>
  </si>
  <si>
    <t>Line 536:  KOMONDOR SIMULATION 'sim_input_nodes_n20_s21_cb6.csv2.csv' (seed 1992)</t>
  </si>
  <si>
    <t>Line 540:  KOMONDOR SIMULATION 'sim_input_nodes_n20_s220_cb6.csv2.csv' (seed 1992)</t>
  </si>
  <si>
    <t>Line 544:  KOMONDOR SIMULATION 'sim_input_nodes_n20_s221_cb6.csv2.csv' (seed 1992)</t>
  </si>
  <si>
    <t>Line 548:  KOMONDOR SIMULATION 'sim_input_nodes_n20_s222_cb6.csv2.csv' (seed 1992)</t>
  </si>
  <si>
    <t>Line 552:  KOMONDOR SIMULATION 'sim_input_nodes_n20_s223_cb6.csv2.csv' (seed 1992)</t>
  </si>
  <si>
    <t>Line 556:  KOMONDOR SIMULATION 'sim_input_nodes_n20_s224_cb6.csv2.csv' (seed 1992)</t>
  </si>
  <si>
    <t>Line 560:  KOMONDOR SIMULATION 'sim_input_nodes_n20_s225_cb6.csv2.csv' (seed 1992)</t>
  </si>
  <si>
    <t>Line 564:  KOMONDOR SIMULATION 'sim_input_nodes_n20_s226_cb6.csv2.csv' (seed 1992)</t>
  </si>
  <si>
    <t>Line 568:  KOMONDOR SIMULATION 'sim_input_nodes_n20_s227_cb6.csv2.csv' (seed 1992)</t>
  </si>
  <si>
    <t>Line 572:  KOMONDOR SIMULATION 'sim_input_nodes_n20_s228_cb6.csv2.csv' (seed 1992)</t>
  </si>
  <si>
    <t>Line 576:  KOMONDOR SIMULATION 'sim_input_nodes_n20_s229_cb6.csv2.csv' (seed 1992)</t>
  </si>
  <si>
    <t>Line 580:  KOMONDOR SIMULATION 'sim_input_nodes_n20_s22_cb6.csv2.csv' (seed 1992)</t>
  </si>
  <si>
    <t>Line 584:  KOMONDOR SIMULATION 'sim_input_nodes_n20_s230_cb6.csv2.csv' (seed 1992)</t>
  </si>
  <si>
    <t>Line 588:  KOMONDOR SIMULATION 'sim_input_nodes_n20_s231_cb6.csv2.csv' (seed 1992)</t>
  </si>
  <si>
    <t>Line 592:  KOMONDOR SIMULATION 'sim_input_nodes_n20_s232_cb6.csv2.csv' (seed 1992)</t>
  </si>
  <si>
    <t>Line 596:  KOMONDOR SIMULATION 'sim_input_nodes_n20_s233_cb6.csv2.csv' (seed 1992)</t>
  </si>
  <si>
    <t>Line 600:  KOMONDOR SIMULATION 'sim_input_nodes_n20_s234_cb6.csv2.csv' (seed 1992)</t>
  </si>
  <si>
    <t>Line 604:  KOMONDOR SIMULATION 'sim_input_nodes_n20_s235_cb6.csv2.csv' (seed 1992)</t>
  </si>
  <si>
    <t>Line 608:  KOMONDOR SIMULATION 'sim_input_nodes_n20_s236_cb6.csv2.csv' (seed 1992)</t>
  </si>
  <si>
    <t>Line 612:  KOMONDOR SIMULATION 'sim_input_nodes_n20_s237_cb6.csv2.csv' (seed 1992)</t>
  </si>
  <si>
    <t>Line 616:  KOMONDOR SIMULATION 'sim_input_nodes_n20_s238_cb6.csv2.csv' (seed 1992)</t>
  </si>
  <si>
    <t>Line 620:  KOMONDOR SIMULATION 'sim_input_nodes_n20_s239_cb6.csv2.csv' (seed 1992)</t>
  </si>
  <si>
    <t>Line 624:  KOMONDOR SIMULATION 'sim_input_nodes_n20_s23_cb6.csv2.csv' (seed 1992)</t>
  </si>
  <si>
    <t>Line 628:  KOMONDOR SIMULATION 'sim_input_nodes_n20_s240_cb6.csv2.csv' (seed 1992)</t>
  </si>
  <si>
    <t>Line 632:  KOMONDOR SIMULATION 'sim_input_nodes_n20_s241_cb6.csv2.csv' (seed 1992)</t>
  </si>
  <si>
    <t>Line 636:  KOMONDOR SIMULATION 'sim_input_nodes_n20_s242_cb6.csv2.csv' (seed 1992)</t>
  </si>
  <si>
    <t>Line 640:  KOMONDOR SIMULATION 'sim_input_nodes_n20_s243_cb6.csv2.csv' (seed 1992)</t>
  </si>
  <si>
    <t>Line 644:  KOMONDOR SIMULATION 'sim_input_nodes_n20_s244_cb6.csv2.csv' (seed 1992)</t>
  </si>
  <si>
    <t>Line 648:  KOMONDOR SIMULATION 'sim_input_nodes_n20_s245_cb6.csv2.csv' (seed 1992)</t>
  </si>
  <si>
    <t>Line 652:  KOMONDOR SIMULATION 'sim_input_nodes_n20_s246_cb6.csv2.csv' (seed 1992)</t>
  </si>
  <si>
    <t>Line 656:  KOMONDOR SIMULATION 'sim_input_nodes_n20_s247_cb6.csv2.csv' (seed 1992)</t>
  </si>
  <si>
    <t>Line 660:  KOMONDOR SIMULATION 'sim_input_nodes_n20_s248_cb6.csv2.csv' (seed 1992)</t>
  </si>
  <si>
    <t>Line 664:  KOMONDOR SIMULATION 'sim_input_nodes_n20_s249_cb6.csv2.csv' (seed 1992)</t>
  </si>
  <si>
    <t>Line 668:  KOMONDOR SIMULATION 'sim_input_nodes_n20_s24_cb6.csv2.csv' (seed 1992)</t>
  </si>
  <si>
    <t>Line 672:  KOMONDOR SIMULATION 'sim_input_nodes_n20_s250_cb6.csv2.csv' (seed 1992)</t>
  </si>
  <si>
    <t>Line 676:  KOMONDOR SIMULATION 'sim_input_nodes_n20_s251_cb6.csv2.csv' (seed 1992)</t>
  </si>
  <si>
    <t>Line 680:  KOMONDOR SIMULATION 'sim_input_nodes_n20_s252_cb6.csv2.csv' (seed 1992)</t>
  </si>
  <si>
    <t>Line 684:  KOMONDOR SIMULATION 'sim_input_nodes_n20_s253_cb6.csv2.csv' (seed 1992)</t>
  </si>
  <si>
    <t>Line 688:  KOMONDOR SIMULATION 'sim_input_nodes_n20_s254_cb6.csv2.csv' (seed 1992)</t>
  </si>
  <si>
    <t>Line 692:  KOMONDOR SIMULATION 'sim_input_nodes_n20_s255_cb6.csv2.csv' (seed 1992)</t>
  </si>
  <si>
    <t>Line 696:  KOMONDOR SIMULATION 'sim_input_nodes_n20_s256_cb6.csv2.csv' (seed 1992)</t>
  </si>
  <si>
    <t>Line 700:  KOMONDOR SIMULATION 'sim_input_nodes_n20_s257_cb6.csv2.csv' (seed 1992)</t>
  </si>
  <si>
    <t>Line 704:  KOMONDOR SIMULATION 'sim_input_nodes_n20_s258_cb6.csv2.csv' (seed 1992)</t>
  </si>
  <si>
    <t>Line 708:  KOMONDOR SIMULATION 'sim_input_nodes_n20_s259_cb6.csv2.csv' (seed 1992)</t>
  </si>
  <si>
    <t>Line 712:  KOMONDOR SIMULATION 'sim_input_nodes_n20_s25_cb6.csv2.csv' (seed 1992)</t>
  </si>
  <si>
    <t>Line 716:  KOMONDOR SIMULATION 'sim_input_nodes_n20_s260_cb6.csv2.csv' (seed 1992)</t>
  </si>
  <si>
    <t>Line 720:  KOMONDOR SIMULATION 'sim_input_nodes_n20_s261_cb6.csv2.csv' (seed 1992)</t>
  </si>
  <si>
    <t>Line 724:  KOMONDOR SIMULATION 'sim_input_nodes_n20_s262_cb6.csv2.csv' (seed 1992)</t>
  </si>
  <si>
    <t>Line 728:  KOMONDOR SIMULATION 'sim_input_nodes_n20_s263_cb6.csv2.csv' (seed 1992)</t>
  </si>
  <si>
    <t>Line 732:  KOMONDOR SIMULATION 'sim_input_nodes_n20_s264_cb6.csv2.csv' (seed 1992)</t>
  </si>
  <si>
    <t>Line 736:  KOMONDOR SIMULATION 'sim_input_nodes_n20_s265_cb6.csv2.csv' (seed 1992)</t>
  </si>
  <si>
    <t>Line 740:  KOMONDOR SIMULATION 'sim_input_nodes_n20_s266_cb6.csv2.csv' (seed 1992)</t>
  </si>
  <si>
    <t>Line 744:  KOMONDOR SIMULATION 'sim_input_nodes_n20_s267_cb6.csv2.csv' (seed 1992)</t>
  </si>
  <si>
    <t>Line 748:  KOMONDOR SIMULATION 'sim_input_nodes_n20_s268_cb6.csv2.csv' (seed 1992)</t>
  </si>
  <si>
    <t>Line 752:  KOMONDOR SIMULATION 'sim_input_nodes_n20_s269_cb6.csv2.csv' (seed 1992)</t>
  </si>
  <si>
    <t>Line 756:  KOMONDOR SIMULATION 'sim_input_nodes_n20_s26_cb6.csv2.csv' (seed 1992)</t>
  </si>
  <si>
    <t>Line 760:  KOMONDOR SIMULATION 'sim_input_nodes_n20_s270_cb6.csv2.csv' (seed 1992)</t>
  </si>
  <si>
    <t>Line 764:  KOMONDOR SIMULATION 'sim_input_nodes_n20_s271_cb6.csv2.csv' (seed 1992)</t>
  </si>
  <si>
    <t>Line 768:  KOMONDOR SIMULATION 'sim_input_nodes_n20_s272_cb6.csv2.csv' (seed 1992)</t>
  </si>
  <si>
    <t>Line 772:  KOMONDOR SIMULATION 'sim_input_nodes_n20_s273_cb6.csv2.csv' (seed 1992)</t>
  </si>
  <si>
    <t>Line 776:  KOMONDOR SIMULATION 'sim_input_nodes_n20_s274_cb6.csv2.csv' (seed 1992)</t>
  </si>
  <si>
    <t>Line 780:  KOMONDOR SIMULATION 'sim_input_nodes_n20_s275_cb6.csv2.csv' (seed 1992)</t>
  </si>
  <si>
    <t>Line 784:  KOMONDOR SIMULATION 'sim_input_nodes_n20_s276_cb6.csv2.csv' (seed 1992)</t>
  </si>
  <si>
    <t>Line 788:  KOMONDOR SIMULATION 'sim_input_nodes_n20_s277_cb6.csv2.csv' (seed 1992)</t>
  </si>
  <si>
    <t>Line 792:  KOMONDOR SIMULATION 'sim_input_nodes_n20_s278_cb6.csv2.csv' (seed 1992)</t>
  </si>
  <si>
    <t>Line 796:  KOMONDOR SIMULATION 'sim_input_nodes_n20_s279_cb6.csv2.csv' (seed 1992)</t>
  </si>
  <si>
    <t>Line 800:  KOMONDOR SIMULATION 'sim_input_nodes_n20_s27_cb6.csv2.csv' (seed 1992)</t>
  </si>
  <si>
    <t>Line 804:  KOMONDOR SIMULATION 'sim_input_nodes_n20_s280_cb6.csv2.csv' (seed 1992)</t>
  </si>
  <si>
    <t>Line 808:  KOMONDOR SIMULATION 'sim_input_nodes_n20_s281_cb6.csv2.csv' (seed 1992)</t>
  </si>
  <si>
    <t>Line 812:  KOMONDOR SIMULATION 'sim_input_nodes_n20_s282_cb6.csv2.csv' (seed 1992)</t>
  </si>
  <si>
    <t>Line 816:  KOMONDOR SIMULATION 'sim_input_nodes_n20_s283_cb6.csv2.csv' (seed 1992)</t>
  </si>
  <si>
    <t>Line 820:  KOMONDOR SIMULATION 'sim_input_nodes_n20_s284_cb6.csv2.csv' (seed 1992)</t>
  </si>
  <si>
    <t>Line 824:  KOMONDOR SIMULATION 'sim_input_nodes_n20_s285_cb6.csv2.csv' (seed 1992)</t>
  </si>
  <si>
    <t>Line 828:  KOMONDOR SIMULATION 'sim_input_nodes_n20_s286_cb6.csv2.csv' (seed 1992)</t>
  </si>
  <si>
    <t>Line 832:  KOMONDOR SIMULATION 'sim_input_nodes_n20_s287_cb6.csv2.csv' (seed 1992)</t>
  </si>
  <si>
    <t>Line 836:  KOMONDOR SIMULATION 'sim_input_nodes_n20_s288_cb6.csv2.csv' (seed 1992)</t>
  </si>
  <si>
    <t>Line 840:  KOMONDOR SIMULATION 'sim_input_nodes_n20_s289_cb6.csv2.csv' (seed 1992)</t>
  </si>
  <si>
    <t>Line 844:  KOMONDOR SIMULATION 'sim_input_nodes_n20_s28_cb6.csv2.csv' (seed 1992)</t>
  </si>
  <si>
    <t>Line 848:  KOMONDOR SIMULATION 'sim_input_nodes_n20_s290_cb6.csv2.csv' (seed 1992)</t>
  </si>
  <si>
    <t>Line 852:  KOMONDOR SIMULATION 'sim_input_nodes_n20_s291_cb6.csv2.csv' (seed 1992)</t>
  </si>
  <si>
    <t>Line 856:  KOMONDOR SIMULATION 'sim_input_nodes_n20_s292_cb6.csv2.csv' (seed 1992)</t>
  </si>
  <si>
    <t>Line 860:  KOMONDOR SIMULATION 'sim_input_nodes_n20_s293_cb6.csv2.csv' (seed 1992)</t>
  </si>
  <si>
    <t>Line 864:  KOMONDOR SIMULATION 'sim_input_nodes_n20_s294_cb6.csv2.csv' (seed 1992)</t>
  </si>
  <si>
    <t>Line 868:  KOMONDOR SIMULATION 'sim_input_nodes_n20_s295_cb6.csv2.csv' (seed 1992)</t>
  </si>
  <si>
    <t>Line 872:  KOMONDOR SIMULATION 'sim_input_nodes_n20_s296_cb6.csv2.csv' (seed 1992)</t>
  </si>
  <si>
    <t>Line 876:  KOMONDOR SIMULATION 'sim_input_nodes_n20_s297_cb6.csv2.csv' (seed 1992)</t>
  </si>
  <si>
    <t>Line 880:  KOMONDOR SIMULATION 'sim_input_nodes_n20_s298_cb6.csv2.csv' (seed 1992)</t>
  </si>
  <si>
    <t>Line 884:  KOMONDOR SIMULATION 'sim_input_nodes_n20_s299_cb6.csv2.csv' (seed 1992)</t>
  </si>
  <si>
    <t>Line 888:  KOMONDOR SIMULATION 'sim_input_nodes_n20_s29_cb6.csv2.csv' (seed 1992)</t>
  </si>
  <si>
    <t>Line 892:  KOMONDOR SIMULATION 'sim_input_nodes_n20_s2_cb6.csv2.csv' (seed 1992)</t>
  </si>
  <si>
    <t>Line 896:  KOMONDOR SIMULATION 'sim_input_nodes_n20_s300_cb6.csv2.csv' (seed 1992)</t>
  </si>
  <si>
    <t>Line 900:  KOMONDOR SIMULATION 'sim_input_nodes_n20_s301_cb6.csv2.csv' (seed 1992)</t>
  </si>
  <si>
    <t>Line 904:  KOMONDOR SIMULATION 'sim_input_nodes_n20_s302_cb6.csv2.csv' (seed 1992)</t>
  </si>
  <si>
    <t>Line 908:  KOMONDOR SIMULATION 'sim_input_nodes_n20_s303_cb6.csv2.csv' (seed 1992)</t>
  </si>
  <si>
    <t>Line 912:  KOMONDOR SIMULATION 'sim_input_nodes_n20_s304_cb6.csv2.csv' (seed 1992)</t>
  </si>
  <si>
    <t>Line 916:  KOMONDOR SIMULATION 'sim_input_nodes_n20_s305_cb6.csv2.csv' (seed 1992)</t>
  </si>
  <si>
    <t>Line 920:  KOMONDOR SIMULATION 'sim_input_nodes_n20_s306_cb6.csv2.csv' (seed 1992)</t>
  </si>
  <si>
    <t>Line 924:  KOMONDOR SIMULATION 'sim_input_nodes_n20_s307_cb6.csv2.csv' (seed 1992)</t>
  </si>
  <si>
    <t>Line 928:  KOMONDOR SIMULATION 'sim_input_nodes_n20_s308_cb6.csv2.csv' (seed 1992)</t>
  </si>
  <si>
    <t>Line 932:  KOMONDOR SIMULATION 'sim_input_nodes_n20_s309_cb6.csv2.csv' (seed 1992)</t>
  </si>
  <si>
    <t>Line 936:  KOMONDOR SIMULATION 'sim_input_nodes_n20_s30_cb6.csv2.csv' (seed 1992)</t>
  </si>
  <si>
    <t>Line 940:  KOMONDOR SIMULATION 'sim_input_nodes_n20_s310_cb6.csv2.csv' (seed 1992)</t>
  </si>
  <si>
    <t>Line 944:  KOMONDOR SIMULATION 'sim_input_nodes_n20_s311_cb6.csv2.csv' (seed 1992)</t>
  </si>
  <si>
    <t>Line 948:  KOMONDOR SIMULATION 'sim_input_nodes_n20_s312_cb6.csv2.csv' (seed 1992)</t>
  </si>
  <si>
    <t>Line 952:  KOMONDOR SIMULATION 'sim_input_nodes_n20_s313_cb6.csv2.csv' (seed 1992)</t>
  </si>
  <si>
    <t>Line 956:  KOMONDOR SIMULATION 'sim_input_nodes_n20_s314_cb6.csv2.csv' (seed 1992)</t>
  </si>
  <si>
    <t>Line 960:  KOMONDOR SIMULATION 'sim_input_nodes_n20_s315_cb6.csv2.csv' (seed 1992)</t>
  </si>
  <si>
    <t>Line 964:  KOMONDOR SIMULATION 'sim_input_nodes_n20_s316_cb6.csv2.csv' (seed 1992)</t>
  </si>
  <si>
    <t>Line 968:  KOMONDOR SIMULATION 'sim_input_nodes_n20_s317_cb6.csv2.csv' (seed 1992)</t>
  </si>
  <si>
    <t>Line 972:  KOMONDOR SIMULATION 'sim_input_nodes_n20_s318_cb6.csv2.csv' (seed 1992)</t>
  </si>
  <si>
    <t>Line 976:  KOMONDOR SIMULATION 'sim_input_nodes_n20_s319_cb6.csv2.csv' (seed 1992)</t>
  </si>
  <si>
    <t>Line 980:  KOMONDOR SIMULATION 'sim_input_nodes_n20_s31_cb6.csv2.csv' (seed 1992)</t>
  </si>
  <si>
    <t>Line 984:  KOMONDOR SIMULATION 'sim_input_nodes_n20_s320_cb6.csv2.csv' (seed 1992)</t>
  </si>
  <si>
    <t>Line 988:  KOMONDOR SIMULATION 'sim_input_nodes_n20_s321_cb6.csv2.csv' (seed 1992)</t>
  </si>
  <si>
    <t>Line 992:  KOMONDOR SIMULATION 'sim_input_nodes_n20_s322_cb6.csv2.csv' (seed 1992)</t>
  </si>
  <si>
    <t>Line 996:  KOMONDOR SIMULATION 'sim_input_nodes_n20_s323_cb6.csv2.csv' (seed 1992)</t>
  </si>
  <si>
    <t>Line 1000:  KOMONDOR SIMULATION 'sim_input_nodes_n20_s324_cb6.csv2.csv' (seed 1992)</t>
  </si>
  <si>
    <t>Line 1004:  KOMONDOR SIMULATION 'sim_input_nodes_n20_s325_cb6.csv2.csv' (seed 1992)</t>
  </si>
  <si>
    <t>Line 1008:  KOMONDOR SIMULATION 'sim_input_nodes_n20_s326_cb6.csv2.csv' (seed 1992)</t>
  </si>
  <si>
    <t>Line 1012:  KOMONDOR SIMULATION 'sim_input_nodes_n20_s327_cb6.csv2.csv' (seed 1992)</t>
  </si>
  <si>
    <t>Line 1016:  KOMONDOR SIMULATION 'sim_input_nodes_n20_s328_cb6.csv2.csv' (seed 1992)</t>
  </si>
  <si>
    <t>Line 1020:  KOMONDOR SIMULATION 'sim_input_nodes_n20_s329_cb6.csv2.csv' (seed 1992)</t>
  </si>
  <si>
    <t>Line 1024:  KOMONDOR SIMULATION 'sim_input_nodes_n20_s32_cb6.csv2.csv' (seed 1992)</t>
  </si>
  <si>
    <t>Line 1028:  KOMONDOR SIMULATION 'sim_input_nodes_n20_s330_cb6.csv2.csv' (seed 1992)</t>
  </si>
  <si>
    <t>Line 1032:  KOMONDOR SIMULATION 'sim_input_nodes_n20_s331_cb6.csv2.csv' (seed 1992)</t>
  </si>
  <si>
    <t>Line 1036:  KOMONDOR SIMULATION 'sim_input_nodes_n20_s332_cb6.csv2.csv' (seed 1992)</t>
  </si>
  <si>
    <t>Line 1040:  KOMONDOR SIMULATION 'sim_input_nodes_n20_s333_cb6.csv2.csv' (seed 1992)</t>
  </si>
  <si>
    <t>Line 1044:  KOMONDOR SIMULATION 'sim_input_nodes_n20_s334_cb6.csv2.csv' (seed 1992)</t>
  </si>
  <si>
    <t>Line 1048:  KOMONDOR SIMULATION 'sim_input_nodes_n20_s335_cb6.csv2.csv' (seed 1992)</t>
  </si>
  <si>
    <t>Line 1052:  KOMONDOR SIMULATION 'sim_input_nodes_n20_s336_cb6.csv2.csv' (seed 1992)</t>
  </si>
  <si>
    <t>Line 1056:  KOMONDOR SIMULATION 'sim_input_nodes_n20_s337_cb6.csv2.csv' (seed 1992)</t>
  </si>
  <si>
    <t>Line 1060:  KOMONDOR SIMULATION 'sim_input_nodes_n20_s338_cb6.csv2.csv' (seed 1992)</t>
  </si>
  <si>
    <t>Line 1064:  KOMONDOR SIMULATION 'sim_input_nodes_n20_s339_cb6.csv2.csv' (seed 1992)</t>
  </si>
  <si>
    <t>Line 1068:  KOMONDOR SIMULATION 'sim_input_nodes_n20_s33_cb6.csv2.csv' (seed 1992)</t>
  </si>
  <si>
    <t>Line 1072:  KOMONDOR SIMULATION 'sim_input_nodes_n20_s340_cb6.csv2.csv' (seed 1992)</t>
  </si>
  <si>
    <t>Line 1076:  KOMONDOR SIMULATION 'sim_input_nodes_n20_s341_cb6.csv2.csv' (seed 1992)</t>
  </si>
  <si>
    <t>Line 1080:  KOMONDOR SIMULATION 'sim_input_nodes_n20_s342_cb6.csv2.csv' (seed 1992)</t>
  </si>
  <si>
    <t>Line 1084:  KOMONDOR SIMULATION 'sim_input_nodes_n20_s343_cb6.csv2.csv' (seed 1992)</t>
  </si>
  <si>
    <t>Line 1088:  KOMONDOR SIMULATION 'sim_input_nodes_n20_s344_cb6.csv2.csv' (seed 1992)</t>
  </si>
  <si>
    <t>Line 1092:  KOMONDOR SIMULATION 'sim_input_nodes_n20_s345_cb6.csv2.csv' (seed 1992)</t>
  </si>
  <si>
    <t>Line 1096:  KOMONDOR SIMULATION 'sim_input_nodes_n20_s346_cb6.csv2.csv' (seed 1992)</t>
  </si>
  <si>
    <t>Line 1100:  KOMONDOR SIMULATION 'sim_input_nodes_n20_s347_cb6.csv2.csv' (seed 1992)</t>
  </si>
  <si>
    <t>Line 1104:  KOMONDOR SIMULATION 'sim_input_nodes_n20_s348_cb6.csv2.csv' (seed 1992)</t>
  </si>
  <si>
    <t>Line 1108:  KOMONDOR SIMULATION 'sim_input_nodes_n20_s349_cb6.csv2.csv' (seed 1992)</t>
  </si>
  <si>
    <t>Line 1112:  KOMONDOR SIMULATION 'sim_input_nodes_n20_s34_cb6.csv2.csv' (seed 1992)</t>
  </si>
  <si>
    <t>Line 1116:  KOMONDOR SIMULATION 'sim_input_nodes_n20_s350_cb6.csv2.csv' (seed 1992)</t>
  </si>
  <si>
    <t>Line 1120:  KOMONDOR SIMULATION 'sim_input_nodes_n20_s351_cb6.csv2.csv' (seed 1992)</t>
  </si>
  <si>
    <t>Line 1124:  KOMONDOR SIMULATION 'sim_input_nodes_n20_s352_cb6.csv2.csv' (seed 1992)</t>
  </si>
  <si>
    <t>Line 1128:  KOMONDOR SIMULATION 'sim_input_nodes_n20_s353_cb6.csv2.csv' (seed 1992)</t>
  </si>
  <si>
    <t>Line 1132:  KOMONDOR SIMULATION 'sim_input_nodes_n20_s354_cb6.csv2.csv' (seed 1992)</t>
  </si>
  <si>
    <t>Line 1136:  KOMONDOR SIMULATION 'sim_input_nodes_n20_s355_cb6.csv2.csv' (seed 1992)</t>
  </si>
  <si>
    <t>Line 1140:  KOMONDOR SIMULATION 'sim_input_nodes_n20_s356_cb6.csv2.csv' (seed 1992)</t>
  </si>
  <si>
    <t>Line 1144:  KOMONDOR SIMULATION 'sim_input_nodes_n20_s357_cb6.csv2.csv' (seed 1992)</t>
  </si>
  <si>
    <t>Line 1148:  KOMONDOR SIMULATION 'sim_input_nodes_n20_s358_cb6.csv2.csv' (seed 1992)</t>
  </si>
  <si>
    <t>Line 1152:  KOMONDOR SIMULATION 'sim_input_nodes_n20_s359_cb6.csv2.csv' (seed 1992)</t>
  </si>
  <si>
    <t>Line 1156:  KOMONDOR SIMULATION 'sim_input_nodes_n20_s35_cb6.csv2.csv' (seed 1992)</t>
  </si>
  <si>
    <t>Line 1160:  KOMONDOR SIMULATION 'sim_input_nodes_n20_s360_cb6.csv2.csv' (seed 1992)</t>
  </si>
  <si>
    <t>Line 1164:  KOMONDOR SIMULATION 'sim_input_nodes_n20_s361_cb6.csv2.csv' (seed 1992)</t>
  </si>
  <si>
    <t>Line 1168:  KOMONDOR SIMULATION 'sim_input_nodes_n20_s362_cb6.csv2.csv' (seed 1992)</t>
  </si>
  <si>
    <t>Line 1172:  KOMONDOR SIMULATION 'sim_input_nodes_n20_s363_cb6.csv2.csv' (seed 1992)</t>
  </si>
  <si>
    <t>Line 1176:  KOMONDOR SIMULATION 'sim_input_nodes_n20_s364_cb6.csv2.csv' (seed 1992)</t>
  </si>
  <si>
    <t>Line 1180:  KOMONDOR SIMULATION 'sim_input_nodes_n20_s365_cb6.csv2.csv' (seed 1992)</t>
  </si>
  <si>
    <t>Line 1184:  KOMONDOR SIMULATION 'sim_input_nodes_n20_s366_cb6.csv2.csv' (seed 1992)</t>
  </si>
  <si>
    <t>Line 1188:  KOMONDOR SIMULATION 'sim_input_nodes_n20_s367_cb6.csv2.csv' (seed 1992)</t>
  </si>
  <si>
    <t>Line 1192:  KOMONDOR SIMULATION 'sim_input_nodes_n20_s368_cb6.csv2.csv' (seed 1992)</t>
  </si>
  <si>
    <t>Line 1196:  KOMONDOR SIMULATION 'sim_input_nodes_n20_s369_cb6.csv2.csv' (seed 1992)</t>
  </si>
  <si>
    <t>Line 1200:  KOMONDOR SIMULATION 'sim_input_nodes_n20_s36_cb6.csv2.csv' (seed 1992)</t>
  </si>
  <si>
    <t>Line 1204:  KOMONDOR SIMULATION 'sim_input_nodes_n20_s370_cb6.csv2.csv' (seed 1992)</t>
  </si>
  <si>
    <t>Line 1208:  KOMONDOR SIMULATION 'sim_input_nodes_n20_s371_cb6.csv2.csv' (seed 1992)</t>
  </si>
  <si>
    <t>Line 1212:  KOMONDOR SIMULATION 'sim_input_nodes_n20_s372_cb6.csv2.csv' (seed 1992)</t>
  </si>
  <si>
    <t>Line 1216:  KOMONDOR SIMULATION 'sim_input_nodes_n20_s373_cb6.csv2.csv' (seed 1992)</t>
  </si>
  <si>
    <t>Line 1220:  KOMONDOR SIMULATION 'sim_input_nodes_n20_s374_cb6.csv2.csv' (seed 1992)</t>
  </si>
  <si>
    <t>Line 1224:  KOMONDOR SIMULATION 'sim_input_nodes_n20_s375_cb6.csv2.csv' (seed 1992)</t>
  </si>
  <si>
    <t>Line 1228:  KOMONDOR SIMULATION 'sim_input_nodes_n20_s376_cb6.csv2.csv' (seed 1992)</t>
  </si>
  <si>
    <t>Line 1232:  KOMONDOR SIMULATION 'sim_input_nodes_n20_s377_cb6.csv2.csv' (seed 1992)</t>
  </si>
  <si>
    <t>Line 1236:  KOMONDOR SIMULATION 'sim_input_nodes_n20_s378_cb6.csv2.csv' (seed 1992)</t>
  </si>
  <si>
    <t>Line 1240:  KOMONDOR SIMULATION 'sim_input_nodes_n20_s379_cb6.csv2.csv' (seed 1992)</t>
  </si>
  <si>
    <t>Line 1244:  KOMONDOR SIMULATION 'sim_input_nodes_n20_s37_cb6.csv2.csv' (seed 1992)</t>
  </si>
  <si>
    <t>Line 1248:  KOMONDOR SIMULATION 'sim_input_nodes_n20_s380_cb6.csv2.csv' (seed 1992)</t>
  </si>
  <si>
    <t>Line 1252:  KOMONDOR SIMULATION 'sim_input_nodes_n20_s381_cb6.csv2.csv' (seed 1992)</t>
  </si>
  <si>
    <t>Line 1256:  KOMONDOR SIMULATION 'sim_input_nodes_n20_s382_cb6.csv2.csv' (seed 1992)</t>
  </si>
  <si>
    <t>Line 1260:  KOMONDOR SIMULATION 'sim_input_nodes_n20_s383_cb6.csv2.csv' (seed 1992)</t>
  </si>
  <si>
    <t>Line 1264:  KOMONDOR SIMULATION 'sim_input_nodes_n20_s384_cb6.csv2.csv' (seed 1992)</t>
  </si>
  <si>
    <t>Line 1268:  KOMONDOR SIMULATION 'sim_input_nodes_n20_s385_cb6.csv2.csv' (seed 1992)</t>
  </si>
  <si>
    <t>Line 1272:  KOMONDOR SIMULATION 'sim_input_nodes_n20_s386_cb6.csv2.csv' (seed 1992)</t>
  </si>
  <si>
    <t>Line 1276:  KOMONDOR SIMULATION 'sim_input_nodes_n20_s387_cb6.csv2.csv' (seed 1992)</t>
  </si>
  <si>
    <t>Line 1280:  KOMONDOR SIMULATION 'sim_input_nodes_n20_s388_cb6.csv2.csv' (seed 1992)</t>
  </si>
  <si>
    <t>Line 1284:  KOMONDOR SIMULATION 'sim_input_nodes_n20_s389_cb6.csv2.csv' (seed 1992)</t>
  </si>
  <si>
    <t>Line 1288:  KOMONDOR SIMULATION 'sim_input_nodes_n20_s38_cb6.csv2.csv' (seed 1992)</t>
  </si>
  <si>
    <t>Line 1292:  KOMONDOR SIMULATION 'sim_input_nodes_n20_s390_cb6.csv2.csv' (seed 1992)</t>
  </si>
  <si>
    <t>Line 1296:  KOMONDOR SIMULATION 'sim_input_nodes_n20_s391_cb6.csv2.csv' (seed 1992)</t>
  </si>
  <si>
    <t>Line 1300:  KOMONDOR SIMULATION 'sim_input_nodes_n20_s392_cb6.csv2.csv' (seed 1992)</t>
  </si>
  <si>
    <t>Line 1304:  KOMONDOR SIMULATION 'sim_input_nodes_n20_s393_cb6.csv2.csv' (seed 1992)</t>
  </si>
  <si>
    <t>Line 1308:  KOMONDOR SIMULATION 'sim_input_nodes_n20_s394_cb6.csv2.csv' (seed 1992)</t>
  </si>
  <si>
    <t>Line 1312:  KOMONDOR SIMULATION 'sim_input_nodes_n20_s395_cb6.csv2.csv' (seed 1992)</t>
  </si>
  <si>
    <t>Line 1316:  KOMONDOR SIMULATION 'sim_input_nodes_n20_s396_cb6.csv2.csv' (seed 1992)</t>
  </si>
  <si>
    <t>Line 1320:  KOMONDOR SIMULATION 'sim_input_nodes_n20_s397_cb6.csv2.csv' (seed 1992)</t>
  </si>
  <si>
    <t>Line 1324:  KOMONDOR SIMULATION 'sim_input_nodes_n20_s398_cb6.csv2.csv' (seed 1992)</t>
  </si>
  <si>
    <t>Line 1328:  KOMONDOR SIMULATION 'sim_input_nodes_n20_s399_cb6.csv2.csv' (seed 1992)</t>
  </si>
  <si>
    <t>Line 1332:  KOMONDOR SIMULATION 'sim_input_nodes_n20_s39_cb6.csv2.csv' (seed 1992)</t>
  </si>
  <si>
    <t>Line 1336:  KOMONDOR SIMULATION 'sim_input_nodes_n20_s3_cb6.csv2.csv' (seed 1992)</t>
  </si>
  <si>
    <t>Line 1340:  KOMONDOR SIMULATION 'sim_input_nodes_n20_s40_cb6.csv2.csv' (seed 1992)</t>
  </si>
  <si>
    <t>Line 1344:  KOMONDOR SIMULATION 'sim_input_nodes_n20_s41_cb6.csv2.csv' (seed 1992)</t>
  </si>
  <si>
    <t>Line 1348:  KOMONDOR SIMULATION 'sim_input_nodes_n20_s42_cb6.csv2.csv' (seed 1992)</t>
  </si>
  <si>
    <t>Line 1352:  KOMONDOR SIMULATION 'sim_input_nodes_n20_s43_cb6.csv2.csv' (seed 1992)</t>
  </si>
  <si>
    <t>Line 1356:  KOMONDOR SIMULATION 'sim_input_nodes_n20_s44_cb6.csv2.csv' (seed 1992)</t>
  </si>
  <si>
    <t>Line 1360:  KOMONDOR SIMULATION 'sim_input_nodes_n20_s45_cb6.csv2.csv' (seed 1992)</t>
  </si>
  <si>
    <t>Line 1364:  KOMONDOR SIMULATION 'sim_input_nodes_n20_s46_cb6.csv2.csv' (seed 1992)</t>
  </si>
  <si>
    <t>Line 1368:  KOMONDOR SIMULATION 'sim_input_nodes_n20_s47_cb6.csv2.csv' (seed 1992)</t>
  </si>
  <si>
    <t>Line 1372:  KOMONDOR SIMULATION 'sim_input_nodes_n20_s48_cb6.csv2.csv' (seed 1992)</t>
  </si>
  <si>
    <t>Line 1376:  KOMONDOR SIMULATION 'sim_input_nodes_n20_s49_cb6.csv2.csv' (seed 1992)</t>
  </si>
  <si>
    <t>Line 1380:  KOMONDOR SIMULATION 'sim_input_nodes_n20_s4_cb6.csv2.csv' (seed 1992)</t>
  </si>
  <si>
    <t>Line 1384:  KOMONDOR SIMULATION 'sim_input_nodes_n20_s50_cb6.csv2.csv' (seed 1992)</t>
  </si>
  <si>
    <t>Line 1388:  KOMONDOR SIMULATION 'sim_input_nodes_n20_s51_cb6.csv2.csv' (seed 1992)</t>
  </si>
  <si>
    <t>Line 1392:  KOMONDOR SIMULATION 'sim_input_nodes_n20_s52_cb6.csv2.csv' (seed 1992)</t>
  </si>
  <si>
    <t>Line 1396:  KOMONDOR SIMULATION 'sim_input_nodes_n20_s53_cb6.csv2.csv' (seed 1992)</t>
  </si>
  <si>
    <t>Line 1400:  KOMONDOR SIMULATION 'sim_input_nodes_n20_s54_cb6.csv2.csv' (seed 1992)</t>
  </si>
  <si>
    <t>Line 1404:  KOMONDOR SIMULATION 'sim_input_nodes_n20_s55_cb6.csv2.csv' (seed 1992)</t>
  </si>
  <si>
    <t>Line 1408:  KOMONDOR SIMULATION 'sim_input_nodes_n20_s56_cb6.csv2.csv' (seed 1992)</t>
  </si>
  <si>
    <t>Line 1412:  KOMONDOR SIMULATION 'sim_input_nodes_n20_s57_cb6.csv2.csv' (seed 1992)</t>
  </si>
  <si>
    <t>Line 1416:  KOMONDOR SIMULATION 'sim_input_nodes_n20_s58_cb6.csv2.csv' (seed 1992)</t>
  </si>
  <si>
    <t>Line 1420:  KOMONDOR SIMULATION 'sim_input_nodes_n20_s59_cb6.csv2.csv' (seed 1992)</t>
  </si>
  <si>
    <t>Line 1424:  KOMONDOR SIMULATION 'sim_input_nodes_n20_s5_cb6.csv2.csv' (seed 1992)</t>
  </si>
  <si>
    <t>Line 1428:  KOMONDOR SIMULATION 'sim_input_nodes_n20_s60_cb6.csv2.csv' (seed 1992)</t>
  </si>
  <si>
    <t>Line 1432:  KOMONDOR SIMULATION 'sim_input_nodes_n20_s61_cb6.csv2.csv' (seed 1992)</t>
  </si>
  <si>
    <t>Line 1436:  KOMONDOR SIMULATION 'sim_input_nodes_n20_s62_cb6.csv2.csv' (seed 1992)</t>
  </si>
  <si>
    <t>Line 1440:  KOMONDOR SIMULATION 'sim_input_nodes_n20_s63_cb6.csv2.csv' (seed 1992)</t>
  </si>
  <si>
    <t>Line 1444:  KOMONDOR SIMULATION 'sim_input_nodes_n20_s64_cb6.csv2.csv' (seed 1992)</t>
  </si>
  <si>
    <t>Line 1448:  KOMONDOR SIMULATION 'sim_input_nodes_n20_s65_cb6.csv2.csv' (seed 1992)</t>
  </si>
  <si>
    <t>Line 1452:  KOMONDOR SIMULATION 'sim_input_nodes_n20_s66_cb6.csv2.csv' (seed 1992)</t>
  </si>
  <si>
    <t>Line 1456:  KOMONDOR SIMULATION 'sim_input_nodes_n20_s67_cb6.csv2.csv' (seed 1992)</t>
  </si>
  <si>
    <t>Line 1460:  KOMONDOR SIMULATION 'sim_input_nodes_n20_s68_cb6.csv2.csv' (seed 1992)</t>
  </si>
  <si>
    <t>Line 1464:  KOMONDOR SIMULATION 'sim_input_nodes_n20_s69_cb6.csv2.csv' (seed 1992)</t>
  </si>
  <si>
    <t>Line 1468:  KOMONDOR SIMULATION 'sim_input_nodes_n20_s6_cb6.csv2.csv' (seed 1992)</t>
  </si>
  <si>
    <t>Line 1472:  KOMONDOR SIMULATION 'sim_input_nodes_n20_s70_cb6.csv2.csv' (seed 1992)</t>
  </si>
  <si>
    <t>Line 1476:  KOMONDOR SIMULATION 'sim_input_nodes_n20_s71_cb6.csv2.csv' (seed 1992)</t>
  </si>
  <si>
    <t>Line 1480:  KOMONDOR SIMULATION 'sim_input_nodes_n20_s72_cb6.csv2.csv' (seed 1992)</t>
  </si>
  <si>
    <t>Line 1484:  KOMONDOR SIMULATION 'sim_input_nodes_n20_s73_cb6.csv2.csv' (seed 1992)</t>
  </si>
  <si>
    <t>Line 1488:  KOMONDOR SIMULATION 'sim_input_nodes_n20_s74_cb6.csv2.csv' (seed 1992)</t>
  </si>
  <si>
    <t>Line 1492:  KOMONDOR SIMULATION 'sim_input_nodes_n20_s75_cb6.csv2.csv' (seed 1992)</t>
  </si>
  <si>
    <t>Line 1496:  KOMONDOR SIMULATION 'sim_input_nodes_n20_s76_cb6.csv2.csv' (seed 1992)</t>
  </si>
  <si>
    <t>Line 1500:  KOMONDOR SIMULATION 'sim_input_nodes_n20_s77_cb6.csv2.csv' (seed 1992)</t>
  </si>
  <si>
    <t>Line 1504:  KOMONDOR SIMULATION 'sim_input_nodes_n20_s78_cb6.csv2.csv' (seed 1992)</t>
  </si>
  <si>
    <t>Line 1508:  KOMONDOR SIMULATION 'sim_input_nodes_n20_s79_cb6.csv2.csv' (seed 1992)</t>
  </si>
  <si>
    <t>Line 1512:  KOMONDOR SIMULATION 'sim_input_nodes_n20_s7_cb6.csv2.csv' (seed 1992)</t>
  </si>
  <si>
    <t>Line 1516:  KOMONDOR SIMULATION 'sim_input_nodes_n20_s80_cb6.csv2.csv' (seed 1992)</t>
  </si>
  <si>
    <t>Line 1520:  KOMONDOR SIMULATION 'sim_input_nodes_n20_s81_cb6.csv2.csv' (seed 1992)</t>
  </si>
  <si>
    <t>Line 1524:  KOMONDOR SIMULATION 'sim_input_nodes_n20_s82_cb6.csv2.csv' (seed 1992)</t>
  </si>
  <si>
    <t>Line 1528:  KOMONDOR SIMULATION 'sim_input_nodes_n20_s83_cb6.csv2.csv' (seed 1992)</t>
  </si>
  <si>
    <t>Line 1532:  KOMONDOR SIMULATION 'sim_input_nodes_n20_s84_cb6.csv2.csv' (seed 1992)</t>
  </si>
  <si>
    <t>Line 1536:  KOMONDOR SIMULATION 'sim_input_nodes_n20_s85_cb6.csv2.csv' (seed 1992)</t>
  </si>
  <si>
    <t>Line 1540:  KOMONDOR SIMULATION 'sim_input_nodes_n20_s86_cb6.csv2.csv' (seed 1992)</t>
  </si>
  <si>
    <t>Line 1544:  KOMONDOR SIMULATION 'sim_input_nodes_n20_s87_cb6.csv2.csv' (seed 1992)</t>
  </si>
  <si>
    <t>Line 1548:  KOMONDOR SIMULATION 'sim_input_nodes_n20_s88_cb6.csv2.csv' (seed 1992)</t>
  </si>
  <si>
    <t>Line 1552:  KOMONDOR SIMULATION 'sim_input_nodes_n20_s89_cb6.csv2.csv' (seed 1992)</t>
  </si>
  <si>
    <t>Line 1556:  KOMONDOR SIMULATION 'sim_input_nodes_n20_s8_cb6.csv2.csv' (seed 1992)</t>
  </si>
  <si>
    <t>Line 1560:  KOMONDOR SIMULATION 'sim_input_nodes_n20_s90_cb6.csv2.csv' (seed 1992)</t>
  </si>
  <si>
    <t>Line 1564:  KOMONDOR SIMULATION 'sim_input_nodes_n20_s91_cb6.csv2.csv' (seed 1992)</t>
  </si>
  <si>
    <t>Line 1568:  KOMONDOR SIMULATION 'sim_input_nodes_n20_s92_cb6.csv2.csv' (seed 1992)</t>
  </si>
  <si>
    <t>Line 1572:  KOMONDOR SIMULATION 'sim_input_nodes_n20_s93_cb6.csv2.csv' (seed 1992)</t>
  </si>
  <si>
    <t>Line 1576:  KOMONDOR SIMULATION 'sim_input_nodes_n20_s94_cb6.csv2.csv' (seed 1992)</t>
  </si>
  <si>
    <t>Line 1580:  KOMONDOR SIMULATION 'sim_input_nodes_n20_s95_cb6.csv2.csv' (seed 1992)</t>
  </si>
  <si>
    <t>Line 1584:  KOMONDOR SIMULATION 'sim_input_nodes_n20_s96_cb6.csv2.csv' (seed 1992)</t>
  </si>
  <si>
    <t>Line 1588:  KOMONDOR SIMULATION 'sim_input_nodes_n20_s97_cb6.csv2.csv' (seed 1992)</t>
  </si>
  <si>
    <t>Line 1592:  KOMONDOR SIMULATION 'sim_input_nodes_n20_s98_cb6.csv2.csv' (seed 1992)</t>
  </si>
  <si>
    <t>Line 1596:  KOMONDOR SIMULATION 'sim_input_nodes_n20_s99_cb6.csv2.csv' (seed 1992)</t>
  </si>
  <si>
    <t>Line 1600:  KOMONDOR SIMULATION 'sim_input_nodes_n20_s9_cb6.csv2.csv' (seed 1992)</t>
  </si>
  <si>
    <t>PATH LOSS 2</t>
  </si>
  <si>
    <t>ONLY PRIMARY (PATH LOSS 3)</t>
  </si>
  <si>
    <t>SCB (PATH LOSS 3)</t>
  </si>
  <si>
    <t>AM (PATH LOSS 3)</t>
  </si>
  <si>
    <t>PU (PATH LOSS 3)</t>
  </si>
  <si>
    <t>PATH LOSS 3</t>
  </si>
  <si>
    <t xml:space="preserve">ONLY PRIMARY (PATH LOSS 3 - 100m2) </t>
  </si>
  <si>
    <t xml:space="preserve">SCB (PATH LOSS 3 - 100m2) </t>
  </si>
  <si>
    <t xml:space="preserve">AM (PATH LOSS 3 - 100m2) </t>
  </si>
  <si>
    <t>PU (PATH LOSS 3 - 100m2)</t>
  </si>
  <si>
    <t>PATH LOSS 3 - 100m2</t>
  </si>
  <si>
    <t>Line 1:  KOMONDOR SIMULATION 'sim_input_nodes_n20_s100_cb0.csv' (seed 1992)</t>
  </si>
  <si>
    <t>Line 5:  KOMONDOR SIMULATION 'sim_input_nodes_n20_s101_cb0.csv' (seed 1992)</t>
  </si>
  <si>
    <t>Line 9:  KOMONDOR SIMULATION 'sim_input_nodes_n20_s102_cb0.csv' (seed 1992)</t>
  </si>
  <si>
    <t>Line 13:  KOMONDOR SIMULATION 'sim_input_nodes_n20_s103_cb0.csv' (seed 1992)</t>
  </si>
  <si>
    <t>Line 17:  KOMONDOR SIMULATION 'sim_input_nodes_n20_s104_cb0.csv' (seed 1992)</t>
  </si>
  <si>
    <t>Line 21:  KOMONDOR SIMULATION 'sim_input_nodes_n20_s105_cb0.csv' (seed 1992)</t>
  </si>
  <si>
    <t>Line 25:  KOMONDOR SIMULATION 'sim_input_nodes_n20_s106_cb0.csv' (seed 1992)</t>
  </si>
  <si>
    <t>Line 29:  KOMONDOR SIMULATION 'sim_input_nodes_n20_s107_cb0.csv' (seed 1992)</t>
  </si>
  <si>
    <t>Line 33:  KOMONDOR SIMULATION 'sim_input_nodes_n20_s108_cb0.csv' (seed 1992)</t>
  </si>
  <si>
    <t>Line 37:  KOMONDOR SIMULATION 'sim_input_nodes_n20_s109_cb0.csv' (seed 1992)</t>
  </si>
  <si>
    <t>Line 41:  KOMONDOR SIMULATION 'sim_input_nodes_n20_s10_cb0.csv' (seed 1992)</t>
  </si>
  <si>
    <t>Line 45:  KOMONDOR SIMULATION 'sim_input_nodes_n20_s110_cb0.csv' (seed 1992)</t>
  </si>
  <si>
    <t>Line 49:  KOMONDOR SIMULATION 'sim_input_nodes_n20_s111_cb0.csv' (seed 1992)</t>
  </si>
  <si>
    <t>Line 53:  KOMONDOR SIMULATION 'sim_input_nodes_n20_s112_cb0.csv' (seed 1992)</t>
  </si>
  <si>
    <t>Line 57:  KOMONDOR SIMULATION 'sim_input_nodes_n20_s113_cb0.csv' (seed 1992)</t>
  </si>
  <si>
    <t>Line 61:  KOMONDOR SIMULATION 'sim_input_nodes_n20_s114_cb0.csv' (seed 1992)</t>
  </si>
  <si>
    <t>Line 65:  KOMONDOR SIMULATION 'sim_input_nodes_n20_s115_cb0.csv' (seed 1992)</t>
  </si>
  <si>
    <t>Line 69:  KOMONDOR SIMULATION 'sim_input_nodes_n20_s116_cb0.csv' (seed 1992)</t>
  </si>
  <si>
    <t>Line 73:  KOMONDOR SIMULATION 'sim_input_nodes_n20_s117_cb0.csv' (seed 1992)</t>
  </si>
  <si>
    <t>Line 77:  KOMONDOR SIMULATION 'sim_input_nodes_n20_s118_cb0.csv' (seed 1992)</t>
  </si>
  <si>
    <t>Line 81:  KOMONDOR SIMULATION 'sim_input_nodes_n20_s119_cb0.csv' (seed 1992)</t>
  </si>
  <si>
    <t>Line 85:  KOMONDOR SIMULATION 'sim_input_nodes_n20_s11_cb0.csv' (seed 1992)</t>
  </si>
  <si>
    <t>Line 89:  KOMONDOR SIMULATION 'sim_input_nodes_n20_s120_cb0.csv' (seed 1992)</t>
  </si>
  <si>
    <t>Line 93:  KOMONDOR SIMULATION 'sim_input_nodes_n20_s121_cb0.csv' (seed 1992)</t>
  </si>
  <si>
    <t>Line 97:  KOMONDOR SIMULATION 'sim_input_nodes_n20_s122_cb0.csv' (seed 1992)</t>
  </si>
  <si>
    <t>Line 101:  KOMONDOR SIMULATION 'sim_input_nodes_n20_s123_cb0.csv' (seed 1992)</t>
  </si>
  <si>
    <t>Line 105:  KOMONDOR SIMULATION 'sim_input_nodes_n20_s124_cb0.csv' (seed 1992)</t>
  </si>
  <si>
    <t>Line 109:  KOMONDOR SIMULATION 'sim_input_nodes_n20_s125_cb0.csv' (seed 1992)</t>
  </si>
  <si>
    <t>Line 113:  KOMONDOR SIMULATION 'sim_input_nodes_n20_s126_cb0.csv' (seed 1992)</t>
  </si>
  <si>
    <t>Line 117:  KOMONDOR SIMULATION 'sim_input_nodes_n20_s127_cb0.csv' (seed 1992)</t>
  </si>
  <si>
    <t>Line 121:  KOMONDOR SIMULATION 'sim_input_nodes_n20_s128_cb0.csv' (seed 1992)</t>
  </si>
  <si>
    <t>Line 125:  KOMONDOR SIMULATION 'sim_input_nodes_n20_s129_cb0.csv' (seed 1992)</t>
  </si>
  <si>
    <t>Line 129:  KOMONDOR SIMULATION 'sim_input_nodes_n20_s12_cb0.csv' (seed 1992)</t>
  </si>
  <si>
    <t>Line 133:  KOMONDOR SIMULATION 'sim_input_nodes_n20_s130_cb0.csv' (seed 1992)</t>
  </si>
  <si>
    <t>Line 137:  KOMONDOR SIMULATION 'sim_input_nodes_n20_s131_cb0.csv' (seed 1992)</t>
  </si>
  <si>
    <t>Line 141:  KOMONDOR SIMULATION 'sim_input_nodes_n20_s132_cb0.csv' (seed 1992)</t>
  </si>
  <si>
    <t>Line 145:  KOMONDOR SIMULATION 'sim_input_nodes_n20_s133_cb0.csv' (seed 1992)</t>
  </si>
  <si>
    <t>Line 149:  KOMONDOR SIMULATION 'sim_input_nodes_n20_s134_cb0.csv' (seed 1992)</t>
  </si>
  <si>
    <t>Line 153:  KOMONDOR SIMULATION 'sim_input_nodes_n20_s135_cb0.csv' (seed 1992)</t>
  </si>
  <si>
    <t>Line 157:  KOMONDOR SIMULATION 'sim_input_nodes_n20_s136_cb0.csv' (seed 1992)</t>
  </si>
  <si>
    <t>Line 161:  KOMONDOR SIMULATION 'sim_input_nodes_n20_s137_cb0.csv' (seed 1992)</t>
  </si>
  <si>
    <t>Line 165:  KOMONDOR SIMULATION 'sim_input_nodes_n20_s138_cb0.csv' (seed 1992)</t>
  </si>
  <si>
    <t>Line 169:  KOMONDOR SIMULATION 'sim_input_nodes_n20_s139_cb0.csv' (seed 1992)</t>
  </si>
  <si>
    <t>Line 173:  KOMONDOR SIMULATION 'sim_input_nodes_n20_s13_cb0.csv' (seed 1992)</t>
  </si>
  <si>
    <t>Line 177:  KOMONDOR SIMULATION 'sim_input_nodes_n20_s140_cb0.csv' (seed 1992)</t>
  </si>
  <si>
    <t>Line 181:  KOMONDOR SIMULATION 'sim_input_nodes_n20_s141_cb0.csv' (seed 1992)</t>
  </si>
  <si>
    <t>Line 185:  KOMONDOR SIMULATION 'sim_input_nodes_n20_s142_cb0.csv' (seed 1992)</t>
  </si>
  <si>
    <t>Line 189:  KOMONDOR SIMULATION 'sim_input_nodes_n20_s143_cb0.csv' (seed 1992)</t>
  </si>
  <si>
    <t>Line 193:  KOMONDOR SIMULATION 'sim_input_nodes_n20_s144_cb0.csv' (seed 1992)</t>
  </si>
  <si>
    <t>Line 197:  KOMONDOR SIMULATION 'sim_input_nodes_n20_s145_cb0.csv' (seed 1992)</t>
  </si>
  <si>
    <t>Line 201:  KOMONDOR SIMULATION 'sim_input_nodes_n20_s146_cb0.csv' (seed 1992)</t>
  </si>
  <si>
    <t>Line 205:  KOMONDOR SIMULATION 'sim_input_nodes_n20_s147_cb0.csv' (seed 1992)</t>
  </si>
  <si>
    <t>Line 209:  KOMONDOR SIMULATION 'sim_input_nodes_n20_s148_cb0.csv' (seed 1992)</t>
  </si>
  <si>
    <t>Line 213:  KOMONDOR SIMULATION 'sim_input_nodes_n20_s149_cb0.csv' (seed 1992)</t>
  </si>
  <si>
    <t>Line 217:  KOMONDOR SIMULATION 'sim_input_nodes_n20_s14_cb0.csv' (seed 1992)</t>
  </si>
  <si>
    <t>Line 221:  KOMONDOR SIMULATION 'sim_input_nodes_n20_s150_cb0.csv' (seed 1992)</t>
  </si>
  <si>
    <t>Line 225:  KOMONDOR SIMULATION 'sim_input_nodes_n20_s151_cb0.csv' (seed 1992)</t>
  </si>
  <si>
    <t>Line 229:  KOMONDOR SIMULATION 'sim_input_nodes_n20_s152_cb0.csv' (seed 1992)</t>
  </si>
  <si>
    <t>Line 233:  KOMONDOR SIMULATION 'sim_input_nodes_n20_s153_cb0.csv' (seed 1992)</t>
  </si>
  <si>
    <t>Line 237:  KOMONDOR SIMULATION 'sim_input_nodes_n20_s154_cb0.csv' (seed 1992)</t>
  </si>
  <si>
    <t>Line 241:  KOMONDOR SIMULATION 'sim_input_nodes_n20_s155_cb0.csv' (seed 1992)</t>
  </si>
  <si>
    <t>Line 245:  KOMONDOR SIMULATION 'sim_input_nodes_n20_s156_cb0.csv' (seed 1992)</t>
  </si>
  <si>
    <t>Line 249:  KOMONDOR SIMULATION 'sim_input_nodes_n20_s157_cb0.csv' (seed 1992)</t>
  </si>
  <si>
    <t>Line 253:  KOMONDOR SIMULATION 'sim_input_nodes_n20_s158_cb0.csv' (seed 1992)</t>
  </si>
  <si>
    <t>Line 257:  KOMONDOR SIMULATION 'sim_input_nodes_n20_s159_cb0.csv' (seed 1992)</t>
  </si>
  <si>
    <t>Line 261:  KOMONDOR SIMULATION 'sim_input_nodes_n20_s15_cb0.csv' (seed 1992)</t>
  </si>
  <si>
    <t>Line 265:  KOMONDOR SIMULATION 'sim_input_nodes_n20_s160_cb0.csv' (seed 1992)</t>
  </si>
  <si>
    <t>Line 269:  KOMONDOR SIMULATION 'sim_input_nodes_n20_s161_cb0.csv' (seed 1992)</t>
  </si>
  <si>
    <t>Line 273:  KOMONDOR SIMULATION 'sim_input_nodes_n20_s162_cb0.csv' (seed 1992)</t>
  </si>
  <si>
    <t>Line 277:  KOMONDOR SIMULATION 'sim_input_nodes_n20_s163_cb0.csv' (seed 1992)</t>
  </si>
  <si>
    <t>Line 281:  KOMONDOR SIMULATION 'sim_input_nodes_n20_s164_cb0.csv' (seed 1992)</t>
  </si>
  <si>
    <t>Line 285:  KOMONDOR SIMULATION 'sim_input_nodes_n20_s165_cb0.csv' (seed 1992)</t>
  </si>
  <si>
    <t>Line 289:  KOMONDOR SIMULATION 'sim_input_nodes_n20_s166_cb0.csv' (seed 1992)</t>
  </si>
  <si>
    <t>Line 293:  KOMONDOR SIMULATION 'sim_input_nodes_n20_s167_cb0.csv' (seed 1992)</t>
  </si>
  <si>
    <t>Line 297:  KOMONDOR SIMULATION 'sim_input_nodes_n20_s168_cb0.csv' (seed 1992)</t>
  </si>
  <si>
    <t>Line 301:  KOMONDOR SIMULATION 'sim_input_nodes_n20_s169_cb0.csv' (seed 1992)</t>
  </si>
  <si>
    <t>Line 305:  KOMONDOR SIMULATION 'sim_input_nodes_n20_s16_cb0.csv' (seed 1992)</t>
  </si>
  <si>
    <t>Line 309:  KOMONDOR SIMULATION 'sim_input_nodes_n20_s170_cb0.csv' (seed 1992)</t>
  </si>
  <si>
    <t>Line 313:  KOMONDOR SIMULATION 'sim_input_nodes_n20_s171_cb0.csv' (seed 1992)</t>
  </si>
  <si>
    <t>Line 317:  KOMONDOR SIMULATION 'sim_input_nodes_n20_s172_cb0.csv' (seed 1992)</t>
  </si>
  <si>
    <t>Line 321:  KOMONDOR SIMULATION 'sim_input_nodes_n20_s173_cb0.csv' (seed 1992)</t>
  </si>
  <si>
    <t>Line 325:  KOMONDOR SIMULATION 'sim_input_nodes_n20_s174_cb0.csv' (seed 1992)</t>
  </si>
  <si>
    <t>Line 329:  KOMONDOR SIMULATION 'sim_input_nodes_n20_s175_cb0.csv' (seed 1992)</t>
  </si>
  <si>
    <t>Line 333:  KOMONDOR SIMULATION 'sim_input_nodes_n20_s176_cb0.csv' (seed 1992)</t>
  </si>
  <si>
    <t>Line 337:  KOMONDOR SIMULATION 'sim_input_nodes_n20_s177_cb0.csv' (seed 1992)</t>
  </si>
  <si>
    <t>Line 341:  KOMONDOR SIMULATION 'sim_input_nodes_n20_s178_cb0.csv' (seed 1992)</t>
  </si>
  <si>
    <t>Line 345:  KOMONDOR SIMULATION 'sim_input_nodes_n20_s179_cb0.csv' (seed 1992)</t>
  </si>
  <si>
    <t>Line 349:  KOMONDOR SIMULATION 'sim_input_nodes_n20_s17_cb0.csv' (seed 1992)</t>
  </si>
  <si>
    <t>Line 353:  KOMONDOR SIMULATION 'sim_input_nodes_n20_s180_cb0.csv' (seed 1992)</t>
  </si>
  <si>
    <t>Line 357:  KOMONDOR SIMULATION 'sim_input_nodes_n20_s181_cb0.csv' (seed 1992)</t>
  </si>
  <si>
    <t>Line 361:  KOMONDOR SIMULATION 'sim_input_nodes_n20_s182_cb0.csv' (seed 1992)</t>
  </si>
  <si>
    <t>Line 365:  KOMONDOR SIMULATION 'sim_input_nodes_n20_s183_cb0.csv' (seed 1992)</t>
  </si>
  <si>
    <t>Line 369:  KOMONDOR SIMULATION 'sim_input_nodes_n20_s184_cb0.csv' (seed 1992)</t>
  </si>
  <si>
    <t>Line 373:  KOMONDOR SIMULATION 'sim_input_nodes_n20_s185_cb0.csv' (seed 1992)</t>
  </si>
  <si>
    <t>Line 377:  KOMONDOR SIMULATION 'sim_input_nodes_n20_s186_cb0.csv' (seed 1992)</t>
  </si>
  <si>
    <t>Line 381:  KOMONDOR SIMULATION 'sim_input_nodes_n20_s187_cb0.csv' (seed 1992)</t>
  </si>
  <si>
    <t>Line 385:  KOMONDOR SIMULATION 'sim_input_nodes_n20_s188_cb0.csv' (seed 1992)</t>
  </si>
  <si>
    <t>Line 389:  KOMONDOR SIMULATION 'sim_input_nodes_n20_s189_cb0.csv' (seed 1992)</t>
  </si>
  <si>
    <t>Line 393:  KOMONDOR SIMULATION 'sim_input_nodes_n20_s18_cb0.csv' (seed 1992)</t>
  </si>
  <si>
    <t>Line 397:  KOMONDOR SIMULATION 'sim_input_nodes_n20_s190_cb0.csv' (seed 1992)</t>
  </si>
  <si>
    <t>Line 401:  KOMONDOR SIMULATION 'sim_input_nodes_n20_s191_cb0.csv' (seed 1992)</t>
  </si>
  <si>
    <t>Line 405:  KOMONDOR SIMULATION 'sim_input_nodes_n20_s192_cb0.csv' (seed 1992)</t>
  </si>
  <si>
    <t>Line 409:  KOMONDOR SIMULATION 'sim_input_nodes_n20_s193_cb0.csv' (seed 1992)</t>
  </si>
  <si>
    <t>Line 413:  KOMONDOR SIMULATION 'sim_input_nodes_n20_s194_cb0.csv' (seed 1992)</t>
  </si>
  <si>
    <t>Line 417:  KOMONDOR SIMULATION 'sim_input_nodes_n20_s195_cb0.csv' (seed 1992)</t>
  </si>
  <si>
    <t>Line 421:  KOMONDOR SIMULATION 'sim_input_nodes_n20_s196_cb0.csv' (seed 1992)</t>
  </si>
  <si>
    <t>Line 425:  KOMONDOR SIMULATION 'sim_input_nodes_n20_s197_cb0.csv' (seed 1992)</t>
  </si>
  <si>
    <t>Line 429:  KOMONDOR SIMULATION 'sim_input_nodes_n20_s198_cb0.csv' (seed 1992)</t>
  </si>
  <si>
    <t>Line 433:  KOMONDOR SIMULATION 'sim_input_nodes_n20_s199_cb0.csv' (seed 1992)</t>
  </si>
  <si>
    <t>Line 437:  KOMONDOR SIMULATION 'sim_input_nodes_n20_s19_cb0.csv' (seed 1992)</t>
  </si>
  <si>
    <t>Line 441:  KOMONDOR SIMULATION 'sim_input_nodes_n20_s1_cb0.csv' (seed 1992)</t>
  </si>
  <si>
    <t>Line 445:  KOMONDOR SIMULATION 'sim_input_nodes_n20_s200_cb0.csv' (seed 1992)</t>
  </si>
  <si>
    <t>Line 449:  KOMONDOR SIMULATION 'sim_input_nodes_n20_s201_cb0.csv' (seed 1992)</t>
  </si>
  <si>
    <t>Line 453:  KOMONDOR SIMULATION 'sim_input_nodes_n20_s202_cb0.csv' (seed 1992)</t>
  </si>
  <si>
    <t>Line 457:  KOMONDOR SIMULATION 'sim_input_nodes_n20_s203_cb0.csv' (seed 1992)</t>
  </si>
  <si>
    <t>Line 461:  KOMONDOR SIMULATION 'sim_input_nodes_n20_s204_cb0.csv' (seed 1992)</t>
  </si>
  <si>
    <t>Line 465:  KOMONDOR SIMULATION 'sim_input_nodes_n20_s205_cb0.csv' (seed 1992)</t>
  </si>
  <si>
    <t>Line 469:  KOMONDOR SIMULATION 'sim_input_nodes_n20_s206_cb0.csv' (seed 1992)</t>
  </si>
  <si>
    <t>Line 473:  KOMONDOR SIMULATION 'sim_input_nodes_n20_s207_cb0.csv' (seed 1992)</t>
  </si>
  <si>
    <t>Line 477:  KOMONDOR SIMULATION 'sim_input_nodes_n20_s208_cb0.csv' (seed 1992)</t>
  </si>
  <si>
    <t>Line 481:  KOMONDOR SIMULATION 'sim_input_nodes_n20_s209_cb0.csv' (seed 1992)</t>
  </si>
  <si>
    <t>Line 485:  KOMONDOR SIMULATION 'sim_input_nodes_n20_s20_cb0.csv' (seed 1992)</t>
  </si>
  <si>
    <t>Line 489:  KOMONDOR SIMULATION 'sim_input_nodes_n20_s210_cb0.csv' (seed 1992)</t>
  </si>
  <si>
    <t>Line 493:  KOMONDOR SIMULATION 'sim_input_nodes_n20_s211_cb0.csv' (seed 1992)</t>
  </si>
  <si>
    <t>Line 497:  KOMONDOR SIMULATION 'sim_input_nodes_n20_s212_cb0.csv' (seed 1992)</t>
  </si>
  <si>
    <t>Line 501:  KOMONDOR SIMULATION 'sim_input_nodes_n20_s213_cb0.csv' (seed 1992)</t>
  </si>
  <si>
    <t>Line 505:  KOMONDOR SIMULATION 'sim_input_nodes_n20_s214_cb0.csv' (seed 1992)</t>
  </si>
  <si>
    <t>Line 509:  KOMONDOR SIMULATION 'sim_input_nodes_n20_s215_cb0.csv' (seed 1992)</t>
  </si>
  <si>
    <t>Line 513:  KOMONDOR SIMULATION 'sim_input_nodes_n20_s216_cb0.csv' (seed 1992)</t>
  </si>
  <si>
    <t>Line 517:  KOMONDOR SIMULATION 'sim_input_nodes_n20_s217_cb0.csv' (seed 1992)</t>
  </si>
  <si>
    <t>Line 521:  KOMONDOR SIMULATION 'sim_input_nodes_n20_s218_cb0.csv' (seed 1992)</t>
  </si>
  <si>
    <t>Line 525:  KOMONDOR SIMULATION 'sim_input_nodes_n20_s219_cb0.csv' (seed 1992)</t>
  </si>
  <si>
    <t>Line 529:  KOMONDOR SIMULATION 'sim_input_nodes_n20_s21_cb0.csv' (seed 1992)</t>
  </si>
  <si>
    <t>Line 533:  KOMONDOR SIMULATION 'sim_input_nodes_n20_s220_cb0.csv' (seed 1992)</t>
  </si>
  <si>
    <t>Line 537:  KOMONDOR SIMULATION 'sim_input_nodes_n20_s221_cb0.csv' (seed 1992)</t>
  </si>
  <si>
    <t>Line 541:  KOMONDOR SIMULATION 'sim_input_nodes_n20_s222_cb0.csv' (seed 1992)</t>
  </si>
  <si>
    <t>Line 545:  KOMONDOR SIMULATION 'sim_input_nodes_n20_s223_cb0.csv' (seed 1992)</t>
  </si>
  <si>
    <t>Line 549:  KOMONDOR SIMULATION 'sim_input_nodes_n20_s224_cb0.csv' (seed 1992)</t>
  </si>
  <si>
    <t>Line 553:  KOMONDOR SIMULATION 'sim_input_nodes_n20_s225_cb0.csv' (seed 1992)</t>
  </si>
  <si>
    <t>Line 557:  KOMONDOR SIMULATION 'sim_input_nodes_n20_s226_cb0.csv' (seed 1992)</t>
  </si>
  <si>
    <t>Line 561:  KOMONDOR SIMULATION 'sim_input_nodes_n20_s227_cb0.csv' (seed 1992)</t>
  </si>
  <si>
    <t>Line 565:  KOMONDOR SIMULATION 'sim_input_nodes_n20_s228_cb0.csv' (seed 1992)</t>
  </si>
  <si>
    <t>Line 569:  KOMONDOR SIMULATION 'sim_input_nodes_n20_s229_cb0.csv' (seed 1992)</t>
  </si>
  <si>
    <t>Line 573:  KOMONDOR SIMULATION 'sim_input_nodes_n20_s22_cb0.csv' (seed 1992)</t>
  </si>
  <si>
    <t>Line 577:  KOMONDOR SIMULATION 'sim_input_nodes_n20_s230_cb0.csv' (seed 1992)</t>
  </si>
  <si>
    <t>Line 581:  KOMONDOR SIMULATION 'sim_input_nodes_n20_s231_cb0.csv' (seed 1992)</t>
  </si>
  <si>
    <t>Line 585:  KOMONDOR SIMULATION 'sim_input_nodes_n20_s232_cb0.csv' (seed 1992)</t>
  </si>
  <si>
    <t>Line 589:  KOMONDOR SIMULATION 'sim_input_nodes_n20_s233_cb0.csv' (seed 1992)</t>
  </si>
  <si>
    <t>Line 593:  KOMONDOR SIMULATION 'sim_input_nodes_n20_s234_cb0.csv' (seed 1992)</t>
  </si>
  <si>
    <t>Line 597:  KOMONDOR SIMULATION 'sim_input_nodes_n20_s235_cb0.csv' (seed 1992)</t>
  </si>
  <si>
    <t>Line 601:  KOMONDOR SIMULATION 'sim_input_nodes_n20_s236_cb0.csv' (seed 1992)</t>
  </si>
  <si>
    <t>Line 605:  KOMONDOR SIMULATION 'sim_input_nodes_n20_s237_cb0.csv' (seed 1992)</t>
  </si>
  <si>
    <t>Line 609:  KOMONDOR SIMULATION 'sim_input_nodes_n20_s238_cb0.csv' (seed 1992)</t>
  </si>
  <si>
    <t>Line 613:  KOMONDOR SIMULATION 'sim_input_nodes_n20_s239_cb0.csv' (seed 1992)</t>
  </si>
  <si>
    <t>Line 617:  KOMONDOR SIMULATION 'sim_input_nodes_n20_s23_cb0.csv' (seed 1992)</t>
  </si>
  <si>
    <t>Line 621:  KOMONDOR SIMULATION 'sim_input_nodes_n20_s240_cb0.csv' (seed 1992)</t>
  </si>
  <si>
    <t>Line 625:  KOMONDOR SIMULATION 'sim_input_nodes_n20_s241_cb0.csv' (seed 1992)</t>
  </si>
  <si>
    <t>Line 629:  KOMONDOR SIMULATION 'sim_input_nodes_n20_s242_cb0.csv' (seed 1992)</t>
  </si>
  <si>
    <t>Line 633:  KOMONDOR SIMULATION 'sim_input_nodes_n20_s243_cb0.csv' (seed 1992)</t>
  </si>
  <si>
    <t>Line 637:  KOMONDOR SIMULATION 'sim_input_nodes_n20_s244_cb0.csv' (seed 1992)</t>
  </si>
  <si>
    <t>Line 641:  KOMONDOR SIMULATION 'sim_input_nodes_n20_s245_cb0.csv' (seed 1992)</t>
  </si>
  <si>
    <t>Line 645:  KOMONDOR SIMULATION 'sim_input_nodes_n20_s246_cb0.csv' (seed 1992)</t>
  </si>
  <si>
    <t>Line 649:  KOMONDOR SIMULATION 'sim_input_nodes_n20_s247_cb0.csv' (seed 1992)</t>
  </si>
  <si>
    <t>Line 653:  KOMONDOR SIMULATION 'sim_input_nodes_n20_s248_cb0.csv' (seed 1992)</t>
  </si>
  <si>
    <t>Line 657:  KOMONDOR SIMULATION 'sim_input_nodes_n20_s249_cb0.csv' (seed 1992)</t>
  </si>
  <si>
    <t>Line 661:  KOMONDOR SIMULATION 'sim_input_nodes_n20_s24_cb0.csv' (seed 1992)</t>
  </si>
  <si>
    <t>Line 665:  KOMONDOR SIMULATION 'sim_input_nodes_n20_s250_cb0.csv' (seed 1992)</t>
  </si>
  <si>
    <t>Line 669:  KOMONDOR SIMULATION 'sim_input_nodes_n20_s251_cb0.csv' (seed 1992)</t>
  </si>
  <si>
    <t>Line 673:  KOMONDOR SIMULATION 'sim_input_nodes_n20_s252_cb0.csv' (seed 1992)</t>
  </si>
  <si>
    <t>Line 677:  KOMONDOR SIMULATION 'sim_input_nodes_n20_s253_cb0.csv' (seed 1992)</t>
  </si>
  <si>
    <t>Line 681:  KOMONDOR SIMULATION 'sim_input_nodes_n20_s254_cb0.csv' (seed 1992)</t>
  </si>
  <si>
    <t>Line 685:  KOMONDOR SIMULATION 'sim_input_nodes_n20_s255_cb0.csv' (seed 1992)</t>
  </si>
  <si>
    <t>Line 689:  KOMONDOR SIMULATION 'sim_input_nodes_n20_s256_cb0.csv' (seed 1992)</t>
  </si>
  <si>
    <t>Line 693:  KOMONDOR SIMULATION 'sim_input_nodes_n20_s257_cb0.csv' (seed 1992)</t>
  </si>
  <si>
    <t>Line 697:  KOMONDOR SIMULATION 'sim_input_nodes_n20_s258_cb0.csv' (seed 1992)</t>
  </si>
  <si>
    <t>Line 701:  KOMONDOR SIMULATION 'sim_input_nodes_n20_s259_cb0.csv' (seed 1992)</t>
  </si>
  <si>
    <t>Line 705:  KOMONDOR SIMULATION 'sim_input_nodes_n20_s25_cb0.csv' (seed 1992)</t>
  </si>
  <si>
    <t>Line 709:  KOMONDOR SIMULATION 'sim_input_nodes_n20_s260_cb0.csv' (seed 1992)</t>
  </si>
  <si>
    <t>Line 713:  KOMONDOR SIMULATION 'sim_input_nodes_n20_s261_cb0.csv' (seed 1992)</t>
  </si>
  <si>
    <t>Line 717:  KOMONDOR SIMULATION 'sim_input_nodes_n20_s262_cb0.csv' (seed 1992)</t>
  </si>
  <si>
    <t>Line 721:  KOMONDOR SIMULATION 'sim_input_nodes_n20_s263_cb0.csv' (seed 1992)</t>
  </si>
  <si>
    <t>Line 725:  KOMONDOR SIMULATION 'sim_input_nodes_n20_s264_cb0.csv' (seed 1992)</t>
  </si>
  <si>
    <t>Line 729:  KOMONDOR SIMULATION 'sim_input_nodes_n20_s265_cb0.csv' (seed 1992)</t>
  </si>
  <si>
    <t>Line 733:  KOMONDOR SIMULATION 'sim_input_nodes_n20_s266_cb0.csv' (seed 1992)</t>
  </si>
  <si>
    <t>Line 737:  KOMONDOR SIMULATION 'sim_input_nodes_n20_s267_cb0.csv' (seed 1992)</t>
  </si>
  <si>
    <t>Line 741:  KOMONDOR SIMULATION 'sim_input_nodes_n20_s268_cb0.csv' (seed 1992)</t>
  </si>
  <si>
    <t>Line 745:  KOMONDOR SIMULATION 'sim_input_nodes_n20_s269_cb0.csv' (seed 1992)</t>
  </si>
  <si>
    <t>Line 749:  KOMONDOR SIMULATION 'sim_input_nodes_n20_s26_cb0.csv' (seed 1992)</t>
  </si>
  <si>
    <t>Line 753:  KOMONDOR SIMULATION 'sim_input_nodes_n20_s270_cb0.csv' (seed 1992)</t>
  </si>
  <si>
    <t>Line 757:  KOMONDOR SIMULATION 'sim_input_nodes_n20_s271_cb0.csv' (seed 1992)</t>
  </si>
  <si>
    <t>Line 761:  KOMONDOR SIMULATION 'sim_input_nodes_n20_s272_cb0.csv' (seed 1992)</t>
  </si>
  <si>
    <t>Line 765:  KOMONDOR SIMULATION 'sim_input_nodes_n20_s273_cb0.csv' (seed 1992)</t>
  </si>
  <si>
    <t>Line 769:  KOMONDOR SIMULATION 'sim_input_nodes_n20_s274_cb0.csv' (seed 1992)</t>
  </si>
  <si>
    <t>Line 773:  KOMONDOR SIMULATION 'sim_input_nodes_n20_s275_cb0.csv' (seed 1992)</t>
  </si>
  <si>
    <t>Line 777:  KOMONDOR SIMULATION 'sim_input_nodes_n20_s276_cb0.csv' (seed 1992)</t>
  </si>
  <si>
    <t>Line 781:  KOMONDOR SIMULATION 'sim_input_nodes_n20_s277_cb0.csv' (seed 1992)</t>
  </si>
  <si>
    <t>Line 785:  KOMONDOR SIMULATION 'sim_input_nodes_n20_s278_cb0.csv' (seed 1992)</t>
  </si>
  <si>
    <t>Line 789:  KOMONDOR SIMULATION 'sim_input_nodes_n20_s279_cb0.csv' (seed 1992)</t>
  </si>
  <si>
    <t>Line 793:  KOMONDOR SIMULATION 'sim_input_nodes_n20_s27_cb0.csv' (seed 1992)</t>
  </si>
  <si>
    <t>Line 797:  KOMONDOR SIMULATION 'sim_input_nodes_n20_s280_cb0.csv' (seed 1992)</t>
  </si>
  <si>
    <t>Line 801:  KOMONDOR SIMULATION 'sim_input_nodes_n20_s281_cb0.csv' (seed 1992)</t>
  </si>
  <si>
    <t>Line 805:  KOMONDOR SIMULATION 'sim_input_nodes_n20_s282_cb0.csv' (seed 1992)</t>
  </si>
  <si>
    <t>Line 809:  KOMONDOR SIMULATION 'sim_input_nodes_n20_s283_cb0.csv' (seed 1992)</t>
  </si>
  <si>
    <t>Line 813:  KOMONDOR SIMULATION 'sim_input_nodes_n20_s284_cb0.csv' (seed 1992)</t>
  </si>
  <si>
    <t>Line 817:  KOMONDOR SIMULATION 'sim_input_nodes_n20_s285_cb0.csv' (seed 1992)</t>
  </si>
  <si>
    <t>Line 821:  KOMONDOR SIMULATION 'sim_input_nodes_n20_s286_cb0.csv' (seed 1992)</t>
  </si>
  <si>
    <t>Line 825:  KOMONDOR SIMULATION 'sim_input_nodes_n20_s287_cb0.csv' (seed 1992)</t>
  </si>
  <si>
    <t>Line 829:  KOMONDOR SIMULATION 'sim_input_nodes_n20_s288_cb0.csv' (seed 1992)</t>
  </si>
  <si>
    <t>Line 833:  KOMONDOR SIMULATION 'sim_input_nodes_n20_s289_cb0.csv' (seed 1992)</t>
  </si>
  <si>
    <t>Line 837:  KOMONDOR SIMULATION 'sim_input_nodes_n20_s28_cb0.csv' (seed 1992)</t>
  </si>
  <si>
    <t>Line 841:  KOMONDOR SIMULATION 'sim_input_nodes_n20_s290_cb0.csv' (seed 1992)</t>
  </si>
  <si>
    <t>Line 845:  KOMONDOR SIMULATION 'sim_input_nodes_n20_s291_cb0.csv' (seed 1992)</t>
  </si>
  <si>
    <t>Line 849:  KOMONDOR SIMULATION 'sim_input_nodes_n20_s292_cb0.csv' (seed 1992)</t>
  </si>
  <si>
    <t>Line 853:  KOMONDOR SIMULATION 'sim_input_nodes_n20_s293_cb0.csv' (seed 1992)</t>
  </si>
  <si>
    <t>Line 857:  KOMONDOR SIMULATION 'sim_input_nodes_n20_s294_cb0.csv' (seed 1992)</t>
  </si>
  <si>
    <t>Line 861:  KOMONDOR SIMULATION 'sim_input_nodes_n20_s295_cb0.csv' (seed 1992)</t>
  </si>
  <si>
    <t>Line 865:  KOMONDOR SIMULATION 'sim_input_nodes_n20_s296_cb0.csv' (seed 1992)</t>
  </si>
  <si>
    <t>Line 869:  KOMONDOR SIMULATION 'sim_input_nodes_n20_s297_cb0.csv' (seed 1992)</t>
  </si>
  <si>
    <t>Line 873:  KOMONDOR SIMULATION 'sim_input_nodes_n20_s298_cb0.csv' (seed 1992)</t>
  </si>
  <si>
    <t>Line 877:  KOMONDOR SIMULATION 'sim_input_nodes_n20_s299_cb0.csv' (seed 1992)</t>
  </si>
  <si>
    <t>Line 881:  KOMONDOR SIMULATION 'sim_input_nodes_n20_s29_cb0.csv' (seed 1992)</t>
  </si>
  <si>
    <t>Line 885:  KOMONDOR SIMULATION 'sim_input_nodes_n20_s2_cb0.csv' (seed 1992)</t>
  </si>
  <si>
    <t>Line 889:  KOMONDOR SIMULATION 'sim_input_nodes_n20_s300_cb0.csv' (seed 1992)</t>
  </si>
  <si>
    <t>Line 893:  KOMONDOR SIMULATION 'sim_input_nodes_n20_s301_cb0.csv' (seed 1992)</t>
  </si>
  <si>
    <t>Line 897:  KOMONDOR SIMULATION 'sim_input_nodes_n20_s302_cb0.csv' (seed 1992)</t>
  </si>
  <si>
    <t>Line 901:  KOMONDOR SIMULATION 'sim_input_nodes_n20_s303_cb0.csv' (seed 1992)</t>
  </si>
  <si>
    <t>Line 905:  KOMONDOR SIMULATION 'sim_input_nodes_n20_s304_cb0.csv' (seed 1992)</t>
  </si>
  <si>
    <t>Line 909:  KOMONDOR SIMULATION 'sim_input_nodes_n20_s305_cb0.csv' (seed 1992)</t>
  </si>
  <si>
    <t>Line 913:  KOMONDOR SIMULATION 'sim_input_nodes_n20_s306_cb0.csv' (seed 1992)</t>
  </si>
  <si>
    <t>Line 917:  KOMONDOR SIMULATION 'sim_input_nodes_n20_s307_cb0.csv' (seed 1992)</t>
  </si>
  <si>
    <t>Line 921:  KOMONDOR SIMULATION 'sim_input_nodes_n20_s308_cb0.csv' (seed 1992)</t>
  </si>
  <si>
    <t>Line 925:  KOMONDOR SIMULATION 'sim_input_nodes_n20_s309_cb0.csv' (seed 1992)</t>
  </si>
  <si>
    <t>Line 929:  KOMONDOR SIMULATION 'sim_input_nodes_n20_s30_cb0.csv' (seed 1992)</t>
  </si>
  <si>
    <t>Line 933:  KOMONDOR SIMULATION 'sim_input_nodes_n20_s310_cb0.csv' (seed 1992)</t>
  </si>
  <si>
    <t>Line 937:  KOMONDOR SIMULATION 'sim_input_nodes_n20_s311_cb0.csv' (seed 1992)</t>
  </si>
  <si>
    <t>Line 941:  KOMONDOR SIMULATION 'sim_input_nodes_n20_s312_cb0.csv' (seed 1992)</t>
  </si>
  <si>
    <t>Line 945:  KOMONDOR SIMULATION 'sim_input_nodes_n20_s313_cb0.csv' (seed 1992)</t>
  </si>
  <si>
    <t>Line 949:  KOMONDOR SIMULATION 'sim_input_nodes_n20_s314_cb0.csv' (seed 1992)</t>
  </si>
  <si>
    <t>Line 953:  KOMONDOR SIMULATION 'sim_input_nodes_n20_s315_cb0.csv' (seed 1992)</t>
  </si>
  <si>
    <t>Line 957:  KOMONDOR SIMULATION 'sim_input_nodes_n20_s316_cb0.csv' (seed 1992)</t>
  </si>
  <si>
    <t>Line 961:  KOMONDOR SIMULATION 'sim_input_nodes_n20_s317_cb0.csv' (seed 1992)</t>
  </si>
  <si>
    <t>Line 965:  KOMONDOR SIMULATION 'sim_input_nodes_n20_s318_cb0.csv' (seed 1992)</t>
  </si>
  <si>
    <t>Line 969:  KOMONDOR SIMULATION 'sim_input_nodes_n20_s319_cb0.csv' (seed 1992)</t>
  </si>
  <si>
    <t>Line 973:  KOMONDOR SIMULATION 'sim_input_nodes_n20_s31_cb0.csv' (seed 1992)</t>
  </si>
  <si>
    <t>Line 977:  KOMONDOR SIMULATION 'sim_input_nodes_n20_s320_cb0.csv' (seed 1992)</t>
  </si>
  <si>
    <t>Line 981:  KOMONDOR SIMULATION 'sim_input_nodes_n20_s321_cb0.csv' (seed 1992)</t>
  </si>
  <si>
    <t>Line 985:  KOMONDOR SIMULATION 'sim_input_nodes_n20_s322_cb0.csv' (seed 1992)</t>
  </si>
  <si>
    <t>Line 989:  KOMONDOR SIMULATION 'sim_input_nodes_n20_s323_cb0.csv' (seed 1992)</t>
  </si>
  <si>
    <t>Line 993:  KOMONDOR SIMULATION 'sim_input_nodes_n20_s324_cb0.csv' (seed 1992)</t>
  </si>
  <si>
    <t>Line 997:  KOMONDOR SIMULATION 'sim_input_nodes_n20_s325_cb0.csv' (seed 1992)</t>
  </si>
  <si>
    <t>Line 1001:  KOMONDOR SIMULATION 'sim_input_nodes_n20_s326_cb0.csv' (seed 1992)</t>
  </si>
  <si>
    <t>Line 1005:  KOMONDOR SIMULATION 'sim_input_nodes_n20_s327_cb0.csv' (seed 1992)</t>
  </si>
  <si>
    <t>Line 1009:  KOMONDOR SIMULATION 'sim_input_nodes_n20_s328_cb0.csv' (seed 1992)</t>
  </si>
  <si>
    <t>Line 1013:  KOMONDOR SIMULATION 'sim_input_nodes_n20_s329_cb0.csv' (seed 1992)</t>
  </si>
  <si>
    <t>Line 1017:  KOMONDOR SIMULATION 'sim_input_nodes_n20_s32_cb0.csv' (seed 1992)</t>
  </si>
  <si>
    <t>Line 1021:  KOMONDOR SIMULATION 'sim_input_nodes_n20_s330_cb0.csv' (seed 1992)</t>
  </si>
  <si>
    <t>Line 1025:  KOMONDOR SIMULATION 'sim_input_nodes_n20_s331_cb0.csv' (seed 1992)</t>
  </si>
  <si>
    <t>Line 1029:  KOMONDOR SIMULATION 'sim_input_nodes_n20_s332_cb0.csv' (seed 1992)</t>
  </si>
  <si>
    <t>Line 1033:  KOMONDOR SIMULATION 'sim_input_nodes_n20_s333_cb0.csv' (seed 1992)</t>
  </si>
  <si>
    <t>Line 1037:  KOMONDOR SIMULATION 'sim_input_nodes_n20_s334_cb0.csv' (seed 1992)</t>
  </si>
  <si>
    <t>Line 1041:  KOMONDOR SIMULATION 'sim_input_nodes_n20_s335_cb0.csv' (seed 1992)</t>
  </si>
  <si>
    <t>Line 1045:  KOMONDOR SIMULATION 'sim_input_nodes_n20_s336_cb0.csv' (seed 1992)</t>
  </si>
  <si>
    <t>Line 1049:  KOMONDOR SIMULATION 'sim_input_nodes_n20_s337_cb0.csv' (seed 1992)</t>
  </si>
  <si>
    <t>Line 1053:  KOMONDOR SIMULATION 'sim_input_nodes_n20_s338_cb0.csv' (seed 1992)</t>
  </si>
  <si>
    <t>Line 1057:  KOMONDOR SIMULATION 'sim_input_nodes_n20_s339_cb0.csv' (seed 1992)</t>
  </si>
  <si>
    <t>Line 1061:  KOMONDOR SIMULATION 'sim_input_nodes_n20_s33_cb0.csv' (seed 1992)</t>
  </si>
  <si>
    <t>Line 1065:  KOMONDOR SIMULATION 'sim_input_nodes_n20_s340_cb0.csv' (seed 1992)</t>
  </si>
  <si>
    <t>Line 1069:  KOMONDOR SIMULATION 'sim_input_nodes_n20_s341_cb0.csv' (seed 1992)</t>
  </si>
  <si>
    <t>Line 1073:  KOMONDOR SIMULATION 'sim_input_nodes_n20_s342_cb0.csv' (seed 1992)</t>
  </si>
  <si>
    <t>Line 1077:  KOMONDOR SIMULATION 'sim_input_nodes_n20_s343_cb0.csv' (seed 1992)</t>
  </si>
  <si>
    <t>Line 1081:  KOMONDOR SIMULATION 'sim_input_nodes_n20_s344_cb0.csv' (seed 1992)</t>
  </si>
  <si>
    <t>Line 1085:  KOMONDOR SIMULATION 'sim_input_nodes_n20_s345_cb0.csv' (seed 1992)</t>
  </si>
  <si>
    <t>Line 1089:  KOMONDOR SIMULATION 'sim_input_nodes_n20_s346_cb0.csv' (seed 1992)</t>
  </si>
  <si>
    <t>Line 1093:  KOMONDOR SIMULATION 'sim_input_nodes_n20_s347_cb0.csv' (seed 1992)</t>
  </si>
  <si>
    <t>Line 1097:  KOMONDOR SIMULATION 'sim_input_nodes_n20_s348_cb0.csv' (seed 1992)</t>
  </si>
  <si>
    <t>Line 1101:  KOMONDOR SIMULATION 'sim_input_nodes_n20_s349_cb0.csv' (seed 1992)</t>
  </si>
  <si>
    <t>Line 1105:  KOMONDOR SIMULATION 'sim_input_nodes_n20_s34_cb0.csv' (seed 1992)</t>
  </si>
  <si>
    <t>Line 1109:  KOMONDOR SIMULATION 'sim_input_nodes_n20_s350_cb0.csv' (seed 1992)</t>
  </si>
  <si>
    <t>Line 1113:  KOMONDOR SIMULATION 'sim_input_nodes_n20_s351_cb0.csv' (seed 1992)</t>
  </si>
  <si>
    <t>Line 1117:  KOMONDOR SIMULATION 'sim_input_nodes_n20_s352_cb0.csv' (seed 1992)</t>
  </si>
  <si>
    <t>Line 1121:  KOMONDOR SIMULATION 'sim_input_nodes_n20_s353_cb0.csv' (seed 1992)</t>
  </si>
  <si>
    <t>Line 1125:  KOMONDOR SIMULATION 'sim_input_nodes_n20_s354_cb0.csv' (seed 1992)</t>
  </si>
  <si>
    <t>Line 1129:  KOMONDOR SIMULATION 'sim_input_nodes_n20_s355_cb0.csv' (seed 1992)</t>
  </si>
  <si>
    <t>Line 1133:  KOMONDOR SIMULATION 'sim_input_nodes_n20_s356_cb0.csv' (seed 1992)</t>
  </si>
  <si>
    <t>Line 1137:  KOMONDOR SIMULATION 'sim_input_nodes_n20_s357_cb0.csv' (seed 1992)</t>
  </si>
  <si>
    <t>Line 1141:  KOMONDOR SIMULATION 'sim_input_nodes_n20_s358_cb0.csv' (seed 1992)</t>
  </si>
  <si>
    <t>Line 1145:  KOMONDOR SIMULATION 'sim_input_nodes_n20_s359_cb0.csv' (seed 1992)</t>
  </si>
  <si>
    <t>Line 1149:  KOMONDOR SIMULATION 'sim_input_nodes_n20_s35_cb0.csv' (seed 1992)</t>
  </si>
  <si>
    <t>Line 1153:  KOMONDOR SIMULATION 'sim_input_nodes_n20_s360_cb0.csv' (seed 1992)</t>
  </si>
  <si>
    <t>Line 1157:  KOMONDOR SIMULATION 'sim_input_nodes_n20_s361_cb0.csv' (seed 1992)</t>
  </si>
  <si>
    <t>Line 1161:  KOMONDOR SIMULATION 'sim_input_nodes_n20_s362_cb0.csv' (seed 1992)</t>
  </si>
  <si>
    <t>Line 1165:  KOMONDOR SIMULATION 'sim_input_nodes_n20_s363_cb0.csv' (seed 1992)</t>
  </si>
  <si>
    <t>Line 1169:  KOMONDOR SIMULATION 'sim_input_nodes_n20_s364_cb0.csv' (seed 1992)</t>
  </si>
  <si>
    <t>Line 1173:  KOMONDOR SIMULATION 'sim_input_nodes_n20_s365_cb0.csv' (seed 1992)</t>
  </si>
  <si>
    <t>Line 1177:  KOMONDOR SIMULATION 'sim_input_nodes_n20_s366_cb0.csv' (seed 1992)</t>
  </si>
  <si>
    <t>Line 1181:  KOMONDOR SIMULATION 'sim_input_nodes_n20_s367_cb0.csv' (seed 1992)</t>
  </si>
  <si>
    <t>Line 1185:  KOMONDOR SIMULATION 'sim_input_nodes_n20_s368_cb0.csv' (seed 1992)</t>
  </si>
  <si>
    <t>Line 1189:  KOMONDOR SIMULATION 'sim_input_nodes_n20_s369_cb0.csv' (seed 1992)</t>
  </si>
  <si>
    <t>Line 1193:  KOMONDOR SIMULATION 'sim_input_nodes_n20_s36_cb0.csv' (seed 1992)</t>
  </si>
  <si>
    <t>Line 1197:  KOMONDOR SIMULATION 'sim_input_nodes_n20_s370_cb0.csv' (seed 1992)</t>
  </si>
  <si>
    <t>Line 1201:  KOMONDOR SIMULATION 'sim_input_nodes_n20_s371_cb0.csv' (seed 1992)</t>
  </si>
  <si>
    <t>Line 1205:  KOMONDOR SIMULATION 'sim_input_nodes_n20_s372_cb0.csv' (seed 1992)</t>
  </si>
  <si>
    <t>Line 1209:  KOMONDOR SIMULATION 'sim_input_nodes_n20_s373_cb0.csv' (seed 1992)</t>
  </si>
  <si>
    <t>Line 1213:  KOMONDOR SIMULATION 'sim_input_nodes_n20_s374_cb0.csv' (seed 1992)</t>
  </si>
  <si>
    <t>Line 1217:  KOMONDOR SIMULATION 'sim_input_nodes_n20_s375_cb0.csv' (seed 1992)</t>
  </si>
  <si>
    <t>Line 1221:  KOMONDOR SIMULATION 'sim_input_nodes_n20_s376_cb0.csv' (seed 1992)</t>
  </si>
  <si>
    <t>Line 1225:  KOMONDOR SIMULATION 'sim_input_nodes_n20_s377_cb0.csv' (seed 1992)</t>
  </si>
  <si>
    <t>Line 1229:  KOMONDOR SIMULATION 'sim_input_nodes_n20_s378_cb0.csv' (seed 1992)</t>
  </si>
  <si>
    <t>Line 1233:  KOMONDOR SIMULATION 'sim_input_nodes_n20_s379_cb0.csv' (seed 1992)</t>
  </si>
  <si>
    <t>Line 1237:  KOMONDOR SIMULATION 'sim_input_nodes_n20_s37_cb0.csv' (seed 1992)</t>
  </si>
  <si>
    <t>Line 1241:  KOMONDOR SIMULATION 'sim_input_nodes_n20_s380_cb0.csv' (seed 1992)</t>
  </si>
  <si>
    <t>Line 1245:  KOMONDOR SIMULATION 'sim_input_nodes_n20_s381_cb0.csv' (seed 1992)</t>
  </si>
  <si>
    <t>Line 1249:  KOMONDOR SIMULATION 'sim_input_nodes_n20_s382_cb0.csv' (seed 1992)</t>
  </si>
  <si>
    <t>Line 1253:  KOMONDOR SIMULATION 'sim_input_nodes_n20_s383_cb0.csv' (seed 1992)</t>
  </si>
  <si>
    <t>Line 1257:  KOMONDOR SIMULATION 'sim_input_nodes_n20_s384_cb0.csv' (seed 1992)</t>
  </si>
  <si>
    <t>Line 1261:  KOMONDOR SIMULATION 'sim_input_nodes_n20_s385_cb0.csv' (seed 1992)</t>
  </si>
  <si>
    <t>Line 1265:  KOMONDOR SIMULATION 'sim_input_nodes_n20_s386_cb0.csv' (seed 1992)</t>
  </si>
  <si>
    <t>Line 1269:  KOMONDOR SIMULATION 'sim_input_nodes_n20_s387_cb0.csv' (seed 1992)</t>
  </si>
  <si>
    <t>Line 1273:  KOMONDOR SIMULATION 'sim_input_nodes_n20_s388_cb0.csv' (seed 1992)</t>
  </si>
  <si>
    <t>Line 1277:  KOMONDOR SIMULATION 'sim_input_nodes_n20_s389_cb0.csv' (seed 1992)</t>
  </si>
  <si>
    <t>Line 1281:  KOMONDOR SIMULATION 'sim_input_nodes_n20_s38_cb0.csv' (seed 1992)</t>
  </si>
  <si>
    <t>Line 1285:  KOMONDOR SIMULATION 'sim_input_nodes_n20_s390_cb0.csv' (seed 1992)</t>
  </si>
  <si>
    <t>Line 1289:  KOMONDOR SIMULATION 'sim_input_nodes_n20_s391_cb0.csv' (seed 1992)</t>
  </si>
  <si>
    <t>Line 1293:  KOMONDOR SIMULATION 'sim_input_nodes_n20_s392_cb0.csv' (seed 1992)</t>
  </si>
  <si>
    <t>Line 1297:  KOMONDOR SIMULATION 'sim_input_nodes_n20_s393_cb0.csv' (seed 1992)</t>
  </si>
  <si>
    <t>Line 1301:  KOMONDOR SIMULATION 'sim_input_nodes_n20_s394_cb0.csv' (seed 1992)</t>
  </si>
  <si>
    <t>Line 1305:  KOMONDOR SIMULATION 'sim_input_nodes_n20_s395_cb0.csv' (seed 1992)</t>
  </si>
  <si>
    <t>Line 1309:  KOMONDOR SIMULATION 'sim_input_nodes_n20_s396_cb0.csv' (seed 1992)</t>
  </si>
  <si>
    <t>Line 1313:  KOMONDOR SIMULATION 'sim_input_nodes_n20_s397_cb0.csv' (seed 1992)</t>
  </si>
  <si>
    <t>Line 1317:  KOMONDOR SIMULATION 'sim_input_nodes_n20_s398_cb0.csv' (seed 1992)</t>
  </si>
  <si>
    <t>Line 1321:  KOMONDOR SIMULATION 'sim_input_nodes_n20_s399_cb0.csv' (seed 1992)</t>
  </si>
  <si>
    <t>Line 1325:  KOMONDOR SIMULATION 'sim_input_nodes_n20_s39_cb0.csv' (seed 1992)</t>
  </si>
  <si>
    <t>Line 1329:  KOMONDOR SIMULATION 'sim_input_nodes_n20_s3_cb0.csv' (seed 1992)</t>
  </si>
  <si>
    <t>Line 1333:  KOMONDOR SIMULATION 'sim_input_nodes_n20_s400_cb0.csv' (seed 1992)</t>
  </si>
  <si>
    <t>Line 1337:  KOMONDOR SIMULATION 'sim_input_nodes_n20_s40_cb0.csv' (seed 1992)</t>
  </si>
  <si>
    <t>Line 1341:  KOMONDOR SIMULATION 'sim_input_nodes_n20_s41_cb0.csv' (seed 1992)</t>
  </si>
  <si>
    <t>Line 1345:  KOMONDOR SIMULATION 'sim_input_nodes_n20_s42_cb0.csv' (seed 1992)</t>
  </si>
  <si>
    <t>Line 1349:  KOMONDOR SIMULATION 'sim_input_nodes_n20_s43_cb0.csv' (seed 1992)</t>
  </si>
  <si>
    <t>Line 1353:  KOMONDOR SIMULATION 'sim_input_nodes_n20_s44_cb0.csv' (seed 1992)</t>
  </si>
  <si>
    <t>Line 1357:  KOMONDOR SIMULATION 'sim_input_nodes_n20_s45_cb0.csv' (seed 1992)</t>
  </si>
  <si>
    <t>Line 1361:  KOMONDOR SIMULATION 'sim_input_nodes_n20_s46_cb0.csv' (seed 1992)</t>
  </si>
  <si>
    <t>Line 1365:  KOMONDOR SIMULATION 'sim_input_nodes_n20_s47_cb0.csv' (seed 1992)</t>
  </si>
  <si>
    <t>Line 1369:  KOMONDOR SIMULATION 'sim_input_nodes_n20_s48_cb0.csv' (seed 1992)</t>
  </si>
  <si>
    <t>Line 1373:  KOMONDOR SIMULATION 'sim_input_nodes_n20_s49_cb0.csv' (seed 1992)</t>
  </si>
  <si>
    <t>Line 1377:  KOMONDOR SIMULATION 'sim_input_nodes_n20_s4_cb0.csv' (seed 1992)</t>
  </si>
  <si>
    <t>Line 1381:  KOMONDOR SIMULATION 'sim_input_nodes_n20_s50_cb0.csv' (seed 1992)</t>
  </si>
  <si>
    <t>Line 1385:  KOMONDOR SIMULATION 'sim_input_nodes_n20_s51_cb0.csv' (seed 1992)</t>
  </si>
  <si>
    <t>Line 1389:  KOMONDOR SIMULATION 'sim_input_nodes_n20_s52_cb0.csv' (seed 1992)</t>
  </si>
  <si>
    <t>Line 1393:  KOMONDOR SIMULATION 'sim_input_nodes_n20_s53_cb0.csv' (seed 1992)</t>
  </si>
  <si>
    <t>Line 1397:  KOMONDOR SIMULATION 'sim_input_nodes_n20_s54_cb0.csv' (seed 1992)</t>
  </si>
  <si>
    <t>Line 1401:  KOMONDOR SIMULATION 'sim_input_nodes_n20_s55_cb0.csv' (seed 1992)</t>
  </si>
  <si>
    <t>Line 1405:  KOMONDOR SIMULATION 'sim_input_nodes_n20_s56_cb0.csv' (seed 1992)</t>
  </si>
  <si>
    <t>Line 1409:  KOMONDOR SIMULATION 'sim_input_nodes_n20_s57_cb0.csv' (seed 1992)</t>
  </si>
  <si>
    <t>Line 1413:  KOMONDOR SIMULATION 'sim_input_nodes_n20_s58_cb0.csv' (seed 1992)</t>
  </si>
  <si>
    <t>Line 1417:  KOMONDOR SIMULATION 'sim_input_nodes_n20_s59_cb0.csv' (seed 1992)</t>
  </si>
  <si>
    <t>Line 1421:  KOMONDOR SIMULATION 'sim_input_nodes_n20_s5_cb0.csv' (seed 1992)</t>
  </si>
  <si>
    <t>Line 1425:  KOMONDOR SIMULATION 'sim_input_nodes_n20_s60_cb0.csv' (seed 1992)</t>
  </si>
  <si>
    <t>Line 1429:  KOMONDOR SIMULATION 'sim_input_nodes_n20_s61_cb0.csv' (seed 1992)</t>
  </si>
  <si>
    <t>Line 1433:  KOMONDOR SIMULATION 'sim_input_nodes_n20_s62_cb0.csv' (seed 1992)</t>
  </si>
  <si>
    <t>Line 1437:  KOMONDOR SIMULATION 'sim_input_nodes_n20_s63_cb0.csv' (seed 1992)</t>
  </si>
  <si>
    <t>Line 1441:  KOMONDOR SIMULATION 'sim_input_nodes_n20_s64_cb0.csv' (seed 1992)</t>
  </si>
  <si>
    <t>Line 1445:  KOMONDOR SIMULATION 'sim_input_nodes_n20_s65_cb0.csv' (seed 1992)</t>
  </si>
  <si>
    <t>Line 1449:  KOMONDOR SIMULATION 'sim_input_nodes_n20_s66_cb0.csv' (seed 1992)</t>
  </si>
  <si>
    <t>Line 1453:  KOMONDOR SIMULATION 'sim_input_nodes_n20_s67_cb0.csv' (seed 1992)</t>
  </si>
  <si>
    <t>Line 1457:  KOMONDOR SIMULATION 'sim_input_nodes_n20_s68_cb0.csv' (seed 1992)</t>
  </si>
  <si>
    <t>Line 1461:  KOMONDOR SIMULATION 'sim_input_nodes_n20_s69_cb0.csv' (seed 1992)</t>
  </si>
  <si>
    <t>Line 1465:  KOMONDOR SIMULATION 'sim_input_nodes_n20_s6_cb0.csv' (seed 1992)</t>
  </si>
  <si>
    <t>Line 1469:  KOMONDOR SIMULATION 'sim_input_nodes_n20_s70_cb0.csv' (seed 1992)</t>
  </si>
  <si>
    <t>Line 1473:  KOMONDOR SIMULATION 'sim_input_nodes_n20_s71_cb0.csv' (seed 1992)</t>
  </si>
  <si>
    <t>Line 1477:  KOMONDOR SIMULATION 'sim_input_nodes_n20_s72_cb0.csv' (seed 1992)</t>
  </si>
  <si>
    <t>Line 1481:  KOMONDOR SIMULATION 'sim_input_nodes_n20_s73_cb0.csv' (seed 1992)</t>
  </si>
  <si>
    <t>Line 1485:  KOMONDOR SIMULATION 'sim_input_nodes_n20_s74_cb0.csv' (seed 1992)</t>
  </si>
  <si>
    <t>Line 1489:  KOMONDOR SIMULATION 'sim_input_nodes_n20_s75_cb0.csv' (seed 1992)</t>
  </si>
  <si>
    <t>Line 1493:  KOMONDOR SIMULATION 'sim_input_nodes_n20_s76_cb0.csv' (seed 1992)</t>
  </si>
  <si>
    <t>Line 1497:  KOMONDOR SIMULATION 'sim_input_nodes_n20_s77_cb0.csv' (seed 1992)</t>
  </si>
  <si>
    <t>Line 1501:  KOMONDOR SIMULATION 'sim_input_nodes_n20_s78_cb0.csv' (seed 1992)</t>
  </si>
  <si>
    <t>Line 1505:  KOMONDOR SIMULATION 'sim_input_nodes_n20_s79_cb0.csv' (seed 1992)</t>
  </si>
  <si>
    <t>Line 1509:  KOMONDOR SIMULATION 'sim_input_nodes_n20_s7_cb0.csv' (seed 1992)</t>
  </si>
  <si>
    <t>Line 1513:  KOMONDOR SIMULATION 'sim_input_nodes_n20_s80_cb0.csv' (seed 1992)</t>
  </si>
  <si>
    <t>Line 1517:  KOMONDOR SIMULATION 'sim_input_nodes_n20_s81_cb0.csv' (seed 1992)</t>
  </si>
  <si>
    <t>Line 1521:  KOMONDOR SIMULATION 'sim_input_nodes_n20_s82_cb0.csv' (seed 1992)</t>
  </si>
  <si>
    <t>Line 1525:  KOMONDOR SIMULATION 'sim_input_nodes_n20_s83_cb0.csv' (seed 1992)</t>
  </si>
  <si>
    <t>Line 1529:  KOMONDOR SIMULATION 'sim_input_nodes_n20_s84_cb0.csv' (seed 1992)</t>
  </si>
  <si>
    <t>Line 1533:  KOMONDOR SIMULATION 'sim_input_nodes_n20_s85_cb0.csv' (seed 1992)</t>
  </si>
  <si>
    <t>Line 1537:  KOMONDOR SIMULATION 'sim_input_nodes_n20_s86_cb0.csv' (seed 1992)</t>
  </si>
  <si>
    <t>Line 1541:  KOMONDOR SIMULATION 'sim_input_nodes_n20_s87_cb0.csv' (seed 1992)</t>
  </si>
  <si>
    <t>Line 1545:  KOMONDOR SIMULATION 'sim_input_nodes_n20_s88_cb0.csv' (seed 1992)</t>
  </si>
  <si>
    <t>Line 1549:  KOMONDOR SIMULATION 'sim_input_nodes_n20_s89_cb0.csv' (seed 1992)</t>
  </si>
  <si>
    <t>Line 1553:  KOMONDOR SIMULATION 'sim_input_nodes_n20_s8_cb0.csv' (seed 1992)</t>
  </si>
  <si>
    <t>Line 1557:  KOMONDOR SIMULATION 'sim_input_nodes_n20_s90_cb0.csv' (seed 1992)</t>
  </si>
  <si>
    <t>Line 1561:  KOMONDOR SIMULATION 'sim_input_nodes_n20_s91_cb0.csv' (seed 1992)</t>
  </si>
  <si>
    <t>Line 1565:  KOMONDOR SIMULATION 'sim_input_nodes_n20_s92_cb0.csv' (seed 1992)</t>
  </si>
  <si>
    <t>Line 1569:  KOMONDOR SIMULATION 'sim_input_nodes_n20_s93_cb0.csv' (seed 1992)</t>
  </si>
  <si>
    <t>Line 1573:  KOMONDOR SIMULATION 'sim_input_nodes_n20_s94_cb0.csv' (seed 1992)</t>
  </si>
  <si>
    <t>Line 1577:  KOMONDOR SIMULATION 'sim_input_nodes_n20_s95_cb0.csv' (seed 1992)</t>
  </si>
  <si>
    <t>Line 1581:  KOMONDOR SIMULATION 'sim_input_nodes_n20_s96_cb0.csv' (seed 1992)</t>
  </si>
  <si>
    <t>Line 1585:  KOMONDOR SIMULATION 'sim_input_nodes_n20_s97_cb0.csv' (seed 1992)</t>
  </si>
  <si>
    <t>Line 1589:  KOMONDOR SIMULATION 'sim_input_nodes_n20_s98_cb0.csv' (seed 1992)</t>
  </si>
  <si>
    <t>Line 1593:  KOMONDOR SIMULATION 'sim_input_nodes_n20_s99_cb0.csv' (seed 1992)</t>
  </si>
  <si>
    <t>Line 1597:  KOMONDOR SIMULATION 'sim_input_nodes_n20_s9_cb0.csv' (seed 1992)</t>
  </si>
  <si>
    <t>Line 2:  KOMONDOR SIMULATION 'sim_input_nodes_n20_s100_cb2.csv' (seed 1992)</t>
  </si>
  <si>
    <t>Line 6:  KOMONDOR SIMULATION 'sim_input_nodes_n20_s101_cb2.csv' (seed 1992)</t>
  </si>
  <si>
    <t>Line 10:  KOMONDOR SIMULATION 'sim_input_nodes_n20_s102_cb2.csv' (seed 1992)</t>
  </si>
  <si>
    <t>Line 14:  KOMONDOR SIMULATION 'sim_input_nodes_n20_s103_cb2.csv' (seed 1992)</t>
  </si>
  <si>
    <t>Line 18:  KOMONDOR SIMULATION 'sim_input_nodes_n20_s104_cb2.csv' (seed 1992)</t>
  </si>
  <si>
    <t>Line 22:  KOMONDOR SIMULATION 'sim_input_nodes_n20_s105_cb2.csv' (seed 1992)</t>
  </si>
  <si>
    <t>Line 26:  KOMONDOR SIMULATION 'sim_input_nodes_n20_s106_cb2.csv' (seed 1992)</t>
  </si>
  <si>
    <t>Line 30:  KOMONDOR SIMULATION 'sim_input_nodes_n20_s107_cb2.csv' (seed 1992)</t>
  </si>
  <si>
    <t>Line 34:  KOMONDOR SIMULATION 'sim_input_nodes_n20_s108_cb2.csv' (seed 1992)</t>
  </si>
  <si>
    <t>Line 38:  KOMONDOR SIMULATION 'sim_input_nodes_n20_s109_cb2.csv' (seed 1992)</t>
  </si>
  <si>
    <t>Line 42:  KOMONDOR SIMULATION 'sim_input_nodes_n20_s10_cb2.csv' (seed 1992)</t>
  </si>
  <si>
    <t>Line 46:  KOMONDOR SIMULATION 'sim_input_nodes_n20_s110_cb2.csv' (seed 1992)</t>
  </si>
  <si>
    <t>Line 50:  KOMONDOR SIMULATION 'sim_input_nodes_n20_s111_cb2.csv' (seed 1992)</t>
  </si>
  <si>
    <t>Line 54:  KOMONDOR SIMULATION 'sim_input_nodes_n20_s112_cb2.csv' (seed 1992)</t>
  </si>
  <si>
    <t>Line 58:  KOMONDOR SIMULATION 'sim_input_nodes_n20_s113_cb2.csv' (seed 1992)</t>
  </si>
  <si>
    <t>Line 62:  KOMONDOR SIMULATION 'sim_input_nodes_n20_s114_cb2.csv' (seed 1992)</t>
  </si>
  <si>
    <t>Line 66:  KOMONDOR SIMULATION 'sim_input_nodes_n20_s115_cb2.csv' (seed 1992)</t>
  </si>
  <si>
    <t>Line 70:  KOMONDOR SIMULATION 'sim_input_nodes_n20_s116_cb2.csv' (seed 1992)</t>
  </si>
  <si>
    <t>Line 74:  KOMONDOR SIMULATION 'sim_input_nodes_n20_s117_cb2.csv' (seed 1992)</t>
  </si>
  <si>
    <t>Line 78:  KOMONDOR SIMULATION 'sim_input_nodes_n20_s118_cb2.csv' (seed 1992)</t>
  </si>
  <si>
    <t>Line 82:  KOMONDOR SIMULATION 'sim_input_nodes_n20_s119_cb2.csv' (seed 1992)</t>
  </si>
  <si>
    <t>Line 86:  KOMONDOR SIMULATION 'sim_input_nodes_n20_s11_cb2.csv' (seed 1992)</t>
  </si>
  <si>
    <t>Line 90:  KOMONDOR SIMULATION 'sim_input_nodes_n20_s120_cb2.csv' (seed 1992)</t>
  </si>
  <si>
    <t>Line 94:  KOMONDOR SIMULATION 'sim_input_nodes_n20_s121_cb2.csv' (seed 1992)</t>
  </si>
  <si>
    <t>Line 98:  KOMONDOR SIMULATION 'sim_input_nodes_n20_s122_cb2.csv' (seed 1992)</t>
  </si>
  <si>
    <t>Line 102:  KOMONDOR SIMULATION 'sim_input_nodes_n20_s123_cb2.csv' (seed 1992)</t>
  </si>
  <si>
    <t>Line 106:  KOMONDOR SIMULATION 'sim_input_nodes_n20_s124_cb2.csv' (seed 1992)</t>
  </si>
  <si>
    <t>Line 110:  KOMONDOR SIMULATION 'sim_input_nodes_n20_s125_cb2.csv' (seed 1992)</t>
  </si>
  <si>
    <t>Line 114:  KOMONDOR SIMULATION 'sim_input_nodes_n20_s126_cb2.csv' (seed 1992)</t>
  </si>
  <si>
    <t>Line 118:  KOMONDOR SIMULATION 'sim_input_nodes_n20_s127_cb2.csv' (seed 1992)</t>
  </si>
  <si>
    <t>Line 122:  KOMONDOR SIMULATION 'sim_input_nodes_n20_s128_cb2.csv' (seed 1992)</t>
  </si>
  <si>
    <t>Line 126:  KOMONDOR SIMULATION 'sim_input_nodes_n20_s129_cb2.csv' (seed 1992)</t>
  </si>
  <si>
    <t>Line 130:  KOMONDOR SIMULATION 'sim_input_nodes_n20_s12_cb2.csv' (seed 1992)</t>
  </si>
  <si>
    <t>Line 134:  KOMONDOR SIMULATION 'sim_input_nodes_n20_s130_cb2.csv' (seed 1992)</t>
  </si>
  <si>
    <t>Line 138:  KOMONDOR SIMULATION 'sim_input_nodes_n20_s131_cb2.csv' (seed 1992)</t>
  </si>
  <si>
    <t>Line 142:  KOMONDOR SIMULATION 'sim_input_nodes_n20_s132_cb2.csv' (seed 1992)</t>
  </si>
  <si>
    <t>Line 146:  KOMONDOR SIMULATION 'sim_input_nodes_n20_s133_cb2.csv' (seed 1992)</t>
  </si>
  <si>
    <t>Line 150:  KOMONDOR SIMULATION 'sim_input_nodes_n20_s134_cb2.csv' (seed 1992)</t>
  </si>
  <si>
    <t>Line 154:  KOMONDOR SIMULATION 'sim_input_nodes_n20_s135_cb2.csv' (seed 1992)</t>
  </si>
  <si>
    <t>Line 158:  KOMONDOR SIMULATION 'sim_input_nodes_n20_s136_cb2.csv' (seed 1992)</t>
  </si>
  <si>
    <t>Line 162:  KOMONDOR SIMULATION 'sim_input_nodes_n20_s137_cb2.csv' (seed 1992)</t>
  </si>
  <si>
    <t>Line 166:  KOMONDOR SIMULATION 'sim_input_nodes_n20_s138_cb2.csv' (seed 1992)</t>
  </si>
  <si>
    <t>Line 170:  KOMONDOR SIMULATION 'sim_input_nodes_n20_s139_cb2.csv' (seed 1992)</t>
  </si>
  <si>
    <t>Line 174:  KOMONDOR SIMULATION 'sim_input_nodes_n20_s13_cb2.csv' (seed 1992)</t>
  </si>
  <si>
    <t>Line 178:  KOMONDOR SIMULATION 'sim_input_nodes_n20_s140_cb2.csv' (seed 1992)</t>
  </si>
  <si>
    <t>Line 182:  KOMONDOR SIMULATION 'sim_input_nodes_n20_s141_cb2.csv' (seed 1992)</t>
  </si>
  <si>
    <t>Line 186:  KOMONDOR SIMULATION 'sim_input_nodes_n20_s142_cb2.csv' (seed 1992)</t>
  </si>
  <si>
    <t>Line 190:  KOMONDOR SIMULATION 'sim_input_nodes_n20_s143_cb2.csv' (seed 1992)</t>
  </si>
  <si>
    <t>Line 194:  KOMONDOR SIMULATION 'sim_input_nodes_n20_s144_cb2.csv' (seed 1992)</t>
  </si>
  <si>
    <t>Line 198:  KOMONDOR SIMULATION 'sim_input_nodes_n20_s145_cb2.csv' (seed 1992)</t>
  </si>
  <si>
    <t>Line 202:  KOMONDOR SIMULATION 'sim_input_nodes_n20_s146_cb2.csv' (seed 1992)</t>
  </si>
  <si>
    <t>Line 206:  KOMONDOR SIMULATION 'sim_input_nodes_n20_s147_cb2.csv' (seed 1992)</t>
  </si>
  <si>
    <t>Line 210:  KOMONDOR SIMULATION 'sim_input_nodes_n20_s148_cb2.csv' (seed 1992)</t>
  </si>
  <si>
    <t>Line 214:  KOMONDOR SIMULATION 'sim_input_nodes_n20_s149_cb2.csv' (seed 1992)</t>
  </si>
  <si>
    <t>Line 218:  KOMONDOR SIMULATION 'sim_input_nodes_n20_s14_cb2.csv' (seed 1992)</t>
  </si>
  <si>
    <t>Line 222:  KOMONDOR SIMULATION 'sim_input_nodes_n20_s150_cb2.csv' (seed 1992)</t>
  </si>
  <si>
    <t>Line 226:  KOMONDOR SIMULATION 'sim_input_nodes_n20_s151_cb2.csv' (seed 1992)</t>
  </si>
  <si>
    <t>Line 230:  KOMONDOR SIMULATION 'sim_input_nodes_n20_s152_cb2.csv' (seed 1992)</t>
  </si>
  <si>
    <t>Line 234:  KOMONDOR SIMULATION 'sim_input_nodes_n20_s153_cb2.csv' (seed 1992)</t>
  </si>
  <si>
    <t>Line 238:  KOMONDOR SIMULATION 'sim_input_nodes_n20_s154_cb2.csv' (seed 1992)</t>
  </si>
  <si>
    <t>Line 242:  KOMONDOR SIMULATION 'sim_input_nodes_n20_s155_cb2.csv' (seed 1992)</t>
  </si>
  <si>
    <t>Line 246:  KOMONDOR SIMULATION 'sim_input_nodes_n20_s156_cb2.csv' (seed 1992)</t>
  </si>
  <si>
    <t>Line 250:  KOMONDOR SIMULATION 'sim_input_nodes_n20_s157_cb2.csv' (seed 1992)</t>
  </si>
  <si>
    <t>Line 254:  KOMONDOR SIMULATION 'sim_input_nodes_n20_s158_cb2.csv' (seed 1992)</t>
  </si>
  <si>
    <t>Line 258:  KOMONDOR SIMULATION 'sim_input_nodes_n20_s159_cb2.csv' (seed 1992)</t>
  </si>
  <si>
    <t>Line 262:  KOMONDOR SIMULATION 'sim_input_nodes_n20_s15_cb2.csv' (seed 1992)</t>
  </si>
  <si>
    <t>Line 266:  KOMONDOR SIMULATION 'sim_input_nodes_n20_s160_cb2.csv' (seed 1992)</t>
  </si>
  <si>
    <t>Line 270:  KOMONDOR SIMULATION 'sim_input_nodes_n20_s161_cb2.csv' (seed 1992)</t>
  </si>
  <si>
    <t>Line 274:  KOMONDOR SIMULATION 'sim_input_nodes_n20_s162_cb2.csv' (seed 1992)</t>
  </si>
  <si>
    <t>Line 278:  KOMONDOR SIMULATION 'sim_input_nodes_n20_s163_cb2.csv' (seed 1992)</t>
  </si>
  <si>
    <t>Line 282:  KOMONDOR SIMULATION 'sim_input_nodes_n20_s164_cb2.csv' (seed 1992)</t>
  </si>
  <si>
    <t>Line 286:  KOMONDOR SIMULATION 'sim_input_nodes_n20_s165_cb2.csv' (seed 1992)</t>
  </si>
  <si>
    <t>Line 290:  KOMONDOR SIMULATION 'sim_input_nodes_n20_s166_cb2.csv' (seed 1992)</t>
  </si>
  <si>
    <t>Line 294:  KOMONDOR SIMULATION 'sim_input_nodes_n20_s167_cb2.csv' (seed 1992)</t>
  </si>
  <si>
    <t>Line 298:  KOMONDOR SIMULATION 'sim_input_nodes_n20_s168_cb2.csv' (seed 1992)</t>
  </si>
  <si>
    <t>Line 302:  KOMONDOR SIMULATION 'sim_input_nodes_n20_s169_cb2.csv' (seed 1992)</t>
  </si>
  <si>
    <t>Line 306:  KOMONDOR SIMULATION 'sim_input_nodes_n20_s16_cb2.csv' (seed 1992)</t>
  </si>
  <si>
    <t>Line 310:  KOMONDOR SIMULATION 'sim_input_nodes_n20_s170_cb2.csv' (seed 1992)</t>
  </si>
  <si>
    <t>Line 314:  KOMONDOR SIMULATION 'sim_input_nodes_n20_s171_cb2.csv' (seed 1992)</t>
  </si>
  <si>
    <t>Line 318:  KOMONDOR SIMULATION 'sim_input_nodes_n20_s172_cb2.csv' (seed 1992)</t>
  </si>
  <si>
    <t>Line 322:  KOMONDOR SIMULATION 'sim_input_nodes_n20_s173_cb2.csv' (seed 1992)</t>
  </si>
  <si>
    <t>Line 326:  KOMONDOR SIMULATION 'sim_input_nodes_n20_s174_cb2.csv' (seed 1992)</t>
  </si>
  <si>
    <t>Line 330:  KOMONDOR SIMULATION 'sim_input_nodes_n20_s175_cb2.csv' (seed 1992)</t>
  </si>
  <si>
    <t>Line 334:  KOMONDOR SIMULATION 'sim_input_nodes_n20_s176_cb2.csv' (seed 1992)</t>
  </si>
  <si>
    <t>Line 338:  KOMONDOR SIMULATION 'sim_input_nodes_n20_s177_cb2.csv' (seed 1992)</t>
  </si>
  <si>
    <t>Line 342:  KOMONDOR SIMULATION 'sim_input_nodes_n20_s178_cb2.csv' (seed 1992)</t>
  </si>
  <si>
    <t>Line 346:  KOMONDOR SIMULATION 'sim_input_nodes_n20_s179_cb2.csv' (seed 1992)</t>
  </si>
  <si>
    <t>Line 350:  KOMONDOR SIMULATION 'sim_input_nodes_n20_s17_cb2.csv' (seed 1992)</t>
  </si>
  <si>
    <t>Line 354:  KOMONDOR SIMULATION 'sim_input_nodes_n20_s180_cb2.csv' (seed 1992)</t>
  </si>
  <si>
    <t>Line 358:  KOMONDOR SIMULATION 'sim_input_nodes_n20_s181_cb2.csv' (seed 1992)</t>
  </si>
  <si>
    <t>Line 362:  KOMONDOR SIMULATION 'sim_input_nodes_n20_s182_cb2.csv' (seed 1992)</t>
  </si>
  <si>
    <t>Line 366:  KOMONDOR SIMULATION 'sim_input_nodes_n20_s183_cb2.csv' (seed 1992)</t>
  </si>
  <si>
    <t>Line 370:  KOMONDOR SIMULATION 'sim_input_nodes_n20_s184_cb2.csv' (seed 1992)</t>
  </si>
  <si>
    <t>Line 374:  KOMONDOR SIMULATION 'sim_input_nodes_n20_s185_cb2.csv' (seed 1992)</t>
  </si>
  <si>
    <t>Line 378:  KOMONDOR SIMULATION 'sim_input_nodes_n20_s186_cb2.csv' (seed 1992)</t>
  </si>
  <si>
    <t>Line 382:  KOMONDOR SIMULATION 'sim_input_nodes_n20_s187_cb2.csv' (seed 1992)</t>
  </si>
  <si>
    <t>Line 386:  KOMONDOR SIMULATION 'sim_input_nodes_n20_s188_cb2.csv' (seed 1992)</t>
  </si>
  <si>
    <t>Line 390:  KOMONDOR SIMULATION 'sim_input_nodes_n20_s189_cb2.csv' (seed 1992)</t>
  </si>
  <si>
    <t>Line 394:  KOMONDOR SIMULATION 'sim_input_nodes_n20_s18_cb2.csv' (seed 1992)</t>
  </si>
  <si>
    <t>Line 398:  KOMONDOR SIMULATION 'sim_input_nodes_n20_s190_cb2.csv' (seed 1992)</t>
  </si>
  <si>
    <t>Line 402:  KOMONDOR SIMULATION 'sim_input_nodes_n20_s191_cb2.csv' (seed 1992)</t>
  </si>
  <si>
    <t>Line 406:  KOMONDOR SIMULATION 'sim_input_nodes_n20_s192_cb2.csv' (seed 1992)</t>
  </si>
  <si>
    <t>Line 410:  KOMONDOR SIMULATION 'sim_input_nodes_n20_s193_cb2.csv' (seed 1992)</t>
  </si>
  <si>
    <t>Line 414:  KOMONDOR SIMULATION 'sim_input_nodes_n20_s194_cb2.csv' (seed 1992)</t>
  </si>
  <si>
    <t>Line 418:  KOMONDOR SIMULATION 'sim_input_nodes_n20_s195_cb2.csv' (seed 1992)</t>
  </si>
  <si>
    <t>Line 422:  KOMONDOR SIMULATION 'sim_input_nodes_n20_s196_cb2.csv' (seed 1992)</t>
  </si>
  <si>
    <t>Line 426:  KOMONDOR SIMULATION 'sim_input_nodes_n20_s197_cb2.csv' (seed 1992)</t>
  </si>
  <si>
    <t>Line 430:  KOMONDOR SIMULATION 'sim_input_nodes_n20_s198_cb2.csv' (seed 1992)</t>
  </si>
  <si>
    <t>Line 434:  KOMONDOR SIMULATION 'sim_input_nodes_n20_s199_cb2.csv' (seed 1992)</t>
  </si>
  <si>
    <t>Line 438:  KOMONDOR SIMULATION 'sim_input_nodes_n20_s19_cb2.csv' (seed 1992)</t>
  </si>
  <si>
    <t>Line 442:  KOMONDOR SIMULATION 'sim_input_nodes_n20_s1_cb2.csv' (seed 1992)</t>
  </si>
  <si>
    <t>Line 446:  KOMONDOR SIMULATION 'sim_input_nodes_n20_s200_cb2.csv' (seed 1992)</t>
  </si>
  <si>
    <t>Line 450:  KOMONDOR SIMULATION 'sim_input_nodes_n20_s201_cb2.csv' (seed 1992)</t>
  </si>
  <si>
    <t>Line 454:  KOMONDOR SIMULATION 'sim_input_nodes_n20_s202_cb2.csv' (seed 1992)</t>
  </si>
  <si>
    <t>Line 458:  KOMONDOR SIMULATION 'sim_input_nodes_n20_s203_cb2.csv' (seed 1992)</t>
  </si>
  <si>
    <t>Line 462:  KOMONDOR SIMULATION 'sim_input_nodes_n20_s204_cb2.csv' (seed 1992)</t>
  </si>
  <si>
    <t>Line 466:  KOMONDOR SIMULATION 'sim_input_nodes_n20_s205_cb2.csv' (seed 1992)</t>
  </si>
  <si>
    <t>Line 470:  KOMONDOR SIMULATION 'sim_input_nodes_n20_s206_cb2.csv' (seed 1992)</t>
  </si>
  <si>
    <t>Line 474:  KOMONDOR SIMULATION 'sim_input_nodes_n20_s207_cb2.csv' (seed 1992)</t>
  </si>
  <si>
    <t>Line 478:  KOMONDOR SIMULATION 'sim_input_nodes_n20_s208_cb2.csv' (seed 1992)</t>
  </si>
  <si>
    <t>Line 482:  KOMONDOR SIMULATION 'sim_input_nodes_n20_s209_cb2.csv' (seed 1992)</t>
  </si>
  <si>
    <t>Line 486:  KOMONDOR SIMULATION 'sim_input_nodes_n20_s20_cb2.csv' (seed 1992)</t>
  </si>
  <si>
    <t>Line 490:  KOMONDOR SIMULATION 'sim_input_nodes_n20_s210_cb2.csv' (seed 1992)</t>
  </si>
  <si>
    <t>Line 494:  KOMONDOR SIMULATION 'sim_input_nodes_n20_s211_cb2.csv' (seed 1992)</t>
  </si>
  <si>
    <t>Line 498:  KOMONDOR SIMULATION 'sim_input_nodes_n20_s212_cb2.csv' (seed 1992)</t>
  </si>
  <si>
    <t>Line 502:  KOMONDOR SIMULATION 'sim_input_nodes_n20_s213_cb2.csv' (seed 1992)</t>
  </si>
  <si>
    <t>Line 506:  KOMONDOR SIMULATION 'sim_input_nodes_n20_s214_cb2.csv' (seed 1992)</t>
  </si>
  <si>
    <t>Line 510:  KOMONDOR SIMULATION 'sim_input_nodes_n20_s215_cb2.csv' (seed 1992)</t>
  </si>
  <si>
    <t>Line 514:  KOMONDOR SIMULATION 'sim_input_nodes_n20_s216_cb2.csv' (seed 1992)</t>
  </si>
  <si>
    <t>Line 518:  KOMONDOR SIMULATION 'sim_input_nodes_n20_s217_cb2.csv' (seed 1992)</t>
  </si>
  <si>
    <t>Line 522:  KOMONDOR SIMULATION 'sim_input_nodes_n20_s218_cb2.csv' (seed 1992)</t>
  </si>
  <si>
    <t>Line 526:  KOMONDOR SIMULATION 'sim_input_nodes_n20_s219_cb2.csv' (seed 1992)</t>
  </si>
  <si>
    <t>Line 530:  KOMONDOR SIMULATION 'sim_input_nodes_n20_s21_cb2.csv' (seed 1992)</t>
  </si>
  <si>
    <t>Line 534:  KOMONDOR SIMULATION 'sim_input_nodes_n20_s220_cb2.csv' (seed 1992)</t>
  </si>
  <si>
    <t>Line 538:  KOMONDOR SIMULATION 'sim_input_nodes_n20_s221_cb2.csv' (seed 1992)</t>
  </si>
  <si>
    <t>Line 542:  KOMONDOR SIMULATION 'sim_input_nodes_n20_s222_cb2.csv' (seed 1992)</t>
  </si>
  <si>
    <t>Line 546:  KOMONDOR SIMULATION 'sim_input_nodes_n20_s223_cb2.csv' (seed 1992)</t>
  </si>
  <si>
    <t>Line 550:  KOMONDOR SIMULATION 'sim_input_nodes_n20_s224_cb2.csv' (seed 1992)</t>
  </si>
  <si>
    <t>Line 554:  KOMONDOR SIMULATION 'sim_input_nodes_n20_s225_cb2.csv' (seed 1992)</t>
  </si>
  <si>
    <t>Line 558:  KOMONDOR SIMULATION 'sim_input_nodes_n20_s226_cb2.csv' (seed 1992)</t>
  </si>
  <si>
    <t>Line 562:  KOMONDOR SIMULATION 'sim_input_nodes_n20_s227_cb2.csv' (seed 1992)</t>
  </si>
  <si>
    <t>Line 566:  KOMONDOR SIMULATION 'sim_input_nodes_n20_s228_cb2.csv' (seed 1992)</t>
  </si>
  <si>
    <t>Line 570:  KOMONDOR SIMULATION 'sim_input_nodes_n20_s229_cb2.csv' (seed 1992)</t>
  </si>
  <si>
    <t>Line 574:  KOMONDOR SIMULATION 'sim_input_nodes_n20_s22_cb2.csv' (seed 1992)</t>
  </si>
  <si>
    <t>Line 578:  KOMONDOR SIMULATION 'sim_input_nodes_n20_s230_cb2.csv' (seed 1992)</t>
  </si>
  <si>
    <t>Line 582:  KOMONDOR SIMULATION 'sim_input_nodes_n20_s231_cb2.csv' (seed 1992)</t>
  </si>
  <si>
    <t>Line 586:  KOMONDOR SIMULATION 'sim_input_nodes_n20_s232_cb2.csv' (seed 1992)</t>
  </si>
  <si>
    <t>Line 590:  KOMONDOR SIMULATION 'sim_input_nodes_n20_s233_cb2.csv' (seed 1992)</t>
  </si>
  <si>
    <t>Line 594:  KOMONDOR SIMULATION 'sim_input_nodes_n20_s234_cb2.csv' (seed 1992)</t>
  </si>
  <si>
    <t>Line 598:  KOMONDOR SIMULATION 'sim_input_nodes_n20_s235_cb2.csv' (seed 1992)</t>
  </si>
  <si>
    <t>Line 602:  KOMONDOR SIMULATION 'sim_input_nodes_n20_s236_cb2.csv' (seed 1992)</t>
  </si>
  <si>
    <t>Line 606:  KOMONDOR SIMULATION 'sim_input_nodes_n20_s237_cb2.csv' (seed 1992)</t>
  </si>
  <si>
    <t>Line 610:  KOMONDOR SIMULATION 'sim_input_nodes_n20_s238_cb2.csv' (seed 1992)</t>
  </si>
  <si>
    <t>Line 614:  KOMONDOR SIMULATION 'sim_input_nodes_n20_s239_cb2.csv' (seed 1992)</t>
  </si>
  <si>
    <t>Line 618:  KOMONDOR SIMULATION 'sim_input_nodes_n20_s23_cb2.csv' (seed 1992)</t>
  </si>
  <si>
    <t>Line 622:  KOMONDOR SIMULATION 'sim_input_nodes_n20_s240_cb2.csv' (seed 1992)</t>
  </si>
  <si>
    <t>Line 626:  KOMONDOR SIMULATION 'sim_input_nodes_n20_s241_cb2.csv' (seed 1992)</t>
  </si>
  <si>
    <t>Line 630:  KOMONDOR SIMULATION 'sim_input_nodes_n20_s242_cb2.csv' (seed 1992)</t>
  </si>
  <si>
    <t>Line 634:  KOMONDOR SIMULATION 'sim_input_nodes_n20_s243_cb2.csv' (seed 1992)</t>
  </si>
  <si>
    <t>Line 638:  KOMONDOR SIMULATION 'sim_input_nodes_n20_s244_cb2.csv' (seed 1992)</t>
  </si>
  <si>
    <t>Line 642:  KOMONDOR SIMULATION 'sim_input_nodes_n20_s245_cb2.csv' (seed 1992)</t>
  </si>
  <si>
    <t>Line 646:  KOMONDOR SIMULATION 'sim_input_nodes_n20_s246_cb2.csv' (seed 1992)</t>
  </si>
  <si>
    <t>Line 650:  KOMONDOR SIMULATION 'sim_input_nodes_n20_s247_cb2.csv' (seed 1992)</t>
  </si>
  <si>
    <t>Line 654:  KOMONDOR SIMULATION 'sim_input_nodes_n20_s248_cb2.csv' (seed 1992)</t>
  </si>
  <si>
    <t>Line 658:  KOMONDOR SIMULATION 'sim_input_nodes_n20_s249_cb2.csv' (seed 1992)</t>
  </si>
  <si>
    <t>Line 662:  KOMONDOR SIMULATION 'sim_input_nodes_n20_s24_cb2.csv' (seed 1992)</t>
  </si>
  <si>
    <t>Line 666:  KOMONDOR SIMULATION 'sim_input_nodes_n20_s250_cb2.csv' (seed 1992)</t>
  </si>
  <si>
    <t>Line 670:  KOMONDOR SIMULATION 'sim_input_nodes_n20_s251_cb2.csv' (seed 1992)</t>
  </si>
  <si>
    <t>Line 674:  KOMONDOR SIMULATION 'sim_input_nodes_n20_s252_cb2.csv' (seed 1992)</t>
  </si>
  <si>
    <t>Line 678:  KOMONDOR SIMULATION 'sim_input_nodes_n20_s253_cb2.csv' (seed 1992)</t>
  </si>
  <si>
    <t>Line 682:  KOMONDOR SIMULATION 'sim_input_nodes_n20_s254_cb2.csv' (seed 1992)</t>
  </si>
  <si>
    <t>Line 686:  KOMONDOR SIMULATION 'sim_input_nodes_n20_s255_cb2.csv' (seed 1992)</t>
  </si>
  <si>
    <t>Line 690:  KOMONDOR SIMULATION 'sim_input_nodes_n20_s256_cb2.csv' (seed 1992)</t>
  </si>
  <si>
    <t>Line 694:  KOMONDOR SIMULATION 'sim_input_nodes_n20_s257_cb2.csv' (seed 1992)</t>
  </si>
  <si>
    <t>Line 698:  KOMONDOR SIMULATION 'sim_input_nodes_n20_s258_cb2.csv' (seed 1992)</t>
  </si>
  <si>
    <t>Line 702:  KOMONDOR SIMULATION 'sim_input_nodes_n20_s259_cb2.csv' (seed 1992)</t>
  </si>
  <si>
    <t>Line 706:  KOMONDOR SIMULATION 'sim_input_nodes_n20_s25_cb2.csv' (seed 1992)</t>
  </si>
  <si>
    <t>Line 710:  KOMONDOR SIMULATION 'sim_input_nodes_n20_s260_cb2.csv' (seed 1992)</t>
  </si>
  <si>
    <t>Line 714:  KOMONDOR SIMULATION 'sim_input_nodes_n20_s261_cb2.csv' (seed 1992)</t>
  </si>
  <si>
    <t>Line 718:  KOMONDOR SIMULATION 'sim_input_nodes_n20_s262_cb2.csv' (seed 1992)</t>
  </si>
  <si>
    <t>Line 722:  KOMONDOR SIMULATION 'sim_input_nodes_n20_s263_cb2.csv' (seed 1992)</t>
  </si>
  <si>
    <t>Line 726:  KOMONDOR SIMULATION 'sim_input_nodes_n20_s264_cb2.csv' (seed 1992)</t>
  </si>
  <si>
    <t>Line 730:  KOMONDOR SIMULATION 'sim_input_nodes_n20_s265_cb2.csv' (seed 1992)</t>
  </si>
  <si>
    <t>Line 734:  KOMONDOR SIMULATION 'sim_input_nodes_n20_s266_cb2.csv' (seed 1992)</t>
  </si>
  <si>
    <t>Line 738:  KOMONDOR SIMULATION 'sim_input_nodes_n20_s267_cb2.csv' (seed 1992)</t>
  </si>
  <si>
    <t>Line 742:  KOMONDOR SIMULATION 'sim_input_nodes_n20_s268_cb2.csv' (seed 1992)</t>
  </si>
  <si>
    <t>Line 746:  KOMONDOR SIMULATION 'sim_input_nodes_n20_s269_cb2.csv' (seed 1992)</t>
  </si>
  <si>
    <t>Line 750:  KOMONDOR SIMULATION 'sim_input_nodes_n20_s26_cb2.csv' (seed 1992)</t>
  </si>
  <si>
    <t>Line 754:  KOMONDOR SIMULATION 'sim_input_nodes_n20_s270_cb2.csv' (seed 1992)</t>
  </si>
  <si>
    <t>Line 758:  KOMONDOR SIMULATION 'sim_input_nodes_n20_s271_cb2.csv' (seed 1992)</t>
  </si>
  <si>
    <t>Line 762:  KOMONDOR SIMULATION 'sim_input_nodes_n20_s272_cb2.csv' (seed 1992)</t>
  </si>
  <si>
    <t>Line 766:  KOMONDOR SIMULATION 'sim_input_nodes_n20_s273_cb2.csv' (seed 1992)</t>
  </si>
  <si>
    <t>Line 770:  KOMONDOR SIMULATION 'sim_input_nodes_n20_s274_cb2.csv' (seed 1992)</t>
  </si>
  <si>
    <t>Line 774:  KOMONDOR SIMULATION 'sim_input_nodes_n20_s275_cb2.csv' (seed 1992)</t>
  </si>
  <si>
    <t>Line 778:  KOMONDOR SIMULATION 'sim_input_nodes_n20_s276_cb2.csv' (seed 1992)</t>
  </si>
  <si>
    <t>Line 782:  KOMONDOR SIMULATION 'sim_input_nodes_n20_s277_cb2.csv' (seed 1992)</t>
  </si>
  <si>
    <t>Line 786:  KOMONDOR SIMULATION 'sim_input_nodes_n20_s278_cb2.csv' (seed 1992)</t>
  </si>
  <si>
    <t>Line 790:  KOMONDOR SIMULATION 'sim_input_nodes_n20_s279_cb2.csv' (seed 1992)</t>
  </si>
  <si>
    <t>Line 794:  KOMONDOR SIMULATION 'sim_input_nodes_n20_s27_cb2.csv' (seed 1992)</t>
  </si>
  <si>
    <t>Line 798:  KOMONDOR SIMULATION 'sim_input_nodes_n20_s280_cb2.csv' (seed 1992)</t>
  </si>
  <si>
    <t>Line 802:  KOMONDOR SIMULATION 'sim_input_nodes_n20_s281_cb2.csv' (seed 1992)</t>
  </si>
  <si>
    <t>Line 806:  KOMONDOR SIMULATION 'sim_input_nodes_n20_s282_cb2.csv' (seed 1992)</t>
  </si>
  <si>
    <t>Line 810:  KOMONDOR SIMULATION 'sim_input_nodes_n20_s283_cb2.csv' (seed 1992)</t>
  </si>
  <si>
    <t>Line 814:  KOMONDOR SIMULATION 'sim_input_nodes_n20_s284_cb2.csv' (seed 1992)</t>
  </si>
  <si>
    <t>Line 818:  KOMONDOR SIMULATION 'sim_input_nodes_n20_s285_cb2.csv' (seed 1992)</t>
  </si>
  <si>
    <t>Line 822:  KOMONDOR SIMULATION 'sim_input_nodes_n20_s286_cb2.csv' (seed 1992)</t>
  </si>
  <si>
    <t>Line 826:  KOMONDOR SIMULATION 'sim_input_nodes_n20_s287_cb2.csv' (seed 1992)</t>
  </si>
  <si>
    <t>Line 830:  KOMONDOR SIMULATION 'sim_input_nodes_n20_s288_cb2.csv' (seed 1992)</t>
  </si>
  <si>
    <t>Line 834:  KOMONDOR SIMULATION 'sim_input_nodes_n20_s289_cb2.csv' (seed 1992)</t>
  </si>
  <si>
    <t>Line 838:  KOMONDOR SIMULATION 'sim_input_nodes_n20_s28_cb2.csv' (seed 1992)</t>
  </si>
  <si>
    <t>Line 842:  KOMONDOR SIMULATION 'sim_input_nodes_n20_s290_cb2.csv' (seed 1992)</t>
  </si>
  <si>
    <t>Line 846:  KOMONDOR SIMULATION 'sim_input_nodes_n20_s291_cb2.csv' (seed 1992)</t>
  </si>
  <si>
    <t>Line 850:  KOMONDOR SIMULATION 'sim_input_nodes_n20_s292_cb2.csv' (seed 1992)</t>
  </si>
  <si>
    <t>Line 854:  KOMONDOR SIMULATION 'sim_input_nodes_n20_s293_cb2.csv' (seed 1992)</t>
  </si>
  <si>
    <t>Line 858:  KOMONDOR SIMULATION 'sim_input_nodes_n20_s294_cb2.csv' (seed 1992)</t>
  </si>
  <si>
    <t>Line 862:  KOMONDOR SIMULATION 'sim_input_nodes_n20_s295_cb2.csv' (seed 1992)</t>
  </si>
  <si>
    <t>Line 866:  KOMONDOR SIMULATION 'sim_input_nodes_n20_s296_cb2.csv' (seed 1992)</t>
  </si>
  <si>
    <t>Line 870:  KOMONDOR SIMULATION 'sim_input_nodes_n20_s297_cb2.csv' (seed 1992)</t>
  </si>
  <si>
    <t>Line 874:  KOMONDOR SIMULATION 'sim_input_nodes_n20_s298_cb2.csv' (seed 1992)</t>
  </si>
  <si>
    <t>Line 878:  KOMONDOR SIMULATION 'sim_input_nodes_n20_s299_cb2.csv' (seed 1992)</t>
  </si>
  <si>
    <t>Line 882:  KOMONDOR SIMULATION 'sim_input_nodes_n20_s29_cb2.csv' (seed 1992)</t>
  </si>
  <si>
    <t>Line 886:  KOMONDOR SIMULATION 'sim_input_nodes_n20_s2_cb2.csv' (seed 1992)</t>
  </si>
  <si>
    <t>Line 890:  KOMONDOR SIMULATION 'sim_input_nodes_n20_s300_cb2.csv' (seed 1992)</t>
  </si>
  <si>
    <t>Line 894:  KOMONDOR SIMULATION 'sim_input_nodes_n20_s301_cb2.csv' (seed 1992)</t>
  </si>
  <si>
    <t>Line 898:  KOMONDOR SIMULATION 'sim_input_nodes_n20_s302_cb2.csv' (seed 1992)</t>
  </si>
  <si>
    <t>Line 902:  KOMONDOR SIMULATION 'sim_input_nodes_n20_s303_cb2.csv' (seed 1992)</t>
  </si>
  <si>
    <t>Line 906:  KOMONDOR SIMULATION 'sim_input_nodes_n20_s304_cb2.csv' (seed 1992)</t>
  </si>
  <si>
    <t>Line 910:  KOMONDOR SIMULATION 'sim_input_nodes_n20_s305_cb2.csv' (seed 1992)</t>
  </si>
  <si>
    <t>Line 914:  KOMONDOR SIMULATION 'sim_input_nodes_n20_s306_cb2.csv' (seed 1992)</t>
  </si>
  <si>
    <t>Line 918:  KOMONDOR SIMULATION 'sim_input_nodes_n20_s307_cb2.csv' (seed 1992)</t>
  </si>
  <si>
    <t>Line 922:  KOMONDOR SIMULATION 'sim_input_nodes_n20_s308_cb2.csv' (seed 1992)</t>
  </si>
  <si>
    <t>Line 926:  KOMONDOR SIMULATION 'sim_input_nodes_n20_s309_cb2.csv' (seed 1992)</t>
  </si>
  <si>
    <t>Line 930:  KOMONDOR SIMULATION 'sim_input_nodes_n20_s30_cb2.csv' (seed 1992)</t>
  </si>
  <si>
    <t>Line 934:  KOMONDOR SIMULATION 'sim_input_nodes_n20_s310_cb2.csv' (seed 1992)</t>
  </si>
  <si>
    <t>Line 938:  KOMONDOR SIMULATION 'sim_input_nodes_n20_s311_cb2.csv' (seed 1992)</t>
  </si>
  <si>
    <t>Line 942:  KOMONDOR SIMULATION 'sim_input_nodes_n20_s312_cb2.csv' (seed 1992)</t>
  </si>
  <si>
    <t>Line 946:  KOMONDOR SIMULATION 'sim_input_nodes_n20_s313_cb2.csv' (seed 1992)</t>
  </si>
  <si>
    <t>Line 950:  KOMONDOR SIMULATION 'sim_input_nodes_n20_s314_cb2.csv' (seed 1992)</t>
  </si>
  <si>
    <t>Line 954:  KOMONDOR SIMULATION 'sim_input_nodes_n20_s315_cb2.csv' (seed 1992)</t>
  </si>
  <si>
    <t>Line 958:  KOMONDOR SIMULATION 'sim_input_nodes_n20_s316_cb2.csv' (seed 1992)</t>
  </si>
  <si>
    <t>Line 962:  KOMONDOR SIMULATION 'sim_input_nodes_n20_s317_cb2.csv' (seed 1992)</t>
  </si>
  <si>
    <t>Line 966:  KOMONDOR SIMULATION 'sim_input_nodes_n20_s318_cb2.csv' (seed 1992)</t>
  </si>
  <si>
    <t>Line 970:  KOMONDOR SIMULATION 'sim_input_nodes_n20_s319_cb2.csv' (seed 1992)</t>
  </si>
  <si>
    <t>Line 974:  KOMONDOR SIMULATION 'sim_input_nodes_n20_s31_cb2.csv' (seed 1992)</t>
  </si>
  <si>
    <t>Line 978:  KOMONDOR SIMULATION 'sim_input_nodes_n20_s320_cb2.csv' (seed 1992)</t>
  </si>
  <si>
    <t>Line 982:  KOMONDOR SIMULATION 'sim_input_nodes_n20_s321_cb2.csv' (seed 1992)</t>
  </si>
  <si>
    <t>Line 986:  KOMONDOR SIMULATION 'sim_input_nodes_n20_s322_cb2.csv' (seed 1992)</t>
  </si>
  <si>
    <t>Line 990:  KOMONDOR SIMULATION 'sim_input_nodes_n20_s323_cb2.csv' (seed 1992)</t>
  </si>
  <si>
    <t>Line 994:  KOMONDOR SIMULATION 'sim_input_nodes_n20_s324_cb2.csv' (seed 1992)</t>
  </si>
  <si>
    <t>Line 998:  KOMONDOR SIMULATION 'sim_input_nodes_n20_s325_cb2.csv' (seed 1992)</t>
  </si>
  <si>
    <t>Line 1002:  KOMONDOR SIMULATION 'sim_input_nodes_n20_s326_cb2.csv' (seed 1992)</t>
  </si>
  <si>
    <t>Line 1006:  KOMONDOR SIMULATION 'sim_input_nodes_n20_s327_cb2.csv' (seed 1992)</t>
  </si>
  <si>
    <t>Line 1010:  KOMONDOR SIMULATION 'sim_input_nodes_n20_s328_cb2.csv' (seed 1992)</t>
  </si>
  <si>
    <t>Line 1014:  KOMONDOR SIMULATION 'sim_input_nodes_n20_s329_cb2.csv' (seed 1992)</t>
  </si>
  <si>
    <t>Line 1018:  KOMONDOR SIMULATION 'sim_input_nodes_n20_s32_cb2.csv' (seed 1992)</t>
  </si>
  <si>
    <t>Line 1022:  KOMONDOR SIMULATION 'sim_input_nodes_n20_s330_cb2.csv' (seed 1992)</t>
  </si>
  <si>
    <t>Line 1026:  KOMONDOR SIMULATION 'sim_input_nodes_n20_s331_cb2.csv' (seed 1992)</t>
  </si>
  <si>
    <t>Line 1030:  KOMONDOR SIMULATION 'sim_input_nodes_n20_s332_cb2.csv' (seed 1992)</t>
  </si>
  <si>
    <t>Line 1034:  KOMONDOR SIMULATION 'sim_input_nodes_n20_s333_cb2.csv' (seed 1992)</t>
  </si>
  <si>
    <t>Line 1038:  KOMONDOR SIMULATION 'sim_input_nodes_n20_s334_cb2.csv' (seed 1992)</t>
  </si>
  <si>
    <t>Line 1042:  KOMONDOR SIMULATION 'sim_input_nodes_n20_s335_cb2.csv' (seed 1992)</t>
  </si>
  <si>
    <t>Line 1046:  KOMONDOR SIMULATION 'sim_input_nodes_n20_s336_cb2.csv' (seed 1992)</t>
  </si>
  <si>
    <t>Line 1050:  KOMONDOR SIMULATION 'sim_input_nodes_n20_s337_cb2.csv' (seed 1992)</t>
  </si>
  <si>
    <t>Line 1054:  KOMONDOR SIMULATION 'sim_input_nodes_n20_s338_cb2.csv' (seed 1992)</t>
  </si>
  <si>
    <t>Line 1058:  KOMONDOR SIMULATION 'sim_input_nodes_n20_s339_cb2.csv' (seed 1992)</t>
  </si>
  <si>
    <t>Line 1062:  KOMONDOR SIMULATION 'sim_input_nodes_n20_s33_cb2.csv' (seed 1992)</t>
  </si>
  <si>
    <t>Line 1066:  KOMONDOR SIMULATION 'sim_input_nodes_n20_s340_cb2.csv' (seed 1992)</t>
  </si>
  <si>
    <t>Line 1070:  KOMONDOR SIMULATION 'sim_input_nodes_n20_s341_cb2.csv' (seed 1992)</t>
  </si>
  <si>
    <t>Line 1074:  KOMONDOR SIMULATION 'sim_input_nodes_n20_s342_cb2.csv' (seed 1992)</t>
  </si>
  <si>
    <t>Line 1078:  KOMONDOR SIMULATION 'sim_input_nodes_n20_s343_cb2.csv' (seed 1992)</t>
  </si>
  <si>
    <t>Line 1082:  KOMONDOR SIMULATION 'sim_input_nodes_n20_s344_cb2.csv' (seed 1992)</t>
  </si>
  <si>
    <t>Line 1086:  KOMONDOR SIMULATION 'sim_input_nodes_n20_s345_cb2.csv' (seed 1992)</t>
  </si>
  <si>
    <t>Line 1090:  KOMONDOR SIMULATION 'sim_input_nodes_n20_s346_cb2.csv' (seed 1992)</t>
  </si>
  <si>
    <t>Line 1094:  KOMONDOR SIMULATION 'sim_input_nodes_n20_s347_cb2.csv' (seed 1992)</t>
  </si>
  <si>
    <t>Line 1098:  KOMONDOR SIMULATION 'sim_input_nodes_n20_s348_cb2.csv' (seed 1992)</t>
  </si>
  <si>
    <t>Line 1102:  KOMONDOR SIMULATION 'sim_input_nodes_n20_s349_cb2.csv' (seed 1992)</t>
  </si>
  <si>
    <t>Line 1106:  KOMONDOR SIMULATION 'sim_input_nodes_n20_s34_cb2.csv' (seed 1992)</t>
  </si>
  <si>
    <t>Line 1110:  KOMONDOR SIMULATION 'sim_input_nodes_n20_s350_cb2.csv' (seed 1992)</t>
  </si>
  <si>
    <t>Line 1114:  KOMONDOR SIMULATION 'sim_input_nodes_n20_s351_cb2.csv' (seed 1992)</t>
  </si>
  <si>
    <t>Line 1118:  KOMONDOR SIMULATION 'sim_input_nodes_n20_s352_cb2.csv' (seed 1992)</t>
  </si>
  <si>
    <t>Line 1122:  KOMONDOR SIMULATION 'sim_input_nodes_n20_s353_cb2.csv' (seed 1992)</t>
  </si>
  <si>
    <t>Line 1126:  KOMONDOR SIMULATION 'sim_input_nodes_n20_s354_cb2.csv' (seed 1992)</t>
  </si>
  <si>
    <t>Line 1130:  KOMONDOR SIMULATION 'sim_input_nodes_n20_s355_cb2.csv' (seed 1992)</t>
  </si>
  <si>
    <t>Line 1134:  KOMONDOR SIMULATION 'sim_input_nodes_n20_s356_cb2.csv' (seed 1992)</t>
  </si>
  <si>
    <t>Line 1138:  KOMONDOR SIMULATION 'sim_input_nodes_n20_s357_cb2.csv' (seed 1992)</t>
  </si>
  <si>
    <t>Line 1142:  KOMONDOR SIMULATION 'sim_input_nodes_n20_s358_cb2.csv' (seed 1992)</t>
  </si>
  <si>
    <t>Line 1146:  KOMONDOR SIMULATION 'sim_input_nodes_n20_s359_cb2.csv' (seed 1992)</t>
  </si>
  <si>
    <t>Line 1150:  KOMONDOR SIMULATION 'sim_input_nodes_n20_s35_cb2.csv' (seed 1992)</t>
  </si>
  <si>
    <t>Line 1154:  KOMONDOR SIMULATION 'sim_input_nodes_n20_s360_cb2.csv' (seed 1992)</t>
  </si>
  <si>
    <t>Line 1158:  KOMONDOR SIMULATION 'sim_input_nodes_n20_s361_cb2.csv' (seed 1992)</t>
  </si>
  <si>
    <t>Line 1162:  KOMONDOR SIMULATION 'sim_input_nodes_n20_s362_cb2.csv' (seed 1992)</t>
  </si>
  <si>
    <t>Line 1166:  KOMONDOR SIMULATION 'sim_input_nodes_n20_s363_cb2.csv' (seed 1992)</t>
  </si>
  <si>
    <t>Line 1170:  KOMONDOR SIMULATION 'sim_input_nodes_n20_s364_cb2.csv' (seed 1992)</t>
  </si>
  <si>
    <t>Line 1174:  KOMONDOR SIMULATION 'sim_input_nodes_n20_s365_cb2.csv' (seed 1992)</t>
  </si>
  <si>
    <t>Line 1178:  KOMONDOR SIMULATION 'sim_input_nodes_n20_s366_cb2.csv' (seed 1992)</t>
  </si>
  <si>
    <t>Line 1182:  KOMONDOR SIMULATION 'sim_input_nodes_n20_s367_cb2.csv' (seed 1992)</t>
  </si>
  <si>
    <t>Line 1186:  KOMONDOR SIMULATION 'sim_input_nodes_n20_s368_cb2.csv' (seed 1992)</t>
  </si>
  <si>
    <t>Line 1190:  KOMONDOR SIMULATION 'sim_input_nodes_n20_s369_cb2.csv' (seed 1992)</t>
  </si>
  <si>
    <t>Line 1194:  KOMONDOR SIMULATION 'sim_input_nodes_n20_s36_cb2.csv' (seed 1992)</t>
  </si>
  <si>
    <t>Line 1198:  KOMONDOR SIMULATION 'sim_input_nodes_n20_s370_cb2.csv' (seed 1992)</t>
  </si>
  <si>
    <t>Line 1202:  KOMONDOR SIMULATION 'sim_input_nodes_n20_s371_cb2.csv' (seed 1992)</t>
  </si>
  <si>
    <t>Line 1206:  KOMONDOR SIMULATION 'sim_input_nodes_n20_s372_cb2.csv' (seed 1992)</t>
  </si>
  <si>
    <t>Line 1210:  KOMONDOR SIMULATION 'sim_input_nodes_n20_s373_cb2.csv' (seed 1992)</t>
  </si>
  <si>
    <t>Line 1214:  KOMONDOR SIMULATION 'sim_input_nodes_n20_s374_cb2.csv' (seed 1992)</t>
  </si>
  <si>
    <t>Line 1218:  KOMONDOR SIMULATION 'sim_input_nodes_n20_s375_cb2.csv' (seed 1992)</t>
  </si>
  <si>
    <t>Line 1222:  KOMONDOR SIMULATION 'sim_input_nodes_n20_s376_cb2.csv' (seed 1992)</t>
  </si>
  <si>
    <t>Line 1226:  KOMONDOR SIMULATION 'sim_input_nodes_n20_s377_cb2.csv' (seed 1992)</t>
  </si>
  <si>
    <t>Line 1230:  KOMONDOR SIMULATION 'sim_input_nodes_n20_s378_cb2.csv' (seed 1992)</t>
  </si>
  <si>
    <t>Line 1234:  KOMONDOR SIMULATION 'sim_input_nodes_n20_s379_cb2.csv' (seed 1992)</t>
  </si>
  <si>
    <t>Line 1238:  KOMONDOR SIMULATION 'sim_input_nodes_n20_s37_cb2.csv' (seed 1992)</t>
  </si>
  <si>
    <t>Line 1242:  KOMONDOR SIMULATION 'sim_input_nodes_n20_s380_cb2.csv' (seed 1992)</t>
  </si>
  <si>
    <t>Line 1246:  KOMONDOR SIMULATION 'sim_input_nodes_n20_s381_cb2.csv' (seed 1992)</t>
  </si>
  <si>
    <t>Line 1250:  KOMONDOR SIMULATION 'sim_input_nodes_n20_s382_cb2.csv' (seed 1992)</t>
  </si>
  <si>
    <t>Line 1254:  KOMONDOR SIMULATION 'sim_input_nodes_n20_s383_cb2.csv' (seed 1992)</t>
  </si>
  <si>
    <t>Line 1258:  KOMONDOR SIMULATION 'sim_input_nodes_n20_s384_cb2.csv' (seed 1992)</t>
  </si>
  <si>
    <t>Line 1262:  KOMONDOR SIMULATION 'sim_input_nodes_n20_s385_cb2.csv' (seed 1992)</t>
  </si>
  <si>
    <t>Line 1266:  KOMONDOR SIMULATION 'sim_input_nodes_n20_s386_cb2.csv' (seed 1992)</t>
  </si>
  <si>
    <t>Line 1270:  KOMONDOR SIMULATION 'sim_input_nodes_n20_s387_cb2.csv' (seed 1992)</t>
  </si>
  <si>
    <t>Line 1274:  KOMONDOR SIMULATION 'sim_input_nodes_n20_s388_cb2.csv' (seed 1992)</t>
  </si>
  <si>
    <t>Line 1278:  KOMONDOR SIMULATION 'sim_input_nodes_n20_s389_cb2.csv' (seed 1992)</t>
  </si>
  <si>
    <t>Line 1282:  KOMONDOR SIMULATION 'sim_input_nodes_n20_s38_cb2.csv' (seed 1992)</t>
  </si>
  <si>
    <t>Line 1286:  KOMONDOR SIMULATION 'sim_input_nodes_n20_s390_cb2.csv' (seed 1992)</t>
  </si>
  <si>
    <t>Line 1290:  KOMONDOR SIMULATION 'sim_input_nodes_n20_s391_cb2.csv' (seed 1992)</t>
  </si>
  <si>
    <t>Line 1294:  KOMONDOR SIMULATION 'sim_input_nodes_n20_s392_cb2.csv' (seed 1992)</t>
  </si>
  <si>
    <t>Line 1298:  KOMONDOR SIMULATION 'sim_input_nodes_n20_s393_cb2.csv' (seed 1992)</t>
  </si>
  <si>
    <t>Line 1302:  KOMONDOR SIMULATION 'sim_input_nodes_n20_s394_cb2.csv' (seed 1992)</t>
  </si>
  <si>
    <t>Line 1306:  KOMONDOR SIMULATION 'sim_input_nodes_n20_s395_cb2.csv' (seed 1992)</t>
  </si>
  <si>
    <t>Line 1310:  KOMONDOR SIMULATION 'sim_input_nodes_n20_s396_cb2.csv' (seed 1992)</t>
  </si>
  <si>
    <t>Line 1314:  KOMONDOR SIMULATION 'sim_input_nodes_n20_s397_cb2.csv' (seed 1992)</t>
  </si>
  <si>
    <t>Line 1318:  KOMONDOR SIMULATION 'sim_input_nodes_n20_s398_cb2.csv' (seed 1992)</t>
  </si>
  <si>
    <t>Line 1322:  KOMONDOR SIMULATION 'sim_input_nodes_n20_s399_cb2.csv' (seed 1992)</t>
  </si>
  <si>
    <t>Line 1326:  KOMONDOR SIMULATION 'sim_input_nodes_n20_s39_cb2.csv' (seed 1992)</t>
  </si>
  <si>
    <t>Line 1330:  KOMONDOR SIMULATION 'sim_input_nodes_n20_s3_cb2.csv' (seed 1992)</t>
  </si>
  <si>
    <t>Line 1334:  KOMONDOR SIMULATION 'sim_input_nodes_n20_s400_cb2.csv' (seed 1992)</t>
  </si>
  <si>
    <t>Line 1338:  KOMONDOR SIMULATION 'sim_input_nodes_n20_s40_cb2.csv' (seed 1992)</t>
  </si>
  <si>
    <t>Line 1342:  KOMONDOR SIMULATION 'sim_input_nodes_n20_s41_cb2.csv' (seed 1992)</t>
  </si>
  <si>
    <t>Line 1346:  KOMONDOR SIMULATION 'sim_input_nodes_n20_s42_cb2.csv' (seed 1992)</t>
  </si>
  <si>
    <t>Line 1350:  KOMONDOR SIMULATION 'sim_input_nodes_n20_s43_cb2.csv' (seed 1992)</t>
  </si>
  <si>
    <t>Line 1354:  KOMONDOR SIMULATION 'sim_input_nodes_n20_s44_cb2.csv' (seed 1992)</t>
  </si>
  <si>
    <t>Line 1358:  KOMONDOR SIMULATION 'sim_input_nodes_n20_s45_cb2.csv' (seed 1992)</t>
  </si>
  <si>
    <t>Line 1362:  KOMONDOR SIMULATION 'sim_input_nodes_n20_s46_cb2.csv' (seed 1992)</t>
  </si>
  <si>
    <t>Line 1366:  KOMONDOR SIMULATION 'sim_input_nodes_n20_s47_cb2.csv' (seed 1992)</t>
  </si>
  <si>
    <t>Line 1370:  KOMONDOR SIMULATION 'sim_input_nodes_n20_s48_cb2.csv' (seed 1992)</t>
  </si>
  <si>
    <t>Line 1374:  KOMONDOR SIMULATION 'sim_input_nodes_n20_s49_cb2.csv' (seed 1992)</t>
  </si>
  <si>
    <t>Line 1378:  KOMONDOR SIMULATION 'sim_input_nodes_n20_s4_cb2.csv' (seed 1992)</t>
  </si>
  <si>
    <t>Line 1382:  KOMONDOR SIMULATION 'sim_input_nodes_n20_s50_cb2.csv' (seed 1992)</t>
  </si>
  <si>
    <t>Line 1386:  KOMONDOR SIMULATION 'sim_input_nodes_n20_s51_cb2.csv' (seed 1992)</t>
  </si>
  <si>
    <t>Line 1390:  KOMONDOR SIMULATION 'sim_input_nodes_n20_s52_cb2.csv' (seed 1992)</t>
  </si>
  <si>
    <t>Line 1394:  KOMONDOR SIMULATION 'sim_input_nodes_n20_s53_cb2.csv' (seed 1992)</t>
  </si>
  <si>
    <t>Line 1398:  KOMONDOR SIMULATION 'sim_input_nodes_n20_s54_cb2.csv' (seed 1992)</t>
  </si>
  <si>
    <t>Line 1402:  KOMONDOR SIMULATION 'sim_input_nodes_n20_s55_cb2.csv' (seed 1992)</t>
  </si>
  <si>
    <t>Line 1406:  KOMONDOR SIMULATION 'sim_input_nodes_n20_s56_cb2.csv' (seed 1992)</t>
  </si>
  <si>
    <t>Line 1410:  KOMONDOR SIMULATION 'sim_input_nodes_n20_s57_cb2.csv' (seed 1992)</t>
  </si>
  <si>
    <t>Line 1414:  KOMONDOR SIMULATION 'sim_input_nodes_n20_s58_cb2.csv' (seed 1992)</t>
  </si>
  <si>
    <t>Line 1418:  KOMONDOR SIMULATION 'sim_input_nodes_n20_s59_cb2.csv' (seed 1992)</t>
  </si>
  <si>
    <t>Line 1422:  KOMONDOR SIMULATION 'sim_input_nodes_n20_s5_cb2.csv' (seed 1992)</t>
  </si>
  <si>
    <t>Line 1426:  KOMONDOR SIMULATION 'sim_input_nodes_n20_s60_cb2.csv' (seed 1992)</t>
  </si>
  <si>
    <t>Line 1430:  KOMONDOR SIMULATION 'sim_input_nodes_n20_s61_cb2.csv' (seed 1992)</t>
  </si>
  <si>
    <t>Line 1434:  KOMONDOR SIMULATION 'sim_input_nodes_n20_s62_cb2.csv' (seed 1992)</t>
  </si>
  <si>
    <t>Line 1438:  KOMONDOR SIMULATION 'sim_input_nodes_n20_s63_cb2.csv' (seed 1992)</t>
  </si>
  <si>
    <t>Line 1442:  KOMONDOR SIMULATION 'sim_input_nodes_n20_s64_cb2.csv' (seed 1992)</t>
  </si>
  <si>
    <t>Line 1446:  KOMONDOR SIMULATION 'sim_input_nodes_n20_s65_cb2.csv' (seed 1992)</t>
  </si>
  <si>
    <t>Line 1450:  KOMONDOR SIMULATION 'sim_input_nodes_n20_s66_cb2.csv' (seed 1992)</t>
  </si>
  <si>
    <t>Line 1454:  KOMONDOR SIMULATION 'sim_input_nodes_n20_s67_cb2.csv' (seed 1992)</t>
  </si>
  <si>
    <t>Line 1458:  KOMONDOR SIMULATION 'sim_input_nodes_n20_s68_cb2.csv' (seed 1992)</t>
  </si>
  <si>
    <t>Line 1462:  KOMONDOR SIMULATION 'sim_input_nodes_n20_s69_cb2.csv' (seed 1992)</t>
  </si>
  <si>
    <t>Line 1466:  KOMONDOR SIMULATION 'sim_input_nodes_n20_s6_cb2.csv' (seed 1992)</t>
  </si>
  <si>
    <t>Line 1470:  KOMONDOR SIMULATION 'sim_input_nodes_n20_s70_cb2.csv' (seed 1992)</t>
  </si>
  <si>
    <t>Line 1474:  KOMONDOR SIMULATION 'sim_input_nodes_n20_s71_cb2.csv' (seed 1992)</t>
  </si>
  <si>
    <t>Line 1478:  KOMONDOR SIMULATION 'sim_input_nodes_n20_s72_cb2.csv' (seed 1992)</t>
  </si>
  <si>
    <t>Line 1482:  KOMONDOR SIMULATION 'sim_input_nodes_n20_s73_cb2.csv' (seed 1992)</t>
  </si>
  <si>
    <t>Line 1486:  KOMONDOR SIMULATION 'sim_input_nodes_n20_s74_cb2.csv' (seed 1992)</t>
  </si>
  <si>
    <t>Line 1490:  KOMONDOR SIMULATION 'sim_input_nodes_n20_s75_cb2.csv' (seed 1992)</t>
  </si>
  <si>
    <t>Line 1494:  KOMONDOR SIMULATION 'sim_input_nodes_n20_s76_cb2.csv' (seed 1992)</t>
  </si>
  <si>
    <t>Line 1498:  KOMONDOR SIMULATION 'sim_input_nodes_n20_s77_cb2.csv' (seed 1992)</t>
  </si>
  <si>
    <t>Line 1502:  KOMONDOR SIMULATION 'sim_input_nodes_n20_s78_cb2.csv' (seed 1992)</t>
  </si>
  <si>
    <t>Line 1506:  KOMONDOR SIMULATION 'sim_input_nodes_n20_s79_cb2.csv' (seed 1992)</t>
  </si>
  <si>
    <t>Line 1510:  KOMONDOR SIMULATION 'sim_input_nodes_n20_s7_cb2.csv' (seed 1992)</t>
  </si>
  <si>
    <t>Line 1514:  KOMONDOR SIMULATION 'sim_input_nodes_n20_s80_cb2.csv' (seed 1992)</t>
  </si>
  <si>
    <t>Line 1518:  KOMONDOR SIMULATION 'sim_input_nodes_n20_s81_cb2.csv' (seed 1992)</t>
  </si>
  <si>
    <t>Line 1522:  KOMONDOR SIMULATION 'sim_input_nodes_n20_s82_cb2.csv' (seed 1992)</t>
  </si>
  <si>
    <t>Line 1526:  KOMONDOR SIMULATION 'sim_input_nodes_n20_s83_cb2.csv' (seed 1992)</t>
  </si>
  <si>
    <t>Line 1530:  KOMONDOR SIMULATION 'sim_input_nodes_n20_s84_cb2.csv' (seed 1992)</t>
  </si>
  <si>
    <t>Line 1534:  KOMONDOR SIMULATION 'sim_input_nodes_n20_s85_cb2.csv' (seed 1992)</t>
  </si>
  <si>
    <t>Line 1538:  KOMONDOR SIMULATION 'sim_input_nodes_n20_s86_cb2.csv' (seed 1992)</t>
  </si>
  <si>
    <t>Line 1542:  KOMONDOR SIMULATION 'sim_input_nodes_n20_s87_cb2.csv' (seed 1992)</t>
  </si>
  <si>
    <t>Line 1546:  KOMONDOR SIMULATION 'sim_input_nodes_n20_s88_cb2.csv' (seed 1992)</t>
  </si>
  <si>
    <t>Line 1550:  KOMONDOR SIMULATION 'sim_input_nodes_n20_s89_cb2.csv' (seed 1992)</t>
  </si>
  <si>
    <t>Line 1554:  KOMONDOR SIMULATION 'sim_input_nodes_n20_s8_cb2.csv' (seed 1992)</t>
  </si>
  <si>
    <t>Line 1558:  KOMONDOR SIMULATION 'sim_input_nodes_n20_s90_cb2.csv' (seed 1992)</t>
  </si>
  <si>
    <t>Line 1562:  KOMONDOR SIMULATION 'sim_input_nodes_n20_s91_cb2.csv' (seed 1992)</t>
  </si>
  <si>
    <t>Line 1566:  KOMONDOR SIMULATION 'sim_input_nodes_n20_s92_cb2.csv' (seed 1992)</t>
  </si>
  <si>
    <t>Line 1570:  KOMONDOR SIMULATION 'sim_input_nodes_n20_s93_cb2.csv' (seed 1992)</t>
  </si>
  <si>
    <t>Line 1574:  KOMONDOR SIMULATION 'sim_input_nodes_n20_s94_cb2.csv' (seed 1992)</t>
  </si>
  <si>
    <t>Line 1578:  KOMONDOR SIMULATION 'sim_input_nodes_n20_s95_cb2.csv' (seed 1992)</t>
  </si>
  <si>
    <t>Line 1582:  KOMONDOR SIMULATION 'sim_input_nodes_n20_s96_cb2.csv' (seed 1992)</t>
  </si>
  <si>
    <t>Line 1586:  KOMONDOR SIMULATION 'sim_input_nodes_n20_s97_cb2.csv' (seed 1992)</t>
  </si>
  <si>
    <t>Line 1590:  KOMONDOR SIMULATION 'sim_input_nodes_n20_s98_cb2.csv' (seed 1992)</t>
  </si>
  <si>
    <t>Line 1594:  KOMONDOR SIMULATION 'sim_input_nodes_n20_s99_cb2.csv' (seed 1992)</t>
  </si>
  <si>
    <t>Line 1598:  KOMONDOR SIMULATION 'sim_input_nodes_n20_s9_cb2.csv' (seed 1992)</t>
  </si>
  <si>
    <t>Line 3:  KOMONDOR SIMULATION 'sim_input_nodes_n20_s100_cb4.csv' (seed 1992)</t>
  </si>
  <si>
    <t>Line 7:  KOMONDOR SIMULATION 'sim_input_nodes_n20_s101_cb4.csv' (seed 1992)</t>
  </si>
  <si>
    <t>Line 11:  KOMONDOR SIMULATION 'sim_input_nodes_n20_s102_cb4.csv' (seed 1992)</t>
  </si>
  <si>
    <t>Line 15:  KOMONDOR SIMULATION 'sim_input_nodes_n20_s103_cb4.csv' (seed 1992)</t>
  </si>
  <si>
    <t>Line 19:  KOMONDOR SIMULATION 'sim_input_nodes_n20_s104_cb4.csv' (seed 1992)</t>
  </si>
  <si>
    <t>Line 23:  KOMONDOR SIMULATION 'sim_input_nodes_n20_s105_cb4.csv' (seed 1992)</t>
  </si>
  <si>
    <t>Line 27:  KOMONDOR SIMULATION 'sim_input_nodes_n20_s106_cb4.csv' (seed 1992)</t>
  </si>
  <si>
    <t>Line 31:  KOMONDOR SIMULATION 'sim_input_nodes_n20_s107_cb4.csv' (seed 1992)</t>
  </si>
  <si>
    <t>Line 35:  KOMONDOR SIMULATION 'sim_input_nodes_n20_s108_cb4.csv' (seed 1992)</t>
  </si>
  <si>
    <t>Line 39:  KOMONDOR SIMULATION 'sim_input_nodes_n20_s109_cb4.csv' (seed 1992)</t>
  </si>
  <si>
    <t>Line 43:  KOMONDOR SIMULATION 'sim_input_nodes_n20_s10_cb4.csv' (seed 1992)</t>
  </si>
  <si>
    <t>Line 47:  KOMONDOR SIMULATION 'sim_input_nodes_n20_s110_cb4.csv' (seed 1992)</t>
  </si>
  <si>
    <t>Line 51:  KOMONDOR SIMULATION 'sim_input_nodes_n20_s111_cb4.csv' (seed 1992)</t>
  </si>
  <si>
    <t>Line 55:  KOMONDOR SIMULATION 'sim_input_nodes_n20_s112_cb4.csv' (seed 1992)</t>
  </si>
  <si>
    <t>Line 59:  KOMONDOR SIMULATION 'sim_input_nodes_n20_s113_cb4.csv' (seed 1992)</t>
  </si>
  <si>
    <t>Line 63:  KOMONDOR SIMULATION 'sim_input_nodes_n20_s114_cb4.csv' (seed 1992)</t>
  </si>
  <si>
    <t>Line 67:  KOMONDOR SIMULATION 'sim_input_nodes_n20_s115_cb4.csv' (seed 1992)</t>
  </si>
  <si>
    <t>Line 71:  KOMONDOR SIMULATION 'sim_input_nodes_n20_s116_cb4.csv' (seed 1992)</t>
  </si>
  <si>
    <t>Line 75:  KOMONDOR SIMULATION 'sim_input_nodes_n20_s117_cb4.csv' (seed 1992)</t>
  </si>
  <si>
    <t>Line 79:  KOMONDOR SIMULATION 'sim_input_nodes_n20_s118_cb4.csv' (seed 1992)</t>
  </si>
  <si>
    <t>Line 83:  KOMONDOR SIMULATION 'sim_input_nodes_n20_s119_cb4.csv' (seed 1992)</t>
  </si>
  <si>
    <t>Line 87:  KOMONDOR SIMULATION 'sim_input_nodes_n20_s11_cb4.csv' (seed 1992)</t>
  </si>
  <si>
    <t>Line 91:  KOMONDOR SIMULATION 'sim_input_nodes_n20_s120_cb4.csv' (seed 1992)</t>
  </si>
  <si>
    <t>Line 95:  KOMONDOR SIMULATION 'sim_input_nodes_n20_s121_cb4.csv' (seed 1992)</t>
  </si>
  <si>
    <t>Line 99:  KOMONDOR SIMULATION 'sim_input_nodes_n20_s122_cb4.csv' (seed 1992)</t>
  </si>
  <si>
    <t>Line 103:  KOMONDOR SIMULATION 'sim_input_nodes_n20_s123_cb4.csv' (seed 1992)</t>
  </si>
  <si>
    <t>Line 107:  KOMONDOR SIMULATION 'sim_input_nodes_n20_s124_cb4.csv' (seed 1992)</t>
  </si>
  <si>
    <t>Line 111:  KOMONDOR SIMULATION 'sim_input_nodes_n20_s125_cb4.csv' (seed 1992)</t>
  </si>
  <si>
    <t>Line 115:  KOMONDOR SIMULATION 'sim_input_nodes_n20_s126_cb4.csv' (seed 1992)</t>
  </si>
  <si>
    <t>Line 119:  KOMONDOR SIMULATION 'sim_input_nodes_n20_s127_cb4.csv' (seed 1992)</t>
  </si>
  <si>
    <t>Line 123:  KOMONDOR SIMULATION 'sim_input_nodes_n20_s128_cb4.csv' (seed 1992)</t>
  </si>
  <si>
    <t>Line 127:  KOMONDOR SIMULATION 'sim_input_nodes_n20_s129_cb4.csv' (seed 1992)</t>
  </si>
  <si>
    <t>Line 131:  KOMONDOR SIMULATION 'sim_input_nodes_n20_s12_cb4.csv' (seed 1992)</t>
  </si>
  <si>
    <t>Line 135:  KOMONDOR SIMULATION 'sim_input_nodes_n20_s130_cb4.csv' (seed 1992)</t>
  </si>
  <si>
    <t>Line 139:  KOMONDOR SIMULATION 'sim_input_nodes_n20_s131_cb4.csv' (seed 1992)</t>
  </si>
  <si>
    <t>Line 143:  KOMONDOR SIMULATION 'sim_input_nodes_n20_s132_cb4.csv' (seed 1992)</t>
  </si>
  <si>
    <t>Line 147:  KOMONDOR SIMULATION 'sim_input_nodes_n20_s133_cb4.csv' (seed 1992)</t>
  </si>
  <si>
    <t>Line 151:  KOMONDOR SIMULATION 'sim_input_nodes_n20_s134_cb4.csv' (seed 1992)</t>
  </si>
  <si>
    <t>Line 155:  KOMONDOR SIMULATION 'sim_input_nodes_n20_s135_cb4.csv' (seed 1992)</t>
  </si>
  <si>
    <t>Line 159:  KOMONDOR SIMULATION 'sim_input_nodes_n20_s136_cb4.csv' (seed 1992)</t>
  </si>
  <si>
    <t>Line 163:  KOMONDOR SIMULATION 'sim_input_nodes_n20_s137_cb4.csv' (seed 1992)</t>
  </si>
  <si>
    <t>Line 167:  KOMONDOR SIMULATION 'sim_input_nodes_n20_s138_cb4.csv' (seed 1992)</t>
  </si>
  <si>
    <t>Line 171:  KOMONDOR SIMULATION 'sim_input_nodes_n20_s139_cb4.csv' (seed 1992)</t>
  </si>
  <si>
    <t>Line 175:  KOMONDOR SIMULATION 'sim_input_nodes_n20_s13_cb4.csv' (seed 1992)</t>
  </si>
  <si>
    <t>Line 179:  KOMONDOR SIMULATION 'sim_input_nodes_n20_s140_cb4.csv' (seed 1992)</t>
  </si>
  <si>
    <t>Line 183:  KOMONDOR SIMULATION 'sim_input_nodes_n20_s141_cb4.csv' (seed 1992)</t>
  </si>
  <si>
    <t>Line 187:  KOMONDOR SIMULATION 'sim_input_nodes_n20_s142_cb4.csv' (seed 1992)</t>
  </si>
  <si>
    <t>Line 191:  KOMONDOR SIMULATION 'sim_input_nodes_n20_s143_cb4.csv' (seed 1992)</t>
  </si>
  <si>
    <t>Line 195:  KOMONDOR SIMULATION 'sim_input_nodes_n20_s144_cb4.csv' (seed 1992)</t>
  </si>
  <si>
    <t>Line 199:  KOMONDOR SIMULATION 'sim_input_nodes_n20_s145_cb4.csv' (seed 1992)</t>
  </si>
  <si>
    <t>Line 203:  KOMONDOR SIMULATION 'sim_input_nodes_n20_s146_cb4.csv' (seed 1992)</t>
  </si>
  <si>
    <t>Line 207:  KOMONDOR SIMULATION 'sim_input_nodes_n20_s147_cb4.csv' (seed 1992)</t>
  </si>
  <si>
    <t>Line 211:  KOMONDOR SIMULATION 'sim_input_nodes_n20_s148_cb4.csv' (seed 1992)</t>
  </si>
  <si>
    <t>Line 215:  KOMONDOR SIMULATION 'sim_input_nodes_n20_s149_cb4.csv' (seed 1992)</t>
  </si>
  <si>
    <t>Line 219:  KOMONDOR SIMULATION 'sim_input_nodes_n20_s14_cb4.csv' (seed 1992)</t>
  </si>
  <si>
    <t>Line 223:  KOMONDOR SIMULATION 'sim_input_nodes_n20_s150_cb4.csv' (seed 1992)</t>
  </si>
  <si>
    <t>Line 227:  KOMONDOR SIMULATION 'sim_input_nodes_n20_s151_cb4.csv' (seed 1992)</t>
  </si>
  <si>
    <t>Line 231:  KOMONDOR SIMULATION 'sim_input_nodes_n20_s152_cb4.csv' (seed 1992)</t>
  </si>
  <si>
    <t>Line 235:  KOMONDOR SIMULATION 'sim_input_nodes_n20_s153_cb4.csv' (seed 1992)</t>
  </si>
  <si>
    <t>Line 239:  KOMONDOR SIMULATION 'sim_input_nodes_n20_s154_cb4.csv' (seed 1992)</t>
  </si>
  <si>
    <t>Line 243:  KOMONDOR SIMULATION 'sim_input_nodes_n20_s155_cb4.csv' (seed 1992)</t>
  </si>
  <si>
    <t>Line 247:  KOMONDOR SIMULATION 'sim_input_nodes_n20_s156_cb4.csv' (seed 1992)</t>
  </si>
  <si>
    <t>Line 251:  KOMONDOR SIMULATION 'sim_input_nodes_n20_s157_cb4.csv' (seed 1992)</t>
  </si>
  <si>
    <t>Line 255:  KOMONDOR SIMULATION 'sim_input_nodes_n20_s158_cb4.csv' (seed 1992)</t>
  </si>
  <si>
    <t>Line 259:  KOMONDOR SIMULATION 'sim_input_nodes_n20_s159_cb4.csv' (seed 1992)</t>
  </si>
  <si>
    <t>Line 263:  KOMONDOR SIMULATION 'sim_input_nodes_n20_s15_cb4.csv' (seed 1992)</t>
  </si>
  <si>
    <t>Line 267:  KOMONDOR SIMULATION 'sim_input_nodes_n20_s160_cb4.csv' (seed 1992)</t>
  </si>
  <si>
    <t>Line 271:  KOMONDOR SIMULATION 'sim_input_nodes_n20_s161_cb4.csv' (seed 1992)</t>
  </si>
  <si>
    <t>Line 275:  KOMONDOR SIMULATION 'sim_input_nodes_n20_s162_cb4.csv' (seed 1992)</t>
  </si>
  <si>
    <t>Line 279:  KOMONDOR SIMULATION 'sim_input_nodes_n20_s163_cb4.csv' (seed 1992)</t>
  </si>
  <si>
    <t>Line 283:  KOMONDOR SIMULATION 'sim_input_nodes_n20_s164_cb4.csv' (seed 1992)</t>
  </si>
  <si>
    <t>Line 287:  KOMONDOR SIMULATION 'sim_input_nodes_n20_s165_cb4.csv' (seed 1992)</t>
  </si>
  <si>
    <t>Line 291:  KOMONDOR SIMULATION 'sim_input_nodes_n20_s166_cb4.csv' (seed 1992)</t>
  </si>
  <si>
    <t>Line 295:  KOMONDOR SIMULATION 'sim_input_nodes_n20_s167_cb4.csv' (seed 1992)</t>
  </si>
  <si>
    <t>Line 299:  KOMONDOR SIMULATION 'sim_input_nodes_n20_s168_cb4.csv' (seed 1992)</t>
  </si>
  <si>
    <t>Line 303:  KOMONDOR SIMULATION 'sim_input_nodes_n20_s169_cb4.csv' (seed 1992)</t>
  </si>
  <si>
    <t>Line 307:  KOMONDOR SIMULATION 'sim_input_nodes_n20_s16_cb4.csv' (seed 1992)</t>
  </si>
  <si>
    <t>Line 311:  KOMONDOR SIMULATION 'sim_input_nodes_n20_s170_cb4.csv' (seed 1992)</t>
  </si>
  <si>
    <t>Line 315:  KOMONDOR SIMULATION 'sim_input_nodes_n20_s171_cb4.csv' (seed 1992)</t>
  </si>
  <si>
    <t>Line 319:  KOMONDOR SIMULATION 'sim_input_nodes_n20_s172_cb4.csv' (seed 1992)</t>
  </si>
  <si>
    <t>Line 323:  KOMONDOR SIMULATION 'sim_input_nodes_n20_s173_cb4.csv' (seed 1992)</t>
  </si>
  <si>
    <t>Line 327:  KOMONDOR SIMULATION 'sim_input_nodes_n20_s174_cb4.csv' (seed 1992)</t>
  </si>
  <si>
    <t>Line 331:  KOMONDOR SIMULATION 'sim_input_nodes_n20_s175_cb4.csv' (seed 1992)</t>
  </si>
  <si>
    <t>Line 335:  KOMONDOR SIMULATION 'sim_input_nodes_n20_s176_cb4.csv' (seed 1992)</t>
  </si>
  <si>
    <t>Line 339:  KOMONDOR SIMULATION 'sim_input_nodes_n20_s177_cb4.csv' (seed 1992)</t>
  </si>
  <si>
    <t>Line 343:  KOMONDOR SIMULATION 'sim_input_nodes_n20_s178_cb4.csv' (seed 1992)</t>
  </si>
  <si>
    <t>Line 347:  KOMONDOR SIMULATION 'sim_input_nodes_n20_s179_cb4.csv' (seed 1992)</t>
  </si>
  <si>
    <t>Line 351:  KOMONDOR SIMULATION 'sim_input_nodes_n20_s17_cb4.csv' (seed 1992)</t>
  </si>
  <si>
    <t>Line 355:  KOMONDOR SIMULATION 'sim_input_nodes_n20_s180_cb4.csv' (seed 1992)</t>
  </si>
  <si>
    <t>Line 359:  KOMONDOR SIMULATION 'sim_input_nodes_n20_s181_cb4.csv' (seed 1992)</t>
  </si>
  <si>
    <t>Line 363:  KOMONDOR SIMULATION 'sim_input_nodes_n20_s182_cb4.csv' (seed 1992)</t>
  </si>
  <si>
    <t>Line 367:  KOMONDOR SIMULATION 'sim_input_nodes_n20_s183_cb4.csv' (seed 1992)</t>
  </si>
  <si>
    <t>Line 371:  KOMONDOR SIMULATION 'sim_input_nodes_n20_s184_cb4.csv' (seed 1992)</t>
  </si>
  <si>
    <t>Line 375:  KOMONDOR SIMULATION 'sim_input_nodes_n20_s185_cb4.csv' (seed 1992)</t>
  </si>
  <si>
    <t>Line 379:  KOMONDOR SIMULATION 'sim_input_nodes_n20_s186_cb4.csv' (seed 1992)</t>
  </si>
  <si>
    <t>Line 383:  KOMONDOR SIMULATION 'sim_input_nodes_n20_s187_cb4.csv' (seed 1992)</t>
  </si>
  <si>
    <t>Line 387:  KOMONDOR SIMULATION 'sim_input_nodes_n20_s188_cb4.csv' (seed 1992)</t>
  </si>
  <si>
    <t>Line 391:  KOMONDOR SIMULATION 'sim_input_nodes_n20_s189_cb4.csv' (seed 1992)</t>
  </si>
  <si>
    <t>Line 395:  KOMONDOR SIMULATION 'sim_input_nodes_n20_s18_cb4.csv' (seed 1992)</t>
  </si>
  <si>
    <t>Line 399:  KOMONDOR SIMULATION 'sim_input_nodes_n20_s190_cb4.csv' (seed 1992)</t>
  </si>
  <si>
    <t>Line 403:  KOMONDOR SIMULATION 'sim_input_nodes_n20_s191_cb4.csv' (seed 1992)</t>
  </si>
  <si>
    <t>Line 407:  KOMONDOR SIMULATION 'sim_input_nodes_n20_s192_cb4.csv' (seed 1992)</t>
  </si>
  <si>
    <t>Line 411:  KOMONDOR SIMULATION 'sim_input_nodes_n20_s193_cb4.csv' (seed 1992)</t>
  </si>
  <si>
    <t>Line 415:  KOMONDOR SIMULATION 'sim_input_nodes_n20_s194_cb4.csv' (seed 1992)</t>
  </si>
  <si>
    <t>Line 419:  KOMONDOR SIMULATION 'sim_input_nodes_n20_s195_cb4.csv' (seed 1992)</t>
  </si>
  <si>
    <t>Line 423:  KOMONDOR SIMULATION 'sim_input_nodes_n20_s196_cb4.csv' (seed 1992)</t>
  </si>
  <si>
    <t>Line 427:  KOMONDOR SIMULATION 'sim_input_nodes_n20_s197_cb4.csv' (seed 1992)</t>
  </si>
  <si>
    <t>Line 431:  KOMONDOR SIMULATION 'sim_input_nodes_n20_s198_cb4.csv' (seed 1992)</t>
  </si>
  <si>
    <t>Line 435:  KOMONDOR SIMULATION 'sim_input_nodes_n20_s199_cb4.csv' (seed 1992)</t>
  </si>
  <si>
    <t>Line 439:  KOMONDOR SIMULATION 'sim_input_nodes_n20_s19_cb4.csv' (seed 1992)</t>
  </si>
  <si>
    <t>Line 443:  KOMONDOR SIMULATION 'sim_input_nodes_n20_s1_cb4.csv' (seed 1992)</t>
  </si>
  <si>
    <t>Line 447:  KOMONDOR SIMULATION 'sim_input_nodes_n20_s200_cb4.csv' (seed 1992)</t>
  </si>
  <si>
    <t>Line 451:  KOMONDOR SIMULATION 'sim_input_nodes_n20_s201_cb4.csv' (seed 1992)</t>
  </si>
  <si>
    <t>Line 455:  KOMONDOR SIMULATION 'sim_input_nodes_n20_s202_cb4.csv' (seed 1992)</t>
  </si>
  <si>
    <t>Line 459:  KOMONDOR SIMULATION 'sim_input_nodes_n20_s203_cb4.csv' (seed 1992)</t>
  </si>
  <si>
    <t>Line 463:  KOMONDOR SIMULATION 'sim_input_nodes_n20_s204_cb4.csv' (seed 1992)</t>
  </si>
  <si>
    <t>Line 467:  KOMONDOR SIMULATION 'sim_input_nodes_n20_s205_cb4.csv' (seed 1992)</t>
  </si>
  <si>
    <t>Line 471:  KOMONDOR SIMULATION 'sim_input_nodes_n20_s206_cb4.csv' (seed 1992)</t>
  </si>
  <si>
    <t>Line 475:  KOMONDOR SIMULATION 'sim_input_nodes_n20_s207_cb4.csv' (seed 1992)</t>
  </si>
  <si>
    <t>Line 479:  KOMONDOR SIMULATION 'sim_input_nodes_n20_s208_cb4.csv' (seed 1992)</t>
  </si>
  <si>
    <t>Line 483:  KOMONDOR SIMULATION 'sim_input_nodes_n20_s209_cb4.csv' (seed 1992)</t>
  </si>
  <si>
    <t>Line 487:  KOMONDOR SIMULATION 'sim_input_nodes_n20_s20_cb4.csv' (seed 1992)</t>
  </si>
  <si>
    <t>Line 491:  KOMONDOR SIMULATION 'sim_input_nodes_n20_s210_cb4.csv' (seed 1992)</t>
  </si>
  <si>
    <t>Line 495:  KOMONDOR SIMULATION 'sim_input_nodes_n20_s211_cb4.csv' (seed 1992)</t>
  </si>
  <si>
    <t>Line 499:  KOMONDOR SIMULATION 'sim_input_nodes_n20_s212_cb4.csv' (seed 1992)</t>
  </si>
  <si>
    <t>Line 503:  KOMONDOR SIMULATION 'sim_input_nodes_n20_s213_cb4.csv' (seed 1992)</t>
  </si>
  <si>
    <t>Line 507:  KOMONDOR SIMULATION 'sim_input_nodes_n20_s214_cb4.csv' (seed 1992)</t>
  </si>
  <si>
    <t>Line 511:  KOMONDOR SIMULATION 'sim_input_nodes_n20_s215_cb4.csv' (seed 1992)</t>
  </si>
  <si>
    <t>Line 515:  KOMONDOR SIMULATION 'sim_input_nodes_n20_s216_cb4.csv' (seed 1992)</t>
  </si>
  <si>
    <t>Line 519:  KOMONDOR SIMULATION 'sim_input_nodes_n20_s217_cb4.csv' (seed 1992)</t>
  </si>
  <si>
    <t>Line 523:  KOMONDOR SIMULATION 'sim_input_nodes_n20_s218_cb4.csv' (seed 1992)</t>
  </si>
  <si>
    <t>Line 527:  KOMONDOR SIMULATION 'sim_input_nodes_n20_s219_cb4.csv' (seed 1992)</t>
  </si>
  <si>
    <t>Line 531:  KOMONDOR SIMULATION 'sim_input_nodes_n20_s21_cb4.csv' (seed 1992)</t>
  </si>
  <si>
    <t>Line 535:  KOMONDOR SIMULATION 'sim_input_nodes_n20_s220_cb4.csv' (seed 1992)</t>
  </si>
  <si>
    <t>Line 539:  KOMONDOR SIMULATION 'sim_input_nodes_n20_s221_cb4.csv' (seed 1992)</t>
  </si>
  <si>
    <t>Line 543:  KOMONDOR SIMULATION 'sim_input_nodes_n20_s222_cb4.csv' (seed 1992)</t>
  </si>
  <si>
    <t>Line 547:  KOMONDOR SIMULATION 'sim_input_nodes_n20_s223_cb4.csv' (seed 1992)</t>
  </si>
  <si>
    <t>Line 551:  KOMONDOR SIMULATION 'sim_input_nodes_n20_s224_cb4.csv' (seed 1992)</t>
  </si>
  <si>
    <t>Line 555:  KOMONDOR SIMULATION 'sim_input_nodes_n20_s225_cb4.csv' (seed 1992)</t>
  </si>
  <si>
    <t>Line 559:  KOMONDOR SIMULATION 'sim_input_nodes_n20_s226_cb4.csv' (seed 1992)</t>
  </si>
  <si>
    <t>Line 563:  KOMONDOR SIMULATION 'sim_input_nodes_n20_s227_cb4.csv' (seed 1992)</t>
  </si>
  <si>
    <t>Line 567:  KOMONDOR SIMULATION 'sim_input_nodes_n20_s228_cb4.csv' (seed 1992)</t>
  </si>
  <si>
    <t>Line 571:  KOMONDOR SIMULATION 'sim_input_nodes_n20_s229_cb4.csv' (seed 1992)</t>
  </si>
  <si>
    <t>Line 575:  KOMONDOR SIMULATION 'sim_input_nodes_n20_s22_cb4.csv' (seed 1992)</t>
  </si>
  <si>
    <t>Line 579:  KOMONDOR SIMULATION 'sim_input_nodes_n20_s230_cb4.csv' (seed 1992)</t>
  </si>
  <si>
    <t>Line 583:  KOMONDOR SIMULATION 'sim_input_nodes_n20_s231_cb4.csv' (seed 1992)</t>
  </si>
  <si>
    <t>Line 587:  KOMONDOR SIMULATION 'sim_input_nodes_n20_s232_cb4.csv' (seed 1992)</t>
  </si>
  <si>
    <t>Line 591:  KOMONDOR SIMULATION 'sim_input_nodes_n20_s233_cb4.csv' (seed 1992)</t>
  </si>
  <si>
    <t>Line 595:  KOMONDOR SIMULATION 'sim_input_nodes_n20_s234_cb4.csv' (seed 1992)</t>
  </si>
  <si>
    <t>Line 599:  KOMONDOR SIMULATION 'sim_input_nodes_n20_s235_cb4.csv' (seed 1992)</t>
  </si>
  <si>
    <t>Line 603:  KOMONDOR SIMULATION 'sim_input_nodes_n20_s236_cb4.csv' (seed 1992)</t>
  </si>
  <si>
    <t>Line 607:  KOMONDOR SIMULATION 'sim_input_nodes_n20_s237_cb4.csv' (seed 1992)</t>
  </si>
  <si>
    <t>Line 611:  KOMONDOR SIMULATION 'sim_input_nodes_n20_s238_cb4.csv' (seed 1992)</t>
  </si>
  <si>
    <t>Line 615:  KOMONDOR SIMULATION 'sim_input_nodes_n20_s239_cb4.csv' (seed 1992)</t>
  </si>
  <si>
    <t>Line 619:  KOMONDOR SIMULATION 'sim_input_nodes_n20_s23_cb4.csv' (seed 1992)</t>
  </si>
  <si>
    <t>Line 623:  KOMONDOR SIMULATION 'sim_input_nodes_n20_s240_cb4.csv' (seed 1992)</t>
  </si>
  <si>
    <t>Line 627:  KOMONDOR SIMULATION 'sim_input_nodes_n20_s241_cb4.csv' (seed 1992)</t>
  </si>
  <si>
    <t>Line 631:  KOMONDOR SIMULATION 'sim_input_nodes_n20_s242_cb4.csv' (seed 1992)</t>
  </si>
  <si>
    <t>Line 635:  KOMONDOR SIMULATION 'sim_input_nodes_n20_s243_cb4.csv' (seed 1992)</t>
  </si>
  <si>
    <t>Line 639:  KOMONDOR SIMULATION 'sim_input_nodes_n20_s244_cb4.csv' (seed 1992)</t>
  </si>
  <si>
    <t>Line 643:  KOMONDOR SIMULATION 'sim_input_nodes_n20_s245_cb4.csv' (seed 1992)</t>
  </si>
  <si>
    <t>Line 647:  KOMONDOR SIMULATION 'sim_input_nodes_n20_s246_cb4.csv' (seed 1992)</t>
  </si>
  <si>
    <t>Line 651:  KOMONDOR SIMULATION 'sim_input_nodes_n20_s247_cb4.csv' (seed 1992)</t>
  </si>
  <si>
    <t>Line 655:  KOMONDOR SIMULATION 'sim_input_nodes_n20_s248_cb4.csv' (seed 1992)</t>
  </si>
  <si>
    <t>Line 659:  KOMONDOR SIMULATION 'sim_input_nodes_n20_s249_cb4.csv' (seed 1992)</t>
  </si>
  <si>
    <t>Line 663:  KOMONDOR SIMULATION 'sim_input_nodes_n20_s24_cb4.csv' (seed 1992)</t>
  </si>
  <si>
    <t>Line 667:  KOMONDOR SIMULATION 'sim_input_nodes_n20_s250_cb4.csv' (seed 1992)</t>
  </si>
  <si>
    <t>Line 671:  KOMONDOR SIMULATION 'sim_input_nodes_n20_s251_cb4.csv' (seed 1992)</t>
  </si>
  <si>
    <t>Line 675:  KOMONDOR SIMULATION 'sim_input_nodes_n20_s252_cb4.csv' (seed 1992)</t>
  </si>
  <si>
    <t>Line 679:  KOMONDOR SIMULATION 'sim_input_nodes_n20_s253_cb4.csv' (seed 1992)</t>
  </si>
  <si>
    <t>Line 683:  KOMONDOR SIMULATION 'sim_input_nodes_n20_s254_cb4.csv' (seed 1992)</t>
  </si>
  <si>
    <t>Line 687:  KOMONDOR SIMULATION 'sim_input_nodes_n20_s255_cb4.csv' (seed 1992)</t>
  </si>
  <si>
    <t>Line 691:  KOMONDOR SIMULATION 'sim_input_nodes_n20_s256_cb4.csv' (seed 1992)</t>
  </si>
  <si>
    <t>Line 695:  KOMONDOR SIMULATION 'sim_input_nodes_n20_s257_cb4.csv' (seed 1992)</t>
  </si>
  <si>
    <t>Line 699:  KOMONDOR SIMULATION 'sim_input_nodes_n20_s258_cb4.csv' (seed 1992)</t>
  </si>
  <si>
    <t>Line 703:  KOMONDOR SIMULATION 'sim_input_nodes_n20_s259_cb4.csv' (seed 1992)</t>
  </si>
  <si>
    <t>Line 707:  KOMONDOR SIMULATION 'sim_input_nodes_n20_s25_cb4.csv' (seed 1992)</t>
  </si>
  <si>
    <t>Line 711:  KOMONDOR SIMULATION 'sim_input_nodes_n20_s260_cb4.csv' (seed 1992)</t>
  </si>
  <si>
    <t>Line 715:  KOMONDOR SIMULATION 'sim_input_nodes_n20_s261_cb4.csv' (seed 1992)</t>
  </si>
  <si>
    <t>Line 719:  KOMONDOR SIMULATION 'sim_input_nodes_n20_s262_cb4.csv' (seed 1992)</t>
  </si>
  <si>
    <t>Line 723:  KOMONDOR SIMULATION 'sim_input_nodes_n20_s263_cb4.csv' (seed 1992)</t>
  </si>
  <si>
    <t>Line 727:  KOMONDOR SIMULATION 'sim_input_nodes_n20_s264_cb4.csv' (seed 1992)</t>
  </si>
  <si>
    <t>Line 731:  KOMONDOR SIMULATION 'sim_input_nodes_n20_s265_cb4.csv' (seed 1992)</t>
  </si>
  <si>
    <t>Line 735:  KOMONDOR SIMULATION 'sim_input_nodes_n20_s266_cb4.csv' (seed 1992)</t>
  </si>
  <si>
    <t>Line 739:  KOMONDOR SIMULATION 'sim_input_nodes_n20_s267_cb4.csv' (seed 1992)</t>
  </si>
  <si>
    <t>Line 743:  KOMONDOR SIMULATION 'sim_input_nodes_n20_s268_cb4.csv' (seed 1992)</t>
  </si>
  <si>
    <t>Line 747:  KOMONDOR SIMULATION 'sim_input_nodes_n20_s269_cb4.csv' (seed 1992)</t>
  </si>
  <si>
    <t>Line 751:  KOMONDOR SIMULATION 'sim_input_nodes_n20_s26_cb4.csv' (seed 1992)</t>
  </si>
  <si>
    <t>Line 755:  KOMONDOR SIMULATION 'sim_input_nodes_n20_s270_cb4.csv' (seed 1992)</t>
  </si>
  <si>
    <t>Line 759:  KOMONDOR SIMULATION 'sim_input_nodes_n20_s271_cb4.csv' (seed 1992)</t>
  </si>
  <si>
    <t>Line 763:  KOMONDOR SIMULATION 'sim_input_nodes_n20_s272_cb4.csv' (seed 1992)</t>
  </si>
  <si>
    <t>Line 767:  KOMONDOR SIMULATION 'sim_input_nodes_n20_s273_cb4.csv' (seed 1992)</t>
  </si>
  <si>
    <t>Line 771:  KOMONDOR SIMULATION 'sim_input_nodes_n20_s274_cb4.csv' (seed 1992)</t>
  </si>
  <si>
    <t>Line 775:  KOMONDOR SIMULATION 'sim_input_nodes_n20_s275_cb4.csv' (seed 1992)</t>
  </si>
  <si>
    <t>Line 779:  KOMONDOR SIMULATION 'sim_input_nodes_n20_s276_cb4.csv' (seed 1992)</t>
  </si>
  <si>
    <t>Line 783:  KOMONDOR SIMULATION 'sim_input_nodes_n20_s277_cb4.csv' (seed 1992)</t>
  </si>
  <si>
    <t>Line 787:  KOMONDOR SIMULATION 'sim_input_nodes_n20_s278_cb4.csv' (seed 1992)</t>
  </si>
  <si>
    <t>Line 791:  KOMONDOR SIMULATION 'sim_input_nodes_n20_s279_cb4.csv' (seed 1992)</t>
  </si>
  <si>
    <t>Line 795:  KOMONDOR SIMULATION 'sim_input_nodes_n20_s27_cb4.csv' (seed 1992)</t>
  </si>
  <si>
    <t>Line 799:  KOMONDOR SIMULATION 'sim_input_nodes_n20_s280_cb4.csv' (seed 1992)</t>
  </si>
  <si>
    <t>Line 803:  KOMONDOR SIMULATION 'sim_input_nodes_n20_s281_cb4.csv' (seed 1992)</t>
  </si>
  <si>
    <t>Line 807:  KOMONDOR SIMULATION 'sim_input_nodes_n20_s282_cb4.csv' (seed 1992)</t>
  </si>
  <si>
    <t>Line 811:  KOMONDOR SIMULATION 'sim_input_nodes_n20_s283_cb4.csv' (seed 1992)</t>
  </si>
  <si>
    <t>Line 815:  KOMONDOR SIMULATION 'sim_input_nodes_n20_s284_cb4.csv' (seed 1992)</t>
  </si>
  <si>
    <t>Line 819:  KOMONDOR SIMULATION 'sim_input_nodes_n20_s285_cb4.csv' (seed 1992)</t>
  </si>
  <si>
    <t>Line 823:  KOMONDOR SIMULATION 'sim_input_nodes_n20_s286_cb4.csv' (seed 1992)</t>
  </si>
  <si>
    <t>Line 827:  KOMONDOR SIMULATION 'sim_input_nodes_n20_s287_cb4.csv' (seed 1992)</t>
  </si>
  <si>
    <t>Line 831:  KOMONDOR SIMULATION 'sim_input_nodes_n20_s288_cb4.csv' (seed 1992)</t>
  </si>
  <si>
    <t>Line 835:  KOMONDOR SIMULATION 'sim_input_nodes_n20_s289_cb4.csv' (seed 1992)</t>
  </si>
  <si>
    <t>Line 839:  KOMONDOR SIMULATION 'sim_input_nodes_n20_s28_cb4.csv' (seed 1992)</t>
  </si>
  <si>
    <t>Line 843:  KOMONDOR SIMULATION 'sim_input_nodes_n20_s290_cb4.csv' (seed 1992)</t>
  </si>
  <si>
    <t>Line 847:  KOMONDOR SIMULATION 'sim_input_nodes_n20_s291_cb4.csv' (seed 1992)</t>
  </si>
  <si>
    <t>Line 851:  KOMONDOR SIMULATION 'sim_input_nodes_n20_s292_cb4.csv' (seed 1992)</t>
  </si>
  <si>
    <t>Line 855:  KOMONDOR SIMULATION 'sim_input_nodes_n20_s293_cb4.csv' (seed 1992)</t>
  </si>
  <si>
    <t>Line 859:  KOMONDOR SIMULATION 'sim_input_nodes_n20_s294_cb4.csv' (seed 1992)</t>
  </si>
  <si>
    <t>Line 863:  KOMONDOR SIMULATION 'sim_input_nodes_n20_s295_cb4.csv' (seed 1992)</t>
  </si>
  <si>
    <t>Line 867:  KOMONDOR SIMULATION 'sim_input_nodes_n20_s296_cb4.csv' (seed 1992)</t>
  </si>
  <si>
    <t>Line 871:  KOMONDOR SIMULATION 'sim_input_nodes_n20_s297_cb4.csv' (seed 1992)</t>
  </si>
  <si>
    <t>Line 875:  KOMONDOR SIMULATION 'sim_input_nodes_n20_s298_cb4.csv' (seed 1992)</t>
  </si>
  <si>
    <t>Line 879:  KOMONDOR SIMULATION 'sim_input_nodes_n20_s299_cb4.csv' (seed 1992)</t>
  </si>
  <si>
    <t>Line 883:  KOMONDOR SIMULATION 'sim_input_nodes_n20_s29_cb4.csv' (seed 1992)</t>
  </si>
  <si>
    <t>Line 887:  KOMONDOR SIMULATION 'sim_input_nodes_n20_s2_cb4.csv' (seed 1992)</t>
  </si>
  <si>
    <t>Line 891:  KOMONDOR SIMULATION 'sim_input_nodes_n20_s300_cb4.csv' (seed 1992)</t>
  </si>
  <si>
    <t>Line 895:  KOMONDOR SIMULATION 'sim_input_nodes_n20_s301_cb4.csv' (seed 1992)</t>
  </si>
  <si>
    <t>Line 899:  KOMONDOR SIMULATION 'sim_input_nodes_n20_s302_cb4.csv' (seed 1992)</t>
  </si>
  <si>
    <t>Line 903:  KOMONDOR SIMULATION 'sim_input_nodes_n20_s303_cb4.csv' (seed 1992)</t>
  </si>
  <si>
    <t>Line 907:  KOMONDOR SIMULATION 'sim_input_nodes_n20_s304_cb4.csv' (seed 1992)</t>
  </si>
  <si>
    <t>Line 911:  KOMONDOR SIMULATION 'sim_input_nodes_n20_s305_cb4.csv' (seed 1992)</t>
  </si>
  <si>
    <t>Line 915:  KOMONDOR SIMULATION 'sim_input_nodes_n20_s306_cb4.csv' (seed 1992)</t>
  </si>
  <si>
    <t>Line 919:  KOMONDOR SIMULATION 'sim_input_nodes_n20_s307_cb4.csv' (seed 1992)</t>
  </si>
  <si>
    <t>Line 923:  KOMONDOR SIMULATION 'sim_input_nodes_n20_s308_cb4.csv' (seed 1992)</t>
  </si>
  <si>
    <t>Line 927:  KOMONDOR SIMULATION 'sim_input_nodes_n20_s309_cb4.csv' (seed 1992)</t>
  </si>
  <si>
    <t>Line 931:  KOMONDOR SIMULATION 'sim_input_nodes_n20_s30_cb4.csv' (seed 1992)</t>
  </si>
  <si>
    <t>Line 935:  KOMONDOR SIMULATION 'sim_input_nodes_n20_s310_cb4.csv' (seed 1992)</t>
  </si>
  <si>
    <t>Line 939:  KOMONDOR SIMULATION 'sim_input_nodes_n20_s311_cb4.csv' (seed 1992)</t>
  </si>
  <si>
    <t>Line 943:  KOMONDOR SIMULATION 'sim_input_nodes_n20_s312_cb4.csv' (seed 1992)</t>
  </si>
  <si>
    <t>Line 947:  KOMONDOR SIMULATION 'sim_input_nodes_n20_s313_cb4.csv' (seed 1992)</t>
  </si>
  <si>
    <t>Line 951:  KOMONDOR SIMULATION 'sim_input_nodes_n20_s314_cb4.csv' (seed 1992)</t>
  </si>
  <si>
    <t>Line 955:  KOMONDOR SIMULATION 'sim_input_nodes_n20_s315_cb4.csv' (seed 1992)</t>
  </si>
  <si>
    <t>Line 959:  KOMONDOR SIMULATION 'sim_input_nodes_n20_s316_cb4.csv' (seed 1992)</t>
  </si>
  <si>
    <t>Line 963:  KOMONDOR SIMULATION 'sim_input_nodes_n20_s317_cb4.csv' (seed 1992)</t>
  </si>
  <si>
    <t>Line 967:  KOMONDOR SIMULATION 'sim_input_nodes_n20_s318_cb4.csv' (seed 1992)</t>
  </si>
  <si>
    <t>Line 971:  KOMONDOR SIMULATION 'sim_input_nodes_n20_s319_cb4.csv' (seed 1992)</t>
  </si>
  <si>
    <t>Line 975:  KOMONDOR SIMULATION 'sim_input_nodes_n20_s31_cb4.csv' (seed 1992)</t>
  </si>
  <si>
    <t>Line 979:  KOMONDOR SIMULATION 'sim_input_nodes_n20_s320_cb4.csv' (seed 1992)</t>
  </si>
  <si>
    <t>Line 983:  KOMONDOR SIMULATION 'sim_input_nodes_n20_s321_cb4.csv' (seed 1992)</t>
  </si>
  <si>
    <t>Line 987:  KOMONDOR SIMULATION 'sim_input_nodes_n20_s322_cb4.csv' (seed 1992)</t>
  </si>
  <si>
    <t>Line 991:  KOMONDOR SIMULATION 'sim_input_nodes_n20_s323_cb4.csv' (seed 1992)</t>
  </si>
  <si>
    <t>Line 995:  KOMONDOR SIMULATION 'sim_input_nodes_n20_s324_cb4.csv' (seed 1992)</t>
  </si>
  <si>
    <t>Line 999:  KOMONDOR SIMULATION 'sim_input_nodes_n20_s325_cb4.csv' (seed 1992)</t>
  </si>
  <si>
    <t>Line 1003:  KOMONDOR SIMULATION 'sim_input_nodes_n20_s326_cb4.csv' (seed 1992)</t>
  </si>
  <si>
    <t>Line 1007:  KOMONDOR SIMULATION 'sim_input_nodes_n20_s327_cb4.csv' (seed 1992)</t>
  </si>
  <si>
    <t>Line 1011:  KOMONDOR SIMULATION 'sim_input_nodes_n20_s328_cb4.csv' (seed 1992)</t>
  </si>
  <si>
    <t>Line 1015:  KOMONDOR SIMULATION 'sim_input_nodes_n20_s329_cb4.csv' (seed 1992)</t>
  </si>
  <si>
    <t>Line 1019:  KOMONDOR SIMULATION 'sim_input_nodes_n20_s32_cb4.csv' (seed 1992)</t>
  </si>
  <si>
    <t>Line 1023:  KOMONDOR SIMULATION 'sim_input_nodes_n20_s330_cb4.csv' (seed 1992)</t>
  </si>
  <si>
    <t>Line 1027:  KOMONDOR SIMULATION 'sim_input_nodes_n20_s331_cb4.csv' (seed 1992)</t>
  </si>
  <si>
    <t>Line 1031:  KOMONDOR SIMULATION 'sim_input_nodes_n20_s332_cb4.csv' (seed 1992)</t>
  </si>
  <si>
    <t>Line 1035:  KOMONDOR SIMULATION 'sim_input_nodes_n20_s333_cb4.csv' (seed 1992)</t>
  </si>
  <si>
    <t>Line 1039:  KOMONDOR SIMULATION 'sim_input_nodes_n20_s334_cb4.csv' (seed 1992)</t>
  </si>
  <si>
    <t>Line 1043:  KOMONDOR SIMULATION 'sim_input_nodes_n20_s335_cb4.csv' (seed 1992)</t>
  </si>
  <si>
    <t>Line 1047:  KOMONDOR SIMULATION 'sim_input_nodes_n20_s336_cb4.csv' (seed 1992)</t>
  </si>
  <si>
    <t>Line 1051:  KOMONDOR SIMULATION 'sim_input_nodes_n20_s337_cb4.csv' (seed 1992)</t>
  </si>
  <si>
    <t>Line 1055:  KOMONDOR SIMULATION 'sim_input_nodes_n20_s338_cb4.csv' (seed 1992)</t>
  </si>
  <si>
    <t>Line 1059:  KOMONDOR SIMULATION 'sim_input_nodes_n20_s339_cb4.csv' (seed 1992)</t>
  </si>
  <si>
    <t>Line 1063:  KOMONDOR SIMULATION 'sim_input_nodes_n20_s33_cb4.csv' (seed 1992)</t>
  </si>
  <si>
    <t>Line 1067:  KOMONDOR SIMULATION 'sim_input_nodes_n20_s340_cb4.csv' (seed 1992)</t>
  </si>
  <si>
    <t>Line 1071:  KOMONDOR SIMULATION 'sim_input_nodes_n20_s341_cb4.csv' (seed 1992)</t>
  </si>
  <si>
    <t>Line 1075:  KOMONDOR SIMULATION 'sim_input_nodes_n20_s342_cb4.csv' (seed 1992)</t>
  </si>
  <si>
    <t>Line 1079:  KOMONDOR SIMULATION 'sim_input_nodes_n20_s343_cb4.csv' (seed 1992)</t>
  </si>
  <si>
    <t>Line 1083:  KOMONDOR SIMULATION 'sim_input_nodes_n20_s344_cb4.csv' (seed 1992)</t>
  </si>
  <si>
    <t>Line 1087:  KOMONDOR SIMULATION 'sim_input_nodes_n20_s345_cb4.csv' (seed 1992)</t>
  </si>
  <si>
    <t>Line 1091:  KOMONDOR SIMULATION 'sim_input_nodes_n20_s346_cb4.csv' (seed 1992)</t>
  </si>
  <si>
    <t>Line 1095:  KOMONDOR SIMULATION 'sim_input_nodes_n20_s347_cb4.csv' (seed 1992)</t>
  </si>
  <si>
    <t>Line 1099:  KOMONDOR SIMULATION 'sim_input_nodes_n20_s348_cb4.csv' (seed 1992)</t>
  </si>
  <si>
    <t>Line 1103:  KOMONDOR SIMULATION 'sim_input_nodes_n20_s349_cb4.csv' (seed 1992)</t>
  </si>
  <si>
    <t>Line 1107:  KOMONDOR SIMULATION 'sim_input_nodes_n20_s34_cb4.csv' (seed 1992)</t>
  </si>
  <si>
    <t>Line 1111:  KOMONDOR SIMULATION 'sim_input_nodes_n20_s350_cb4.csv' (seed 1992)</t>
  </si>
  <si>
    <t>Line 1115:  KOMONDOR SIMULATION 'sim_input_nodes_n20_s351_cb4.csv' (seed 1992)</t>
  </si>
  <si>
    <t>Line 1119:  KOMONDOR SIMULATION 'sim_input_nodes_n20_s352_cb4.csv' (seed 1992)</t>
  </si>
  <si>
    <t>Line 1123:  KOMONDOR SIMULATION 'sim_input_nodes_n20_s353_cb4.csv' (seed 1992)</t>
  </si>
  <si>
    <t>Line 1127:  KOMONDOR SIMULATION 'sim_input_nodes_n20_s354_cb4.csv' (seed 1992)</t>
  </si>
  <si>
    <t>Line 1131:  KOMONDOR SIMULATION 'sim_input_nodes_n20_s355_cb4.csv' (seed 1992)</t>
  </si>
  <si>
    <t>Line 1135:  KOMONDOR SIMULATION 'sim_input_nodes_n20_s356_cb4.csv' (seed 1992)</t>
  </si>
  <si>
    <t>Line 1139:  KOMONDOR SIMULATION 'sim_input_nodes_n20_s357_cb4.csv' (seed 1992)</t>
  </si>
  <si>
    <t>Line 1143:  KOMONDOR SIMULATION 'sim_input_nodes_n20_s358_cb4.csv' (seed 1992)</t>
  </si>
  <si>
    <t>Line 1147:  KOMONDOR SIMULATION 'sim_input_nodes_n20_s359_cb4.csv' (seed 1992)</t>
  </si>
  <si>
    <t>Line 1151:  KOMONDOR SIMULATION 'sim_input_nodes_n20_s35_cb4.csv' (seed 1992)</t>
  </si>
  <si>
    <t>Line 1155:  KOMONDOR SIMULATION 'sim_input_nodes_n20_s360_cb4.csv' (seed 1992)</t>
  </si>
  <si>
    <t>Line 1159:  KOMONDOR SIMULATION 'sim_input_nodes_n20_s361_cb4.csv' (seed 1992)</t>
  </si>
  <si>
    <t>Line 1163:  KOMONDOR SIMULATION 'sim_input_nodes_n20_s362_cb4.csv' (seed 1992)</t>
  </si>
  <si>
    <t>Line 1167:  KOMONDOR SIMULATION 'sim_input_nodes_n20_s363_cb4.csv' (seed 1992)</t>
  </si>
  <si>
    <t>Line 1171:  KOMONDOR SIMULATION 'sim_input_nodes_n20_s364_cb4.csv' (seed 1992)</t>
  </si>
  <si>
    <t>Line 1175:  KOMONDOR SIMULATION 'sim_input_nodes_n20_s365_cb4.csv' (seed 1992)</t>
  </si>
  <si>
    <t>Line 1179:  KOMONDOR SIMULATION 'sim_input_nodes_n20_s366_cb4.csv' (seed 1992)</t>
  </si>
  <si>
    <t>Line 1183:  KOMONDOR SIMULATION 'sim_input_nodes_n20_s367_cb4.csv' (seed 1992)</t>
  </si>
  <si>
    <t>Line 1187:  KOMONDOR SIMULATION 'sim_input_nodes_n20_s368_cb4.csv' (seed 1992)</t>
  </si>
  <si>
    <t>Line 1191:  KOMONDOR SIMULATION 'sim_input_nodes_n20_s369_cb4.csv' (seed 1992)</t>
  </si>
  <si>
    <t>Line 1195:  KOMONDOR SIMULATION 'sim_input_nodes_n20_s36_cb4.csv' (seed 1992)</t>
  </si>
  <si>
    <t>Line 1199:  KOMONDOR SIMULATION 'sim_input_nodes_n20_s370_cb4.csv' (seed 1992)</t>
  </si>
  <si>
    <t>Line 1203:  KOMONDOR SIMULATION 'sim_input_nodes_n20_s371_cb4.csv' (seed 1992)</t>
  </si>
  <si>
    <t>Line 1207:  KOMONDOR SIMULATION 'sim_input_nodes_n20_s372_cb4.csv' (seed 1992)</t>
  </si>
  <si>
    <t>Line 1211:  KOMONDOR SIMULATION 'sim_input_nodes_n20_s373_cb4.csv' (seed 1992)</t>
  </si>
  <si>
    <t>Line 1215:  KOMONDOR SIMULATION 'sim_input_nodes_n20_s374_cb4.csv' (seed 1992)</t>
  </si>
  <si>
    <t>Line 1219:  KOMONDOR SIMULATION 'sim_input_nodes_n20_s375_cb4.csv' (seed 1992)</t>
  </si>
  <si>
    <t>Line 1223:  KOMONDOR SIMULATION 'sim_input_nodes_n20_s376_cb4.csv' (seed 1992)</t>
  </si>
  <si>
    <t>Line 1227:  KOMONDOR SIMULATION 'sim_input_nodes_n20_s377_cb4.csv' (seed 1992)</t>
  </si>
  <si>
    <t>Line 1231:  KOMONDOR SIMULATION 'sim_input_nodes_n20_s378_cb4.csv' (seed 1992)</t>
  </si>
  <si>
    <t>Line 1235:  KOMONDOR SIMULATION 'sim_input_nodes_n20_s379_cb4.csv' (seed 1992)</t>
  </si>
  <si>
    <t>Line 1239:  KOMONDOR SIMULATION 'sim_input_nodes_n20_s37_cb4.csv' (seed 1992)</t>
  </si>
  <si>
    <t>Line 1243:  KOMONDOR SIMULATION 'sim_input_nodes_n20_s380_cb4.csv' (seed 1992)</t>
  </si>
  <si>
    <t>Line 1247:  KOMONDOR SIMULATION 'sim_input_nodes_n20_s381_cb4.csv' (seed 1992)</t>
  </si>
  <si>
    <t>Line 1251:  KOMONDOR SIMULATION 'sim_input_nodes_n20_s382_cb4.csv' (seed 1992)</t>
  </si>
  <si>
    <t>Line 1255:  KOMONDOR SIMULATION 'sim_input_nodes_n20_s383_cb4.csv' (seed 1992)</t>
  </si>
  <si>
    <t>Line 1259:  KOMONDOR SIMULATION 'sim_input_nodes_n20_s384_cb4.csv' (seed 1992)</t>
  </si>
  <si>
    <t>Line 1263:  KOMONDOR SIMULATION 'sim_input_nodes_n20_s385_cb4.csv' (seed 1992)</t>
  </si>
  <si>
    <t>Line 1267:  KOMONDOR SIMULATION 'sim_input_nodes_n20_s386_cb4.csv' (seed 1992)</t>
  </si>
  <si>
    <t>Line 1271:  KOMONDOR SIMULATION 'sim_input_nodes_n20_s387_cb4.csv' (seed 1992)</t>
  </si>
  <si>
    <t>Line 1275:  KOMONDOR SIMULATION 'sim_input_nodes_n20_s388_cb4.csv' (seed 1992)</t>
  </si>
  <si>
    <t>Line 1279:  KOMONDOR SIMULATION 'sim_input_nodes_n20_s389_cb4.csv' (seed 1992)</t>
  </si>
  <si>
    <t>Line 1283:  KOMONDOR SIMULATION 'sim_input_nodes_n20_s38_cb4.csv' (seed 1992)</t>
  </si>
  <si>
    <t>Line 1287:  KOMONDOR SIMULATION 'sim_input_nodes_n20_s390_cb4.csv' (seed 1992)</t>
  </si>
  <si>
    <t>Line 1291:  KOMONDOR SIMULATION 'sim_input_nodes_n20_s391_cb4.csv' (seed 1992)</t>
  </si>
  <si>
    <t>Line 1295:  KOMONDOR SIMULATION 'sim_input_nodes_n20_s392_cb4.csv' (seed 1992)</t>
  </si>
  <si>
    <t>Line 1299:  KOMONDOR SIMULATION 'sim_input_nodes_n20_s393_cb4.csv' (seed 1992)</t>
  </si>
  <si>
    <t>Line 1303:  KOMONDOR SIMULATION 'sim_input_nodes_n20_s394_cb4.csv' (seed 1992)</t>
  </si>
  <si>
    <t>Line 1307:  KOMONDOR SIMULATION 'sim_input_nodes_n20_s395_cb4.csv' (seed 1992)</t>
  </si>
  <si>
    <t>Line 1311:  KOMONDOR SIMULATION 'sim_input_nodes_n20_s396_cb4.csv' (seed 1992)</t>
  </si>
  <si>
    <t>Line 1315:  KOMONDOR SIMULATION 'sim_input_nodes_n20_s397_cb4.csv' (seed 1992)</t>
  </si>
  <si>
    <t>Line 1319:  KOMONDOR SIMULATION 'sim_input_nodes_n20_s398_cb4.csv' (seed 1992)</t>
  </si>
  <si>
    <t>Line 1323:  KOMONDOR SIMULATION 'sim_input_nodes_n20_s399_cb4.csv' (seed 1992)</t>
  </si>
  <si>
    <t>Line 1327:  KOMONDOR SIMULATION 'sim_input_nodes_n20_s39_cb4.csv' (seed 1992)</t>
  </si>
  <si>
    <t>Line 1331:  KOMONDOR SIMULATION 'sim_input_nodes_n20_s3_cb4.csv' (seed 1992)</t>
  </si>
  <si>
    <t>Line 1335:  KOMONDOR SIMULATION 'sim_input_nodes_n20_s400_cb4.csv' (seed 1992)</t>
  </si>
  <si>
    <t>Line 1339:  KOMONDOR SIMULATION 'sim_input_nodes_n20_s40_cb4.csv' (seed 1992)</t>
  </si>
  <si>
    <t>Line 1343:  KOMONDOR SIMULATION 'sim_input_nodes_n20_s41_cb4.csv' (seed 1992)</t>
  </si>
  <si>
    <t>Line 1347:  KOMONDOR SIMULATION 'sim_input_nodes_n20_s42_cb4.csv' (seed 1992)</t>
  </si>
  <si>
    <t>Line 1351:  KOMONDOR SIMULATION 'sim_input_nodes_n20_s43_cb4.csv' (seed 1992)</t>
  </si>
  <si>
    <t>Line 1355:  KOMONDOR SIMULATION 'sim_input_nodes_n20_s44_cb4.csv' (seed 1992)</t>
  </si>
  <si>
    <t>Line 1359:  KOMONDOR SIMULATION 'sim_input_nodes_n20_s45_cb4.csv' (seed 1992)</t>
  </si>
  <si>
    <t>Line 1363:  KOMONDOR SIMULATION 'sim_input_nodes_n20_s46_cb4.csv' (seed 1992)</t>
  </si>
  <si>
    <t>Line 1367:  KOMONDOR SIMULATION 'sim_input_nodes_n20_s47_cb4.csv' (seed 1992)</t>
  </si>
  <si>
    <t>Line 1371:  KOMONDOR SIMULATION 'sim_input_nodes_n20_s48_cb4.csv' (seed 1992)</t>
  </si>
  <si>
    <t>Line 1375:  KOMONDOR SIMULATION 'sim_input_nodes_n20_s49_cb4.csv' (seed 1992)</t>
  </si>
  <si>
    <t>Line 1379:  KOMONDOR SIMULATION 'sim_input_nodes_n20_s4_cb4.csv' (seed 1992)</t>
  </si>
  <si>
    <t>Line 1383:  KOMONDOR SIMULATION 'sim_input_nodes_n20_s50_cb4.csv' (seed 1992)</t>
  </si>
  <si>
    <t>Line 1387:  KOMONDOR SIMULATION 'sim_input_nodes_n20_s51_cb4.csv' (seed 1992)</t>
  </si>
  <si>
    <t>Line 1391:  KOMONDOR SIMULATION 'sim_input_nodes_n20_s52_cb4.csv' (seed 1992)</t>
  </si>
  <si>
    <t>Line 1395:  KOMONDOR SIMULATION 'sim_input_nodes_n20_s53_cb4.csv' (seed 1992)</t>
  </si>
  <si>
    <t>Line 1399:  KOMONDOR SIMULATION 'sim_input_nodes_n20_s54_cb4.csv' (seed 1992)</t>
  </si>
  <si>
    <t>Line 1403:  KOMONDOR SIMULATION 'sim_input_nodes_n20_s55_cb4.csv' (seed 1992)</t>
  </si>
  <si>
    <t>Line 1407:  KOMONDOR SIMULATION 'sim_input_nodes_n20_s56_cb4.csv' (seed 1992)</t>
  </si>
  <si>
    <t>Line 1411:  KOMONDOR SIMULATION 'sim_input_nodes_n20_s57_cb4.csv' (seed 1992)</t>
  </si>
  <si>
    <t>Line 1415:  KOMONDOR SIMULATION 'sim_input_nodes_n20_s58_cb4.csv' (seed 1992)</t>
  </si>
  <si>
    <t>Line 1419:  KOMONDOR SIMULATION 'sim_input_nodes_n20_s59_cb4.csv' (seed 1992)</t>
  </si>
  <si>
    <t>Line 1423:  KOMONDOR SIMULATION 'sim_input_nodes_n20_s5_cb4.csv' (seed 1992)</t>
  </si>
  <si>
    <t>Line 1427:  KOMONDOR SIMULATION 'sim_input_nodes_n20_s60_cb4.csv' (seed 1992)</t>
  </si>
  <si>
    <t>Line 1431:  KOMONDOR SIMULATION 'sim_input_nodes_n20_s61_cb4.csv' (seed 1992)</t>
  </si>
  <si>
    <t>Line 1435:  KOMONDOR SIMULATION 'sim_input_nodes_n20_s62_cb4.csv' (seed 1992)</t>
  </si>
  <si>
    <t>Line 1439:  KOMONDOR SIMULATION 'sim_input_nodes_n20_s63_cb4.csv' (seed 1992)</t>
  </si>
  <si>
    <t>Line 1443:  KOMONDOR SIMULATION 'sim_input_nodes_n20_s64_cb4.csv' (seed 1992)</t>
  </si>
  <si>
    <t>Line 1447:  KOMONDOR SIMULATION 'sim_input_nodes_n20_s65_cb4.csv' (seed 1992)</t>
  </si>
  <si>
    <t>Line 1451:  KOMONDOR SIMULATION 'sim_input_nodes_n20_s66_cb4.csv' (seed 1992)</t>
  </si>
  <si>
    <t>Line 1455:  KOMONDOR SIMULATION 'sim_input_nodes_n20_s67_cb4.csv' (seed 1992)</t>
  </si>
  <si>
    <t>Line 1459:  KOMONDOR SIMULATION 'sim_input_nodes_n20_s68_cb4.csv' (seed 1992)</t>
  </si>
  <si>
    <t>Line 1463:  KOMONDOR SIMULATION 'sim_input_nodes_n20_s69_cb4.csv' (seed 1992)</t>
  </si>
  <si>
    <t>Line 1467:  KOMONDOR SIMULATION 'sim_input_nodes_n20_s6_cb4.csv' (seed 1992)</t>
  </si>
  <si>
    <t>Line 1471:  KOMONDOR SIMULATION 'sim_input_nodes_n20_s70_cb4.csv' (seed 1992)</t>
  </si>
  <si>
    <t>Line 1475:  KOMONDOR SIMULATION 'sim_input_nodes_n20_s71_cb4.csv' (seed 1992)</t>
  </si>
  <si>
    <t>Line 1479:  KOMONDOR SIMULATION 'sim_input_nodes_n20_s72_cb4.csv' (seed 1992)</t>
  </si>
  <si>
    <t>Line 1483:  KOMONDOR SIMULATION 'sim_input_nodes_n20_s73_cb4.csv' (seed 1992)</t>
  </si>
  <si>
    <t>Line 1487:  KOMONDOR SIMULATION 'sim_input_nodes_n20_s74_cb4.csv' (seed 1992)</t>
  </si>
  <si>
    <t>Line 1491:  KOMONDOR SIMULATION 'sim_input_nodes_n20_s75_cb4.csv' (seed 1992)</t>
  </si>
  <si>
    <t>Line 1495:  KOMONDOR SIMULATION 'sim_input_nodes_n20_s76_cb4.csv' (seed 1992)</t>
  </si>
  <si>
    <t>Line 1499:  KOMONDOR SIMULATION 'sim_input_nodes_n20_s77_cb4.csv' (seed 1992)</t>
  </si>
  <si>
    <t>Line 1503:  KOMONDOR SIMULATION 'sim_input_nodes_n20_s78_cb4.csv' (seed 1992)</t>
  </si>
  <si>
    <t>Line 1507:  KOMONDOR SIMULATION 'sim_input_nodes_n20_s79_cb4.csv' (seed 1992)</t>
  </si>
  <si>
    <t>Line 1511:  KOMONDOR SIMULATION 'sim_input_nodes_n20_s7_cb4.csv' (seed 1992)</t>
  </si>
  <si>
    <t>Line 1515:  KOMONDOR SIMULATION 'sim_input_nodes_n20_s80_cb4.csv' (seed 1992)</t>
  </si>
  <si>
    <t>Line 1519:  KOMONDOR SIMULATION 'sim_input_nodes_n20_s81_cb4.csv' (seed 1992)</t>
  </si>
  <si>
    <t>Line 1523:  KOMONDOR SIMULATION 'sim_input_nodes_n20_s82_cb4.csv' (seed 1992)</t>
  </si>
  <si>
    <t>Line 1527:  KOMONDOR SIMULATION 'sim_input_nodes_n20_s83_cb4.csv' (seed 1992)</t>
  </si>
  <si>
    <t>Line 1531:  KOMONDOR SIMULATION 'sim_input_nodes_n20_s84_cb4.csv' (seed 1992)</t>
  </si>
  <si>
    <t>Line 1535:  KOMONDOR SIMULATION 'sim_input_nodes_n20_s85_cb4.csv' (seed 1992)</t>
  </si>
  <si>
    <t>Line 1539:  KOMONDOR SIMULATION 'sim_input_nodes_n20_s86_cb4.csv' (seed 1992)</t>
  </si>
  <si>
    <t>Line 1543:  KOMONDOR SIMULATION 'sim_input_nodes_n20_s87_cb4.csv' (seed 1992)</t>
  </si>
  <si>
    <t>Line 1547:  KOMONDOR SIMULATION 'sim_input_nodes_n20_s88_cb4.csv' (seed 1992)</t>
  </si>
  <si>
    <t>Line 1551:  KOMONDOR SIMULATION 'sim_input_nodes_n20_s89_cb4.csv' (seed 1992)</t>
  </si>
  <si>
    <t>Line 1555:  KOMONDOR SIMULATION 'sim_input_nodes_n20_s8_cb4.csv' (seed 1992)</t>
  </si>
  <si>
    <t>Line 1559:  KOMONDOR SIMULATION 'sim_input_nodes_n20_s90_cb4.csv' (seed 1992)</t>
  </si>
  <si>
    <t>Line 1563:  KOMONDOR SIMULATION 'sim_input_nodes_n20_s91_cb4.csv' (seed 1992)</t>
  </si>
  <si>
    <t>Line 1567:  KOMONDOR SIMULATION 'sim_input_nodes_n20_s92_cb4.csv' (seed 1992)</t>
  </si>
  <si>
    <t>Line 1571:  KOMONDOR SIMULATION 'sim_input_nodes_n20_s93_cb4.csv' (seed 1992)</t>
  </si>
  <si>
    <t>Line 1575:  KOMONDOR SIMULATION 'sim_input_nodes_n20_s94_cb4.csv' (seed 1992)</t>
  </si>
  <si>
    <t>Line 1579:  KOMONDOR SIMULATION 'sim_input_nodes_n20_s95_cb4.csv' (seed 1992)</t>
  </si>
  <si>
    <t>Line 1583:  KOMONDOR SIMULATION 'sim_input_nodes_n20_s96_cb4.csv' (seed 1992)</t>
  </si>
  <si>
    <t>Line 1587:  KOMONDOR SIMULATION 'sim_input_nodes_n20_s97_cb4.csv' (seed 1992)</t>
  </si>
  <si>
    <t>Line 1591:  KOMONDOR SIMULATION 'sim_input_nodes_n20_s98_cb4.csv' (seed 1992)</t>
  </si>
  <si>
    <t>Line 1595:  KOMONDOR SIMULATION 'sim_input_nodes_n20_s99_cb4.csv' (seed 1992)</t>
  </si>
  <si>
    <t>Line 1599:  KOMONDOR SIMULATION 'sim_input_nodes_n20_s9_cb4.csv' (seed 1992)</t>
  </si>
  <si>
    <t>Line 4:  KOMONDOR SIMULATION 'sim_input_nodes_n20_s100_cb6.csv' (seed 1992)</t>
  </si>
  <si>
    <t>Line 8:  KOMONDOR SIMULATION 'sim_input_nodes_n20_s101_cb6.csv' (seed 1992)</t>
  </si>
  <si>
    <t>Line 12:  KOMONDOR SIMULATION 'sim_input_nodes_n20_s102_cb6.csv' (seed 1992)</t>
  </si>
  <si>
    <t>Line 16:  KOMONDOR SIMULATION 'sim_input_nodes_n20_s103_cb6.csv' (seed 1992)</t>
  </si>
  <si>
    <t>Line 20:  KOMONDOR SIMULATION 'sim_input_nodes_n20_s104_cb6.csv' (seed 1992)</t>
  </si>
  <si>
    <t>Line 24:  KOMONDOR SIMULATION 'sim_input_nodes_n20_s105_cb6.csv' (seed 1992)</t>
  </si>
  <si>
    <t>Line 28:  KOMONDOR SIMULATION 'sim_input_nodes_n20_s106_cb6.csv' (seed 1992)</t>
  </si>
  <si>
    <t>Line 32:  KOMONDOR SIMULATION 'sim_input_nodes_n20_s107_cb6.csv' (seed 1992)</t>
  </si>
  <si>
    <t>Line 36:  KOMONDOR SIMULATION 'sim_input_nodes_n20_s108_cb6.csv' (seed 1992)</t>
  </si>
  <si>
    <t>Line 40:  KOMONDOR SIMULATION 'sim_input_nodes_n20_s109_cb6.csv' (seed 1992)</t>
  </si>
  <si>
    <t>Line 44:  KOMONDOR SIMULATION 'sim_input_nodes_n20_s10_cb6.csv' (seed 1992)</t>
  </si>
  <si>
    <t>Line 48:  KOMONDOR SIMULATION 'sim_input_nodes_n20_s110_cb6.csv' (seed 1992)</t>
  </si>
  <si>
    <t>Line 52:  KOMONDOR SIMULATION 'sim_input_nodes_n20_s111_cb6.csv' (seed 1992)</t>
  </si>
  <si>
    <t>Line 56:  KOMONDOR SIMULATION 'sim_input_nodes_n20_s112_cb6.csv' (seed 1992)</t>
  </si>
  <si>
    <t>Line 60:  KOMONDOR SIMULATION 'sim_input_nodes_n20_s113_cb6.csv' (seed 1992)</t>
  </si>
  <si>
    <t>Line 64:  KOMONDOR SIMULATION 'sim_input_nodes_n20_s114_cb6.csv' (seed 1992)</t>
  </si>
  <si>
    <t>Line 68:  KOMONDOR SIMULATION 'sim_input_nodes_n20_s115_cb6.csv' (seed 1992)</t>
  </si>
  <si>
    <t>Line 72:  KOMONDOR SIMULATION 'sim_input_nodes_n20_s116_cb6.csv' (seed 1992)</t>
  </si>
  <si>
    <t>Line 76:  KOMONDOR SIMULATION 'sim_input_nodes_n20_s117_cb6.csv' (seed 1992)</t>
  </si>
  <si>
    <t>Line 80:  KOMONDOR SIMULATION 'sim_input_nodes_n20_s118_cb6.csv' (seed 1992)</t>
  </si>
  <si>
    <t>Line 84:  KOMONDOR SIMULATION 'sim_input_nodes_n20_s119_cb6.csv' (seed 1992)</t>
  </si>
  <si>
    <t>Line 88:  KOMONDOR SIMULATION 'sim_input_nodes_n20_s11_cb6.csv' (seed 1992)</t>
  </si>
  <si>
    <t>Line 92:  KOMONDOR SIMULATION 'sim_input_nodes_n20_s120_cb6.csv' (seed 1992)</t>
  </si>
  <si>
    <t>Line 96:  KOMONDOR SIMULATION 'sim_input_nodes_n20_s121_cb6.csv' (seed 1992)</t>
  </si>
  <si>
    <t>Line 100:  KOMONDOR SIMULATION 'sim_input_nodes_n20_s122_cb6.csv' (seed 1992)</t>
  </si>
  <si>
    <t>Line 104:  KOMONDOR SIMULATION 'sim_input_nodes_n20_s123_cb6.csv' (seed 1992)</t>
  </si>
  <si>
    <t>Line 108:  KOMONDOR SIMULATION 'sim_input_nodes_n20_s124_cb6.csv' (seed 1992)</t>
  </si>
  <si>
    <t>Line 112:  KOMONDOR SIMULATION 'sim_input_nodes_n20_s125_cb6.csv' (seed 1992)</t>
  </si>
  <si>
    <t>Line 116:  KOMONDOR SIMULATION 'sim_input_nodes_n20_s126_cb6.csv' (seed 1992)</t>
  </si>
  <si>
    <t>Line 120:  KOMONDOR SIMULATION 'sim_input_nodes_n20_s127_cb6.csv' (seed 1992)</t>
  </si>
  <si>
    <t>Line 124:  KOMONDOR SIMULATION 'sim_input_nodes_n20_s128_cb6.csv' (seed 1992)</t>
  </si>
  <si>
    <t>Line 128:  KOMONDOR SIMULATION 'sim_input_nodes_n20_s129_cb6.csv' (seed 1992)</t>
  </si>
  <si>
    <t>Line 132:  KOMONDOR SIMULATION 'sim_input_nodes_n20_s12_cb6.csv' (seed 1992)</t>
  </si>
  <si>
    <t>Line 136:  KOMONDOR SIMULATION 'sim_input_nodes_n20_s130_cb6.csv' (seed 1992)</t>
  </si>
  <si>
    <t>Line 140:  KOMONDOR SIMULATION 'sim_input_nodes_n20_s131_cb6.csv' (seed 1992)</t>
  </si>
  <si>
    <t>Line 144:  KOMONDOR SIMULATION 'sim_input_nodes_n20_s132_cb6.csv' (seed 1992)</t>
  </si>
  <si>
    <t>Line 148:  KOMONDOR SIMULATION 'sim_input_nodes_n20_s133_cb6.csv' (seed 1992)</t>
  </si>
  <si>
    <t>Line 152:  KOMONDOR SIMULATION 'sim_input_nodes_n20_s134_cb6.csv' (seed 1992)</t>
  </si>
  <si>
    <t>Line 156:  KOMONDOR SIMULATION 'sim_input_nodes_n20_s135_cb6.csv' (seed 1992)</t>
  </si>
  <si>
    <t>Line 160:  KOMONDOR SIMULATION 'sim_input_nodes_n20_s136_cb6.csv' (seed 1992)</t>
  </si>
  <si>
    <t>Line 164:  KOMONDOR SIMULATION 'sim_input_nodes_n20_s137_cb6.csv' (seed 1992)</t>
  </si>
  <si>
    <t>Line 168:  KOMONDOR SIMULATION 'sim_input_nodes_n20_s138_cb6.csv' (seed 1992)</t>
  </si>
  <si>
    <t>Line 172:  KOMONDOR SIMULATION 'sim_input_nodes_n20_s139_cb6.csv' (seed 1992)</t>
  </si>
  <si>
    <t>Line 176:  KOMONDOR SIMULATION 'sim_input_nodes_n20_s13_cb6.csv' (seed 1992)</t>
  </si>
  <si>
    <t>Line 180:  KOMONDOR SIMULATION 'sim_input_nodes_n20_s140_cb6.csv' (seed 1992)</t>
  </si>
  <si>
    <t>Line 184:  KOMONDOR SIMULATION 'sim_input_nodes_n20_s141_cb6.csv' (seed 1992)</t>
  </si>
  <si>
    <t>Line 188:  KOMONDOR SIMULATION 'sim_input_nodes_n20_s142_cb6.csv' (seed 1992)</t>
  </si>
  <si>
    <t>Line 192:  KOMONDOR SIMULATION 'sim_input_nodes_n20_s143_cb6.csv' (seed 1992)</t>
  </si>
  <si>
    <t>Line 196:  KOMONDOR SIMULATION 'sim_input_nodes_n20_s144_cb6.csv' (seed 1992)</t>
  </si>
  <si>
    <t>Line 200:  KOMONDOR SIMULATION 'sim_input_nodes_n20_s145_cb6.csv' (seed 1992)</t>
  </si>
  <si>
    <t>Line 204:  KOMONDOR SIMULATION 'sim_input_nodes_n20_s146_cb6.csv' (seed 1992)</t>
  </si>
  <si>
    <t>Line 208:  KOMONDOR SIMULATION 'sim_input_nodes_n20_s147_cb6.csv' (seed 1992)</t>
  </si>
  <si>
    <t>Line 212:  KOMONDOR SIMULATION 'sim_input_nodes_n20_s148_cb6.csv' (seed 1992)</t>
  </si>
  <si>
    <t>Line 216:  KOMONDOR SIMULATION 'sim_input_nodes_n20_s149_cb6.csv' (seed 1992)</t>
  </si>
  <si>
    <t>Line 220:  KOMONDOR SIMULATION 'sim_input_nodes_n20_s14_cb6.csv' (seed 1992)</t>
  </si>
  <si>
    <t>Line 224:  KOMONDOR SIMULATION 'sim_input_nodes_n20_s150_cb6.csv' (seed 1992)</t>
  </si>
  <si>
    <t>Line 228:  KOMONDOR SIMULATION 'sim_input_nodes_n20_s151_cb6.csv' (seed 1992)</t>
  </si>
  <si>
    <t>Line 232:  KOMONDOR SIMULATION 'sim_input_nodes_n20_s152_cb6.csv' (seed 1992)</t>
  </si>
  <si>
    <t>Line 236:  KOMONDOR SIMULATION 'sim_input_nodes_n20_s153_cb6.csv' (seed 1992)</t>
  </si>
  <si>
    <t>Line 240:  KOMONDOR SIMULATION 'sim_input_nodes_n20_s154_cb6.csv' (seed 1992)</t>
  </si>
  <si>
    <t>Line 244:  KOMONDOR SIMULATION 'sim_input_nodes_n20_s155_cb6.csv' (seed 1992)</t>
  </si>
  <si>
    <t>Line 248:  KOMONDOR SIMULATION 'sim_input_nodes_n20_s156_cb6.csv' (seed 1992)</t>
  </si>
  <si>
    <t>Line 252:  KOMONDOR SIMULATION 'sim_input_nodes_n20_s157_cb6.csv' (seed 1992)</t>
  </si>
  <si>
    <t>Line 256:  KOMONDOR SIMULATION 'sim_input_nodes_n20_s158_cb6.csv' (seed 1992)</t>
  </si>
  <si>
    <t>Line 260:  KOMONDOR SIMULATION 'sim_input_nodes_n20_s159_cb6.csv' (seed 1992)</t>
  </si>
  <si>
    <t>Line 264:  KOMONDOR SIMULATION 'sim_input_nodes_n20_s15_cb6.csv' (seed 1992)</t>
  </si>
  <si>
    <t>Line 268:  KOMONDOR SIMULATION 'sim_input_nodes_n20_s160_cb6.csv' (seed 1992)</t>
  </si>
  <si>
    <t>Line 272:  KOMONDOR SIMULATION 'sim_input_nodes_n20_s161_cb6.csv' (seed 1992)</t>
  </si>
  <si>
    <t>Line 276:  KOMONDOR SIMULATION 'sim_input_nodes_n20_s162_cb6.csv' (seed 1992)</t>
  </si>
  <si>
    <t>Line 280:  KOMONDOR SIMULATION 'sim_input_nodes_n20_s163_cb6.csv' (seed 1992)</t>
  </si>
  <si>
    <t>Line 284:  KOMONDOR SIMULATION 'sim_input_nodes_n20_s164_cb6.csv' (seed 1992)</t>
  </si>
  <si>
    <t>Line 288:  KOMONDOR SIMULATION 'sim_input_nodes_n20_s165_cb6.csv' (seed 1992)</t>
  </si>
  <si>
    <t>Line 292:  KOMONDOR SIMULATION 'sim_input_nodes_n20_s166_cb6.csv' (seed 1992)</t>
  </si>
  <si>
    <t>Line 296:  KOMONDOR SIMULATION 'sim_input_nodes_n20_s167_cb6.csv' (seed 1992)</t>
  </si>
  <si>
    <t>Line 300:  KOMONDOR SIMULATION 'sim_input_nodes_n20_s168_cb6.csv' (seed 1992)</t>
  </si>
  <si>
    <t>Line 304:  KOMONDOR SIMULATION 'sim_input_nodes_n20_s169_cb6.csv' (seed 1992)</t>
  </si>
  <si>
    <t>Line 308:  KOMONDOR SIMULATION 'sim_input_nodes_n20_s16_cb6.csv' (seed 1992)</t>
  </si>
  <si>
    <t>Line 312:  KOMONDOR SIMULATION 'sim_input_nodes_n20_s170_cb6.csv' (seed 1992)</t>
  </si>
  <si>
    <t>Line 316:  KOMONDOR SIMULATION 'sim_input_nodes_n20_s171_cb6.csv' (seed 1992)</t>
  </si>
  <si>
    <t>Line 320:  KOMONDOR SIMULATION 'sim_input_nodes_n20_s172_cb6.csv' (seed 1992)</t>
  </si>
  <si>
    <t>Line 324:  KOMONDOR SIMULATION 'sim_input_nodes_n20_s173_cb6.csv' (seed 1992)</t>
  </si>
  <si>
    <t>Line 328:  KOMONDOR SIMULATION 'sim_input_nodes_n20_s174_cb6.csv' (seed 1992)</t>
  </si>
  <si>
    <t>Line 332:  KOMONDOR SIMULATION 'sim_input_nodes_n20_s175_cb6.csv' (seed 1992)</t>
  </si>
  <si>
    <t>Line 336:  KOMONDOR SIMULATION 'sim_input_nodes_n20_s176_cb6.csv' (seed 1992)</t>
  </si>
  <si>
    <t>Line 340:  KOMONDOR SIMULATION 'sim_input_nodes_n20_s177_cb6.csv' (seed 1992)</t>
  </si>
  <si>
    <t>Line 344:  KOMONDOR SIMULATION 'sim_input_nodes_n20_s178_cb6.csv' (seed 1992)</t>
  </si>
  <si>
    <t>Line 348:  KOMONDOR SIMULATION 'sim_input_nodes_n20_s179_cb6.csv' (seed 1992)</t>
  </si>
  <si>
    <t>Line 352:  KOMONDOR SIMULATION 'sim_input_nodes_n20_s17_cb6.csv' (seed 1992)</t>
  </si>
  <si>
    <t>Line 356:  KOMONDOR SIMULATION 'sim_input_nodes_n20_s180_cb6.csv' (seed 1992)</t>
  </si>
  <si>
    <t>Line 360:  KOMONDOR SIMULATION 'sim_input_nodes_n20_s181_cb6.csv' (seed 1992)</t>
  </si>
  <si>
    <t>Line 364:  KOMONDOR SIMULATION 'sim_input_nodes_n20_s182_cb6.csv' (seed 1992)</t>
  </si>
  <si>
    <t>Line 368:  KOMONDOR SIMULATION 'sim_input_nodes_n20_s183_cb6.csv' (seed 1992)</t>
  </si>
  <si>
    <t>Line 372:  KOMONDOR SIMULATION 'sim_input_nodes_n20_s184_cb6.csv' (seed 1992)</t>
  </si>
  <si>
    <t>Line 376:  KOMONDOR SIMULATION 'sim_input_nodes_n20_s185_cb6.csv' (seed 1992)</t>
  </si>
  <si>
    <t>Line 380:  KOMONDOR SIMULATION 'sim_input_nodes_n20_s186_cb6.csv' (seed 1992)</t>
  </si>
  <si>
    <t>Line 384:  KOMONDOR SIMULATION 'sim_input_nodes_n20_s187_cb6.csv' (seed 1992)</t>
  </si>
  <si>
    <t>Line 388:  KOMONDOR SIMULATION 'sim_input_nodes_n20_s188_cb6.csv' (seed 1992)</t>
  </si>
  <si>
    <t>Line 392:  KOMONDOR SIMULATION 'sim_input_nodes_n20_s189_cb6.csv' (seed 1992)</t>
  </si>
  <si>
    <t>Line 396:  KOMONDOR SIMULATION 'sim_input_nodes_n20_s18_cb6.csv' (seed 1992)</t>
  </si>
  <si>
    <t>Line 400:  KOMONDOR SIMULATION 'sim_input_nodes_n20_s190_cb6.csv' (seed 1992)</t>
  </si>
  <si>
    <t>Line 404:  KOMONDOR SIMULATION 'sim_input_nodes_n20_s191_cb6.csv' (seed 1992)</t>
  </si>
  <si>
    <t>Line 408:  KOMONDOR SIMULATION 'sim_input_nodes_n20_s192_cb6.csv' (seed 1992)</t>
  </si>
  <si>
    <t>Line 412:  KOMONDOR SIMULATION 'sim_input_nodes_n20_s193_cb6.csv' (seed 1992)</t>
  </si>
  <si>
    <t>Line 416:  KOMONDOR SIMULATION 'sim_input_nodes_n20_s194_cb6.csv' (seed 1992)</t>
  </si>
  <si>
    <t>Line 420:  KOMONDOR SIMULATION 'sim_input_nodes_n20_s195_cb6.csv' (seed 1992)</t>
  </si>
  <si>
    <t>Line 424:  KOMONDOR SIMULATION 'sim_input_nodes_n20_s196_cb6.csv' (seed 1992)</t>
  </si>
  <si>
    <t>Line 428:  KOMONDOR SIMULATION 'sim_input_nodes_n20_s197_cb6.csv' (seed 1992)</t>
  </si>
  <si>
    <t>Line 432:  KOMONDOR SIMULATION 'sim_input_nodes_n20_s198_cb6.csv' (seed 1992)</t>
  </si>
  <si>
    <t>Line 436:  KOMONDOR SIMULATION 'sim_input_nodes_n20_s199_cb6.csv' (seed 1992)</t>
  </si>
  <si>
    <t>Line 440:  KOMONDOR SIMULATION 'sim_input_nodes_n20_s19_cb6.csv' (seed 1992)</t>
  </si>
  <si>
    <t>Line 444:  KOMONDOR SIMULATION 'sim_input_nodes_n20_s1_cb6.csv' (seed 1992)</t>
  </si>
  <si>
    <t>Line 448:  KOMONDOR SIMULATION 'sim_input_nodes_n20_s200_cb6.csv' (seed 1992)</t>
  </si>
  <si>
    <t>Line 452:  KOMONDOR SIMULATION 'sim_input_nodes_n20_s201_cb6.csv' (seed 1992)</t>
  </si>
  <si>
    <t>Line 456:  KOMONDOR SIMULATION 'sim_input_nodes_n20_s202_cb6.csv' (seed 1992)</t>
  </si>
  <si>
    <t>Line 460:  KOMONDOR SIMULATION 'sim_input_nodes_n20_s203_cb6.csv' (seed 1992)</t>
  </si>
  <si>
    <t>Line 464:  KOMONDOR SIMULATION 'sim_input_nodes_n20_s204_cb6.csv' (seed 1992)</t>
  </si>
  <si>
    <t>Line 468:  KOMONDOR SIMULATION 'sim_input_nodes_n20_s205_cb6.csv' (seed 1992)</t>
  </si>
  <si>
    <t>Line 472:  KOMONDOR SIMULATION 'sim_input_nodes_n20_s206_cb6.csv' (seed 1992)</t>
  </si>
  <si>
    <t>Line 476:  KOMONDOR SIMULATION 'sim_input_nodes_n20_s207_cb6.csv' (seed 1992)</t>
  </si>
  <si>
    <t>Line 480:  KOMONDOR SIMULATION 'sim_input_nodes_n20_s208_cb6.csv' (seed 1992)</t>
  </si>
  <si>
    <t>Line 484:  KOMONDOR SIMULATION 'sim_input_nodes_n20_s209_cb6.csv' (seed 1992)</t>
  </si>
  <si>
    <t>Line 488:  KOMONDOR SIMULATION 'sim_input_nodes_n20_s20_cb6.csv' (seed 1992)</t>
  </si>
  <si>
    <t>Line 492:  KOMONDOR SIMULATION 'sim_input_nodes_n20_s210_cb6.csv' (seed 1992)</t>
  </si>
  <si>
    <t>Line 496:  KOMONDOR SIMULATION 'sim_input_nodes_n20_s211_cb6.csv' (seed 1992)</t>
  </si>
  <si>
    <t>Line 500:  KOMONDOR SIMULATION 'sim_input_nodes_n20_s212_cb6.csv' (seed 1992)</t>
  </si>
  <si>
    <t>Line 504:  KOMONDOR SIMULATION 'sim_input_nodes_n20_s213_cb6.csv' (seed 1992)</t>
  </si>
  <si>
    <t>Line 508:  KOMONDOR SIMULATION 'sim_input_nodes_n20_s214_cb6.csv' (seed 1992)</t>
  </si>
  <si>
    <t>Line 512:  KOMONDOR SIMULATION 'sim_input_nodes_n20_s215_cb6.csv' (seed 1992)</t>
  </si>
  <si>
    <t>Line 516:  KOMONDOR SIMULATION 'sim_input_nodes_n20_s216_cb6.csv' (seed 1992)</t>
  </si>
  <si>
    <t>Line 520:  KOMONDOR SIMULATION 'sim_input_nodes_n20_s217_cb6.csv' (seed 1992)</t>
  </si>
  <si>
    <t>Line 524:  KOMONDOR SIMULATION 'sim_input_nodes_n20_s218_cb6.csv' (seed 1992)</t>
  </si>
  <si>
    <t>Line 528:  KOMONDOR SIMULATION 'sim_input_nodes_n20_s219_cb6.csv' (seed 1992)</t>
  </si>
  <si>
    <t>Line 532:  KOMONDOR SIMULATION 'sim_input_nodes_n20_s21_cb6.csv' (seed 1992)</t>
  </si>
  <si>
    <t>Line 536:  KOMONDOR SIMULATION 'sim_input_nodes_n20_s220_cb6.csv' (seed 1992)</t>
  </si>
  <si>
    <t>Line 540:  KOMONDOR SIMULATION 'sim_input_nodes_n20_s221_cb6.csv' (seed 1992)</t>
  </si>
  <si>
    <t>Line 544:  KOMONDOR SIMULATION 'sim_input_nodes_n20_s222_cb6.csv' (seed 1992)</t>
  </si>
  <si>
    <t>Line 548:  KOMONDOR SIMULATION 'sim_input_nodes_n20_s223_cb6.csv' (seed 1992)</t>
  </si>
  <si>
    <t>Line 552:  KOMONDOR SIMULATION 'sim_input_nodes_n20_s224_cb6.csv' (seed 1992)</t>
  </si>
  <si>
    <t>Line 556:  KOMONDOR SIMULATION 'sim_input_nodes_n20_s225_cb6.csv' (seed 1992)</t>
  </si>
  <si>
    <t>Line 560:  KOMONDOR SIMULATION 'sim_input_nodes_n20_s226_cb6.csv' (seed 1992)</t>
  </si>
  <si>
    <t>Line 564:  KOMONDOR SIMULATION 'sim_input_nodes_n20_s227_cb6.csv' (seed 1992)</t>
  </si>
  <si>
    <t>Line 568:  KOMONDOR SIMULATION 'sim_input_nodes_n20_s228_cb6.csv' (seed 1992)</t>
  </si>
  <si>
    <t>Line 572:  KOMONDOR SIMULATION 'sim_input_nodes_n20_s229_cb6.csv' (seed 1992)</t>
  </si>
  <si>
    <t>Line 576:  KOMONDOR SIMULATION 'sim_input_nodes_n20_s22_cb6.csv' (seed 1992)</t>
  </si>
  <si>
    <t>Line 580:  KOMONDOR SIMULATION 'sim_input_nodes_n20_s230_cb6.csv' (seed 1992)</t>
  </si>
  <si>
    <t>Line 584:  KOMONDOR SIMULATION 'sim_input_nodes_n20_s231_cb6.csv' (seed 1992)</t>
  </si>
  <si>
    <t>Line 588:  KOMONDOR SIMULATION 'sim_input_nodes_n20_s232_cb6.csv' (seed 1992)</t>
  </si>
  <si>
    <t>Line 592:  KOMONDOR SIMULATION 'sim_input_nodes_n20_s233_cb6.csv' (seed 1992)</t>
  </si>
  <si>
    <t>Line 596:  KOMONDOR SIMULATION 'sim_input_nodes_n20_s234_cb6.csv' (seed 1992)</t>
  </si>
  <si>
    <t>Line 600:  KOMONDOR SIMULATION 'sim_input_nodes_n20_s235_cb6.csv' (seed 1992)</t>
  </si>
  <si>
    <t>Line 604:  KOMONDOR SIMULATION 'sim_input_nodes_n20_s236_cb6.csv' (seed 1992)</t>
  </si>
  <si>
    <t>Line 608:  KOMONDOR SIMULATION 'sim_input_nodes_n20_s237_cb6.csv' (seed 1992)</t>
  </si>
  <si>
    <t>Line 612:  KOMONDOR SIMULATION 'sim_input_nodes_n20_s238_cb6.csv' (seed 1992)</t>
  </si>
  <si>
    <t>Line 616:  KOMONDOR SIMULATION 'sim_input_nodes_n20_s239_cb6.csv' (seed 1992)</t>
  </si>
  <si>
    <t>Line 620:  KOMONDOR SIMULATION 'sim_input_nodes_n20_s23_cb6.csv' (seed 1992)</t>
  </si>
  <si>
    <t>Line 624:  KOMONDOR SIMULATION 'sim_input_nodes_n20_s240_cb6.csv' (seed 1992)</t>
  </si>
  <si>
    <t>Line 628:  KOMONDOR SIMULATION 'sim_input_nodes_n20_s241_cb6.csv' (seed 1992)</t>
  </si>
  <si>
    <t>Line 632:  KOMONDOR SIMULATION 'sim_input_nodes_n20_s242_cb6.csv' (seed 1992)</t>
  </si>
  <si>
    <t>Line 636:  KOMONDOR SIMULATION 'sim_input_nodes_n20_s243_cb6.csv' (seed 1992)</t>
  </si>
  <si>
    <t>Line 640:  KOMONDOR SIMULATION 'sim_input_nodes_n20_s244_cb6.csv' (seed 1992)</t>
  </si>
  <si>
    <t>Line 644:  KOMONDOR SIMULATION 'sim_input_nodes_n20_s245_cb6.csv' (seed 1992)</t>
  </si>
  <si>
    <t>Line 648:  KOMONDOR SIMULATION 'sim_input_nodes_n20_s246_cb6.csv' (seed 1992)</t>
  </si>
  <si>
    <t>Line 652:  KOMONDOR SIMULATION 'sim_input_nodes_n20_s247_cb6.csv' (seed 1992)</t>
  </si>
  <si>
    <t>Line 656:  KOMONDOR SIMULATION 'sim_input_nodes_n20_s248_cb6.csv' (seed 1992)</t>
  </si>
  <si>
    <t>Line 660:  KOMONDOR SIMULATION 'sim_input_nodes_n20_s249_cb6.csv' (seed 1992)</t>
  </si>
  <si>
    <t>Line 664:  KOMONDOR SIMULATION 'sim_input_nodes_n20_s24_cb6.csv' (seed 1992)</t>
  </si>
  <si>
    <t>Line 668:  KOMONDOR SIMULATION 'sim_input_nodes_n20_s250_cb6.csv' (seed 1992)</t>
  </si>
  <si>
    <t>Line 672:  KOMONDOR SIMULATION 'sim_input_nodes_n20_s251_cb6.csv' (seed 1992)</t>
  </si>
  <si>
    <t>Line 676:  KOMONDOR SIMULATION 'sim_input_nodes_n20_s252_cb6.csv' (seed 1992)</t>
  </si>
  <si>
    <t>Line 680:  KOMONDOR SIMULATION 'sim_input_nodes_n20_s253_cb6.csv' (seed 1992)</t>
  </si>
  <si>
    <t>Line 684:  KOMONDOR SIMULATION 'sim_input_nodes_n20_s254_cb6.csv' (seed 1992)</t>
  </si>
  <si>
    <t>Line 688:  KOMONDOR SIMULATION 'sim_input_nodes_n20_s255_cb6.csv' (seed 1992)</t>
  </si>
  <si>
    <t>Line 692:  KOMONDOR SIMULATION 'sim_input_nodes_n20_s256_cb6.csv' (seed 1992)</t>
  </si>
  <si>
    <t>Line 696:  KOMONDOR SIMULATION 'sim_input_nodes_n20_s257_cb6.csv' (seed 1992)</t>
  </si>
  <si>
    <t>Line 700:  KOMONDOR SIMULATION 'sim_input_nodes_n20_s258_cb6.csv' (seed 1992)</t>
  </si>
  <si>
    <t>Line 704:  KOMONDOR SIMULATION 'sim_input_nodes_n20_s259_cb6.csv' (seed 1992)</t>
  </si>
  <si>
    <t>Line 708:  KOMONDOR SIMULATION 'sim_input_nodes_n20_s25_cb6.csv' (seed 1992)</t>
  </si>
  <si>
    <t>Line 712:  KOMONDOR SIMULATION 'sim_input_nodes_n20_s260_cb6.csv' (seed 1992)</t>
  </si>
  <si>
    <t>Line 716:  KOMONDOR SIMULATION 'sim_input_nodes_n20_s261_cb6.csv' (seed 1992)</t>
  </si>
  <si>
    <t>Line 720:  KOMONDOR SIMULATION 'sim_input_nodes_n20_s262_cb6.csv' (seed 1992)</t>
  </si>
  <si>
    <t>Line 724:  KOMONDOR SIMULATION 'sim_input_nodes_n20_s263_cb6.csv' (seed 1992)</t>
  </si>
  <si>
    <t>Line 728:  KOMONDOR SIMULATION 'sim_input_nodes_n20_s264_cb6.csv' (seed 1992)</t>
  </si>
  <si>
    <t>Line 732:  KOMONDOR SIMULATION 'sim_input_nodes_n20_s265_cb6.csv' (seed 1992)</t>
  </si>
  <si>
    <t>Line 736:  KOMONDOR SIMULATION 'sim_input_nodes_n20_s266_cb6.csv' (seed 1992)</t>
  </si>
  <si>
    <t>Line 740:  KOMONDOR SIMULATION 'sim_input_nodes_n20_s267_cb6.csv' (seed 1992)</t>
  </si>
  <si>
    <t>Line 744:  KOMONDOR SIMULATION 'sim_input_nodes_n20_s268_cb6.csv' (seed 1992)</t>
  </si>
  <si>
    <t>Line 748:  KOMONDOR SIMULATION 'sim_input_nodes_n20_s269_cb6.csv' (seed 1992)</t>
  </si>
  <si>
    <t>Line 752:  KOMONDOR SIMULATION 'sim_input_nodes_n20_s26_cb6.csv' (seed 1992)</t>
  </si>
  <si>
    <t>Line 756:  KOMONDOR SIMULATION 'sim_input_nodes_n20_s270_cb6.csv' (seed 1992)</t>
  </si>
  <si>
    <t>Line 760:  KOMONDOR SIMULATION 'sim_input_nodes_n20_s271_cb6.csv' (seed 1992)</t>
  </si>
  <si>
    <t>Line 764:  KOMONDOR SIMULATION 'sim_input_nodes_n20_s272_cb6.csv' (seed 1992)</t>
  </si>
  <si>
    <t>Line 768:  KOMONDOR SIMULATION 'sim_input_nodes_n20_s273_cb6.csv' (seed 1992)</t>
  </si>
  <si>
    <t>Line 772:  KOMONDOR SIMULATION 'sim_input_nodes_n20_s274_cb6.csv' (seed 1992)</t>
  </si>
  <si>
    <t>Line 776:  KOMONDOR SIMULATION 'sim_input_nodes_n20_s275_cb6.csv' (seed 1992)</t>
  </si>
  <si>
    <t>Line 780:  KOMONDOR SIMULATION 'sim_input_nodes_n20_s276_cb6.csv' (seed 1992)</t>
  </si>
  <si>
    <t>Line 784:  KOMONDOR SIMULATION 'sim_input_nodes_n20_s277_cb6.csv' (seed 1992)</t>
  </si>
  <si>
    <t>Line 788:  KOMONDOR SIMULATION 'sim_input_nodes_n20_s278_cb6.csv' (seed 1992)</t>
  </si>
  <si>
    <t>Line 792:  KOMONDOR SIMULATION 'sim_input_nodes_n20_s279_cb6.csv' (seed 1992)</t>
  </si>
  <si>
    <t>Line 796:  KOMONDOR SIMULATION 'sim_input_nodes_n20_s27_cb6.csv' (seed 1992)</t>
  </si>
  <si>
    <t>Line 800:  KOMONDOR SIMULATION 'sim_input_nodes_n20_s280_cb6.csv' (seed 1992)</t>
  </si>
  <si>
    <t>Line 804:  KOMONDOR SIMULATION 'sim_input_nodes_n20_s281_cb6.csv' (seed 1992)</t>
  </si>
  <si>
    <t>Line 808:  KOMONDOR SIMULATION 'sim_input_nodes_n20_s282_cb6.csv' (seed 1992)</t>
  </si>
  <si>
    <t>Line 812:  KOMONDOR SIMULATION 'sim_input_nodes_n20_s283_cb6.csv' (seed 1992)</t>
  </si>
  <si>
    <t>Line 816:  KOMONDOR SIMULATION 'sim_input_nodes_n20_s284_cb6.csv' (seed 1992)</t>
  </si>
  <si>
    <t>Line 820:  KOMONDOR SIMULATION 'sim_input_nodes_n20_s285_cb6.csv' (seed 1992)</t>
  </si>
  <si>
    <t>Line 824:  KOMONDOR SIMULATION 'sim_input_nodes_n20_s286_cb6.csv' (seed 1992)</t>
  </si>
  <si>
    <t>Line 828:  KOMONDOR SIMULATION 'sim_input_nodes_n20_s287_cb6.csv' (seed 1992)</t>
  </si>
  <si>
    <t>Line 832:  KOMONDOR SIMULATION 'sim_input_nodes_n20_s288_cb6.csv' (seed 1992)</t>
  </si>
  <si>
    <t>Line 836:  KOMONDOR SIMULATION 'sim_input_nodes_n20_s289_cb6.csv' (seed 1992)</t>
  </si>
  <si>
    <t>Line 840:  KOMONDOR SIMULATION 'sim_input_nodes_n20_s28_cb6.csv' (seed 1992)</t>
  </si>
  <si>
    <t>Line 844:  KOMONDOR SIMULATION 'sim_input_nodes_n20_s290_cb6.csv' (seed 1992)</t>
  </si>
  <si>
    <t>Line 848:  KOMONDOR SIMULATION 'sim_input_nodes_n20_s291_cb6.csv' (seed 1992)</t>
  </si>
  <si>
    <t>Line 852:  KOMONDOR SIMULATION 'sim_input_nodes_n20_s292_cb6.csv' (seed 1992)</t>
  </si>
  <si>
    <t>Line 856:  KOMONDOR SIMULATION 'sim_input_nodes_n20_s293_cb6.csv' (seed 1992)</t>
  </si>
  <si>
    <t>Line 860:  KOMONDOR SIMULATION 'sim_input_nodes_n20_s294_cb6.csv' (seed 1992)</t>
  </si>
  <si>
    <t>Line 864:  KOMONDOR SIMULATION 'sim_input_nodes_n20_s295_cb6.csv' (seed 1992)</t>
  </si>
  <si>
    <t>Line 868:  KOMONDOR SIMULATION 'sim_input_nodes_n20_s296_cb6.csv' (seed 1992)</t>
  </si>
  <si>
    <t>Line 872:  KOMONDOR SIMULATION 'sim_input_nodes_n20_s297_cb6.csv' (seed 1992)</t>
  </si>
  <si>
    <t>Line 876:  KOMONDOR SIMULATION 'sim_input_nodes_n20_s298_cb6.csv' (seed 1992)</t>
  </si>
  <si>
    <t>Line 880:  KOMONDOR SIMULATION 'sim_input_nodes_n20_s299_cb6.csv' (seed 1992)</t>
  </si>
  <si>
    <t>Line 884:  KOMONDOR SIMULATION 'sim_input_nodes_n20_s29_cb6.csv' (seed 1992)</t>
  </si>
  <si>
    <t>Line 888:  KOMONDOR SIMULATION 'sim_input_nodes_n20_s2_cb6.csv' (seed 1992)</t>
  </si>
  <si>
    <t>Line 892:  KOMONDOR SIMULATION 'sim_input_nodes_n20_s300_cb6.csv' (seed 1992)</t>
  </si>
  <si>
    <t>Line 896:  KOMONDOR SIMULATION 'sim_input_nodes_n20_s301_cb6.csv' (seed 1992)</t>
  </si>
  <si>
    <t>Line 900:  KOMONDOR SIMULATION 'sim_input_nodes_n20_s302_cb6.csv' (seed 1992)</t>
  </si>
  <si>
    <t>Line 904:  KOMONDOR SIMULATION 'sim_input_nodes_n20_s303_cb6.csv' (seed 1992)</t>
  </si>
  <si>
    <t>Line 908:  KOMONDOR SIMULATION 'sim_input_nodes_n20_s304_cb6.csv' (seed 1992)</t>
  </si>
  <si>
    <t>Line 912:  KOMONDOR SIMULATION 'sim_input_nodes_n20_s305_cb6.csv' (seed 1992)</t>
  </si>
  <si>
    <t>Line 916:  KOMONDOR SIMULATION 'sim_input_nodes_n20_s306_cb6.csv' (seed 1992)</t>
  </si>
  <si>
    <t>Line 920:  KOMONDOR SIMULATION 'sim_input_nodes_n20_s307_cb6.csv' (seed 1992)</t>
  </si>
  <si>
    <t>Line 924:  KOMONDOR SIMULATION 'sim_input_nodes_n20_s308_cb6.csv' (seed 1992)</t>
  </si>
  <si>
    <t>Line 928:  KOMONDOR SIMULATION 'sim_input_nodes_n20_s309_cb6.csv' (seed 1992)</t>
  </si>
  <si>
    <t>Line 932:  KOMONDOR SIMULATION 'sim_input_nodes_n20_s30_cb6.csv' (seed 1992)</t>
  </si>
  <si>
    <t>Line 936:  KOMONDOR SIMULATION 'sim_input_nodes_n20_s310_cb6.csv' (seed 1992)</t>
  </si>
  <si>
    <t>Line 940:  KOMONDOR SIMULATION 'sim_input_nodes_n20_s311_cb6.csv' (seed 1992)</t>
  </si>
  <si>
    <t>Line 944:  KOMONDOR SIMULATION 'sim_input_nodes_n20_s312_cb6.csv' (seed 1992)</t>
  </si>
  <si>
    <t>Line 948:  KOMONDOR SIMULATION 'sim_input_nodes_n20_s313_cb6.csv' (seed 1992)</t>
  </si>
  <si>
    <t>Line 952:  KOMONDOR SIMULATION 'sim_input_nodes_n20_s314_cb6.csv' (seed 1992)</t>
  </si>
  <si>
    <t>Line 956:  KOMONDOR SIMULATION 'sim_input_nodes_n20_s315_cb6.csv' (seed 1992)</t>
  </si>
  <si>
    <t>Line 960:  KOMONDOR SIMULATION 'sim_input_nodes_n20_s316_cb6.csv' (seed 1992)</t>
  </si>
  <si>
    <t>Line 964:  KOMONDOR SIMULATION 'sim_input_nodes_n20_s317_cb6.csv' (seed 1992)</t>
  </si>
  <si>
    <t>Line 968:  KOMONDOR SIMULATION 'sim_input_nodes_n20_s318_cb6.csv' (seed 1992)</t>
  </si>
  <si>
    <t>Line 972:  KOMONDOR SIMULATION 'sim_input_nodes_n20_s319_cb6.csv' (seed 1992)</t>
  </si>
  <si>
    <t>Line 976:  KOMONDOR SIMULATION 'sim_input_nodes_n20_s31_cb6.csv' (seed 1992)</t>
  </si>
  <si>
    <t>Line 980:  KOMONDOR SIMULATION 'sim_input_nodes_n20_s320_cb6.csv' (seed 1992)</t>
  </si>
  <si>
    <t>Line 984:  KOMONDOR SIMULATION 'sim_input_nodes_n20_s321_cb6.csv' (seed 1992)</t>
  </si>
  <si>
    <t>Line 988:  KOMONDOR SIMULATION 'sim_input_nodes_n20_s322_cb6.csv' (seed 1992)</t>
  </si>
  <si>
    <t>Line 992:  KOMONDOR SIMULATION 'sim_input_nodes_n20_s323_cb6.csv' (seed 1992)</t>
  </si>
  <si>
    <t>Line 996:  KOMONDOR SIMULATION 'sim_input_nodes_n20_s324_cb6.csv' (seed 1992)</t>
  </si>
  <si>
    <t>Line 1000:  KOMONDOR SIMULATION 'sim_input_nodes_n20_s325_cb6.csv' (seed 1992)</t>
  </si>
  <si>
    <t>Line 1004:  KOMONDOR SIMULATION 'sim_input_nodes_n20_s326_cb6.csv' (seed 1992)</t>
  </si>
  <si>
    <t>Line 1008:  KOMONDOR SIMULATION 'sim_input_nodes_n20_s327_cb6.csv' (seed 1992)</t>
  </si>
  <si>
    <t>Line 1012:  KOMONDOR SIMULATION 'sim_input_nodes_n20_s328_cb6.csv' (seed 1992)</t>
  </si>
  <si>
    <t>Line 1016:  KOMONDOR SIMULATION 'sim_input_nodes_n20_s329_cb6.csv' (seed 1992)</t>
  </si>
  <si>
    <t>Line 1020:  KOMONDOR SIMULATION 'sim_input_nodes_n20_s32_cb6.csv' (seed 1992)</t>
  </si>
  <si>
    <t>Line 1024:  KOMONDOR SIMULATION 'sim_input_nodes_n20_s330_cb6.csv' (seed 1992)</t>
  </si>
  <si>
    <t>Line 1028:  KOMONDOR SIMULATION 'sim_input_nodes_n20_s331_cb6.csv' (seed 1992)</t>
  </si>
  <si>
    <t>Line 1032:  KOMONDOR SIMULATION 'sim_input_nodes_n20_s332_cb6.csv' (seed 1992)</t>
  </si>
  <si>
    <t>Line 1036:  KOMONDOR SIMULATION 'sim_input_nodes_n20_s333_cb6.csv' (seed 1992)</t>
  </si>
  <si>
    <t>Line 1040:  KOMONDOR SIMULATION 'sim_input_nodes_n20_s334_cb6.csv' (seed 1992)</t>
  </si>
  <si>
    <t>Line 1044:  KOMONDOR SIMULATION 'sim_input_nodes_n20_s335_cb6.csv' (seed 1992)</t>
  </si>
  <si>
    <t>Line 1048:  KOMONDOR SIMULATION 'sim_input_nodes_n20_s336_cb6.csv' (seed 1992)</t>
  </si>
  <si>
    <t>Line 1052:  KOMONDOR SIMULATION 'sim_input_nodes_n20_s337_cb6.csv' (seed 1992)</t>
  </si>
  <si>
    <t>Line 1056:  KOMONDOR SIMULATION 'sim_input_nodes_n20_s338_cb6.csv' (seed 1992)</t>
  </si>
  <si>
    <t>Line 1060:  KOMONDOR SIMULATION 'sim_input_nodes_n20_s339_cb6.csv' (seed 1992)</t>
  </si>
  <si>
    <t>Line 1064:  KOMONDOR SIMULATION 'sim_input_nodes_n20_s33_cb6.csv' (seed 1992)</t>
  </si>
  <si>
    <t>Line 1068:  KOMONDOR SIMULATION 'sim_input_nodes_n20_s340_cb6.csv' (seed 1992)</t>
  </si>
  <si>
    <t>Line 1072:  KOMONDOR SIMULATION 'sim_input_nodes_n20_s341_cb6.csv' (seed 1992)</t>
  </si>
  <si>
    <t>Line 1076:  KOMONDOR SIMULATION 'sim_input_nodes_n20_s342_cb6.csv' (seed 1992)</t>
  </si>
  <si>
    <t>Line 1080:  KOMONDOR SIMULATION 'sim_input_nodes_n20_s343_cb6.csv' (seed 1992)</t>
  </si>
  <si>
    <t>Line 1084:  KOMONDOR SIMULATION 'sim_input_nodes_n20_s344_cb6.csv' (seed 1992)</t>
  </si>
  <si>
    <t>Line 1088:  KOMONDOR SIMULATION 'sim_input_nodes_n20_s345_cb6.csv' (seed 1992)</t>
  </si>
  <si>
    <t>Line 1092:  KOMONDOR SIMULATION 'sim_input_nodes_n20_s346_cb6.csv' (seed 1992)</t>
  </si>
  <si>
    <t>Line 1096:  KOMONDOR SIMULATION 'sim_input_nodes_n20_s347_cb6.csv' (seed 1992)</t>
  </si>
  <si>
    <t>Line 1100:  KOMONDOR SIMULATION 'sim_input_nodes_n20_s348_cb6.csv' (seed 1992)</t>
  </si>
  <si>
    <t>Line 1104:  KOMONDOR SIMULATION 'sim_input_nodes_n20_s349_cb6.csv' (seed 1992)</t>
  </si>
  <si>
    <t>Line 1108:  KOMONDOR SIMULATION 'sim_input_nodes_n20_s34_cb6.csv' (seed 1992)</t>
  </si>
  <si>
    <t>Line 1112:  KOMONDOR SIMULATION 'sim_input_nodes_n20_s350_cb6.csv' (seed 1992)</t>
  </si>
  <si>
    <t>Line 1116:  KOMONDOR SIMULATION 'sim_input_nodes_n20_s351_cb6.csv' (seed 1992)</t>
  </si>
  <si>
    <t>Line 1120:  KOMONDOR SIMULATION 'sim_input_nodes_n20_s352_cb6.csv' (seed 1992)</t>
  </si>
  <si>
    <t>Line 1124:  KOMONDOR SIMULATION 'sim_input_nodes_n20_s353_cb6.csv' (seed 1992)</t>
  </si>
  <si>
    <t>Line 1128:  KOMONDOR SIMULATION 'sim_input_nodes_n20_s354_cb6.csv' (seed 1992)</t>
  </si>
  <si>
    <t>Line 1132:  KOMONDOR SIMULATION 'sim_input_nodes_n20_s355_cb6.csv' (seed 1992)</t>
  </si>
  <si>
    <t>Line 1136:  KOMONDOR SIMULATION 'sim_input_nodes_n20_s356_cb6.csv' (seed 1992)</t>
  </si>
  <si>
    <t>Line 1140:  KOMONDOR SIMULATION 'sim_input_nodes_n20_s357_cb6.csv' (seed 1992)</t>
  </si>
  <si>
    <t>Line 1144:  KOMONDOR SIMULATION 'sim_input_nodes_n20_s358_cb6.csv' (seed 1992)</t>
  </si>
  <si>
    <t>Line 1148:  KOMONDOR SIMULATION 'sim_input_nodes_n20_s359_cb6.csv' (seed 1992)</t>
  </si>
  <si>
    <t>Line 1152:  KOMONDOR SIMULATION 'sim_input_nodes_n20_s35_cb6.csv' (seed 1992)</t>
  </si>
  <si>
    <t>Line 1156:  KOMONDOR SIMULATION 'sim_input_nodes_n20_s360_cb6.csv' (seed 1992)</t>
  </si>
  <si>
    <t>Line 1160:  KOMONDOR SIMULATION 'sim_input_nodes_n20_s361_cb6.csv' (seed 1992)</t>
  </si>
  <si>
    <t>Line 1164:  KOMONDOR SIMULATION 'sim_input_nodes_n20_s362_cb6.csv' (seed 1992)</t>
  </si>
  <si>
    <t>Line 1168:  KOMONDOR SIMULATION 'sim_input_nodes_n20_s363_cb6.csv' (seed 1992)</t>
  </si>
  <si>
    <t>Line 1172:  KOMONDOR SIMULATION 'sim_input_nodes_n20_s364_cb6.csv' (seed 1992)</t>
  </si>
  <si>
    <t>Line 1176:  KOMONDOR SIMULATION 'sim_input_nodes_n20_s365_cb6.csv' (seed 1992)</t>
  </si>
  <si>
    <t>Line 1180:  KOMONDOR SIMULATION 'sim_input_nodes_n20_s366_cb6.csv' (seed 1992)</t>
  </si>
  <si>
    <t>Line 1184:  KOMONDOR SIMULATION 'sim_input_nodes_n20_s367_cb6.csv' (seed 1992)</t>
  </si>
  <si>
    <t>Line 1188:  KOMONDOR SIMULATION 'sim_input_nodes_n20_s368_cb6.csv' (seed 1992)</t>
  </si>
  <si>
    <t>Line 1192:  KOMONDOR SIMULATION 'sim_input_nodes_n20_s369_cb6.csv' (seed 1992)</t>
  </si>
  <si>
    <t>Line 1196:  KOMONDOR SIMULATION 'sim_input_nodes_n20_s36_cb6.csv' (seed 1992)</t>
  </si>
  <si>
    <t>Line 1200:  KOMONDOR SIMULATION 'sim_input_nodes_n20_s370_cb6.csv' (seed 1992)</t>
  </si>
  <si>
    <t>Line 1204:  KOMONDOR SIMULATION 'sim_input_nodes_n20_s371_cb6.csv' (seed 1992)</t>
  </si>
  <si>
    <t>Line 1208:  KOMONDOR SIMULATION 'sim_input_nodes_n20_s372_cb6.csv' (seed 1992)</t>
  </si>
  <si>
    <t>Line 1212:  KOMONDOR SIMULATION 'sim_input_nodes_n20_s373_cb6.csv' (seed 1992)</t>
  </si>
  <si>
    <t>Line 1216:  KOMONDOR SIMULATION 'sim_input_nodes_n20_s374_cb6.csv' (seed 1992)</t>
  </si>
  <si>
    <t>Line 1220:  KOMONDOR SIMULATION 'sim_input_nodes_n20_s375_cb6.csv' (seed 1992)</t>
  </si>
  <si>
    <t>Line 1224:  KOMONDOR SIMULATION 'sim_input_nodes_n20_s376_cb6.csv' (seed 1992)</t>
  </si>
  <si>
    <t>Line 1228:  KOMONDOR SIMULATION 'sim_input_nodes_n20_s377_cb6.csv' (seed 1992)</t>
  </si>
  <si>
    <t>Line 1232:  KOMONDOR SIMULATION 'sim_input_nodes_n20_s378_cb6.csv' (seed 1992)</t>
  </si>
  <si>
    <t>Line 1236:  KOMONDOR SIMULATION 'sim_input_nodes_n20_s379_cb6.csv' (seed 1992)</t>
  </si>
  <si>
    <t>Line 1240:  KOMONDOR SIMULATION 'sim_input_nodes_n20_s37_cb6.csv' (seed 1992)</t>
  </si>
  <si>
    <t>Line 1244:  KOMONDOR SIMULATION 'sim_input_nodes_n20_s380_cb6.csv' (seed 1992)</t>
  </si>
  <si>
    <t>Line 1248:  KOMONDOR SIMULATION 'sim_input_nodes_n20_s381_cb6.csv' (seed 1992)</t>
  </si>
  <si>
    <t>Line 1252:  KOMONDOR SIMULATION 'sim_input_nodes_n20_s382_cb6.csv' (seed 1992)</t>
  </si>
  <si>
    <t>Line 1256:  KOMONDOR SIMULATION 'sim_input_nodes_n20_s383_cb6.csv' (seed 1992)</t>
  </si>
  <si>
    <t>Line 1260:  KOMONDOR SIMULATION 'sim_input_nodes_n20_s384_cb6.csv' (seed 1992)</t>
  </si>
  <si>
    <t>Line 1264:  KOMONDOR SIMULATION 'sim_input_nodes_n20_s385_cb6.csv' (seed 1992)</t>
  </si>
  <si>
    <t>Line 1268:  KOMONDOR SIMULATION 'sim_input_nodes_n20_s386_cb6.csv' (seed 1992)</t>
  </si>
  <si>
    <t>Line 1272:  KOMONDOR SIMULATION 'sim_input_nodes_n20_s387_cb6.csv' (seed 1992)</t>
  </si>
  <si>
    <t>Line 1276:  KOMONDOR SIMULATION 'sim_input_nodes_n20_s388_cb6.csv' (seed 1992)</t>
  </si>
  <si>
    <t>Line 1280:  KOMONDOR SIMULATION 'sim_input_nodes_n20_s389_cb6.csv' (seed 1992)</t>
  </si>
  <si>
    <t>Line 1284:  KOMONDOR SIMULATION 'sim_input_nodes_n20_s38_cb6.csv' (seed 1992)</t>
  </si>
  <si>
    <t>Line 1288:  KOMONDOR SIMULATION 'sim_input_nodes_n20_s390_cb6.csv' (seed 1992)</t>
  </si>
  <si>
    <t>Line 1292:  KOMONDOR SIMULATION 'sim_input_nodes_n20_s391_cb6.csv' (seed 1992)</t>
  </si>
  <si>
    <t>Line 1296:  KOMONDOR SIMULATION 'sim_input_nodes_n20_s392_cb6.csv' (seed 1992)</t>
  </si>
  <si>
    <t>Line 1300:  KOMONDOR SIMULATION 'sim_input_nodes_n20_s393_cb6.csv' (seed 1992)</t>
  </si>
  <si>
    <t>Line 1304:  KOMONDOR SIMULATION 'sim_input_nodes_n20_s394_cb6.csv' (seed 1992)</t>
  </si>
  <si>
    <t>Line 1308:  KOMONDOR SIMULATION 'sim_input_nodes_n20_s395_cb6.csv' (seed 1992)</t>
  </si>
  <si>
    <t>Line 1312:  KOMONDOR SIMULATION 'sim_input_nodes_n20_s396_cb6.csv' (seed 1992)</t>
  </si>
  <si>
    <t>Line 1316:  KOMONDOR SIMULATION 'sim_input_nodes_n20_s397_cb6.csv' (seed 1992)</t>
  </si>
  <si>
    <t>Line 1320:  KOMONDOR SIMULATION 'sim_input_nodes_n20_s398_cb6.csv' (seed 1992)</t>
  </si>
  <si>
    <t>Line 1324:  KOMONDOR SIMULATION 'sim_input_nodes_n20_s399_cb6.csv' (seed 1992)</t>
  </si>
  <si>
    <t>Line 1328:  KOMONDOR SIMULATION 'sim_input_nodes_n20_s39_cb6.csv' (seed 1992)</t>
  </si>
  <si>
    <t>Line 1332:  KOMONDOR SIMULATION 'sim_input_nodes_n20_s3_cb6.csv' (seed 1992)</t>
  </si>
  <si>
    <t>Line 1336:  KOMONDOR SIMULATION 'sim_input_nodes_n20_s400_cb6.csv' (seed 1992)</t>
  </si>
  <si>
    <t>Line 1340:  KOMONDOR SIMULATION 'sim_input_nodes_n20_s40_cb6.csv' (seed 1992)</t>
  </si>
  <si>
    <t>Line 1344:  KOMONDOR SIMULATION 'sim_input_nodes_n20_s41_cb6.csv' (seed 1992)</t>
  </si>
  <si>
    <t>Line 1348:  KOMONDOR SIMULATION 'sim_input_nodes_n20_s42_cb6.csv' (seed 1992)</t>
  </si>
  <si>
    <t>Line 1352:  KOMONDOR SIMULATION 'sim_input_nodes_n20_s43_cb6.csv' (seed 1992)</t>
  </si>
  <si>
    <t>Line 1356:  KOMONDOR SIMULATION 'sim_input_nodes_n20_s44_cb6.csv' (seed 1992)</t>
  </si>
  <si>
    <t>Line 1360:  KOMONDOR SIMULATION 'sim_input_nodes_n20_s45_cb6.csv' (seed 1992)</t>
  </si>
  <si>
    <t>Line 1364:  KOMONDOR SIMULATION 'sim_input_nodes_n20_s46_cb6.csv' (seed 1992)</t>
  </si>
  <si>
    <t>Line 1368:  KOMONDOR SIMULATION 'sim_input_nodes_n20_s47_cb6.csv' (seed 1992)</t>
  </si>
  <si>
    <t>Line 1372:  KOMONDOR SIMULATION 'sim_input_nodes_n20_s48_cb6.csv' (seed 1992)</t>
  </si>
  <si>
    <t>Line 1376:  KOMONDOR SIMULATION 'sim_input_nodes_n20_s49_cb6.csv' (seed 1992)</t>
  </si>
  <si>
    <t>Line 1380:  KOMONDOR SIMULATION 'sim_input_nodes_n20_s4_cb6.csv' (seed 1992)</t>
  </si>
  <si>
    <t>Line 1384:  KOMONDOR SIMULATION 'sim_input_nodes_n20_s50_cb6.csv' (seed 1992)</t>
  </si>
  <si>
    <t>Line 1388:  KOMONDOR SIMULATION 'sim_input_nodes_n20_s51_cb6.csv' (seed 1992)</t>
  </si>
  <si>
    <t>Line 1392:  KOMONDOR SIMULATION 'sim_input_nodes_n20_s52_cb6.csv' (seed 1992)</t>
  </si>
  <si>
    <t>Line 1396:  KOMONDOR SIMULATION 'sim_input_nodes_n20_s53_cb6.csv' (seed 1992)</t>
  </si>
  <si>
    <t>Line 1400:  KOMONDOR SIMULATION 'sim_input_nodes_n20_s54_cb6.csv' (seed 1992)</t>
  </si>
  <si>
    <t>Line 1404:  KOMONDOR SIMULATION 'sim_input_nodes_n20_s55_cb6.csv' (seed 1992)</t>
  </si>
  <si>
    <t>Line 1408:  KOMONDOR SIMULATION 'sim_input_nodes_n20_s56_cb6.csv' (seed 1992)</t>
  </si>
  <si>
    <t>Line 1412:  KOMONDOR SIMULATION 'sim_input_nodes_n20_s57_cb6.csv' (seed 1992)</t>
  </si>
  <si>
    <t>Line 1416:  KOMONDOR SIMULATION 'sim_input_nodes_n20_s58_cb6.csv' (seed 1992)</t>
  </si>
  <si>
    <t>Line 1420:  KOMONDOR SIMULATION 'sim_input_nodes_n20_s59_cb6.csv' (seed 1992)</t>
  </si>
  <si>
    <t>Line 1424:  KOMONDOR SIMULATION 'sim_input_nodes_n20_s5_cb6.csv' (seed 1992)</t>
  </si>
  <si>
    <t>Line 1428:  KOMONDOR SIMULATION 'sim_input_nodes_n20_s60_cb6.csv' (seed 1992)</t>
  </si>
  <si>
    <t>Line 1432:  KOMONDOR SIMULATION 'sim_input_nodes_n20_s61_cb6.csv' (seed 1992)</t>
  </si>
  <si>
    <t>Line 1436:  KOMONDOR SIMULATION 'sim_input_nodes_n20_s62_cb6.csv' (seed 1992)</t>
  </si>
  <si>
    <t>Line 1440:  KOMONDOR SIMULATION 'sim_input_nodes_n20_s63_cb6.csv' (seed 1992)</t>
  </si>
  <si>
    <t>Line 1444:  KOMONDOR SIMULATION 'sim_input_nodes_n20_s64_cb6.csv' (seed 1992)</t>
  </si>
  <si>
    <t>Line 1448:  KOMONDOR SIMULATION 'sim_input_nodes_n20_s65_cb6.csv' (seed 1992)</t>
  </si>
  <si>
    <t>Line 1452:  KOMONDOR SIMULATION 'sim_input_nodes_n20_s66_cb6.csv' (seed 1992)</t>
  </si>
  <si>
    <t>Line 1456:  KOMONDOR SIMULATION 'sim_input_nodes_n20_s67_cb6.csv' (seed 1992)</t>
  </si>
  <si>
    <t>Line 1460:  KOMONDOR SIMULATION 'sim_input_nodes_n20_s68_cb6.csv' (seed 1992)</t>
  </si>
  <si>
    <t>Line 1464:  KOMONDOR SIMULATION 'sim_input_nodes_n20_s69_cb6.csv' (seed 1992)</t>
  </si>
  <si>
    <t>Line 1468:  KOMONDOR SIMULATION 'sim_input_nodes_n20_s6_cb6.csv' (seed 1992)</t>
  </si>
  <si>
    <t>Line 1472:  KOMONDOR SIMULATION 'sim_input_nodes_n20_s70_cb6.csv' (seed 1992)</t>
  </si>
  <si>
    <t>Line 1476:  KOMONDOR SIMULATION 'sim_input_nodes_n20_s71_cb6.csv' (seed 1992)</t>
  </si>
  <si>
    <t>Line 1480:  KOMONDOR SIMULATION 'sim_input_nodes_n20_s72_cb6.csv' (seed 1992)</t>
  </si>
  <si>
    <t>Line 1484:  KOMONDOR SIMULATION 'sim_input_nodes_n20_s73_cb6.csv' (seed 1992)</t>
  </si>
  <si>
    <t>Line 1488:  KOMONDOR SIMULATION 'sim_input_nodes_n20_s74_cb6.csv' (seed 1992)</t>
  </si>
  <si>
    <t>Line 1492:  KOMONDOR SIMULATION 'sim_input_nodes_n20_s75_cb6.csv' (seed 1992)</t>
  </si>
  <si>
    <t>Line 1496:  KOMONDOR SIMULATION 'sim_input_nodes_n20_s76_cb6.csv' (seed 1992)</t>
  </si>
  <si>
    <t>Line 1500:  KOMONDOR SIMULATION 'sim_input_nodes_n20_s77_cb6.csv' (seed 1992)</t>
  </si>
  <si>
    <t>Line 1504:  KOMONDOR SIMULATION 'sim_input_nodes_n20_s78_cb6.csv' (seed 1992)</t>
  </si>
  <si>
    <t>Line 1508:  KOMONDOR SIMULATION 'sim_input_nodes_n20_s79_cb6.csv' (seed 1992)</t>
  </si>
  <si>
    <t>Line 1512:  KOMONDOR SIMULATION 'sim_input_nodes_n20_s7_cb6.csv' (seed 1992)</t>
  </si>
  <si>
    <t>Line 1516:  KOMONDOR SIMULATION 'sim_input_nodes_n20_s80_cb6.csv' (seed 1992)</t>
  </si>
  <si>
    <t>Line 1520:  KOMONDOR SIMULATION 'sim_input_nodes_n20_s81_cb6.csv' (seed 1992)</t>
  </si>
  <si>
    <t>Line 1524:  KOMONDOR SIMULATION 'sim_input_nodes_n20_s82_cb6.csv' (seed 1992)</t>
  </si>
  <si>
    <t>Line 1528:  KOMONDOR SIMULATION 'sim_input_nodes_n20_s83_cb6.csv' (seed 1992)</t>
  </si>
  <si>
    <t>Line 1532:  KOMONDOR SIMULATION 'sim_input_nodes_n20_s84_cb6.csv' (seed 1992)</t>
  </si>
  <si>
    <t>Line 1536:  KOMONDOR SIMULATION 'sim_input_nodes_n20_s85_cb6.csv' (seed 1992)</t>
  </si>
  <si>
    <t>Line 1540:  KOMONDOR SIMULATION 'sim_input_nodes_n20_s86_cb6.csv' (seed 1992)</t>
  </si>
  <si>
    <t>Line 1544:  KOMONDOR SIMULATION 'sim_input_nodes_n20_s87_cb6.csv' (seed 1992)</t>
  </si>
  <si>
    <t>Line 1548:  KOMONDOR SIMULATION 'sim_input_nodes_n20_s88_cb6.csv' (seed 1992)</t>
  </si>
  <si>
    <t>Line 1552:  KOMONDOR SIMULATION 'sim_input_nodes_n20_s89_cb6.csv' (seed 1992)</t>
  </si>
  <si>
    <t>Line 1556:  KOMONDOR SIMULATION 'sim_input_nodes_n20_s8_cb6.csv' (seed 1992)</t>
  </si>
  <si>
    <t>Line 1560:  KOMONDOR SIMULATION 'sim_input_nodes_n20_s90_cb6.csv' (seed 1992)</t>
  </si>
  <si>
    <t>Line 1564:  KOMONDOR SIMULATION 'sim_input_nodes_n20_s91_cb6.csv' (seed 1992)</t>
  </si>
  <si>
    <t>Line 1568:  KOMONDOR SIMULATION 'sim_input_nodes_n20_s92_cb6.csv' (seed 1992)</t>
  </si>
  <si>
    <t>Line 1572:  KOMONDOR SIMULATION 'sim_input_nodes_n20_s93_cb6.csv' (seed 1992)</t>
  </si>
  <si>
    <t>Line 1576:  KOMONDOR SIMULATION 'sim_input_nodes_n20_s94_cb6.csv' (seed 1992)</t>
  </si>
  <si>
    <t>Line 1580:  KOMONDOR SIMULATION 'sim_input_nodes_n20_s95_cb6.csv' (seed 1992)</t>
  </si>
  <si>
    <t>Line 1584:  KOMONDOR SIMULATION 'sim_input_nodes_n20_s96_cb6.csv' (seed 1992)</t>
  </si>
  <si>
    <t>Line 1588:  KOMONDOR SIMULATION 'sim_input_nodes_n20_s97_cb6.csv' (seed 1992)</t>
  </si>
  <si>
    <t>Line 1592:  KOMONDOR SIMULATION 'sim_input_nodes_n20_s98_cb6.csv' (seed 1992)</t>
  </si>
  <si>
    <t>Line 1596:  KOMONDOR SIMULATION 'sim_input_nodes_n20_s99_cb6.csv' (seed 1992)</t>
  </si>
  <si>
    <t>Line 1600:  KOMONDOR SIMULATION 'sim_input_nodes_n20_s9_cb6.csv' (seed 1992)</t>
  </si>
  <si>
    <t>Line 1:  KOMONDOR SIMULATION 'sim_input_nodes_n25_s001_cb0.csv' (seed 1992)</t>
  </si>
  <si>
    <t>Line 5:  KOMONDOR SIMULATION 'sim_input_nodes_n25_s002_cb0.csv' (seed 1992)</t>
  </si>
  <si>
    <t>Line 9:  KOMONDOR SIMULATION 'sim_input_nodes_n25_s003_cb0.csv' (seed 1992)</t>
  </si>
  <si>
    <t>Line 13:  KOMONDOR SIMULATION 'sim_input_nodes_n25_s004_cb0.csv' (seed 1992)</t>
  </si>
  <si>
    <t>Line 17:  KOMONDOR SIMULATION 'sim_input_nodes_n25_s005_cb0.csv' (seed 1992)</t>
  </si>
  <si>
    <t>Line 21:  KOMONDOR SIMULATION 'sim_input_nodes_n25_s006_cb0.csv' (seed 1992)</t>
  </si>
  <si>
    <t>Line 25:  KOMONDOR SIMULATION 'sim_input_nodes_n25_s007_cb0.csv' (seed 1992)</t>
  </si>
  <si>
    <t>Line 29:  KOMONDOR SIMULATION 'sim_input_nodes_n25_s008_cb0.csv' (seed 1992)</t>
  </si>
  <si>
    <t>Line 33:  KOMONDOR SIMULATION 'sim_input_nodes_n25_s009_cb0.csv' (seed 1992)</t>
  </si>
  <si>
    <t>Line 37:  KOMONDOR SIMULATION 'sim_input_nodes_n25_s010_cb0.csv' (seed 1992)</t>
  </si>
  <si>
    <t>Line 41:  KOMONDOR SIMULATION 'sim_input_nodes_n25_s011_cb0.csv' (seed 1992)</t>
  </si>
  <si>
    <t>Line 45:  KOMONDOR SIMULATION 'sim_input_nodes_n25_s012_cb0.csv' (seed 1992)</t>
  </si>
  <si>
    <t>Line 49:  KOMONDOR SIMULATION 'sim_input_nodes_n25_s013_cb0.csv' (seed 1992)</t>
  </si>
  <si>
    <t>Line 53:  KOMONDOR SIMULATION 'sim_input_nodes_n25_s014_cb0.csv' (seed 1992)</t>
  </si>
  <si>
    <t>Line 57:  KOMONDOR SIMULATION 'sim_input_nodes_n25_s015_cb0.csv' (seed 1992)</t>
  </si>
  <si>
    <t>Line 61:  KOMONDOR SIMULATION 'sim_input_nodes_n25_s016_cb0.csv' (seed 1992)</t>
  </si>
  <si>
    <t>Line 65:  KOMONDOR SIMULATION 'sim_input_nodes_n25_s017_cb0.csv' (seed 1992)</t>
  </si>
  <si>
    <t>Line 69:  KOMONDOR SIMULATION 'sim_input_nodes_n25_s018_cb0.csv' (seed 1992)</t>
  </si>
  <si>
    <t>Line 73:  KOMONDOR SIMULATION 'sim_input_nodes_n25_s019_cb0.csv' (seed 1992)</t>
  </si>
  <si>
    <t>Line 77:  KOMONDOR SIMULATION 'sim_input_nodes_n25_s020_cb0.csv' (seed 1992)</t>
  </si>
  <si>
    <t>Line 81:  KOMONDOR SIMULATION 'sim_input_nodes_n25_s021_cb0.csv' (seed 1992)</t>
  </si>
  <si>
    <t>Line 85:  KOMONDOR SIMULATION 'sim_input_nodes_n25_s022_cb0.csv' (seed 1992)</t>
  </si>
  <si>
    <t>Line 89:  KOMONDOR SIMULATION 'sim_input_nodes_n25_s023_cb0.csv' (seed 1992)</t>
  </si>
  <si>
    <t>Line 93:  KOMONDOR SIMULATION 'sim_input_nodes_n25_s024_cb0.csv' (seed 1992)</t>
  </si>
  <si>
    <t>Line 97:  KOMONDOR SIMULATION 'sim_input_nodes_n25_s025_cb0.csv' (seed 1992)</t>
  </si>
  <si>
    <t>Line 101:  KOMONDOR SIMULATION 'sim_input_nodes_n25_s026_cb0.csv' (seed 1992)</t>
  </si>
  <si>
    <t>Line 105:  KOMONDOR SIMULATION 'sim_input_nodes_n25_s027_cb0.csv' (seed 1992)</t>
  </si>
  <si>
    <t>Line 109:  KOMONDOR SIMULATION 'sim_input_nodes_n25_s028_cb0.csv' (seed 1992)</t>
  </si>
  <si>
    <t>Line 113:  KOMONDOR SIMULATION 'sim_input_nodes_n25_s029_cb0.csv' (seed 1992)</t>
  </si>
  <si>
    <t>Line 117:  KOMONDOR SIMULATION 'sim_input_nodes_n25_s030_cb0.csv' (seed 1992)</t>
  </si>
  <si>
    <t>Line 121:  KOMONDOR SIMULATION 'sim_input_nodes_n25_s031_cb0.csv' (seed 1992)</t>
  </si>
  <si>
    <t>Line 125:  KOMONDOR SIMULATION 'sim_input_nodes_n25_s032_cb0.csv' (seed 1992)</t>
  </si>
  <si>
    <t>Line 129:  KOMONDOR SIMULATION 'sim_input_nodes_n25_s033_cb0.csv' (seed 1992)</t>
  </si>
  <si>
    <t>Line 133:  KOMONDOR SIMULATION 'sim_input_nodes_n25_s034_cb0.csv' (seed 1992)</t>
  </si>
  <si>
    <t>Line 137:  KOMONDOR SIMULATION 'sim_input_nodes_n25_s035_cb0.csv' (seed 1992)</t>
  </si>
  <si>
    <t>Line 141:  KOMONDOR SIMULATION 'sim_input_nodes_n25_s036_cb0.csv' (seed 1992)</t>
  </si>
  <si>
    <t>Line 145:  KOMONDOR SIMULATION 'sim_input_nodes_n25_s037_cb0.csv' (seed 1992)</t>
  </si>
  <si>
    <t>Line 149:  KOMONDOR SIMULATION 'sim_input_nodes_n25_s038_cb0.csv' (seed 1992)</t>
  </si>
  <si>
    <t>Line 153:  KOMONDOR SIMULATION 'sim_input_nodes_n25_s039_cb0.csv' (seed 1992)</t>
  </si>
  <si>
    <t>Line 157:  KOMONDOR SIMULATION 'sim_input_nodes_n25_s040_cb0.csv' (seed 1992)</t>
  </si>
  <si>
    <t>Line 161:  KOMONDOR SIMULATION 'sim_input_nodes_n25_s041_cb0.csv' (seed 1992)</t>
  </si>
  <si>
    <t>Line 165:  KOMONDOR SIMULATION 'sim_input_nodes_n25_s042_cb0.csv' (seed 1992)</t>
  </si>
  <si>
    <t>Line 169:  KOMONDOR SIMULATION 'sim_input_nodes_n25_s043_cb0.csv' (seed 1992)</t>
  </si>
  <si>
    <t>Line 173:  KOMONDOR SIMULATION 'sim_input_nodes_n25_s044_cb0.csv' (seed 1992)</t>
  </si>
  <si>
    <t>Line 177:  KOMONDOR SIMULATION 'sim_input_nodes_n25_s045_cb0.csv' (seed 1992)</t>
  </si>
  <si>
    <t>Line 181:  KOMONDOR SIMULATION 'sim_input_nodes_n25_s046_cb0.csv' (seed 1992)</t>
  </si>
  <si>
    <t>Line 185:  KOMONDOR SIMULATION 'sim_input_nodes_n25_s047_cb0.csv' (seed 1992)</t>
  </si>
  <si>
    <t>Line 189:  KOMONDOR SIMULATION 'sim_input_nodes_n25_s048_cb0.csv' (seed 1992)</t>
  </si>
  <si>
    <t>Line 193:  KOMONDOR SIMULATION 'sim_input_nodes_n25_s049_cb0.csv' (seed 1992)</t>
  </si>
  <si>
    <t>Line 197:  KOMONDOR SIMULATION 'sim_input_nodes_n25_s050_cb0.csv' (seed 1992)</t>
  </si>
  <si>
    <t>Line 201:  KOMONDOR SIMULATION 'sim_input_nodes_n25_s051_cb0.csv' (seed 1992)</t>
  </si>
  <si>
    <t>Line 205:  KOMONDOR SIMULATION 'sim_input_nodes_n25_s052_cb0.csv' (seed 1992)</t>
  </si>
  <si>
    <t>Line 209:  KOMONDOR SIMULATION 'sim_input_nodes_n25_s053_cb0.csv' (seed 1992)</t>
  </si>
  <si>
    <t>Line 213:  KOMONDOR SIMULATION 'sim_input_nodes_n25_s054_cb0.csv' (seed 1992)</t>
  </si>
  <si>
    <t>Line 217:  KOMONDOR SIMULATION 'sim_input_nodes_n25_s055_cb0.csv' (seed 1992)</t>
  </si>
  <si>
    <t>Line 221:  KOMONDOR SIMULATION 'sim_input_nodes_n25_s056_cb0.csv' (seed 1992)</t>
  </si>
  <si>
    <t>Line 225:  KOMONDOR SIMULATION 'sim_input_nodes_n25_s057_cb0.csv' (seed 1992)</t>
  </si>
  <si>
    <t>Line 229:  KOMONDOR SIMULATION 'sim_input_nodes_n25_s058_cb0.csv' (seed 1992)</t>
  </si>
  <si>
    <t>Line 233:  KOMONDOR SIMULATION 'sim_input_nodes_n25_s059_cb0.csv' (seed 1992)</t>
  </si>
  <si>
    <t>Line 237:  KOMONDOR SIMULATION 'sim_input_nodes_n25_s060_cb0.csv' (seed 1992)</t>
  </si>
  <si>
    <t>Line 241:  KOMONDOR SIMULATION 'sim_input_nodes_n25_s061_cb0.csv' (seed 1992)</t>
  </si>
  <si>
    <t>Line 245:  KOMONDOR SIMULATION 'sim_input_nodes_n25_s062_cb0.csv' (seed 1992)</t>
  </si>
  <si>
    <t>Line 249:  KOMONDOR SIMULATION 'sim_input_nodes_n25_s063_cb0.csv' (seed 1992)</t>
  </si>
  <si>
    <t>Line 253:  KOMONDOR SIMULATION 'sim_input_nodes_n25_s064_cb0.csv' (seed 1992)</t>
  </si>
  <si>
    <t>Line 257:  KOMONDOR SIMULATION 'sim_input_nodes_n25_s065_cb0.csv' (seed 1992)</t>
  </si>
  <si>
    <t>Line 261:  KOMONDOR SIMULATION 'sim_input_nodes_n25_s066_cb0.csv' (seed 1992)</t>
  </si>
  <si>
    <t>Line 265:  KOMONDOR SIMULATION 'sim_input_nodes_n25_s067_cb0.csv' (seed 1992)</t>
  </si>
  <si>
    <t>Line 269:  KOMONDOR SIMULATION 'sim_input_nodes_n25_s068_cb0.csv' (seed 1992)</t>
  </si>
  <si>
    <t>Line 273:  KOMONDOR SIMULATION 'sim_input_nodes_n25_s069_cb0.csv' (seed 1992)</t>
  </si>
  <si>
    <t>Line 277:  KOMONDOR SIMULATION 'sim_input_nodes_n25_s070_cb0.csv' (seed 1992)</t>
  </si>
  <si>
    <t>Line 281:  KOMONDOR SIMULATION 'sim_input_nodes_n25_s071_cb0.csv' (seed 1992)</t>
  </si>
  <si>
    <t>Line 285:  KOMONDOR SIMULATION 'sim_input_nodes_n25_s072_cb0.csv' (seed 1992)</t>
  </si>
  <si>
    <t>Line 289:  KOMONDOR SIMULATION 'sim_input_nodes_n25_s073_cb0.csv' (seed 1992)</t>
  </si>
  <si>
    <t>Line 293:  KOMONDOR SIMULATION 'sim_input_nodes_n25_s074_cb0.csv' (seed 1992)</t>
  </si>
  <si>
    <t>Line 297:  KOMONDOR SIMULATION 'sim_input_nodes_n25_s075_cb0.csv' (seed 1992)</t>
  </si>
  <si>
    <t>Line 301:  KOMONDOR SIMULATION 'sim_input_nodes_n25_s076_cb0.csv' (seed 1992)</t>
  </si>
  <si>
    <t>Line 305:  KOMONDOR SIMULATION 'sim_input_nodes_n25_s077_cb0.csv' (seed 1992)</t>
  </si>
  <si>
    <t>Line 309:  KOMONDOR SIMULATION 'sim_input_nodes_n25_s078_cb0.csv' (seed 1992)</t>
  </si>
  <si>
    <t>Line 313:  KOMONDOR SIMULATION 'sim_input_nodes_n25_s079_cb0.csv' (seed 1992)</t>
  </si>
  <si>
    <t>Line 317:  KOMONDOR SIMULATION 'sim_input_nodes_n25_s080_cb0.csv' (seed 1992)</t>
  </si>
  <si>
    <t>Line 321:  KOMONDOR SIMULATION 'sim_input_nodes_n25_s081_cb0.csv' (seed 1992)</t>
  </si>
  <si>
    <t>Line 325:  KOMONDOR SIMULATION 'sim_input_nodes_n25_s082_cb0.csv' (seed 1992)</t>
  </si>
  <si>
    <t>Line 329:  KOMONDOR SIMULATION 'sim_input_nodes_n25_s083_cb0.csv' (seed 1992)</t>
  </si>
  <si>
    <t>Line 333:  KOMONDOR SIMULATION 'sim_input_nodes_n25_s084_cb0.csv' (seed 1992)</t>
  </si>
  <si>
    <t>Line 337:  KOMONDOR SIMULATION 'sim_input_nodes_n25_s085_cb0.csv' (seed 1992)</t>
  </si>
  <si>
    <t>Line 341:  KOMONDOR SIMULATION 'sim_input_nodes_n25_s086_cb0.csv' (seed 1992)</t>
  </si>
  <si>
    <t>Line 345:  KOMONDOR SIMULATION 'sim_input_nodes_n25_s087_cb0.csv' (seed 1992)</t>
  </si>
  <si>
    <t>Line 349:  KOMONDOR SIMULATION 'sim_input_nodes_n25_s088_cb0.csv' (seed 1992)</t>
  </si>
  <si>
    <t>Line 353:  KOMONDOR SIMULATION 'sim_input_nodes_n25_s089_cb0.csv' (seed 1992)</t>
  </si>
  <si>
    <t>Line 357:  KOMONDOR SIMULATION 'sim_input_nodes_n25_s090_cb0.csv' (seed 1992)</t>
  </si>
  <si>
    <t>Line 361:  KOMONDOR SIMULATION 'sim_input_nodes_n25_s091_cb0.csv' (seed 1992)</t>
  </si>
  <si>
    <t>Line 365:  KOMONDOR SIMULATION 'sim_input_nodes_n25_s092_cb0.csv' (seed 1992)</t>
  </si>
  <si>
    <t>Line 369:  KOMONDOR SIMULATION 'sim_input_nodes_n25_s093_cb0.csv' (seed 1992)</t>
  </si>
  <si>
    <t>Line 373:  KOMONDOR SIMULATION 'sim_input_nodes_n25_s094_cb0.csv' (seed 1992)</t>
  </si>
  <si>
    <t>Line 377:  KOMONDOR SIMULATION 'sim_input_nodes_n25_s095_cb0.csv' (seed 1992)</t>
  </si>
  <si>
    <t>Line 381:  KOMONDOR SIMULATION 'sim_input_nodes_n25_s096_cb0.csv' (seed 1992)</t>
  </si>
  <si>
    <t>Line 385:  KOMONDOR SIMULATION 'sim_input_nodes_n25_s097_cb0.csv' (seed 1992)</t>
  </si>
  <si>
    <t>Line 389:  KOMONDOR SIMULATION 'sim_input_nodes_n25_s098_cb0.csv' (seed 1992)</t>
  </si>
  <si>
    <t>Line 393:  KOMONDOR SIMULATION 'sim_input_nodes_n25_s099_cb0.csv' (seed 1992)</t>
  </si>
  <si>
    <t>Line 397:  KOMONDOR SIMULATION 'sim_input_nodes_n25_s100_cb0.csv' (seed 1992)</t>
  </si>
  <si>
    <t>Line 401:  KOMONDOR SIMULATION 'sim_input_nodes_n25_s101_cb0.csv' (seed 1992)</t>
  </si>
  <si>
    <t>Line 405:  KOMONDOR SIMULATION 'sim_input_nodes_n25_s102_cb0.csv' (seed 1992)</t>
  </si>
  <si>
    <t>Line 409:  KOMONDOR SIMULATION 'sim_input_nodes_n25_s103_cb0.csv' (seed 1992)</t>
  </si>
  <si>
    <t>Line 413:  KOMONDOR SIMULATION 'sim_input_nodes_n25_s104_cb0.csv' (seed 1992)</t>
  </si>
  <si>
    <t>Line 417:  KOMONDOR SIMULATION 'sim_input_nodes_n25_s105_cb0.csv' (seed 1992)</t>
  </si>
  <si>
    <t>Line 421:  KOMONDOR SIMULATION 'sim_input_nodes_n25_s106_cb0.csv' (seed 1992)</t>
  </si>
  <si>
    <t>Line 425:  KOMONDOR SIMULATION 'sim_input_nodes_n25_s107_cb0.csv' (seed 1992)</t>
  </si>
  <si>
    <t>Line 429:  KOMONDOR SIMULATION 'sim_input_nodes_n25_s108_cb0.csv' (seed 1992)</t>
  </si>
  <si>
    <t>Line 433:  KOMONDOR SIMULATION 'sim_input_nodes_n25_s109_cb0.csv' (seed 1992)</t>
  </si>
  <si>
    <t>Line 437:  KOMONDOR SIMULATION 'sim_input_nodes_n25_s110_cb0.csv' (seed 1992)</t>
  </si>
  <si>
    <t>Line 441:  KOMONDOR SIMULATION 'sim_input_nodes_n25_s111_cb0.csv' (seed 1992)</t>
  </si>
  <si>
    <t>Line 445:  KOMONDOR SIMULATION 'sim_input_nodes_n25_s112_cb0.csv' (seed 1992)</t>
  </si>
  <si>
    <t>Line 449:  KOMONDOR SIMULATION 'sim_input_nodes_n25_s113_cb0.csv' (seed 1992)</t>
  </si>
  <si>
    <t>Line 453:  KOMONDOR SIMULATION 'sim_input_nodes_n25_s114_cb0.csv' (seed 1992)</t>
  </si>
  <si>
    <t>Line 457:  KOMONDOR SIMULATION 'sim_input_nodes_n25_s115_cb0.csv' (seed 1992)</t>
  </si>
  <si>
    <t>Line 461:  KOMONDOR SIMULATION 'sim_input_nodes_n25_s116_cb0.csv' (seed 1992)</t>
  </si>
  <si>
    <t>Line 465:  KOMONDOR SIMULATION 'sim_input_nodes_n25_s117_cb0.csv' (seed 1992)</t>
  </si>
  <si>
    <t>Line 469:  KOMONDOR SIMULATION 'sim_input_nodes_n25_s118_cb0.csv' (seed 1992)</t>
  </si>
  <si>
    <t>Line 473:  KOMONDOR SIMULATION 'sim_input_nodes_n25_s119_cb0.csv' (seed 1992)</t>
  </si>
  <si>
    <t>Line 477:  KOMONDOR SIMULATION 'sim_input_nodes_n25_s120_cb0.csv' (seed 1992)</t>
  </si>
  <si>
    <t>Line 481:  KOMONDOR SIMULATION 'sim_input_nodes_n25_s121_cb0.csv' (seed 1992)</t>
  </si>
  <si>
    <t>Line 485:  KOMONDOR SIMULATION 'sim_input_nodes_n25_s122_cb0.csv' (seed 1992)</t>
  </si>
  <si>
    <t>Line 489:  KOMONDOR SIMULATION 'sim_input_nodes_n25_s123_cb0.csv' (seed 1992)</t>
  </si>
  <si>
    <t>Line 493:  KOMONDOR SIMULATION 'sim_input_nodes_n25_s124_cb0.csv' (seed 1992)</t>
  </si>
  <si>
    <t>Line 497:  KOMONDOR SIMULATION 'sim_input_nodes_n25_s125_cb0.csv' (seed 1992)</t>
  </si>
  <si>
    <t>Line 501:  KOMONDOR SIMULATION 'sim_input_nodes_n25_s126_cb0.csv' (seed 1992)</t>
  </si>
  <si>
    <t>Line 505:  KOMONDOR SIMULATION 'sim_input_nodes_n25_s127_cb0.csv' (seed 1992)</t>
  </si>
  <si>
    <t>Line 509:  KOMONDOR SIMULATION 'sim_input_nodes_n25_s128_cb0.csv' (seed 1992)</t>
  </si>
  <si>
    <t>Line 513:  KOMONDOR SIMULATION 'sim_input_nodes_n25_s129_cb0.csv' (seed 1992)</t>
  </si>
  <si>
    <t>Line 517:  KOMONDOR SIMULATION 'sim_input_nodes_n25_s130_cb0.csv' (seed 1992)</t>
  </si>
  <si>
    <t>Line 521:  KOMONDOR SIMULATION 'sim_input_nodes_n25_s131_cb0.csv' (seed 1992)</t>
  </si>
  <si>
    <t>Line 525:  KOMONDOR SIMULATION 'sim_input_nodes_n25_s132_cb0.csv' (seed 1992)</t>
  </si>
  <si>
    <t>Line 529:  KOMONDOR SIMULATION 'sim_input_nodes_n25_s133_cb0.csv' (seed 1992)</t>
  </si>
  <si>
    <t>Line 533:  KOMONDOR SIMULATION 'sim_input_nodes_n25_s134_cb0.csv' (seed 1992)</t>
  </si>
  <si>
    <t>Line 537:  KOMONDOR SIMULATION 'sim_input_nodes_n25_s135_cb0.csv' (seed 1992)</t>
  </si>
  <si>
    <t>Line 541:  KOMONDOR SIMULATION 'sim_input_nodes_n25_s136_cb0.csv' (seed 1992)</t>
  </si>
  <si>
    <t>Line 545:  KOMONDOR SIMULATION 'sim_input_nodes_n25_s137_cb0.csv' (seed 1992)</t>
  </si>
  <si>
    <t>Line 549:  KOMONDOR SIMULATION 'sim_input_nodes_n25_s138_cb0.csv' (seed 1992)</t>
  </si>
  <si>
    <t>Line 553:  KOMONDOR SIMULATION 'sim_input_nodes_n25_s139_cb0.csv' (seed 1992)</t>
  </si>
  <si>
    <t>Line 557:  KOMONDOR SIMULATION 'sim_input_nodes_n25_s140_cb0.csv' (seed 1992)</t>
  </si>
  <si>
    <t>Line 561:  KOMONDOR SIMULATION 'sim_input_nodes_n25_s141_cb0.csv' (seed 1992)</t>
  </si>
  <si>
    <t>Line 565:  KOMONDOR SIMULATION 'sim_input_nodes_n25_s142_cb0.csv' (seed 1992)</t>
  </si>
  <si>
    <t>Line 569:  KOMONDOR SIMULATION 'sim_input_nodes_n25_s143_cb0.csv' (seed 1992)</t>
  </si>
  <si>
    <t>Line 573:  KOMONDOR SIMULATION 'sim_input_nodes_n25_s144_cb0.csv' (seed 1992)</t>
  </si>
  <si>
    <t>Line 577:  KOMONDOR SIMULATION 'sim_input_nodes_n25_s145_cb0.csv' (seed 1992)</t>
  </si>
  <si>
    <t>Line 581:  KOMONDOR SIMULATION 'sim_input_nodes_n25_s146_cb0.csv' (seed 1992)</t>
  </si>
  <si>
    <t>Line 585:  KOMONDOR SIMULATION 'sim_input_nodes_n25_s147_cb0.csv' (seed 1992)</t>
  </si>
  <si>
    <t>Line 589:  KOMONDOR SIMULATION 'sim_input_nodes_n25_s148_cb0.csv' (seed 1992)</t>
  </si>
  <si>
    <t>Line 593:  KOMONDOR SIMULATION 'sim_input_nodes_n25_s149_cb0.csv' (seed 1992)</t>
  </si>
  <si>
    <t>Line 597:  KOMONDOR SIMULATION 'sim_input_nodes_n25_s150_cb0.csv' (seed 1992)</t>
  </si>
  <si>
    <t>Line 601:  KOMONDOR SIMULATION 'sim_input_nodes_n25_s151_cb0.csv' (seed 1992)</t>
  </si>
  <si>
    <t>Line 605:  KOMONDOR SIMULATION 'sim_input_nodes_n25_s152_cb0.csv' (seed 1992)</t>
  </si>
  <si>
    <t>Line 609:  KOMONDOR SIMULATION 'sim_input_nodes_n25_s153_cb0.csv' (seed 1992)</t>
  </si>
  <si>
    <t>Line 613:  KOMONDOR SIMULATION 'sim_input_nodes_n25_s154_cb0.csv' (seed 1992)</t>
  </si>
  <si>
    <t>Line 617:  KOMONDOR SIMULATION 'sim_input_nodes_n25_s155_cb0.csv' (seed 1992)</t>
  </si>
  <si>
    <t>Line 621:  KOMONDOR SIMULATION 'sim_input_nodes_n25_s156_cb0.csv' (seed 1992)</t>
  </si>
  <si>
    <t>Line 625:  KOMONDOR SIMULATION 'sim_input_nodes_n25_s157_cb0.csv' (seed 1992)</t>
  </si>
  <si>
    <t>Line 629:  KOMONDOR SIMULATION 'sim_input_nodes_n25_s158_cb0.csv' (seed 1992)</t>
  </si>
  <si>
    <t>Line 633:  KOMONDOR SIMULATION 'sim_input_nodes_n25_s159_cb0.csv' (seed 1992)</t>
  </si>
  <si>
    <t>Line 637:  KOMONDOR SIMULATION 'sim_input_nodes_n25_s160_cb0.csv' (seed 1992)</t>
  </si>
  <si>
    <t>Line 641:  KOMONDOR SIMULATION 'sim_input_nodes_n25_s161_cb0.csv' (seed 1992)</t>
  </si>
  <si>
    <t>Line 645:  KOMONDOR SIMULATION 'sim_input_nodes_n25_s162_cb0.csv' (seed 1992)</t>
  </si>
  <si>
    <t>Line 649:  KOMONDOR SIMULATION 'sim_input_nodes_n25_s163_cb0.csv' (seed 1992)</t>
  </si>
  <si>
    <t>Line 653:  KOMONDOR SIMULATION 'sim_input_nodes_n25_s164_cb0.csv' (seed 1992)</t>
  </si>
  <si>
    <t>Line 657:  KOMONDOR SIMULATION 'sim_input_nodes_n25_s165_cb0.csv' (seed 1992)</t>
  </si>
  <si>
    <t>Line 661:  KOMONDOR SIMULATION 'sim_input_nodes_n25_s166_cb0.csv' (seed 1992)</t>
  </si>
  <si>
    <t>Line 665:  KOMONDOR SIMULATION 'sim_input_nodes_n25_s167_cb0.csv' (seed 1992)</t>
  </si>
  <si>
    <t>Line 669:  KOMONDOR SIMULATION 'sim_input_nodes_n25_s168_cb0.csv' (seed 1992)</t>
  </si>
  <si>
    <t>Line 673:  KOMONDOR SIMULATION 'sim_input_nodes_n25_s169_cb0.csv' (seed 1992)</t>
  </si>
  <si>
    <t>Line 677:  KOMONDOR SIMULATION 'sim_input_nodes_n25_s170_cb0.csv' (seed 1992)</t>
  </si>
  <si>
    <t>Line 681:  KOMONDOR SIMULATION 'sim_input_nodes_n25_s171_cb0.csv' (seed 1992)</t>
  </si>
  <si>
    <t>Line 685:  KOMONDOR SIMULATION 'sim_input_nodes_n25_s172_cb0.csv' (seed 1992)</t>
  </si>
  <si>
    <t>Line 689:  KOMONDOR SIMULATION 'sim_input_nodes_n25_s173_cb0.csv' (seed 1992)</t>
  </si>
  <si>
    <t>Line 693:  KOMONDOR SIMULATION 'sim_input_nodes_n25_s174_cb0.csv' (seed 1992)</t>
  </si>
  <si>
    <t>Line 697:  KOMONDOR SIMULATION 'sim_input_nodes_n25_s175_cb0.csv' (seed 1992)</t>
  </si>
  <si>
    <t>Line 701:  KOMONDOR SIMULATION 'sim_input_nodes_n25_s176_cb0.csv' (seed 1992)</t>
  </si>
  <si>
    <t>Line 705:  KOMONDOR SIMULATION 'sim_input_nodes_n25_s177_cb0.csv' (seed 1992)</t>
  </si>
  <si>
    <t>Line 709:  KOMONDOR SIMULATION 'sim_input_nodes_n25_s178_cb0.csv' (seed 1992)</t>
  </si>
  <si>
    <t>Line 713:  KOMONDOR SIMULATION 'sim_input_nodes_n25_s179_cb0.csv' (seed 1992)</t>
  </si>
  <si>
    <t>Line 717:  KOMONDOR SIMULATION 'sim_input_nodes_n25_s180_cb0.csv' (seed 1992)</t>
  </si>
  <si>
    <t>Line 721:  KOMONDOR SIMULATION 'sim_input_nodes_n25_s181_cb0.csv' (seed 1992)</t>
  </si>
  <si>
    <t>Line 725:  KOMONDOR SIMULATION 'sim_input_nodes_n25_s182_cb0.csv' (seed 1992)</t>
  </si>
  <si>
    <t>Line 729:  KOMONDOR SIMULATION 'sim_input_nodes_n25_s183_cb0.csv' (seed 1992)</t>
  </si>
  <si>
    <t>Line 733:  KOMONDOR SIMULATION 'sim_input_nodes_n25_s184_cb0.csv' (seed 1992)</t>
  </si>
  <si>
    <t>Line 737:  KOMONDOR SIMULATION 'sim_input_nodes_n25_s185_cb0.csv' (seed 1992)</t>
  </si>
  <si>
    <t>Line 741:  KOMONDOR SIMULATION 'sim_input_nodes_n25_s186_cb0.csv' (seed 1992)</t>
  </si>
  <si>
    <t>Line 745:  KOMONDOR SIMULATION 'sim_input_nodes_n25_s187_cb0.csv' (seed 1992)</t>
  </si>
  <si>
    <t>Line 749:  KOMONDOR SIMULATION 'sim_input_nodes_n25_s188_cb0.csv' (seed 1992)</t>
  </si>
  <si>
    <t>Line 753:  KOMONDOR SIMULATION 'sim_input_nodes_n25_s189_cb0.csv' (seed 1992)</t>
  </si>
  <si>
    <t>Line 757:  KOMONDOR SIMULATION 'sim_input_nodes_n25_s190_cb0.csv' (seed 1992)</t>
  </si>
  <si>
    <t>Line 761:  KOMONDOR SIMULATION 'sim_input_nodes_n25_s191_cb0.csv' (seed 1992)</t>
  </si>
  <si>
    <t>Line 765:  KOMONDOR SIMULATION 'sim_input_nodes_n25_s192_cb0.csv' (seed 1992)</t>
  </si>
  <si>
    <t>Line 769:  KOMONDOR SIMULATION 'sim_input_nodes_n25_s193_cb0.csv' (seed 1992)</t>
  </si>
  <si>
    <t>Line 773:  KOMONDOR SIMULATION 'sim_input_nodes_n25_s194_cb0.csv' (seed 1992)</t>
  </si>
  <si>
    <t>Line 777:  KOMONDOR SIMULATION 'sim_input_nodes_n25_s195_cb0.csv' (seed 1992)</t>
  </si>
  <si>
    <t>Line 781:  KOMONDOR SIMULATION 'sim_input_nodes_n25_s196_cb0.csv' (seed 1992)</t>
  </si>
  <si>
    <t>Line 785:  KOMONDOR SIMULATION 'sim_input_nodes_n25_s197_cb0.csv' (seed 1992)</t>
  </si>
  <si>
    <t>Line 789:  KOMONDOR SIMULATION 'sim_input_nodes_n25_s198_cb0.csv' (seed 1992)</t>
  </si>
  <si>
    <t>Line 793:  KOMONDOR SIMULATION 'sim_input_nodes_n25_s199_cb0.csv' (seed 1992)</t>
  </si>
  <si>
    <t>Line 797:  KOMONDOR SIMULATION 'sim_input_nodes_n25_s200_cb0.csv' (seed 1992)</t>
  </si>
  <si>
    <t>Line 801:  KOMONDOR SIMULATION 'sim_input_nodes_n25_s201_cb0.csv' (seed 1992)</t>
  </si>
  <si>
    <t>Line 805:  KOMONDOR SIMULATION 'sim_input_nodes_n25_s202_cb0.csv' (seed 1992)</t>
  </si>
  <si>
    <t>Line 809:  KOMONDOR SIMULATION 'sim_input_nodes_n25_s203_cb0.csv' (seed 1992)</t>
  </si>
  <si>
    <t>Line 813:  KOMONDOR SIMULATION 'sim_input_nodes_n25_s204_cb0.csv' (seed 1992)</t>
  </si>
  <si>
    <t>Line 817:  KOMONDOR SIMULATION 'sim_input_nodes_n25_s205_cb0.csv' (seed 1992)</t>
  </si>
  <si>
    <t>Line 821:  KOMONDOR SIMULATION 'sim_input_nodes_n25_s206_cb0.csv' (seed 1992)</t>
  </si>
  <si>
    <t>Line 825:  KOMONDOR SIMULATION 'sim_input_nodes_n25_s207_cb0.csv' (seed 1992)</t>
  </si>
  <si>
    <t>Line 829:  KOMONDOR SIMULATION 'sim_input_nodes_n25_s208_cb0.csv' (seed 1992)</t>
  </si>
  <si>
    <t>Line 833:  KOMONDOR SIMULATION 'sim_input_nodes_n25_s209_cb0.csv' (seed 1992)</t>
  </si>
  <si>
    <t>Line 837:  KOMONDOR SIMULATION 'sim_input_nodes_n25_s210_cb0.csv' (seed 1992)</t>
  </si>
  <si>
    <t>Line 841:  KOMONDOR SIMULATION 'sim_input_nodes_n25_s211_cb0.csv' (seed 1992)</t>
  </si>
  <si>
    <t>Line 845:  KOMONDOR SIMULATION 'sim_input_nodes_n25_s212_cb0.csv' (seed 1992)</t>
  </si>
  <si>
    <t>Line 849:  KOMONDOR SIMULATION 'sim_input_nodes_n25_s213_cb0.csv' (seed 1992)</t>
  </si>
  <si>
    <t>Line 853:  KOMONDOR SIMULATION 'sim_input_nodes_n25_s214_cb0.csv' (seed 1992)</t>
  </si>
  <si>
    <t>Line 857:  KOMONDOR SIMULATION 'sim_input_nodes_n25_s215_cb0.csv' (seed 1992)</t>
  </si>
  <si>
    <t>Line 861:  KOMONDOR SIMULATION 'sim_input_nodes_n25_s216_cb0.csv' (seed 1992)</t>
  </si>
  <si>
    <t>Line 865:  KOMONDOR SIMULATION 'sim_input_nodes_n25_s217_cb0.csv' (seed 1992)</t>
  </si>
  <si>
    <t>Line 869:  KOMONDOR SIMULATION 'sim_input_nodes_n25_s218_cb0.csv' (seed 1992)</t>
  </si>
  <si>
    <t>Line 873:  KOMONDOR SIMULATION 'sim_input_nodes_n25_s219_cb0.csv' (seed 1992)</t>
  </si>
  <si>
    <t>Line 877:  KOMONDOR SIMULATION 'sim_input_nodes_n25_s220_cb0.csv' (seed 1992)</t>
  </si>
  <si>
    <t>Line 881:  KOMONDOR SIMULATION 'sim_input_nodes_n25_s221_cb0.csv' (seed 1992)</t>
  </si>
  <si>
    <t>Line 885:  KOMONDOR SIMULATION 'sim_input_nodes_n25_s222_cb0.csv' (seed 1992)</t>
  </si>
  <si>
    <t>Line 889:  KOMONDOR SIMULATION 'sim_input_nodes_n25_s223_cb0.csv' (seed 1992)</t>
  </si>
  <si>
    <t>Line 893:  KOMONDOR SIMULATION 'sim_input_nodes_n25_s224_cb0.csv' (seed 1992)</t>
  </si>
  <si>
    <t>Line 897:  KOMONDOR SIMULATION 'sim_input_nodes_n25_s225_cb0.csv' (seed 1992)</t>
  </si>
  <si>
    <t>Line 901:  KOMONDOR SIMULATION 'sim_input_nodes_n25_s226_cb0.csv' (seed 1992)</t>
  </si>
  <si>
    <t>Line 905:  KOMONDOR SIMULATION 'sim_input_nodes_n25_s227_cb0.csv' (seed 1992)</t>
  </si>
  <si>
    <t>Line 909:  KOMONDOR SIMULATION 'sim_input_nodes_n25_s228_cb0.csv' (seed 1992)</t>
  </si>
  <si>
    <t>Line 913:  KOMONDOR SIMULATION 'sim_input_nodes_n25_s229_cb0.csv' (seed 1992)</t>
  </si>
  <si>
    <t>Line 917:  KOMONDOR SIMULATION 'sim_input_nodes_n25_s230_cb0.csv' (seed 1992)</t>
  </si>
  <si>
    <t>Line 921:  KOMONDOR SIMULATION 'sim_input_nodes_n25_s231_cb0.csv' (seed 1992)</t>
  </si>
  <si>
    <t>Line 925:  KOMONDOR SIMULATION 'sim_input_nodes_n25_s232_cb0.csv' (seed 1992)</t>
  </si>
  <si>
    <t>Line 929:  KOMONDOR SIMULATION 'sim_input_nodes_n25_s233_cb0.csv' (seed 1992)</t>
  </si>
  <si>
    <t>Line 933:  KOMONDOR SIMULATION 'sim_input_nodes_n25_s234_cb0.csv' (seed 1992)</t>
  </si>
  <si>
    <t>Line 937:  KOMONDOR SIMULATION 'sim_input_nodes_n25_s235_cb0.csv' (seed 1992)</t>
  </si>
  <si>
    <t>Line 941:  KOMONDOR SIMULATION 'sim_input_nodes_n25_s236_cb0.csv' (seed 1992)</t>
  </si>
  <si>
    <t>Line 945:  KOMONDOR SIMULATION 'sim_input_nodes_n25_s237_cb0.csv' (seed 1992)</t>
  </si>
  <si>
    <t>Line 949:  KOMONDOR SIMULATION 'sim_input_nodes_n25_s238_cb0.csv' (seed 1992)</t>
  </si>
  <si>
    <t>Line 953:  KOMONDOR SIMULATION 'sim_input_nodes_n25_s239_cb0.csv' (seed 1992)</t>
  </si>
  <si>
    <t>Line 957:  KOMONDOR SIMULATION 'sim_input_nodes_n25_s240_cb0.csv' (seed 1992)</t>
  </si>
  <si>
    <t>Line 961:  KOMONDOR SIMULATION 'sim_input_nodes_n25_s241_cb0.csv' (seed 1992)</t>
  </si>
  <si>
    <t>Line 965:  KOMONDOR SIMULATION 'sim_input_nodes_n25_s242_cb0.csv' (seed 1992)</t>
  </si>
  <si>
    <t>Line 969:  KOMONDOR SIMULATION 'sim_input_nodes_n25_s243_cb0.csv' (seed 1992)</t>
  </si>
  <si>
    <t>Line 973:  KOMONDOR SIMULATION 'sim_input_nodes_n25_s244_cb0.csv' (seed 1992)</t>
  </si>
  <si>
    <t>Line 977:  KOMONDOR SIMULATION 'sim_input_nodes_n25_s245_cb0.csv' (seed 1992)</t>
  </si>
  <si>
    <t>Line 981:  KOMONDOR SIMULATION 'sim_input_nodes_n25_s246_cb0.csv' (seed 1992)</t>
  </si>
  <si>
    <t>Line 985:  KOMONDOR SIMULATION 'sim_input_nodes_n25_s247_cb0.csv' (seed 1992)</t>
  </si>
  <si>
    <t>Line 989:  KOMONDOR SIMULATION 'sim_input_nodes_n25_s248_cb0.csv' (seed 1992)</t>
  </si>
  <si>
    <t>Line 993:  KOMONDOR SIMULATION 'sim_input_nodes_n25_s249_cb0.csv' (seed 1992)</t>
  </si>
  <si>
    <t>Line 997:  KOMONDOR SIMULATION 'sim_input_nodes_n25_s250_cb0.csv' (seed 1992)</t>
  </si>
  <si>
    <t>Line 1001:  KOMONDOR SIMULATION 'sim_input_nodes_n25_s251_cb0.csv' (seed 1992)</t>
  </si>
  <si>
    <t>Line 1005:  KOMONDOR SIMULATION 'sim_input_nodes_n25_s252_cb0.csv' (seed 1992)</t>
  </si>
  <si>
    <t>Line 1009:  KOMONDOR SIMULATION 'sim_input_nodes_n25_s253_cb0.csv' (seed 1992)</t>
  </si>
  <si>
    <t>Line 1013:  KOMONDOR SIMULATION 'sim_input_nodes_n25_s254_cb0.csv' (seed 1992)</t>
  </si>
  <si>
    <t>Line 1017:  KOMONDOR SIMULATION 'sim_input_nodes_n25_s255_cb0.csv' (seed 1992)</t>
  </si>
  <si>
    <t>Line 1021:  KOMONDOR SIMULATION 'sim_input_nodes_n25_s256_cb0.csv' (seed 1992)</t>
  </si>
  <si>
    <t>Line 1025:  KOMONDOR SIMULATION 'sim_input_nodes_n25_s257_cb0.csv' (seed 1992)</t>
  </si>
  <si>
    <t>Line 1029:  KOMONDOR SIMULATION 'sim_input_nodes_n25_s258_cb0.csv' (seed 1992)</t>
  </si>
  <si>
    <t>Line 1033:  KOMONDOR SIMULATION 'sim_input_nodes_n25_s259_cb0.csv' (seed 1992)</t>
  </si>
  <si>
    <t>Line 1037:  KOMONDOR SIMULATION 'sim_input_nodes_n25_s260_cb0.csv' (seed 1992)</t>
  </si>
  <si>
    <t>Line 1041:  KOMONDOR SIMULATION 'sim_input_nodes_n25_s261_cb0.csv' (seed 1992)</t>
  </si>
  <si>
    <t>Line 1045:  KOMONDOR SIMULATION 'sim_input_nodes_n25_s262_cb0.csv' (seed 1992)</t>
  </si>
  <si>
    <t>Line 1049:  KOMONDOR SIMULATION 'sim_input_nodes_n25_s263_cb0.csv' (seed 1992)</t>
  </si>
  <si>
    <t>Line 1053:  KOMONDOR SIMULATION 'sim_input_nodes_n25_s264_cb0.csv' (seed 1992)</t>
  </si>
  <si>
    <t>Line 1057:  KOMONDOR SIMULATION 'sim_input_nodes_n25_s265_cb0.csv' (seed 1992)</t>
  </si>
  <si>
    <t>Line 1061:  KOMONDOR SIMULATION 'sim_input_nodes_n25_s266_cb0.csv' (seed 1992)</t>
  </si>
  <si>
    <t>Line 1065:  KOMONDOR SIMULATION 'sim_input_nodes_n25_s267_cb0.csv' (seed 1992)</t>
  </si>
  <si>
    <t>Line 1069:  KOMONDOR SIMULATION 'sim_input_nodes_n25_s268_cb0.csv' (seed 1992)</t>
  </si>
  <si>
    <t>Line 1073:  KOMONDOR SIMULATION 'sim_input_nodes_n25_s269_cb0.csv' (seed 1992)</t>
  </si>
  <si>
    <t>Line 1077:  KOMONDOR SIMULATION 'sim_input_nodes_n25_s270_cb0.csv' (seed 1992)</t>
  </si>
  <si>
    <t>Line 1081:  KOMONDOR SIMULATION 'sim_input_nodes_n25_s271_cb0.csv' (seed 1992)</t>
  </si>
  <si>
    <t>Line 1085:  KOMONDOR SIMULATION 'sim_input_nodes_n25_s272_cb0.csv' (seed 1992)</t>
  </si>
  <si>
    <t>Line 1089:  KOMONDOR SIMULATION 'sim_input_nodes_n25_s273_cb0.csv' (seed 1992)</t>
  </si>
  <si>
    <t>Line 1093:  KOMONDOR SIMULATION 'sim_input_nodes_n25_s274_cb0.csv' (seed 1992)</t>
  </si>
  <si>
    <t>Line 1097:  KOMONDOR SIMULATION 'sim_input_nodes_n25_s275_cb0.csv' (seed 1992)</t>
  </si>
  <si>
    <t>Line 1101:  KOMONDOR SIMULATION 'sim_input_nodes_n25_s276_cb0.csv' (seed 1992)</t>
  </si>
  <si>
    <t>Line 1105:  KOMONDOR SIMULATION 'sim_input_nodes_n25_s277_cb0.csv' (seed 1992)</t>
  </si>
  <si>
    <t>Line 1109:  KOMONDOR SIMULATION 'sim_input_nodes_n25_s278_cb0.csv' (seed 1992)</t>
  </si>
  <si>
    <t>Line 1113:  KOMONDOR SIMULATION 'sim_input_nodes_n25_s279_cb0.csv' (seed 1992)</t>
  </si>
  <si>
    <t>Line 1117:  KOMONDOR SIMULATION 'sim_input_nodes_n25_s280_cb0.csv' (seed 1992)</t>
  </si>
  <si>
    <t>Line 1121:  KOMONDOR SIMULATION 'sim_input_nodes_n25_s281_cb0.csv' (seed 1992)</t>
  </si>
  <si>
    <t>Line 1125:  KOMONDOR SIMULATION 'sim_input_nodes_n25_s282_cb0.csv' (seed 1992)</t>
  </si>
  <si>
    <t>Line 1129:  KOMONDOR SIMULATION 'sim_input_nodes_n25_s283_cb0.csv' (seed 1992)</t>
  </si>
  <si>
    <t>Line 1133:  KOMONDOR SIMULATION 'sim_input_nodes_n25_s284_cb0.csv' (seed 1992)</t>
  </si>
  <si>
    <t>Line 1137:  KOMONDOR SIMULATION 'sim_input_nodes_n25_s285_cb0.csv' (seed 1992)</t>
  </si>
  <si>
    <t>Line 1141:  KOMONDOR SIMULATION 'sim_input_nodes_n25_s286_cb0.csv' (seed 1992)</t>
  </si>
  <si>
    <t>Line 1145:  KOMONDOR SIMULATION 'sim_input_nodes_n25_s287_cb0.csv' (seed 1992)</t>
  </si>
  <si>
    <t>Line 1149:  KOMONDOR SIMULATION 'sim_input_nodes_n25_s288_cb0.csv' (seed 1992)</t>
  </si>
  <si>
    <t>Line 1153:  KOMONDOR SIMULATION 'sim_input_nodes_n25_s289_cb0.csv' (seed 1992)</t>
  </si>
  <si>
    <t>Line 1157:  KOMONDOR SIMULATION 'sim_input_nodes_n25_s290_cb0.csv' (seed 1992)</t>
  </si>
  <si>
    <t>Line 1161:  KOMONDOR SIMULATION 'sim_input_nodes_n25_s291_cb0.csv' (seed 1992)</t>
  </si>
  <si>
    <t>Line 1165:  KOMONDOR SIMULATION 'sim_input_nodes_n25_s292_cb0.csv' (seed 1992)</t>
  </si>
  <si>
    <t>Line 1169:  KOMONDOR SIMULATION 'sim_input_nodes_n25_s293_cb0.csv' (seed 1992)</t>
  </si>
  <si>
    <t>Line 1173:  KOMONDOR SIMULATION 'sim_input_nodes_n25_s294_cb0.csv' (seed 1992)</t>
  </si>
  <si>
    <t>Line 1177:  KOMONDOR SIMULATION 'sim_input_nodes_n25_s295_cb0.csv' (seed 1992)</t>
  </si>
  <si>
    <t>Line 1181:  KOMONDOR SIMULATION 'sim_input_nodes_n25_s296_cb0.csv' (seed 1992)</t>
  </si>
  <si>
    <t>Line 1185:  KOMONDOR SIMULATION 'sim_input_nodes_n25_s297_cb0.csv' (seed 1992)</t>
  </si>
  <si>
    <t>Line 1189:  KOMONDOR SIMULATION 'sim_input_nodes_n25_s298_cb0.csv' (seed 1992)</t>
  </si>
  <si>
    <t>Line 1193:  KOMONDOR SIMULATION 'sim_input_nodes_n25_s299_cb0.csv' (seed 1992)</t>
  </si>
  <si>
    <t>Line 1197:  KOMONDOR SIMULATION 'sim_input_nodes_n25_s300_cb0.csv' (seed 1992)</t>
  </si>
  <si>
    <t>Line 1201:  KOMONDOR SIMULATION 'sim_input_nodes_n25_s301_cb0.csv' (seed 1992)</t>
  </si>
  <si>
    <t>Line 1205:  KOMONDOR SIMULATION 'sim_input_nodes_n25_s302_cb0.csv' (seed 1992)</t>
  </si>
  <si>
    <t>Line 1209:  KOMONDOR SIMULATION 'sim_input_nodes_n25_s303_cb0.csv' (seed 1992)</t>
  </si>
  <si>
    <t>Line 1213:  KOMONDOR SIMULATION 'sim_input_nodes_n25_s304_cb0.csv' (seed 1992)</t>
  </si>
  <si>
    <t>Line 1217:  KOMONDOR SIMULATION 'sim_input_nodes_n25_s305_cb0.csv' (seed 1992)</t>
  </si>
  <si>
    <t>Line 1221:  KOMONDOR SIMULATION 'sim_input_nodes_n25_s306_cb0.csv' (seed 1992)</t>
  </si>
  <si>
    <t>Line 1225:  KOMONDOR SIMULATION 'sim_input_nodes_n25_s307_cb0.csv' (seed 1992)</t>
  </si>
  <si>
    <t>Line 1229:  KOMONDOR SIMULATION 'sim_input_nodes_n25_s308_cb0.csv' (seed 1992)</t>
  </si>
  <si>
    <t>Line 1233:  KOMONDOR SIMULATION 'sim_input_nodes_n25_s309_cb0.csv' (seed 1992)</t>
  </si>
  <si>
    <t>Line 1237:  KOMONDOR SIMULATION 'sim_input_nodes_n25_s310_cb0.csv' (seed 1992)</t>
  </si>
  <si>
    <t>Line 1241:  KOMONDOR SIMULATION 'sim_input_nodes_n25_s311_cb0.csv' (seed 1992)</t>
  </si>
  <si>
    <t>Line 1245:  KOMONDOR SIMULATION 'sim_input_nodes_n25_s312_cb0.csv' (seed 1992)</t>
  </si>
  <si>
    <t>Line 1249:  KOMONDOR SIMULATION 'sim_input_nodes_n25_s313_cb0.csv' (seed 1992)</t>
  </si>
  <si>
    <t>Line 1253:  KOMONDOR SIMULATION 'sim_input_nodes_n25_s314_cb0.csv' (seed 1992)</t>
  </si>
  <si>
    <t>Line 1257:  KOMONDOR SIMULATION 'sim_input_nodes_n25_s315_cb0.csv' (seed 1992)</t>
  </si>
  <si>
    <t>Line 1261:  KOMONDOR SIMULATION 'sim_input_nodes_n25_s316_cb0.csv' (seed 1992)</t>
  </si>
  <si>
    <t>Line 1265:  KOMONDOR SIMULATION 'sim_input_nodes_n25_s317_cb0.csv' (seed 1992)</t>
  </si>
  <si>
    <t>Line 1269:  KOMONDOR SIMULATION 'sim_input_nodes_n25_s318_cb0.csv' (seed 1992)</t>
  </si>
  <si>
    <t>Line 1273:  KOMONDOR SIMULATION 'sim_input_nodes_n25_s319_cb0.csv' (seed 1992)</t>
  </si>
  <si>
    <t>Line 1277:  KOMONDOR SIMULATION 'sim_input_nodes_n25_s320_cb0.csv' (seed 1992)</t>
  </si>
  <si>
    <t>Line 1281:  KOMONDOR SIMULATION 'sim_input_nodes_n25_s321_cb0.csv' (seed 1992)</t>
  </si>
  <si>
    <t>Line 1285:  KOMONDOR SIMULATION 'sim_input_nodes_n25_s322_cb0.csv' (seed 1992)</t>
  </si>
  <si>
    <t>Line 1289:  KOMONDOR SIMULATION 'sim_input_nodes_n25_s323_cb0.csv' (seed 1992)</t>
  </si>
  <si>
    <t>Line 1293:  KOMONDOR SIMULATION 'sim_input_nodes_n25_s324_cb0.csv' (seed 1992)</t>
  </si>
  <si>
    <t>Line 1297:  KOMONDOR SIMULATION 'sim_input_nodes_n25_s325_cb0.csv' (seed 1992)</t>
  </si>
  <si>
    <t>Line 1301:  KOMONDOR SIMULATION 'sim_input_nodes_n25_s326_cb0.csv' (seed 1992)</t>
  </si>
  <si>
    <t>Line 1305:  KOMONDOR SIMULATION 'sim_input_nodes_n25_s327_cb0.csv' (seed 1992)</t>
  </si>
  <si>
    <t>Line 1309:  KOMONDOR SIMULATION 'sim_input_nodes_n25_s328_cb0.csv' (seed 1992)</t>
  </si>
  <si>
    <t>Line 1313:  KOMONDOR SIMULATION 'sim_input_nodes_n25_s329_cb0.csv' (seed 1992)</t>
  </si>
  <si>
    <t>Line 1317:  KOMONDOR SIMULATION 'sim_input_nodes_n25_s330_cb0.csv' (seed 1992)</t>
  </si>
  <si>
    <t>Line 1321:  KOMONDOR SIMULATION 'sim_input_nodes_n25_s331_cb0.csv' (seed 1992)</t>
  </si>
  <si>
    <t>Line 1325:  KOMONDOR SIMULATION 'sim_input_nodes_n25_s332_cb0.csv' (seed 1992)</t>
  </si>
  <si>
    <t>Line 1329:  KOMONDOR SIMULATION 'sim_input_nodes_n25_s333_cb0.csv' (seed 1992)</t>
  </si>
  <si>
    <t>Line 1333:  KOMONDOR SIMULATION 'sim_input_nodes_n25_s334_cb0.csv' (seed 1992)</t>
  </si>
  <si>
    <t>Line 1337:  KOMONDOR SIMULATION 'sim_input_nodes_n25_s335_cb0.csv' (seed 1992)</t>
  </si>
  <si>
    <t>Line 1341:  KOMONDOR SIMULATION 'sim_input_nodes_n25_s336_cb0.csv' (seed 1992)</t>
  </si>
  <si>
    <t>Line 1345:  KOMONDOR SIMULATION 'sim_input_nodes_n25_s337_cb0.csv' (seed 1992)</t>
  </si>
  <si>
    <t>Line 1349:  KOMONDOR SIMULATION 'sim_input_nodes_n25_s338_cb0.csv' (seed 1992)</t>
  </si>
  <si>
    <t>Line 1353:  KOMONDOR SIMULATION 'sim_input_nodes_n25_s339_cb0.csv' (seed 1992)</t>
  </si>
  <si>
    <t>Line 1357:  KOMONDOR SIMULATION 'sim_input_nodes_n25_s340_cb0.csv' (seed 1992)</t>
  </si>
  <si>
    <t>Line 1361:  KOMONDOR SIMULATION 'sim_input_nodes_n25_s341_cb0.csv' (seed 1992)</t>
  </si>
  <si>
    <t>Line 1365:  KOMONDOR SIMULATION 'sim_input_nodes_n25_s342_cb0.csv' (seed 1992)</t>
  </si>
  <si>
    <t>Line 1369:  KOMONDOR SIMULATION 'sim_input_nodes_n25_s343_cb0.csv' (seed 1992)</t>
  </si>
  <si>
    <t>Line 1373:  KOMONDOR SIMULATION 'sim_input_nodes_n25_s344_cb0.csv' (seed 1992)</t>
  </si>
  <si>
    <t>Line 1377:  KOMONDOR SIMULATION 'sim_input_nodes_n25_s345_cb0.csv' (seed 1992)</t>
  </si>
  <si>
    <t>Line 1381:  KOMONDOR SIMULATION 'sim_input_nodes_n25_s346_cb0.csv' (seed 1992)</t>
  </si>
  <si>
    <t>Line 1385:  KOMONDOR SIMULATION 'sim_input_nodes_n25_s347_cb0.csv' (seed 1992)</t>
  </si>
  <si>
    <t>Line 1389:  KOMONDOR SIMULATION 'sim_input_nodes_n25_s348_cb0.csv' (seed 1992)</t>
  </si>
  <si>
    <t>Line 1393:  KOMONDOR SIMULATION 'sim_input_nodes_n25_s349_cb0.csv' (seed 1992)</t>
  </si>
  <si>
    <t>Line 1397:  KOMONDOR SIMULATION 'sim_input_nodes_n25_s350_cb0.csv' (seed 1992)</t>
  </si>
  <si>
    <t>Line 1401:  KOMONDOR SIMULATION 'sim_input_nodes_n25_s351_cb0.csv' (seed 1992)</t>
  </si>
  <si>
    <t>Line 1405:  KOMONDOR SIMULATION 'sim_input_nodes_n25_s352_cb0.csv' (seed 1992)</t>
  </si>
  <si>
    <t>Line 1409:  KOMONDOR SIMULATION 'sim_input_nodes_n25_s353_cb0.csv' (seed 1992)</t>
  </si>
  <si>
    <t>Line 1413:  KOMONDOR SIMULATION 'sim_input_nodes_n25_s354_cb0.csv' (seed 1992)</t>
  </si>
  <si>
    <t>Line 1417:  KOMONDOR SIMULATION 'sim_input_nodes_n25_s355_cb0.csv' (seed 1992)</t>
  </si>
  <si>
    <t>Line 1421:  KOMONDOR SIMULATION 'sim_input_nodes_n25_s356_cb0.csv' (seed 1992)</t>
  </si>
  <si>
    <t>Line 1425:  KOMONDOR SIMULATION 'sim_input_nodes_n25_s357_cb0.csv' (seed 1992)</t>
  </si>
  <si>
    <t>Line 1429:  KOMONDOR SIMULATION 'sim_input_nodes_n25_s358_cb0.csv' (seed 1992)</t>
  </si>
  <si>
    <t>Line 1433:  KOMONDOR SIMULATION 'sim_input_nodes_n25_s359_cb0.csv' (seed 1992)</t>
  </si>
  <si>
    <t>Line 1437:  KOMONDOR SIMULATION 'sim_input_nodes_n25_s360_cb0.csv' (seed 1992)</t>
  </si>
  <si>
    <t>Line 1441:  KOMONDOR SIMULATION 'sim_input_nodes_n25_s361_cb0.csv' (seed 1992)</t>
  </si>
  <si>
    <t>Line 1445:  KOMONDOR SIMULATION 'sim_input_nodes_n25_s362_cb0.csv' (seed 1992)</t>
  </si>
  <si>
    <t>Line 1449:  KOMONDOR SIMULATION 'sim_input_nodes_n25_s363_cb0.csv' (seed 1992)</t>
  </si>
  <si>
    <t>Line 1453:  KOMONDOR SIMULATION 'sim_input_nodes_n25_s364_cb0.csv' (seed 1992)</t>
  </si>
  <si>
    <t>Line 1457:  KOMONDOR SIMULATION 'sim_input_nodes_n25_s365_cb0.csv' (seed 1992)</t>
  </si>
  <si>
    <t>Line 1461:  KOMONDOR SIMULATION 'sim_input_nodes_n25_s366_cb0.csv' (seed 1992)</t>
  </si>
  <si>
    <t>Line 1465:  KOMONDOR SIMULATION 'sim_input_nodes_n25_s367_cb0.csv' (seed 1992)</t>
  </si>
  <si>
    <t>Line 1469:  KOMONDOR SIMULATION 'sim_input_nodes_n25_s368_cb0.csv' (seed 1992)</t>
  </si>
  <si>
    <t>Line 1473:  KOMONDOR SIMULATION 'sim_input_nodes_n25_s369_cb0.csv' (seed 1992)</t>
  </si>
  <si>
    <t>Line 1477:  KOMONDOR SIMULATION 'sim_input_nodes_n25_s370_cb0.csv' (seed 1992)</t>
  </si>
  <si>
    <t>Line 1481:  KOMONDOR SIMULATION 'sim_input_nodes_n25_s371_cb0.csv' (seed 1992)</t>
  </si>
  <si>
    <t>Line 1485:  KOMONDOR SIMULATION 'sim_input_nodes_n25_s372_cb0.csv' (seed 1992)</t>
  </si>
  <si>
    <t>Line 1489:  KOMONDOR SIMULATION 'sim_input_nodes_n25_s373_cb0.csv' (seed 1992)</t>
  </si>
  <si>
    <t>Line 1493:  KOMONDOR SIMULATION 'sim_input_nodes_n25_s374_cb0.csv' (seed 1992)</t>
  </si>
  <si>
    <t>Line 1497:  KOMONDOR SIMULATION 'sim_input_nodes_n25_s375_cb0.csv' (seed 1992)</t>
  </si>
  <si>
    <t>Line 1501:  KOMONDOR SIMULATION 'sim_input_nodes_n25_s376_cb0.csv' (seed 1992)</t>
  </si>
  <si>
    <t>Line 1505:  KOMONDOR SIMULATION 'sim_input_nodes_n25_s377_cb0.csv' (seed 1992)</t>
  </si>
  <si>
    <t>Line 1509:  KOMONDOR SIMULATION 'sim_input_nodes_n25_s378_cb0.csv' (seed 1992)</t>
  </si>
  <si>
    <t>Line 1513:  KOMONDOR SIMULATION 'sim_input_nodes_n25_s379_cb0.csv' (seed 1992)</t>
  </si>
  <si>
    <t>Line 1517:  KOMONDOR SIMULATION 'sim_input_nodes_n25_s380_cb0.csv' (seed 1992)</t>
  </si>
  <si>
    <t>Line 1521:  KOMONDOR SIMULATION 'sim_input_nodes_n25_s381_cb0.csv' (seed 1992)</t>
  </si>
  <si>
    <t>Line 1525:  KOMONDOR SIMULATION 'sim_input_nodes_n25_s382_cb0.csv' (seed 1992)</t>
  </si>
  <si>
    <t>Line 1529:  KOMONDOR SIMULATION 'sim_input_nodes_n25_s383_cb0.csv' (seed 1992)</t>
  </si>
  <si>
    <t>Line 1533:  KOMONDOR SIMULATION 'sim_input_nodes_n25_s384_cb0.csv' (seed 1992)</t>
  </si>
  <si>
    <t>Line 1537:  KOMONDOR SIMULATION 'sim_input_nodes_n25_s385_cb0.csv' (seed 1992)</t>
  </si>
  <si>
    <t>Line 1541:  KOMONDOR SIMULATION 'sim_input_nodes_n25_s386_cb0.csv' (seed 1992)</t>
  </si>
  <si>
    <t>Line 1545:  KOMONDOR SIMULATION 'sim_input_nodes_n25_s387_cb0.csv' (seed 1992)</t>
  </si>
  <si>
    <t>Line 1549:  KOMONDOR SIMULATION 'sim_input_nodes_n25_s388_cb0.csv' (seed 1992)</t>
  </si>
  <si>
    <t>Line 1553:  KOMONDOR SIMULATION 'sim_input_nodes_n25_s389_cb0.csv' (seed 1992)</t>
  </si>
  <si>
    <t>Line 1557:  KOMONDOR SIMULATION 'sim_input_nodes_n25_s390_cb0.csv' (seed 1992)</t>
  </si>
  <si>
    <t>Line 1561:  KOMONDOR SIMULATION 'sim_input_nodes_n25_s391_cb0.csv' (seed 1992)</t>
  </si>
  <si>
    <t>Line 1565:  KOMONDOR SIMULATION 'sim_input_nodes_n25_s392_cb0.csv' (seed 1992)</t>
  </si>
  <si>
    <t>Line 1569:  KOMONDOR SIMULATION 'sim_input_nodes_n25_s393_cb0.csv' (seed 1992)</t>
  </si>
  <si>
    <t>Line 1573:  KOMONDOR SIMULATION 'sim_input_nodes_n25_s394_cb0.csv' (seed 1992)</t>
  </si>
  <si>
    <t>Line 1577:  KOMONDOR SIMULATION 'sim_input_nodes_n25_s395_cb0.csv' (seed 1992)</t>
  </si>
  <si>
    <t>Line 1581:  KOMONDOR SIMULATION 'sim_input_nodes_n25_s396_cb0.csv' (seed 1992)</t>
  </si>
  <si>
    <t>Line 1585:  KOMONDOR SIMULATION 'sim_input_nodes_n25_s397_cb0.csv' (seed 1992)</t>
  </si>
  <si>
    <t>Line 1589:  KOMONDOR SIMULATION 'sim_input_nodes_n25_s398_cb0.csv' (seed 1992)</t>
  </si>
  <si>
    <t>Line 1593:  KOMONDOR SIMULATION 'sim_input_nodes_n25_s399_cb0.csv' (seed 1992)</t>
  </si>
  <si>
    <t>Line 1597:  KOMONDOR SIMULATION 'sim_input_nodes_n25_s400_cb0.csv' (seed 1992)</t>
  </si>
  <si>
    <t xml:space="preserve">	Line 2:  KOMONDOR SIMULATION 'sim_input_nodes_n25_s001_cb2.csv' (seed 1992)</t>
  </si>
  <si>
    <t xml:space="preserve">	Line 6:  KOMONDOR SIMULATION 'sim_input_nodes_n25_s002_cb2.csv' (seed 1992)</t>
  </si>
  <si>
    <t xml:space="preserve">	Line 10:  KOMONDOR SIMULATION 'sim_input_nodes_n25_s003_cb2.csv' (seed 1992)</t>
  </si>
  <si>
    <t xml:space="preserve">	Line 14:  KOMONDOR SIMULATION 'sim_input_nodes_n25_s004_cb2.csv' (seed 1992)</t>
  </si>
  <si>
    <t xml:space="preserve">	Line 18:  KOMONDOR SIMULATION 'sim_input_nodes_n25_s005_cb2.csv' (seed 1992)</t>
  </si>
  <si>
    <t xml:space="preserve">	Line 22:  KOMONDOR SIMULATION 'sim_input_nodes_n25_s006_cb2.csv' (seed 1992)</t>
  </si>
  <si>
    <t xml:space="preserve">	Line 26:  KOMONDOR SIMULATION 'sim_input_nodes_n25_s007_cb2.csv' (seed 1992)</t>
  </si>
  <si>
    <t xml:space="preserve">	Line 30:  KOMONDOR SIMULATION 'sim_input_nodes_n25_s008_cb2.csv' (seed 1992)</t>
  </si>
  <si>
    <t xml:space="preserve">	Line 34:  KOMONDOR SIMULATION 'sim_input_nodes_n25_s009_cb2.csv' (seed 1992)</t>
  </si>
  <si>
    <t xml:space="preserve">	Line 38:  KOMONDOR SIMULATION 'sim_input_nodes_n25_s010_cb2.csv' (seed 1992)</t>
  </si>
  <si>
    <t xml:space="preserve">	Line 42:  KOMONDOR SIMULATION 'sim_input_nodes_n25_s011_cb2.csv' (seed 1992)</t>
  </si>
  <si>
    <t xml:space="preserve">	Line 46:  KOMONDOR SIMULATION 'sim_input_nodes_n25_s012_cb2.csv' (seed 1992)</t>
  </si>
  <si>
    <t xml:space="preserve">	Line 50:  KOMONDOR SIMULATION 'sim_input_nodes_n25_s013_cb2.csv' (seed 1992)</t>
  </si>
  <si>
    <t xml:space="preserve">	Line 54:  KOMONDOR SIMULATION 'sim_input_nodes_n25_s014_cb2.csv' (seed 1992)</t>
  </si>
  <si>
    <t xml:space="preserve">	Line 58:  KOMONDOR SIMULATION 'sim_input_nodes_n25_s015_cb2.csv' (seed 1992)</t>
  </si>
  <si>
    <t xml:space="preserve">	Line 62:  KOMONDOR SIMULATION 'sim_input_nodes_n25_s016_cb2.csv' (seed 1992)</t>
  </si>
  <si>
    <t xml:space="preserve">	Line 66:  KOMONDOR SIMULATION 'sim_input_nodes_n25_s017_cb2.csv' (seed 1992)</t>
  </si>
  <si>
    <t xml:space="preserve">	Line 70:  KOMONDOR SIMULATION 'sim_input_nodes_n25_s018_cb2.csv' (seed 1992)</t>
  </si>
  <si>
    <t xml:space="preserve">	Line 74:  KOMONDOR SIMULATION 'sim_input_nodes_n25_s019_cb2.csv' (seed 1992)</t>
  </si>
  <si>
    <t xml:space="preserve">	Line 78:  KOMONDOR SIMULATION 'sim_input_nodes_n25_s020_cb2.csv' (seed 1992)</t>
  </si>
  <si>
    <t xml:space="preserve">	Line 82:  KOMONDOR SIMULATION 'sim_input_nodes_n25_s021_cb2.csv' (seed 1992)</t>
  </si>
  <si>
    <t xml:space="preserve">	Line 86:  KOMONDOR SIMULATION 'sim_input_nodes_n25_s022_cb2.csv' (seed 1992)</t>
  </si>
  <si>
    <t xml:space="preserve">	Line 90:  KOMONDOR SIMULATION 'sim_input_nodes_n25_s023_cb2.csv' (seed 1992)</t>
  </si>
  <si>
    <t xml:space="preserve">	Line 94:  KOMONDOR SIMULATION 'sim_input_nodes_n25_s024_cb2.csv' (seed 1992)</t>
  </si>
  <si>
    <t xml:space="preserve">	Line 98:  KOMONDOR SIMULATION 'sim_input_nodes_n25_s025_cb2.csv' (seed 1992)</t>
  </si>
  <si>
    <t xml:space="preserve">	Line 102:  KOMONDOR SIMULATION 'sim_input_nodes_n25_s026_cb2.csv' (seed 1992)</t>
  </si>
  <si>
    <t xml:space="preserve">	Line 106:  KOMONDOR SIMULATION 'sim_input_nodes_n25_s027_cb2.csv' (seed 1992)</t>
  </si>
  <si>
    <t xml:space="preserve">	Line 110:  KOMONDOR SIMULATION 'sim_input_nodes_n25_s028_cb2.csv' (seed 1992)</t>
  </si>
  <si>
    <t xml:space="preserve">	Line 114:  KOMONDOR SIMULATION 'sim_input_nodes_n25_s029_cb2.csv' (seed 1992)</t>
  </si>
  <si>
    <t xml:space="preserve">	Line 118:  KOMONDOR SIMULATION 'sim_input_nodes_n25_s030_cb2.csv' (seed 1992)</t>
  </si>
  <si>
    <t xml:space="preserve">	Line 122:  KOMONDOR SIMULATION 'sim_input_nodes_n25_s031_cb2.csv' (seed 1992)</t>
  </si>
  <si>
    <t xml:space="preserve">	Line 126:  KOMONDOR SIMULATION 'sim_input_nodes_n25_s032_cb2.csv' (seed 1992)</t>
  </si>
  <si>
    <t xml:space="preserve">	Line 130:  KOMONDOR SIMULATION 'sim_input_nodes_n25_s033_cb2.csv' (seed 1992)</t>
  </si>
  <si>
    <t xml:space="preserve">	Line 134:  KOMONDOR SIMULATION 'sim_input_nodes_n25_s034_cb2.csv' (seed 1992)</t>
  </si>
  <si>
    <t xml:space="preserve">	Line 138:  KOMONDOR SIMULATION 'sim_input_nodes_n25_s035_cb2.csv' (seed 1992)</t>
  </si>
  <si>
    <t xml:space="preserve">	Line 142:  KOMONDOR SIMULATION 'sim_input_nodes_n25_s036_cb2.csv' (seed 1992)</t>
  </si>
  <si>
    <t xml:space="preserve">	Line 146:  KOMONDOR SIMULATION 'sim_input_nodes_n25_s037_cb2.csv' (seed 1992)</t>
  </si>
  <si>
    <t xml:space="preserve">	Line 150:  KOMONDOR SIMULATION 'sim_input_nodes_n25_s038_cb2.csv' (seed 1992)</t>
  </si>
  <si>
    <t xml:space="preserve">	Line 154:  KOMONDOR SIMULATION 'sim_input_nodes_n25_s039_cb2.csv' (seed 1992)</t>
  </si>
  <si>
    <t xml:space="preserve">	Line 158:  KOMONDOR SIMULATION 'sim_input_nodes_n25_s040_cb2.csv' (seed 1992)</t>
  </si>
  <si>
    <t xml:space="preserve">	Line 162:  KOMONDOR SIMULATION 'sim_input_nodes_n25_s041_cb2.csv' (seed 1992)</t>
  </si>
  <si>
    <t xml:space="preserve">	Line 166:  KOMONDOR SIMULATION 'sim_input_nodes_n25_s042_cb2.csv' (seed 1992)</t>
  </si>
  <si>
    <t xml:space="preserve">	Line 170:  KOMONDOR SIMULATION 'sim_input_nodes_n25_s043_cb2.csv' (seed 1992)</t>
  </si>
  <si>
    <t xml:space="preserve">	Line 174:  KOMONDOR SIMULATION 'sim_input_nodes_n25_s044_cb2.csv' (seed 1992)</t>
  </si>
  <si>
    <t xml:space="preserve">	Line 178:  KOMONDOR SIMULATION 'sim_input_nodes_n25_s045_cb2.csv' (seed 1992)</t>
  </si>
  <si>
    <t xml:space="preserve">	Line 182:  KOMONDOR SIMULATION 'sim_input_nodes_n25_s046_cb2.csv' (seed 1992)</t>
  </si>
  <si>
    <t xml:space="preserve">	Line 186:  KOMONDOR SIMULATION 'sim_input_nodes_n25_s047_cb2.csv' (seed 1992)</t>
  </si>
  <si>
    <t xml:space="preserve">	Line 190:  KOMONDOR SIMULATION 'sim_input_nodes_n25_s048_cb2.csv' (seed 1992)</t>
  </si>
  <si>
    <t xml:space="preserve">	Line 194:  KOMONDOR SIMULATION 'sim_input_nodes_n25_s049_cb2.csv' (seed 1992)</t>
  </si>
  <si>
    <t xml:space="preserve">	Line 198:  KOMONDOR SIMULATION 'sim_input_nodes_n25_s050_cb2.csv' (seed 1992)</t>
  </si>
  <si>
    <t xml:space="preserve">	Line 202:  KOMONDOR SIMULATION 'sim_input_nodes_n25_s051_cb2.csv' (seed 1992)</t>
  </si>
  <si>
    <t xml:space="preserve">	Line 206:  KOMONDOR SIMULATION 'sim_input_nodes_n25_s052_cb2.csv' (seed 1992)</t>
  </si>
  <si>
    <t xml:space="preserve">	Line 210:  KOMONDOR SIMULATION 'sim_input_nodes_n25_s053_cb2.csv' (seed 1992)</t>
  </si>
  <si>
    <t xml:space="preserve">	Line 214:  KOMONDOR SIMULATION 'sim_input_nodes_n25_s054_cb2.csv' (seed 1992)</t>
  </si>
  <si>
    <t xml:space="preserve">	Line 218:  KOMONDOR SIMULATION 'sim_input_nodes_n25_s055_cb2.csv' (seed 1992)</t>
  </si>
  <si>
    <t xml:space="preserve">	Line 222:  KOMONDOR SIMULATION 'sim_input_nodes_n25_s056_cb2.csv' (seed 1992)</t>
  </si>
  <si>
    <t xml:space="preserve">	Line 226:  KOMONDOR SIMULATION 'sim_input_nodes_n25_s057_cb2.csv' (seed 1992)</t>
  </si>
  <si>
    <t xml:space="preserve">	Line 230:  KOMONDOR SIMULATION 'sim_input_nodes_n25_s058_cb2.csv' (seed 1992)</t>
  </si>
  <si>
    <t xml:space="preserve">	Line 234:  KOMONDOR SIMULATION 'sim_input_nodes_n25_s059_cb2.csv' (seed 1992)</t>
  </si>
  <si>
    <t xml:space="preserve">	Line 238:  KOMONDOR SIMULATION 'sim_input_nodes_n25_s060_cb2.csv' (seed 1992)</t>
  </si>
  <si>
    <t xml:space="preserve">	Line 242:  KOMONDOR SIMULATION 'sim_input_nodes_n25_s061_cb2.csv' (seed 1992)</t>
  </si>
  <si>
    <t xml:space="preserve">	Line 246:  KOMONDOR SIMULATION 'sim_input_nodes_n25_s062_cb2.csv' (seed 1992)</t>
  </si>
  <si>
    <t xml:space="preserve">	Line 250:  KOMONDOR SIMULATION 'sim_input_nodes_n25_s063_cb2.csv' (seed 1992)</t>
  </si>
  <si>
    <t xml:space="preserve">	Line 254:  KOMONDOR SIMULATION 'sim_input_nodes_n25_s064_cb2.csv' (seed 1992)</t>
  </si>
  <si>
    <t xml:space="preserve">	Line 258:  KOMONDOR SIMULATION 'sim_input_nodes_n25_s065_cb2.csv' (seed 1992)</t>
  </si>
  <si>
    <t xml:space="preserve">	Line 262:  KOMONDOR SIMULATION 'sim_input_nodes_n25_s066_cb2.csv' (seed 1992)</t>
  </si>
  <si>
    <t xml:space="preserve">	Line 266:  KOMONDOR SIMULATION 'sim_input_nodes_n25_s067_cb2.csv' (seed 1992)</t>
  </si>
  <si>
    <t xml:space="preserve">	Line 270:  KOMONDOR SIMULATION 'sim_input_nodes_n25_s068_cb2.csv' (seed 1992)</t>
  </si>
  <si>
    <t xml:space="preserve">	Line 274:  KOMONDOR SIMULATION 'sim_input_nodes_n25_s069_cb2.csv' (seed 1992)</t>
  </si>
  <si>
    <t xml:space="preserve">	Line 278:  KOMONDOR SIMULATION 'sim_input_nodes_n25_s070_cb2.csv' (seed 1992)</t>
  </si>
  <si>
    <t xml:space="preserve">	Line 282:  KOMONDOR SIMULATION 'sim_input_nodes_n25_s071_cb2.csv' (seed 1992)</t>
  </si>
  <si>
    <t xml:space="preserve">	Line 286:  KOMONDOR SIMULATION 'sim_input_nodes_n25_s072_cb2.csv' (seed 1992)</t>
  </si>
  <si>
    <t xml:space="preserve">	Line 290:  KOMONDOR SIMULATION 'sim_input_nodes_n25_s073_cb2.csv' (seed 1992)</t>
  </si>
  <si>
    <t xml:space="preserve">	Line 294:  KOMONDOR SIMULATION 'sim_input_nodes_n25_s074_cb2.csv' (seed 1992)</t>
  </si>
  <si>
    <t xml:space="preserve">	Line 298:  KOMONDOR SIMULATION 'sim_input_nodes_n25_s075_cb2.csv' (seed 1992)</t>
  </si>
  <si>
    <t xml:space="preserve">	Line 302:  KOMONDOR SIMULATION 'sim_input_nodes_n25_s076_cb2.csv' (seed 1992)</t>
  </si>
  <si>
    <t xml:space="preserve">	Line 306:  KOMONDOR SIMULATION 'sim_input_nodes_n25_s077_cb2.csv' (seed 1992)</t>
  </si>
  <si>
    <t xml:space="preserve">	Line 310:  KOMONDOR SIMULATION 'sim_input_nodes_n25_s078_cb2.csv' (seed 1992)</t>
  </si>
  <si>
    <t xml:space="preserve">	Line 314:  KOMONDOR SIMULATION 'sim_input_nodes_n25_s079_cb2.csv' (seed 1992)</t>
  </si>
  <si>
    <t xml:space="preserve">	Line 318:  KOMONDOR SIMULATION 'sim_input_nodes_n25_s080_cb2.csv' (seed 1992)</t>
  </si>
  <si>
    <t xml:space="preserve">	Line 322:  KOMONDOR SIMULATION 'sim_input_nodes_n25_s081_cb2.csv' (seed 1992)</t>
  </si>
  <si>
    <t xml:space="preserve">	Line 326:  KOMONDOR SIMULATION 'sim_input_nodes_n25_s082_cb2.csv' (seed 1992)</t>
  </si>
  <si>
    <t xml:space="preserve">	Line 330:  KOMONDOR SIMULATION 'sim_input_nodes_n25_s083_cb2.csv' (seed 1992)</t>
  </si>
  <si>
    <t xml:space="preserve">	Line 334:  KOMONDOR SIMULATION 'sim_input_nodes_n25_s084_cb2.csv' (seed 1992)</t>
  </si>
  <si>
    <t xml:space="preserve">	Line 338:  KOMONDOR SIMULATION 'sim_input_nodes_n25_s085_cb2.csv' (seed 1992)</t>
  </si>
  <si>
    <t xml:space="preserve">	Line 342:  KOMONDOR SIMULATION 'sim_input_nodes_n25_s086_cb2.csv' (seed 1992)</t>
  </si>
  <si>
    <t xml:space="preserve">	Line 346:  KOMONDOR SIMULATION 'sim_input_nodes_n25_s087_cb2.csv' (seed 1992)</t>
  </si>
  <si>
    <t xml:space="preserve">	Line 350:  KOMONDOR SIMULATION 'sim_input_nodes_n25_s088_cb2.csv' (seed 1992)</t>
  </si>
  <si>
    <t xml:space="preserve">	Line 354:  KOMONDOR SIMULATION 'sim_input_nodes_n25_s089_cb2.csv' (seed 1992)</t>
  </si>
  <si>
    <t xml:space="preserve">	Line 358:  KOMONDOR SIMULATION 'sim_input_nodes_n25_s090_cb2.csv' (seed 1992)</t>
  </si>
  <si>
    <t xml:space="preserve">	Line 362:  KOMONDOR SIMULATION 'sim_input_nodes_n25_s091_cb2.csv' (seed 1992)</t>
  </si>
  <si>
    <t xml:space="preserve">	Line 366:  KOMONDOR SIMULATION 'sim_input_nodes_n25_s092_cb2.csv' (seed 1992)</t>
  </si>
  <si>
    <t xml:space="preserve">	Line 370:  KOMONDOR SIMULATION 'sim_input_nodes_n25_s093_cb2.csv' (seed 1992)</t>
  </si>
  <si>
    <t xml:space="preserve">	Line 374:  KOMONDOR SIMULATION 'sim_input_nodes_n25_s094_cb2.csv' (seed 1992)</t>
  </si>
  <si>
    <t xml:space="preserve">	Line 378:  KOMONDOR SIMULATION 'sim_input_nodes_n25_s095_cb2.csv' (seed 1992)</t>
  </si>
  <si>
    <t xml:space="preserve">	Line 382:  KOMONDOR SIMULATION 'sim_input_nodes_n25_s096_cb2.csv' (seed 1992)</t>
  </si>
  <si>
    <t xml:space="preserve">	Line 386:  KOMONDOR SIMULATION 'sim_input_nodes_n25_s097_cb2.csv' (seed 1992)</t>
  </si>
  <si>
    <t xml:space="preserve">	Line 390:  KOMONDOR SIMULATION 'sim_input_nodes_n25_s098_cb2.csv' (seed 1992)</t>
  </si>
  <si>
    <t xml:space="preserve">	Line 394:  KOMONDOR SIMULATION 'sim_input_nodes_n25_s099_cb2.csv' (seed 1992)</t>
  </si>
  <si>
    <t xml:space="preserve">	Line 398:  KOMONDOR SIMULATION 'sim_input_nodes_n25_s100_cb2.csv' (seed 1992)</t>
  </si>
  <si>
    <t xml:space="preserve">	Line 402:  KOMONDOR SIMULATION 'sim_input_nodes_n25_s101_cb2.csv' (seed 1992)</t>
  </si>
  <si>
    <t xml:space="preserve">	Line 406:  KOMONDOR SIMULATION 'sim_input_nodes_n25_s102_cb2.csv' (seed 1992)</t>
  </si>
  <si>
    <t xml:space="preserve">	Line 410:  KOMONDOR SIMULATION 'sim_input_nodes_n25_s103_cb2.csv' (seed 1992)</t>
  </si>
  <si>
    <t xml:space="preserve">	Line 414:  KOMONDOR SIMULATION 'sim_input_nodes_n25_s104_cb2.csv' (seed 1992)</t>
  </si>
  <si>
    <t xml:space="preserve">	Line 418:  KOMONDOR SIMULATION 'sim_input_nodes_n25_s105_cb2.csv' (seed 1992)</t>
  </si>
  <si>
    <t xml:space="preserve">	Line 422:  KOMONDOR SIMULATION 'sim_input_nodes_n25_s106_cb2.csv' (seed 1992)</t>
  </si>
  <si>
    <t xml:space="preserve">	Line 426:  KOMONDOR SIMULATION 'sim_input_nodes_n25_s107_cb2.csv' (seed 1992)</t>
  </si>
  <si>
    <t xml:space="preserve">	Line 430:  KOMONDOR SIMULATION 'sim_input_nodes_n25_s108_cb2.csv' (seed 1992)</t>
  </si>
  <si>
    <t xml:space="preserve">	Line 434:  KOMONDOR SIMULATION 'sim_input_nodes_n25_s109_cb2.csv' (seed 1992)</t>
  </si>
  <si>
    <t xml:space="preserve">	Line 438:  KOMONDOR SIMULATION 'sim_input_nodes_n25_s110_cb2.csv' (seed 1992)</t>
  </si>
  <si>
    <t xml:space="preserve">	Line 442:  KOMONDOR SIMULATION 'sim_input_nodes_n25_s111_cb2.csv' (seed 1992)</t>
  </si>
  <si>
    <t xml:space="preserve">	Line 446:  KOMONDOR SIMULATION 'sim_input_nodes_n25_s112_cb2.csv' (seed 1992)</t>
  </si>
  <si>
    <t xml:space="preserve">	Line 450:  KOMONDOR SIMULATION 'sim_input_nodes_n25_s113_cb2.csv' (seed 1992)</t>
  </si>
  <si>
    <t xml:space="preserve">	Line 454:  KOMONDOR SIMULATION 'sim_input_nodes_n25_s114_cb2.csv' (seed 1992)</t>
  </si>
  <si>
    <t xml:space="preserve">	Line 458:  KOMONDOR SIMULATION 'sim_input_nodes_n25_s115_cb2.csv' (seed 1992)</t>
  </si>
  <si>
    <t xml:space="preserve">	Line 462:  KOMONDOR SIMULATION 'sim_input_nodes_n25_s116_cb2.csv' (seed 1992)</t>
  </si>
  <si>
    <t xml:space="preserve">	Line 466:  KOMONDOR SIMULATION 'sim_input_nodes_n25_s117_cb2.csv' (seed 1992)</t>
  </si>
  <si>
    <t xml:space="preserve">	Line 470:  KOMONDOR SIMULATION 'sim_input_nodes_n25_s118_cb2.csv' (seed 1992)</t>
  </si>
  <si>
    <t xml:space="preserve">	Line 474:  KOMONDOR SIMULATION 'sim_input_nodes_n25_s119_cb2.csv' (seed 1992)</t>
  </si>
  <si>
    <t xml:space="preserve">	Line 478:  KOMONDOR SIMULATION 'sim_input_nodes_n25_s120_cb2.csv' (seed 1992)</t>
  </si>
  <si>
    <t xml:space="preserve">	Line 482:  KOMONDOR SIMULATION 'sim_input_nodes_n25_s121_cb2.csv' (seed 1992)</t>
  </si>
  <si>
    <t xml:space="preserve">	Line 486:  KOMONDOR SIMULATION 'sim_input_nodes_n25_s122_cb2.csv' (seed 1992)</t>
  </si>
  <si>
    <t xml:space="preserve">	Line 490:  KOMONDOR SIMULATION 'sim_input_nodes_n25_s123_cb2.csv' (seed 1992)</t>
  </si>
  <si>
    <t xml:space="preserve">	Line 494:  KOMONDOR SIMULATION 'sim_input_nodes_n25_s124_cb2.csv' (seed 1992)</t>
  </si>
  <si>
    <t xml:space="preserve">	Line 498:  KOMONDOR SIMULATION 'sim_input_nodes_n25_s125_cb2.csv' (seed 1992)</t>
  </si>
  <si>
    <t xml:space="preserve">	Line 502:  KOMONDOR SIMULATION 'sim_input_nodes_n25_s126_cb2.csv' (seed 1992)</t>
  </si>
  <si>
    <t xml:space="preserve">	Line 506:  KOMONDOR SIMULATION 'sim_input_nodes_n25_s127_cb2.csv' (seed 1992)</t>
  </si>
  <si>
    <t xml:space="preserve">	Line 510:  KOMONDOR SIMULATION 'sim_input_nodes_n25_s128_cb2.csv' (seed 1992)</t>
  </si>
  <si>
    <t xml:space="preserve">	Line 514:  KOMONDOR SIMULATION 'sim_input_nodes_n25_s129_cb2.csv' (seed 1992)</t>
  </si>
  <si>
    <t xml:space="preserve">	Line 518:  KOMONDOR SIMULATION 'sim_input_nodes_n25_s130_cb2.csv' (seed 1992)</t>
  </si>
  <si>
    <t xml:space="preserve">	Line 522:  KOMONDOR SIMULATION 'sim_input_nodes_n25_s131_cb2.csv' (seed 1992)</t>
  </si>
  <si>
    <t xml:space="preserve">	Line 526:  KOMONDOR SIMULATION 'sim_input_nodes_n25_s132_cb2.csv' (seed 1992)</t>
  </si>
  <si>
    <t xml:space="preserve">	Line 530:  KOMONDOR SIMULATION 'sim_input_nodes_n25_s133_cb2.csv' (seed 1992)</t>
  </si>
  <si>
    <t xml:space="preserve">	Line 534:  KOMONDOR SIMULATION 'sim_input_nodes_n25_s134_cb2.csv' (seed 1992)</t>
  </si>
  <si>
    <t xml:space="preserve">	Line 538:  KOMONDOR SIMULATION 'sim_input_nodes_n25_s135_cb2.csv' (seed 1992)</t>
  </si>
  <si>
    <t xml:space="preserve">	Line 542:  KOMONDOR SIMULATION 'sim_input_nodes_n25_s136_cb2.csv' (seed 1992)</t>
  </si>
  <si>
    <t xml:space="preserve">	Line 546:  KOMONDOR SIMULATION 'sim_input_nodes_n25_s137_cb2.csv' (seed 1992)</t>
  </si>
  <si>
    <t xml:space="preserve">	Line 550:  KOMONDOR SIMULATION 'sim_input_nodes_n25_s138_cb2.csv' (seed 1992)</t>
  </si>
  <si>
    <t xml:space="preserve">	Line 554:  KOMONDOR SIMULATION 'sim_input_nodes_n25_s139_cb2.csv' (seed 1992)</t>
  </si>
  <si>
    <t xml:space="preserve">	Line 558:  KOMONDOR SIMULATION 'sim_input_nodes_n25_s140_cb2.csv' (seed 1992)</t>
  </si>
  <si>
    <t xml:space="preserve">	Line 562:  KOMONDOR SIMULATION 'sim_input_nodes_n25_s141_cb2.csv' (seed 1992)</t>
  </si>
  <si>
    <t xml:space="preserve">	Line 566:  KOMONDOR SIMULATION 'sim_input_nodes_n25_s142_cb2.csv' (seed 1992)</t>
  </si>
  <si>
    <t xml:space="preserve">	Line 570:  KOMONDOR SIMULATION 'sim_input_nodes_n25_s143_cb2.csv' (seed 1992)</t>
  </si>
  <si>
    <t xml:space="preserve">	Line 574:  KOMONDOR SIMULATION 'sim_input_nodes_n25_s144_cb2.csv' (seed 1992)</t>
  </si>
  <si>
    <t xml:space="preserve">	Line 578:  KOMONDOR SIMULATION 'sim_input_nodes_n25_s145_cb2.csv' (seed 1992)</t>
  </si>
  <si>
    <t xml:space="preserve">	Line 582:  KOMONDOR SIMULATION 'sim_input_nodes_n25_s146_cb2.csv' (seed 1992)</t>
  </si>
  <si>
    <t xml:space="preserve">	Line 586:  KOMONDOR SIMULATION 'sim_input_nodes_n25_s147_cb2.csv' (seed 1992)</t>
  </si>
  <si>
    <t xml:space="preserve">	Line 590:  KOMONDOR SIMULATION 'sim_input_nodes_n25_s148_cb2.csv' (seed 1992)</t>
  </si>
  <si>
    <t xml:space="preserve">	Line 594:  KOMONDOR SIMULATION 'sim_input_nodes_n25_s149_cb2.csv' (seed 1992)</t>
  </si>
  <si>
    <t xml:space="preserve">	Line 598:  KOMONDOR SIMULATION 'sim_input_nodes_n25_s150_cb2.csv' (seed 1992)</t>
  </si>
  <si>
    <t xml:space="preserve">	Line 602:  KOMONDOR SIMULATION 'sim_input_nodes_n25_s151_cb2.csv' (seed 1992)</t>
  </si>
  <si>
    <t xml:space="preserve">	Line 606:  KOMONDOR SIMULATION 'sim_input_nodes_n25_s152_cb2.csv' (seed 1992)</t>
  </si>
  <si>
    <t xml:space="preserve">	Line 610:  KOMONDOR SIMULATION 'sim_input_nodes_n25_s153_cb2.csv' (seed 1992)</t>
  </si>
  <si>
    <t xml:space="preserve">	Line 614:  KOMONDOR SIMULATION 'sim_input_nodes_n25_s154_cb2.csv' (seed 1992)</t>
  </si>
  <si>
    <t xml:space="preserve">	Line 618:  KOMONDOR SIMULATION 'sim_input_nodes_n25_s155_cb2.csv' (seed 1992)</t>
  </si>
  <si>
    <t xml:space="preserve">	Line 622:  KOMONDOR SIMULATION 'sim_input_nodes_n25_s156_cb2.csv' (seed 1992)</t>
  </si>
  <si>
    <t xml:space="preserve">	Line 626:  KOMONDOR SIMULATION 'sim_input_nodes_n25_s157_cb2.csv' (seed 1992)</t>
  </si>
  <si>
    <t xml:space="preserve">	Line 630:  KOMONDOR SIMULATION 'sim_input_nodes_n25_s158_cb2.csv' (seed 1992)</t>
  </si>
  <si>
    <t xml:space="preserve">	Line 634:  KOMONDOR SIMULATION 'sim_input_nodes_n25_s159_cb2.csv' (seed 1992)</t>
  </si>
  <si>
    <t xml:space="preserve">	Line 638:  KOMONDOR SIMULATION 'sim_input_nodes_n25_s160_cb2.csv' (seed 1992)</t>
  </si>
  <si>
    <t xml:space="preserve">	Line 642:  KOMONDOR SIMULATION 'sim_input_nodes_n25_s161_cb2.csv' (seed 1992)</t>
  </si>
  <si>
    <t xml:space="preserve">	Line 646:  KOMONDOR SIMULATION 'sim_input_nodes_n25_s162_cb2.csv' (seed 1992)</t>
  </si>
  <si>
    <t xml:space="preserve">	Line 650:  KOMONDOR SIMULATION 'sim_input_nodes_n25_s163_cb2.csv' (seed 1992)</t>
  </si>
  <si>
    <t xml:space="preserve">	Line 654:  KOMONDOR SIMULATION 'sim_input_nodes_n25_s164_cb2.csv' (seed 1992)</t>
  </si>
  <si>
    <t xml:space="preserve">	Line 658:  KOMONDOR SIMULATION 'sim_input_nodes_n25_s165_cb2.csv' (seed 1992)</t>
  </si>
  <si>
    <t xml:space="preserve">	Line 662:  KOMONDOR SIMULATION 'sim_input_nodes_n25_s166_cb2.csv' (seed 1992)</t>
  </si>
  <si>
    <t xml:space="preserve">	Line 666:  KOMONDOR SIMULATION 'sim_input_nodes_n25_s167_cb2.csv' (seed 1992)</t>
  </si>
  <si>
    <t xml:space="preserve">	Line 670:  KOMONDOR SIMULATION 'sim_input_nodes_n25_s168_cb2.csv' (seed 1992)</t>
  </si>
  <si>
    <t xml:space="preserve">	Line 674:  KOMONDOR SIMULATION 'sim_input_nodes_n25_s169_cb2.csv' (seed 1992)</t>
  </si>
  <si>
    <t xml:space="preserve">	Line 678:  KOMONDOR SIMULATION 'sim_input_nodes_n25_s170_cb2.csv' (seed 1992)</t>
  </si>
  <si>
    <t xml:space="preserve">	Line 682:  KOMONDOR SIMULATION 'sim_input_nodes_n25_s171_cb2.csv' (seed 1992)</t>
  </si>
  <si>
    <t xml:space="preserve">	Line 686:  KOMONDOR SIMULATION 'sim_input_nodes_n25_s172_cb2.csv' (seed 1992)</t>
  </si>
  <si>
    <t xml:space="preserve">	Line 690:  KOMONDOR SIMULATION 'sim_input_nodes_n25_s173_cb2.csv' (seed 1992)</t>
  </si>
  <si>
    <t xml:space="preserve">	Line 694:  KOMONDOR SIMULATION 'sim_input_nodes_n25_s174_cb2.csv' (seed 1992)</t>
  </si>
  <si>
    <t xml:space="preserve">	Line 698:  KOMONDOR SIMULATION 'sim_input_nodes_n25_s175_cb2.csv' (seed 1992)</t>
  </si>
  <si>
    <t xml:space="preserve">	Line 702:  KOMONDOR SIMULATION 'sim_input_nodes_n25_s176_cb2.csv' (seed 1992)</t>
  </si>
  <si>
    <t xml:space="preserve">	Line 706:  KOMONDOR SIMULATION 'sim_input_nodes_n25_s177_cb2.csv' (seed 1992)</t>
  </si>
  <si>
    <t xml:space="preserve">	Line 710:  KOMONDOR SIMULATION 'sim_input_nodes_n25_s178_cb2.csv' (seed 1992)</t>
  </si>
  <si>
    <t xml:space="preserve">	Line 714:  KOMONDOR SIMULATION 'sim_input_nodes_n25_s179_cb2.csv' (seed 1992)</t>
  </si>
  <si>
    <t xml:space="preserve">	Line 718:  KOMONDOR SIMULATION 'sim_input_nodes_n25_s180_cb2.csv' (seed 1992)</t>
  </si>
  <si>
    <t xml:space="preserve">	Line 722:  KOMONDOR SIMULATION 'sim_input_nodes_n25_s181_cb2.csv' (seed 1992)</t>
  </si>
  <si>
    <t xml:space="preserve">	Line 726:  KOMONDOR SIMULATION 'sim_input_nodes_n25_s182_cb2.csv' (seed 1992)</t>
  </si>
  <si>
    <t xml:space="preserve">	Line 730:  KOMONDOR SIMULATION 'sim_input_nodes_n25_s183_cb2.csv' (seed 1992)</t>
  </si>
  <si>
    <t xml:space="preserve">	Line 734:  KOMONDOR SIMULATION 'sim_input_nodes_n25_s184_cb2.csv' (seed 1992)</t>
  </si>
  <si>
    <t xml:space="preserve">	Line 738:  KOMONDOR SIMULATION 'sim_input_nodes_n25_s185_cb2.csv' (seed 1992)</t>
  </si>
  <si>
    <t xml:space="preserve">	Line 742:  KOMONDOR SIMULATION 'sim_input_nodes_n25_s186_cb2.csv' (seed 1992)</t>
  </si>
  <si>
    <t xml:space="preserve">	Line 746:  KOMONDOR SIMULATION 'sim_input_nodes_n25_s187_cb2.csv' (seed 1992)</t>
  </si>
  <si>
    <t xml:space="preserve">	Line 750:  KOMONDOR SIMULATION 'sim_input_nodes_n25_s188_cb2.csv' (seed 1992)</t>
  </si>
  <si>
    <t xml:space="preserve">	Line 754:  KOMONDOR SIMULATION 'sim_input_nodes_n25_s189_cb2.csv' (seed 1992)</t>
  </si>
  <si>
    <t xml:space="preserve">	Line 758:  KOMONDOR SIMULATION 'sim_input_nodes_n25_s190_cb2.csv' (seed 1992)</t>
  </si>
  <si>
    <t xml:space="preserve">	Line 762:  KOMONDOR SIMULATION 'sim_input_nodes_n25_s191_cb2.csv' (seed 1992)</t>
  </si>
  <si>
    <t xml:space="preserve">	Line 766:  KOMONDOR SIMULATION 'sim_input_nodes_n25_s192_cb2.csv' (seed 1992)</t>
  </si>
  <si>
    <t xml:space="preserve">	Line 770:  KOMONDOR SIMULATION 'sim_input_nodes_n25_s193_cb2.csv' (seed 1992)</t>
  </si>
  <si>
    <t xml:space="preserve">	Line 774:  KOMONDOR SIMULATION 'sim_input_nodes_n25_s194_cb2.csv' (seed 1992)</t>
  </si>
  <si>
    <t xml:space="preserve">	Line 778:  KOMONDOR SIMULATION 'sim_input_nodes_n25_s195_cb2.csv' (seed 1992)</t>
  </si>
  <si>
    <t xml:space="preserve">	Line 782:  KOMONDOR SIMULATION 'sim_input_nodes_n25_s196_cb2.csv' (seed 1992)</t>
  </si>
  <si>
    <t xml:space="preserve">	Line 786:  KOMONDOR SIMULATION 'sim_input_nodes_n25_s197_cb2.csv' (seed 1992)</t>
  </si>
  <si>
    <t xml:space="preserve">	Line 790:  KOMONDOR SIMULATION 'sim_input_nodes_n25_s198_cb2.csv' (seed 1992)</t>
  </si>
  <si>
    <t xml:space="preserve">	Line 794:  KOMONDOR SIMULATION 'sim_input_nodes_n25_s199_cb2.csv' (seed 1992)</t>
  </si>
  <si>
    <t xml:space="preserve">	Line 798:  KOMONDOR SIMULATION 'sim_input_nodes_n25_s200_cb2.csv' (seed 1992)</t>
  </si>
  <si>
    <t xml:space="preserve">	Line 802:  KOMONDOR SIMULATION 'sim_input_nodes_n25_s201_cb2.csv' (seed 1992)</t>
  </si>
  <si>
    <t xml:space="preserve">	Line 806:  KOMONDOR SIMULATION 'sim_input_nodes_n25_s202_cb2.csv' (seed 1992)</t>
  </si>
  <si>
    <t xml:space="preserve">	Line 810:  KOMONDOR SIMULATION 'sim_input_nodes_n25_s203_cb2.csv' (seed 1992)</t>
  </si>
  <si>
    <t xml:space="preserve">	Line 814:  KOMONDOR SIMULATION 'sim_input_nodes_n25_s204_cb2.csv' (seed 1992)</t>
  </si>
  <si>
    <t xml:space="preserve">	Line 818:  KOMONDOR SIMULATION 'sim_input_nodes_n25_s205_cb2.csv' (seed 1992)</t>
  </si>
  <si>
    <t xml:space="preserve">	Line 822:  KOMONDOR SIMULATION 'sim_input_nodes_n25_s206_cb2.csv' (seed 1992)</t>
  </si>
  <si>
    <t xml:space="preserve">	Line 826:  KOMONDOR SIMULATION 'sim_input_nodes_n25_s207_cb2.csv' (seed 1992)</t>
  </si>
  <si>
    <t xml:space="preserve">	Line 830:  KOMONDOR SIMULATION 'sim_input_nodes_n25_s208_cb2.csv' (seed 1992)</t>
  </si>
  <si>
    <t xml:space="preserve">	Line 834:  KOMONDOR SIMULATION 'sim_input_nodes_n25_s209_cb2.csv' (seed 1992)</t>
  </si>
  <si>
    <t xml:space="preserve">	Line 838:  KOMONDOR SIMULATION 'sim_input_nodes_n25_s210_cb2.csv' (seed 1992)</t>
  </si>
  <si>
    <t xml:space="preserve">	Line 842:  KOMONDOR SIMULATION 'sim_input_nodes_n25_s211_cb2.csv' (seed 1992)</t>
  </si>
  <si>
    <t xml:space="preserve">	Line 846:  KOMONDOR SIMULATION 'sim_input_nodes_n25_s212_cb2.csv' (seed 1992)</t>
  </si>
  <si>
    <t xml:space="preserve">	Line 850:  KOMONDOR SIMULATION 'sim_input_nodes_n25_s213_cb2.csv' (seed 1992)</t>
  </si>
  <si>
    <t xml:space="preserve">	Line 854:  KOMONDOR SIMULATION 'sim_input_nodes_n25_s214_cb2.csv' (seed 1992)</t>
  </si>
  <si>
    <t xml:space="preserve">	Line 858:  KOMONDOR SIMULATION 'sim_input_nodes_n25_s215_cb2.csv' (seed 1992)</t>
  </si>
  <si>
    <t xml:space="preserve">	Line 862:  KOMONDOR SIMULATION 'sim_input_nodes_n25_s216_cb2.csv' (seed 1992)</t>
  </si>
  <si>
    <t xml:space="preserve">	Line 866:  KOMONDOR SIMULATION 'sim_input_nodes_n25_s217_cb2.csv' (seed 1992)</t>
  </si>
  <si>
    <t xml:space="preserve">	Line 870:  KOMONDOR SIMULATION 'sim_input_nodes_n25_s218_cb2.csv' (seed 1992)</t>
  </si>
  <si>
    <t xml:space="preserve">	Line 874:  KOMONDOR SIMULATION 'sim_input_nodes_n25_s219_cb2.csv' (seed 1992)</t>
  </si>
  <si>
    <t xml:space="preserve">	Line 878:  KOMONDOR SIMULATION 'sim_input_nodes_n25_s220_cb2.csv' (seed 1992)</t>
  </si>
  <si>
    <t xml:space="preserve">	Line 882:  KOMONDOR SIMULATION 'sim_input_nodes_n25_s221_cb2.csv' (seed 1992)</t>
  </si>
  <si>
    <t xml:space="preserve">	Line 886:  KOMONDOR SIMULATION 'sim_input_nodes_n25_s222_cb2.csv' (seed 1992)</t>
  </si>
  <si>
    <t xml:space="preserve">	Line 890:  KOMONDOR SIMULATION 'sim_input_nodes_n25_s223_cb2.csv' (seed 1992)</t>
  </si>
  <si>
    <t xml:space="preserve">	Line 894:  KOMONDOR SIMULATION 'sim_input_nodes_n25_s224_cb2.csv' (seed 1992)</t>
  </si>
  <si>
    <t xml:space="preserve">	Line 898:  KOMONDOR SIMULATION 'sim_input_nodes_n25_s225_cb2.csv' (seed 1992)</t>
  </si>
  <si>
    <t xml:space="preserve">	Line 902:  KOMONDOR SIMULATION 'sim_input_nodes_n25_s226_cb2.csv' (seed 1992)</t>
  </si>
  <si>
    <t xml:space="preserve">	Line 906:  KOMONDOR SIMULATION 'sim_input_nodes_n25_s227_cb2.csv' (seed 1992)</t>
  </si>
  <si>
    <t xml:space="preserve">	Line 910:  KOMONDOR SIMULATION 'sim_input_nodes_n25_s228_cb2.csv' (seed 1992)</t>
  </si>
  <si>
    <t xml:space="preserve">	Line 914:  KOMONDOR SIMULATION 'sim_input_nodes_n25_s229_cb2.csv' (seed 1992)</t>
  </si>
  <si>
    <t xml:space="preserve">	Line 918:  KOMONDOR SIMULATION 'sim_input_nodes_n25_s230_cb2.csv' (seed 1992)</t>
  </si>
  <si>
    <t xml:space="preserve">	Line 922:  KOMONDOR SIMULATION 'sim_input_nodes_n25_s231_cb2.csv' (seed 1992)</t>
  </si>
  <si>
    <t xml:space="preserve">	Line 926:  KOMONDOR SIMULATION 'sim_input_nodes_n25_s232_cb2.csv' (seed 1992)</t>
  </si>
  <si>
    <t xml:space="preserve">	Line 930:  KOMONDOR SIMULATION 'sim_input_nodes_n25_s233_cb2.csv' (seed 1992)</t>
  </si>
  <si>
    <t xml:space="preserve">	Line 934:  KOMONDOR SIMULATION 'sim_input_nodes_n25_s234_cb2.csv' (seed 1992)</t>
  </si>
  <si>
    <t xml:space="preserve">	Line 938:  KOMONDOR SIMULATION 'sim_input_nodes_n25_s235_cb2.csv' (seed 1992)</t>
  </si>
  <si>
    <t xml:space="preserve">	Line 942:  KOMONDOR SIMULATION 'sim_input_nodes_n25_s236_cb2.csv' (seed 1992)</t>
  </si>
  <si>
    <t xml:space="preserve">	Line 946:  KOMONDOR SIMULATION 'sim_input_nodes_n25_s237_cb2.csv' (seed 1992)</t>
  </si>
  <si>
    <t xml:space="preserve">	Line 950:  KOMONDOR SIMULATION 'sim_input_nodes_n25_s238_cb2.csv' (seed 1992)</t>
  </si>
  <si>
    <t xml:space="preserve">	Line 954:  KOMONDOR SIMULATION 'sim_input_nodes_n25_s239_cb2.csv' (seed 1992)</t>
  </si>
  <si>
    <t xml:space="preserve">	Line 958:  KOMONDOR SIMULATION 'sim_input_nodes_n25_s240_cb2.csv' (seed 1992)</t>
  </si>
  <si>
    <t xml:space="preserve">	Line 962:  KOMONDOR SIMULATION 'sim_input_nodes_n25_s241_cb2.csv' (seed 1992)</t>
  </si>
  <si>
    <t xml:space="preserve">	Line 966:  KOMONDOR SIMULATION 'sim_input_nodes_n25_s242_cb2.csv' (seed 1992)</t>
  </si>
  <si>
    <t xml:space="preserve">	Line 970:  KOMONDOR SIMULATION 'sim_input_nodes_n25_s243_cb2.csv' (seed 1992)</t>
  </si>
  <si>
    <t xml:space="preserve">	Line 974:  KOMONDOR SIMULATION 'sim_input_nodes_n25_s244_cb2.csv' (seed 1992)</t>
  </si>
  <si>
    <t xml:space="preserve">	Line 978:  KOMONDOR SIMULATION 'sim_input_nodes_n25_s245_cb2.csv' (seed 1992)</t>
  </si>
  <si>
    <t xml:space="preserve">	Line 982:  KOMONDOR SIMULATION 'sim_input_nodes_n25_s246_cb2.csv' (seed 1992)</t>
  </si>
  <si>
    <t xml:space="preserve">	Line 986:  KOMONDOR SIMULATION 'sim_input_nodes_n25_s247_cb2.csv' (seed 1992)</t>
  </si>
  <si>
    <t xml:space="preserve">	Line 990:  KOMONDOR SIMULATION 'sim_input_nodes_n25_s248_cb2.csv' (seed 1992)</t>
  </si>
  <si>
    <t xml:space="preserve">	Line 994:  KOMONDOR SIMULATION 'sim_input_nodes_n25_s249_cb2.csv' (seed 1992)</t>
  </si>
  <si>
    <t xml:space="preserve">	Line 998:  KOMONDOR SIMULATION 'sim_input_nodes_n25_s250_cb2.csv' (seed 1992)</t>
  </si>
  <si>
    <t xml:space="preserve">	Line 1002:  KOMONDOR SIMULATION 'sim_input_nodes_n25_s251_cb2.csv' (seed 1992)</t>
  </si>
  <si>
    <t xml:space="preserve">	Line 1006:  KOMONDOR SIMULATION 'sim_input_nodes_n25_s252_cb2.csv' (seed 1992)</t>
  </si>
  <si>
    <t xml:space="preserve">	Line 1010:  KOMONDOR SIMULATION 'sim_input_nodes_n25_s253_cb2.csv' (seed 1992)</t>
  </si>
  <si>
    <t xml:space="preserve">	Line 1014:  KOMONDOR SIMULATION 'sim_input_nodes_n25_s254_cb2.csv' (seed 1992)</t>
  </si>
  <si>
    <t xml:space="preserve">	Line 1018:  KOMONDOR SIMULATION 'sim_input_nodes_n25_s255_cb2.csv' (seed 1992)</t>
  </si>
  <si>
    <t xml:space="preserve">	Line 1022:  KOMONDOR SIMULATION 'sim_input_nodes_n25_s256_cb2.csv' (seed 1992)</t>
  </si>
  <si>
    <t xml:space="preserve">	Line 1026:  KOMONDOR SIMULATION 'sim_input_nodes_n25_s257_cb2.csv' (seed 1992)</t>
  </si>
  <si>
    <t xml:space="preserve">	Line 1030:  KOMONDOR SIMULATION 'sim_input_nodes_n25_s258_cb2.csv' (seed 1992)</t>
  </si>
  <si>
    <t xml:space="preserve">	Line 1034:  KOMONDOR SIMULATION 'sim_input_nodes_n25_s259_cb2.csv' (seed 1992)</t>
  </si>
  <si>
    <t xml:space="preserve">	Line 1038:  KOMONDOR SIMULATION 'sim_input_nodes_n25_s260_cb2.csv' (seed 1992)</t>
  </si>
  <si>
    <t xml:space="preserve">	Line 1042:  KOMONDOR SIMULATION 'sim_input_nodes_n25_s261_cb2.csv' (seed 1992)</t>
  </si>
  <si>
    <t xml:space="preserve">	Line 1046:  KOMONDOR SIMULATION 'sim_input_nodes_n25_s262_cb2.csv' (seed 1992)</t>
  </si>
  <si>
    <t xml:space="preserve">	Line 1050:  KOMONDOR SIMULATION 'sim_input_nodes_n25_s263_cb2.csv' (seed 1992)</t>
  </si>
  <si>
    <t xml:space="preserve">	Line 1054:  KOMONDOR SIMULATION 'sim_input_nodes_n25_s264_cb2.csv' (seed 1992)</t>
  </si>
  <si>
    <t xml:space="preserve">	Line 1058:  KOMONDOR SIMULATION 'sim_input_nodes_n25_s265_cb2.csv' (seed 1992)</t>
  </si>
  <si>
    <t xml:space="preserve">	Line 1062:  KOMONDOR SIMULATION 'sim_input_nodes_n25_s266_cb2.csv' (seed 1992)</t>
  </si>
  <si>
    <t xml:space="preserve">	Line 1066:  KOMONDOR SIMULATION 'sim_input_nodes_n25_s267_cb2.csv' (seed 1992)</t>
  </si>
  <si>
    <t xml:space="preserve">	Line 1070:  KOMONDOR SIMULATION 'sim_input_nodes_n25_s268_cb2.csv' (seed 1992)</t>
  </si>
  <si>
    <t xml:space="preserve">	Line 1074:  KOMONDOR SIMULATION 'sim_input_nodes_n25_s269_cb2.csv' (seed 1992)</t>
  </si>
  <si>
    <t xml:space="preserve">	Line 1078:  KOMONDOR SIMULATION 'sim_input_nodes_n25_s270_cb2.csv' (seed 1992)</t>
  </si>
  <si>
    <t xml:space="preserve">	Line 1082:  KOMONDOR SIMULATION 'sim_input_nodes_n25_s271_cb2.csv' (seed 1992)</t>
  </si>
  <si>
    <t xml:space="preserve">	Line 1086:  KOMONDOR SIMULATION 'sim_input_nodes_n25_s272_cb2.csv' (seed 1992)</t>
  </si>
  <si>
    <t xml:space="preserve">	Line 1090:  KOMONDOR SIMULATION 'sim_input_nodes_n25_s273_cb2.csv' (seed 1992)</t>
  </si>
  <si>
    <t xml:space="preserve">	Line 1094:  KOMONDOR SIMULATION 'sim_input_nodes_n25_s274_cb2.csv' (seed 1992)</t>
  </si>
  <si>
    <t xml:space="preserve">	Line 1098:  KOMONDOR SIMULATION 'sim_input_nodes_n25_s275_cb2.csv' (seed 1992)</t>
  </si>
  <si>
    <t xml:space="preserve">	Line 1102:  KOMONDOR SIMULATION 'sim_input_nodes_n25_s276_cb2.csv' (seed 1992)</t>
  </si>
  <si>
    <t xml:space="preserve">	Line 1106:  KOMONDOR SIMULATION 'sim_input_nodes_n25_s277_cb2.csv' (seed 1992)</t>
  </si>
  <si>
    <t xml:space="preserve">	Line 1110:  KOMONDOR SIMULATION 'sim_input_nodes_n25_s278_cb2.csv' (seed 1992)</t>
  </si>
  <si>
    <t xml:space="preserve">	Line 1114:  KOMONDOR SIMULATION 'sim_input_nodes_n25_s279_cb2.csv' (seed 1992)</t>
  </si>
  <si>
    <t xml:space="preserve">	Line 1118:  KOMONDOR SIMULATION 'sim_input_nodes_n25_s280_cb2.csv' (seed 1992)</t>
  </si>
  <si>
    <t xml:space="preserve">	Line 1122:  KOMONDOR SIMULATION 'sim_input_nodes_n25_s281_cb2.csv' (seed 1992)</t>
  </si>
  <si>
    <t xml:space="preserve">	Line 1126:  KOMONDOR SIMULATION 'sim_input_nodes_n25_s282_cb2.csv' (seed 1992)</t>
  </si>
  <si>
    <t xml:space="preserve">	Line 1130:  KOMONDOR SIMULATION 'sim_input_nodes_n25_s283_cb2.csv' (seed 1992)</t>
  </si>
  <si>
    <t xml:space="preserve">	Line 1134:  KOMONDOR SIMULATION 'sim_input_nodes_n25_s284_cb2.csv' (seed 1992)</t>
  </si>
  <si>
    <t xml:space="preserve">	Line 1138:  KOMONDOR SIMULATION 'sim_input_nodes_n25_s285_cb2.csv' (seed 1992)</t>
  </si>
  <si>
    <t xml:space="preserve">	Line 1142:  KOMONDOR SIMULATION 'sim_input_nodes_n25_s286_cb2.csv' (seed 1992)</t>
  </si>
  <si>
    <t xml:space="preserve">	Line 1146:  KOMONDOR SIMULATION 'sim_input_nodes_n25_s287_cb2.csv' (seed 1992)</t>
  </si>
  <si>
    <t xml:space="preserve">	Line 1150:  KOMONDOR SIMULATION 'sim_input_nodes_n25_s288_cb2.csv' (seed 1992)</t>
  </si>
  <si>
    <t xml:space="preserve">	Line 1154:  KOMONDOR SIMULATION 'sim_input_nodes_n25_s289_cb2.csv' (seed 1992)</t>
  </si>
  <si>
    <t xml:space="preserve">	Line 1158:  KOMONDOR SIMULATION 'sim_input_nodes_n25_s290_cb2.csv' (seed 1992)</t>
  </si>
  <si>
    <t xml:space="preserve">	Line 1162:  KOMONDOR SIMULATION 'sim_input_nodes_n25_s291_cb2.csv' (seed 1992)</t>
  </si>
  <si>
    <t xml:space="preserve">	Line 1166:  KOMONDOR SIMULATION 'sim_input_nodes_n25_s292_cb2.csv' (seed 1992)</t>
  </si>
  <si>
    <t xml:space="preserve">	Line 1170:  KOMONDOR SIMULATION 'sim_input_nodes_n25_s293_cb2.csv' (seed 1992)</t>
  </si>
  <si>
    <t xml:space="preserve">	Line 1174:  KOMONDOR SIMULATION 'sim_input_nodes_n25_s294_cb2.csv' (seed 1992)</t>
  </si>
  <si>
    <t xml:space="preserve">	Line 1178:  KOMONDOR SIMULATION 'sim_input_nodes_n25_s295_cb2.csv' (seed 1992)</t>
  </si>
  <si>
    <t xml:space="preserve">	Line 1182:  KOMONDOR SIMULATION 'sim_input_nodes_n25_s296_cb2.csv' (seed 1992)</t>
  </si>
  <si>
    <t xml:space="preserve">	Line 1186:  KOMONDOR SIMULATION 'sim_input_nodes_n25_s297_cb2.csv' (seed 1992)</t>
  </si>
  <si>
    <t xml:space="preserve">	Line 1190:  KOMONDOR SIMULATION 'sim_input_nodes_n25_s298_cb2.csv' (seed 1992)</t>
  </si>
  <si>
    <t xml:space="preserve">	Line 1194:  KOMONDOR SIMULATION 'sim_input_nodes_n25_s299_cb2.csv' (seed 1992)</t>
  </si>
  <si>
    <t xml:space="preserve">	Line 1198:  KOMONDOR SIMULATION 'sim_input_nodes_n25_s300_cb2.csv' (seed 1992)</t>
  </si>
  <si>
    <t xml:space="preserve">	Line 1202:  KOMONDOR SIMULATION 'sim_input_nodes_n25_s301_cb2.csv' (seed 1992)</t>
  </si>
  <si>
    <t xml:space="preserve">	Line 1206:  KOMONDOR SIMULATION 'sim_input_nodes_n25_s302_cb2.csv' (seed 1992)</t>
  </si>
  <si>
    <t xml:space="preserve">	Line 1210:  KOMONDOR SIMULATION 'sim_input_nodes_n25_s303_cb2.csv' (seed 1992)</t>
  </si>
  <si>
    <t xml:space="preserve">	Line 1214:  KOMONDOR SIMULATION 'sim_input_nodes_n25_s304_cb2.csv' (seed 1992)</t>
  </si>
  <si>
    <t xml:space="preserve">	Line 1218:  KOMONDOR SIMULATION 'sim_input_nodes_n25_s305_cb2.csv' (seed 1992)</t>
  </si>
  <si>
    <t xml:space="preserve">	Line 1222:  KOMONDOR SIMULATION 'sim_input_nodes_n25_s306_cb2.csv' (seed 1992)</t>
  </si>
  <si>
    <t xml:space="preserve">	Line 1226:  KOMONDOR SIMULATION 'sim_input_nodes_n25_s307_cb2.csv' (seed 1992)</t>
  </si>
  <si>
    <t xml:space="preserve">	Line 1230:  KOMONDOR SIMULATION 'sim_input_nodes_n25_s308_cb2.csv' (seed 1992)</t>
  </si>
  <si>
    <t xml:space="preserve">	Line 1234:  KOMONDOR SIMULATION 'sim_input_nodes_n25_s309_cb2.csv' (seed 1992)</t>
  </si>
  <si>
    <t xml:space="preserve">	Line 1238:  KOMONDOR SIMULATION 'sim_input_nodes_n25_s310_cb2.csv' (seed 1992)</t>
  </si>
  <si>
    <t xml:space="preserve">	Line 1242:  KOMONDOR SIMULATION 'sim_input_nodes_n25_s311_cb2.csv' (seed 1992)</t>
  </si>
  <si>
    <t xml:space="preserve">	Line 1246:  KOMONDOR SIMULATION 'sim_input_nodes_n25_s312_cb2.csv' (seed 1992)</t>
  </si>
  <si>
    <t xml:space="preserve">	Line 1250:  KOMONDOR SIMULATION 'sim_input_nodes_n25_s313_cb2.csv' (seed 1992)</t>
  </si>
  <si>
    <t xml:space="preserve">	Line 1254:  KOMONDOR SIMULATION 'sim_input_nodes_n25_s314_cb2.csv' (seed 1992)</t>
  </si>
  <si>
    <t xml:space="preserve">	Line 1258:  KOMONDOR SIMULATION 'sim_input_nodes_n25_s315_cb2.csv' (seed 1992)</t>
  </si>
  <si>
    <t xml:space="preserve">	Line 1262:  KOMONDOR SIMULATION 'sim_input_nodes_n25_s316_cb2.csv' (seed 1992)</t>
  </si>
  <si>
    <t xml:space="preserve">	Line 1266:  KOMONDOR SIMULATION 'sim_input_nodes_n25_s317_cb2.csv' (seed 1992)</t>
  </si>
  <si>
    <t xml:space="preserve">	Line 1270:  KOMONDOR SIMULATION 'sim_input_nodes_n25_s318_cb2.csv' (seed 1992)</t>
  </si>
  <si>
    <t xml:space="preserve">	Line 1274:  KOMONDOR SIMULATION 'sim_input_nodes_n25_s319_cb2.csv' (seed 1992)</t>
  </si>
  <si>
    <t xml:space="preserve">	Line 1278:  KOMONDOR SIMULATION 'sim_input_nodes_n25_s320_cb2.csv' (seed 1992)</t>
  </si>
  <si>
    <t xml:space="preserve">	Line 1282:  KOMONDOR SIMULATION 'sim_input_nodes_n25_s321_cb2.csv' (seed 1992)</t>
  </si>
  <si>
    <t xml:space="preserve">	Line 1286:  KOMONDOR SIMULATION 'sim_input_nodes_n25_s322_cb2.csv' (seed 1992)</t>
  </si>
  <si>
    <t xml:space="preserve">	Line 1290:  KOMONDOR SIMULATION 'sim_input_nodes_n25_s323_cb2.csv' (seed 1992)</t>
  </si>
  <si>
    <t xml:space="preserve">	Line 1294:  KOMONDOR SIMULATION 'sim_input_nodes_n25_s324_cb2.csv' (seed 1992)</t>
  </si>
  <si>
    <t xml:space="preserve">	Line 1298:  KOMONDOR SIMULATION 'sim_input_nodes_n25_s325_cb2.csv' (seed 1992)</t>
  </si>
  <si>
    <t xml:space="preserve">	Line 1302:  KOMONDOR SIMULATION 'sim_input_nodes_n25_s326_cb2.csv' (seed 1992)</t>
  </si>
  <si>
    <t xml:space="preserve">	Line 1306:  KOMONDOR SIMULATION 'sim_input_nodes_n25_s327_cb2.csv' (seed 1992)</t>
  </si>
  <si>
    <t xml:space="preserve">	Line 1310:  KOMONDOR SIMULATION 'sim_input_nodes_n25_s328_cb2.csv' (seed 1992)</t>
  </si>
  <si>
    <t xml:space="preserve">	Line 1314:  KOMONDOR SIMULATION 'sim_input_nodes_n25_s329_cb2.csv' (seed 1992)</t>
  </si>
  <si>
    <t xml:space="preserve">	Line 1318:  KOMONDOR SIMULATION 'sim_input_nodes_n25_s330_cb2.csv' (seed 1992)</t>
  </si>
  <si>
    <t xml:space="preserve">	Line 1322:  KOMONDOR SIMULATION 'sim_input_nodes_n25_s331_cb2.csv' (seed 1992)</t>
  </si>
  <si>
    <t xml:space="preserve">	Line 1326:  KOMONDOR SIMULATION 'sim_input_nodes_n25_s332_cb2.csv' (seed 1992)</t>
  </si>
  <si>
    <t xml:space="preserve">	Line 1330:  KOMONDOR SIMULATION 'sim_input_nodes_n25_s333_cb2.csv' (seed 1992)</t>
  </si>
  <si>
    <t xml:space="preserve">	Line 1334:  KOMONDOR SIMULATION 'sim_input_nodes_n25_s334_cb2.csv' (seed 1992)</t>
  </si>
  <si>
    <t xml:space="preserve">	Line 1338:  KOMONDOR SIMULATION 'sim_input_nodes_n25_s335_cb2.csv' (seed 1992)</t>
  </si>
  <si>
    <t xml:space="preserve">	Line 1342:  KOMONDOR SIMULATION 'sim_input_nodes_n25_s336_cb2.csv' (seed 1992)</t>
  </si>
  <si>
    <t xml:space="preserve">	Line 1346:  KOMONDOR SIMULATION 'sim_input_nodes_n25_s337_cb2.csv' (seed 1992)</t>
  </si>
  <si>
    <t xml:space="preserve">	Line 1350:  KOMONDOR SIMULATION 'sim_input_nodes_n25_s338_cb2.csv' (seed 1992)</t>
  </si>
  <si>
    <t xml:space="preserve">	Line 1354:  KOMONDOR SIMULATION 'sim_input_nodes_n25_s339_cb2.csv' (seed 1992)</t>
  </si>
  <si>
    <t xml:space="preserve">	Line 1358:  KOMONDOR SIMULATION 'sim_input_nodes_n25_s340_cb2.csv' (seed 1992)</t>
  </si>
  <si>
    <t xml:space="preserve">	Line 1362:  KOMONDOR SIMULATION 'sim_input_nodes_n25_s341_cb2.csv' (seed 1992)</t>
  </si>
  <si>
    <t xml:space="preserve">	Line 1366:  KOMONDOR SIMULATION 'sim_input_nodes_n25_s342_cb2.csv' (seed 1992)</t>
  </si>
  <si>
    <t xml:space="preserve">	Line 1370:  KOMONDOR SIMULATION 'sim_input_nodes_n25_s343_cb2.csv' (seed 1992)</t>
  </si>
  <si>
    <t xml:space="preserve">	Line 1374:  KOMONDOR SIMULATION 'sim_input_nodes_n25_s344_cb2.csv' (seed 1992)</t>
  </si>
  <si>
    <t xml:space="preserve">	Line 1378:  KOMONDOR SIMULATION 'sim_input_nodes_n25_s345_cb2.csv' (seed 1992)</t>
  </si>
  <si>
    <t xml:space="preserve">	Line 1382:  KOMONDOR SIMULATION 'sim_input_nodes_n25_s346_cb2.csv' (seed 1992)</t>
  </si>
  <si>
    <t xml:space="preserve">	Line 1386:  KOMONDOR SIMULATION 'sim_input_nodes_n25_s347_cb2.csv' (seed 1992)</t>
  </si>
  <si>
    <t xml:space="preserve">	Line 1390:  KOMONDOR SIMULATION 'sim_input_nodes_n25_s348_cb2.csv' (seed 1992)</t>
  </si>
  <si>
    <t xml:space="preserve">	Line 1394:  KOMONDOR SIMULATION 'sim_input_nodes_n25_s349_cb2.csv' (seed 1992)</t>
  </si>
  <si>
    <t xml:space="preserve">	Line 1398:  KOMONDOR SIMULATION 'sim_input_nodes_n25_s350_cb2.csv' (seed 1992)</t>
  </si>
  <si>
    <t xml:space="preserve">	Line 1402:  KOMONDOR SIMULATION 'sim_input_nodes_n25_s351_cb2.csv' (seed 1992)</t>
  </si>
  <si>
    <t xml:space="preserve">	Line 1406:  KOMONDOR SIMULATION 'sim_input_nodes_n25_s352_cb2.csv' (seed 1992)</t>
  </si>
  <si>
    <t xml:space="preserve">	Line 1410:  KOMONDOR SIMULATION 'sim_input_nodes_n25_s353_cb2.csv' (seed 1992)</t>
  </si>
  <si>
    <t xml:space="preserve">	Line 1414:  KOMONDOR SIMULATION 'sim_input_nodes_n25_s354_cb2.csv' (seed 1992)</t>
  </si>
  <si>
    <t xml:space="preserve">	Line 1418:  KOMONDOR SIMULATION 'sim_input_nodes_n25_s355_cb2.csv' (seed 1992)</t>
  </si>
  <si>
    <t xml:space="preserve">	Line 1422:  KOMONDOR SIMULATION 'sim_input_nodes_n25_s356_cb2.csv' (seed 1992)</t>
  </si>
  <si>
    <t xml:space="preserve">	Line 1426:  KOMONDOR SIMULATION 'sim_input_nodes_n25_s357_cb2.csv' (seed 1992)</t>
  </si>
  <si>
    <t xml:space="preserve">	Line 1430:  KOMONDOR SIMULATION 'sim_input_nodes_n25_s358_cb2.csv' (seed 1992)</t>
  </si>
  <si>
    <t xml:space="preserve">	Line 1434:  KOMONDOR SIMULATION 'sim_input_nodes_n25_s359_cb2.csv' (seed 1992)</t>
  </si>
  <si>
    <t xml:space="preserve">	Line 1438:  KOMONDOR SIMULATION 'sim_input_nodes_n25_s360_cb2.csv' (seed 1992)</t>
  </si>
  <si>
    <t xml:space="preserve">	Line 1442:  KOMONDOR SIMULATION 'sim_input_nodes_n25_s361_cb2.csv' (seed 1992)</t>
  </si>
  <si>
    <t xml:space="preserve">	Line 1446:  KOMONDOR SIMULATION 'sim_input_nodes_n25_s362_cb2.csv' (seed 1992)</t>
  </si>
  <si>
    <t xml:space="preserve">	Line 1450:  KOMONDOR SIMULATION 'sim_input_nodes_n25_s363_cb2.csv' (seed 1992)</t>
  </si>
  <si>
    <t xml:space="preserve">	Line 1454:  KOMONDOR SIMULATION 'sim_input_nodes_n25_s364_cb2.csv' (seed 1992)</t>
  </si>
  <si>
    <t xml:space="preserve">	Line 1458:  KOMONDOR SIMULATION 'sim_input_nodes_n25_s365_cb2.csv' (seed 1992)</t>
  </si>
  <si>
    <t xml:space="preserve">	Line 1462:  KOMONDOR SIMULATION 'sim_input_nodes_n25_s366_cb2.csv' (seed 1992)</t>
  </si>
  <si>
    <t xml:space="preserve">	Line 1466:  KOMONDOR SIMULATION 'sim_input_nodes_n25_s367_cb2.csv' (seed 1992)</t>
  </si>
  <si>
    <t xml:space="preserve">	Line 1470:  KOMONDOR SIMULATION 'sim_input_nodes_n25_s368_cb2.csv' (seed 1992)</t>
  </si>
  <si>
    <t xml:space="preserve">	Line 1474:  KOMONDOR SIMULATION 'sim_input_nodes_n25_s369_cb2.csv' (seed 1992)</t>
  </si>
  <si>
    <t xml:space="preserve">	Line 1478:  KOMONDOR SIMULATION 'sim_input_nodes_n25_s370_cb2.csv' (seed 1992)</t>
  </si>
  <si>
    <t xml:space="preserve">	Line 1482:  KOMONDOR SIMULATION 'sim_input_nodes_n25_s371_cb2.csv' (seed 1992)</t>
  </si>
  <si>
    <t xml:space="preserve">	Line 1486:  KOMONDOR SIMULATION 'sim_input_nodes_n25_s372_cb2.csv' (seed 1992)</t>
  </si>
  <si>
    <t xml:space="preserve">	Line 1490:  KOMONDOR SIMULATION 'sim_input_nodes_n25_s373_cb2.csv' (seed 1992)</t>
  </si>
  <si>
    <t xml:space="preserve">	Line 1494:  KOMONDOR SIMULATION 'sim_input_nodes_n25_s374_cb2.csv' (seed 1992)</t>
  </si>
  <si>
    <t xml:space="preserve">	Line 1498:  KOMONDOR SIMULATION 'sim_input_nodes_n25_s375_cb2.csv' (seed 1992)</t>
  </si>
  <si>
    <t xml:space="preserve">	Line 1502:  KOMONDOR SIMULATION 'sim_input_nodes_n25_s376_cb2.csv' (seed 1992)</t>
  </si>
  <si>
    <t xml:space="preserve">	Line 1506:  KOMONDOR SIMULATION 'sim_input_nodes_n25_s377_cb2.csv' (seed 1992)</t>
  </si>
  <si>
    <t xml:space="preserve">	Line 1510:  KOMONDOR SIMULATION 'sim_input_nodes_n25_s378_cb2.csv' (seed 1992)</t>
  </si>
  <si>
    <t xml:space="preserve">	Line 1514:  KOMONDOR SIMULATION 'sim_input_nodes_n25_s379_cb2.csv' (seed 1992)</t>
  </si>
  <si>
    <t xml:space="preserve">	Line 1518:  KOMONDOR SIMULATION 'sim_input_nodes_n25_s380_cb2.csv' (seed 1992)</t>
  </si>
  <si>
    <t xml:space="preserve">	Line 1522:  KOMONDOR SIMULATION 'sim_input_nodes_n25_s381_cb2.csv' (seed 1992)</t>
  </si>
  <si>
    <t xml:space="preserve">	Line 1526:  KOMONDOR SIMULATION 'sim_input_nodes_n25_s382_cb2.csv' (seed 1992)</t>
  </si>
  <si>
    <t xml:space="preserve">	Line 1530:  KOMONDOR SIMULATION 'sim_input_nodes_n25_s383_cb2.csv' (seed 1992)</t>
  </si>
  <si>
    <t xml:space="preserve">	Line 1534:  KOMONDOR SIMULATION 'sim_input_nodes_n25_s384_cb2.csv' (seed 1992)</t>
  </si>
  <si>
    <t xml:space="preserve">	Line 1538:  KOMONDOR SIMULATION 'sim_input_nodes_n25_s385_cb2.csv' (seed 1992)</t>
  </si>
  <si>
    <t xml:space="preserve">	Line 1542:  KOMONDOR SIMULATION 'sim_input_nodes_n25_s386_cb2.csv' (seed 1992)</t>
  </si>
  <si>
    <t xml:space="preserve">	Line 1546:  KOMONDOR SIMULATION 'sim_input_nodes_n25_s387_cb2.csv' (seed 1992)</t>
  </si>
  <si>
    <t xml:space="preserve">	Line 1550:  KOMONDOR SIMULATION 'sim_input_nodes_n25_s388_cb2.csv' (seed 1992)</t>
  </si>
  <si>
    <t xml:space="preserve">	Line 1554:  KOMONDOR SIMULATION 'sim_input_nodes_n25_s389_cb2.csv' (seed 1992)</t>
  </si>
  <si>
    <t xml:space="preserve">	Line 1558:  KOMONDOR SIMULATION 'sim_input_nodes_n25_s390_cb2.csv' (seed 1992)</t>
  </si>
  <si>
    <t xml:space="preserve">	Line 1562:  KOMONDOR SIMULATION 'sim_input_nodes_n25_s391_cb2.csv' (seed 1992)</t>
  </si>
  <si>
    <t xml:space="preserve">	Line 1566:  KOMONDOR SIMULATION 'sim_input_nodes_n25_s392_cb2.csv' (seed 1992)</t>
  </si>
  <si>
    <t xml:space="preserve">	Line 1570:  KOMONDOR SIMULATION 'sim_input_nodes_n25_s393_cb2.csv' (seed 1992)</t>
  </si>
  <si>
    <t xml:space="preserve">	Line 1574:  KOMONDOR SIMULATION 'sim_input_nodes_n25_s394_cb2.csv' (seed 1992)</t>
  </si>
  <si>
    <t xml:space="preserve">	Line 1578:  KOMONDOR SIMULATION 'sim_input_nodes_n25_s395_cb2.csv' (seed 1992)</t>
  </si>
  <si>
    <t xml:space="preserve">	Line 1582:  KOMONDOR SIMULATION 'sim_input_nodes_n25_s396_cb2.csv' (seed 1992)</t>
  </si>
  <si>
    <t xml:space="preserve">	Line 1586:  KOMONDOR SIMULATION 'sim_input_nodes_n25_s397_cb2.csv' (seed 1992)</t>
  </si>
  <si>
    <t xml:space="preserve">	Line 1590:  KOMONDOR SIMULATION 'sim_input_nodes_n25_s398_cb2.csv' (seed 1992)</t>
  </si>
  <si>
    <t xml:space="preserve">	Line 1594:  KOMONDOR SIMULATION 'sim_input_nodes_n25_s399_cb2.csv' (seed 1992)</t>
  </si>
  <si>
    <t xml:space="preserve">	Line 1598:  KOMONDOR SIMULATION 'sim_input_nodes_n25_s400_cb2.csv' (seed 1992)</t>
  </si>
  <si>
    <t xml:space="preserve">ONLY PRIMARY (PATH LOSS 3 - 100m2 - 25 nodes - 20s) </t>
  </si>
  <si>
    <t xml:space="preserve">SCB (PATH LOSS 3 - 100m2- 25 nodes - 20s) </t>
  </si>
  <si>
    <t xml:space="preserve">	Line 3:  KOMONDOR SIMULATION 'sim_input_nodes_n25_s001_cb4.csv' (seed 1992)</t>
  </si>
  <si>
    <t xml:space="preserve">	Line 7:  KOMONDOR SIMULATION 'sim_input_nodes_n25_s002_cb4.csv' (seed 1992)</t>
  </si>
  <si>
    <t xml:space="preserve">	Line 11:  KOMONDOR SIMULATION 'sim_input_nodes_n25_s003_cb4.csv' (seed 1992)</t>
  </si>
  <si>
    <t xml:space="preserve">	Line 15:  KOMONDOR SIMULATION 'sim_input_nodes_n25_s004_cb4.csv' (seed 1992)</t>
  </si>
  <si>
    <t xml:space="preserve">	Line 19:  KOMONDOR SIMULATION 'sim_input_nodes_n25_s005_cb4.csv' (seed 1992)</t>
  </si>
  <si>
    <t xml:space="preserve">	Line 23:  KOMONDOR SIMULATION 'sim_input_nodes_n25_s006_cb4.csv' (seed 1992)</t>
  </si>
  <si>
    <t xml:space="preserve">	Line 27:  KOMONDOR SIMULATION 'sim_input_nodes_n25_s007_cb4.csv' (seed 1992)</t>
  </si>
  <si>
    <t xml:space="preserve">	Line 31:  KOMONDOR SIMULATION 'sim_input_nodes_n25_s008_cb4.csv' (seed 1992)</t>
  </si>
  <si>
    <t xml:space="preserve">	Line 35:  KOMONDOR SIMULATION 'sim_input_nodes_n25_s009_cb4.csv' (seed 1992)</t>
  </si>
  <si>
    <t xml:space="preserve">	Line 39:  KOMONDOR SIMULATION 'sim_input_nodes_n25_s010_cb4.csv' (seed 1992)</t>
  </si>
  <si>
    <t xml:space="preserve">	Line 43:  KOMONDOR SIMULATION 'sim_input_nodes_n25_s011_cb4.csv' (seed 1992)</t>
  </si>
  <si>
    <t xml:space="preserve">	Line 47:  KOMONDOR SIMULATION 'sim_input_nodes_n25_s012_cb4.csv' (seed 1992)</t>
  </si>
  <si>
    <t xml:space="preserve">	Line 51:  KOMONDOR SIMULATION 'sim_input_nodes_n25_s013_cb4.csv' (seed 1992)</t>
  </si>
  <si>
    <t xml:space="preserve">	Line 55:  KOMONDOR SIMULATION 'sim_input_nodes_n25_s014_cb4.csv' (seed 1992)</t>
  </si>
  <si>
    <t xml:space="preserve">	Line 59:  KOMONDOR SIMULATION 'sim_input_nodes_n25_s015_cb4.csv' (seed 1992)</t>
  </si>
  <si>
    <t xml:space="preserve">	Line 63:  KOMONDOR SIMULATION 'sim_input_nodes_n25_s016_cb4.csv' (seed 1992)</t>
  </si>
  <si>
    <t xml:space="preserve">	Line 67:  KOMONDOR SIMULATION 'sim_input_nodes_n25_s017_cb4.csv' (seed 1992)</t>
  </si>
  <si>
    <t xml:space="preserve">	Line 71:  KOMONDOR SIMULATION 'sim_input_nodes_n25_s018_cb4.csv' (seed 1992)</t>
  </si>
  <si>
    <t xml:space="preserve">	Line 75:  KOMONDOR SIMULATION 'sim_input_nodes_n25_s019_cb4.csv' (seed 1992)</t>
  </si>
  <si>
    <t xml:space="preserve">	Line 79:  KOMONDOR SIMULATION 'sim_input_nodes_n25_s020_cb4.csv' (seed 1992)</t>
  </si>
  <si>
    <t xml:space="preserve">	Line 83:  KOMONDOR SIMULATION 'sim_input_nodes_n25_s021_cb4.csv' (seed 1992)</t>
  </si>
  <si>
    <t xml:space="preserve">	Line 87:  KOMONDOR SIMULATION 'sim_input_nodes_n25_s022_cb4.csv' (seed 1992)</t>
  </si>
  <si>
    <t xml:space="preserve">	Line 91:  KOMONDOR SIMULATION 'sim_input_nodes_n25_s023_cb4.csv' (seed 1992)</t>
  </si>
  <si>
    <t xml:space="preserve">	Line 95:  KOMONDOR SIMULATION 'sim_input_nodes_n25_s024_cb4.csv' (seed 1992)</t>
  </si>
  <si>
    <t xml:space="preserve">	Line 99:  KOMONDOR SIMULATION 'sim_input_nodes_n25_s025_cb4.csv' (seed 1992)</t>
  </si>
  <si>
    <t xml:space="preserve">	Line 103:  KOMONDOR SIMULATION 'sim_input_nodes_n25_s026_cb4.csv' (seed 1992)</t>
  </si>
  <si>
    <t xml:space="preserve">	Line 107:  KOMONDOR SIMULATION 'sim_input_nodes_n25_s027_cb4.csv' (seed 1992)</t>
  </si>
  <si>
    <t xml:space="preserve">	Line 111:  KOMONDOR SIMULATION 'sim_input_nodes_n25_s028_cb4.csv' (seed 1992)</t>
  </si>
  <si>
    <t xml:space="preserve">	Line 115:  KOMONDOR SIMULATION 'sim_input_nodes_n25_s029_cb4.csv' (seed 1992)</t>
  </si>
  <si>
    <t xml:space="preserve">	Line 119:  KOMONDOR SIMULATION 'sim_input_nodes_n25_s030_cb4.csv' (seed 1992)</t>
  </si>
  <si>
    <t xml:space="preserve">	Line 123:  KOMONDOR SIMULATION 'sim_input_nodes_n25_s031_cb4.csv' (seed 1992)</t>
  </si>
  <si>
    <t xml:space="preserve">	Line 127:  KOMONDOR SIMULATION 'sim_input_nodes_n25_s032_cb4.csv' (seed 1992)</t>
  </si>
  <si>
    <t xml:space="preserve">	Line 131:  KOMONDOR SIMULATION 'sim_input_nodes_n25_s033_cb4.csv' (seed 1992)</t>
  </si>
  <si>
    <t xml:space="preserve">	Line 135:  KOMONDOR SIMULATION 'sim_input_nodes_n25_s034_cb4.csv' (seed 1992)</t>
  </si>
  <si>
    <t xml:space="preserve">	Line 139:  KOMONDOR SIMULATION 'sim_input_nodes_n25_s035_cb4.csv' (seed 1992)</t>
  </si>
  <si>
    <t xml:space="preserve">	Line 143:  KOMONDOR SIMULATION 'sim_input_nodes_n25_s036_cb4.csv' (seed 1992)</t>
  </si>
  <si>
    <t xml:space="preserve">	Line 147:  KOMONDOR SIMULATION 'sim_input_nodes_n25_s037_cb4.csv' (seed 1992)</t>
  </si>
  <si>
    <t xml:space="preserve">	Line 151:  KOMONDOR SIMULATION 'sim_input_nodes_n25_s038_cb4.csv' (seed 1992)</t>
  </si>
  <si>
    <t xml:space="preserve">	Line 155:  KOMONDOR SIMULATION 'sim_input_nodes_n25_s039_cb4.csv' (seed 1992)</t>
  </si>
  <si>
    <t xml:space="preserve">	Line 159:  KOMONDOR SIMULATION 'sim_input_nodes_n25_s040_cb4.csv' (seed 1992)</t>
  </si>
  <si>
    <t xml:space="preserve">	Line 163:  KOMONDOR SIMULATION 'sim_input_nodes_n25_s041_cb4.csv' (seed 1992)</t>
  </si>
  <si>
    <t xml:space="preserve">	Line 167:  KOMONDOR SIMULATION 'sim_input_nodes_n25_s042_cb4.csv' (seed 1992)</t>
  </si>
  <si>
    <t xml:space="preserve">	Line 171:  KOMONDOR SIMULATION 'sim_input_nodes_n25_s043_cb4.csv' (seed 1992)</t>
  </si>
  <si>
    <t xml:space="preserve">	Line 175:  KOMONDOR SIMULATION 'sim_input_nodes_n25_s044_cb4.csv' (seed 1992)</t>
  </si>
  <si>
    <t xml:space="preserve">	Line 179:  KOMONDOR SIMULATION 'sim_input_nodes_n25_s045_cb4.csv' (seed 1992)</t>
  </si>
  <si>
    <t xml:space="preserve">	Line 183:  KOMONDOR SIMULATION 'sim_input_nodes_n25_s046_cb4.csv' (seed 1992)</t>
  </si>
  <si>
    <t xml:space="preserve">	Line 187:  KOMONDOR SIMULATION 'sim_input_nodes_n25_s047_cb4.csv' (seed 1992)</t>
  </si>
  <si>
    <t xml:space="preserve">	Line 191:  KOMONDOR SIMULATION 'sim_input_nodes_n25_s048_cb4.csv' (seed 1992)</t>
  </si>
  <si>
    <t xml:space="preserve">	Line 195:  KOMONDOR SIMULATION 'sim_input_nodes_n25_s049_cb4.csv' (seed 1992)</t>
  </si>
  <si>
    <t xml:space="preserve">	Line 199:  KOMONDOR SIMULATION 'sim_input_nodes_n25_s050_cb4.csv' (seed 1992)</t>
  </si>
  <si>
    <t xml:space="preserve">	Line 203:  KOMONDOR SIMULATION 'sim_input_nodes_n25_s051_cb4.csv' (seed 1992)</t>
  </si>
  <si>
    <t xml:space="preserve">	Line 207:  KOMONDOR SIMULATION 'sim_input_nodes_n25_s052_cb4.csv' (seed 1992)</t>
  </si>
  <si>
    <t xml:space="preserve">	Line 211:  KOMONDOR SIMULATION 'sim_input_nodes_n25_s053_cb4.csv' (seed 1992)</t>
  </si>
  <si>
    <t xml:space="preserve">	Line 215:  KOMONDOR SIMULATION 'sim_input_nodes_n25_s054_cb4.csv' (seed 1992)</t>
  </si>
  <si>
    <t xml:space="preserve">	Line 219:  KOMONDOR SIMULATION 'sim_input_nodes_n25_s055_cb4.csv' (seed 1992)</t>
  </si>
  <si>
    <t xml:space="preserve">	Line 223:  KOMONDOR SIMULATION 'sim_input_nodes_n25_s056_cb4.csv' (seed 1992)</t>
  </si>
  <si>
    <t xml:space="preserve">	Line 227:  KOMONDOR SIMULATION 'sim_input_nodes_n25_s057_cb4.csv' (seed 1992)</t>
  </si>
  <si>
    <t xml:space="preserve">	Line 231:  KOMONDOR SIMULATION 'sim_input_nodes_n25_s058_cb4.csv' (seed 1992)</t>
  </si>
  <si>
    <t xml:space="preserve">	Line 235:  KOMONDOR SIMULATION 'sim_input_nodes_n25_s059_cb4.csv' (seed 1992)</t>
  </si>
  <si>
    <t xml:space="preserve">	Line 239:  KOMONDOR SIMULATION 'sim_input_nodes_n25_s060_cb4.csv' (seed 1992)</t>
  </si>
  <si>
    <t xml:space="preserve">	Line 243:  KOMONDOR SIMULATION 'sim_input_nodes_n25_s061_cb4.csv' (seed 1992)</t>
  </si>
  <si>
    <t xml:space="preserve">	Line 247:  KOMONDOR SIMULATION 'sim_input_nodes_n25_s062_cb4.csv' (seed 1992)</t>
  </si>
  <si>
    <t xml:space="preserve">	Line 251:  KOMONDOR SIMULATION 'sim_input_nodes_n25_s063_cb4.csv' (seed 1992)</t>
  </si>
  <si>
    <t xml:space="preserve">	Line 255:  KOMONDOR SIMULATION 'sim_input_nodes_n25_s064_cb4.csv' (seed 1992)</t>
  </si>
  <si>
    <t xml:space="preserve">	Line 259:  KOMONDOR SIMULATION 'sim_input_nodes_n25_s065_cb4.csv' (seed 1992)</t>
  </si>
  <si>
    <t xml:space="preserve">	Line 263:  KOMONDOR SIMULATION 'sim_input_nodes_n25_s066_cb4.csv' (seed 1992)</t>
  </si>
  <si>
    <t xml:space="preserve">	Line 267:  KOMONDOR SIMULATION 'sim_input_nodes_n25_s067_cb4.csv' (seed 1992)</t>
  </si>
  <si>
    <t xml:space="preserve">	Line 271:  KOMONDOR SIMULATION 'sim_input_nodes_n25_s068_cb4.csv' (seed 1992)</t>
  </si>
  <si>
    <t xml:space="preserve">	Line 275:  KOMONDOR SIMULATION 'sim_input_nodes_n25_s069_cb4.csv' (seed 1992)</t>
  </si>
  <si>
    <t xml:space="preserve">	Line 279:  KOMONDOR SIMULATION 'sim_input_nodes_n25_s070_cb4.csv' (seed 1992)</t>
  </si>
  <si>
    <t xml:space="preserve">	Line 283:  KOMONDOR SIMULATION 'sim_input_nodes_n25_s071_cb4.csv' (seed 1992)</t>
  </si>
  <si>
    <t xml:space="preserve">	Line 287:  KOMONDOR SIMULATION 'sim_input_nodes_n25_s072_cb4.csv' (seed 1992)</t>
  </si>
  <si>
    <t xml:space="preserve">	Line 291:  KOMONDOR SIMULATION 'sim_input_nodes_n25_s073_cb4.csv' (seed 1992)</t>
  </si>
  <si>
    <t xml:space="preserve">	Line 295:  KOMONDOR SIMULATION 'sim_input_nodes_n25_s074_cb4.csv' (seed 1992)</t>
  </si>
  <si>
    <t xml:space="preserve">	Line 299:  KOMONDOR SIMULATION 'sim_input_nodes_n25_s075_cb4.csv' (seed 1992)</t>
  </si>
  <si>
    <t xml:space="preserve">	Line 303:  KOMONDOR SIMULATION 'sim_input_nodes_n25_s076_cb4.csv' (seed 1992)</t>
  </si>
  <si>
    <t xml:space="preserve">	Line 307:  KOMONDOR SIMULATION 'sim_input_nodes_n25_s077_cb4.csv' (seed 1992)</t>
  </si>
  <si>
    <t xml:space="preserve">	Line 311:  KOMONDOR SIMULATION 'sim_input_nodes_n25_s078_cb4.csv' (seed 1992)</t>
  </si>
  <si>
    <t xml:space="preserve">	Line 315:  KOMONDOR SIMULATION 'sim_input_nodes_n25_s079_cb4.csv' (seed 1992)</t>
  </si>
  <si>
    <t xml:space="preserve">	Line 319:  KOMONDOR SIMULATION 'sim_input_nodes_n25_s080_cb4.csv' (seed 1992)</t>
  </si>
  <si>
    <t xml:space="preserve">	Line 323:  KOMONDOR SIMULATION 'sim_input_nodes_n25_s081_cb4.csv' (seed 1992)</t>
  </si>
  <si>
    <t xml:space="preserve">	Line 327:  KOMONDOR SIMULATION 'sim_input_nodes_n25_s082_cb4.csv' (seed 1992)</t>
  </si>
  <si>
    <t xml:space="preserve">	Line 331:  KOMONDOR SIMULATION 'sim_input_nodes_n25_s083_cb4.csv' (seed 1992)</t>
  </si>
  <si>
    <t xml:space="preserve">	Line 335:  KOMONDOR SIMULATION 'sim_input_nodes_n25_s084_cb4.csv' (seed 1992)</t>
  </si>
  <si>
    <t xml:space="preserve">	Line 339:  KOMONDOR SIMULATION 'sim_input_nodes_n25_s085_cb4.csv' (seed 1992)</t>
  </si>
  <si>
    <t xml:space="preserve">	Line 343:  KOMONDOR SIMULATION 'sim_input_nodes_n25_s086_cb4.csv' (seed 1992)</t>
  </si>
  <si>
    <t xml:space="preserve">	Line 347:  KOMONDOR SIMULATION 'sim_input_nodes_n25_s087_cb4.csv' (seed 1992)</t>
  </si>
  <si>
    <t xml:space="preserve">	Line 351:  KOMONDOR SIMULATION 'sim_input_nodes_n25_s088_cb4.csv' (seed 1992)</t>
  </si>
  <si>
    <t xml:space="preserve">	Line 355:  KOMONDOR SIMULATION 'sim_input_nodes_n25_s089_cb4.csv' (seed 1992)</t>
  </si>
  <si>
    <t xml:space="preserve">	Line 359:  KOMONDOR SIMULATION 'sim_input_nodes_n25_s090_cb4.csv' (seed 1992)</t>
  </si>
  <si>
    <t xml:space="preserve">	Line 363:  KOMONDOR SIMULATION 'sim_input_nodes_n25_s091_cb4.csv' (seed 1992)</t>
  </si>
  <si>
    <t xml:space="preserve">	Line 367:  KOMONDOR SIMULATION 'sim_input_nodes_n25_s092_cb4.csv' (seed 1992)</t>
  </si>
  <si>
    <t xml:space="preserve">	Line 371:  KOMONDOR SIMULATION 'sim_input_nodes_n25_s093_cb4.csv' (seed 1992)</t>
  </si>
  <si>
    <t xml:space="preserve">	Line 375:  KOMONDOR SIMULATION 'sim_input_nodes_n25_s094_cb4.csv' (seed 1992)</t>
  </si>
  <si>
    <t xml:space="preserve">	Line 379:  KOMONDOR SIMULATION 'sim_input_nodes_n25_s095_cb4.csv' (seed 1992)</t>
  </si>
  <si>
    <t xml:space="preserve">	Line 383:  KOMONDOR SIMULATION 'sim_input_nodes_n25_s096_cb4.csv' (seed 1992)</t>
  </si>
  <si>
    <t xml:space="preserve">	Line 387:  KOMONDOR SIMULATION 'sim_input_nodes_n25_s097_cb4.csv' (seed 1992)</t>
  </si>
  <si>
    <t xml:space="preserve">	Line 391:  KOMONDOR SIMULATION 'sim_input_nodes_n25_s098_cb4.csv' (seed 1992)</t>
  </si>
  <si>
    <t xml:space="preserve">	Line 395:  KOMONDOR SIMULATION 'sim_input_nodes_n25_s099_cb4.csv' (seed 1992)</t>
  </si>
  <si>
    <t xml:space="preserve">	Line 399:  KOMONDOR SIMULATION 'sim_input_nodes_n25_s100_cb4.csv' (seed 1992)</t>
  </si>
  <si>
    <t xml:space="preserve">	Line 403:  KOMONDOR SIMULATION 'sim_input_nodes_n25_s101_cb4.csv' (seed 1992)</t>
  </si>
  <si>
    <t xml:space="preserve">	Line 407:  KOMONDOR SIMULATION 'sim_input_nodes_n25_s102_cb4.csv' (seed 1992)</t>
  </si>
  <si>
    <t xml:space="preserve">	Line 411:  KOMONDOR SIMULATION 'sim_input_nodes_n25_s103_cb4.csv' (seed 1992)</t>
  </si>
  <si>
    <t xml:space="preserve">	Line 415:  KOMONDOR SIMULATION 'sim_input_nodes_n25_s104_cb4.csv' (seed 1992)</t>
  </si>
  <si>
    <t xml:space="preserve">	Line 419:  KOMONDOR SIMULATION 'sim_input_nodes_n25_s105_cb4.csv' (seed 1992)</t>
  </si>
  <si>
    <t xml:space="preserve">	Line 423:  KOMONDOR SIMULATION 'sim_input_nodes_n25_s106_cb4.csv' (seed 1992)</t>
  </si>
  <si>
    <t xml:space="preserve">	Line 427:  KOMONDOR SIMULATION 'sim_input_nodes_n25_s107_cb4.csv' (seed 1992)</t>
  </si>
  <si>
    <t xml:space="preserve">	Line 431:  KOMONDOR SIMULATION 'sim_input_nodes_n25_s108_cb4.csv' (seed 1992)</t>
  </si>
  <si>
    <t xml:space="preserve">	Line 435:  KOMONDOR SIMULATION 'sim_input_nodes_n25_s109_cb4.csv' (seed 1992)</t>
  </si>
  <si>
    <t xml:space="preserve">	Line 439:  KOMONDOR SIMULATION 'sim_input_nodes_n25_s110_cb4.csv' (seed 1992)</t>
  </si>
  <si>
    <t xml:space="preserve">	Line 443:  KOMONDOR SIMULATION 'sim_input_nodes_n25_s111_cb4.csv' (seed 1992)</t>
  </si>
  <si>
    <t xml:space="preserve">	Line 447:  KOMONDOR SIMULATION 'sim_input_nodes_n25_s112_cb4.csv' (seed 1992)</t>
  </si>
  <si>
    <t xml:space="preserve">	Line 451:  KOMONDOR SIMULATION 'sim_input_nodes_n25_s113_cb4.csv' (seed 1992)</t>
  </si>
  <si>
    <t xml:space="preserve">	Line 455:  KOMONDOR SIMULATION 'sim_input_nodes_n25_s114_cb4.csv' (seed 1992)</t>
  </si>
  <si>
    <t xml:space="preserve">	Line 459:  KOMONDOR SIMULATION 'sim_input_nodes_n25_s115_cb4.csv' (seed 1992)</t>
  </si>
  <si>
    <t xml:space="preserve">	Line 463:  KOMONDOR SIMULATION 'sim_input_nodes_n25_s116_cb4.csv' (seed 1992)</t>
  </si>
  <si>
    <t xml:space="preserve">	Line 467:  KOMONDOR SIMULATION 'sim_input_nodes_n25_s117_cb4.csv' (seed 1992)</t>
  </si>
  <si>
    <t xml:space="preserve">	Line 471:  KOMONDOR SIMULATION 'sim_input_nodes_n25_s118_cb4.csv' (seed 1992)</t>
  </si>
  <si>
    <t xml:space="preserve">	Line 475:  KOMONDOR SIMULATION 'sim_input_nodes_n25_s119_cb4.csv' (seed 1992)</t>
  </si>
  <si>
    <t xml:space="preserve">	Line 479:  KOMONDOR SIMULATION 'sim_input_nodes_n25_s120_cb4.csv' (seed 1992)</t>
  </si>
  <si>
    <t xml:space="preserve">	Line 483:  KOMONDOR SIMULATION 'sim_input_nodes_n25_s121_cb4.csv' (seed 1992)</t>
  </si>
  <si>
    <t xml:space="preserve">	Line 487:  KOMONDOR SIMULATION 'sim_input_nodes_n25_s122_cb4.csv' (seed 1992)</t>
  </si>
  <si>
    <t xml:space="preserve">	Line 491:  KOMONDOR SIMULATION 'sim_input_nodes_n25_s123_cb4.csv' (seed 1992)</t>
  </si>
  <si>
    <t xml:space="preserve">	Line 495:  KOMONDOR SIMULATION 'sim_input_nodes_n25_s124_cb4.csv' (seed 1992)</t>
  </si>
  <si>
    <t xml:space="preserve">	Line 499:  KOMONDOR SIMULATION 'sim_input_nodes_n25_s125_cb4.csv' (seed 1992)</t>
  </si>
  <si>
    <t xml:space="preserve">	Line 503:  KOMONDOR SIMULATION 'sim_input_nodes_n25_s126_cb4.csv' (seed 1992)</t>
  </si>
  <si>
    <t xml:space="preserve">	Line 507:  KOMONDOR SIMULATION 'sim_input_nodes_n25_s127_cb4.csv' (seed 1992)</t>
  </si>
  <si>
    <t xml:space="preserve">	Line 511:  KOMONDOR SIMULATION 'sim_input_nodes_n25_s128_cb4.csv' (seed 1992)</t>
  </si>
  <si>
    <t xml:space="preserve">	Line 515:  KOMONDOR SIMULATION 'sim_input_nodes_n25_s129_cb4.csv' (seed 1992)</t>
  </si>
  <si>
    <t xml:space="preserve">	Line 519:  KOMONDOR SIMULATION 'sim_input_nodes_n25_s130_cb4.csv' (seed 1992)</t>
  </si>
  <si>
    <t xml:space="preserve">	Line 523:  KOMONDOR SIMULATION 'sim_input_nodes_n25_s131_cb4.csv' (seed 1992)</t>
  </si>
  <si>
    <t xml:space="preserve">	Line 527:  KOMONDOR SIMULATION 'sim_input_nodes_n25_s132_cb4.csv' (seed 1992)</t>
  </si>
  <si>
    <t xml:space="preserve">	Line 531:  KOMONDOR SIMULATION 'sim_input_nodes_n25_s133_cb4.csv' (seed 1992)</t>
  </si>
  <si>
    <t xml:space="preserve">	Line 535:  KOMONDOR SIMULATION 'sim_input_nodes_n25_s134_cb4.csv' (seed 1992)</t>
  </si>
  <si>
    <t xml:space="preserve">	Line 539:  KOMONDOR SIMULATION 'sim_input_nodes_n25_s135_cb4.csv' (seed 1992)</t>
  </si>
  <si>
    <t xml:space="preserve">	Line 543:  KOMONDOR SIMULATION 'sim_input_nodes_n25_s136_cb4.csv' (seed 1992)</t>
  </si>
  <si>
    <t xml:space="preserve">	Line 547:  KOMONDOR SIMULATION 'sim_input_nodes_n25_s137_cb4.csv' (seed 1992)</t>
  </si>
  <si>
    <t xml:space="preserve">	Line 551:  KOMONDOR SIMULATION 'sim_input_nodes_n25_s138_cb4.csv' (seed 1992)</t>
  </si>
  <si>
    <t xml:space="preserve">	Line 555:  KOMONDOR SIMULATION 'sim_input_nodes_n25_s139_cb4.csv' (seed 1992)</t>
  </si>
  <si>
    <t xml:space="preserve">	Line 559:  KOMONDOR SIMULATION 'sim_input_nodes_n25_s140_cb4.csv' (seed 1992)</t>
  </si>
  <si>
    <t xml:space="preserve">	Line 563:  KOMONDOR SIMULATION 'sim_input_nodes_n25_s141_cb4.csv' (seed 1992)</t>
  </si>
  <si>
    <t xml:space="preserve">	Line 567:  KOMONDOR SIMULATION 'sim_input_nodes_n25_s142_cb4.csv' (seed 1992)</t>
  </si>
  <si>
    <t xml:space="preserve">	Line 571:  KOMONDOR SIMULATION 'sim_input_nodes_n25_s143_cb4.csv' (seed 1992)</t>
  </si>
  <si>
    <t xml:space="preserve">	Line 575:  KOMONDOR SIMULATION 'sim_input_nodes_n25_s144_cb4.csv' (seed 1992)</t>
  </si>
  <si>
    <t xml:space="preserve">	Line 579:  KOMONDOR SIMULATION 'sim_input_nodes_n25_s145_cb4.csv' (seed 1992)</t>
  </si>
  <si>
    <t xml:space="preserve">	Line 583:  KOMONDOR SIMULATION 'sim_input_nodes_n25_s146_cb4.csv' (seed 1992)</t>
  </si>
  <si>
    <t xml:space="preserve">	Line 587:  KOMONDOR SIMULATION 'sim_input_nodes_n25_s147_cb4.csv' (seed 1992)</t>
  </si>
  <si>
    <t xml:space="preserve">	Line 591:  KOMONDOR SIMULATION 'sim_input_nodes_n25_s148_cb4.csv' (seed 1992)</t>
  </si>
  <si>
    <t xml:space="preserve">	Line 595:  KOMONDOR SIMULATION 'sim_input_nodes_n25_s149_cb4.csv' (seed 1992)</t>
  </si>
  <si>
    <t xml:space="preserve">	Line 599:  KOMONDOR SIMULATION 'sim_input_nodes_n25_s150_cb4.csv' (seed 1992)</t>
  </si>
  <si>
    <t xml:space="preserve">	Line 603:  KOMONDOR SIMULATION 'sim_input_nodes_n25_s151_cb4.csv' (seed 1992)</t>
  </si>
  <si>
    <t xml:space="preserve">	Line 607:  KOMONDOR SIMULATION 'sim_input_nodes_n25_s152_cb4.csv' (seed 1992)</t>
  </si>
  <si>
    <t xml:space="preserve">	Line 611:  KOMONDOR SIMULATION 'sim_input_nodes_n25_s153_cb4.csv' (seed 1992)</t>
  </si>
  <si>
    <t xml:space="preserve">	Line 615:  KOMONDOR SIMULATION 'sim_input_nodes_n25_s154_cb4.csv' (seed 1992)</t>
  </si>
  <si>
    <t xml:space="preserve">	Line 619:  KOMONDOR SIMULATION 'sim_input_nodes_n25_s155_cb4.csv' (seed 1992)</t>
  </si>
  <si>
    <t xml:space="preserve">	Line 623:  KOMONDOR SIMULATION 'sim_input_nodes_n25_s156_cb4.csv' (seed 1992)</t>
  </si>
  <si>
    <t xml:space="preserve">	Line 627:  KOMONDOR SIMULATION 'sim_input_nodes_n25_s157_cb4.csv' (seed 1992)</t>
  </si>
  <si>
    <t xml:space="preserve">	Line 631:  KOMONDOR SIMULATION 'sim_input_nodes_n25_s158_cb4.csv' (seed 1992)</t>
  </si>
  <si>
    <t xml:space="preserve">	Line 635:  KOMONDOR SIMULATION 'sim_input_nodes_n25_s159_cb4.csv' (seed 1992)</t>
  </si>
  <si>
    <t xml:space="preserve">	Line 639:  KOMONDOR SIMULATION 'sim_input_nodes_n25_s160_cb4.csv' (seed 1992)</t>
  </si>
  <si>
    <t xml:space="preserve">	Line 643:  KOMONDOR SIMULATION 'sim_input_nodes_n25_s161_cb4.csv' (seed 1992)</t>
  </si>
  <si>
    <t xml:space="preserve">	Line 647:  KOMONDOR SIMULATION 'sim_input_nodes_n25_s162_cb4.csv' (seed 1992)</t>
  </si>
  <si>
    <t xml:space="preserve">	Line 651:  KOMONDOR SIMULATION 'sim_input_nodes_n25_s163_cb4.csv' (seed 1992)</t>
  </si>
  <si>
    <t xml:space="preserve">	Line 655:  KOMONDOR SIMULATION 'sim_input_nodes_n25_s164_cb4.csv' (seed 1992)</t>
  </si>
  <si>
    <t xml:space="preserve">	Line 659:  KOMONDOR SIMULATION 'sim_input_nodes_n25_s165_cb4.csv' (seed 1992)</t>
  </si>
  <si>
    <t xml:space="preserve">	Line 663:  KOMONDOR SIMULATION 'sim_input_nodes_n25_s166_cb4.csv' (seed 1992)</t>
  </si>
  <si>
    <t xml:space="preserve">	Line 667:  KOMONDOR SIMULATION 'sim_input_nodes_n25_s167_cb4.csv' (seed 1992)</t>
  </si>
  <si>
    <t xml:space="preserve">	Line 671:  KOMONDOR SIMULATION 'sim_input_nodes_n25_s168_cb4.csv' (seed 1992)</t>
  </si>
  <si>
    <t xml:space="preserve">	Line 675:  KOMONDOR SIMULATION 'sim_input_nodes_n25_s169_cb4.csv' (seed 1992)</t>
  </si>
  <si>
    <t xml:space="preserve">	Line 679:  KOMONDOR SIMULATION 'sim_input_nodes_n25_s170_cb4.csv' (seed 1992)</t>
  </si>
  <si>
    <t xml:space="preserve">	Line 683:  KOMONDOR SIMULATION 'sim_input_nodes_n25_s171_cb4.csv' (seed 1992)</t>
  </si>
  <si>
    <t xml:space="preserve">	Line 687:  KOMONDOR SIMULATION 'sim_input_nodes_n25_s172_cb4.csv' (seed 1992)</t>
  </si>
  <si>
    <t xml:space="preserve">	Line 691:  KOMONDOR SIMULATION 'sim_input_nodes_n25_s173_cb4.csv' (seed 1992)</t>
  </si>
  <si>
    <t xml:space="preserve">	Line 695:  KOMONDOR SIMULATION 'sim_input_nodes_n25_s174_cb4.csv' (seed 1992)</t>
  </si>
  <si>
    <t xml:space="preserve">	Line 699:  KOMONDOR SIMULATION 'sim_input_nodes_n25_s175_cb4.csv' (seed 1992)</t>
  </si>
  <si>
    <t xml:space="preserve">	Line 703:  KOMONDOR SIMULATION 'sim_input_nodes_n25_s176_cb4.csv' (seed 1992)</t>
  </si>
  <si>
    <t xml:space="preserve">	Line 707:  KOMONDOR SIMULATION 'sim_input_nodes_n25_s177_cb4.csv' (seed 1992)</t>
  </si>
  <si>
    <t xml:space="preserve">	Line 711:  KOMONDOR SIMULATION 'sim_input_nodes_n25_s178_cb4.csv' (seed 1992)</t>
  </si>
  <si>
    <t xml:space="preserve">	Line 715:  KOMONDOR SIMULATION 'sim_input_nodes_n25_s179_cb4.csv' (seed 1992)</t>
  </si>
  <si>
    <t xml:space="preserve">	Line 719:  KOMONDOR SIMULATION 'sim_input_nodes_n25_s180_cb4.csv' (seed 1992)</t>
  </si>
  <si>
    <t xml:space="preserve">	Line 723:  KOMONDOR SIMULATION 'sim_input_nodes_n25_s181_cb4.csv' (seed 1992)</t>
  </si>
  <si>
    <t xml:space="preserve">	Line 727:  KOMONDOR SIMULATION 'sim_input_nodes_n25_s182_cb4.csv' (seed 1992)</t>
  </si>
  <si>
    <t xml:space="preserve">	Line 731:  KOMONDOR SIMULATION 'sim_input_nodes_n25_s183_cb4.csv' (seed 1992)</t>
  </si>
  <si>
    <t xml:space="preserve">	Line 735:  KOMONDOR SIMULATION 'sim_input_nodes_n25_s184_cb4.csv' (seed 1992)</t>
  </si>
  <si>
    <t xml:space="preserve">	Line 739:  KOMONDOR SIMULATION 'sim_input_nodes_n25_s185_cb4.csv' (seed 1992)</t>
  </si>
  <si>
    <t xml:space="preserve">	Line 743:  KOMONDOR SIMULATION 'sim_input_nodes_n25_s186_cb4.csv' (seed 1992)</t>
  </si>
  <si>
    <t xml:space="preserve">	Line 747:  KOMONDOR SIMULATION 'sim_input_nodes_n25_s187_cb4.csv' (seed 1992)</t>
  </si>
  <si>
    <t xml:space="preserve">	Line 751:  KOMONDOR SIMULATION 'sim_input_nodes_n25_s188_cb4.csv' (seed 1992)</t>
  </si>
  <si>
    <t xml:space="preserve">	Line 755:  KOMONDOR SIMULATION 'sim_input_nodes_n25_s189_cb4.csv' (seed 1992)</t>
  </si>
  <si>
    <t xml:space="preserve">	Line 759:  KOMONDOR SIMULATION 'sim_input_nodes_n25_s190_cb4.csv' (seed 1992)</t>
  </si>
  <si>
    <t xml:space="preserve">	Line 763:  KOMONDOR SIMULATION 'sim_input_nodes_n25_s191_cb4.csv' (seed 1992)</t>
  </si>
  <si>
    <t xml:space="preserve">	Line 767:  KOMONDOR SIMULATION 'sim_input_nodes_n25_s192_cb4.csv' (seed 1992)</t>
  </si>
  <si>
    <t xml:space="preserve">	Line 771:  KOMONDOR SIMULATION 'sim_input_nodes_n25_s193_cb4.csv' (seed 1992)</t>
  </si>
  <si>
    <t xml:space="preserve">	Line 775:  KOMONDOR SIMULATION 'sim_input_nodes_n25_s194_cb4.csv' (seed 1992)</t>
  </si>
  <si>
    <t xml:space="preserve">	Line 779:  KOMONDOR SIMULATION 'sim_input_nodes_n25_s195_cb4.csv' (seed 1992)</t>
  </si>
  <si>
    <t xml:space="preserve">	Line 783:  KOMONDOR SIMULATION 'sim_input_nodes_n25_s196_cb4.csv' (seed 1992)</t>
  </si>
  <si>
    <t xml:space="preserve">	Line 787:  KOMONDOR SIMULATION 'sim_input_nodes_n25_s197_cb4.csv' (seed 1992)</t>
  </si>
  <si>
    <t xml:space="preserve">	Line 791:  KOMONDOR SIMULATION 'sim_input_nodes_n25_s198_cb4.csv' (seed 1992)</t>
  </si>
  <si>
    <t xml:space="preserve">	Line 795:  KOMONDOR SIMULATION 'sim_input_nodes_n25_s199_cb4.csv' (seed 1992)</t>
  </si>
  <si>
    <t xml:space="preserve">	Line 799:  KOMONDOR SIMULATION 'sim_input_nodes_n25_s200_cb4.csv' (seed 1992)</t>
  </si>
  <si>
    <t xml:space="preserve">	Line 803:  KOMONDOR SIMULATION 'sim_input_nodes_n25_s201_cb4.csv' (seed 1992)</t>
  </si>
  <si>
    <t xml:space="preserve">	Line 807:  KOMONDOR SIMULATION 'sim_input_nodes_n25_s202_cb4.csv' (seed 1992)</t>
  </si>
  <si>
    <t xml:space="preserve">	Line 811:  KOMONDOR SIMULATION 'sim_input_nodes_n25_s203_cb4.csv' (seed 1992)</t>
  </si>
  <si>
    <t xml:space="preserve">	Line 815:  KOMONDOR SIMULATION 'sim_input_nodes_n25_s204_cb4.csv' (seed 1992)</t>
  </si>
  <si>
    <t xml:space="preserve">	Line 819:  KOMONDOR SIMULATION 'sim_input_nodes_n25_s205_cb4.csv' (seed 1992)</t>
  </si>
  <si>
    <t xml:space="preserve">	Line 823:  KOMONDOR SIMULATION 'sim_input_nodes_n25_s206_cb4.csv' (seed 1992)</t>
  </si>
  <si>
    <t xml:space="preserve">	Line 827:  KOMONDOR SIMULATION 'sim_input_nodes_n25_s207_cb4.csv' (seed 1992)</t>
  </si>
  <si>
    <t xml:space="preserve">	Line 831:  KOMONDOR SIMULATION 'sim_input_nodes_n25_s208_cb4.csv' (seed 1992)</t>
  </si>
  <si>
    <t xml:space="preserve">	Line 835:  KOMONDOR SIMULATION 'sim_input_nodes_n25_s209_cb4.csv' (seed 1992)</t>
  </si>
  <si>
    <t xml:space="preserve">	Line 839:  KOMONDOR SIMULATION 'sim_input_nodes_n25_s210_cb4.csv' (seed 1992)</t>
  </si>
  <si>
    <t xml:space="preserve">	Line 843:  KOMONDOR SIMULATION 'sim_input_nodes_n25_s211_cb4.csv' (seed 1992)</t>
  </si>
  <si>
    <t xml:space="preserve">	Line 847:  KOMONDOR SIMULATION 'sim_input_nodes_n25_s212_cb4.csv' (seed 1992)</t>
  </si>
  <si>
    <t xml:space="preserve">	Line 851:  KOMONDOR SIMULATION 'sim_input_nodes_n25_s213_cb4.csv' (seed 1992)</t>
  </si>
  <si>
    <t xml:space="preserve">	Line 855:  KOMONDOR SIMULATION 'sim_input_nodes_n25_s214_cb4.csv' (seed 1992)</t>
  </si>
  <si>
    <t xml:space="preserve">	Line 859:  KOMONDOR SIMULATION 'sim_input_nodes_n25_s215_cb4.csv' (seed 1992)</t>
  </si>
  <si>
    <t xml:space="preserve">	Line 863:  KOMONDOR SIMULATION 'sim_input_nodes_n25_s216_cb4.csv' (seed 1992)</t>
  </si>
  <si>
    <t xml:space="preserve">	Line 867:  KOMONDOR SIMULATION 'sim_input_nodes_n25_s217_cb4.csv' (seed 1992)</t>
  </si>
  <si>
    <t xml:space="preserve">	Line 871:  KOMONDOR SIMULATION 'sim_input_nodes_n25_s218_cb4.csv' (seed 1992)</t>
  </si>
  <si>
    <t xml:space="preserve">	Line 875:  KOMONDOR SIMULATION 'sim_input_nodes_n25_s219_cb4.csv' (seed 1992)</t>
  </si>
  <si>
    <t xml:space="preserve">	Line 879:  KOMONDOR SIMULATION 'sim_input_nodes_n25_s220_cb4.csv' (seed 1992)</t>
  </si>
  <si>
    <t xml:space="preserve">	Line 883:  KOMONDOR SIMULATION 'sim_input_nodes_n25_s221_cb4.csv' (seed 1992)</t>
  </si>
  <si>
    <t xml:space="preserve">	Line 887:  KOMONDOR SIMULATION 'sim_input_nodes_n25_s222_cb4.csv' (seed 1992)</t>
  </si>
  <si>
    <t xml:space="preserve">	Line 891:  KOMONDOR SIMULATION 'sim_input_nodes_n25_s223_cb4.csv' (seed 1992)</t>
  </si>
  <si>
    <t xml:space="preserve">	Line 895:  KOMONDOR SIMULATION 'sim_input_nodes_n25_s224_cb4.csv' (seed 1992)</t>
  </si>
  <si>
    <t xml:space="preserve">	Line 899:  KOMONDOR SIMULATION 'sim_input_nodes_n25_s225_cb4.csv' (seed 1992)</t>
  </si>
  <si>
    <t xml:space="preserve">	Line 903:  KOMONDOR SIMULATION 'sim_input_nodes_n25_s226_cb4.csv' (seed 1992)</t>
  </si>
  <si>
    <t xml:space="preserve">	Line 907:  KOMONDOR SIMULATION 'sim_input_nodes_n25_s227_cb4.csv' (seed 1992)</t>
  </si>
  <si>
    <t xml:space="preserve">	Line 911:  KOMONDOR SIMULATION 'sim_input_nodes_n25_s228_cb4.csv' (seed 1992)</t>
  </si>
  <si>
    <t xml:space="preserve">	Line 915:  KOMONDOR SIMULATION 'sim_input_nodes_n25_s229_cb4.csv' (seed 1992)</t>
  </si>
  <si>
    <t xml:space="preserve">	Line 919:  KOMONDOR SIMULATION 'sim_input_nodes_n25_s230_cb4.csv' (seed 1992)</t>
  </si>
  <si>
    <t xml:space="preserve">	Line 923:  KOMONDOR SIMULATION 'sim_input_nodes_n25_s231_cb4.csv' (seed 1992)</t>
  </si>
  <si>
    <t xml:space="preserve">	Line 927:  KOMONDOR SIMULATION 'sim_input_nodes_n25_s232_cb4.csv' (seed 1992)</t>
  </si>
  <si>
    <t xml:space="preserve">	Line 931:  KOMONDOR SIMULATION 'sim_input_nodes_n25_s233_cb4.csv' (seed 1992)</t>
  </si>
  <si>
    <t xml:space="preserve">	Line 935:  KOMONDOR SIMULATION 'sim_input_nodes_n25_s234_cb4.csv' (seed 1992)</t>
  </si>
  <si>
    <t xml:space="preserve">	Line 939:  KOMONDOR SIMULATION 'sim_input_nodes_n25_s235_cb4.csv' (seed 1992)</t>
  </si>
  <si>
    <t xml:space="preserve">	Line 943:  KOMONDOR SIMULATION 'sim_input_nodes_n25_s236_cb4.csv' (seed 1992)</t>
  </si>
  <si>
    <t xml:space="preserve">	Line 947:  KOMONDOR SIMULATION 'sim_input_nodes_n25_s237_cb4.csv' (seed 1992)</t>
  </si>
  <si>
    <t xml:space="preserve">	Line 951:  KOMONDOR SIMULATION 'sim_input_nodes_n25_s238_cb4.csv' (seed 1992)</t>
  </si>
  <si>
    <t xml:space="preserve">	Line 955:  KOMONDOR SIMULATION 'sim_input_nodes_n25_s239_cb4.csv' (seed 1992)</t>
  </si>
  <si>
    <t xml:space="preserve">	Line 959:  KOMONDOR SIMULATION 'sim_input_nodes_n25_s240_cb4.csv' (seed 1992)</t>
  </si>
  <si>
    <t xml:space="preserve">	Line 963:  KOMONDOR SIMULATION 'sim_input_nodes_n25_s241_cb4.csv' (seed 1992)</t>
  </si>
  <si>
    <t xml:space="preserve">	Line 967:  KOMONDOR SIMULATION 'sim_input_nodes_n25_s242_cb4.csv' (seed 1992)</t>
  </si>
  <si>
    <t xml:space="preserve">	Line 971:  KOMONDOR SIMULATION 'sim_input_nodes_n25_s243_cb4.csv' (seed 1992)</t>
  </si>
  <si>
    <t xml:space="preserve">	Line 975:  KOMONDOR SIMULATION 'sim_input_nodes_n25_s244_cb4.csv' (seed 1992)</t>
  </si>
  <si>
    <t xml:space="preserve">	Line 979:  KOMONDOR SIMULATION 'sim_input_nodes_n25_s245_cb4.csv' (seed 1992)</t>
  </si>
  <si>
    <t xml:space="preserve">	Line 983:  KOMONDOR SIMULATION 'sim_input_nodes_n25_s246_cb4.csv' (seed 1992)</t>
  </si>
  <si>
    <t xml:space="preserve">	Line 987:  KOMONDOR SIMULATION 'sim_input_nodes_n25_s247_cb4.csv' (seed 1992)</t>
  </si>
  <si>
    <t xml:space="preserve">	Line 991:  KOMONDOR SIMULATION 'sim_input_nodes_n25_s248_cb4.csv' (seed 1992)</t>
  </si>
  <si>
    <t xml:space="preserve">	Line 995:  KOMONDOR SIMULATION 'sim_input_nodes_n25_s249_cb4.csv' (seed 1992)</t>
  </si>
  <si>
    <t xml:space="preserve">	Line 999:  KOMONDOR SIMULATION 'sim_input_nodes_n25_s250_cb4.csv' (seed 1992)</t>
  </si>
  <si>
    <t xml:space="preserve">	Line 1003:  KOMONDOR SIMULATION 'sim_input_nodes_n25_s251_cb4.csv' (seed 1992)</t>
  </si>
  <si>
    <t xml:space="preserve">	Line 1007:  KOMONDOR SIMULATION 'sim_input_nodes_n25_s252_cb4.csv' (seed 1992)</t>
  </si>
  <si>
    <t xml:space="preserve">	Line 1011:  KOMONDOR SIMULATION 'sim_input_nodes_n25_s253_cb4.csv' (seed 1992)</t>
  </si>
  <si>
    <t xml:space="preserve">	Line 1015:  KOMONDOR SIMULATION 'sim_input_nodes_n25_s254_cb4.csv' (seed 1992)</t>
  </si>
  <si>
    <t xml:space="preserve">	Line 1019:  KOMONDOR SIMULATION 'sim_input_nodes_n25_s255_cb4.csv' (seed 1992)</t>
  </si>
  <si>
    <t xml:space="preserve">	Line 1023:  KOMONDOR SIMULATION 'sim_input_nodes_n25_s256_cb4.csv' (seed 1992)</t>
  </si>
  <si>
    <t xml:space="preserve">	Line 1027:  KOMONDOR SIMULATION 'sim_input_nodes_n25_s257_cb4.csv' (seed 1992)</t>
  </si>
  <si>
    <t xml:space="preserve">	Line 1031:  KOMONDOR SIMULATION 'sim_input_nodes_n25_s258_cb4.csv' (seed 1992)</t>
  </si>
  <si>
    <t xml:space="preserve">	Line 1035:  KOMONDOR SIMULATION 'sim_input_nodes_n25_s259_cb4.csv' (seed 1992)</t>
  </si>
  <si>
    <t xml:space="preserve">	Line 1039:  KOMONDOR SIMULATION 'sim_input_nodes_n25_s260_cb4.csv' (seed 1992)</t>
  </si>
  <si>
    <t xml:space="preserve">	Line 1043:  KOMONDOR SIMULATION 'sim_input_nodes_n25_s261_cb4.csv' (seed 1992)</t>
  </si>
  <si>
    <t xml:space="preserve">	Line 1047:  KOMONDOR SIMULATION 'sim_input_nodes_n25_s262_cb4.csv' (seed 1992)</t>
  </si>
  <si>
    <t xml:space="preserve">	Line 1051:  KOMONDOR SIMULATION 'sim_input_nodes_n25_s263_cb4.csv' (seed 1992)</t>
  </si>
  <si>
    <t xml:space="preserve">	Line 1055:  KOMONDOR SIMULATION 'sim_input_nodes_n25_s264_cb4.csv' (seed 1992)</t>
  </si>
  <si>
    <t xml:space="preserve">	Line 1059:  KOMONDOR SIMULATION 'sim_input_nodes_n25_s265_cb4.csv' (seed 1992)</t>
  </si>
  <si>
    <t xml:space="preserve">	Line 1063:  KOMONDOR SIMULATION 'sim_input_nodes_n25_s266_cb4.csv' (seed 1992)</t>
  </si>
  <si>
    <t xml:space="preserve">	Line 1067:  KOMONDOR SIMULATION 'sim_input_nodes_n25_s267_cb4.csv' (seed 1992)</t>
  </si>
  <si>
    <t xml:space="preserve">	Line 1071:  KOMONDOR SIMULATION 'sim_input_nodes_n25_s268_cb4.csv' (seed 1992)</t>
  </si>
  <si>
    <t xml:space="preserve">	Line 1075:  KOMONDOR SIMULATION 'sim_input_nodes_n25_s269_cb4.csv' (seed 1992)</t>
  </si>
  <si>
    <t xml:space="preserve">	Line 1079:  KOMONDOR SIMULATION 'sim_input_nodes_n25_s270_cb4.csv' (seed 1992)</t>
  </si>
  <si>
    <t xml:space="preserve">	Line 1083:  KOMONDOR SIMULATION 'sim_input_nodes_n25_s271_cb4.csv' (seed 1992)</t>
  </si>
  <si>
    <t xml:space="preserve">	Line 1087:  KOMONDOR SIMULATION 'sim_input_nodes_n25_s272_cb4.csv' (seed 1992)</t>
  </si>
  <si>
    <t xml:space="preserve">	Line 1091:  KOMONDOR SIMULATION 'sim_input_nodes_n25_s273_cb4.csv' (seed 1992)</t>
  </si>
  <si>
    <t xml:space="preserve">	Line 1095:  KOMONDOR SIMULATION 'sim_input_nodes_n25_s274_cb4.csv' (seed 1992)</t>
  </si>
  <si>
    <t xml:space="preserve">	Line 1099:  KOMONDOR SIMULATION 'sim_input_nodes_n25_s275_cb4.csv' (seed 1992)</t>
  </si>
  <si>
    <t xml:space="preserve">	Line 1103:  KOMONDOR SIMULATION 'sim_input_nodes_n25_s276_cb4.csv' (seed 1992)</t>
  </si>
  <si>
    <t xml:space="preserve">	Line 1107:  KOMONDOR SIMULATION 'sim_input_nodes_n25_s277_cb4.csv' (seed 1992)</t>
  </si>
  <si>
    <t xml:space="preserve">	Line 1111:  KOMONDOR SIMULATION 'sim_input_nodes_n25_s278_cb4.csv' (seed 1992)</t>
  </si>
  <si>
    <t xml:space="preserve">	Line 1115:  KOMONDOR SIMULATION 'sim_input_nodes_n25_s279_cb4.csv' (seed 1992)</t>
  </si>
  <si>
    <t xml:space="preserve">	Line 1119:  KOMONDOR SIMULATION 'sim_input_nodes_n25_s280_cb4.csv' (seed 1992)</t>
  </si>
  <si>
    <t xml:space="preserve">	Line 1123:  KOMONDOR SIMULATION 'sim_input_nodes_n25_s281_cb4.csv' (seed 1992)</t>
  </si>
  <si>
    <t xml:space="preserve">	Line 1127:  KOMONDOR SIMULATION 'sim_input_nodes_n25_s282_cb4.csv' (seed 1992)</t>
  </si>
  <si>
    <t xml:space="preserve">	Line 1131:  KOMONDOR SIMULATION 'sim_input_nodes_n25_s283_cb4.csv' (seed 1992)</t>
  </si>
  <si>
    <t xml:space="preserve">	Line 1135:  KOMONDOR SIMULATION 'sim_input_nodes_n25_s284_cb4.csv' (seed 1992)</t>
  </si>
  <si>
    <t xml:space="preserve">	Line 1139:  KOMONDOR SIMULATION 'sim_input_nodes_n25_s285_cb4.csv' (seed 1992)</t>
  </si>
  <si>
    <t xml:space="preserve">	Line 1143:  KOMONDOR SIMULATION 'sim_input_nodes_n25_s286_cb4.csv' (seed 1992)</t>
  </si>
  <si>
    <t xml:space="preserve">	Line 1147:  KOMONDOR SIMULATION 'sim_input_nodes_n25_s287_cb4.csv' (seed 1992)</t>
  </si>
  <si>
    <t xml:space="preserve">	Line 1151:  KOMONDOR SIMULATION 'sim_input_nodes_n25_s288_cb4.csv' (seed 1992)</t>
  </si>
  <si>
    <t xml:space="preserve">	Line 1155:  KOMONDOR SIMULATION 'sim_input_nodes_n25_s289_cb4.csv' (seed 1992)</t>
  </si>
  <si>
    <t xml:space="preserve">	Line 1159:  KOMONDOR SIMULATION 'sim_input_nodes_n25_s290_cb4.csv' (seed 1992)</t>
  </si>
  <si>
    <t xml:space="preserve">	Line 1163:  KOMONDOR SIMULATION 'sim_input_nodes_n25_s291_cb4.csv' (seed 1992)</t>
  </si>
  <si>
    <t xml:space="preserve">	Line 1167:  KOMONDOR SIMULATION 'sim_input_nodes_n25_s292_cb4.csv' (seed 1992)</t>
  </si>
  <si>
    <t xml:space="preserve">	Line 1171:  KOMONDOR SIMULATION 'sim_input_nodes_n25_s293_cb4.csv' (seed 1992)</t>
  </si>
  <si>
    <t xml:space="preserve">	Line 1175:  KOMONDOR SIMULATION 'sim_input_nodes_n25_s294_cb4.csv' (seed 1992)</t>
  </si>
  <si>
    <t xml:space="preserve">	Line 1179:  KOMONDOR SIMULATION 'sim_input_nodes_n25_s295_cb4.csv' (seed 1992)</t>
  </si>
  <si>
    <t xml:space="preserve">	Line 1183:  KOMONDOR SIMULATION 'sim_input_nodes_n25_s296_cb4.csv' (seed 1992)</t>
  </si>
  <si>
    <t xml:space="preserve">	Line 1187:  KOMONDOR SIMULATION 'sim_input_nodes_n25_s297_cb4.csv' (seed 1992)</t>
  </si>
  <si>
    <t xml:space="preserve">	Line 1191:  KOMONDOR SIMULATION 'sim_input_nodes_n25_s298_cb4.csv' (seed 1992)</t>
  </si>
  <si>
    <t xml:space="preserve">	Line 1195:  KOMONDOR SIMULATION 'sim_input_nodes_n25_s299_cb4.csv' (seed 1992)</t>
  </si>
  <si>
    <t xml:space="preserve">	Line 1199:  KOMONDOR SIMULATION 'sim_input_nodes_n25_s300_cb4.csv' (seed 1992)</t>
  </si>
  <si>
    <t xml:space="preserve">	Line 1203:  KOMONDOR SIMULATION 'sim_input_nodes_n25_s301_cb4.csv' (seed 1992)</t>
  </si>
  <si>
    <t xml:space="preserve">	Line 1207:  KOMONDOR SIMULATION 'sim_input_nodes_n25_s302_cb4.csv' (seed 1992)</t>
  </si>
  <si>
    <t xml:space="preserve">	Line 1211:  KOMONDOR SIMULATION 'sim_input_nodes_n25_s303_cb4.csv' (seed 1992)</t>
  </si>
  <si>
    <t xml:space="preserve">	Line 1215:  KOMONDOR SIMULATION 'sim_input_nodes_n25_s304_cb4.csv' (seed 1992)</t>
  </si>
  <si>
    <t xml:space="preserve">	Line 1219:  KOMONDOR SIMULATION 'sim_input_nodes_n25_s305_cb4.csv' (seed 1992)</t>
  </si>
  <si>
    <t xml:space="preserve">	Line 1223:  KOMONDOR SIMULATION 'sim_input_nodes_n25_s306_cb4.csv' (seed 1992)</t>
  </si>
  <si>
    <t xml:space="preserve">	Line 1227:  KOMONDOR SIMULATION 'sim_input_nodes_n25_s307_cb4.csv' (seed 1992)</t>
  </si>
  <si>
    <t xml:space="preserve">	Line 1231:  KOMONDOR SIMULATION 'sim_input_nodes_n25_s308_cb4.csv' (seed 1992)</t>
  </si>
  <si>
    <t xml:space="preserve">	Line 1235:  KOMONDOR SIMULATION 'sim_input_nodes_n25_s309_cb4.csv' (seed 1992)</t>
  </si>
  <si>
    <t xml:space="preserve">	Line 1239:  KOMONDOR SIMULATION 'sim_input_nodes_n25_s310_cb4.csv' (seed 1992)</t>
  </si>
  <si>
    <t xml:space="preserve">	Line 1243:  KOMONDOR SIMULATION 'sim_input_nodes_n25_s311_cb4.csv' (seed 1992)</t>
  </si>
  <si>
    <t xml:space="preserve">	Line 1247:  KOMONDOR SIMULATION 'sim_input_nodes_n25_s312_cb4.csv' (seed 1992)</t>
  </si>
  <si>
    <t xml:space="preserve">	Line 1251:  KOMONDOR SIMULATION 'sim_input_nodes_n25_s313_cb4.csv' (seed 1992)</t>
  </si>
  <si>
    <t xml:space="preserve">	Line 1255:  KOMONDOR SIMULATION 'sim_input_nodes_n25_s314_cb4.csv' (seed 1992)</t>
  </si>
  <si>
    <t xml:space="preserve">	Line 1259:  KOMONDOR SIMULATION 'sim_input_nodes_n25_s315_cb4.csv' (seed 1992)</t>
  </si>
  <si>
    <t xml:space="preserve">	Line 1263:  KOMONDOR SIMULATION 'sim_input_nodes_n25_s316_cb4.csv' (seed 1992)</t>
  </si>
  <si>
    <t xml:space="preserve">	Line 1267:  KOMONDOR SIMULATION 'sim_input_nodes_n25_s317_cb4.csv' (seed 1992)</t>
  </si>
  <si>
    <t xml:space="preserve">	Line 1271:  KOMONDOR SIMULATION 'sim_input_nodes_n25_s318_cb4.csv' (seed 1992)</t>
  </si>
  <si>
    <t xml:space="preserve">	Line 1275:  KOMONDOR SIMULATION 'sim_input_nodes_n25_s319_cb4.csv' (seed 1992)</t>
  </si>
  <si>
    <t xml:space="preserve">	Line 1279:  KOMONDOR SIMULATION 'sim_input_nodes_n25_s320_cb4.csv' (seed 1992)</t>
  </si>
  <si>
    <t xml:space="preserve">	Line 1283:  KOMONDOR SIMULATION 'sim_input_nodes_n25_s321_cb4.csv' (seed 1992)</t>
  </si>
  <si>
    <t xml:space="preserve">	Line 1287:  KOMONDOR SIMULATION 'sim_input_nodes_n25_s322_cb4.csv' (seed 1992)</t>
  </si>
  <si>
    <t xml:space="preserve">	Line 1291:  KOMONDOR SIMULATION 'sim_input_nodes_n25_s323_cb4.csv' (seed 1992)</t>
  </si>
  <si>
    <t xml:space="preserve">	Line 1295:  KOMONDOR SIMULATION 'sim_input_nodes_n25_s324_cb4.csv' (seed 1992)</t>
  </si>
  <si>
    <t xml:space="preserve">	Line 1299:  KOMONDOR SIMULATION 'sim_input_nodes_n25_s325_cb4.csv' (seed 1992)</t>
  </si>
  <si>
    <t xml:space="preserve">	Line 1303:  KOMONDOR SIMULATION 'sim_input_nodes_n25_s326_cb4.csv' (seed 1992)</t>
  </si>
  <si>
    <t xml:space="preserve">	Line 1307:  KOMONDOR SIMULATION 'sim_input_nodes_n25_s327_cb4.csv' (seed 1992)</t>
  </si>
  <si>
    <t xml:space="preserve">	Line 1311:  KOMONDOR SIMULATION 'sim_input_nodes_n25_s328_cb4.csv' (seed 1992)</t>
  </si>
  <si>
    <t xml:space="preserve">	Line 1315:  KOMONDOR SIMULATION 'sim_input_nodes_n25_s329_cb4.csv' (seed 1992)</t>
  </si>
  <si>
    <t xml:space="preserve">	Line 1319:  KOMONDOR SIMULATION 'sim_input_nodes_n25_s330_cb4.csv' (seed 1992)</t>
  </si>
  <si>
    <t xml:space="preserve">	Line 1323:  KOMONDOR SIMULATION 'sim_input_nodes_n25_s331_cb4.csv' (seed 1992)</t>
  </si>
  <si>
    <t xml:space="preserve">	Line 1327:  KOMONDOR SIMULATION 'sim_input_nodes_n25_s332_cb4.csv' (seed 1992)</t>
  </si>
  <si>
    <t xml:space="preserve">	Line 1331:  KOMONDOR SIMULATION 'sim_input_nodes_n25_s333_cb4.csv' (seed 1992)</t>
  </si>
  <si>
    <t xml:space="preserve">	Line 1335:  KOMONDOR SIMULATION 'sim_input_nodes_n25_s334_cb4.csv' (seed 1992)</t>
  </si>
  <si>
    <t xml:space="preserve">	Line 1339:  KOMONDOR SIMULATION 'sim_input_nodes_n25_s335_cb4.csv' (seed 1992)</t>
  </si>
  <si>
    <t xml:space="preserve">	Line 1343:  KOMONDOR SIMULATION 'sim_input_nodes_n25_s336_cb4.csv' (seed 1992)</t>
  </si>
  <si>
    <t xml:space="preserve">	Line 1347:  KOMONDOR SIMULATION 'sim_input_nodes_n25_s337_cb4.csv' (seed 1992)</t>
  </si>
  <si>
    <t xml:space="preserve">	Line 1351:  KOMONDOR SIMULATION 'sim_input_nodes_n25_s338_cb4.csv' (seed 1992)</t>
  </si>
  <si>
    <t xml:space="preserve">	Line 1355:  KOMONDOR SIMULATION 'sim_input_nodes_n25_s339_cb4.csv' (seed 1992)</t>
  </si>
  <si>
    <t xml:space="preserve">	Line 1359:  KOMONDOR SIMULATION 'sim_input_nodes_n25_s340_cb4.csv' (seed 1992)</t>
  </si>
  <si>
    <t xml:space="preserve">	Line 1363:  KOMONDOR SIMULATION 'sim_input_nodes_n25_s341_cb4.csv' (seed 1992)</t>
  </si>
  <si>
    <t xml:space="preserve">	Line 1367:  KOMONDOR SIMULATION 'sim_input_nodes_n25_s342_cb4.csv' (seed 1992)</t>
  </si>
  <si>
    <t xml:space="preserve">	Line 1371:  KOMONDOR SIMULATION 'sim_input_nodes_n25_s343_cb4.csv' (seed 1992)</t>
  </si>
  <si>
    <t xml:space="preserve">	Line 1375:  KOMONDOR SIMULATION 'sim_input_nodes_n25_s344_cb4.csv' (seed 1992)</t>
  </si>
  <si>
    <t xml:space="preserve">	Line 1379:  KOMONDOR SIMULATION 'sim_input_nodes_n25_s345_cb4.csv' (seed 1992)</t>
  </si>
  <si>
    <t xml:space="preserve">	Line 1383:  KOMONDOR SIMULATION 'sim_input_nodes_n25_s346_cb4.csv' (seed 1992)</t>
  </si>
  <si>
    <t xml:space="preserve">	Line 1387:  KOMONDOR SIMULATION 'sim_input_nodes_n25_s347_cb4.csv' (seed 1992)</t>
  </si>
  <si>
    <t xml:space="preserve">	Line 1391:  KOMONDOR SIMULATION 'sim_input_nodes_n25_s348_cb4.csv' (seed 1992)</t>
  </si>
  <si>
    <t xml:space="preserve">	Line 1395:  KOMONDOR SIMULATION 'sim_input_nodes_n25_s349_cb4.csv' (seed 1992)</t>
  </si>
  <si>
    <t xml:space="preserve">	Line 1399:  KOMONDOR SIMULATION 'sim_input_nodes_n25_s350_cb4.csv' (seed 1992)</t>
  </si>
  <si>
    <t xml:space="preserve">	Line 1403:  KOMONDOR SIMULATION 'sim_input_nodes_n25_s351_cb4.csv' (seed 1992)</t>
  </si>
  <si>
    <t xml:space="preserve">	Line 1407:  KOMONDOR SIMULATION 'sim_input_nodes_n25_s352_cb4.csv' (seed 1992)</t>
  </si>
  <si>
    <t xml:space="preserve">	Line 1411:  KOMONDOR SIMULATION 'sim_input_nodes_n25_s353_cb4.csv' (seed 1992)</t>
  </si>
  <si>
    <t xml:space="preserve">	Line 1415:  KOMONDOR SIMULATION 'sim_input_nodes_n25_s354_cb4.csv' (seed 1992)</t>
  </si>
  <si>
    <t xml:space="preserve">	Line 1419:  KOMONDOR SIMULATION 'sim_input_nodes_n25_s355_cb4.csv' (seed 1992)</t>
  </si>
  <si>
    <t xml:space="preserve">	Line 1423:  KOMONDOR SIMULATION 'sim_input_nodes_n25_s356_cb4.csv' (seed 1992)</t>
  </si>
  <si>
    <t xml:space="preserve">	Line 1427:  KOMONDOR SIMULATION 'sim_input_nodes_n25_s357_cb4.csv' (seed 1992)</t>
  </si>
  <si>
    <t xml:space="preserve">	Line 1431:  KOMONDOR SIMULATION 'sim_input_nodes_n25_s358_cb4.csv' (seed 1992)</t>
  </si>
  <si>
    <t xml:space="preserve">	Line 1435:  KOMONDOR SIMULATION 'sim_input_nodes_n25_s359_cb4.csv' (seed 1992)</t>
  </si>
  <si>
    <t xml:space="preserve">	Line 1439:  KOMONDOR SIMULATION 'sim_input_nodes_n25_s360_cb4.csv' (seed 1992)</t>
  </si>
  <si>
    <t xml:space="preserve">	Line 1443:  KOMONDOR SIMULATION 'sim_input_nodes_n25_s361_cb4.csv' (seed 1992)</t>
  </si>
  <si>
    <t xml:space="preserve">	Line 1447:  KOMONDOR SIMULATION 'sim_input_nodes_n25_s362_cb4.csv' (seed 1992)</t>
  </si>
  <si>
    <t xml:space="preserve">	Line 1451:  KOMONDOR SIMULATION 'sim_input_nodes_n25_s363_cb4.csv' (seed 1992)</t>
  </si>
  <si>
    <t xml:space="preserve">	Line 1455:  KOMONDOR SIMULATION 'sim_input_nodes_n25_s364_cb4.csv' (seed 1992)</t>
  </si>
  <si>
    <t xml:space="preserve">	Line 1459:  KOMONDOR SIMULATION 'sim_input_nodes_n25_s365_cb4.csv' (seed 1992)</t>
  </si>
  <si>
    <t xml:space="preserve">	Line 1463:  KOMONDOR SIMULATION 'sim_input_nodes_n25_s366_cb4.csv' (seed 1992)</t>
  </si>
  <si>
    <t xml:space="preserve">	Line 1467:  KOMONDOR SIMULATION 'sim_input_nodes_n25_s367_cb4.csv' (seed 1992)</t>
  </si>
  <si>
    <t xml:space="preserve">	Line 1471:  KOMONDOR SIMULATION 'sim_input_nodes_n25_s368_cb4.csv' (seed 1992)</t>
  </si>
  <si>
    <t xml:space="preserve">	Line 1475:  KOMONDOR SIMULATION 'sim_input_nodes_n25_s369_cb4.csv' (seed 1992)</t>
  </si>
  <si>
    <t xml:space="preserve">	Line 1479:  KOMONDOR SIMULATION 'sim_input_nodes_n25_s370_cb4.csv' (seed 1992)</t>
  </si>
  <si>
    <t xml:space="preserve">	Line 1483:  KOMONDOR SIMULATION 'sim_input_nodes_n25_s371_cb4.csv' (seed 1992)</t>
  </si>
  <si>
    <t xml:space="preserve">	Line 1487:  KOMONDOR SIMULATION 'sim_input_nodes_n25_s372_cb4.csv' (seed 1992)</t>
  </si>
  <si>
    <t xml:space="preserve">	Line 1491:  KOMONDOR SIMULATION 'sim_input_nodes_n25_s373_cb4.csv' (seed 1992)</t>
  </si>
  <si>
    <t xml:space="preserve">	Line 1495:  KOMONDOR SIMULATION 'sim_input_nodes_n25_s374_cb4.csv' (seed 1992)</t>
  </si>
  <si>
    <t xml:space="preserve">	Line 1499:  KOMONDOR SIMULATION 'sim_input_nodes_n25_s375_cb4.csv' (seed 1992)</t>
  </si>
  <si>
    <t xml:space="preserve">	Line 1503:  KOMONDOR SIMULATION 'sim_input_nodes_n25_s376_cb4.csv' (seed 1992)</t>
  </si>
  <si>
    <t xml:space="preserve">	Line 1507:  KOMONDOR SIMULATION 'sim_input_nodes_n25_s377_cb4.csv' (seed 1992)</t>
  </si>
  <si>
    <t xml:space="preserve">	Line 1511:  KOMONDOR SIMULATION 'sim_input_nodes_n25_s378_cb4.csv' (seed 1992)</t>
  </si>
  <si>
    <t xml:space="preserve">	Line 1515:  KOMONDOR SIMULATION 'sim_input_nodes_n25_s379_cb4.csv' (seed 1992)</t>
  </si>
  <si>
    <t xml:space="preserve">	Line 1519:  KOMONDOR SIMULATION 'sim_input_nodes_n25_s380_cb4.csv' (seed 1992)</t>
  </si>
  <si>
    <t xml:space="preserve">	Line 1523:  KOMONDOR SIMULATION 'sim_input_nodes_n25_s381_cb4.csv' (seed 1992)</t>
  </si>
  <si>
    <t xml:space="preserve">	Line 1527:  KOMONDOR SIMULATION 'sim_input_nodes_n25_s382_cb4.csv' (seed 1992)</t>
  </si>
  <si>
    <t xml:space="preserve">	Line 1531:  KOMONDOR SIMULATION 'sim_input_nodes_n25_s383_cb4.csv' (seed 1992)</t>
  </si>
  <si>
    <t xml:space="preserve">	Line 1535:  KOMONDOR SIMULATION 'sim_input_nodes_n25_s384_cb4.csv' (seed 1992)</t>
  </si>
  <si>
    <t xml:space="preserve">	Line 1539:  KOMONDOR SIMULATION 'sim_input_nodes_n25_s385_cb4.csv' (seed 1992)</t>
  </si>
  <si>
    <t xml:space="preserve">	Line 1543:  KOMONDOR SIMULATION 'sim_input_nodes_n25_s386_cb4.csv' (seed 1992)</t>
  </si>
  <si>
    <t xml:space="preserve">	Line 1547:  KOMONDOR SIMULATION 'sim_input_nodes_n25_s387_cb4.csv' (seed 1992)</t>
  </si>
  <si>
    <t xml:space="preserve">	Line 1551:  KOMONDOR SIMULATION 'sim_input_nodes_n25_s388_cb4.csv' (seed 1992)</t>
  </si>
  <si>
    <t xml:space="preserve">	Line 1555:  KOMONDOR SIMULATION 'sim_input_nodes_n25_s389_cb4.csv' (seed 1992)</t>
  </si>
  <si>
    <t xml:space="preserve">	Line 1559:  KOMONDOR SIMULATION 'sim_input_nodes_n25_s390_cb4.csv' (seed 1992)</t>
  </si>
  <si>
    <t xml:space="preserve">	Line 1563:  KOMONDOR SIMULATION 'sim_input_nodes_n25_s391_cb4.csv' (seed 1992)</t>
  </si>
  <si>
    <t xml:space="preserve">	Line 1567:  KOMONDOR SIMULATION 'sim_input_nodes_n25_s392_cb4.csv' (seed 1992)</t>
  </si>
  <si>
    <t xml:space="preserve">	Line 1571:  KOMONDOR SIMULATION 'sim_input_nodes_n25_s393_cb4.csv' (seed 1992)</t>
  </si>
  <si>
    <t xml:space="preserve">	Line 1575:  KOMONDOR SIMULATION 'sim_input_nodes_n25_s394_cb4.csv' (seed 1992)</t>
  </si>
  <si>
    <t xml:space="preserve">	Line 1579:  KOMONDOR SIMULATION 'sim_input_nodes_n25_s395_cb4.csv' (seed 1992)</t>
  </si>
  <si>
    <t xml:space="preserve">	Line 1583:  KOMONDOR SIMULATION 'sim_input_nodes_n25_s396_cb4.csv' (seed 1992)</t>
  </si>
  <si>
    <t xml:space="preserve">	Line 1587:  KOMONDOR SIMULATION 'sim_input_nodes_n25_s397_cb4.csv' (seed 1992)</t>
  </si>
  <si>
    <t xml:space="preserve">	Line 1591:  KOMONDOR SIMULATION 'sim_input_nodes_n25_s398_cb4.csv' (seed 1992)</t>
  </si>
  <si>
    <t xml:space="preserve">	Line 1595:  KOMONDOR SIMULATION 'sim_input_nodes_n25_s399_cb4.csv' (seed 1992)</t>
  </si>
  <si>
    <t xml:space="preserve">	Line 1599:  KOMONDOR SIMULATION 'sim_input_nodes_n25_s400_cb4.csv' (seed 1992)</t>
  </si>
  <si>
    <t xml:space="preserve">AM (PATH LOSS 3 - 100m2 - 25 nodes - 20s) </t>
  </si>
  <si>
    <t xml:space="preserve">	Line 4:  KOMONDOR SIMULATION 'sim_input_nodes_n25_s001_cb6.csv' (seed 1992)</t>
  </si>
  <si>
    <t xml:space="preserve">	Line 8:  KOMONDOR SIMULATION 'sim_input_nodes_n25_s002_cb6.csv' (seed 1992)</t>
  </si>
  <si>
    <t xml:space="preserve">	Line 12:  KOMONDOR SIMULATION 'sim_input_nodes_n25_s003_cb6.csv' (seed 1992)</t>
  </si>
  <si>
    <t xml:space="preserve">	Line 16:  KOMONDOR SIMULATION 'sim_input_nodes_n25_s004_cb6.csv' (seed 1992)</t>
  </si>
  <si>
    <t xml:space="preserve">	Line 20:  KOMONDOR SIMULATION 'sim_input_nodes_n25_s005_cb6.csv' (seed 1992)</t>
  </si>
  <si>
    <t xml:space="preserve">	Line 24:  KOMONDOR SIMULATION 'sim_input_nodes_n25_s006_cb6.csv' (seed 1992)</t>
  </si>
  <si>
    <t xml:space="preserve">	Line 28:  KOMONDOR SIMULATION 'sim_input_nodes_n25_s007_cb6.csv' (seed 1992)</t>
  </si>
  <si>
    <t xml:space="preserve">	Line 32:  KOMONDOR SIMULATION 'sim_input_nodes_n25_s008_cb6.csv' (seed 1992)</t>
  </si>
  <si>
    <t xml:space="preserve">	Line 36:  KOMONDOR SIMULATION 'sim_input_nodes_n25_s009_cb6.csv' (seed 1992)</t>
  </si>
  <si>
    <t xml:space="preserve">	Line 40:  KOMONDOR SIMULATION 'sim_input_nodes_n25_s010_cb6.csv' (seed 1992)</t>
  </si>
  <si>
    <t xml:space="preserve">	Line 44:  KOMONDOR SIMULATION 'sim_input_nodes_n25_s011_cb6.csv' (seed 1992)</t>
  </si>
  <si>
    <t xml:space="preserve">	Line 48:  KOMONDOR SIMULATION 'sim_input_nodes_n25_s012_cb6.csv' (seed 1992)</t>
  </si>
  <si>
    <t xml:space="preserve">	Line 52:  KOMONDOR SIMULATION 'sim_input_nodes_n25_s013_cb6.csv' (seed 1992)</t>
  </si>
  <si>
    <t xml:space="preserve">	Line 56:  KOMONDOR SIMULATION 'sim_input_nodes_n25_s014_cb6.csv' (seed 1992)</t>
  </si>
  <si>
    <t xml:space="preserve">	Line 60:  KOMONDOR SIMULATION 'sim_input_nodes_n25_s015_cb6.csv' (seed 1992)</t>
  </si>
  <si>
    <t xml:space="preserve">	Line 64:  KOMONDOR SIMULATION 'sim_input_nodes_n25_s016_cb6.csv' (seed 1992)</t>
  </si>
  <si>
    <t xml:space="preserve">	Line 68:  KOMONDOR SIMULATION 'sim_input_nodes_n25_s017_cb6.csv' (seed 1992)</t>
  </si>
  <si>
    <t xml:space="preserve">	Line 72:  KOMONDOR SIMULATION 'sim_input_nodes_n25_s018_cb6.csv' (seed 1992)</t>
  </si>
  <si>
    <t xml:space="preserve">	Line 76:  KOMONDOR SIMULATION 'sim_input_nodes_n25_s019_cb6.csv' (seed 1992)</t>
  </si>
  <si>
    <t xml:space="preserve">	Line 80:  KOMONDOR SIMULATION 'sim_input_nodes_n25_s020_cb6.csv' (seed 1992)</t>
  </si>
  <si>
    <t xml:space="preserve">	Line 84:  KOMONDOR SIMULATION 'sim_input_nodes_n25_s021_cb6.csv' (seed 1992)</t>
  </si>
  <si>
    <t xml:space="preserve">	Line 88:  KOMONDOR SIMULATION 'sim_input_nodes_n25_s022_cb6.csv' (seed 1992)</t>
  </si>
  <si>
    <t xml:space="preserve">	Line 92:  KOMONDOR SIMULATION 'sim_input_nodes_n25_s023_cb6.csv' (seed 1992)</t>
  </si>
  <si>
    <t xml:space="preserve">	Line 96:  KOMONDOR SIMULATION 'sim_input_nodes_n25_s024_cb6.csv' (seed 1992)</t>
  </si>
  <si>
    <t xml:space="preserve">	Line 100:  KOMONDOR SIMULATION 'sim_input_nodes_n25_s025_cb6.csv' (seed 1992)</t>
  </si>
  <si>
    <t xml:space="preserve">	Line 104:  KOMONDOR SIMULATION 'sim_input_nodes_n25_s026_cb6.csv' (seed 1992)</t>
  </si>
  <si>
    <t xml:space="preserve">	Line 108:  KOMONDOR SIMULATION 'sim_input_nodes_n25_s027_cb6.csv' (seed 1992)</t>
  </si>
  <si>
    <t xml:space="preserve">	Line 112:  KOMONDOR SIMULATION 'sim_input_nodes_n25_s028_cb6.csv' (seed 1992)</t>
  </si>
  <si>
    <t xml:space="preserve">	Line 116:  KOMONDOR SIMULATION 'sim_input_nodes_n25_s029_cb6.csv' (seed 1992)</t>
  </si>
  <si>
    <t xml:space="preserve">	Line 120:  KOMONDOR SIMULATION 'sim_input_nodes_n25_s030_cb6.csv' (seed 1992)</t>
  </si>
  <si>
    <t xml:space="preserve">	Line 124:  KOMONDOR SIMULATION 'sim_input_nodes_n25_s031_cb6.csv' (seed 1992)</t>
  </si>
  <si>
    <t xml:space="preserve">	Line 128:  KOMONDOR SIMULATION 'sim_input_nodes_n25_s032_cb6.csv' (seed 1992)</t>
  </si>
  <si>
    <t xml:space="preserve">	Line 132:  KOMONDOR SIMULATION 'sim_input_nodes_n25_s033_cb6.csv' (seed 1992)</t>
  </si>
  <si>
    <t xml:space="preserve">	Line 136:  KOMONDOR SIMULATION 'sim_input_nodes_n25_s034_cb6.csv' (seed 1992)</t>
  </si>
  <si>
    <t xml:space="preserve">	Line 140:  KOMONDOR SIMULATION 'sim_input_nodes_n25_s035_cb6.csv' (seed 1992)</t>
  </si>
  <si>
    <t xml:space="preserve">	Line 144:  KOMONDOR SIMULATION 'sim_input_nodes_n25_s036_cb6.csv' (seed 1992)</t>
  </si>
  <si>
    <t xml:space="preserve">	Line 148:  KOMONDOR SIMULATION 'sim_input_nodes_n25_s037_cb6.csv' (seed 1992)</t>
  </si>
  <si>
    <t xml:space="preserve">	Line 152:  KOMONDOR SIMULATION 'sim_input_nodes_n25_s038_cb6.csv' (seed 1992)</t>
  </si>
  <si>
    <t xml:space="preserve">	Line 156:  KOMONDOR SIMULATION 'sim_input_nodes_n25_s039_cb6.csv' (seed 1992)</t>
  </si>
  <si>
    <t xml:space="preserve">	Line 160:  KOMONDOR SIMULATION 'sim_input_nodes_n25_s040_cb6.csv' (seed 1992)</t>
  </si>
  <si>
    <t xml:space="preserve">	Line 164:  KOMONDOR SIMULATION 'sim_input_nodes_n25_s041_cb6.csv' (seed 1992)</t>
  </si>
  <si>
    <t xml:space="preserve">	Line 168:  KOMONDOR SIMULATION 'sim_input_nodes_n25_s042_cb6.csv' (seed 1992)</t>
  </si>
  <si>
    <t xml:space="preserve">	Line 172:  KOMONDOR SIMULATION 'sim_input_nodes_n25_s043_cb6.csv' (seed 1992)</t>
  </si>
  <si>
    <t xml:space="preserve">	Line 176:  KOMONDOR SIMULATION 'sim_input_nodes_n25_s044_cb6.csv' (seed 1992)</t>
  </si>
  <si>
    <t xml:space="preserve">	Line 180:  KOMONDOR SIMULATION 'sim_input_nodes_n25_s045_cb6.csv' (seed 1992)</t>
  </si>
  <si>
    <t xml:space="preserve">	Line 184:  KOMONDOR SIMULATION 'sim_input_nodes_n25_s046_cb6.csv' (seed 1992)</t>
  </si>
  <si>
    <t xml:space="preserve">	Line 188:  KOMONDOR SIMULATION 'sim_input_nodes_n25_s047_cb6.csv' (seed 1992)</t>
  </si>
  <si>
    <t xml:space="preserve">	Line 192:  KOMONDOR SIMULATION 'sim_input_nodes_n25_s048_cb6.csv' (seed 1992)</t>
  </si>
  <si>
    <t xml:space="preserve">	Line 196:  KOMONDOR SIMULATION 'sim_input_nodes_n25_s049_cb6.csv' (seed 1992)</t>
  </si>
  <si>
    <t xml:space="preserve">	Line 200:  KOMONDOR SIMULATION 'sim_input_nodes_n25_s050_cb6.csv' (seed 1992)</t>
  </si>
  <si>
    <t xml:space="preserve">	Line 204:  KOMONDOR SIMULATION 'sim_input_nodes_n25_s051_cb6.csv' (seed 1992)</t>
  </si>
  <si>
    <t xml:space="preserve">	Line 208:  KOMONDOR SIMULATION 'sim_input_nodes_n25_s052_cb6.csv' (seed 1992)</t>
  </si>
  <si>
    <t xml:space="preserve">	Line 212:  KOMONDOR SIMULATION 'sim_input_nodes_n25_s053_cb6.csv' (seed 1992)</t>
  </si>
  <si>
    <t xml:space="preserve">	Line 216:  KOMONDOR SIMULATION 'sim_input_nodes_n25_s054_cb6.csv' (seed 1992)</t>
  </si>
  <si>
    <t xml:space="preserve">	Line 220:  KOMONDOR SIMULATION 'sim_input_nodes_n25_s055_cb6.csv' (seed 1992)</t>
  </si>
  <si>
    <t xml:space="preserve">	Line 224:  KOMONDOR SIMULATION 'sim_input_nodes_n25_s056_cb6.csv' (seed 1992)</t>
  </si>
  <si>
    <t xml:space="preserve">	Line 228:  KOMONDOR SIMULATION 'sim_input_nodes_n25_s057_cb6.csv' (seed 1992)</t>
  </si>
  <si>
    <t xml:space="preserve">	Line 232:  KOMONDOR SIMULATION 'sim_input_nodes_n25_s058_cb6.csv' (seed 1992)</t>
  </si>
  <si>
    <t xml:space="preserve">	Line 236:  KOMONDOR SIMULATION 'sim_input_nodes_n25_s059_cb6.csv' (seed 1992)</t>
  </si>
  <si>
    <t xml:space="preserve">	Line 240:  KOMONDOR SIMULATION 'sim_input_nodes_n25_s060_cb6.csv' (seed 1992)</t>
  </si>
  <si>
    <t xml:space="preserve">	Line 244:  KOMONDOR SIMULATION 'sim_input_nodes_n25_s061_cb6.csv' (seed 1992)</t>
  </si>
  <si>
    <t xml:space="preserve">	Line 248:  KOMONDOR SIMULATION 'sim_input_nodes_n25_s062_cb6.csv' (seed 1992)</t>
  </si>
  <si>
    <t xml:space="preserve">	Line 252:  KOMONDOR SIMULATION 'sim_input_nodes_n25_s063_cb6.csv' (seed 1992)</t>
  </si>
  <si>
    <t xml:space="preserve">	Line 256:  KOMONDOR SIMULATION 'sim_input_nodes_n25_s064_cb6.csv' (seed 1992)</t>
  </si>
  <si>
    <t xml:space="preserve">	Line 260:  KOMONDOR SIMULATION 'sim_input_nodes_n25_s065_cb6.csv' (seed 1992)</t>
  </si>
  <si>
    <t xml:space="preserve">	Line 264:  KOMONDOR SIMULATION 'sim_input_nodes_n25_s066_cb6.csv' (seed 1992)</t>
  </si>
  <si>
    <t xml:space="preserve">	Line 268:  KOMONDOR SIMULATION 'sim_input_nodes_n25_s067_cb6.csv' (seed 1992)</t>
  </si>
  <si>
    <t xml:space="preserve">	Line 272:  KOMONDOR SIMULATION 'sim_input_nodes_n25_s068_cb6.csv' (seed 1992)</t>
  </si>
  <si>
    <t xml:space="preserve">	Line 276:  KOMONDOR SIMULATION 'sim_input_nodes_n25_s069_cb6.csv' (seed 1992)</t>
  </si>
  <si>
    <t xml:space="preserve">	Line 280:  KOMONDOR SIMULATION 'sim_input_nodes_n25_s070_cb6.csv' (seed 1992)</t>
  </si>
  <si>
    <t xml:space="preserve">	Line 284:  KOMONDOR SIMULATION 'sim_input_nodes_n25_s071_cb6.csv' (seed 1992)</t>
  </si>
  <si>
    <t xml:space="preserve">	Line 288:  KOMONDOR SIMULATION 'sim_input_nodes_n25_s072_cb6.csv' (seed 1992)</t>
  </si>
  <si>
    <t xml:space="preserve">	Line 292:  KOMONDOR SIMULATION 'sim_input_nodes_n25_s073_cb6.csv' (seed 1992)</t>
  </si>
  <si>
    <t xml:space="preserve">	Line 296:  KOMONDOR SIMULATION 'sim_input_nodes_n25_s074_cb6.csv' (seed 1992)</t>
  </si>
  <si>
    <t xml:space="preserve">	Line 300:  KOMONDOR SIMULATION 'sim_input_nodes_n25_s075_cb6.csv' (seed 1992)</t>
  </si>
  <si>
    <t xml:space="preserve">	Line 304:  KOMONDOR SIMULATION 'sim_input_nodes_n25_s076_cb6.csv' (seed 1992)</t>
  </si>
  <si>
    <t xml:space="preserve">	Line 308:  KOMONDOR SIMULATION 'sim_input_nodes_n25_s077_cb6.csv' (seed 1992)</t>
  </si>
  <si>
    <t xml:space="preserve">	Line 312:  KOMONDOR SIMULATION 'sim_input_nodes_n25_s078_cb6.csv' (seed 1992)</t>
  </si>
  <si>
    <t xml:space="preserve">	Line 316:  KOMONDOR SIMULATION 'sim_input_nodes_n25_s079_cb6.csv' (seed 1992)</t>
  </si>
  <si>
    <t xml:space="preserve">	Line 320:  KOMONDOR SIMULATION 'sim_input_nodes_n25_s080_cb6.csv' (seed 1992)</t>
  </si>
  <si>
    <t xml:space="preserve">	Line 324:  KOMONDOR SIMULATION 'sim_input_nodes_n25_s081_cb6.csv' (seed 1992)</t>
  </si>
  <si>
    <t xml:space="preserve">	Line 328:  KOMONDOR SIMULATION 'sim_input_nodes_n25_s082_cb6.csv' (seed 1992)</t>
  </si>
  <si>
    <t xml:space="preserve">	Line 332:  KOMONDOR SIMULATION 'sim_input_nodes_n25_s083_cb6.csv' (seed 1992)</t>
  </si>
  <si>
    <t xml:space="preserve">	Line 336:  KOMONDOR SIMULATION 'sim_input_nodes_n25_s084_cb6.csv' (seed 1992)</t>
  </si>
  <si>
    <t xml:space="preserve">	Line 340:  KOMONDOR SIMULATION 'sim_input_nodes_n25_s085_cb6.csv' (seed 1992)</t>
  </si>
  <si>
    <t xml:space="preserve">	Line 344:  KOMONDOR SIMULATION 'sim_input_nodes_n25_s086_cb6.csv' (seed 1992)</t>
  </si>
  <si>
    <t xml:space="preserve">	Line 348:  KOMONDOR SIMULATION 'sim_input_nodes_n25_s087_cb6.csv' (seed 1992)</t>
  </si>
  <si>
    <t xml:space="preserve">	Line 352:  KOMONDOR SIMULATION 'sim_input_nodes_n25_s088_cb6.csv' (seed 1992)</t>
  </si>
  <si>
    <t xml:space="preserve">	Line 356:  KOMONDOR SIMULATION 'sim_input_nodes_n25_s089_cb6.csv' (seed 1992)</t>
  </si>
  <si>
    <t xml:space="preserve">	Line 360:  KOMONDOR SIMULATION 'sim_input_nodes_n25_s090_cb6.csv' (seed 1992)</t>
  </si>
  <si>
    <t xml:space="preserve">	Line 364:  KOMONDOR SIMULATION 'sim_input_nodes_n25_s091_cb6.csv' (seed 1992)</t>
  </si>
  <si>
    <t xml:space="preserve">	Line 368:  KOMONDOR SIMULATION 'sim_input_nodes_n25_s092_cb6.csv' (seed 1992)</t>
  </si>
  <si>
    <t xml:space="preserve">	Line 372:  KOMONDOR SIMULATION 'sim_input_nodes_n25_s093_cb6.csv' (seed 1992)</t>
  </si>
  <si>
    <t xml:space="preserve">	Line 376:  KOMONDOR SIMULATION 'sim_input_nodes_n25_s094_cb6.csv' (seed 1992)</t>
  </si>
  <si>
    <t xml:space="preserve">	Line 380:  KOMONDOR SIMULATION 'sim_input_nodes_n25_s095_cb6.csv' (seed 1992)</t>
  </si>
  <si>
    <t xml:space="preserve">	Line 384:  KOMONDOR SIMULATION 'sim_input_nodes_n25_s096_cb6.csv' (seed 1992)</t>
  </si>
  <si>
    <t xml:space="preserve">	Line 388:  KOMONDOR SIMULATION 'sim_input_nodes_n25_s097_cb6.csv' (seed 1992)</t>
  </si>
  <si>
    <t xml:space="preserve">	Line 392:  KOMONDOR SIMULATION 'sim_input_nodes_n25_s098_cb6.csv' (seed 1992)</t>
  </si>
  <si>
    <t xml:space="preserve">	Line 396:  KOMONDOR SIMULATION 'sim_input_nodes_n25_s099_cb6.csv' (seed 1992)</t>
  </si>
  <si>
    <t xml:space="preserve">	Line 400:  KOMONDOR SIMULATION 'sim_input_nodes_n25_s100_cb6.csv' (seed 1992)</t>
  </si>
  <si>
    <t xml:space="preserve">	Line 404:  KOMONDOR SIMULATION 'sim_input_nodes_n25_s101_cb6.csv' (seed 1992)</t>
  </si>
  <si>
    <t xml:space="preserve">	Line 408:  KOMONDOR SIMULATION 'sim_input_nodes_n25_s102_cb6.csv' (seed 1992)</t>
  </si>
  <si>
    <t xml:space="preserve">	Line 412:  KOMONDOR SIMULATION 'sim_input_nodes_n25_s103_cb6.csv' (seed 1992)</t>
  </si>
  <si>
    <t xml:space="preserve">	Line 416:  KOMONDOR SIMULATION 'sim_input_nodes_n25_s104_cb6.csv' (seed 1992)</t>
  </si>
  <si>
    <t xml:space="preserve">	Line 420:  KOMONDOR SIMULATION 'sim_input_nodes_n25_s105_cb6.csv' (seed 1992)</t>
  </si>
  <si>
    <t xml:space="preserve">	Line 424:  KOMONDOR SIMULATION 'sim_input_nodes_n25_s106_cb6.csv' (seed 1992)</t>
  </si>
  <si>
    <t xml:space="preserve">	Line 428:  KOMONDOR SIMULATION 'sim_input_nodes_n25_s107_cb6.csv' (seed 1992)</t>
  </si>
  <si>
    <t xml:space="preserve">	Line 432:  KOMONDOR SIMULATION 'sim_input_nodes_n25_s108_cb6.csv' (seed 1992)</t>
  </si>
  <si>
    <t xml:space="preserve">	Line 436:  KOMONDOR SIMULATION 'sim_input_nodes_n25_s109_cb6.csv' (seed 1992)</t>
  </si>
  <si>
    <t xml:space="preserve">	Line 440:  KOMONDOR SIMULATION 'sim_input_nodes_n25_s110_cb6.csv' (seed 1992)</t>
  </si>
  <si>
    <t xml:space="preserve">	Line 444:  KOMONDOR SIMULATION 'sim_input_nodes_n25_s111_cb6.csv' (seed 1992)</t>
  </si>
  <si>
    <t xml:space="preserve">	Line 448:  KOMONDOR SIMULATION 'sim_input_nodes_n25_s112_cb6.csv' (seed 1992)</t>
  </si>
  <si>
    <t xml:space="preserve">	Line 452:  KOMONDOR SIMULATION 'sim_input_nodes_n25_s113_cb6.csv' (seed 1992)</t>
  </si>
  <si>
    <t xml:space="preserve">	Line 456:  KOMONDOR SIMULATION 'sim_input_nodes_n25_s114_cb6.csv' (seed 1992)</t>
  </si>
  <si>
    <t xml:space="preserve">	Line 460:  KOMONDOR SIMULATION 'sim_input_nodes_n25_s115_cb6.csv' (seed 1992)</t>
  </si>
  <si>
    <t xml:space="preserve">	Line 464:  KOMONDOR SIMULATION 'sim_input_nodes_n25_s116_cb6.csv' (seed 1992)</t>
  </si>
  <si>
    <t xml:space="preserve">	Line 468:  KOMONDOR SIMULATION 'sim_input_nodes_n25_s117_cb6.csv' (seed 1992)</t>
  </si>
  <si>
    <t xml:space="preserve">	Line 472:  KOMONDOR SIMULATION 'sim_input_nodes_n25_s118_cb6.csv' (seed 1992)</t>
  </si>
  <si>
    <t xml:space="preserve">	Line 476:  KOMONDOR SIMULATION 'sim_input_nodes_n25_s119_cb6.csv' (seed 1992)</t>
  </si>
  <si>
    <t xml:space="preserve">	Line 480:  KOMONDOR SIMULATION 'sim_input_nodes_n25_s120_cb6.csv' (seed 1992)</t>
  </si>
  <si>
    <t xml:space="preserve">	Line 484:  KOMONDOR SIMULATION 'sim_input_nodes_n25_s121_cb6.csv' (seed 1992)</t>
  </si>
  <si>
    <t xml:space="preserve">	Line 488:  KOMONDOR SIMULATION 'sim_input_nodes_n25_s122_cb6.csv' (seed 1992)</t>
  </si>
  <si>
    <t xml:space="preserve">	Line 492:  KOMONDOR SIMULATION 'sim_input_nodes_n25_s123_cb6.csv' (seed 1992)</t>
  </si>
  <si>
    <t xml:space="preserve">	Line 496:  KOMONDOR SIMULATION 'sim_input_nodes_n25_s124_cb6.csv' (seed 1992)</t>
  </si>
  <si>
    <t xml:space="preserve">	Line 500:  KOMONDOR SIMULATION 'sim_input_nodes_n25_s125_cb6.csv' (seed 1992)</t>
  </si>
  <si>
    <t xml:space="preserve">	Line 504:  KOMONDOR SIMULATION 'sim_input_nodes_n25_s126_cb6.csv' (seed 1992)</t>
  </si>
  <si>
    <t xml:space="preserve">	Line 508:  KOMONDOR SIMULATION 'sim_input_nodes_n25_s127_cb6.csv' (seed 1992)</t>
  </si>
  <si>
    <t xml:space="preserve">	Line 512:  KOMONDOR SIMULATION 'sim_input_nodes_n25_s128_cb6.csv' (seed 1992)</t>
  </si>
  <si>
    <t xml:space="preserve">	Line 516:  KOMONDOR SIMULATION 'sim_input_nodes_n25_s129_cb6.csv' (seed 1992)</t>
  </si>
  <si>
    <t xml:space="preserve">	Line 520:  KOMONDOR SIMULATION 'sim_input_nodes_n25_s130_cb6.csv' (seed 1992)</t>
  </si>
  <si>
    <t xml:space="preserve">	Line 524:  KOMONDOR SIMULATION 'sim_input_nodes_n25_s131_cb6.csv' (seed 1992)</t>
  </si>
  <si>
    <t xml:space="preserve">	Line 528:  KOMONDOR SIMULATION 'sim_input_nodes_n25_s132_cb6.csv' (seed 1992)</t>
  </si>
  <si>
    <t xml:space="preserve">	Line 532:  KOMONDOR SIMULATION 'sim_input_nodes_n25_s133_cb6.csv' (seed 1992)</t>
  </si>
  <si>
    <t xml:space="preserve">	Line 536:  KOMONDOR SIMULATION 'sim_input_nodes_n25_s134_cb6.csv' (seed 1992)</t>
  </si>
  <si>
    <t xml:space="preserve">	Line 540:  KOMONDOR SIMULATION 'sim_input_nodes_n25_s135_cb6.csv' (seed 1992)</t>
  </si>
  <si>
    <t xml:space="preserve">	Line 544:  KOMONDOR SIMULATION 'sim_input_nodes_n25_s136_cb6.csv' (seed 1992)</t>
  </si>
  <si>
    <t xml:space="preserve">	Line 548:  KOMONDOR SIMULATION 'sim_input_nodes_n25_s137_cb6.csv' (seed 1992)</t>
  </si>
  <si>
    <t xml:space="preserve">	Line 552:  KOMONDOR SIMULATION 'sim_input_nodes_n25_s138_cb6.csv' (seed 1992)</t>
  </si>
  <si>
    <t xml:space="preserve">	Line 556:  KOMONDOR SIMULATION 'sim_input_nodes_n25_s139_cb6.csv' (seed 1992)</t>
  </si>
  <si>
    <t xml:space="preserve">	Line 560:  KOMONDOR SIMULATION 'sim_input_nodes_n25_s140_cb6.csv' (seed 1992)</t>
  </si>
  <si>
    <t xml:space="preserve">	Line 564:  KOMONDOR SIMULATION 'sim_input_nodes_n25_s141_cb6.csv' (seed 1992)</t>
  </si>
  <si>
    <t xml:space="preserve">	Line 568:  KOMONDOR SIMULATION 'sim_input_nodes_n25_s142_cb6.csv' (seed 1992)</t>
  </si>
  <si>
    <t xml:space="preserve">	Line 572:  KOMONDOR SIMULATION 'sim_input_nodes_n25_s143_cb6.csv' (seed 1992)</t>
  </si>
  <si>
    <t xml:space="preserve">	Line 576:  KOMONDOR SIMULATION 'sim_input_nodes_n25_s144_cb6.csv' (seed 1992)</t>
  </si>
  <si>
    <t xml:space="preserve">	Line 580:  KOMONDOR SIMULATION 'sim_input_nodes_n25_s145_cb6.csv' (seed 1992)</t>
  </si>
  <si>
    <t xml:space="preserve">	Line 584:  KOMONDOR SIMULATION 'sim_input_nodes_n25_s146_cb6.csv' (seed 1992)</t>
  </si>
  <si>
    <t xml:space="preserve">	Line 588:  KOMONDOR SIMULATION 'sim_input_nodes_n25_s147_cb6.csv' (seed 1992)</t>
  </si>
  <si>
    <t xml:space="preserve">	Line 592:  KOMONDOR SIMULATION 'sim_input_nodes_n25_s148_cb6.csv' (seed 1992)</t>
  </si>
  <si>
    <t xml:space="preserve">	Line 596:  KOMONDOR SIMULATION 'sim_input_nodes_n25_s149_cb6.csv' (seed 1992)</t>
  </si>
  <si>
    <t xml:space="preserve">	Line 600:  KOMONDOR SIMULATION 'sim_input_nodes_n25_s150_cb6.csv' (seed 1992)</t>
  </si>
  <si>
    <t xml:space="preserve">	Line 604:  KOMONDOR SIMULATION 'sim_input_nodes_n25_s151_cb6.csv' (seed 1992)</t>
  </si>
  <si>
    <t xml:space="preserve">	Line 608:  KOMONDOR SIMULATION 'sim_input_nodes_n25_s152_cb6.csv' (seed 1992)</t>
  </si>
  <si>
    <t xml:space="preserve">	Line 612:  KOMONDOR SIMULATION 'sim_input_nodes_n25_s153_cb6.csv' (seed 1992)</t>
  </si>
  <si>
    <t xml:space="preserve">	Line 616:  KOMONDOR SIMULATION 'sim_input_nodes_n25_s154_cb6.csv' (seed 1992)</t>
  </si>
  <si>
    <t xml:space="preserve">	Line 620:  KOMONDOR SIMULATION 'sim_input_nodes_n25_s155_cb6.csv' (seed 1992)</t>
  </si>
  <si>
    <t xml:space="preserve">	Line 624:  KOMONDOR SIMULATION 'sim_input_nodes_n25_s156_cb6.csv' (seed 1992)</t>
  </si>
  <si>
    <t xml:space="preserve">	Line 628:  KOMONDOR SIMULATION 'sim_input_nodes_n25_s157_cb6.csv' (seed 1992)</t>
  </si>
  <si>
    <t xml:space="preserve">	Line 632:  KOMONDOR SIMULATION 'sim_input_nodes_n25_s158_cb6.csv' (seed 1992)</t>
  </si>
  <si>
    <t xml:space="preserve">	Line 636:  KOMONDOR SIMULATION 'sim_input_nodes_n25_s159_cb6.csv' (seed 1992)</t>
  </si>
  <si>
    <t xml:space="preserve">	Line 640:  KOMONDOR SIMULATION 'sim_input_nodes_n25_s160_cb6.csv' (seed 1992)</t>
  </si>
  <si>
    <t xml:space="preserve">	Line 644:  KOMONDOR SIMULATION 'sim_input_nodes_n25_s161_cb6.csv' (seed 1992)</t>
  </si>
  <si>
    <t xml:space="preserve">	Line 648:  KOMONDOR SIMULATION 'sim_input_nodes_n25_s162_cb6.csv' (seed 1992)</t>
  </si>
  <si>
    <t xml:space="preserve">	Line 652:  KOMONDOR SIMULATION 'sim_input_nodes_n25_s163_cb6.csv' (seed 1992)</t>
  </si>
  <si>
    <t xml:space="preserve">	Line 656:  KOMONDOR SIMULATION 'sim_input_nodes_n25_s164_cb6.csv' (seed 1992)</t>
  </si>
  <si>
    <t xml:space="preserve">	Line 660:  KOMONDOR SIMULATION 'sim_input_nodes_n25_s165_cb6.csv' (seed 1992)</t>
  </si>
  <si>
    <t xml:space="preserve">	Line 664:  KOMONDOR SIMULATION 'sim_input_nodes_n25_s166_cb6.csv' (seed 1992)</t>
  </si>
  <si>
    <t xml:space="preserve">	Line 668:  KOMONDOR SIMULATION 'sim_input_nodes_n25_s167_cb6.csv' (seed 1992)</t>
  </si>
  <si>
    <t xml:space="preserve">	Line 672:  KOMONDOR SIMULATION 'sim_input_nodes_n25_s168_cb6.csv' (seed 1992)</t>
  </si>
  <si>
    <t xml:space="preserve">	Line 676:  KOMONDOR SIMULATION 'sim_input_nodes_n25_s169_cb6.csv' (seed 1992)</t>
  </si>
  <si>
    <t xml:space="preserve">	Line 680:  KOMONDOR SIMULATION 'sim_input_nodes_n25_s170_cb6.csv' (seed 1992)</t>
  </si>
  <si>
    <t xml:space="preserve">	Line 684:  KOMONDOR SIMULATION 'sim_input_nodes_n25_s171_cb6.csv' (seed 1992)</t>
  </si>
  <si>
    <t xml:space="preserve">	Line 688:  KOMONDOR SIMULATION 'sim_input_nodes_n25_s172_cb6.csv' (seed 1992)</t>
  </si>
  <si>
    <t xml:space="preserve">	Line 692:  KOMONDOR SIMULATION 'sim_input_nodes_n25_s173_cb6.csv' (seed 1992)</t>
  </si>
  <si>
    <t xml:space="preserve">	Line 696:  KOMONDOR SIMULATION 'sim_input_nodes_n25_s174_cb6.csv' (seed 1992)</t>
  </si>
  <si>
    <t xml:space="preserve">	Line 700:  KOMONDOR SIMULATION 'sim_input_nodes_n25_s175_cb6.csv' (seed 1992)</t>
  </si>
  <si>
    <t xml:space="preserve">	Line 704:  KOMONDOR SIMULATION 'sim_input_nodes_n25_s176_cb6.csv' (seed 1992)</t>
  </si>
  <si>
    <t xml:space="preserve">	Line 708:  KOMONDOR SIMULATION 'sim_input_nodes_n25_s177_cb6.csv' (seed 1992)</t>
  </si>
  <si>
    <t xml:space="preserve">	Line 712:  KOMONDOR SIMULATION 'sim_input_nodes_n25_s178_cb6.csv' (seed 1992)</t>
  </si>
  <si>
    <t xml:space="preserve">	Line 716:  KOMONDOR SIMULATION 'sim_input_nodes_n25_s179_cb6.csv' (seed 1992)</t>
  </si>
  <si>
    <t xml:space="preserve">	Line 720:  KOMONDOR SIMULATION 'sim_input_nodes_n25_s180_cb6.csv' (seed 1992)</t>
  </si>
  <si>
    <t xml:space="preserve">	Line 724:  KOMONDOR SIMULATION 'sim_input_nodes_n25_s181_cb6.csv' (seed 1992)</t>
  </si>
  <si>
    <t xml:space="preserve">	Line 728:  KOMONDOR SIMULATION 'sim_input_nodes_n25_s182_cb6.csv' (seed 1992)</t>
  </si>
  <si>
    <t xml:space="preserve">	Line 732:  KOMONDOR SIMULATION 'sim_input_nodes_n25_s183_cb6.csv' (seed 1992)</t>
  </si>
  <si>
    <t xml:space="preserve">	Line 736:  KOMONDOR SIMULATION 'sim_input_nodes_n25_s184_cb6.csv' (seed 1992)</t>
  </si>
  <si>
    <t xml:space="preserve">	Line 740:  KOMONDOR SIMULATION 'sim_input_nodes_n25_s185_cb6.csv' (seed 1992)</t>
  </si>
  <si>
    <t xml:space="preserve">	Line 744:  KOMONDOR SIMULATION 'sim_input_nodes_n25_s186_cb6.csv' (seed 1992)</t>
  </si>
  <si>
    <t xml:space="preserve">	Line 748:  KOMONDOR SIMULATION 'sim_input_nodes_n25_s187_cb6.csv' (seed 1992)</t>
  </si>
  <si>
    <t xml:space="preserve">	Line 752:  KOMONDOR SIMULATION 'sim_input_nodes_n25_s188_cb6.csv' (seed 1992)</t>
  </si>
  <si>
    <t xml:space="preserve">	Line 756:  KOMONDOR SIMULATION 'sim_input_nodes_n25_s189_cb6.csv' (seed 1992)</t>
  </si>
  <si>
    <t xml:space="preserve">	Line 760:  KOMONDOR SIMULATION 'sim_input_nodes_n25_s190_cb6.csv' (seed 1992)</t>
  </si>
  <si>
    <t xml:space="preserve">	Line 764:  KOMONDOR SIMULATION 'sim_input_nodes_n25_s191_cb6.csv' (seed 1992)</t>
  </si>
  <si>
    <t xml:space="preserve">	Line 768:  KOMONDOR SIMULATION 'sim_input_nodes_n25_s192_cb6.csv' (seed 1992)</t>
  </si>
  <si>
    <t xml:space="preserve">	Line 772:  KOMONDOR SIMULATION 'sim_input_nodes_n25_s193_cb6.csv' (seed 1992)</t>
  </si>
  <si>
    <t xml:space="preserve">	Line 776:  KOMONDOR SIMULATION 'sim_input_nodes_n25_s194_cb6.csv' (seed 1992)</t>
  </si>
  <si>
    <t xml:space="preserve">	Line 780:  KOMONDOR SIMULATION 'sim_input_nodes_n25_s195_cb6.csv' (seed 1992)</t>
  </si>
  <si>
    <t xml:space="preserve">	Line 784:  KOMONDOR SIMULATION 'sim_input_nodes_n25_s196_cb6.csv' (seed 1992)</t>
  </si>
  <si>
    <t xml:space="preserve">	Line 788:  KOMONDOR SIMULATION 'sim_input_nodes_n25_s197_cb6.csv' (seed 1992)</t>
  </si>
  <si>
    <t xml:space="preserve">	Line 792:  KOMONDOR SIMULATION 'sim_input_nodes_n25_s198_cb6.csv' (seed 1992)</t>
  </si>
  <si>
    <t xml:space="preserve">	Line 796:  KOMONDOR SIMULATION 'sim_input_nodes_n25_s199_cb6.csv' (seed 1992)</t>
  </si>
  <si>
    <t xml:space="preserve">	Line 800:  KOMONDOR SIMULATION 'sim_input_nodes_n25_s200_cb6.csv' (seed 1992)</t>
  </si>
  <si>
    <t xml:space="preserve">	Line 804:  KOMONDOR SIMULATION 'sim_input_nodes_n25_s201_cb6.csv' (seed 1992)</t>
  </si>
  <si>
    <t xml:space="preserve">	Line 808:  KOMONDOR SIMULATION 'sim_input_nodes_n25_s202_cb6.csv' (seed 1992)</t>
  </si>
  <si>
    <t xml:space="preserve">	Line 812:  KOMONDOR SIMULATION 'sim_input_nodes_n25_s203_cb6.csv' (seed 1992)</t>
  </si>
  <si>
    <t xml:space="preserve">	Line 816:  KOMONDOR SIMULATION 'sim_input_nodes_n25_s204_cb6.csv' (seed 1992)</t>
  </si>
  <si>
    <t xml:space="preserve">	Line 820:  KOMONDOR SIMULATION 'sim_input_nodes_n25_s205_cb6.csv' (seed 1992)</t>
  </si>
  <si>
    <t xml:space="preserve">	Line 824:  KOMONDOR SIMULATION 'sim_input_nodes_n25_s206_cb6.csv' (seed 1992)</t>
  </si>
  <si>
    <t xml:space="preserve">	Line 828:  KOMONDOR SIMULATION 'sim_input_nodes_n25_s207_cb6.csv' (seed 1992)</t>
  </si>
  <si>
    <t xml:space="preserve">	Line 832:  KOMONDOR SIMULATION 'sim_input_nodes_n25_s208_cb6.csv' (seed 1992)</t>
  </si>
  <si>
    <t xml:space="preserve">	Line 836:  KOMONDOR SIMULATION 'sim_input_nodes_n25_s209_cb6.csv' (seed 1992)</t>
  </si>
  <si>
    <t xml:space="preserve">	Line 840:  KOMONDOR SIMULATION 'sim_input_nodes_n25_s210_cb6.csv' (seed 1992)</t>
  </si>
  <si>
    <t xml:space="preserve">	Line 844:  KOMONDOR SIMULATION 'sim_input_nodes_n25_s211_cb6.csv' (seed 1992)</t>
  </si>
  <si>
    <t xml:space="preserve">	Line 848:  KOMONDOR SIMULATION 'sim_input_nodes_n25_s212_cb6.csv' (seed 1992)</t>
  </si>
  <si>
    <t xml:space="preserve">	Line 852:  KOMONDOR SIMULATION 'sim_input_nodes_n25_s213_cb6.csv' (seed 1992)</t>
  </si>
  <si>
    <t xml:space="preserve">	Line 856:  KOMONDOR SIMULATION 'sim_input_nodes_n25_s214_cb6.csv' (seed 1992)</t>
  </si>
  <si>
    <t xml:space="preserve">	Line 860:  KOMONDOR SIMULATION 'sim_input_nodes_n25_s215_cb6.csv' (seed 1992)</t>
  </si>
  <si>
    <t xml:space="preserve">	Line 864:  KOMONDOR SIMULATION 'sim_input_nodes_n25_s216_cb6.csv' (seed 1992)</t>
  </si>
  <si>
    <t xml:space="preserve">	Line 868:  KOMONDOR SIMULATION 'sim_input_nodes_n25_s217_cb6.csv' (seed 1992)</t>
  </si>
  <si>
    <t xml:space="preserve">	Line 872:  KOMONDOR SIMULATION 'sim_input_nodes_n25_s218_cb6.csv' (seed 1992)</t>
  </si>
  <si>
    <t xml:space="preserve">	Line 876:  KOMONDOR SIMULATION 'sim_input_nodes_n25_s219_cb6.csv' (seed 1992)</t>
  </si>
  <si>
    <t xml:space="preserve">	Line 880:  KOMONDOR SIMULATION 'sim_input_nodes_n25_s220_cb6.csv' (seed 1992)</t>
  </si>
  <si>
    <t xml:space="preserve">	Line 884:  KOMONDOR SIMULATION 'sim_input_nodes_n25_s221_cb6.csv' (seed 1992)</t>
  </si>
  <si>
    <t xml:space="preserve">	Line 888:  KOMONDOR SIMULATION 'sim_input_nodes_n25_s222_cb6.csv' (seed 1992)</t>
  </si>
  <si>
    <t xml:space="preserve">	Line 892:  KOMONDOR SIMULATION 'sim_input_nodes_n25_s223_cb6.csv' (seed 1992)</t>
  </si>
  <si>
    <t xml:space="preserve">	Line 896:  KOMONDOR SIMULATION 'sim_input_nodes_n25_s224_cb6.csv' (seed 1992)</t>
  </si>
  <si>
    <t xml:space="preserve">	Line 900:  KOMONDOR SIMULATION 'sim_input_nodes_n25_s225_cb6.csv' (seed 1992)</t>
  </si>
  <si>
    <t xml:space="preserve">	Line 904:  KOMONDOR SIMULATION 'sim_input_nodes_n25_s226_cb6.csv' (seed 1992)</t>
  </si>
  <si>
    <t xml:space="preserve">	Line 908:  KOMONDOR SIMULATION 'sim_input_nodes_n25_s227_cb6.csv' (seed 1992)</t>
  </si>
  <si>
    <t xml:space="preserve">	Line 912:  KOMONDOR SIMULATION 'sim_input_nodes_n25_s228_cb6.csv' (seed 1992)</t>
  </si>
  <si>
    <t xml:space="preserve">	Line 916:  KOMONDOR SIMULATION 'sim_input_nodes_n25_s229_cb6.csv' (seed 1992)</t>
  </si>
  <si>
    <t xml:space="preserve">	Line 920:  KOMONDOR SIMULATION 'sim_input_nodes_n25_s230_cb6.csv' (seed 1992)</t>
  </si>
  <si>
    <t xml:space="preserve">	Line 924:  KOMONDOR SIMULATION 'sim_input_nodes_n25_s231_cb6.csv' (seed 1992)</t>
  </si>
  <si>
    <t xml:space="preserve">	Line 928:  KOMONDOR SIMULATION 'sim_input_nodes_n25_s232_cb6.csv' (seed 1992)</t>
  </si>
  <si>
    <t xml:space="preserve">	Line 932:  KOMONDOR SIMULATION 'sim_input_nodes_n25_s233_cb6.csv' (seed 1992)</t>
  </si>
  <si>
    <t xml:space="preserve">	Line 936:  KOMONDOR SIMULATION 'sim_input_nodes_n25_s234_cb6.csv' (seed 1992)</t>
  </si>
  <si>
    <t xml:space="preserve">	Line 940:  KOMONDOR SIMULATION 'sim_input_nodes_n25_s235_cb6.csv' (seed 1992)</t>
  </si>
  <si>
    <t xml:space="preserve">	Line 944:  KOMONDOR SIMULATION 'sim_input_nodes_n25_s236_cb6.csv' (seed 1992)</t>
  </si>
  <si>
    <t xml:space="preserve">	Line 948:  KOMONDOR SIMULATION 'sim_input_nodes_n25_s237_cb6.csv' (seed 1992)</t>
  </si>
  <si>
    <t xml:space="preserve">	Line 952:  KOMONDOR SIMULATION 'sim_input_nodes_n25_s238_cb6.csv' (seed 1992)</t>
  </si>
  <si>
    <t xml:space="preserve">	Line 956:  KOMONDOR SIMULATION 'sim_input_nodes_n25_s239_cb6.csv' (seed 1992)</t>
  </si>
  <si>
    <t xml:space="preserve">	Line 960:  KOMONDOR SIMULATION 'sim_input_nodes_n25_s240_cb6.csv' (seed 1992)</t>
  </si>
  <si>
    <t xml:space="preserve">	Line 964:  KOMONDOR SIMULATION 'sim_input_nodes_n25_s241_cb6.csv' (seed 1992)</t>
  </si>
  <si>
    <t xml:space="preserve">	Line 968:  KOMONDOR SIMULATION 'sim_input_nodes_n25_s242_cb6.csv' (seed 1992)</t>
  </si>
  <si>
    <t xml:space="preserve">	Line 972:  KOMONDOR SIMULATION 'sim_input_nodes_n25_s243_cb6.csv' (seed 1992)</t>
  </si>
  <si>
    <t xml:space="preserve">	Line 976:  KOMONDOR SIMULATION 'sim_input_nodes_n25_s244_cb6.csv' (seed 1992)</t>
  </si>
  <si>
    <t xml:space="preserve">	Line 980:  KOMONDOR SIMULATION 'sim_input_nodes_n25_s245_cb6.csv' (seed 1992)</t>
  </si>
  <si>
    <t xml:space="preserve">	Line 984:  KOMONDOR SIMULATION 'sim_input_nodes_n25_s246_cb6.csv' (seed 1992)</t>
  </si>
  <si>
    <t xml:space="preserve">	Line 988:  KOMONDOR SIMULATION 'sim_input_nodes_n25_s247_cb6.csv' (seed 1992)</t>
  </si>
  <si>
    <t xml:space="preserve">	Line 992:  KOMONDOR SIMULATION 'sim_input_nodes_n25_s248_cb6.csv' (seed 1992)</t>
  </si>
  <si>
    <t xml:space="preserve">	Line 996:  KOMONDOR SIMULATION 'sim_input_nodes_n25_s249_cb6.csv' (seed 1992)</t>
  </si>
  <si>
    <t xml:space="preserve">	Line 1000:  KOMONDOR SIMULATION 'sim_input_nodes_n25_s250_cb6.csv' (seed 1992)</t>
  </si>
  <si>
    <t xml:space="preserve">	Line 1004:  KOMONDOR SIMULATION 'sim_input_nodes_n25_s251_cb6.csv' (seed 1992)</t>
  </si>
  <si>
    <t xml:space="preserve">	Line 1008:  KOMONDOR SIMULATION 'sim_input_nodes_n25_s252_cb6.csv' (seed 1992)</t>
  </si>
  <si>
    <t xml:space="preserve">	Line 1012:  KOMONDOR SIMULATION 'sim_input_nodes_n25_s253_cb6.csv' (seed 1992)</t>
  </si>
  <si>
    <t xml:space="preserve">	Line 1016:  KOMONDOR SIMULATION 'sim_input_nodes_n25_s254_cb6.csv' (seed 1992)</t>
  </si>
  <si>
    <t xml:space="preserve">	Line 1020:  KOMONDOR SIMULATION 'sim_input_nodes_n25_s255_cb6.csv' (seed 1992)</t>
  </si>
  <si>
    <t xml:space="preserve">	Line 1024:  KOMONDOR SIMULATION 'sim_input_nodes_n25_s256_cb6.csv' (seed 1992)</t>
  </si>
  <si>
    <t xml:space="preserve">	Line 1028:  KOMONDOR SIMULATION 'sim_input_nodes_n25_s257_cb6.csv' (seed 1992)</t>
  </si>
  <si>
    <t xml:space="preserve">	Line 1032:  KOMONDOR SIMULATION 'sim_input_nodes_n25_s258_cb6.csv' (seed 1992)</t>
  </si>
  <si>
    <t xml:space="preserve">	Line 1036:  KOMONDOR SIMULATION 'sim_input_nodes_n25_s259_cb6.csv' (seed 1992)</t>
  </si>
  <si>
    <t xml:space="preserve">	Line 1040:  KOMONDOR SIMULATION 'sim_input_nodes_n25_s260_cb6.csv' (seed 1992)</t>
  </si>
  <si>
    <t xml:space="preserve">	Line 1044:  KOMONDOR SIMULATION 'sim_input_nodes_n25_s261_cb6.csv' (seed 1992)</t>
  </si>
  <si>
    <t xml:space="preserve">	Line 1048:  KOMONDOR SIMULATION 'sim_input_nodes_n25_s262_cb6.csv' (seed 1992)</t>
  </si>
  <si>
    <t xml:space="preserve">	Line 1052:  KOMONDOR SIMULATION 'sim_input_nodes_n25_s263_cb6.csv' (seed 1992)</t>
  </si>
  <si>
    <t xml:space="preserve">	Line 1056:  KOMONDOR SIMULATION 'sim_input_nodes_n25_s264_cb6.csv' (seed 1992)</t>
  </si>
  <si>
    <t xml:space="preserve">	Line 1060:  KOMONDOR SIMULATION 'sim_input_nodes_n25_s265_cb6.csv' (seed 1992)</t>
  </si>
  <si>
    <t xml:space="preserve">	Line 1064:  KOMONDOR SIMULATION 'sim_input_nodes_n25_s266_cb6.csv' (seed 1992)</t>
  </si>
  <si>
    <t xml:space="preserve">	Line 1068:  KOMONDOR SIMULATION 'sim_input_nodes_n25_s267_cb6.csv' (seed 1992)</t>
  </si>
  <si>
    <t xml:space="preserve">	Line 1072:  KOMONDOR SIMULATION 'sim_input_nodes_n25_s268_cb6.csv' (seed 1992)</t>
  </si>
  <si>
    <t xml:space="preserve">	Line 1076:  KOMONDOR SIMULATION 'sim_input_nodes_n25_s269_cb6.csv' (seed 1992)</t>
  </si>
  <si>
    <t xml:space="preserve">	Line 1080:  KOMONDOR SIMULATION 'sim_input_nodes_n25_s270_cb6.csv' (seed 1992)</t>
  </si>
  <si>
    <t xml:space="preserve">	Line 1084:  KOMONDOR SIMULATION 'sim_input_nodes_n25_s271_cb6.csv' (seed 1992)</t>
  </si>
  <si>
    <t xml:space="preserve">	Line 1088:  KOMONDOR SIMULATION 'sim_input_nodes_n25_s272_cb6.csv' (seed 1992)</t>
  </si>
  <si>
    <t xml:space="preserve">	Line 1092:  KOMONDOR SIMULATION 'sim_input_nodes_n25_s273_cb6.csv' (seed 1992)</t>
  </si>
  <si>
    <t xml:space="preserve">	Line 1096:  KOMONDOR SIMULATION 'sim_input_nodes_n25_s274_cb6.csv' (seed 1992)</t>
  </si>
  <si>
    <t xml:space="preserve">	Line 1100:  KOMONDOR SIMULATION 'sim_input_nodes_n25_s275_cb6.csv' (seed 1992)</t>
  </si>
  <si>
    <t xml:space="preserve">	Line 1104:  KOMONDOR SIMULATION 'sim_input_nodes_n25_s276_cb6.csv' (seed 1992)</t>
  </si>
  <si>
    <t xml:space="preserve">	Line 1108:  KOMONDOR SIMULATION 'sim_input_nodes_n25_s277_cb6.csv' (seed 1992)</t>
  </si>
  <si>
    <t xml:space="preserve">	Line 1112:  KOMONDOR SIMULATION 'sim_input_nodes_n25_s278_cb6.csv' (seed 1992)</t>
  </si>
  <si>
    <t xml:space="preserve">	Line 1116:  KOMONDOR SIMULATION 'sim_input_nodes_n25_s279_cb6.csv' (seed 1992)</t>
  </si>
  <si>
    <t xml:space="preserve">	Line 1120:  KOMONDOR SIMULATION 'sim_input_nodes_n25_s280_cb6.csv' (seed 1992)</t>
  </si>
  <si>
    <t xml:space="preserve">	Line 1124:  KOMONDOR SIMULATION 'sim_input_nodes_n25_s281_cb6.csv' (seed 1992)</t>
  </si>
  <si>
    <t xml:space="preserve">	Line 1128:  KOMONDOR SIMULATION 'sim_input_nodes_n25_s282_cb6.csv' (seed 1992)</t>
  </si>
  <si>
    <t xml:space="preserve">	Line 1132:  KOMONDOR SIMULATION 'sim_input_nodes_n25_s283_cb6.csv' (seed 1992)</t>
  </si>
  <si>
    <t xml:space="preserve">	Line 1136:  KOMONDOR SIMULATION 'sim_input_nodes_n25_s284_cb6.csv' (seed 1992)</t>
  </si>
  <si>
    <t xml:space="preserve">	Line 1140:  KOMONDOR SIMULATION 'sim_input_nodes_n25_s285_cb6.csv' (seed 1992)</t>
  </si>
  <si>
    <t xml:space="preserve">	Line 1144:  KOMONDOR SIMULATION 'sim_input_nodes_n25_s286_cb6.csv' (seed 1992)</t>
  </si>
  <si>
    <t xml:space="preserve">	Line 1148:  KOMONDOR SIMULATION 'sim_input_nodes_n25_s287_cb6.csv' (seed 1992)</t>
  </si>
  <si>
    <t xml:space="preserve">	Line 1152:  KOMONDOR SIMULATION 'sim_input_nodes_n25_s288_cb6.csv' (seed 1992)</t>
  </si>
  <si>
    <t xml:space="preserve">	Line 1156:  KOMONDOR SIMULATION 'sim_input_nodes_n25_s289_cb6.csv' (seed 1992)</t>
  </si>
  <si>
    <t xml:space="preserve">	Line 1160:  KOMONDOR SIMULATION 'sim_input_nodes_n25_s290_cb6.csv' (seed 1992)</t>
  </si>
  <si>
    <t xml:space="preserve">	Line 1164:  KOMONDOR SIMULATION 'sim_input_nodes_n25_s291_cb6.csv' (seed 1992)</t>
  </si>
  <si>
    <t xml:space="preserve">	Line 1168:  KOMONDOR SIMULATION 'sim_input_nodes_n25_s292_cb6.csv' (seed 1992)</t>
  </si>
  <si>
    <t xml:space="preserve">	Line 1172:  KOMONDOR SIMULATION 'sim_input_nodes_n25_s293_cb6.csv' (seed 1992)</t>
  </si>
  <si>
    <t xml:space="preserve">	Line 1176:  KOMONDOR SIMULATION 'sim_input_nodes_n25_s294_cb6.csv' (seed 1992)</t>
  </si>
  <si>
    <t xml:space="preserve">	Line 1180:  KOMONDOR SIMULATION 'sim_input_nodes_n25_s295_cb6.csv' (seed 1992)</t>
  </si>
  <si>
    <t xml:space="preserve">	Line 1184:  KOMONDOR SIMULATION 'sim_input_nodes_n25_s296_cb6.csv' (seed 1992)</t>
  </si>
  <si>
    <t xml:space="preserve">	Line 1188:  KOMONDOR SIMULATION 'sim_input_nodes_n25_s297_cb6.csv' (seed 1992)</t>
  </si>
  <si>
    <t xml:space="preserve">	Line 1192:  KOMONDOR SIMULATION 'sim_input_nodes_n25_s298_cb6.csv' (seed 1992)</t>
  </si>
  <si>
    <t xml:space="preserve">	Line 1196:  KOMONDOR SIMULATION 'sim_input_nodes_n25_s299_cb6.csv' (seed 1992)</t>
  </si>
  <si>
    <t xml:space="preserve">	Line 1200:  KOMONDOR SIMULATION 'sim_input_nodes_n25_s300_cb6.csv' (seed 1992)</t>
  </si>
  <si>
    <t xml:space="preserve">	Line 1204:  KOMONDOR SIMULATION 'sim_input_nodes_n25_s301_cb6.csv' (seed 1992)</t>
  </si>
  <si>
    <t xml:space="preserve">	Line 1208:  KOMONDOR SIMULATION 'sim_input_nodes_n25_s302_cb6.csv' (seed 1992)</t>
  </si>
  <si>
    <t xml:space="preserve">	Line 1212:  KOMONDOR SIMULATION 'sim_input_nodes_n25_s303_cb6.csv' (seed 1992)</t>
  </si>
  <si>
    <t xml:space="preserve">	Line 1216:  KOMONDOR SIMULATION 'sim_input_nodes_n25_s304_cb6.csv' (seed 1992)</t>
  </si>
  <si>
    <t xml:space="preserve">	Line 1220:  KOMONDOR SIMULATION 'sim_input_nodes_n25_s305_cb6.csv' (seed 1992)</t>
  </si>
  <si>
    <t xml:space="preserve">	Line 1224:  KOMONDOR SIMULATION 'sim_input_nodes_n25_s306_cb6.csv' (seed 1992)</t>
  </si>
  <si>
    <t xml:space="preserve">	Line 1228:  KOMONDOR SIMULATION 'sim_input_nodes_n25_s307_cb6.csv' (seed 1992)</t>
  </si>
  <si>
    <t xml:space="preserve">	Line 1232:  KOMONDOR SIMULATION 'sim_input_nodes_n25_s308_cb6.csv' (seed 1992)</t>
  </si>
  <si>
    <t xml:space="preserve">	Line 1236:  KOMONDOR SIMULATION 'sim_input_nodes_n25_s309_cb6.csv' (seed 1992)</t>
  </si>
  <si>
    <t xml:space="preserve">	Line 1240:  KOMONDOR SIMULATION 'sim_input_nodes_n25_s310_cb6.csv' (seed 1992)</t>
  </si>
  <si>
    <t xml:space="preserve">	Line 1244:  KOMONDOR SIMULATION 'sim_input_nodes_n25_s311_cb6.csv' (seed 1992)</t>
  </si>
  <si>
    <t xml:space="preserve">	Line 1248:  KOMONDOR SIMULATION 'sim_input_nodes_n25_s312_cb6.csv' (seed 1992)</t>
  </si>
  <si>
    <t xml:space="preserve">	Line 1252:  KOMONDOR SIMULATION 'sim_input_nodes_n25_s313_cb6.csv' (seed 1992)</t>
  </si>
  <si>
    <t xml:space="preserve">	Line 1256:  KOMONDOR SIMULATION 'sim_input_nodes_n25_s314_cb6.csv' (seed 1992)</t>
  </si>
  <si>
    <t xml:space="preserve">	Line 1260:  KOMONDOR SIMULATION 'sim_input_nodes_n25_s315_cb6.csv' (seed 1992)</t>
  </si>
  <si>
    <t xml:space="preserve">	Line 1264:  KOMONDOR SIMULATION 'sim_input_nodes_n25_s316_cb6.csv' (seed 1992)</t>
  </si>
  <si>
    <t xml:space="preserve">	Line 1268:  KOMONDOR SIMULATION 'sim_input_nodes_n25_s317_cb6.csv' (seed 1992)</t>
  </si>
  <si>
    <t xml:space="preserve">	Line 1272:  KOMONDOR SIMULATION 'sim_input_nodes_n25_s318_cb6.csv' (seed 1992)</t>
  </si>
  <si>
    <t xml:space="preserve">	Line 1276:  KOMONDOR SIMULATION 'sim_input_nodes_n25_s319_cb6.csv' (seed 1992)</t>
  </si>
  <si>
    <t xml:space="preserve">	Line 1280:  KOMONDOR SIMULATION 'sim_input_nodes_n25_s320_cb6.csv' (seed 1992)</t>
  </si>
  <si>
    <t xml:space="preserve">	Line 1284:  KOMONDOR SIMULATION 'sim_input_nodes_n25_s321_cb6.csv' (seed 1992)</t>
  </si>
  <si>
    <t xml:space="preserve">	Line 1288:  KOMONDOR SIMULATION 'sim_input_nodes_n25_s322_cb6.csv' (seed 1992)</t>
  </si>
  <si>
    <t xml:space="preserve">	Line 1292:  KOMONDOR SIMULATION 'sim_input_nodes_n25_s323_cb6.csv' (seed 1992)</t>
  </si>
  <si>
    <t xml:space="preserve">	Line 1296:  KOMONDOR SIMULATION 'sim_input_nodes_n25_s324_cb6.csv' (seed 1992)</t>
  </si>
  <si>
    <t xml:space="preserve">	Line 1300:  KOMONDOR SIMULATION 'sim_input_nodes_n25_s325_cb6.csv' (seed 1992)</t>
  </si>
  <si>
    <t xml:space="preserve">	Line 1304:  KOMONDOR SIMULATION 'sim_input_nodes_n25_s326_cb6.csv' (seed 1992)</t>
  </si>
  <si>
    <t xml:space="preserve">	Line 1308:  KOMONDOR SIMULATION 'sim_input_nodes_n25_s327_cb6.csv' (seed 1992)</t>
  </si>
  <si>
    <t xml:space="preserve">	Line 1312:  KOMONDOR SIMULATION 'sim_input_nodes_n25_s328_cb6.csv' (seed 1992)</t>
  </si>
  <si>
    <t xml:space="preserve">	Line 1316:  KOMONDOR SIMULATION 'sim_input_nodes_n25_s329_cb6.csv' (seed 1992)</t>
  </si>
  <si>
    <t xml:space="preserve">	Line 1320:  KOMONDOR SIMULATION 'sim_input_nodes_n25_s330_cb6.csv' (seed 1992)</t>
  </si>
  <si>
    <t xml:space="preserve">	Line 1324:  KOMONDOR SIMULATION 'sim_input_nodes_n25_s331_cb6.csv' (seed 1992)</t>
  </si>
  <si>
    <t xml:space="preserve">	Line 1328:  KOMONDOR SIMULATION 'sim_input_nodes_n25_s332_cb6.csv' (seed 1992)</t>
  </si>
  <si>
    <t xml:space="preserve">	Line 1332:  KOMONDOR SIMULATION 'sim_input_nodes_n25_s333_cb6.csv' (seed 1992)</t>
  </si>
  <si>
    <t xml:space="preserve">	Line 1336:  KOMONDOR SIMULATION 'sim_input_nodes_n25_s334_cb6.csv' (seed 1992)</t>
  </si>
  <si>
    <t xml:space="preserve">	Line 1340:  KOMONDOR SIMULATION 'sim_input_nodes_n25_s335_cb6.csv' (seed 1992)</t>
  </si>
  <si>
    <t xml:space="preserve">	Line 1344:  KOMONDOR SIMULATION 'sim_input_nodes_n25_s336_cb6.csv' (seed 1992)</t>
  </si>
  <si>
    <t xml:space="preserve">	Line 1348:  KOMONDOR SIMULATION 'sim_input_nodes_n25_s337_cb6.csv' (seed 1992)</t>
  </si>
  <si>
    <t xml:space="preserve">	Line 1352:  KOMONDOR SIMULATION 'sim_input_nodes_n25_s338_cb6.csv' (seed 1992)</t>
  </si>
  <si>
    <t xml:space="preserve">	Line 1356:  KOMONDOR SIMULATION 'sim_input_nodes_n25_s339_cb6.csv' (seed 1992)</t>
  </si>
  <si>
    <t xml:space="preserve">	Line 1360:  KOMONDOR SIMULATION 'sim_input_nodes_n25_s340_cb6.csv' (seed 1992)</t>
  </si>
  <si>
    <t xml:space="preserve">	Line 1364:  KOMONDOR SIMULATION 'sim_input_nodes_n25_s341_cb6.csv' (seed 1992)</t>
  </si>
  <si>
    <t xml:space="preserve">	Line 1368:  KOMONDOR SIMULATION 'sim_input_nodes_n25_s342_cb6.csv' (seed 1992)</t>
  </si>
  <si>
    <t xml:space="preserve">	Line 1372:  KOMONDOR SIMULATION 'sim_input_nodes_n25_s343_cb6.csv' (seed 1992)</t>
  </si>
  <si>
    <t xml:space="preserve">	Line 1376:  KOMONDOR SIMULATION 'sim_input_nodes_n25_s344_cb6.csv' (seed 1992)</t>
  </si>
  <si>
    <t xml:space="preserve">	Line 1380:  KOMONDOR SIMULATION 'sim_input_nodes_n25_s345_cb6.csv' (seed 1992)</t>
  </si>
  <si>
    <t xml:space="preserve">	Line 1384:  KOMONDOR SIMULATION 'sim_input_nodes_n25_s346_cb6.csv' (seed 1992)</t>
  </si>
  <si>
    <t xml:space="preserve">	Line 1388:  KOMONDOR SIMULATION 'sim_input_nodes_n25_s347_cb6.csv' (seed 1992)</t>
  </si>
  <si>
    <t xml:space="preserve">	Line 1392:  KOMONDOR SIMULATION 'sim_input_nodes_n25_s348_cb6.csv' (seed 1992)</t>
  </si>
  <si>
    <t xml:space="preserve">	Line 1396:  KOMONDOR SIMULATION 'sim_input_nodes_n25_s349_cb6.csv' (seed 1992)</t>
  </si>
  <si>
    <t xml:space="preserve">	Line 1400:  KOMONDOR SIMULATION 'sim_input_nodes_n25_s350_cb6.csv' (seed 1992)</t>
  </si>
  <si>
    <t xml:space="preserve">	Line 1404:  KOMONDOR SIMULATION 'sim_input_nodes_n25_s351_cb6.csv' (seed 1992)</t>
  </si>
  <si>
    <t xml:space="preserve">	Line 1408:  KOMONDOR SIMULATION 'sim_input_nodes_n25_s352_cb6.csv' (seed 1992)</t>
  </si>
  <si>
    <t xml:space="preserve">	Line 1412:  KOMONDOR SIMULATION 'sim_input_nodes_n25_s353_cb6.csv' (seed 1992)</t>
  </si>
  <si>
    <t xml:space="preserve">	Line 1416:  KOMONDOR SIMULATION 'sim_input_nodes_n25_s354_cb6.csv' (seed 1992)</t>
  </si>
  <si>
    <t xml:space="preserve">	Line 1420:  KOMONDOR SIMULATION 'sim_input_nodes_n25_s355_cb6.csv' (seed 1992)</t>
  </si>
  <si>
    <t xml:space="preserve">	Line 1424:  KOMONDOR SIMULATION 'sim_input_nodes_n25_s356_cb6.csv' (seed 1992)</t>
  </si>
  <si>
    <t xml:space="preserve">	Line 1428:  KOMONDOR SIMULATION 'sim_input_nodes_n25_s357_cb6.csv' (seed 1992)</t>
  </si>
  <si>
    <t xml:space="preserve">	Line 1432:  KOMONDOR SIMULATION 'sim_input_nodes_n25_s358_cb6.csv' (seed 1992)</t>
  </si>
  <si>
    <t xml:space="preserve">	Line 1436:  KOMONDOR SIMULATION 'sim_input_nodes_n25_s359_cb6.csv' (seed 1992)</t>
  </si>
  <si>
    <t xml:space="preserve">	Line 1440:  KOMONDOR SIMULATION 'sim_input_nodes_n25_s360_cb6.csv' (seed 1992)</t>
  </si>
  <si>
    <t xml:space="preserve">	Line 1444:  KOMONDOR SIMULATION 'sim_input_nodes_n25_s361_cb6.csv' (seed 1992)</t>
  </si>
  <si>
    <t xml:space="preserve">	Line 1448:  KOMONDOR SIMULATION 'sim_input_nodes_n25_s362_cb6.csv' (seed 1992)</t>
  </si>
  <si>
    <t xml:space="preserve">	Line 1452:  KOMONDOR SIMULATION 'sim_input_nodes_n25_s363_cb6.csv' (seed 1992)</t>
  </si>
  <si>
    <t xml:space="preserve">	Line 1456:  KOMONDOR SIMULATION 'sim_input_nodes_n25_s364_cb6.csv' (seed 1992)</t>
  </si>
  <si>
    <t xml:space="preserve">	Line 1460:  KOMONDOR SIMULATION 'sim_input_nodes_n25_s365_cb6.csv' (seed 1992)</t>
  </si>
  <si>
    <t xml:space="preserve">	Line 1464:  KOMONDOR SIMULATION 'sim_input_nodes_n25_s366_cb6.csv' (seed 1992)</t>
  </si>
  <si>
    <t xml:space="preserve">	Line 1468:  KOMONDOR SIMULATION 'sim_input_nodes_n25_s367_cb6.csv' (seed 1992)</t>
  </si>
  <si>
    <t xml:space="preserve">	Line 1472:  KOMONDOR SIMULATION 'sim_input_nodes_n25_s368_cb6.csv' (seed 1992)</t>
  </si>
  <si>
    <t xml:space="preserve">	Line 1476:  KOMONDOR SIMULATION 'sim_input_nodes_n25_s369_cb6.csv' (seed 1992)</t>
  </si>
  <si>
    <t xml:space="preserve">	Line 1480:  KOMONDOR SIMULATION 'sim_input_nodes_n25_s370_cb6.csv' (seed 1992)</t>
  </si>
  <si>
    <t xml:space="preserve">	Line 1484:  KOMONDOR SIMULATION 'sim_input_nodes_n25_s371_cb6.csv' (seed 1992)</t>
  </si>
  <si>
    <t xml:space="preserve">	Line 1488:  KOMONDOR SIMULATION 'sim_input_nodes_n25_s372_cb6.csv' (seed 1992)</t>
  </si>
  <si>
    <t xml:space="preserve">	Line 1492:  KOMONDOR SIMULATION 'sim_input_nodes_n25_s373_cb6.csv' (seed 1992)</t>
  </si>
  <si>
    <t xml:space="preserve">	Line 1496:  KOMONDOR SIMULATION 'sim_input_nodes_n25_s374_cb6.csv' (seed 1992)</t>
  </si>
  <si>
    <t xml:space="preserve">	Line 1500:  KOMONDOR SIMULATION 'sim_input_nodes_n25_s375_cb6.csv' (seed 1992)</t>
  </si>
  <si>
    <t xml:space="preserve">	Line 1504:  KOMONDOR SIMULATION 'sim_input_nodes_n25_s376_cb6.csv' (seed 1992)</t>
  </si>
  <si>
    <t xml:space="preserve">	Line 1508:  KOMONDOR SIMULATION 'sim_input_nodes_n25_s377_cb6.csv' (seed 1992)</t>
  </si>
  <si>
    <t xml:space="preserve">	Line 1512:  KOMONDOR SIMULATION 'sim_input_nodes_n25_s378_cb6.csv' (seed 1992)</t>
  </si>
  <si>
    <t xml:space="preserve">	Line 1516:  KOMONDOR SIMULATION 'sim_input_nodes_n25_s379_cb6.csv' (seed 1992)</t>
  </si>
  <si>
    <t xml:space="preserve">	Line 1520:  KOMONDOR SIMULATION 'sim_input_nodes_n25_s380_cb6.csv' (seed 1992)</t>
  </si>
  <si>
    <t xml:space="preserve">	Line 1524:  KOMONDOR SIMULATION 'sim_input_nodes_n25_s381_cb6.csv' (seed 1992)</t>
  </si>
  <si>
    <t xml:space="preserve">	Line 1528:  KOMONDOR SIMULATION 'sim_input_nodes_n25_s382_cb6.csv' (seed 1992)</t>
  </si>
  <si>
    <t xml:space="preserve">	Line 1532:  KOMONDOR SIMULATION 'sim_input_nodes_n25_s383_cb6.csv' (seed 1992)</t>
  </si>
  <si>
    <t xml:space="preserve">	Line 1536:  KOMONDOR SIMULATION 'sim_input_nodes_n25_s384_cb6.csv' (seed 1992)</t>
  </si>
  <si>
    <t xml:space="preserve">	Line 1540:  KOMONDOR SIMULATION 'sim_input_nodes_n25_s385_cb6.csv' (seed 1992)</t>
  </si>
  <si>
    <t xml:space="preserve">	Line 1544:  KOMONDOR SIMULATION 'sim_input_nodes_n25_s386_cb6.csv' (seed 1992)</t>
  </si>
  <si>
    <t xml:space="preserve">	Line 1548:  KOMONDOR SIMULATION 'sim_input_nodes_n25_s387_cb6.csv' (seed 1992)</t>
  </si>
  <si>
    <t xml:space="preserve">	Line 1552:  KOMONDOR SIMULATION 'sim_input_nodes_n25_s388_cb6.csv' (seed 1992)</t>
  </si>
  <si>
    <t xml:space="preserve">	Line 1556:  KOMONDOR SIMULATION 'sim_input_nodes_n25_s389_cb6.csv' (seed 1992)</t>
  </si>
  <si>
    <t xml:space="preserve">	Line 1560:  KOMONDOR SIMULATION 'sim_input_nodes_n25_s390_cb6.csv' (seed 1992)</t>
  </si>
  <si>
    <t xml:space="preserve">	Line 1564:  KOMONDOR SIMULATION 'sim_input_nodes_n25_s391_cb6.csv' (seed 1992)</t>
  </si>
  <si>
    <t xml:space="preserve">	Line 1568:  KOMONDOR SIMULATION 'sim_input_nodes_n25_s392_cb6.csv' (seed 1992)</t>
  </si>
  <si>
    <t xml:space="preserve">	Line 1572:  KOMONDOR SIMULATION 'sim_input_nodes_n25_s393_cb6.csv' (seed 1992)</t>
  </si>
  <si>
    <t xml:space="preserve">	Line 1576:  KOMONDOR SIMULATION 'sim_input_nodes_n25_s394_cb6.csv' (seed 1992)</t>
  </si>
  <si>
    <t xml:space="preserve">	Line 1580:  KOMONDOR SIMULATION 'sim_input_nodes_n25_s395_cb6.csv' (seed 1992)</t>
  </si>
  <si>
    <t xml:space="preserve">	Line 1584:  KOMONDOR SIMULATION 'sim_input_nodes_n25_s396_cb6.csv' (seed 1992)</t>
  </si>
  <si>
    <t xml:space="preserve">	Line 1588:  KOMONDOR SIMULATION 'sim_input_nodes_n25_s397_cb6.csv' (seed 1992)</t>
  </si>
  <si>
    <t xml:space="preserve">	Line 1592:  KOMONDOR SIMULATION 'sim_input_nodes_n25_s398_cb6.csv' (seed 1992)</t>
  </si>
  <si>
    <t xml:space="preserve">	Line 1596:  KOMONDOR SIMULATION 'sim_input_nodes_n25_s399_cb6.csv' (seed 1992)</t>
  </si>
  <si>
    <t xml:space="preserve">	Line 1600:  KOMONDOR SIMULATION 'sim_input_nodes_n25_s400_cb6.csv' (seed 1992)</t>
  </si>
  <si>
    <t>PU (PATH LOSS 3 - 100m2 - 25 nodes - 20 s)</t>
  </si>
  <si>
    <t>PATH LOSS 3 - 100m2 - 25 nodes - 20 s</t>
  </si>
  <si>
    <t xml:space="preserve">ONLY PRIMARY (PATH LOSS 3 - 100m2 - 25 nodes - 20s - 11ax) </t>
  </si>
  <si>
    <t xml:space="preserve">SCB (PATH LOSS 3 - 100m2- 25 nodes - 20s - 11ax) </t>
  </si>
  <si>
    <t xml:space="preserve">AM (PATH LOSS 3 - 100m2 - 25 nodes - 20s - 11ax) </t>
  </si>
  <si>
    <t>PATH LOSS 3 - 100m2 - 25 nodes - 20 s - 11ax</t>
  </si>
  <si>
    <t>Line 2:  KOMONDOR SIMULATION 'sim_input_nodes_n25_s001_cb2.csv' (seed 1992)</t>
  </si>
  <si>
    <t>Line 6:  KOMONDOR SIMULATION 'sim_input_nodes_n25_s002_cb2.csv' (seed 1992)</t>
  </si>
  <si>
    <t>Line 10:  KOMONDOR SIMULATION 'sim_input_nodes_n25_s003_cb2.csv' (seed 1992)</t>
  </si>
  <si>
    <t>Line 14:  KOMONDOR SIMULATION 'sim_input_nodes_n25_s004_cb2.csv' (seed 1992)</t>
  </si>
  <si>
    <t>Line 18:  KOMONDOR SIMULATION 'sim_input_nodes_n25_s005_cb2.csv' (seed 1992)</t>
  </si>
  <si>
    <t>Line 22:  KOMONDOR SIMULATION 'sim_input_nodes_n25_s006_cb2.csv' (seed 1992)</t>
  </si>
  <si>
    <t>Line 26:  KOMONDOR SIMULATION 'sim_input_nodes_n25_s007_cb2.csv' (seed 1992)</t>
  </si>
  <si>
    <t>Line 30:  KOMONDOR SIMULATION 'sim_input_nodes_n25_s008_cb2.csv' (seed 1992)</t>
  </si>
  <si>
    <t>Line 34:  KOMONDOR SIMULATION 'sim_input_nodes_n25_s009_cb2.csv' (seed 1992)</t>
  </si>
  <si>
    <t>Line 38:  KOMONDOR SIMULATION 'sim_input_nodes_n25_s010_cb2.csv' (seed 1992)</t>
  </si>
  <si>
    <t>Line 42:  KOMONDOR SIMULATION 'sim_input_nodes_n25_s011_cb2.csv' (seed 1992)</t>
  </si>
  <si>
    <t>Line 46:  KOMONDOR SIMULATION 'sim_input_nodes_n25_s012_cb2.csv' (seed 1992)</t>
  </si>
  <si>
    <t>Line 50:  KOMONDOR SIMULATION 'sim_input_nodes_n25_s013_cb2.csv' (seed 1992)</t>
  </si>
  <si>
    <t>Line 54:  KOMONDOR SIMULATION 'sim_input_nodes_n25_s014_cb2.csv' (seed 1992)</t>
  </si>
  <si>
    <t>Line 58:  KOMONDOR SIMULATION 'sim_input_nodes_n25_s015_cb2.csv' (seed 1992)</t>
  </si>
  <si>
    <t>Line 62:  KOMONDOR SIMULATION 'sim_input_nodes_n25_s016_cb2.csv' (seed 1992)</t>
  </si>
  <si>
    <t>Line 66:  KOMONDOR SIMULATION 'sim_input_nodes_n25_s017_cb2.csv' (seed 1992)</t>
  </si>
  <si>
    <t>Line 70:  KOMONDOR SIMULATION 'sim_input_nodes_n25_s018_cb2.csv' (seed 1992)</t>
  </si>
  <si>
    <t>Line 74:  KOMONDOR SIMULATION 'sim_input_nodes_n25_s019_cb2.csv' (seed 1992)</t>
  </si>
  <si>
    <t>Line 78:  KOMONDOR SIMULATION 'sim_input_nodes_n25_s020_cb2.csv' (seed 1992)</t>
  </si>
  <si>
    <t>Line 82:  KOMONDOR SIMULATION 'sim_input_nodes_n25_s021_cb2.csv' (seed 1992)</t>
  </si>
  <si>
    <t>Line 86:  KOMONDOR SIMULATION 'sim_input_nodes_n25_s022_cb2.csv' (seed 1992)</t>
  </si>
  <si>
    <t>Line 90:  KOMONDOR SIMULATION 'sim_input_nodes_n25_s023_cb2.csv' (seed 1992)</t>
  </si>
  <si>
    <t>Line 94:  KOMONDOR SIMULATION 'sim_input_nodes_n25_s024_cb2.csv' (seed 1992)</t>
  </si>
  <si>
    <t>Line 98:  KOMONDOR SIMULATION 'sim_input_nodes_n25_s025_cb2.csv' (seed 1992)</t>
  </si>
  <si>
    <t>Line 102:  KOMONDOR SIMULATION 'sim_input_nodes_n25_s026_cb2.csv' (seed 1992)</t>
  </si>
  <si>
    <t>Line 106:  KOMONDOR SIMULATION 'sim_input_nodes_n25_s027_cb2.csv' (seed 1992)</t>
  </si>
  <si>
    <t>Line 110:  KOMONDOR SIMULATION 'sim_input_nodes_n25_s028_cb2.csv' (seed 1992)</t>
  </si>
  <si>
    <t>Line 114:  KOMONDOR SIMULATION 'sim_input_nodes_n25_s029_cb2.csv' (seed 1992)</t>
  </si>
  <si>
    <t>Line 118:  KOMONDOR SIMULATION 'sim_input_nodes_n25_s030_cb2.csv' (seed 1992)</t>
  </si>
  <si>
    <t>Line 122:  KOMONDOR SIMULATION 'sim_input_nodes_n25_s031_cb2.csv' (seed 1992)</t>
  </si>
  <si>
    <t>Line 126:  KOMONDOR SIMULATION 'sim_input_nodes_n25_s032_cb2.csv' (seed 1992)</t>
  </si>
  <si>
    <t>Line 130:  KOMONDOR SIMULATION 'sim_input_nodes_n25_s033_cb2.csv' (seed 1992)</t>
  </si>
  <si>
    <t>Line 134:  KOMONDOR SIMULATION 'sim_input_nodes_n25_s034_cb2.csv' (seed 1992)</t>
  </si>
  <si>
    <t>Line 138:  KOMONDOR SIMULATION 'sim_input_nodes_n25_s035_cb2.csv' (seed 1992)</t>
  </si>
  <si>
    <t>Line 142:  KOMONDOR SIMULATION 'sim_input_nodes_n25_s036_cb2.csv' (seed 1992)</t>
  </si>
  <si>
    <t>Line 146:  KOMONDOR SIMULATION 'sim_input_nodes_n25_s037_cb2.csv' (seed 1992)</t>
  </si>
  <si>
    <t>Line 150:  KOMONDOR SIMULATION 'sim_input_nodes_n25_s038_cb2.csv' (seed 1992)</t>
  </si>
  <si>
    <t>Line 154:  KOMONDOR SIMULATION 'sim_input_nodes_n25_s039_cb2.csv' (seed 1992)</t>
  </si>
  <si>
    <t>Line 158:  KOMONDOR SIMULATION 'sim_input_nodes_n25_s040_cb2.csv' (seed 1992)</t>
  </si>
  <si>
    <t>Line 162:  KOMONDOR SIMULATION 'sim_input_nodes_n25_s041_cb2.csv' (seed 1992)</t>
  </si>
  <si>
    <t>Line 166:  KOMONDOR SIMULATION 'sim_input_nodes_n25_s042_cb2.csv' (seed 1992)</t>
  </si>
  <si>
    <t>Line 170:  KOMONDOR SIMULATION 'sim_input_nodes_n25_s043_cb2.csv' (seed 1992)</t>
  </si>
  <si>
    <t>Line 174:  KOMONDOR SIMULATION 'sim_input_nodes_n25_s044_cb2.csv' (seed 1992)</t>
  </si>
  <si>
    <t>Line 178:  KOMONDOR SIMULATION 'sim_input_nodes_n25_s045_cb2.csv' (seed 1992)</t>
  </si>
  <si>
    <t>Line 182:  KOMONDOR SIMULATION 'sim_input_nodes_n25_s046_cb2.csv' (seed 1992)</t>
  </si>
  <si>
    <t>Line 186:  KOMONDOR SIMULATION 'sim_input_nodes_n25_s047_cb2.csv' (seed 1992)</t>
  </si>
  <si>
    <t>Line 190:  KOMONDOR SIMULATION 'sim_input_nodes_n25_s048_cb2.csv' (seed 1992)</t>
  </si>
  <si>
    <t>Line 194:  KOMONDOR SIMULATION 'sim_input_nodes_n25_s049_cb2.csv' (seed 1992)</t>
  </si>
  <si>
    <t>Line 198:  KOMONDOR SIMULATION 'sim_input_nodes_n25_s050_cb2.csv' (seed 1992)</t>
  </si>
  <si>
    <t>Line 202:  KOMONDOR SIMULATION 'sim_input_nodes_n25_s051_cb2.csv' (seed 1992)</t>
  </si>
  <si>
    <t>Line 206:  KOMONDOR SIMULATION 'sim_input_nodes_n25_s052_cb2.csv' (seed 1992)</t>
  </si>
  <si>
    <t>Line 210:  KOMONDOR SIMULATION 'sim_input_nodes_n25_s053_cb2.csv' (seed 1992)</t>
  </si>
  <si>
    <t>Line 214:  KOMONDOR SIMULATION 'sim_input_nodes_n25_s054_cb2.csv' (seed 1992)</t>
  </si>
  <si>
    <t>Line 218:  KOMONDOR SIMULATION 'sim_input_nodes_n25_s055_cb2.csv' (seed 1992)</t>
  </si>
  <si>
    <t>Line 222:  KOMONDOR SIMULATION 'sim_input_nodes_n25_s056_cb2.csv' (seed 1992)</t>
  </si>
  <si>
    <t>Line 226:  KOMONDOR SIMULATION 'sim_input_nodes_n25_s057_cb2.csv' (seed 1992)</t>
  </si>
  <si>
    <t>Line 230:  KOMONDOR SIMULATION 'sim_input_nodes_n25_s058_cb2.csv' (seed 1992)</t>
  </si>
  <si>
    <t>Line 234:  KOMONDOR SIMULATION 'sim_input_nodes_n25_s059_cb2.csv' (seed 1992)</t>
  </si>
  <si>
    <t>Line 238:  KOMONDOR SIMULATION 'sim_input_nodes_n25_s060_cb2.csv' (seed 1992)</t>
  </si>
  <si>
    <t>Line 242:  KOMONDOR SIMULATION 'sim_input_nodes_n25_s061_cb2.csv' (seed 1992)</t>
  </si>
  <si>
    <t>Line 246:  KOMONDOR SIMULATION 'sim_input_nodes_n25_s062_cb2.csv' (seed 1992)</t>
  </si>
  <si>
    <t>Line 250:  KOMONDOR SIMULATION 'sim_input_nodes_n25_s063_cb2.csv' (seed 1992)</t>
  </si>
  <si>
    <t>Line 254:  KOMONDOR SIMULATION 'sim_input_nodes_n25_s064_cb2.csv' (seed 1992)</t>
  </si>
  <si>
    <t>Line 258:  KOMONDOR SIMULATION 'sim_input_nodes_n25_s065_cb2.csv' (seed 1992)</t>
  </si>
  <si>
    <t>Line 262:  KOMONDOR SIMULATION 'sim_input_nodes_n25_s066_cb2.csv' (seed 1992)</t>
  </si>
  <si>
    <t>Line 266:  KOMONDOR SIMULATION 'sim_input_nodes_n25_s067_cb2.csv' (seed 1992)</t>
  </si>
  <si>
    <t>Line 270:  KOMONDOR SIMULATION 'sim_input_nodes_n25_s068_cb2.csv' (seed 1992)</t>
  </si>
  <si>
    <t>Line 274:  KOMONDOR SIMULATION 'sim_input_nodes_n25_s069_cb2.csv' (seed 1992)</t>
  </si>
  <si>
    <t>Line 278:  KOMONDOR SIMULATION 'sim_input_nodes_n25_s070_cb2.csv' (seed 1992)</t>
  </si>
  <si>
    <t>Line 282:  KOMONDOR SIMULATION 'sim_input_nodes_n25_s071_cb2.csv' (seed 1992)</t>
  </si>
  <si>
    <t>Line 286:  KOMONDOR SIMULATION 'sim_input_nodes_n25_s072_cb2.csv' (seed 1992)</t>
  </si>
  <si>
    <t>Line 290:  KOMONDOR SIMULATION 'sim_input_nodes_n25_s073_cb2.csv' (seed 1992)</t>
  </si>
  <si>
    <t>Line 294:  KOMONDOR SIMULATION 'sim_input_nodes_n25_s074_cb2.csv' (seed 1992)</t>
  </si>
  <si>
    <t>Line 298:  KOMONDOR SIMULATION 'sim_input_nodes_n25_s075_cb2.csv' (seed 1992)</t>
  </si>
  <si>
    <t>Line 302:  KOMONDOR SIMULATION 'sim_input_nodes_n25_s076_cb2.csv' (seed 1992)</t>
  </si>
  <si>
    <t>Line 306:  KOMONDOR SIMULATION 'sim_input_nodes_n25_s077_cb2.csv' (seed 1992)</t>
  </si>
  <si>
    <t>Line 310:  KOMONDOR SIMULATION 'sim_input_nodes_n25_s078_cb2.csv' (seed 1992)</t>
  </si>
  <si>
    <t>Line 314:  KOMONDOR SIMULATION 'sim_input_nodes_n25_s079_cb2.csv' (seed 1992)</t>
  </si>
  <si>
    <t>Line 318:  KOMONDOR SIMULATION 'sim_input_nodes_n25_s080_cb2.csv' (seed 1992)</t>
  </si>
  <si>
    <t>Line 322:  KOMONDOR SIMULATION 'sim_input_nodes_n25_s081_cb2.csv' (seed 1992)</t>
  </si>
  <si>
    <t>Line 326:  KOMONDOR SIMULATION 'sim_input_nodes_n25_s082_cb2.csv' (seed 1992)</t>
  </si>
  <si>
    <t>Line 330:  KOMONDOR SIMULATION 'sim_input_nodes_n25_s083_cb2.csv' (seed 1992)</t>
  </si>
  <si>
    <t>Line 334:  KOMONDOR SIMULATION 'sim_input_nodes_n25_s084_cb2.csv' (seed 1992)</t>
  </si>
  <si>
    <t>Line 338:  KOMONDOR SIMULATION 'sim_input_nodes_n25_s085_cb2.csv' (seed 1992)</t>
  </si>
  <si>
    <t>Line 342:  KOMONDOR SIMULATION 'sim_input_nodes_n25_s086_cb2.csv' (seed 1992)</t>
  </si>
  <si>
    <t>Line 346:  KOMONDOR SIMULATION 'sim_input_nodes_n25_s087_cb2.csv' (seed 1992)</t>
  </si>
  <si>
    <t>Line 350:  KOMONDOR SIMULATION 'sim_input_nodes_n25_s088_cb2.csv' (seed 1992)</t>
  </si>
  <si>
    <t>Line 354:  KOMONDOR SIMULATION 'sim_input_nodes_n25_s089_cb2.csv' (seed 1992)</t>
  </si>
  <si>
    <t>Line 358:  KOMONDOR SIMULATION 'sim_input_nodes_n25_s090_cb2.csv' (seed 1992)</t>
  </si>
  <si>
    <t>Line 362:  KOMONDOR SIMULATION 'sim_input_nodes_n25_s091_cb2.csv' (seed 1992)</t>
  </si>
  <si>
    <t>Line 366:  KOMONDOR SIMULATION 'sim_input_nodes_n25_s092_cb2.csv' (seed 1992)</t>
  </si>
  <si>
    <t>Line 370:  KOMONDOR SIMULATION 'sim_input_nodes_n25_s093_cb2.csv' (seed 1992)</t>
  </si>
  <si>
    <t>Line 374:  KOMONDOR SIMULATION 'sim_input_nodes_n25_s094_cb2.csv' (seed 1992)</t>
  </si>
  <si>
    <t>Line 378:  KOMONDOR SIMULATION 'sim_input_nodes_n25_s095_cb2.csv' (seed 1992)</t>
  </si>
  <si>
    <t>Line 382:  KOMONDOR SIMULATION 'sim_input_nodes_n25_s096_cb2.csv' (seed 1992)</t>
  </si>
  <si>
    <t>Line 386:  KOMONDOR SIMULATION 'sim_input_nodes_n25_s097_cb2.csv' (seed 1992)</t>
  </si>
  <si>
    <t>Line 390:  KOMONDOR SIMULATION 'sim_input_nodes_n25_s098_cb2.csv' (seed 1992)</t>
  </si>
  <si>
    <t>Line 394:  KOMONDOR SIMULATION 'sim_input_nodes_n25_s099_cb2.csv' (seed 1992)</t>
  </si>
  <si>
    <t>Line 398:  KOMONDOR SIMULATION 'sim_input_nodes_n25_s100_cb2.csv' (seed 1992)</t>
  </si>
  <si>
    <t>Line 402:  KOMONDOR SIMULATION 'sim_input_nodes_n25_s101_cb2.csv' (seed 1992)</t>
  </si>
  <si>
    <t>Line 406:  KOMONDOR SIMULATION 'sim_input_nodes_n25_s102_cb2.csv' (seed 1992)</t>
  </si>
  <si>
    <t>Line 410:  KOMONDOR SIMULATION 'sim_input_nodes_n25_s103_cb2.csv' (seed 1992)</t>
  </si>
  <si>
    <t>Line 414:  KOMONDOR SIMULATION 'sim_input_nodes_n25_s104_cb2.csv' (seed 1992)</t>
  </si>
  <si>
    <t>Line 418:  KOMONDOR SIMULATION 'sim_input_nodes_n25_s105_cb2.csv' (seed 1992)</t>
  </si>
  <si>
    <t>Line 422:  KOMONDOR SIMULATION 'sim_input_nodes_n25_s106_cb2.csv' (seed 1992)</t>
  </si>
  <si>
    <t>Line 426:  KOMONDOR SIMULATION 'sim_input_nodes_n25_s107_cb2.csv' (seed 1992)</t>
  </si>
  <si>
    <t>Line 430:  KOMONDOR SIMULATION 'sim_input_nodes_n25_s108_cb2.csv' (seed 1992)</t>
  </si>
  <si>
    <t>Line 434:  KOMONDOR SIMULATION 'sim_input_nodes_n25_s109_cb2.csv' (seed 1992)</t>
  </si>
  <si>
    <t>Line 438:  KOMONDOR SIMULATION 'sim_input_nodes_n25_s110_cb2.csv' (seed 1992)</t>
  </si>
  <si>
    <t>Line 442:  KOMONDOR SIMULATION 'sim_input_nodes_n25_s111_cb2.csv' (seed 1992)</t>
  </si>
  <si>
    <t>Line 446:  KOMONDOR SIMULATION 'sim_input_nodes_n25_s112_cb2.csv' (seed 1992)</t>
  </si>
  <si>
    <t>Line 450:  KOMONDOR SIMULATION 'sim_input_nodes_n25_s113_cb2.csv' (seed 1992)</t>
  </si>
  <si>
    <t>Line 454:  KOMONDOR SIMULATION 'sim_input_nodes_n25_s114_cb2.csv' (seed 1992)</t>
  </si>
  <si>
    <t>Line 458:  KOMONDOR SIMULATION 'sim_input_nodes_n25_s115_cb2.csv' (seed 1992)</t>
  </si>
  <si>
    <t>Line 462:  KOMONDOR SIMULATION 'sim_input_nodes_n25_s116_cb2.csv' (seed 1992)</t>
  </si>
  <si>
    <t>Line 466:  KOMONDOR SIMULATION 'sim_input_nodes_n25_s117_cb2.csv' (seed 1992)</t>
  </si>
  <si>
    <t>Line 470:  KOMONDOR SIMULATION 'sim_input_nodes_n25_s118_cb2.csv' (seed 1992)</t>
  </si>
  <si>
    <t>Line 474:  KOMONDOR SIMULATION 'sim_input_nodes_n25_s119_cb2.csv' (seed 1992)</t>
  </si>
  <si>
    <t>Line 478:  KOMONDOR SIMULATION 'sim_input_nodes_n25_s120_cb2.csv' (seed 1992)</t>
  </si>
  <si>
    <t>Line 482:  KOMONDOR SIMULATION 'sim_input_nodes_n25_s121_cb2.csv' (seed 1992)</t>
  </si>
  <si>
    <t>Line 486:  KOMONDOR SIMULATION 'sim_input_nodes_n25_s122_cb2.csv' (seed 1992)</t>
  </si>
  <si>
    <t>Line 490:  KOMONDOR SIMULATION 'sim_input_nodes_n25_s123_cb2.csv' (seed 1992)</t>
  </si>
  <si>
    <t>Line 494:  KOMONDOR SIMULATION 'sim_input_nodes_n25_s124_cb2.csv' (seed 1992)</t>
  </si>
  <si>
    <t>Line 498:  KOMONDOR SIMULATION 'sim_input_nodes_n25_s125_cb2.csv' (seed 1992)</t>
  </si>
  <si>
    <t>Line 502:  KOMONDOR SIMULATION 'sim_input_nodes_n25_s126_cb2.csv' (seed 1992)</t>
  </si>
  <si>
    <t>Line 506:  KOMONDOR SIMULATION 'sim_input_nodes_n25_s127_cb2.csv' (seed 1992)</t>
  </si>
  <si>
    <t>Line 510:  KOMONDOR SIMULATION 'sim_input_nodes_n25_s128_cb2.csv' (seed 1992)</t>
  </si>
  <si>
    <t>Line 514:  KOMONDOR SIMULATION 'sim_input_nodes_n25_s129_cb2.csv' (seed 1992)</t>
  </si>
  <si>
    <t>Line 518:  KOMONDOR SIMULATION 'sim_input_nodes_n25_s130_cb2.csv' (seed 1992)</t>
  </si>
  <si>
    <t>Line 522:  KOMONDOR SIMULATION 'sim_input_nodes_n25_s131_cb2.csv' (seed 1992)</t>
  </si>
  <si>
    <t>Line 526:  KOMONDOR SIMULATION 'sim_input_nodes_n25_s132_cb2.csv' (seed 1992)</t>
  </si>
  <si>
    <t>Line 530:  KOMONDOR SIMULATION 'sim_input_nodes_n25_s133_cb2.csv' (seed 1992)</t>
  </si>
  <si>
    <t>Line 534:  KOMONDOR SIMULATION 'sim_input_nodes_n25_s134_cb2.csv' (seed 1992)</t>
  </si>
  <si>
    <t>Line 538:  KOMONDOR SIMULATION 'sim_input_nodes_n25_s135_cb2.csv' (seed 1992)</t>
  </si>
  <si>
    <t>Line 542:  KOMONDOR SIMULATION 'sim_input_nodes_n25_s136_cb2.csv' (seed 1992)</t>
  </si>
  <si>
    <t>Line 546:  KOMONDOR SIMULATION 'sim_input_nodes_n25_s137_cb2.csv' (seed 1992)</t>
  </si>
  <si>
    <t>Line 550:  KOMONDOR SIMULATION 'sim_input_nodes_n25_s138_cb2.csv' (seed 1992)</t>
  </si>
  <si>
    <t>Line 554:  KOMONDOR SIMULATION 'sim_input_nodes_n25_s139_cb2.csv' (seed 1992)</t>
  </si>
  <si>
    <t>Line 558:  KOMONDOR SIMULATION 'sim_input_nodes_n25_s140_cb2.csv' (seed 1992)</t>
  </si>
  <si>
    <t>Line 562:  KOMONDOR SIMULATION 'sim_input_nodes_n25_s141_cb2.csv' (seed 1992)</t>
  </si>
  <si>
    <t>Line 566:  KOMONDOR SIMULATION 'sim_input_nodes_n25_s142_cb2.csv' (seed 1992)</t>
  </si>
  <si>
    <t>Line 570:  KOMONDOR SIMULATION 'sim_input_nodes_n25_s143_cb2.csv' (seed 1992)</t>
  </si>
  <si>
    <t>Line 574:  KOMONDOR SIMULATION 'sim_input_nodes_n25_s144_cb2.csv' (seed 1992)</t>
  </si>
  <si>
    <t>Line 578:  KOMONDOR SIMULATION 'sim_input_nodes_n25_s145_cb2.csv' (seed 1992)</t>
  </si>
  <si>
    <t>Line 582:  KOMONDOR SIMULATION 'sim_input_nodes_n25_s146_cb2.csv' (seed 1992)</t>
  </si>
  <si>
    <t>Line 586:  KOMONDOR SIMULATION 'sim_input_nodes_n25_s147_cb2.csv' (seed 1992)</t>
  </si>
  <si>
    <t>Line 590:  KOMONDOR SIMULATION 'sim_input_nodes_n25_s148_cb2.csv' (seed 1992)</t>
  </si>
  <si>
    <t>Line 594:  KOMONDOR SIMULATION 'sim_input_nodes_n25_s149_cb2.csv' (seed 1992)</t>
  </si>
  <si>
    <t>Line 598:  KOMONDOR SIMULATION 'sim_input_nodes_n25_s150_cb2.csv' (seed 1992)</t>
  </si>
  <si>
    <t>Line 602:  KOMONDOR SIMULATION 'sim_input_nodes_n25_s151_cb2.csv' (seed 1992)</t>
  </si>
  <si>
    <t>Line 606:  KOMONDOR SIMULATION 'sim_input_nodes_n25_s152_cb2.csv' (seed 1992)</t>
  </si>
  <si>
    <t>Line 610:  KOMONDOR SIMULATION 'sim_input_nodes_n25_s153_cb2.csv' (seed 1992)</t>
  </si>
  <si>
    <t>Line 614:  KOMONDOR SIMULATION 'sim_input_nodes_n25_s154_cb2.csv' (seed 1992)</t>
  </si>
  <si>
    <t>Line 618:  KOMONDOR SIMULATION 'sim_input_nodes_n25_s155_cb2.csv' (seed 1992)</t>
  </si>
  <si>
    <t>Line 622:  KOMONDOR SIMULATION 'sim_input_nodes_n25_s156_cb2.csv' (seed 1992)</t>
  </si>
  <si>
    <t>Line 626:  KOMONDOR SIMULATION 'sim_input_nodes_n25_s157_cb2.csv' (seed 1992)</t>
  </si>
  <si>
    <t>Line 630:  KOMONDOR SIMULATION 'sim_input_nodes_n25_s158_cb2.csv' (seed 1992)</t>
  </si>
  <si>
    <t>Line 634:  KOMONDOR SIMULATION 'sim_input_nodes_n25_s159_cb2.csv' (seed 1992)</t>
  </si>
  <si>
    <t>Line 638:  KOMONDOR SIMULATION 'sim_input_nodes_n25_s160_cb2.csv' (seed 1992)</t>
  </si>
  <si>
    <t>Line 642:  KOMONDOR SIMULATION 'sim_input_nodes_n25_s161_cb2.csv' (seed 1992)</t>
  </si>
  <si>
    <t>Line 646:  KOMONDOR SIMULATION 'sim_input_nodes_n25_s162_cb2.csv' (seed 1992)</t>
  </si>
  <si>
    <t>Line 650:  KOMONDOR SIMULATION 'sim_input_nodes_n25_s163_cb2.csv' (seed 1992)</t>
  </si>
  <si>
    <t>Line 654:  KOMONDOR SIMULATION 'sim_input_nodes_n25_s164_cb2.csv' (seed 1992)</t>
  </si>
  <si>
    <t>Line 658:  KOMONDOR SIMULATION 'sim_input_nodes_n25_s165_cb2.csv' (seed 1992)</t>
  </si>
  <si>
    <t>Line 662:  KOMONDOR SIMULATION 'sim_input_nodes_n25_s166_cb2.csv' (seed 1992)</t>
  </si>
  <si>
    <t>Line 666:  KOMONDOR SIMULATION 'sim_input_nodes_n25_s167_cb2.csv' (seed 1992)</t>
  </si>
  <si>
    <t>Line 670:  KOMONDOR SIMULATION 'sim_input_nodes_n25_s168_cb2.csv' (seed 1992)</t>
  </si>
  <si>
    <t>Line 674:  KOMONDOR SIMULATION 'sim_input_nodes_n25_s169_cb2.csv' (seed 1992)</t>
  </si>
  <si>
    <t>Line 678:  KOMONDOR SIMULATION 'sim_input_nodes_n25_s170_cb2.csv' (seed 1992)</t>
  </si>
  <si>
    <t>Line 682:  KOMONDOR SIMULATION 'sim_input_nodes_n25_s171_cb2.csv' (seed 1992)</t>
  </si>
  <si>
    <t>Line 686:  KOMONDOR SIMULATION 'sim_input_nodes_n25_s172_cb2.csv' (seed 1992)</t>
  </si>
  <si>
    <t>Line 690:  KOMONDOR SIMULATION 'sim_input_nodes_n25_s173_cb2.csv' (seed 1992)</t>
  </si>
  <si>
    <t>Line 694:  KOMONDOR SIMULATION 'sim_input_nodes_n25_s174_cb2.csv' (seed 1992)</t>
  </si>
  <si>
    <t>Line 698:  KOMONDOR SIMULATION 'sim_input_nodes_n25_s175_cb2.csv' (seed 1992)</t>
  </si>
  <si>
    <t>Line 702:  KOMONDOR SIMULATION 'sim_input_nodes_n25_s176_cb2.csv' (seed 1992)</t>
  </si>
  <si>
    <t>Line 706:  KOMONDOR SIMULATION 'sim_input_nodes_n25_s177_cb2.csv' (seed 1992)</t>
  </si>
  <si>
    <t>Line 710:  KOMONDOR SIMULATION 'sim_input_nodes_n25_s178_cb2.csv' (seed 1992)</t>
  </si>
  <si>
    <t>Line 714:  KOMONDOR SIMULATION 'sim_input_nodes_n25_s179_cb2.csv' (seed 1992)</t>
  </si>
  <si>
    <t>Line 718:  KOMONDOR SIMULATION 'sim_input_nodes_n25_s180_cb2.csv' (seed 1992)</t>
  </si>
  <si>
    <t>Line 722:  KOMONDOR SIMULATION 'sim_input_nodes_n25_s181_cb2.csv' (seed 1992)</t>
  </si>
  <si>
    <t>Line 726:  KOMONDOR SIMULATION 'sim_input_nodes_n25_s182_cb2.csv' (seed 1992)</t>
  </si>
  <si>
    <t>Line 730:  KOMONDOR SIMULATION 'sim_input_nodes_n25_s183_cb2.csv' (seed 1992)</t>
  </si>
  <si>
    <t>Line 734:  KOMONDOR SIMULATION 'sim_input_nodes_n25_s184_cb2.csv' (seed 1992)</t>
  </si>
  <si>
    <t>Line 738:  KOMONDOR SIMULATION 'sim_input_nodes_n25_s185_cb2.csv' (seed 1992)</t>
  </si>
  <si>
    <t>Line 742:  KOMONDOR SIMULATION 'sim_input_nodes_n25_s186_cb2.csv' (seed 1992)</t>
  </si>
  <si>
    <t>Line 746:  KOMONDOR SIMULATION 'sim_input_nodes_n25_s187_cb2.csv' (seed 1992)</t>
  </si>
  <si>
    <t>Line 750:  KOMONDOR SIMULATION 'sim_input_nodes_n25_s188_cb2.csv' (seed 1992)</t>
  </si>
  <si>
    <t>Line 754:  KOMONDOR SIMULATION 'sim_input_nodes_n25_s189_cb2.csv' (seed 1992)</t>
  </si>
  <si>
    <t>Line 758:  KOMONDOR SIMULATION 'sim_input_nodes_n25_s190_cb2.csv' (seed 1992)</t>
  </si>
  <si>
    <t>Line 762:  KOMONDOR SIMULATION 'sim_input_nodes_n25_s191_cb2.csv' (seed 1992)</t>
  </si>
  <si>
    <t>Line 766:  KOMONDOR SIMULATION 'sim_input_nodes_n25_s192_cb2.csv' (seed 1992)</t>
  </si>
  <si>
    <t>Line 770:  KOMONDOR SIMULATION 'sim_input_nodes_n25_s193_cb2.csv' (seed 1992)</t>
  </si>
  <si>
    <t>Line 774:  KOMONDOR SIMULATION 'sim_input_nodes_n25_s194_cb2.csv' (seed 1992)</t>
  </si>
  <si>
    <t>Line 778:  KOMONDOR SIMULATION 'sim_input_nodes_n25_s195_cb2.csv' (seed 1992)</t>
  </si>
  <si>
    <t>Line 782:  KOMONDOR SIMULATION 'sim_input_nodes_n25_s196_cb2.csv' (seed 1992)</t>
  </si>
  <si>
    <t>Line 786:  KOMONDOR SIMULATION 'sim_input_nodes_n25_s197_cb2.csv' (seed 1992)</t>
  </si>
  <si>
    <t>Line 790:  KOMONDOR SIMULATION 'sim_input_nodes_n25_s198_cb2.csv' (seed 1992)</t>
  </si>
  <si>
    <t>Line 794:  KOMONDOR SIMULATION 'sim_input_nodes_n25_s199_cb2.csv' (seed 1992)</t>
  </si>
  <si>
    <t>Line 798:  KOMONDOR SIMULATION 'sim_input_nodes_n25_s200_cb2.csv' (seed 1992)</t>
  </si>
  <si>
    <t>Line 802:  KOMONDOR SIMULATION 'sim_input_nodes_n25_s201_cb2.csv' (seed 1992)</t>
  </si>
  <si>
    <t>Line 806:  KOMONDOR SIMULATION 'sim_input_nodes_n25_s202_cb2.csv' (seed 1992)</t>
  </si>
  <si>
    <t>Line 810:  KOMONDOR SIMULATION 'sim_input_nodes_n25_s203_cb2.csv' (seed 1992)</t>
  </si>
  <si>
    <t>Line 814:  KOMONDOR SIMULATION 'sim_input_nodes_n25_s204_cb2.csv' (seed 1992)</t>
  </si>
  <si>
    <t>Line 818:  KOMONDOR SIMULATION 'sim_input_nodes_n25_s205_cb2.csv' (seed 1992)</t>
  </si>
  <si>
    <t>Line 822:  KOMONDOR SIMULATION 'sim_input_nodes_n25_s206_cb2.csv' (seed 1992)</t>
  </si>
  <si>
    <t>Line 826:  KOMONDOR SIMULATION 'sim_input_nodes_n25_s207_cb2.csv' (seed 1992)</t>
  </si>
  <si>
    <t>Line 830:  KOMONDOR SIMULATION 'sim_input_nodes_n25_s208_cb2.csv' (seed 1992)</t>
  </si>
  <si>
    <t>Line 834:  KOMONDOR SIMULATION 'sim_input_nodes_n25_s209_cb2.csv' (seed 1992)</t>
  </si>
  <si>
    <t>Line 838:  KOMONDOR SIMULATION 'sim_input_nodes_n25_s210_cb2.csv' (seed 1992)</t>
  </si>
  <si>
    <t>Line 842:  KOMONDOR SIMULATION 'sim_input_nodes_n25_s211_cb2.csv' (seed 1992)</t>
  </si>
  <si>
    <t>Line 846:  KOMONDOR SIMULATION 'sim_input_nodes_n25_s212_cb2.csv' (seed 1992)</t>
  </si>
  <si>
    <t>Line 850:  KOMONDOR SIMULATION 'sim_input_nodes_n25_s213_cb2.csv' (seed 1992)</t>
  </si>
  <si>
    <t>Line 854:  KOMONDOR SIMULATION 'sim_input_nodes_n25_s214_cb2.csv' (seed 1992)</t>
  </si>
  <si>
    <t>Line 858:  KOMONDOR SIMULATION 'sim_input_nodes_n25_s215_cb2.csv' (seed 1992)</t>
  </si>
  <si>
    <t>Line 862:  KOMONDOR SIMULATION 'sim_input_nodes_n25_s216_cb2.csv' (seed 1992)</t>
  </si>
  <si>
    <t>Line 866:  KOMONDOR SIMULATION 'sim_input_nodes_n25_s217_cb2.csv' (seed 1992)</t>
  </si>
  <si>
    <t>Line 870:  KOMONDOR SIMULATION 'sim_input_nodes_n25_s218_cb2.csv' (seed 1992)</t>
  </si>
  <si>
    <t>Line 874:  KOMONDOR SIMULATION 'sim_input_nodes_n25_s219_cb2.csv' (seed 1992)</t>
  </si>
  <si>
    <t>Line 878:  KOMONDOR SIMULATION 'sim_input_nodes_n25_s220_cb2.csv' (seed 1992)</t>
  </si>
  <si>
    <t>Line 882:  KOMONDOR SIMULATION 'sim_input_nodes_n25_s221_cb2.csv' (seed 1992)</t>
  </si>
  <si>
    <t>Line 886:  KOMONDOR SIMULATION 'sim_input_nodes_n25_s222_cb2.csv' (seed 1992)</t>
  </si>
  <si>
    <t>Line 890:  KOMONDOR SIMULATION 'sim_input_nodes_n25_s223_cb2.csv' (seed 1992)</t>
  </si>
  <si>
    <t>Line 894:  KOMONDOR SIMULATION 'sim_input_nodes_n25_s224_cb2.csv' (seed 1992)</t>
  </si>
  <si>
    <t>Line 898:  KOMONDOR SIMULATION 'sim_input_nodes_n25_s225_cb2.csv' (seed 1992)</t>
  </si>
  <si>
    <t>Line 902:  KOMONDOR SIMULATION 'sim_input_nodes_n25_s226_cb2.csv' (seed 1992)</t>
  </si>
  <si>
    <t>Line 906:  KOMONDOR SIMULATION 'sim_input_nodes_n25_s227_cb2.csv' (seed 1992)</t>
  </si>
  <si>
    <t>Line 910:  KOMONDOR SIMULATION 'sim_input_nodes_n25_s228_cb2.csv' (seed 1992)</t>
  </si>
  <si>
    <t>Line 914:  KOMONDOR SIMULATION 'sim_input_nodes_n25_s229_cb2.csv' (seed 1992)</t>
  </si>
  <si>
    <t>Line 918:  KOMONDOR SIMULATION 'sim_input_nodes_n25_s230_cb2.csv' (seed 1992)</t>
  </si>
  <si>
    <t>Line 922:  KOMONDOR SIMULATION 'sim_input_nodes_n25_s231_cb2.csv' (seed 1992)</t>
  </si>
  <si>
    <t>Line 926:  KOMONDOR SIMULATION 'sim_input_nodes_n25_s232_cb2.csv' (seed 1992)</t>
  </si>
  <si>
    <t>Line 930:  KOMONDOR SIMULATION 'sim_input_nodes_n25_s233_cb2.csv' (seed 1992)</t>
  </si>
  <si>
    <t>Line 934:  KOMONDOR SIMULATION 'sim_input_nodes_n25_s234_cb2.csv' (seed 1992)</t>
  </si>
  <si>
    <t>Line 938:  KOMONDOR SIMULATION 'sim_input_nodes_n25_s235_cb2.csv' (seed 1992)</t>
  </si>
  <si>
    <t>Line 942:  KOMONDOR SIMULATION 'sim_input_nodes_n25_s236_cb2.csv' (seed 1992)</t>
  </si>
  <si>
    <t>Line 946:  KOMONDOR SIMULATION 'sim_input_nodes_n25_s237_cb2.csv' (seed 1992)</t>
  </si>
  <si>
    <t>Line 950:  KOMONDOR SIMULATION 'sim_input_nodes_n25_s238_cb2.csv' (seed 1992)</t>
  </si>
  <si>
    <t>Line 954:  KOMONDOR SIMULATION 'sim_input_nodes_n25_s239_cb2.csv' (seed 1992)</t>
  </si>
  <si>
    <t>Line 958:  KOMONDOR SIMULATION 'sim_input_nodes_n25_s240_cb2.csv' (seed 1992)</t>
  </si>
  <si>
    <t>Line 962:  KOMONDOR SIMULATION 'sim_input_nodes_n25_s241_cb2.csv' (seed 1992)</t>
  </si>
  <si>
    <t>Line 966:  KOMONDOR SIMULATION 'sim_input_nodes_n25_s242_cb2.csv' (seed 1992)</t>
  </si>
  <si>
    <t>Line 970:  KOMONDOR SIMULATION 'sim_input_nodes_n25_s243_cb2.csv' (seed 1992)</t>
  </si>
  <si>
    <t>Line 974:  KOMONDOR SIMULATION 'sim_input_nodes_n25_s244_cb2.csv' (seed 1992)</t>
  </si>
  <si>
    <t>Line 978:  KOMONDOR SIMULATION 'sim_input_nodes_n25_s245_cb2.csv' (seed 1992)</t>
  </si>
  <si>
    <t>Line 982:  KOMONDOR SIMULATION 'sim_input_nodes_n25_s246_cb2.csv' (seed 1992)</t>
  </si>
  <si>
    <t>Line 986:  KOMONDOR SIMULATION 'sim_input_nodes_n25_s247_cb2.csv' (seed 1992)</t>
  </si>
  <si>
    <t>Line 990:  KOMONDOR SIMULATION 'sim_input_nodes_n25_s248_cb2.csv' (seed 1992)</t>
  </si>
  <si>
    <t>Line 994:  KOMONDOR SIMULATION 'sim_input_nodes_n25_s249_cb2.csv' (seed 1992)</t>
  </si>
  <si>
    <t>Line 998:  KOMONDOR SIMULATION 'sim_input_nodes_n25_s250_cb2.csv' (seed 1992)</t>
  </si>
  <si>
    <t>Line 1002:  KOMONDOR SIMULATION 'sim_input_nodes_n25_s251_cb2.csv' (seed 1992)</t>
  </si>
  <si>
    <t>Line 1006:  KOMONDOR SIMULATION 'sim_input_nodes_n25_s252_cb2.csv' (seed 1992)</t>
  </si>
  <si>
    <t>Line 1010:  KOMONDOR SIMULATION 'sim_input_nodes_n25_s253_cb2.csv' (seed 1992)</t>
  </si>
  <si>
    <t>Line 1014:  KOMONDOR SIMULATION 'sim_input_nodes_n25_s254_cb2.csv' (seed 1992)</t>
  </si>
  <si>
    <t>Line 1018:  KOMONDOR SIMULATION 'sim_input_nodes_n25_s255_cb2.csv' (seed 1992)</t>
  </si>
  <si>
    <t>Line 1022:  KOMONDOR SIMULATION 'sim_input_nodes_n25_s256_cb2.csv' (seed 1992)</t>
  </si>
  <si>
    <t>Line 1026:  KOMONDOR SIMULATION 'sim_input_nodes_n25_s257_cb2.csv' (seed 1992)</t>
  </si>
  <si>
    <t>Line 1030:  KOMONDOR SIMULATION 'sim_input_nodes_n25_s258_cb2.csv' (seed 1992)</t>
  </si>
  <si>
    <t>Line 1034:  KOMONDOR SIMULATION 'sim_input_nodes_n25_s259_cb2.csv' (seed 1992)</t>
  </si>
  <si>
    <t>Line 1038:  KOMONDOR SIMULATION 'sim_input_nodes_n25_s260_cb2.csv' (seed 1992)</t>
  </si>
  <si>
    <t>Line 1042:  KOMONDOR SIMULATION 'sim_input_nodes_n25_s261_cb2.csv' (seed 1992)</t>
  </si>
  <si>
    <t>Line 1046:  KOMONDOR SIMULATION 'sim_input_nodes_n25_s262_cb2.csv' (seed 1992)</t>
  </si>
  <si>
    <t>Line 1050:  KOMONDOR SIMULATION 'sim_input_nodes_n25_s263_cb2.csv' (seed 1992)</t>
  </si>
  <si>
    <t>Line 1054:  KOMONDOR SIMULATION 'sim_input_nodes_n25_s264_cb2.csv' (seed 1992)</t>
  </si>
  <si>
    <t>Line 1058:  KOMONDOR SIMULATION 'sim_input_nodes_n25_s265_cb2.csv' (seed 1992)</t>
  </si>
  <si>
    <t>Line 1062:  KOMONDOR SIMULATION 'sim_input_nodes_n25_s266_cb2.csv' (seed 1992)</t>
  </si>
  <si>
    <t>Line 1066:  KOMONDOR SIMULATION 'sim_input_nodes_n25_s267_cb2.csv' (seed 1992)</t>
  </si>
  <si>
    <t>Line 1070:  KOMONDOR SIMULATION 'sim_input_nodes_n25_s268_cb2.csv' (seed 1992)</t>
  </si>
  <si>
    <t>Line 1074:  KOMONDOR SIMULATION 'sim_input_nodes_n25_s269_cb2.csv' (seed 1992)</t>
  </si>
  <si>
    <t>Line 1078:  KOMONDOR SIMULATION 'sim_input_nodes_n25_s270_cb2.csv' (seed 1992)</t>
  </si>
  <si>
    <t>Line 1082:  KOMONDOR SIMULATION 'sim_input_nodes_n25_s271_cb2.csv' (seed 1992)</t>
  </si>
  <si>
    <t>Line 1086:  KOMONDOR SIMULATION 'sim_input_nodes_n25_s272_cb2.csv' (seed 1992)</t>
  </si>
  <si>
    <t>Line 1090:  KOMONDOR SIMULATION 'sim_input_nodes_n25_s273_cb2.csv' (seed 1992)</t>
  </si>
  <si>
    <t>Line 1094:  KOMONDOR SIMULATION 'sim_input_nodes_n25_s274_cb2.csv' (seed 1992)</t>
  </si>
  <si>
    <t>Line 1098:  KOMONDOR SIMULATION 'sim_input_nodes_n25_s275_cb2.csv' (seed 1992)</t>
  </si>
  <si>
    <t>Line 1102:  KOMONDOR SIMULATION 'sim_input_nodes_n25_s276_cb2.csv' (seed 1992)</t>
  </si>
  <si>
    <t>Line 1106:  KOMONDOR SIMULATION 'sim_input_nodes_n25_s277_cb2.csv' (seed 1992)</t>
  </si>
  <si>
    <t>Line 1110:  KOMONDOR SIMULATION 'sim_input_nodes_n25_s278_cb2.csv' (seed 1992)</t>
  </si>
  <si>
    <t>Line 1114:  KOMONDOR SIMULATION 'sim_input_nodes_n25_s279_cb2.csv' (seed 1992)</t>
  </si>
  <si>
    <t>Line 1118:  KOMONDOR SIMULATION 'sim_input_nodes_n25_s280_cb2.csv' (seed 1992)</t>
  </si>
  <si>
    <t>Line 1122:  KOMONDOR SIMULATION 'sim_input_nodes_n25_s281_cb2.csv' (seed 1992)</t>
  </si>
  <si>
    <t>Line 1126:  KOMONDOR SIMULATION 'sim_input_nodes_n25_s282_cb2.csv' (seed 1992)</t>
  </si>
  <si>
    <t>Line 1130:  KOMONDOR SIMULATION 'sim_input_nodes_n25_s283_cb2.csv' (seed 1992)</t>
  </si>
  <si>
    <t>Line 1134:  KOMONDOR SIMULATION 'sim_input_nodes_n25_s284_cb2.csv' (seed 1992)</t>
  </si>
  <si>
    <t>Line 1138:  KOMONDOR SIMULATION 'sim_input_nodes_n25_s285_cb2.csv' (seed 1992)</t>
  </si>
  <si>
    <t>Line 1142:  KOMONDOR SIMULATION 'sim_input_nodes_n25_s286_cb2.csv' (seed 1992)</t>
  </si>
  <si>
    <t>Line 1146:  KOMONDOR SIMULATION 'sim_input_nodes_n25_s287_cb2.csv' (seed 1992)</t>
  </si>
  <si>
    <t>Line 1150:  KOMONDOR SIMULATION 'sim_input_nodes_n25_s288_cb2.csv' (seed 1992)</t>
  </si>
  <si>
    <t>Line 1154:  KOMONDOR SIMULATION 'sim_input_nodes_n25_s289_cb2.csv' (seed 1992)</t>
  </si>
  <si>
    <t>Line 1158:  KOMONDOR SIMULATION 'sim_input_nodes_n25_s290_cb2.csv' (seed 1992)</t>
  </si>
  <si>
    <t>Line 1162:  KOMONDOR SIMULATION 'sim_input_nodes_n25_s291_cb2.csv' (seed 1992)</t>
  </si>
  <si>
    <t>Line 1166:  KOMONDOR SIMULATION 'sim_input_nodes_n25_s292_cb2.csv' (seed 1992)</t>
  </si>
  <si>
    <t>Line 1170:  KOMONDOR SIMULATION 'sim_input_nodes_n25_s293_cb2.csv' (seed 1992)</t>
  </si>
  <si>
    <t>Line 1174:  KOMONDOR SIMULATION 'sim_input_nodes_n25_s294_cb2.csv' (seed 1992)</t>
  </si>
  <si>
    <t>Line 1178:  KOMONDOR SIMULATION 'sim_input_nodes_n25_s295_cb2.csv' (seed 1992)</t>
  </si>
  <si>
    <t>Line 1182:  KOMONDOR SIMULATION 'sim_input_nodes_n25_s296_cb2.csv' (seed 1992)</t>
  </si>
  <si>
    <t>Line 1186:  KOMONDOR SIMULATION 'sim_input_nodes_n25_s297_cb2.csv' (seed 1992)</t>
  </si>
  <si>
    <t>Line 1190:  KOMONDOR SIMULATION 'sim_input_nodes_n25_s298_cb2.csv' (seed 1992)</t>
  </si>
  <si>
    <t>Line 1194:  KOMONDOR SIMULATION 'sim_input_nodes_n25_s299_cb2.csv' (seed 1992)</t>
  </si>
  <si>
    <t>Line 1198:  KOMONDOR SIMULATION 'sim_input_nodes_n25_s300_cb2.csv' (seed 1992)</t>
  </si>
  <si>
    <t>Line 1202:  KOMONDOR SIMULATION 'sim_input_nodes_n25_s301_cb2.csv' (seed 1992)</t>
  </si>
  <si>
    <t>Line 1206:  KOMONDOR SIMULATION 'sim_input_nodes_n25_s302_cb2.csv' (seed 1992)</t>
  </si>
  <si>
    <t>Line 1210:  KOMONDOR SIMULATION 'sim_input_nodes_n25_s303_cb2.csv' (seed 1992)</t>
  </si>
  <si>
    <t>Line 1214:  KOMONDOR SIMULATION 'sim_input_nodes_n25_s304_cb2.csv' (seed 1992)</t>
  </si>
  <si>
    <t>Line 1218:  KOMONDOR SIMULATION 'sim_input_nodes_n25_s305_cb2.csv' (seed 1992)</t>
  </si>
  <si>
    <t>Line 1222:  KOMONDOR SIMULATION 'sim_input_nodes_n25_s306_cb2.csv' (seed 1992)</t>
  </si>
  <si>
    <t>Line 1226:  KOMONDOR SIMULATION 'sim_input_nodes_n25_s307_cb2.csv' (seed 1992)</t>
  </si>
  <si>
    <t>Line 1230:  KOMONDOR SIMULATION 'sim_input_nodes_n25_s308_cb2.csv' (seed 1992)</t>
  </si>
  <si>
    <t>Line 1234:  KOMONDOR SIMULATION 'sim_input_nodes_n25_s309_cb2.csv' (seed 1992)</t>
  </si>
  <si>
    <t>Line 1238:  KOMONDOR SIMULATION 'sim_input_nodes_n25_s310_cb2.csv' (seed 1992)</t>
  </si>
  <si>
    <t>Line 1242:  KOMONDOR SIMULATION 'sim_input_nodes_n25_s311_cb2.csv' (seed 1992)</t>
  </si>
  <si>
    <t>Line 1246:  KOMONDOR SIMULATION 'sim_input_nodes_n25_s312_cb2.csv' (seed 1992)</t>
  </si>
  <si>
    <t>Line 1250:  KOMONDOR SIMULATION 'sim_input_nodes_n25_s313_cb2.csv' (seed 1992)</t>
  </si>
  <si>
    <t>Line 1254:  KOMONDOR SIMULATION 'sim_input_nodes_n25_s314_cb2.csv' (seed 1992)</t>
  </si>
  <si>
    <t>Line 1258:  KOMONDOR SIMULATION 'sim_input_nodes_n25_s315_cb2.csv' (seed 1992)</t>
  </si>
  <si>
    <t>Line 1262:  KOMONDOR SIMULATION 'sim_input_nodes_n25_s316_cb2.csv' (seed 1992)</t>
  </si>
  <si>
    <t>Line 1266:  KOMONDOR SIMULATION 'sim_input_nodes_n25_s317_cb2.csv' (seed 1992)</t>
  </si>
  <si>
    <t>Line 1270:  KOMONDOR SIMULATION 'sim_input_nodes_n25_s318_cb2.csv' (seed 1992)</t>
  </si>
  <si>
    <t>Line 1274:  KOMONDOR SIMULATION 'sim_input_nodes_n25_s319_cb2.csv' (seed 1992)</t>
  </si>
  <si>
    <t>Line 1278:  KOMONDOR SIMULATION 'sim_input_nodes_n25_s320_cb2.csv' (seed 1992)</t>
  </si>
  <si>
    <t>Line 1282:  KOMONDOR SIMULATION 'sim_input_nodes_n25_s321_cb2.csv' (seed 1992)</t>
  </si>
  <si>
    <t>Line 1286:  KOMONDOR SIMULATION 'sim_input_nodes_n25_s322_cb2.csv' (seed 1992)</t>
  </si>
  <si>
    <t>Line 1290:  KOMONDOR SIMULATION 'sim_input_nodes_n25_s323_cb2.csv' (seed 1992)</t>
  </si>
  <si>
    <t>Line 1294:  KOMONDOR SIMULATION 'sim_input_nodes_n25_s324_cb2.csv' (seed 1992)</t>
  </si>
  <si>
    <t>Line 1298:  KOMONDOR SIMULATION 'sim_input_nodes_n25_s325_cb2.csv' (seed 1992)</t>
  </si>
  <si>
    <t>Line 1302:  KOMONDOR SIMULATION 'sim_input_nodes_n25_s326_cb2.csv' (seed 1992)</t>
  </si>
  <si>
    <t>Line 1306:  KOMONDOR SIMULATION 'sim_input_nodes_n25_s327_cb2.csv' (seed 1992)</t>
  </si>
  <si>
    <t>Line 1310:  KOMONDOR SIMULATION 'sim_input_nodes_n25_s328_cb2.csv' (seed 1992)</t>
  </si>
  <si>
    <t>Line 1314:  KOMONDOR SIMULATION 'sim_input_nodes_n25_s329_cb2.csv' (seed 1992)</t>
  </si>
  <si>
    <t>Line 1318:  KOMONDOR SIMULATION 'sim_input_nodes_n25_s330_cb2.csv' (seed 1992)</t>
  </si>
  <si>
    <t>Line 1322:  KOMONDOR SIMULATION 'sim_input_nodes_n25_s331_cb2.csv' (seed 1992)</t>
  </si>
  <si>
    <t>Line 1326:  KOMONDOR SIMULATION 'sim_input_nodes_n25_s332_cb2.csv' (seed 1992)</t>
  </si>
  <si>
    <t>Line 1330:  KOMONDOR SIMULATION 'sim_input_nodes_n25_s333_cb2.csv' (seed 1992)</t>
  </si>
  <si>
    <t>Line 1334:  KOMONDOR SIMULATION 'sim_input_nodes_n25_s334_cb2.csv' (seed 1992)</t>
  </si>
  <si>
    <t>Line 1338:  KOMONDOR SIMULATION 'sim_input_nodes_n25_s335_cb2.csv' (seed 1992)</t>
  </si>
  <si>
    <t>Line 1342:  KOMONDOR SIMULATION 'sim_input_nodes_n25_s336_cb2.csv' (seed 1992)</t>
  </si>
  <si>
    <t>Line 1346:  KOMONDOR SIMULATION 'sim_input_nodes_n25_s337_cb2.csv' (seed 1992)</t>
  </si>
  <si>
    <t>Line 1350:  KOMONDOR SIMULATION 'sim_input_nodes_n25_s338_cb2.csv' (seed 1992)</t>
  </si>
  <si>
    <t>Line 1354:  KOMONDOR SIMULATION 'sim_input_nodes_n25_s339_cb2.csv' (seed 1992)</t>
  </si>
  <si>
    <t>Line 1358:  KOMONDOR SIMULATION 'sim_input_nodes_n25_s340_cb2.csv' (seed 1992)</t>
  </si>
  <si>
    <t>Line 1362:  KOMONDOR SIMULATION 'sim_input_nodes_n25_s341_cb2.csv' (seed 1992)</t>
  </si>
  <si>
    <t>Line 1366:  KOMONDOR SIMULATION 'sim_input_nodes_n25_s342_cb2.csv' (seed 1992)</t>
  </si>
  <si>
    <t>Line 1370:  KOMONDOR SIMULATION 'sim_input_nodes_n25_s343_cb2.csv' (seed 1992)</t>
  </si>
  <si>
    <t>Line 1374:  KOMONDOR SIMULATION 'sim_input_nodes_n25_s344_cb2.csv' (seed 1992)</t>
  </si>
  <si>
    <t>Line 1378:  KOMONDOR SIMULATION 'sim_input_nodes_n25_s345_cb2.csv' (seed 1992)</t>
  </si>
  <si>
    <t>Line 1382:  KOMONDOR SIMULATION 'sim_input_nodes_n25_s346_cb2.csv' (seed 1992)</t>
  </si>
  <si>
    <t>Line 1386:  KOMONDOR SIMULATION 'sim_input_nodes_n25_s347_cb2.csv' (seed 1992)</t>
  </si>
  <si>
    <t>Line 1390:  KOMONDOR SIMULATION 'sim_input_nodes_n25_s348_cb2.csv' (seed 1992)</t>
  </si>
  <si>
    <t>Line 1394:  KOMONDOR SIMULATION 'sim_input_nodes_n25_s349_cb2.csv' (seed 1992)</t>
  </si>
  <si>
    <t>Line 1398:  KOMONDOR SIMULATION 'sim_input_nodes_n25_s350_cb2.csv' (seed 1992)</t>
  </si>
  <si>
    <t>Line 1402:  KOMONDOR SIMULATION 'sim_input_nodes_n25_s351_cb2.csv' (seed 1992)</t>
  </si>
  <si>
    <t>Line 1406:  KOMONDOR SIMULATION 'sim_input_nodes_n25_s352_cb2.csv' (seed 1992)</t>
  </si>
  <si>
    <t>Line 1410:  KOMONDOR SIMULATION 'sim_input_nodes_n25_s353_cb2.csv' (seed 1992)</t>
  </si>
  <si>
    <t>Line 1414:  KOMONDOR SIMULATION 'sim_input_nodes_n25_s354_cb2.csv' (seed 1992)</t>
  </si>
  <si>
    <t>Line 1418:  KOMONDOR SIMULATION 'sim_input_nodes_n25_s355_cb2.csv' (seed 1992)</t>
  </si>
  <si>
    <t>Line 1422:  KOMONDOR SIMULATION 'sim_input_nodes_n25_s356_cb2.csv' (seed 1992)</t>
  </si>
  <si>
    <t>Line 1426:  KOMONDOR SIMULATION 'sim_input_nodes_n25_s357_cb2.csv' (seed 1992)</t>
  </si>
  <si>
    <t>Line 1430:  KOMONDOR SIMULATION 'sim_input_nodes_n25_s358_cb2.csv' (seed 1992)</t>
  </si>
  <si>
    <t>Line 1434:  KOMONDOR SIMULATION 'sim_input_nodes_n25_s359_cb2.csv' (seed 1992)</t>
  </si>
  <si>
    <t>Line 1438:  KOMONDOR SIMULATION 'sim_input_nodes_n25_s360_cb2.csv' (seed 1992)</t>
  </si>
  <si>
    <t>Line 1442:  KOMONDOR SIMULATION 'sim_input_nodes_n25_s361_cb2.csv' (seed 1992)</t>
  </si>
  <si>
    <t>Line 1446:  KOMONDOR SIMULATION 'sim_input_nodes_n25_s362_cb2.csv' (seed 1992)</t>
  </si>
  <si>
    <t>Line 1450:  KOMONDOR SIMULATION 'sim_input_nodes_n25_s363_cb2.csv' (seed 1992)</t>
  </si>
  <si>
    <t>Line 1454:  KOMONDOR SIMULATION 'sim_input_nodes_n25_s364_cb2.csv' (seed 1992)</t>
  </si>
  <si>
    <t>Line 1458:  KOMONDOR SIMULATION 'sim_input_nodes_n25_s365_cb2.csv' (seed 1992)</t>
  </si>
  <si>
    <t>Line 1462:  KOMONDOR SIMULATION 'sim_input_nodes_n25_s366_cb2.csv' (seed 1992)</t>
  </si>
  <si>
    <t>Line 1466:  KOMONDOR SIMULATION 'sim_input_nodes_n25_s367_cb2.csv' (seed 1992)</t>
  </si>
  <si>
    <t>Line 1470:  KOMONDOR SIMULATION 'sim_input_nodes_n25_s368_cb2.csv' (seed 1992)</t>
  </si>
  <si>
    <t>Line 1474:  KOMONDOR SIMULATION 'sim_input_nodes_n25_s369_cb2.csv' (seed 1992)</t>
  </si>
  <si>
    <t>Line 1478:  KOMONDOR SIMULATION 'sim_input_nodes_n25_s370_cb2.csv' (seed 1992)</t>
  </si>
  <si>
    <t>Line 1482:  KOMONDOR SIMULATION 'sim_input_nodes_n25_s371_cb2.csv' (seed 1992)</t>
  </si>
  <si>
    <t>Line 1486:  KOMONDOR SIMULATION 'sim_input_nodes_n25_s372_cb2.csv' (seed 1992)</t>
  </si>
  <si>
    <t>Line 1490:  KOMONDOR SIMULATION 'sim_input_nodes_n25_s373_cb2.csv' (seed 1992)</t>
  </si>
  <si>
    <t>Line 1494:  KOMONDOR SIMULATION 'sim_input_nodes_n25_s374_cb2.csv' (seed 1992)</t>
  </si>
  <si>
    <t>Line 1498:  KOMONDOR SIMULATION 'sim_input_nodes_n25_s375_cb2.csv' (seed 1992)</t>
  </si>
  <si>
    <t>Line 1502:  KOMONDOR SIMULATION 'sim_input_nodes_n25_s376_cb2.csv' (seed 1992)</t>
  </si>
  <si>
    <t>Line 1506:  KOMONDOR SIMULATION 'sim_input_nodes_n25_s377_cb2.csv' (seed 1992)</t>
  </si>
  <si>
    <t>Line 1510:  KOMONDOR SIMULATION 'sim_input_nodes_n25_s378_cb2.csv' (seed 1992)</t>
  </si>
  <si>
    <t>Line 1514:  KOMONDOR SIMULATION 'sim_input_nodes_n25_s379_cb2.csv' (seed 1992)</t>
  </si>
  <si>
    <t>Line 1518:  KOMONDOR SIMULATION 'sim_input_nodes_n25_s380_cb2.csv' (seed 1992)</t>
  </si>
  <si>
    <t>Line 1522:  KOMONDOR SIMULATION 'sim_input_nodes_n25_s381_cb2.csv' (seed 1992)</t>
  </si>
  <si>
    <t>Line 1526:  KOMONDOR SIMULATION 'sim_input_nodes_n25_s382_cb2.csv' (seed 1992)</t>
  </si>
  <si>
    <t>Line 1530:  KOMONDOR SIMULATION 'sim_input_nodes_n25_s383_cb2.csv' (seed 1992)</t>
  </si>
  <si>
    <t>Line 1534:  KOMONDOR SIMULATION 'sim_input_nodes_n25_s384_cb2.csv' (seed 1992)</t>
  </si>
  <si>
    <t>Line 1538:  KOMONDOR SIMULATION 'sim_input_nodes_n25_s385_cb2.csv' (seed 1992)</t>
  </si>
  <si>
    <t>Line 1542:  KOMONDOR SIMULATION 'sim_input_nodes_n25_s386_cb2.csv' (seed 1992)</t>
  </si>
  <si>
    <t>Line 1546:  KOMONDOR SIMULATION 'sim_input_nodes_n25_s387_cb2.csv' (seed 1992)</t>
  </si>
  <si>
    <t>Line 1550:  KOMONDOR SIMULATION 'sim_input_nodes_n25_s388_cb2.csv' (seed 1992)</t>
  </si>
  <si>
    <t>Line 1554:  KOMONDOR SIMULATION 'sim_input_nodes_n25_s389_cb2.csv' (seed 1992)</t>
  </si>
  <si>
    <t>Line 1558:  KOMONDOR SIMULATION 'sim_input_nodes_n25_s390_cb2.csv' (seed 1992)</t>
  </si>
  <si>
    <t>Line 1562:  KOMONDOR SIMULATION 'sim_input_nodes_n25_s391_cb2.csv' (seed 1992)</t>
  </si>
  <si>
    <t>Line 1566:  KOMONDOR SIMULATION 'sim_input_nodes_n25_s392_cb2.csv' (seed 1992)</t>
  </si>
  <si>
    <t>Line 1570:  KOMONDOR SIMULATION 'sim_input_nodes_n25_s393_cb2.csv' (seed 1992)</t>
  </si>
  <si>
    <t>Line 1574:  KOMONDOR SIMULATION 'sim_input_nodes_n25_s394_cb2.csv' (seed 1992)</t>
  </si>
  <si>
    <t>Line 1578:  KOMONDOR SIMULATION 'sim_input_nodes_n25_s395_cb2.csv' (seed 1992)</t>
  </si>
  <si>
    <t>Line 1582:  KOMONDOR SIMULATION 'sim_input_nodes_n25_s396_cb2.csv' (seed 1992)</t>
  </si>
  <si>
    <t>Line 1586:  KOMONDOR SIMULATION 'sim_input_nodes_n25_s397_cb2.csv' (seed 1992)</t>
  </si>
  <si>
    <t>Line 1590:  KOMONDOR SIMULATION 'sim_input_nodes_n25_s398_cb2.csv' (seed 1992)</t>
  </si>
  <si>
    <t>Line 1594:  KOMONDOR SIMULATION 'sim_input_nodes_n25_s399_cb2.csv' (seed 1992)</t>
  </si>
  <si>
    <t>Line 1598:  KOMONDOR SIMULATION 'sim_input_nodes_n25_s400_cb2.csv' (seed 1992)</t>
  </si>
  <si>
    <t>Line 3:  KOMONDOR SIMULATION 'sim_input_nodes_n25_s001_cb4.csv' (seed 1992)</t>
  </si>
  <si>
    <t>Line 7:  KOMONDOR SIMULATION 'sim_input_nodes_n25_s002_cb4.csv' (seed 1992)</t>
  </si>
  <si>
    <t>Line 11:  KOMONDOR SIMULATION 'sim_input_nodes_n25_s003_cb4.csv' (seed 1992)</t>
  </si>
  <si>
    <t>Line 15:  KOMONDOR SIMULATION 'sim_input_nodes_n25_s004_cb4.csv' (seed 1992)</t>
  </si>
  <si>
    <t>Line 19:  KOMONDOR SIMULATION 'sim_input_nodes_n25_s005_cb4.csv' (seed 1992)</t>
  </si>
  <si>
    <t>Line 23:  KOMONDOR SIMULATION 'sim_input_nodes_n25_s006_cb4.csv' (seed 1992)</t>
  </si>
  <si>
    <t>Line 27:  KOMONDOR SIMULATION 'sim_input_nodes_n25_s007_cb4.csv' (seed 1992)</t>
  </si>
  <si>
    <t>Line 31:  KOMONDOR SIMULATION 'sim_input_nodes_n25_s008_cb4.csv' (seed 1992)</t>
  </si>
  <si>
    <t>Line 35:  KOMONDOR SIMULATION 'sim_input_nodes_n25_s009_cb4.csv' (seed 1992)</t>
  </si>
  <si>
    <t>Line 39:  KOMONDOR SIMULATION 'sim_input_nodes_n25_s010_cb4.csv' (seed 1992)</t>
  </si>
  <si>
    <t>Line 43:  KOMONDOR SIMULATION 'sim_input_nodes_n25_s011_cb4.csv' (seed 1992)</t>
  </si>
  <si>
    <t>Line 47:  KOMONDOR SIMULATION 'sim_input_nodes_n25_s012_cb4.csv' (seed 1992)</t>
  </si>
  <si>
    <t>Line 51:  KOMONDOR SIMULATION 'sim_input_nodes_n25_s013_cb4.csv' (seed 1992)</t>
  </si>
  <si>
    <t>Line 55:  KOMONDOR SIMULATION 'sim_input_nodes_n25_s014_cb4.csv' (seed 1992)</t>
  </si>
  <si>
    <t>Line 59:  KOMONDOR SIMULATION 'sim_input_nodes_n25_s015_cb4.csv' (seed 1992)</t>
  </si>
  <si>
    <t>Line 63:  KOMONDOR SIMULATION 'sim_input_nodes_n25_s016_cb4.csv' (seed 1992)</t>
  </si>
  <si>
    <t>Line 67:  KOMONDOR SIMULATION 'sim_input_nodes_n25_s017_cb4.csv' (seed 1992)</t>
  </si>
  <si>
    <t>Line 71:  KOMONDOR SIMULATION 'sim_input_nodes_n25_s018_cb4.csv' (seed 1992)</t>
  </si>
  <si>
    <t>Line 75:  KOMONDOR SIMULATION 'sim_input_nodes_n25_s019_cb4.csv' (seed 1992)</t>
  </si>
  <si>
    <t>Line 79:  KOMONDOR SIMULATION 'sim_input_nodes_n25_s020_cb4.csv' (seed 1992)</t>
  </si>
  <si>
    <t>Line 83:  KOMONDOR SIMULATION 'sim_input_nodes_n25_s021_cb4.csv' (seed 1992)</t>
  </si>
  <si>
    <t>Line 87:  KOMONDOR SIMULATION 'sim_input_nodes_n25_s022_cb4.csv' (seed 1992)</t>
  </si>
  <si>
    <t>Line 91:  KOMONDOR SIMULATION 'sim_input_nodes_n25_s023_cb4.csv' (seed 1992)</t>
  </si>
  <si>
    <t>Line 95:  KOMONDOR SIMULATION 'sim_input_nodes_n25_s024_cb4.csv' (seed 1992)</t>
  </si>
  <si>
    <t>Line 99:  KOMONDOR SIMULATION 'sim_input_nodes_n25_s025_cb4.csv' (seed 1992)</t>
  </si>
  <si>
    <t>Line 103:  KOMONDOR SIMULATION 'sim_input_nodes_n25_s026_cb4.csv' (seed 1992)</t>
  </si>
  <si>
    <t>Line 107:  KOMONDOR SIMULATION 'sim_input_nodes_n25_s027_cb4.csv' (seed 1992)</t>
  </si>
  <si>
    <t>Line 111:  KOMONDOR SIMULATION 'sim_input_nodes_n25_s028_cb4.csv' (seed 1992)</t>
  </si>
  <si>
    <t>Line 115:  KOMONDOR SIMULATION 'sim_input_nodes_n25_s029_cb4.csv' (seed 1992)</t>
  </si>
  <si>
    <t>Line 119:  KOMONDOR SIMULATION 'sim_input_nodes_n25_s030_cb4.csv' (seed 1992)</t>
  </si>
  <si>
    <t>Line 123:  KOMONDOR SIMULATION 'sim_input_nodes_n25_s031_cb4.csv' (seed 1992)</t>
  </si>
  <si>
    <t>Line 127:  KOMONDOR SIMULATION 'sim_input_nodes_n25_s032_cb4.csv' (seed 1992)</t>
  </si>
  <si>
    <t>Line 131:  KOMONDOR SIMULATION 'sim_input_nodes_n25_s033_cb4.csv' (seed 1992)</t>
  </si>
  <si>
    <t>Line 135:  KOMONDOR SIMULATION 'sim_input_nodes_n25_s034_cb4.csv' (seed 1992)</t>
  </si>
  <si>
    <t>Line 139:  KOMONDOR SIMULATION 'sim_input_nodes_n25_s035_cb4.csv' (seed 1992)</t>
  </si>
  <si>
    <t>Line 143:  KOMONDOR SIMULATION 'sim_input_nodes_n25_s036_cb4.csv' (seed 1992)</t>
  </si>
  <si>
    <t>Line 147:  KOMONDOR SIMULATION 'sim_input_nodes_n25_s037_cb4.csv' (seed 1992)</t>
  </si>
  <si>
    <t>Line 151:  KOMONDOR SIMULATION 'sim_input_nodes_n25_s038_cb4.csv' (seed 1992)</t>
  </si>
  <si>
    <t>Line 155:  KOMONDOR SIMULATION 'sim_input_nodes_n25_s039_cb4.csv' (seed 1992)</t>
  </si>
  <si>
    <t>Line 159:  KOMONDOR SIMULATION 'sim_input_nodes_n25_s040_cb4.csv' (seed 1992)</t>
  </si>
  <si>
    <t>Line 163:  KOMONDOR SIMULATION 'sim_input_nodes_n25_s041_cb4.csv' (seed 1992)</t>
  </si>
  <si>
    <t>Line 167:  KOMONDOR SIMULATION 'sim_input_nodes_n25_s042_cb4.csv' (seed 1992)</t>
  </si>
  <si>
    <t>Line 171:  KOMONDOR SIMULATION 'sim_input_nodes_n25_s043_cb4.csv' (seed 1992)</t>
  </si>
  <si>
    <t>Line 175:  KOMONDOR SIMULATION 'sim_input_nodes_n25_s044_cb4.csv' (seed 1992)</t>
  </si>
  <si>
    <t>Line 179:  KOMONDOR SIMULATION 'sim_input_nodes_n25_s045_cb4.csv' (seed 1992)</t>
  </si>
  <si>
    <t>Line 183:  KOMONDOR SIMULATION 'sim_input_nodes_n25_s046_cb4.csv' (seed 1992)</t>
  </si>
  <si>
    <t>Line 187:  KOMONDOR SIMULATION 'sim_input_nodes_n25_s047_cb4.csv' (seed 1992)</t>
  </si>
  <si>
    <t>Line 191:  KOMONDOR SIMULATION 'sim_input_nodes_n25_s048_cb4.csv' (seed 1992)</t>
  </si>
  <si>
    <t>Line 195:  KOMONDOR SIMULATION 'sim_input_nodes_n25_s049_cb4.csv' (seed 1992)</t>
  </si>
  <si>
    <t>Line 199:  KOMONDOR SIMULATION 'sim_input_nodes_n25_s050_cb4.csv' (seed 1992)</t>
  </si>
  <si>
    <t>Line 203:  KOMONDOR SIMULATION 'sim_input_nodes_n25_s051_cb4.csv' (seed 1992)</t>
  </si>
  <si>
    <t>Line 207:  KOMONDOR SIMULATION 'sim_input_nodes_n25_s052_cb4.csv' (seed 1992)</t>
  </si>
  <si>
    <t>Line 211:  KOMONDOR SIMULATION 'sim_input_nodes_n25_s053_cb4.csv' (seed 1992)</t>
  </si>
  <si>
    <t>Line 215:  KOMONDOR SIMULATION 'sim_input_nodes_n25_s054_cb4.csv' (seed 1992)</t>
  </si>
  <si>
    <t>Line 219:  KOMONDOR SIMULATION 'sim_input_nodes_n25_s055_cb4.csv' (seed 1992)</t>
  </si>
  <si>
    <t>Line 223:  KOMONDOR SIMULATION 'sim_input_nodes_n25_s056_cb4.csv' (seed 1992)</t>
  </si>
  <si>
    <t>Line 227:  KOMONDOR SIMULATION 'sim_input_nodes_n25_s057_cb4.csv' (seed 1992)</t>
  </si>
  <si>
    <t>Line 231:  KOMONDOR SIMULATION 'sim_input_nodes_n25_s058_cb4.csv' (seed 1992)</t>
  </si>
  <si>
    <t>Line 235:  KOMONDOR SIMULATION 'sim_input_nodes_n25_s059_cb4.csv' (seed 1992)</t>
  </si>
  <si>
    <t>Line 239:  KOMONDOR SIMULATION 'sim_input_nodes_n25_s060_cb4.csv' (seed 1992)</t>
  </si>
  <si>
    <t>Line 243:  KOMONDOR SIMULATION 'sim_input_nodes_n25_s061_cb4.csv' (seed 1992)</t>
  </si>
  <si>
    <t>Line 247:  KOMONDOR SIMULATION 'sim_input_nodes_n25_s062_cb4.csv' (seed 1992)</t>
  </si>
  <si>
    <t>Line 251:  KOMONDOR SIMULATION 'sim_input_nodes_n25_s063_cb4.csv' (seed 1992)</t>
  </si>
  <si>
    <t>Line 255:  KOMONDOR SIMULATION 'sim_input_nodes_n25_s064_cb4.csv' (seed 1992)</t>
  </si>
  <si>
    <t>Line 259:  KOMONDOR SIMULATION 'sim_input_nodes_n25_s065_cb4.csv' (seed 1992)</t>
  </si>
  <si>
    <t>Line 263:  KOMONDOR SIMULATION 'sim_input_nodes_n25_s066_cb4.csv' (seed 1992)</t>
  </si>
  <si>
    <t>Line 267:  KOMONDOR SIMULATION 'sim_input_nodes_n25_s067_cb4.csv' (seed 1992)</t>
  </si>
  <si>
    <t>Line 271:  KOMONDOR SIMULATION 'sim_input_nodes_n25_s068_cb4.csv' (seed 1992)</t>
  </si>
  <si>
    <t>Line 275:  KOMONDOR SIMULATION 'sim_input_nodes_n25_s069_cb4.csv' (seed 1992)</t>
  </si>
  <si>
    <t>Line 279:  KOMONDOR SIMULATION 'sim_input_nodes_n25_s070_cb4.csv' (seed 1992)</t>
  </si>
  <si>
    <t>Line 283:  KOMONDOR SIMULATION 'sim_input_nodes_n25_s071_cb4.csv' (seed 1992)</t>
  </si>
  <si>
    <t>Line 287:  KOMONDOR SIMULATION 'sim_input_nodes_n25_s072_cb4.csv' (seed 1992)</t>
  </si>
  <si>
    <t>Line 291:  KOMONDOR SIMULATION 'sim_input_nodes_n25_s073_cb4.csv' (seed 1992)</t>
  </si>
  <si>
    <t>Line 295:  KOMONDOR SIMULATION 'sim_input_nodes_n25_s074_cb4.csv' (seed 1992)</t>
  </si>
  <si>
    <t>Line 299:  KOMONDOR SIMULATION 'sim_input_nodes_n25_s075_cb4.csv' (seed 1992)</t>
  </si>
  <si>
    <t>Line 303:  KOMONDOR SIMULATION 'sim_input_nodes_n25_s076_cb4.csv' (seed 1992)</t>
  </si>
  <si>
    <t>Line 307:  KOMONDOR SIMULATION 'sim_input_nodes_n25_s077_cb4.csv' (seed 1992)</t>
  </si>
  <si>
    <t>Line 311:  KOMONDOR SIMULATION 'sim_input_nodes_n25_s078_cb4.csv' (seed 1992)</t>
  </si>
  <si>
    <t>Line 315:  KOMONDOR SIMULATION 'sim_input_nodes_n25_s079_cb4.csv' (seed 1992)</t>
  </si>
  <si>
    <t>Line 319:  KOMONDOR SIMULATION 'sim_input_nodes_n25_s080_cb4.csv' (seed 1992)</t>
  </si>
  <si>
    <t>Line 323:  KOMONDOR SIMULATION 'sim_input_nodes_n25_s081_cb4.csv' (seed 1992)</t>
  </si>
  <si>
    <t>Line 327:  KOMONDOR SIMULATION 'sim_input_nodes_n25_s082_cb4.csv' (seed 1992)</t>
  </si>
  <si>
    <t>Line 331:  KOMONDOR SIMULATION 'sim_input_nodes_n25_s083_cb4.csv' (seed 1992)</t>
  </si>
  <si>
    <t>Line 335:  KOMONDOR SIMULATION 'sim_input_nodes_n25_s084_cb4.csv' (seed 1992)</t>
  </si>
  <si>
    <t>Line 339:  KOMONDOR SIMULATION 'sim_input_nodes_n25_s085_cb4.csv' (seed 1992)</t>
  </si>
  <si>
    <t>Line 343:  KOMONDOR SIMULATION 'sim_input_nodes_n25_s086_cb4.csv' (seed 1992)</t>
  </si>
  <si>
    <t>Line 347:  KOMONDOR SIMULATION 'sim_input_nodes_n25_s087_cb4.csv' (seed 1992)</t>
  </si>
  <si>
    <t>Line 351:  KOMONDOR SIMULATION 'sim_input_nodes_n25_s088_cb4.csv' (seed 1992)</t>
  </si>
  <si>
    <t>Line 355:  KOMONDOR SIMULATION 'sim_input_nodes_n25_s089_cb4.csv' (seed 1992)</t>
  </si>
  <si>
    <t>Line 359:  KOMONDOR SIMULATION 'sim_input_nodes_n25_s090_cb4.csv' (seed 1992)</t>
  </si>
  <si>
    <t>Line 363:  KOMONDOR SIMULATION 'sim_input_nodes_n25_s091_cb4.csv' (seed 1992)</t>
  </si>
  <si>
    <t>Line 367:  KOMONDOR SIMULATION 'sim_input_nodes_n25_s092_cb4.csv' (seed 1992)</t>
  </si>
  <si>
    <t>Line 371:  KOMONDOR SIMULATION 'sim_input_nodes_n25_s093_cb4.csv' (seed 1992)</t>
  </si>
  <si>
    <t>Line 375:  KOMONDOR SIMULATION 'sim_input_nodes_n25_s094_cb4.csv' (seed 1992)</t>
  </si>
  <si>
    <t>Line 379:  KOMONDOR SIMULATION 'sim_input_nodes_n25_s095_cb4.csv' (seed 1992)</t>
  </si>
  <si>
    <t>Line 383:  KOMONDOR SIMULATION 'sim_input_nodes_n25_s096_cb4.csv' (seed 1992)</t>
  </si>
  <si>
    <t>Line 387:  KOMONDOR SIMULATION 'sim_input_nodes_n25_s097_cb4.csv' (seed 1992)</t>
  </si>
  <si>
    <t>Line 391:  KOMONDOR SIMULATION 'sim_input_nodes_n25_s098_cb4.csv' (seed 1992)</t>
  </si>
  <si>
    <t>Line 395:  KOMONDOR SIMULATION 'sim_input_nodes_n25_s099_cb4.csv' (seed 1992)</t>
  </si>
  <si>
    <t>Line 399:  KOMONDOR SIMULATION 'sim_input_nodes_n25_s100_cb4.csv' (seed 1992)</t>
  </si>
  <si>
    <t>Line 403:  KOMONDOR SIMULATION 'sim_input_nodes_n25_s101_cb4.csv' (seed 1992)</t>
  </si>
  <si>
    <t>Line 407:  KOMONDOR SIMULATION 'sim_input_nodes_n25_s102_cb4.csv' (seed 1992)</t>
  </si>
  <si>
    <t>Line 411:  KOMONDOR SIMULATION 'sim_input_nodes_n25_s103_cb4.csv' (seed 1992)</t>
  </si>
  <si>
    <t>Line 415:  KOMONDOR SIMULATION 'sim_input_nodes_n25_s104_cb4.csv' (seed 1992)</t>
  </si>
  <si>
    <t>Line 419:  KOMONDOR SIMULATION 'sim_input_nodes_n25_s105_cb4.csv' (seed 1992)</t>
  </si>
  <si>
    <t>Line 423:  KOMONDOR SIMULATION 'sim_input_nodes_n25_s106_cb4.csv' (seed 1992)</t>
  </si>
  <si>
    <t>Line 427:  KOMONDOR SIMULATION 'sim_input_nodes_n25_s107_cb4.csv' (seed 1992)</t>
  </si>
  <si>
    <t>Line 431:  KOMONDOR SIMULATION 'sim_input_nodes_n25_s108_cb4.csv' (seed 1992)</t>
  </si>
  <si>
    <t>Line 435:  KOMONDOR SIMULATION 'sim_input_nodes_n25_s109_cb4.csv' (seed 1992)</t>
  </si>
  <si>
    <t>Line 439:  KOMONDOR SIMULATION 'sim_input_nodes_n25_s110_cb4.csv' (seed 1992)</t>
  </si>
  <si>
    <t>Line 443:  KOMONDOR SIMULATION 'sim_input_nodes_n25_s111_cb4.csv' (seed 1992)</t>
  </si>
  <si>
    <t>Line 447:  KOMONDOR SIMULATION 'sim_input_nodes_n25_s112_cb4.csv' (seed 1992)</t>
  </si>
  <si>
    <t>Line 451:  KOMONDOR SIMULATION 'sim_input_nodes_n25_s113_cb4.csv' (seed 1992)</t>
  </si>
  <si>
    <t>Line 455:  KOMONDOR SIMULATION 'sim_input_nodes_n25_s114_cb4.csv' (seed 1992)</t>
  </si>
  <si>
    <t>Line 459:  KOMONDOR SIMULATION 'sim_input_nodes_n25_s115_cb4.csv' (seed 1992)</t>
  </si>
  <si>
    <t>Line 463:  KOMONDOR SIMULATION 'sim_input_nodes_n25_s116_cb4.csv' (seed 1992)</t>
  </si>
  <si>
    <t>Line 467:  KOMONDOR SIMULATION 'sim_input_nodes_n25_s117_cb4.csv' (seed 1992)</t>
  </si>
  <si>
    <t>Line 471:  KOMONDOR SIMULATION 'sim_input_nodes_n25_s118_cb4.csv' (seed 1992)</t>
  </si>
  <si>
    <t>Line 475:  KOMONDOR SIMULATION 'sim_input_nodes_n25_s119_cb4.csv' (seed 1992)</t>
  </si>
  <si>
    <t>Line 479:  KOMONDOR SIMULATION 'sim_input_nodes_n25_s120_cb4.csv' (seed 1992)</t>
  </si>
  <si>
    <t>Line 483:  KOMONDOR SIMULATION 'sim_input_nodes_n25_s121_cb4.csv' (seed 1992)</t>
  </si>
  <si>
    <t>Line 487:  KOMONDOR SIMULATION 'sim_input_nodes_n25_s122_cb4.csv' (seed 1992)</t>
  </si>
  <si>
    <t>Line 491:  KOMONDOR SIMULATION 'sim_input_nodes_n25_s123_cb4.csv' (seed 1992)</t>
  </si>
  <si>
    <t>Line 495:  KOMONDOR SIMULATION 'sim_input_nodes_n25_s124_cb4.csv' (seed 1992)</t>
  </si>
  <si>
    <t>Line 499:  KOMONDOR SIMULATION 'sim_input_nodes_n25_s125_cb4.csv' (seed 1992)</t>
  </si>
  <si>
    <t>Line 503:  KOMONDOR SIMULATION 'sim_input_nodes_n25_s126_cb4.csv' (seed 1992)</t>
  </si>
  <si>
    <t>Line 507:  KOMONDOR SIMULATION 'sim_input_nodes_n25_s127_cb4.csv' (seed 1992)</t>
  </si>
  <si>
    <t>Line 511:  KOMONDOR SIMULATION 'sim_input_nodes_n25_s128_cb4.csv' (seed 1992)</t>
  </si>
  <si>
    <t>Line 515:  KOMONDOR SIMULATION 'sim_input_nodes_n25_s129_cb4.csv' (seed 1992)</t>
  </si>
  <si>
    <t>Line 519:  KOMONDOR SIMULATION 'sim_input_nodes_n25_s130_cb4.csv' (seed 1992)</t>
  </si>
  <si>
    <t>Line 523:  KOMONDOR SIMULATION 'sim_input_nodes_n25_s131_cb4.csv' (seed 1992)</t>
  </si>
  <si>
    <t>Line 527:  KOMONDOR SIMULATION 'sim_input_nodes_n25_s132_cb4.csv' (seed 1992)</t>
  </si>
  <si>
    <t>Line 531:  KOMONDOR SIMULATION 'sim_input_nodes_n25_s133_cb4.csv' (seed 1992)</t>
  </si>
  <si>
    <t>Line 535:  KOMONDOR SIMULATION 'sim_input_nodes_n25_s134_cb4.csv' (seed 1992)</t>
  </si>
  <si>
    <t>Line 539:  KOMONDOR SIMULATION 'sim_input_nodes_n25_s135_cb4.csv' (seed 1992)</t>
  </si>
  <si>
    <t>Line 543:  KOMONDOR SIMULATION 'sim_input_nodes_n25_s136_cb4.csv' (seed 1992)</t>
  </si>
  <si>
    <t>Line 547:  KOMONDOR SIMULATION 'sim_input_nodes_n25_s137_cb4.csv' (seed 1992)</t>
  </si>
  <si>
    <t>Line 551:  KOMONDOR SIMULATION 'sim_input_nodes_n25_s138_cb4.csv' (seed 1992)</t>
  </si>
  <si>
    <t>Line 555:  KOMONDOR SIMULATION 'sim_input_nodes_n25_s139_cb4.csv' (seed 1992)</t>
  </si>
  <si>
    <t>Line 559:  KOMONDOR SIMULATION 'sim_input_nodes_n25_s140_cb4.csv' (seed 1992)</t>
  </si>
  <si>
    <t>Line 563:  KOMONDOR SIMULATION 'sim_input_nodes_n25_s141_cb4.csv' (seed 1992)</t>
  </si>
  <si>
    <t>Line 567:  KOMONDOR SIMULATION 'sim_input_nodes_n25_s142_cb4.csv' (seed 1992)</t>
  </si>
  <si>
    <t>Line 571:  KOMONDOR SIMULATION 'sim_input_nodes_n25_s143_cb4.csv' (seed 1992)</t>
  </si>
  <si>
    <t>Line 575:  KOMONDOR SIMULATION 'sim_input_nodes_n25_s144_cb4.csv' (seed 1992)</t>
  </si>
  <si>
    <t>Line 579:  KOMONDOR SIMULATION 'sim_input_nodes_n25_s145_cb4.csv' (seed 1992)</t>
  </si>
  <si>
    <t>Line 583:  KOMONDOR SIMULATION 'sim_input_nodes_n25_s146_cb4.csv' (seed 1992)</t>
  </si>
  <si>
    <t>Line 587:  KOMONDOR SIMULATION 'sim_input_nodes_n25_s147_cb4.csv' (seed 1992)</t>
  </si>
  <si>
    <t>Line 591:  KOMONDOR SIMULATION 'sim_input_nodes_n25_s148_cb4.csv' (seed 1992)</t>
  </si>
  <si>
    <t>Line 595:  KOMONDOR SIMULATION 'sim_input_nodes_n25_s149_cb4.csv' (seed 1992)</t>
  </si>
  <si>
    <t>Line 599:  KOMONDOR SIMULATION 'sim_input_nodes_n25_s150_cb4.csv' (seed 1992)</t>
  </si>
  <si>
    <t>Line 603:  KOMONDOR SIMULATION 'sim_input_nodes_n25_s151_cb4.csv' (seed 1992)</t>
  </si>
  <si>
    <t>Line 607:  KOMONDOR SIMULATION 'sim_input_nodes_n25_s152_cb4.csv' (seed 1992)</t>
  </si>
  <si>
    <t>Line 611:  KOMONDOR SIMULATION 'sim_input_nodes_n25_s153_cb4.csv' (seed 1992)</t>
  </si>
  <si>
    <t>Line 615:  KOMONDOR SIMULATION 'sim_input_nodes_n25_s154_cb4.csv' (seed 1992)</t>
  </si>
  <si>
    <t>Line 619:  KOMONDOR SIMULATION 'sim_input_nodes_n25_s155_cb4.csv' (seed 1992)</t>
  </si>
  <si>
    <t>Line 623:  KOMONDOR SIMULATION 'sim_input_nodes_n25_s156_cb4.csv' (seed 1992)</t>
  </si>
  <si>
    <t>Line 627:  KOMONDOR SIMULATION 'sim_input_nodes_n25_s157_cb4.csv' (seed 1992)</t>
  </si>
  <si>
    <t>Line 631:  KOMONDOR SIMULATION 'sim_input_nodes_n25_s158_cb4.csv' (seed 1992)</t>
  </si>
  <si>
    <t>Line 635:  KOMONDOR SIMULATION 'sim_input_nodes_n25_s159_cb4.csv' (seed 1992)</t>
  </si>
  <si>
    <t>Line 639:  KOMONDOR SIMULATION 'sim_input_nodes_n25_s160_cb4.csv' (seed 1992)</t>
  </si>
  <si>
    <t>Line 643:  KOMONDOR SIMULATION 'sim_input_nodes_n25_s161_cb4.csv' (seed 1992)</t>
  </si>
  <si>
    <t>Line 647:  KOMONDOR SIMULATION 'sim_input_nodes_n25_s162_cb4.csv' (seed 1992)</t>
  </si>
  <si>
    <t>Line 651:  KOMONDOR SIMULATION 'sim_input_nodes_n25_s163_cb4.csv' (seed 1992)</t>
  </si>
  <si>
    <t>Line 655:  KOMONDOR SIMULATION 'sim_input_nodes_n25_s164_cb4.csv' (seed 1992)</t>
  </si>
  <si>
    <t>Line 659:  KOMONDOR SIMULATION 'sim_input_nodes_n25_s165_cb4.csv' (seed 1992)</t>
  </si>
  <si>
    <t>Line 663:  KOMONDOR SIMULATION 'sim_input_nodes_n25_s166_cb4.csv' (seed 1992)</t>
  </si>
  <si>
    <t>Line 667:  KOMONDOR SIMULATION 'sim_input_nodes_n25_s167_cb4.csv' (seed 1992)</t>
  </si>
  <si>
    <t>Line 671:  KOMONDOR SIMULATION 'sim_input_nodes_n25_s168_cb4.csv' (seed 1992)</t>
  </si>
  <si>
    <t>Line 675:  KOMONDOR SIMULATION 'sim_input_nodes_n25_s169_cb4.csv' (seed 1992)</t>
  </si>
  <si>
    <t>Line 679:  KOMONDOR SIMULATION 'sim_input_nodes_n25_s170_cb4.csv' (seed 1992)</t>
  </si>
  <si>
    <t>Line 683:  KOMONDOR SIMULATION 'sim_input_nodes_n25_s171_cb4.csv' (seed 1992)</t>
  </si>
  <si>
    <t>Line 687:  KOMONDOR SIMULATION 'sim_input_nodes_n25_s172_cb4.csv' (seed 1992)</t>
  </si>
  <si>
    <t>Line 691:  KOMONDOR SIMULATION 'sim_input_nodes_n25_s173_cb4.csv' (seed 1992)</t>
  </si>
  <si>
    <t>Line 695:  KOMONDOR SIMULATION 'sim_input_nodes_n25_s174_cb4.csv' (seed 1992)</t>
  </si>
  <si>
    <t>Line 699:  KOMONDOR SIMULATION 'sim_input_nodes_n25_s175_cb4.csv' (seed 1992)</t>
  </si>
  <si>
    <t>Line 703:  KOMONDOR SIMULATION 'sim_input_nodes_n25_s176_cb4.csv' (seed 1992)</t>
  </si>
  <si>
    <t>Line 707:  KOMONDOR SIMULATION 'sim_input_nodes_n25_s177_cb4.csv' (seed 1992)</t>
  </si>
  <si>
    <t>Line 711:  KOMONDOR SIMULATION 'sim_input_nodes_n25_s178_cb4.csv' (seed 1992)</t>
  </si>
  <si>
    <t>Line 715:  KOMONDOR SIMULATION 'sim_input_nodes_n25_s179_cb4.csv' (seed 1992)</t>
  </si>
  <si>
    <t>Line 719:  KOMONDOR SIMULATION 'sim_input_nodes_n25_s180_cb4.csv' (seed 1992)</t>
  </si>
  <si>
    <t>Line 723:  KOMONDOR SIMULATION 'sim_input_nodes_n25_s181_cb4.csv' (seed 1992)</t>
  </si>
  <si>
    <t>Line 727:  KOMONDOR SIMULATION 'sim_input_nodes_n25_s182_cb4.csv' (seed 1992)</t>
  </si>
  <si>
    <t>Line 731:  KOMONDOR SIMULATION 'sim_input_nodes_n25_s183_cb4.csv' (seed 1992)</t>
  </si>
  <si>
    <t>Line 735:  KOMONDOR SIMULATION 'sim_input_nodes_n25_s184_cb4.csv' (seed 1992)</t>
  </si>
  <si>
    <t>Line 739:  KOMONDOR SIMULATION 'sim_input_nodes_n25_s185_cb4.csv' (seed 1992)</t>
  </si>
  <si>
    <t>Line 743:  KOMONDOR SIMULATION 'sim_input_nodes_n25_s186_cb4.csv' (seed 1992)</t>
  </si>
  <si>
    <t>Line 747:  KOMONDOR SIMULATION 'sim_input_nodes_n25_s187_cb4.csv' (seed 1992)</t>
  </si>
  <si>
    <t>Line 751:  KOMONDOR SIMULATION 'sim_input_nodes_n25_s188_cb4.csv' (seed 1992)</t>
  </si>
  <si>
    <t>Line 755:  KOMONDOR SIMULATION 'sim_input_nodes_n25_s189_cb4.csv' (seed 1992)</t>
  </si>
  <si>
    <t>Line 759:  KOMONDOR SIMULATION 'sim_input_nodes_n25_s190_cb4.csv' (seed 1992)</t>
  </si>
  <si>
    <t>Line 763:  KOMONDOR SIMULATION 'sim_input_nodes_n25_s191_cb4.csv' (seed 1992)</t>
  </si>
  <si>
    <t>Line 767:  KOMONDOR SIMULATION 'sim_input_nodes_n25_s192_cb4.csv' (seed 1992)</t>
  </si>
  <si>
    <t>Line 771:  KOMONDOR SIMULATION 'sim_input_nodes_n25_s193_cb4.csv' (seed 1992)</t>
  </si>
  <si>
    <t>Line 775:  KOMONDOR SIMULATION 'sim_input_nodes_n25_s194_cb4.csv' (seed 1992)</t>
  </si>
  <si>
    <t>Line 779:  KOMONDOR SIMULATION 'sim_input_nodes_n25_s195_cb4.csv' (seed 1992)</t>
  </si>
  <si>
    <t>Line 783:  KOMONDOR SIMULATION 'sim_input_nodes_n25_s196_cb4.csv' (seed 1992)</t>
  </si>
  <si>
    <t>Line 787:  KOMONDOR SIMULATION 'sim_input_nodes_n25_s197_cb4.csv' (seed 1992)</t>
  </si>
  <si>
    <t>Line 791:  KOMONDOR SIMULATION 'sim_input_nodes_n25_s198_cb4.csv' (seed 1992)</t>
  </si>
  <si>
    <t>Line 795:  KOMONDOR SIMULATION 'sim_input_nodes_n25_s199_cb4.csv' (seed 1992)</t>
  </si>
  <si>
    <t>Line 799:  KOMONDOR SIMULATION 'sim_input_nodes_n25_s200_cb4.csv' (seed 1992)</t>
  </si>
  <si>
    <t>Line 803:  KOMONDOR SIMULATION 'sim_input_nodes_n25_s201_cb4.csv' (seed 1992)</t>
  </si>
  <si>
    <t>Line 807:  KOMONDOR SIMULATION 'sim_input_nodes_n25_s202_cb4.csv' (seed 1992)</t>
  </si>
  <si>
    <t>Line 811:  KOMONDOR SIMULATION 'sim_input_nodes_n25_s203_cb4.csv' (seed 1992)</t>
  </si>
  <si>
    <t>Line 815:  KOMONDOR SIMULATION 'sim_input_nodes_n25_s204_cb4.csv' (seed 1992)</t>
  </si>
  <si>
    <t>Line 819:  KOMONDOR SIMULATION 'sim_input_nodes_n25_s205_cb4.csv' (seed 1992)</t>
  </si>
  <si>
    <t>Line 823:  KOMONDOR SIMULATION 'sim_input_nodes_n25_s206_cb4.csv' (seed 1992)</t>
  </si>
  <si>
    <t>Line 827:  KOMONDOR SIMULATION 'sim_input_nodes_n25_s207_cb4.csv' (seed 1992)</t>
  </si>
  <si>
    <t>Line 831:  KOMONDOR SIMULATION 'sim_input_nodes_n25_s208_cb4.csv' (seed 1992)</t>
  </si>
  <si>
    <t>Line 835:  KOMONDOR SIMULATION 'sim_input_nodes_n25_s209_cb4.csv' (seed 1992)</t>
  </si>
  <si>
    <t>Line 839:  KOMONDOR SIMULATION 'sim_input_nodes_n25_s210_cb4.csv' (seed 1992)</t>
  </si>
  <si>
    <t>Line 843:  KOMONDOR SIMULATION 'sim_input_nodes_n25_s211_cb4.csv' (seed 1992)</t>
  </si>
  <si>
    <t>Line 847:  KOMONDOR SIMULATION 'sim_input_nodes_n25_s212_cb4.csv' (seed 1992)</t>
  </si>
  <si>
    <t>Line 851:  KOMONDOR SIMULATION 'sim_input_nodes_n25_s213_cb4.csv' (seed 1992)</t>
  </si>
  <si>
    <t>Line 855:  KOMONDOR SIMULATION 'sim_input_nodes_n25_s214_cb4.csv' (seed 1992)</t>
  </si>
  <si>
    <t>Line 859:  KOMONDOR SIMULATION 'sim_input_nodes_n25_s215_cb4.csv' (seed 1992)</t>
  </si>
  <si>
    <t>Line 863:  KOMONDOR SIMULATION 'sim_input_nodes_n25_s216_cb4.csv' (seed 1992)</t>
  </si>
  <si>
    <t>Line 867:  KOMONDOR SIMULATION 'sim_input_nodes_n25_s217_cb4.csv' (seed 1992)</t>
  </si>
  <si>
    <t>Line 871:  KOMONDOR SIMULATION 'sim_input_nodes_n25_s218_cb4.csv' (seed 1992)</t>
  </si>
  <si>
    <t>Line 875:  KOMONDOR SIMULATION 'sim_input_nodes_n25_s219_cb4.csv' (seed 1992)</t>
  </si>
  <si>
    <t>Line 879:  KOMONDOR SIMULATION 'sim_input_nodes_n25_s220_cb4.csv' (seed 1992)</t>
  </si>
  <si>
    <t>Line 883:  KOMONDOR SIMULATION 'sim_input_nodes_n25_s221_cb4.csv' (seed 1992)</t>
  </si>
  <si>
    <t>Line 887:  KOMONDOR SIMULATION 'sim_input_nodes_n25_s222_cb4.csv' (seed 1992)</t>
  </si>
  <si>
    <t>Line 891:  KOMONDOR SIMULATION 'sim_input_nodes_n25_s223_cb4.csv' (seed 1992)</t>
  </si>
  <si>
    <t>Line 895:  KOMONDOR SIMULATION 'sim_input_nodes_n25_s224_cb4.csv' (seed 1992)</t>
  </si>
  <si>
    <t>Line 899:  KOMONDOR SIMULATION 'sim_input_nodes_n25_s225_cb4.csv' (seed 1992)</t>
  </si>
  <si>
    <t>Line 903:  KOMONDOR SIMULATION 'sim_input_nodes_n25_s226_cb4.csv' (seed 1992)</t>
  </si>
  <si>
    <t>Line 907:  KOMONDOR SIMULATION 'sim_input_nodes_n25_s227_cb4.csv' (seed 1992)</t>
  </si>
  <si>
    <t>Line 911:  KOMONDOR SIMULATION 'sim_input_nodes_n25_s228_cb4.csv' (seed 1992)</t>
  </si>
  <si>
    <t>Line 915:  KOMONDOR SIMULATION 'sim_input_nodes_n25_s229_cb4.csv' (seed 1992)</t>
  </si>
  <si>
    <t>Line 919:  KOMONDOR SIMULATION 'sim_input_nodes_n25_s230_cb4.csv' (seed 1992)</t>
  </si>
  <si>
    <t>Line 923:  KOMONDOR SIMULATION 'sim_input_nodes_n25_s231_cb4.csv' (seed 1992)</t>
  </si>
  <si>
    <t>Line 927:  KOMONDOR SIMULATION 'sim_input_nodes_n25_s232_cb4.csv' (seed 1992)</t>
  </si>
  <si>
    <t>Line 931:  KOMONDOR SIMULATION 'sim_input_nodes_n25_s233_cb4.csv' (seed 1992)</t>
  </si>
  <si>
    <t>Line 935:  KOMONDOR SIMULATION 'sim_input_nodes_n25_s234_cb4.csv' (seed 1992)</t>
  </si>
  <si>
    <t>Line 939:  KOMONDOR SIMULATION 'sim_input_nodes_n25_s235_cb4.csv' (seed 1992)</t>
  </si>
  <si>
    <t>Line 943:  KOMONDOR SIMULATION 'sim_input_nodes_n25_s236_cb4.csv' (seed 1992)</t>
  </si>
  <si>
    <t>Line 947:  KOMONDOR SIMULATION 'sim_input_nodes_n25_s237_cb4.csv' (seed 1992)</t>
  </si>
  <si>
    <t>Line 951:  KOMONDOR SIMULATION 'sim_input_nodes_n25_s238_cb4.csv' (seed 1992)</t>
  </si>
  <si>
    <t>Line 955:  KOMONDOR SIMULATION 'sim_input_nodes_n25_s239_cb4.csv' (seed 1992)</t>
  </si>
  <si>
    <t>Line 959:  KOMONDOR SIMULATION 'sim_input_nodes_n25_s240_cb4.csv' (seed 1992)</t>
  </si>
  <si>
    <t>Line 963:  KOMONDOR SIMULATION 'sim_input_nodes_n25_s241_cb4.csv' (seed 1992)</t>
  </si>
  <si>
    <t>Line 967:  KOMONDOR SIMULATION 'sim_input_nodes_n25_s242_cb4.csv' (seed 1992)</t>
  </si>
  <si>
    <t>Line 971:  KOMONDOR SIMULATION 'sim_input_nodes_n25_s243_cb4.csv' (seed 1992)</t>
  </si>
  <si>
    <t>Line 975:  KOMONDOR SIMULATION 'sim_input_nodes_n25_s244_cb4.csv' (seed 1992)</t>
  </si>
  <si>
    <t>Line 979:  KOMONDOR SIMULATION 'sim_input_nodes_n25_s245_cb4.csv' (seed 1992)</t>
  </si>
  <si>
    <t>Line 983:  KOMONDOR SIMULATION 'sim_input_nodes_n25_s246_cb4.csv' (seed 1992)</t>
  </si>
  <si>
    <t>Line 987:  KOMONDOR SIMULATION 'sim_input_nodes_n25_s247_cb4.csv' (seed 1992)</t>
  </si>
  <si>
    <t>Line 991:  KOMONDOR SIMULATION 'sim_input_nodes_n25_s248_cb4.csv' (seed 1992)</t>
  </si>
  <si>
    <t>Line 995:  KOMONDOR SIMULATION 'sim_input_nodes_n25_s249_cb4.csv' (seed 1992)</t>
  </si>
  <si>
    <t>Line 999:  KOMONDOR SIMULATION 'sim_input_nodes_n25_s250_cb4.csv' (seed 1992)</t>
  </si>
  <si>
    <t>Line 1003:  KOMONDOR SIMULATION 'sim_input_nodes_n25_s251_cb4.csv' (seed 1992)</t>
  </si>
  <si>
    <t>Line 1007:  KOMONDOR SIMULATION 'sim_input_nodes_n25_s252_cb4.csv' (seed 1992)</t>
  </si>
  <si>
    <t>Line 1011:  KOMONDOR SIMULATION 'sim_input_nodes_n25_s253_cb4.csv' (seed 1992)</t>
  </si>
  <si>
    <t>Line 1015:  KOMONDOR SIMULATION 'sim_input_nodes_n25_s254_cb4.csv' (seed 1992)</t>
  </si>
  <si>
    <t>Line 1019:  KOMONDOR SIMULATION 'sim_input_nodes_n25_s255_cb4.csv' (seed 1992)</t>
  </si>
  <si>
    <t>Line 1023:  KOMONDOR SIMULATION 'sim_input_nodes_n25_s256_cb4.csv' (seed 1992)</t>
  </si>
  <si>
    <t>Line 1027:  KOMONDOR SIMULATION 'sim_input_nodes_n25_s257_cb4.csv' (seed 1992)</t>
  </si>
  <si>
    <t>Line 1031:  KOMONDOR SIMULATION 'sim_input_nodes_n25_s258_cb4.csv' (seed 1992)</t>
  </si>
  <si>
    <t>Line 1035:  KOMONDOR SIMULATION 'sim_input_nodes_n25_s259_cb4.csv' (seed 1992)</t>
  </si>
  <si>
    <t>Line 1039:  KOMONDOR SIMULATION 'sim_input_nodes_n25_s260_cb4.csv' (seed 1992)</t>
  </si>
  <si>
    <t>Line 1043:  KOMONDOR SIMULATION 'sim_input_nodes_n25_s261_cb4.csv' (seed 1992)</t>
  </si>
  <si>
    <t>Line 1047:  KOMONDOR SIMULATION 'sim_input_nodes_n25_s262_cb4.csv' (seed 1992)</t>
  </si>
  <si>
    <t>Line 1051:  KOMONDOR SIMULATION 'sim_input_nodes_n25_s263_cb4.csv' (seed 1992)</t>
  </si>
  <si>
    <t>Line 1055:  KOMONDOR SIMULATION 'sim_input_nodes_n25_s264_cb4.csv' (seed 1992)</t>
  </si>
  <si>
    <t>Line 1059:  KOMONDOR SIMULATION 'sim_input_nodes_n25_s265_cb4.csv' (seed 1992)</t>
  </si>
  <si>
    <t>Line 1063:  KOMONDOR SIMULATION 'sim_input_nodes_n25_s266_cb4.csv' (seed 1992)</t>
  </si>
  <si>
    <t>Line 1067:  KOMONDOR SIMULATION 'sim_input_nodes_n25_s267_cb4.csv' (seed 1992)</t>
  </si>
  <si>
    <t>Line 1071:  KOMONDOR SIMULATION 'sim_input_nodes_n25_s268_cb4.csv' (seed 1992)</t>
  </si>
  <si>
    <t>Line 1075:  KOMONDOR SIMULATION 'sim_input_nodes_n25_s269_cb4.csv' (seed 1992)</t>
  </si>
  <si>
    <t>Line 1079:  KOMONDOR SIMULATION 'sim_input_nodes_n25_s270_cb4.csv' (seed 1992)</t>
  </si>
  <si>
    <t>Line 1083:  KOMONDOR SIMULATION 'sim_input_nodes_n25_s271_cb4.csv' (seed 1992)</t>
  </si>
  <si>
    <t>Line 1087:  KOMONDOR SIMULATION 'sim_input_nodes_n25_s272_cb4.csv' (seed 1992)</t>
  </si>
  <si>
    <t>Line 1091:  KOMONDOR SIMULATION 'sim_input_nodes_n25_s273_cb4.csv' (seed 1992)</t>
  </si>
  <si>
    <t>Line 1095:  KOMONDOR SIMULATION 'sim_input_nodes_n25_s274_cb4.csv' (seed 1992)</t>
  </si>
  <si>
    <t>Line 1099:  KOMONDOR SIMULATION 'sim_input_nodes_n25_s275_cb4.csv' (seed 1992)</t>
  </si>
  <si>
    <t>Line 1103:  KOMONDOR SIMULATION 'sim_input_nodes_n25_s276_cb4.csv' (seed 1992)</t>
  </si>
  <si>
    <t>Line 1107:  KOMONDOR SIMULATION 'sim_input_nodes_n25_s277_cb4.csv' (seed 1992)</t>
  </si>
  <si>
    <t>Line 1111:  KOMONDOR SIMULATION 'sim_input_nodes_n25_s278_cb4.csv' (seed 1992)</t>
  </si>
  <si>
    <t>Line 1115:  KOMONDOR SIMULATION 'sim_input_nodes_n25_s279_cb4.csv' (seed 1992)</t>
  </si>
  <si>
    <t>Line 1119:  KOMONDOR SIMULATION 'sim_input_nodes_n25_s280_cb4.csv' (seed 1992)</t>
  </si>
  <si>
    <t>Line 1123:  KOMONDOR SIMULATION 'sim_input_nodes_n25_s281_cb4.csv' (seed 1992)</t>
  </si>
  <si>
    <t>Line 1127:  KOMONDOR SIMULATION 'sim_input_nodes_n25_s282_cb4.csv' (seed 1992)</t>
  </si>
  <si>
    <t>Line 1131:  KOMONDOR SIMULATION 'sim_input_nodes_n25_s283_cb4.csv' (seed 1992)</t>
  </si>
  <si>
    <t>Line 1135:  KOMONDOR SIMULATION 'sim_input_nodes_n25_s284_cb4.csv' (seed 1992)</t>
  </si>
  <si>
    <t>Line 1139:  KOMONDOR SIMULATION 'sim_input_nodes_n25_s285_cb4.csv' (seed 1992)</t>
  </si>
  <si>
    <t>Line 1143:  KOMONDOR SIMULATION 'sim_input_nodes_n25_s286_cb4.csv' (seed 1992)</t>
  </si>
  <si>
    <t>Line 1147:  KOMONDOR SIMULATION 'sim_input_nodes_n25_s287_cb4.csv' (seed 1992)</t>
  </si>
  <si>
    <t>Line 1151:  KOMONDOR SIMULATION 'sim_input_nodes_n25_s288_cb4.csv' (seed 1992)</t>
  </si>
  <si>
    <t>Line 1155:  KOMONDOR SIMULATION 'sim_input_nodes_n25_s289_cb4.csv' (seed 1992)</t>
  </si>
  <si>
    <t>Line 1159:  KOMONDOR SIMULATION 'sim_input_nodes_n25_s290_cb4.csv' (seed 1992)</t>
  </si>
  <si>
    <t>Line 1163:  KOMONDOR SIMULATION 'sim_input_nodes_n25_s291_cb4.csv' (seed 1992)</t>
  </si>
  <si>
    <t>Line 1167:  KOMONDOR SIMULATION 'sim_input_nodes_n25_s292_cb4.csv' (seed 1992)</t>
  </si>
  <si>
    <t>Line 1171:  KOMONDOR SIMULATION 'sim_input_nodes_n25_s293_cb4.csv' (seed 1992)</t>
  </si>
  <si>
    <t>Line 1175:  KOMONDOR SIMULATION 'sim_input_nodes_n25_s294_cb4.csv' (seed 1992)</t>
  </si>
  <si>
    <t>Line 1179:  KOMONDOR SIMULATION 'sim_input_nodes_n25_s295_cb4.csv' (seed 1992)</t>
  </si>
  <si>
    <t>Line 1183:  KOMONDOR SIMULATION 'sim_input_nodes_n25_s296_cb4.csv' (seed 1992)</t>
  </si>
  <si>
    <t>Line 1187:  KOMONDOR SIMULATION 'sim_input_nodes_n25_s297_cb4.csv' (seed 1992)</t>
  </si>
  <si>
    <t>Line 1191:  KOMONDOR SIMULATION 'sim_input_nodes_n25_s298_cb4.csv' (seed 1992)</t>
  </si>
  <si>
    <t>Line 1195:  KOMONDOR SIMULATION 'sim_input_nodes_n25_s299_cb4.csv' (seed 1992)</t>
  </si>
  <si>
    <t>Line 1199:  KOMONDOR SIMULATION 'sim_input_nodes_n25_s300_cb4.csv' (seed 1992)</t>
  </si>
  <si>
    <t>Line 1203:  KOMONDOR SIMULATION 'sim_input_nodes_n25_s301_cb4.csv' (seed 1992)</t>
  </si>
  <si>
    <t>Line 1207:  KOMONDOR SIMULATION 'sim_input_nodes_n25_s302_cb4.csv' (seed 1992)</t>
  </si>
  <si>
    <t>Line 1211:  KOMONDOR SIMULATION 'sim_input_nodes_n25_s303_cb4.csv' (seed 1992)</t>
  </si>
  <si>
    <t>Line 1215:  KOMONDOR SIMULATION 'sim_input_nodes_n25_s304_cb4.csv' (seed 1992)</t>
  </si>
  <si>
    <t>Line 1219:  KOMONDOR SIMULATION 'sim_input_nodes_n25_s305_cb4.csv' (seed 1992)</t>
  </si>
  <si>
    <t>Line 1223:  KOMONDOR SIMULATION 'sim_input_nodes_n25_s306_cb4.csv' (seed 1992)</t>
  </si>
  <si>
    <t>Line 1227:  KOMONDOR SIMULATION 'sim_input_nodes_n25_s307_cb4.csv' (seed 1992)</t>
  </si>
  <si>
    <t>Line 1231:  KOMONDOR SIMULATION 'sim_input_nodes_n25_s308_cb4.csv' (seed 1992)</t>
  </si>
  <si>
    <t>Line 1235:  KOMONDOR SIMULATION 'sim_input_nodes_n25_s309_cb4.csv' (seed 1992)</t>
  </si>
  <si>
    <t>Line 1239:  KOMONDOR SIMULATION 'sim_input_nodes_n25_s310_cb4.csv' (seed 1992)</t>
  </si>
  <si>
    <t>Line 1243:  KOMONDOR SIMULATION 'sim_input_nodes_n25_s311_cb4.csv' (seed 1992)</t>
  </si>
  <si>
    <t>Line 1247:  KOMONDOR SIMULATION 'sim_input_nodes_n25_s312_cb4.csv' (seed 1992)</t>
  </si>
  <si>
    <t>Line 1251:  KOMONDOR SIMULATION 'sim_input_nodes_n25_s313_cb4.csv' (seed 1992)</t>
  </si>
  <si>
    <t>Line 1255:  KOMONDOR SIMULATION 'sim_input_nodes_n25_s314_cb4.csv' (seed 1992)</t>
  </si>
  <si>
    <t>Line 1259:  KOMONDOR SIMULATION 'sim_input_nodes_n25_s315_cb4.csv' (seed 1992)</t>
  </si>
  <si>
    <t>Line 1263:  KOMONDOR SIMULATION 'sim_input_nodes_n25_s316_cb4.csv' (seed 1992)</t>
  </si>
  <si>
    <t>Line 1267:  KOMONDOR SIMULATION 'sim_input_nodes_n25_s317_cb4.csv' (seed 1992)</t>
  </si>
  <si>
    <t>Line 1271:  KOMONDOR SIMULATION 'sim_input_nodes_n25_s318_cb4.csv' (seed 1992)</t>
  </si>
  <si>
    <t>Line 1275:  KOMONDOR SIMULATION 'sim_input_nodes_n25_s319_cb4.csv' (seed 1992)</t>
  </si>
  <si>
    <t>Line 1279:  KOMONDOR SIMULATION 'sim_input_nodes_n25_s320_cb4.csv' (seed 1992)</t>
  </si>
  <si>
    <t>Line 1283:  KOMONDOR SIMULATION 'sim_input_nodes_n25_s321_cb4.csv' (seed 1992)</t>
  </si>
  <si>
    <t>Line 1287:  KOMONDOR SIMULATION 'sim_input_nodes_n25_s322_cb4.csv' (seed 1992)</t>
  </si>
  <si>
    <t>Line 1291:  KOMONDOR SIMULATION 'sim_input_nodes_n25_s323_cb4.csv' (seed 1992)</t>
  </si>
  <si>
    <t>Line 1295:  KOMONDOR SIMULATION 'sim_input_nodes_n25_s324_cb4.csv' (seed 1992)</t>
  </si>
  <si>
    <t>Line 1299:  KOMONDOR SIMULATION 'sim_input_nodes_n25_s325_cb4.csv' (seed 1992)</t>
  </si>
  <si>
    <t>Line 1303:  KOMONDOR SIMULATION 'sim_input_nodes_n25_s326_cb4.csv' (seed 1992)</t>
  </si>
  <si>
    <t>Line 1307:  KOMONDOR SIMULATION 'sim_input_nodes_n25_s327_cb4.csv' (seed 1992)</t>
  </si>
  <si>
    <t>Line 1311:  KOMONDOR SIMULATION 'sim_input_nodes_n25_s328_cb4.csv' (seed 1992)</t>
  </si>
  <si>
    <t>Line 1315:  KOMONDOR SIMULATION 'sim_input_nodes_n25_s329_cb4.csv' (seed 1992)</t>
  </si>
  <si>
    <t>Line 1319:  KOMONDOR SIMULATION 'sim_input_nodes_n25_s330_cb4.csv' (seed 1992)</t>
  </si>
  <si>
    <t>Line 1323:  KOMONDOR SIMULATION 'sim_input_nodes_n25_s331_cb4.csv' (seed 1992)</t>
  </si>
  <si>
    <t>Line 1327:  KOMONDOR SIMULATION 'sim_input_nodes_n25_s332_cb4.csv' (seed 1992)</t>
  </si>
  <si>
    <t>Line 1331:  KOMONDOR SIMULATION 'sim_input_nodes_n25_s333_cb4.csv' (seed 1992)</t>
  </si>
  <si>
    <t>Line 1335:  KOMONDOR SIMULATION 'sim_input_nodes_n25_s334_cb4.csv' (seed 1992)</t>
  </si>
  <si>
    <t>Line 1339:  KOMONDOR SIMULATION 'sim_input_nodes_n25_s335_cb4.csv' (seed 1992)</t>
  </si>
  <si>
    <t>Line 1343:  KOMONDOR SIMULATION 'sim_input_nodes_n25_s336_cb4.csv' (seed 1992)</t>
  </si>
  <si>
    <t>Line 1347:  KOMONDOR SIMULATION 'sim_input_nodes_n25_s337_cb4.csv' (seed 1992)</t>
  </si>
  <si>
    <t>Line 1351:  KOMONDOR SIMULATION 'sim_input_nodes_n25_s338_cb4.csv' (seed 1992)</t>
  </si>
  <si>
    <t>Line 1355:  KOMONDOR SIMULATION 'sim_input_nodes_n25_s339_cb4.csv' (seed 1992)</t>
  </si>
  <si>
    <t>Line 1359:  KOMONDOR SIMULATION 'sim_input_nodes_n25_s340_cb4.csv' (seed 1992)</t>
  </si>
  <si>
    <t>Line 1363:  KOMONDOR SIMULATION 'sim_input_nodes_n25_s341_cb4.csv' (seed 1992)</t>
  </si>
  <si>
    <t>Line 1367:  KOMONDOR SIMULATION 'sim_input_nodes_n25_s342_cb4.csv' (seed 1992)</t>
  </si>
  <si>
    <t>Line 1371:  KOMONDOR SIMULATION 'sim_input_nodes_n25_s343_cb4.csv' (seed 1992)</t>
  </si>
  <si>
    <t>Line 1375:  KOMONDOR SIMULATION 'sim_input_nodes_n25_s344_cb4.csv' (seed 1992)</t>
  </si>
  <si>
    <t>Line 1379:  KOMONDOR SIMULATION 'sim_input_nodes_n25_s345_cb4.csv' (seed 1992)</t>
  </si>
  <si>
    <t>Line 1383:  KOMONDOR SIMULATION 'sim_input_nodes_n25_s346_cb4.csv' (seed 1992)</t>
  </si>
  <si>
    <t>Line 1387:  KOMONDOR SIMULATION 'sim_input_nodes_n25_s347_cb4.csv' (seed 1992)</t>
  </si>
  <si>
    <t>Line 1391:  KOMONDOR SIMULATION 'sim_input_nodes_n25_s348_cb4.csv' (seed 1992)</t>
  </si>
  <si>
    <t>Line 1395:  KOMONDOR SIMULATION 'sim_input_nodes_n25_s349_cb4.csv' (seed 1992)</t>
  </si>
  <si>
    <t>Line 1399:  KOMONDOR SIMULATION 'sim_input_nodes_n25_s350_cb4.csv' (seed 1992)</t>
  </si>
  <si>
    <t>Line 1403:  KOMONDOR SIMULATION 'sim_input_nodes_n25_s351_cb4.csv' (seed 1992)</t>
  </si>
  <si>
    <t>Line 1407:  KOMONDOR SIMULATION 'sim_input_nodes_n25_s352_cb4.csv' (seed 1992)</t>
  </si>
  <si>
    <t>Line 1411:  KOMONDOR SIMULATION 'sim_input_nodes_n25_s353_cb4.csv' (seed 1992)</t>
  </si>
  <si>
    <t>Line 1415:  KOMONDOR SIMULATION 'sim_input_nodes_n25_s354_cb4.csv' (seed 1992)</t>
  </si>
  <si>
    <t>Line 1419:  KOMONDOR SIMULATION 'sim_input_nodes_n25_s355_cb4.csv' (seed 1992)</t>
  </si>
  <si>
    <t>Line 1423:  KOMONDOR SIMULATION 'sim_input_nodes_n25_s356_cb4.csv' (seed 1992)</t>
  </si>
  <si>
    <t>Line 1427:  KOMONDOR SIMULATION 'sim_input_nodes_n25_s357_cb4.csv' (seed 1992)</t>
  </si>
  <si>
    <t>Line 1431:  KOMONDOR SIMULATION 'sim_input_nodes_n25_s358_cb4.csv' (seed 1992)</t>
  </si>
  <si>
    <t>Line 1435:  KOMONDOR SIMULATION 'sim_input_nodes_n25_s359_cb4.csv' (seed 1992)</t>
  </si>
  <si>
    <t>Line 1439:  KOMONDOR SIMULATION 'sim_input_nodes_n25_s360_cb4.csv' (seed 1992)</t>
  </si>
  <si>
    <t>Line 1443:  KOMONDOR SIMULATION 'sim_input_nodes_n25_s361_cb4.csv' (seed 1992)</t>
  </si>
  <si>
    <t>Line 1447:  KOMONDOR SIMULATION 'sim_input_nodes_n25_s362_cb4.csv' (seed 1992)</t>
  </si>
  <si>
    <t>Line 1451:  KOMONDOR SIMULATION 'sim_input_nodes_n25_s363_cb4.csv' (seed 1992)</t>
  </si>
  <si>
    <t>Line 1455:  KOMONDOR SIMULATION 'sim_input_nodes_n25_s364_cb4.csv' (seed 1992)</t>
  </si>
  <si>
    <t>Line 1459:  KOMONDOR SIMULATION 'sim_input_nodes_n25_s365_cb4.csv' (seed 1992)</t>
  </si>
  <si>
    <t>Line 1463:  KOMONDOR SIMULATION 'sim_input_nodes_n25_s366_cb4.csv' (seed 1992)</t>
  </si>
  <si>
    <t>Line 1467:  KOMONDOR SIMULATION 'sim_input_nodes_n25_s367_cb4.csv' (seed 1992)</t>
  </si>
  <si>
    <t>Line 1471:  KOMONDOR SIMULATION 'sim_input_nodes_n25_s368_cb4.csv' (seed 1992)</t>
  </si>
  <si>
    <t>Line 1475:  KOMONDOR SIMULATION 'sim_input_nodes_n25_s369_cb4.csv' (seed 1992)</t>
  </si>
  <si>
    <t>Line 1479:  KOMONDOR SIMULATION 'sim_input_nodes_n25_s370_cb4.csv' (seed 1992)</t>
  </si>
  <si>
    <t>Line 1483:  KOMONDOR SIMULATION 'sim_input_nodes_n25_s371_cb4.csv' (seed 1992)</t>
  </si>
  <si>
    <t>Line 1487:  KOMONDOR SIMULATION 'sim_input_nodes_n25_s372_cb4.csv' (seed 1992)</t>
  </si>
  <si>
    <t>Line 1491:  KOMONDOR SIMULATION 'sim_input_nodes_n25_s373_cb4.csv' (seed 1992)</t>
  </si>
  <si>
    <t>Line 1495:  KOMONDOR SIMULATION 'sim_input_nodes_n25_s374_cb4.csv' (seed 1992)</t>
  </si>
  <si>
    <t>Line 1499:  KOMONDOR SIMULATION 'sim_input_nodes_n25_s375_cb4.csv' (seed 1992)</t>
  </si>
  <si>
    <t>Line 1503:  KOMONDOR SIMULATION 'sim_input_nodes_n25_s376_cb4.csv' (seed 1992)</t>
  </si>
  <si>
    <t>Line 1507:  KOMONDOR SIMULATION 'sim_input_nodes_n25_s377_cb4.csv' (seed 1992)</t>
  </si>
  <si>
    <t>Line 1511:  KOMONDOR SIMULATION 'sim_input_nodes_n25_s378_cb4.csv' (seed 1992)</t>
  </si>
  <si>
    <t>Line 1515:  KOMONDOR SIMULATION 'sim_input_nodes_n25_s379_cb4.csv' (seed 1992)</t>
  </si>
  <si>
    <t>Line 1519:  KOMONDOR SIMULATION 'sim_input_nodes_n25_s380_cb4.csv' (seed 1992)</t>
  </si>
  <si>
    <t>Line 1523:  KOMONDOR SIMULATION 'sim_input_nodes_n25_s381_cb4.csv' (seed 1992)</t>
  </si>
  <si>
    <t>Line 1527:  KOMONDOR SIMULATION 'sim_input_nodes_n25_s382_cb4.csv' (seed 1992)</t>
  </si>
  <si>
    <t>Line 1531:  KOMONDOR SIMULATION 'sim_input_nodes_n25_s383_cb4.csv' (seed 1992)</t>
  </si>
  <si>
    <t>Line 1535:  KOMONDOR SIMULATION 'sim_input_nodes_n25_s384_cb4.csv' (seed 1992)</t>
  </si>
  <si>
    <t>Line 1539:  KOMONDOR SIMULATION 'sim_input_nodes_n25_s385_cb4.csv' (seed 1992)</t>
  </si>
  <si>
    <t>Line 1543:  KOMONDOR SIMULATION 'sim_input_nodes_n25_s386_cb4.csv' (seed 1992)</t>
  </si>
  <si>
    <t>Line 1547:  KOMONDOR SIMULATION 'sim_input_nodes_n25_s387_cb4.csv' (seed 1992)</t>
  </si>
  <si>
    <t>Line 1551:  KOMONDOR SIMULATION 'sim_input_nodes_n25_s388_cb4.csv' (seed 1992)</t>
  </si>
  <si>
    <t>Line 1555:  KOMONDOR SIMULATION 'sim_input_nodes_n25_s389_cb4.csv' (seed 1992)</t>
  </si>
  <si>
    <t>Line 1559:  KOMONDOR SIMULATION 'sim_input_nodes_n25_s390_cb4.csv' (seed 1992)</t>
  </si>
  <si>
    <t>Line 1563:  KOMONDOR SIMULATION 'sim_input_nodes_n25_s391_cb4.csv' (seed 1992)</t>
  </si>
  <si>
    <t>Line 1567:  KOMONDOR SIMULATION 'sim_input_nodes_n25_s392_cb4.csv' (seed 1992)</t>
  </si>
  <si>
    <t>Line 1571:  KOMONDOR SIMULATION 'sim_input_nodes_n25_s393_cb4.csv' (seed 1992)</t>
  </si>
  <si>
    <t>Line 1575:  KOMONDOR SIMULATION 'sim_input_nodes_n25_s394_cb4.csv' (seed 1992)</t>
  </si>
  <si>
    <t>Line 1579:  KOMONDOR SIMULATION 'sim_input_nodes_n25_s395_cb4.csv' (seed 1992)</t>
  </si>
  <si>
    <t>Line 1583:  KOMONDOR SIMULATION 'sim_input_nodes_n25_s396_cb4.csv' (seed 1992)</t>
  </si>
  <si>
    <t>Line 1587:  KOMONDOR SIMULATION 'sim_input_nodes_n25_s397_cb4.csv' (seed 1992)</t>
  </si>
  <si>
    <t>Line 1591:  KOMONDOR SIMULATION 'sim_input_nodes_n25_s398_cb4.csv' (seed 1992)</t>
  </si>
  <si>
    <t>Line 1595:  KOMONDOR SIMULATION 'sim_input_nodes_n25_s399_cb4.csv' (seed 1992)</t>
  </si>
  <si>
    <t>Line 1599:  KOMONDOR SIMULATION 'sim_input_nodes_n25_s400_cb4.csv' (seed 1992)</t>
  </si>
  <si>
    <t>Line 4:  KOMONDOR SIMULATION 'sim_input_nodes_n25_s001_cb6.csv' (seed 1992)</t>
  </si>
  <si>
    <t>Line 8:  KOMONDOR SIMULATION 'sim_input_nodes_n25_s002_cb6.csv' (seed 1992)</t>
  </si>
  <si>
    <t>Line 12:  KOMONDOR SIMULATION 'sim_input_nodes_n25_s003_cb6.csv' (seed 1992)</t>
  </si>
  <si>
    <t>Line 16:  KOMONDOR SIMULATION 'sim_input_nodes_n25_s004_cb6.csv' (seed 1992)</t>
  </si>
  <si>
    <t>Line 20:  KOMONDOR SIMULATION 'sim_input_nodes_n25_s005_cb6.csv' (seed 1992)</t>
  </si>
  <si>
    <t>Line 24:  KOMONDOR SIMULATION 'sim_input_nodes_n25_s006_cb6.csv' (seed 1992)</t>
  </si>
  <si>
    <t>Line 28:  KOMONDOR SIMULATION 'sim_input_nodes_n25_s007_cb6.csv' (seed 1992)</t>
  </si>
  <si>
    <t>Line 32:  KOMONDOR SIMULATION 'sim_input_nodes_n25_s008_cb6.csv' (seed 1992)</t>
  </si>
  <si>
    <t>Line 36:  KOMONDOR SIMULATION 'sim_input_nodes_n25_s009_cb6.csv' (seed 1992)</t>
  </si>
  <si>
    <t>Line 40:  KOMONDOR SIMULATION 'sim_input_nodes_n25_s010_cb6.csv' (seed 1992)</t>
  </si>
  <si>
    <t>Line 44:  KOMONDOR SIMULATION 'sim_input_nodes_n25_s011_cb6.csv' (seed 1992)</t>
  </si>
  <si>
    <t>Line 48:  KOMONDOR SIMULATION 'sim_input_nodes_n25_s012_cb6.csv' (seed 1992)</t>
  </si>
  <si>
    <t>Line 52:  KOMONDOR SIMULATION 'sim_input_nodes_n25_s013_cb6.csv' (seed 1992)</t>
  </si>
  <si>
    <t>Line 56:  KOMONDOR SIMULATION 'sim_input_nodes_n25_s014_cb6.csv' (seed 1992)</t>
  </si>
  <si>
    <t>Line 60:  KOMONDOR SIMULATION 'sim_input_nodes_n25_s015_cb6.csv' (seed 1992)</t>
  </si>
  <si>
    <t>Line 64:  KOMONDOR SIMULATION 'sim_input_nodes_n25_s016_cb6.csv' (seed 1992)</t>
  </si>
  <si>
    <t>Line 68:  KOMONDOR SIMULATION 'sim_input_nodes_n25_s017_cb6.csv' (seed 1992)</t>
  </si>
  <si>
    <t>Line 72:  KOMONDOR SIMULATION 'sim_input_nodes_n25_s018_cb6.csv' (seed 1992)</t>
  </si>
  <si>
    <t>Line 76:  KOMONDOR SIMULATION 'sim_input_nodes_n25_s019_cb6.csv' (seed 1992)</t>
  </si>
  <si>
    <t>Line 80:  KOMONDOR SIMULATION 'sim_input_nodes_n25_s020_cb6.csv' (seed 1992)</t>
  </si>
  <si>
    <t>Line 84:  KOMONDOR SIMULATION 'sim_input_nodes_n25_s021_cb6.csv' (seed 1992)</t>
  </si>
  <si>
    <t>Line 88:  KOMONDOR SIMULATION 'sim_input_nodes_n25_s022_cb6.csv' (seed 1992)</t>
  </si>
  <si>
    <t>Line 92:  KOMONDOR SIMULATION 'sim_input_nodes_n25_s023_cb6.csv' (seed 1992)</t>
  </si>
  <si>
    <t>Line 96:  KOMONDOR SIMULATION 'sim_input_nodes_n25_s024_cb6.csv' (seed 1992)</t>
  </si>
  <si>
    <t>Line 100:  KOMONDOR SIMULATION 'sim_input_nodes_n25_s025_cb6.csv' (seed 1992)</t>
  </si>
  <si>
    <t>Line 104:  KOMONDOR SIMULATION 'sim_input_nodes_n25_s026_cb6.csv' (seed 1992)</t>
  </si>
  <si>
    <t>Line 108:  KOMONDOR SIMULATION 'sim_input_nodes_n25_s027_cb6.csv' (seed 1992)</t>
  </si>
  <si>
    <t>Line 112:  KOMONDOR SIMULATION 'sim_input_nodes_n25_s028_cb6.csv' (seed 1992)</t>
  </si>
  <si>
    <t>Line 116:  KOMONDOR SIMULATION 'sim_input_nodes_n25_s029_cb6.csv' (seed 1992)</t>
  </si>
  <si>
    <t>Line 120:  KOMONDOR SIMULATION 'sim_input_nodes_n25_s030_cb6.csv' (seed 1992)</t>
  </si>
  <si>
    <t>Line 124:  KOMONDOR SIMULATION 'sim_input_nodes_n25_s031_cb6.csv' (seed 1992)</t>
  </si>
  <si>
    <t>Line 128:  KOMONDOR SIMULATION 'sim_input_nodes_n25_s032_cb6.csv' (seed 1992)</t>
  </si>
  <si>
    <t>Line 132:  KOMONDOR SIMULATION 'sim_input_nodes_n25_s033_cb6.csv' (seed 1992)</t>
  </si>
  <si>
    <t>Line 136:  KOMONDOR SIMULATION 'sim_input_nodes_n25_s034_cb6.csv' (seed 1992)</t>
  </si>
  <si>
    <t>Line 140:  KOMONDOR SIMULATION 'sim_input_nodes_n25_s035_cb6.csv' (seed 1992)</t>
  </si>
  <si>
    <t>Line 144:  KOMONDOR SIMULATION 'sim_input_nodes_n25_s036_cb6.csv' (seed 1992)</t>
  </si>
  <si>
    <t>Line 148:  KOMONDOR SIMULATION 'sim_input_nodes_n25_s037_cb6.csv' (seed 1992)</t>
  </si>
  <si>
    <t>Line 152:  KOMONDOR SIMULATION 'sim_input_nodes_n25_s038_cb6.csv' (seed 1992)</t>
  </si>
  <si>
    <t>Line 156:  KOMONDOR SIMULATION 'sim_input_nodes_n25_s039_cb6.csv' (seed 1992)</t>
  </si>
  <si>
    <t>Line 160:  KOMONDOR SIMULATION 'sim_input_nodes_n25_s040_cb6.csv' (seed 1992)</t>
  </si>
  <si>
    <t>Line 164:  KOMONDOR SIMULATION 'sim_input_nodes_n25_s041_cb6.csv' (seed 1992)</t>
  </si>
  <si>
    <t>Line 168:  KOMONDOR SIMULATION 'sim_input_nodes_n25_s042_cb6.csv' (seed 1992)</t>
  </si>
  <si>
    <t>Line 172:  KOMONDOR SIMULATION 'sim_input_nodes_n25_s043_cb6.csv' (seed 1992)</t>
  </si>
  <si>
    <t>Line 176:  KOMONDOR SIMULATION 'sim_input_nodes_n25_s044_cb6.csv' (seed 1992)</t>
  </si>
  <si>
    <t>Line 180:  KOMONDOR SIMULATION 'sim_input_nodes_n25_s045_cb6.csv' (seed 1992)</t>
  </si>
  <si>
    <t>Line 184:  KOMONDOR SIMULATION 'sim_input_nodes_n25_s046_cb6.csv' (seed 1992)</t>
  </si>
  <si>
    <t>Line 188:  KOMONDOR SIMULATION 'sim_input_nodes_n25_s047_cb6.csv' (seed 1992)</t>
  </si>
  <si>
    <t>Line 192:  KOMONDOR SIMULATION 'sim_input_nodes_n25_s048_cb6.csv' (seed 1992)</t>
  </si>
  <si>
    <t>Line 196:  KOMONDOR SIMULATION 'sim_input_nodes_n25_s049_cb6.csv' (seed 1992)</t>
  </si>
  <si>
    <t>Line 200:  KOMONDOR SIMULATION 'sim_input_nodes_n25_s050_cb6.csv' (seed 1992)</t>
  </si>
  <si>
    <t>Line 204:  KOMONDOR SIMULATION 'sim_input_nodes_n25_s051_cb6.csv' (seed 1992)</t>
  </si>
  <si>
    <t>Line 208:  KOMONDOR SIMULATION 'sim_input_nodes_n25_s052_cb6.csv' (seed 1992)</t>
  </si>
  <si>
    <t>Line 212:  KOMONDOR SIMULATION 'sim_input_nodes_n25_s053_cb6.csv' (seed 1992)</t>
  </si>
  <si>
    <t>Line 216:  KOMONDOR SIMULATION 'sim_input_nodes_n25_s054_cb6.csv' (seed 1992)</t>
  </si>
  <si>
    <t>Line 220:  KOMONDOR SIMULATION 'sim_input_nodes_n25_s055_cb6.csv' (seed 1992)</t>
  </si>
  <si>
    <t>Line 224:  KOMONDOR SIMULATION 'sim_input_nodes_n25_s056_cb6.csv' (seed 1992)</t>
  </si>
  <si>
    <t>Line 228:  KOMONDOR SIMULATION 'sim_input_nodes_n25_s057_cb6.csv' (seed 1992)</t>
  </si>
  <si>
    <t>Line 232:  KOMONDOR SIMULATION 'sim_input_nodes_n25_s058_cb6.csv' (seed 1992)</t>
  </si>
  <si>
    <t>Line 236:  KOMONDOR SIMULATION 'sim_input_nodes_n25_s059_cb6.csv' (seed 1992)</t>
  </si>
  <si>
    <t>Line 240:  KOMONDOR SIMULATION 'sim_input_nodes_n25_s060_cb6.csv' (seed 1992)</t>
  </si>
  <si>
    <t>Line 244:  KOMONDOR SIMULATION 'sim_input_nodes_n25_s061_cb6.csv' (seed 1992)</t>
  </si>
  <si>
    <t>Line 248:  KOMONDOR SIMULATION 'sim_input_nodes_n25_s062_cb6.csv' (seed 1992)</t>
  </si>
  <si>
    <t>Line 252:  KOMONDOR SIMULATION 'sim_input_nodes_n25_s063_cb6.csv' (seed 1992)</t>
  </si>
  <si>
    <t>Line 256:  KOMONDOR SIMULATION 'sim_input_nodes_n25_s064_cb6.csv' (seed 1992)</t>
  </si>
  <si>
    <t>Line 260:  KOMONDOR SIMULATION 'sim_input_nodes_n25_s065_cb6.csv' (seed 1992)</t>
  </si>
  <si>
    <t>Line 264:  KOMONDOR SIMULATION 'sim_input_nodes_n25_s066_cb6.csv' (seed 1992)</t>
  </si>
  <si>
    <t>Line 268:  KOMONDOR SIMULATION 'sim_input_nodes_n25_s067_cb6.csv' (seed 1992)</t>
  </si>
  <si>
    <t>Line 272:  KOMONDOR SIMULATION 'sim_input_nodes_n25_s068_cb6.csv' (seed 1992)</t>
  </si>
  <si>
    <t>Line 276:  KOMONDOR SIMULATION 'sim_input_nodes_n25_s069_cb6.csv' (seed 1992)</t>
  </si>
  <si>
    <t>Line 280:  KOMONDOR SIMULATION 'sim_input_nodes_n25_s070_cb6.csv' (seed 1992)</t>
  </si>
  <si>
    <t>Line 284:  KOMONDOR SIMULATION 'sim_input_nodes_n25_s071_cb6.csv' (seed 1992)</t>
  </si>
  <si>
    <t>Line 288:  KOMONDOR SIMULATION 'sim_input_nodes_n25_s072_cb6.csv' (seed 1992)</t>
  </si>
  <si>
    <t>Line 292:  KOMONDOR SIMULATION 'sim_input_nodes_n25_s073_cb6.csv' (seed 1992)</t>
  </si>
  <si>
    <t>Line 296:  KOMONDOR SIMULATION 'sim_input_nodes_n25_s074_cb6.csv' (seed 1992)</t>
  </si>
  <si>
    <t>Line 300:  KOMONDOR SIMULATION 'sim_input_nodes_n25_s075_cb6.csv' (seed 1992)</t>
  </si>
  <si>
    <t>Line 304:  KOMONDOR SIMULATION 'sim_input_nodes_n25_s076_cb6.csv' (seed 1992)</t>
  </si>
  <si>
    <t>Line 308:  KOMONDOR SIMULATION 'sim_input_nodes_n25_s077_cb6.csv' (seed 1992)</t>
  </si>
  <si>
    <t>Line 312:  KOMONDOR SIMULATION 'sim_input_nodes_n25_s078_cb6.csv' (seed 1992)</t>
  </si>
  <si>
    <t>Line 316:  KOMONDOR SIMULATION 'sim_input_nodes_n25_s079_cb6.csv' (seed 1992)</t>
  </si>
  <si>
    <t>Line 320:  KOMONDOR SIMULATION 'sim_input_nodes_n25_s080_cb6.csv' (seed 1992)</t>
  </si>
  <si>
    <t>Line 324:  KOMONDOR SIMULATION 'sim_input_nodes_n25_s081_cb6.csv' (seed 1992)</t>
  </si>
  <si>
    <t>Line 328:  KOMONDOR SIMULATION 'sim_input_nodes_n25_s082_cb6.csv' (seed 1992)</t>
  </si>
  <si>
    <t>Line 332:  KOMONDOR SIMULATION 'sim_input_nodes_n25_s083_cb6.csv' (seed 1992)</t>
  </si>
  <si>
    <t>Line 336:  KOMONDOR SIMULATION 'sim_input_nodes_n25_s084_cb6.csv' (seed 1992)</t>
  </si>
  <si>
    <t>Line 340:  KOMONDOR SIMULATION 'sim_input_nodes_n25_s085_cb6.csv' (seed 1992)</t>
  </si>
  <si>
    <t>Line 344:  KOMONDOR SIMULATION 'sim_input_nodes_n25_s086_cb6.csv' (seed 1992)</t>
  </si>
  <si>
    <t>Line 348:  KOMONDOR SIMULATION 'sim_input_nodes_n25_s087_cb6.csv' (seed 1992)</t>
  </si>
  <si>
    <t>Line 352:  KOMONDOR SIMULATION 'sim_input_nodes_n25_s088_cb6.csv' (seed 1992)</t>
  </si>
  <si>
    <t>Line 356:  KOMONDOR SIMULATION 'sim_input_nodes_n25_s089_cb6.csv' (seed 1992)</t>
  </si>
  <si>
    <t>Line 360:  KOMONDOR SIMULATION 'sim_input_nodes_n25_s090_cb6.csv' (seed 1992)</t>
  </si>
  <si>
    <t>Line 364:  KOMONDOR SIMULATION 'sim_input_nodes_n25_s091_cb6.csv' (seed 1992)</t>
  </si>
  <si>
    <t>Line 368:  KOMONDOR SIMULATION 'sim_input_nodes_n25_s092_cb6.csv' (seed 1992)</t>
  </si>
  <si>
    <t>Line 372:  KOMONDOR SIMULATION 'sim_input_nodes_n25_s093_cb6.csv' (seed 1992)</t>
  </si>
  <si>
    <t>Line 376:  KOMONDOR SIMULATION 'sim_input_nodes_n25_s094_cb6.csv' (seed 1992)</t>
  </si>
  <si>
    <t>Line 380:  KOMONDOR SIMULATION 'sim_input_nodes_n25_s095_cb6.csv' (seed 1992)</t>
  </si>
  <si>
    <t>Line 384:  KOMONDOR SIMULATION 'sim_input_nodes_n25_s096_cb6.csv' (seed 1992)</t>
  </si>
  <si>
    <t>Line 388:  KOMONDOR SIMULATION 'sim_input_nodes_n25_s097_cb6.csv' (seed 1992)</t>
  </si>
  <si>
    <t>Line 392:  KOMONDOR SIMULATION 'sim_input_nodes_n25_s098_cb6.csv' (seed 1992)</t>
  </si>
  <si>
    <t>Line 396:  KOMONDOR SIMULATION 'sim_input_nodes_n25_s099_cb6.csv' (seed 1992)</t>
  </si>
  <si>
    <t>Line 400:  KOMONDOR SIMULATION 'sim_input_nodes_n25_s100_cb6.csv' (seed 1992)</t>
  </si>
  <si>
    <t>Line 404:  KOMONDOR SIMULATION 'sim_input_nodes_n25_s101_cb6.csv' (seed 1992)</t>
  </si>
  <si>
    <t>Line 408:  KOMONDOR SIMULATION 'sim_input_nodes_n25_s102_cb6.csv' (seed 1992)</t>
  </si>
  <si>
    <t>Line 412:  KOMONDOR SIMULATION 'sim_input_nodes_n25_s103_cb6.csv' (seed 1992)</t>
  </si>
  <si>
    <t>Line 416:  KOMONDOR SIMULATION 'sim_input_nodes_n25_s104_cb6.csv' (seed 1992)</t>
  </si>
  <si>
    <t>Line 420:  KOMONDOR SIMULATION 'sim_input_nodes_n25_s105_cb6.csv' (seed 1992)</t>
  </si>
  <si>
    <t>Line 424:  KOMONDOR SIMULATION 'sim_input_nodes_n25_s106_cb6.csv' (seed 1992)</t>
  </si>
  <si>
    <t>Line 428:  KOMONDOR SIMULATION 'sim_input_nodes_n25_s107_cb6.csv' (seed 1992)</t>
  </si>
  <si>
    <t>Line 432:  KOMONDOR SIMULATION 'sim_input_nodes_n25_s108_cb6.csv' (seed 1992)</t>
  </si>
  <si>
    <t>Line 436:  KOMONDOR SIMULATION 'sim_input_nodes_n25_s109_cb6.csv' (seed 1992)</t>
  </si>
  <si>
    <t>Line 440:  KOMONDOR SIMULATION 'sim_input_nodes_n25_s110_cb6.csv' (seed 1992)</t>
  </si>
  <si>
    <t>Line 444:  KOMONDOR SIMULATION 'sim_input_nodes_n25_s111_cb6.csv' (seed 1992)</t>
  </si>
  <si>
    <t>Line 448:  KOMONDOR SIMULATION 'sim_input_nodes_n25_s112_cb6.csv' (seed 1992)</t>
  </si>
  <si>
    <t>Line 452:  KOMONDOR SIMULATION 'sim_input_nodes_n25_s113_cb6.csv' (seed 1992)</t>
  </si>
  <si>
    <t>Line 456:  KOMONDOR SIMULATION 'sim_input_nodes_n25_s114_cb6.csv' (seed 1992)</t>
  </si>
  <si>
    <t>Line 460:  KOMONDOR SIMULATION 'sim_input_nodes_n25_s115_cb6.csv' (seed 1992)</t>
  </si>
  <si>
    <t>Line 464:  KOMONDOR SIMULATION 'sim_input_nodes_n25_s116_cb6.csv' (seed 1992)</t>
  </si>
  <si>
    <t>Line 468:  KOMONDOR SIMULATION 'sim_input_nodes_n25_s117_cb6.csv' (seed 1992)</t>
  </si>
  <si>
    <t>Line 472:  KOMONDOR SIMULATION 'sim_input_nodes_n25_s118_cb6.csv' (seed 1992)</t>
  </si>
  <si>
    <t>Line 476:  KOMONDOR SIMULATION 'sim_input_nodes_n25_s119_cb6.csv' (seed 1992)</t>
  </si>
  <si>
    <t>Line 480:  KOMONDOR SIMULATION 'sim_input_nodes_n25_s120_cb6.csv' (seed 1992)</t>
  </si>
  <si>
    <t>Line 484:  KOMONDOR SIMULATION 'sim_input_nodes_n25_s121_cb6.csv' (seed 1992)</t>
  </si>
  <si>
    <t>Line 488:  KOMONDOR SIMULATION 'sim_input_nodes_n25_s122_cb6.csv' (seed 1992)</t>
  </si>
  <si>
    <t>Line 492:  KOMONDOR SIMULATION 'sim_input_nodes_n25_s123_cb6.csv' (seed 1992)</t>
  </si>
  <si>
    <t>Line 496:  KOMONDOR SIMULATION 'sim_input_nodes_n25_s124_cb6.csv' (seed 1992)</t>
  </si>
  <si>
    <t>Line 500:  KOMONDOR SIMULATION 'sim_input_nodes_n25_s125_cb6.csv' (seed 1992)</t>
  </si>
  <si>
    <t>Line 504:  KOMONDOR SIMULATION 'sim_input_nodes_n25_s126_cb6.csv' (seed 1992)</t>
  </si>
  <si>
    <t>Line 508:  KOMONDOR SIMULATION 'sim_input_nodes_n25_s127_cb6.csv' (seed 1992)</t>
  </si>
  <si>
    <t>Line 512:  KOMONDOR SIMULATION 'sim_input_nodes_n25_s128_cb6.csv' (seed 1992)</t>
  </si>
  <si>
    <t>Line 516:  KOMONDOR SIMULATION 'sim_input_nodes_n25_s129_cb6.csv' (seed 1992)</t>
  </si>
  <si>
    <t>Line 520:  KOMONDOR SIMULATION 'sim_input_nodes_n25_s130_cb6.csv' (seed 1992)</t>
  </si>
  <si>
    <t>Line 524:  KOMONDOR SIMULATION 'sim_input_nodes_n25_s131_cb6.csv' (seed 1992)</t>
  </si>
  <si>
    <t>Line 528:  KOMONDOR SIMULATION 'sim_input_nodes_n25_s132_cb6.csv' (seed 1992)</t>
  </si>
  <si>
    <t>Line 532:  KOMONDOR SIMULATION 'sim_input_nodes_n25_s133_cb6.csv' (seed 1992)</t>
  </si>
  <si>
    <t>Line 536:  KOMONDOR SIMULATION 'sim_input_nodes_n25_s134_cb6.csv' (seed 1992)</t>
  </si>
  <si>
    <t>Line 540:  KOMONDOR SIMULATION 'sim_input_nodes_n25_s135_cb6.csv' (seed 1992)</t>
  </si>
  <si>
    <t>Line 544:  KOMONDOR SIMULATION 'sim_input_nodes_n25_s136_cb6.csv' (seed 1992)</t>
  </si>
  <si>
    <t>Line 548:  KOMONDOR SIMULATION 'sim_input_nodes_n25_s137_cb6.csv' (seed 1992)</t>
  </si>
  <si>
    <t>Line 552:  KOMONDOR SIMULATION 'sim_input_nodes_n25_s138_cb6.csv' (seed 1992)</t>
  </si>
  <si>
    <t>Line 556:  KOMONDOR SIMULATION 'sim_input_nodes_n25_s139_cb6.csv' (seed 1992)</t>
  </si>
  <si>
    <t>Line 560:  KOMONDOR SIMULATION 'sim_input_nodes_n25_s140_cb6.csv' (seed 1992)</t>
  </si>
  <si>
    <t>Line 564:  KOMONDOR SIMULATION 'sim_input_nodes_n25_s141_cb6.csv' (seed 1992)</t>
  </si>
  <si>
    <t>Line 568:  KOMONDOR SIMULATION 'sim_input_nodes_n25_s142_cb6.csv' (seed 1992)</t>
  </si>
  <si>
    <t>Line 572:  KOMONDOR SIMULATION 'sim_input_nodes_n25_s143_cb6.csv' (seed 1992)</t>
  </si>
  <si>
    <t>Line 576:  KOMONDOR SIMULATION 'sim_input_nodes_n25_s144_cb6.csv' (seed 1992)</t>
  </si>
  <si>
    <t>Line 580:  KOMONDOR SIMULATION 'sim_input_nodes_n25_s145_cb6.csv' (seed 1992)</t>
  </si>
  <si>
    <t>Line 584:  KOMONDOR SIMULATION 'sim_input_nodes_n25_s146_cb6.csv' (seed 1992)</t>
  </si>
  <si>
    <t>Line 588:  KOMONDOR SIMULATION 'sim_input_nodes_n25_s147_cb6.csv' (seed 1992)</t>
  </si>
  <si>
    <t>Line 592:  KOMONDOR SIMULATION 'sim_input_nodes_n25_s148_cb6.csv' (seed 1992)</t>
  </si>
  <si>
    <t>Line 596:  KOMONDOR SIMULATION 'sim_input_nodes_n25_s149_cb6.csv' (seed 1992)</t>
  </si>
  <si>
    <t>Line 600:  KOMONDOR SIMULATION 'sim_input_nodes_n25_s150_cb6.csv' (seed 1992)</t>
  </si>
  <si>
    <t>Line 604:  KOMONDOR SIMULATION 'sim_input_nodes_n25_s151_cb6.csv' (seed 1992)</t>
  </si>
  <si>
    <t>Line 608:  KOMONDOR SIMULATION 'sim_input_nodes_n25_s152_cb6.csv' (seed 1992)</t>
  </si>
  <si>
    <t>Line 612:  KOMONDOR SIMULATION 'sim_input_nodes_n25_s153_cb6.csv' (seed 1992)</t>
  </si>
  <si>
    <t>Line 616:  KOMONDOR SIMULATION 'sim_input_nodes_n25_s154_cb6.csv' (seed 1992)</t>
  </si>
  <si>
    <t>Line 620:  KOMONDOR SIMULATION 'sim_input_nodes_n25_s155_cb6.csv' (seed 1992)</t>
  </si>
  <si>
    <t>Line 624:  KOMONDOR SIMULATION 'sim_input_nodes_n25_s156_cb6.csv' (seed 1992)</t>
  </si>
  <si>
    <t>Line 628:  KOMONDOR SIMULATION 'sim_input_nodes_n25_s157_cb6.csv' (seed 1992)</t>
  </si>
  <si>
    <t>Line 632:  KOMONDOR SIMULATION 'sim_input_nodes_n25_s158_cb6.csv' (seed 1992)</t>
  </si>
  <si>
    <t>Line 636:  KOMONDOR SIMULATION 'sim_input_nodes_n25_s159_cb6.csv' (seed 1992)</t>
  </si>
  <si>
    <t>Line 640:  KOMONDOR SIMULATION 'sim_input_nodes_n25_s160_cb6.csv' (seed 1992)</t>
  </si>
  <si>
    <t>Line 644:  KOMONDOR SIMULATION 'sim_input_nodes_n25_s161_cb6.csv' (seed 1992)</t>
  </si>
  <si>
    <t>Line 648:  KOMONDOR SIMULATION 'sim_input_nodes_n25_s162_cb6.csv' (seed 1992)</t>
  </si>
  <si>
    <t>Line 652:  KOMONDOR SIMULATION 'sim_input_nodes_n25_s163_cb6.csv' (seed 1992)</t>
  </si>
  <si>
    <t>Line 656:  KOMONDOR SIMULATION 'sim_input_nodes_n25_s164_cb6.csv' (seed 1992)</t>
  </si>
  <si>
    <t>Line 660:  KOMONDOR SIMULATION 'sim_input_nodes_n25_s165_cb6.csv' (seed 1992)</t>
  </si>
  <si>
    <t>Line 664:  KOMONDOR SIMULATION 'sim_input_nodes_n25_s166_cb6.csv' (seed 1992)</t>
  </si>
  <si>
    <t>Line 668:  KOMONDOR SIMULATION 'sim_input_nodes_n25_s167_cb6.csv' (seed 1992)</t>
  </si>
  <si>
    <t>Line 672:  KOMONDOR SIMULATION 'sim_input_nodes_n25_s168_cb6.csv' (seed 1992)</t>
  </si>
  <si>
    <t>Line 676:  KOMONDOR SIMULATION 'sim_input_nodes_n25_s169_cb6.csv' (seed 1992)</t>
  </si>
  <si>
    <t>Line 680:  KOMONDOR SIMULATION 'sim_input_nodes_n25_s170_cb6.csv' (seed 1992)</t>
  </si>
  <si>
    <t>Line 684:  KOMONDOR SIMULATION 'sim_input_nodes_n25_s171_cb6.csv' (seed 1992)</t>
  </si>
  <si>
    <t>Line 688:  KOMONDOR SIMULATION 'sim_input_nodes_n25_s172_cb6.csv' (seed 1992)</t>
  </si>
  <si>
    <t>Line 692:  KOMONDOR SIMULATION 'sim_input_nodes_n25_s173_cb6.csv' (seed 1992)</t>
  </si>
  <si>
    <t>Line 696:  KOMONDOR SIMULATION 'sim_input_nodes_n25_s174_cb6.csv' (seed 1992)</t>
  </si>
  <si>
    <t>Line 700:  KOMONDOR SIMULATION 'sim_input_nodes_n25_s175_cb6.csv' (seed 1992)</t>
  </si>
  <si>
    <t>Line 704:  KOMONDOR SIMULATION 'sim_input_nodes_n25_s176_cb6.csv' (seed 1992)</t>
  </si>
  <si>
    <t>Line 708:  KOMONDOR SIMULATION 'sim_input_nodes_n25_s177_cb6.csv' (seed 1992)</t>
  </si>
  <si>
    <t>Line 712:  KOMONDOR SIMULATION 'sim_input_nodes_n25_s178_cb6.csv' (seed 1992)</t>
  </si>
  <si>
    <t>Line 716:  KOMONDOR SIMULATION 'sim_input_nodes_n25_s179_cb6.csv' (seed 1992)</t>
  </si>
  <si>
    <t>Line 720:  KOMONDOR SIMULATION 'sim_input_nodes_n25_s180_cb6.csv' (seed 1992)</t>
  </si>
  <si>
    <t>Line 724:  KOMONDOR SIMULATION 'sim_input_nodes_n25_s181_cb6.csv' (seed 1992)</t>
  </si>
  <si>
    <t>Line 728:  KOMONDOR SIMULATION 'sim_input_nodes_n25_s182_cb6.csv' (seed 1992)</t>
  </si>
  <si>
    <t>Line 732:  KOMONDOR SIMULATION 'sim_input_nodes_n25_s183_cb6.csv' (seed 1992)</t>
  </si>
  <si>
    <t>Line 736:  KOMONDOR SIMULATION 'sim_input_nodes_n25_s184_cb6.csv' (seed 1992)</t>
  </si>
  <si>
    <t>Line 740:  KOMONDOR SIMULATION 'sim_input_nodes_n25_s185_cb6.csv' (seed 1992)</t>
  </si>
  <si>
    <t>Line 744:  KOMONDOR SIMULATION 'sim_input_nodes_n25_s186_cb6.csv' (seed 1992)</t>
  </si>
  <si>
    <t>Line 748:  KOMONDOR SIMULATION 'sim_input_nodes_n25_s187_cb6.csv' (seed 1992)</t>
  </si>
  <si>
    <t>Line 752:  KOMONDOR SIMULATION 'sim_input_nodes_n25_s188_cb6.csv' (seed 1992)</t>
  </si>
  <si>
    <t>Line 756:  KOMONDOR SIMULATION 'sim_input_nodes_n25_s189_cb6.csv' (seed 1992)</t>
  </si>
  <si>
    <t>Line 760:  KOMONDOR SIMULATION 'sim_input_nodes_n25_s190_cb6.csv' (seed 1992)</t>
  </si>
  <si>
    <t>Line 764:  KOMONDOR SIMULATION 'sim_input_nodes_n25_s191_cb6.csv' (seed 1992)</t>
  </si>
  <si>
    <t>Line 768:  KOMONDOR SIMULATION 'sim_input_nodes_n25_s192_cb6.csv' (seed 1992)</t>
  </si>
  <si>
    <t>Line 772:  KOMONDOR SIMULATION 'sim_input_nodes_n25_s193_cb6.csv' (seed 1992)</t>
  </si>
  <si>
    <t>Line 776:  KOMONDOR SIMULATION 'sim_input_nodes_n25_s194_cb6.csv' (seed 1992)</t>
  </si>
  <si>
    <t>Line 780:  KOMONDOR SIMULATION 'sim_input_nodes_n25_s195_cb6.csv' (seed 1992)</t>
  </si>
  <si>
    <t>Line 784:  KOMONDOR SIMULATION 'sim_input_nodes_n25_s196_cb6.csv' (seed 1992)</t>
  </si>
  <si>
    <t>Line 788:  KOMONDOR SIMULATION 'sim_input_nodes_n25_s197_cb6.csv' (seed 1992)</t>
  </si>
  <si>
    <t>Line 792:  KOMONDOR SIMULATION 'sim_input_nodes_n25_s198_cb6.csv' (seed 1992)</t>
  </si>
  <si>
    <t>Line 796:  KOMONDOR SIMULATION 'sim_input_nodes_n25_s199_cb6.csv' (seed 1992)</t>
  </si>
  <si>
    <t>Line 800:  KOMONDOR SIMULATION 'sim_input_nodes_n25_s200_cb6.csv' (seed 1992)</t>
  </si>
  <si>
    <t>Line 804:  KOMONDOR SIMULATION 'sim_input_nodes_n25_s201_cb6.csv' (seed 1992)</t>
  </si>
  <si>
    <t>Line 808:  KOMONDOR SIMULATION 'sim_input_nodes_n25_s202_cb6.csv' (seed 1992)</t>
  </si>
  <si>
    <t>Line 812:  KOMONDOR SIMULATION 'sim_input_nodes_n25_s203_cb6.csv' (seed 1992)</t>
  </si>
  <si>
    <t>Line 816:  KOMONDOR SIMULATION 'sim_input_nodes_n25_s204_cb6.csv' (seed 1992)</t>
  </si>
  <si>
    <t>Line 820:  KOMONDOR SIMULATION 'sim_input_nodes_n25_s205_cb6.csv' (seed 1992)</t>
  </si>
  <si>
    <t>Line 824:  KOMONDOR SIMULATION 'sim_input_nodes_n25_s206_cb6.csv' (seed 1992)</t>
  </si>
  <si>
    <t>Line 828:  KOMONDOR SIMULATION 'sim_input_nodes_n25_s207_cb6.csv' (seed 1992)</t>
  </si>
  <si>
    <t>Line 832:  KOMONDOR SIMULATION 'sim_input_nodes_n25_s208_cb6.csv' (seed 1992)</t>
  </si>
  <si>
    <t>Line 836:  KOMONDOR SIMULATION 'sim_input_nodes_n25_s209_cb6.csv' (seed 1992)</t>
  </si>
  <si>
    <t>Line 840:  KOMONDOR SIMULATION 'sim_input_nodes_n25_s210_cb6.csv' (seed 1992)</t>
  </si>
  <si>
    <t>Line 844:  KOMONDOR SIMULATION 'sim_input_nodes_n25_s211_cb6.csv' (seed 1992)</t>
  </si>
  <si>
    <t>Line 848:  KOMONDOR SIMULATION 'sim_input_nodes_n25_s212_cb6.csv' (seed 1992)</t>
  </si>
  <si>
    <t>Line 852:  KOMONDOR SIMULATION 'sim_input_nodes_n25_s213_cb6.csv' (seed 1992)</t>
  </si>
  <si>
    <t>Line 856:  KOMONDOR SIMULATION 'sim_input_nodes_n25_s214_cb6.csv' (seed 1992)</t>
  </si>
  <si>
    <t>Line 860:  KOMONDOR SIMULATION 'sim_input_nodes_n25_s215_cb6.csv' (seed 1992)</t>
  </si>
  <si>
    <t>Line 864:  KOMONDOR SIMULATION 'sim_input_nodes_n25_s216_cb6.csv' (seed 1992)</t>
  </si>
  <si>
    <t>Line 868:  KOMONDOR SIMULATION 'sim_input_nodes_n25_s217_cb6.csv' (seed 1992)</t>
  </si>
  <si>
    <t>Line 872:  KOMONDOR SIMULATION 'sim_input_nodes_n25_s218_cb6.csv' (seed 1992)</t>
  </si>
  <si>
    <t>Line 876:  KOMONDOR SIMULATION 'sim_input_nodes_n25_s219_cb6.csv' (seed 1992)</t>
  </si>
  <si>
    <t>Line 880:  KOMONDOR SIMULATION 'sim_input_nodes_n25_s220_cb6.csv' (seed 1992)</t>
  </si>
  <si>
    <t>Line 884:  KOMONDOR SIMULATION 'sim_input_nodes_n25_s221_cb6.csv' (seed 1992)</t>
  </si>
  <si>
    <t>Line 888:  KOMONDOR SIMULATION 'sim_input_nodes_n25_s222_cb6.csv' (seed 1992)</t>
  </si>
  <si>
    <t>Line 892:  KOMONDOR SIMULATION 'sim_input_nodes_n25_s223_cb6.csv' (seed 1992)</t>
  </si>
  <si>
    <t>Line 896:  KOMONDOR SIMULATION 'sim_input_nodes_n25_s224_cb6.csv' (seed 1992)</t>
  </si>
  <si>
    <t>Line 900:  KOMONDOR SIMULATION 'sim_input_nodes_n25_s225_cb6.csv' (seed 1992)</t>
  </si>
  <si>
    <t>Line 904:  KOMONDOR SIMULATION 'sim_input_nodes_n25_s226_cb6.csv' (seed 1992)</t>
  </si>
  <si>
    <t>Line 908:  KOMONDOR SIMULATION 'sim_input_nodes_n25_s227_cb6.csv' (seed 1992)</t>
  </si>
  <si>
    <t>Line 912:  KOMONDOR SIMULATION 'sim_input_nodes_n25_s228_cb6.csv' (seed 1992)</t>
  </si>
  <si>
    <t>Line 916:  KOMONDOR SIMULATION 'sim_input_nodes_n25_s229_cb6.csv' (seed 1992)</t>
  </si>
  <si>
    <t>Line 920:  KOMONDOR SIMULATION 'sim_input_nodes_n25_s230_cb6.csv' (seed 1992)</t>
  </si>
  <si>
    <t>Line 924:  KOMONDOR SIMULATION 'sim_input_nodes_n25_s231_cb6.csv' (seed 1992)</t>
  </si>
  <si>
    <t>Line 928:  KOMONDOR SIMULATION 'sim_input_nodes_n25_s232_cb6.csv' (seed 1992)</t>
  </si>
  <si>
    <t>Line 932:  KOMONDOR SIMULATION 'sim_input_nodes_n25_s233_cb6.csv' (seed 1992)</t>
  </si>
  <si>
    <t>Line 936:  KOMONDOR SIMULATION 'sim_input_nodes_n25_s234_cb6.csv' (seed 1992)</t>
  </si>
  <si>
    <t>Line 940:  KOMONDOR SIMULATION 'sim_input_nodes_n25_s235_cb6.csv' (seed 1992)</t>
  </si>
  <si>
    <t>Line 944:  KOMONDOR SIMULATION 'sim_input_nodes_n25_s236_cb6.csv' (seed 1992)</t>
  </si>
  <si>
    <t>Line 948:  KOMONDOR SIMULATION 'sim_input_nodes_n25_s237_cb6.csv' (seed 1992)</t>
  </si>
  <si>
    <t>Line 952:  KOMONDOR SIMULATION 'sim_input_nodes_n25_s238_cb6.csv' (seed 1992)</t>
  </si>
  <si>
    <t>Line 956:  KOMONDOR SIMULATION 'sim_input_nodes_n25_s239_cb6.csv' (seed 1992)</t>
  </si>
  <si>
    <t>Line 960:  KOMONDOR SIMULATION 'sim_input_nodes_n25_s240_cb6.csv' (seed 1992)</t>
  </si>
  <si>
    <t>Line 964:  KOMONDOR SIMULATION 'sim_input_nodes_n25_s241_cb6.csv' (seed 1992)</t>
  </si>
  <si>
    <t>Line 968:  KOMONDOR SIMULATION 'sim_input_nodes_n25_s242_cb6.csv' (seed 1992)</t>
  </si>
  <si>
    <t>Line 972:  KOMONDOR SIMULATION 'sim_input_nodes_n25_s243_cb6.csv' (seed 1992)</t>
  </si>
  <si>
    <t>Line 976:  KOMONDOR SIMULATION 'sim_input_nodes_n25_s244_cb6.csv' (seed 1992)</t>
  </si>
  <si>
    <t>Line 980:  KOMONDOR SIMULATION 'sim_input_nodes_n25_s245_cb6.csv' (seed 1992)</t>
  </si>
  <si>
    <t>Line 984:  KOMONDOR SIMULATION 'sim_input_nodes_n25_s246_cb6.csv' (seed 1992)</t>
  </si>
  <si>
    <t>Line 988:  KOMONDOR SIMULATION 'sim_input_nodes_n25_s247_cb6.csv' (seed 1992)</t>
  </si>
  <si>
    <t>Line 992:  KOMONDOR SIMULATION 'sim_input_nodes_n25_s248_cb6.csv' (seed 1992)</t>
  </si>
  <si>
    <t>Line 996:  KOMONDOR SIMULATION 'sim_input_nodes_n25_s249_cb6.csv' (seed 1992)</t>
  </si>
  <si>
    <t>Line 1000:  KOMONDOR SIMULATION 'sim_input_nodes_n25_s250_cb6.csv' (seed 1992)</t>
  </si>
  <si>
    <t>Line 1004:  KOMONDOR SIMULATION 'sim_input_nodes_n25_s251_cb6.csv' (seed 1992)</t>
  </si>
  <si>
    <t>Line 1008:  KOMONDOR SIMULATION 'sim_input_nodes_n25_s252_cb6.csv' (seed 1992)</t>
  </si>
  <si>
    <t>Line 1012:  KOMONDOR SIMULATION 'sim_input_nodes_n25_s253_cb6.csv' (seed 1992)</t>
  </si>
  <si>
    <t>Line 1016:  KOMONDOR SIMULATION 'sim_input_nodes_n25_s254_cb6.csv' (seed 1992)</t>
  </si>
  <si>
    <t>Line 1020:  KOMONDOR SIMULATION 'sim_input_nodes_n25_s255_cb6.csv' (seed 1992)</t>
  </si>
  <si>
    <t>Line 1024:  KOMONDOR SIMULATION 'sim_input_nodes_n25_s256_cb6.csv' (seed 1992)</t>
  </si>
  <si>
    <t>Line 1028:  KOMONDOR SIMULATION 'sim_input_nodes_n25_s257_cb6.csv' (seed 1992)</t>
  </si>
  <si>
    <t>Line 1032:  KOMONDOR SIMULATION 'sim_input_nodes_n25_s258_cb6.csv' (seed 1992)</t>
  </si>
  <si>
    <t>Line 1036:  KOMONDOR SIMULATION 'sim_input_nodes_n25_s259_cb6.csv' (seed 1992)</t>
  </si>
  <si>
    <t>Line 1040:  KOMONDOR SIMULATION 'sim_input_nodes_n25_s260_cb6.csv' (seed 1992)</t>
  </si>
  <si>
    <t>Line 1044:  KOMONDOR SIMULATION 'sim_input_nodes_n25_s261_cb6.csv' (seed 1992)</t>
  </si>
  <si>
    <t>Line 1048:  KOMONDOR SIMULATION 'sim_input_nodes_n25_s262_cb6.csv' (seed 1992)</t>
  </si>
  <si>
    <t>Line 1052:  KOMONDOR SIMULATION 'sim_input_nodes_n25_s263_cb6.csv' (seed 1992)</t>
  </si>
  <si>
    <t>Line 1056:  KOMONDOR SIMULATION 'sim_input_nodes_n25_s264_cb6.csv' (seed 1992)</t>
  </si>
  <si>
    <t>Line 1060:  KOMONDOR SIMULATION 'sim_input_nodes_n25_s265_cb6.csv' (seed 1992)</t>
  </si>
  <si>
    <t>Line 1064:  KOMONDOR SIMULATION 'sim_input_nodes_n25_s266_cb6.csv' (seed 1992)</t>
  </si>
  <si>
    <t>Line 1068:  KOMONDOR SIMULATION 'sim_input_nodes_n25_s267_cb6.csv' (seed 1992)</t>
  </si>
  <si>
    <t>Line 1072:  KOMONDOR SIMULATION 'sim_input_nodes_n25_s268_cb6.csv' (seed 1992)</t>
  </si>
  <si>
    <t>Line 1076:  KOMONDOR SIMULATION 'sim_input_nodes_n25_s269_cb6.csv' (seed 1992)</t>
  </si>
  <si>
    <t>Line 1080:  KOMONDOR SIMULATION 'sim_input_nodes_n25_s270_cb6.csv' (seed 1992)</t>
  </si>
  <si>
    <t>Line 1084:  KOMONDOR SIMULATION 'sim_input_nodes_n25_s271_cb6.csv' (seed 1992)</t>
  </si>
  <si>
    <t>Line 1088:  KOMONDOR SIMULATION 'sim_input_nodes_n25_s272_cb6.csv' (seed 1992)</t>
  </si>
  <si>
    <t>Line 1092:  KOMONDOR SIMULATION 'sim_input_nodes_n25_s273_cb6.csv' (seed 1992)</t>
  </si>
  <si>
    <t>Line 1096:  KOMONDOR SIMULATION 'sim_input_nodes_n25_s274_cb6.csv' (seed 1992)</t>
  </si>
  <si>
    <t>Line 1100:  KOMONDOR SIMULATION 'sim_input_nodes_n25_s275_cb6.csv' (seed 1992)</t>
  </si>
  <si>
    <t>Line 1104:  KOMONDOR SIMULATION 'sim_input_nodes_n25_s276_cb6.csv' (seed 1992)</t>
  </si>
  <si>
    <t>Line 1108:  KOMONDOR SIMULATION 'sim_input_nodes_n25_s277_cb6.csv' (seed 1992)</t>
  </si>
  <si>
    <t>Line 1112:  KOMONDOR SIMULATION 'sim_input_nodes_n25_s278_cb6.csv' (seed 1992)</t>
  </si>
  <si>
    <t>Line 1116:  KOMONDOR SIMULATION 'sim_input_nodes_n25_s279_cb6.csv' (seed 1992)</t>
  </si>
  <si>
    <t>Line 1120:  KOMONDOR SIMULATION 'sim_input_nodes_n25_s280_cb6.csv' (seed 1992)</t>
  </si>
  <si>
    <t>Line 1124:  KOMONDOR SIMULATION 'sim_input_nodes_n25_s281_cb6.csv' (seed 1992)</t>
  </si>
  <si>
    <t>Line 1128:  KOMONDOR SIMULATION 'sim_input_nodes_n25_s282_cb6.csv' (seed 1992)</t>
  </si>
  <si>
    <t>Line 1132:  KOMONDOR SIMULATION 'sim_input_nodes_n25_s283_cb6.csv' (seed 1992)</t>
  </si>
  <si>
    <t>Line 1136:  KOMONDOR SIMULATION 'sim_input_nodes_n25_s284_cb6.csv' (seed 1992)</t>
  </si>
  <si>
    <t>Line 1140:  KOMONDOR SIMULATION 'sim_input_nodes_n25_s285_cb6.csv' (seed 1992)</t>
  </si>
  <si>
    <t>Line 1144:  KOMONDOR SIMULATION 'sim_input_nodes_n25_s286_cb6.csv' (seed 1992)</t>
  </si>
  <si>
    <t>Line 1148:  KOMONDOR SIMULATION 'sim_input_nodes_n25_s287_cb6.csv' (seed 1992)</t>
  </si>
  <si>
    <t>Line 1152:  KOMONDOR SIMULATION 'sim_input_nodes_n25_s288_cb6.csv' (seed 1992)</t>
  </si>
  <si>
    <t>Line 1156:  KOMONDOR SIMULATION 'sim_input_nodes_n25_s289_cb6.csv' (seed 1992)</t>
  </si>
  <si>
    <t>Line 1160:  KOMONDOR SIMULATION 'sim_input_nodes_n25_s290_cb6.csv' (seed 1992)</t>
  </si>
  <si>
    <t>Line 1164:  KOMONDOR SIMULATION 'sim_input_nodes_n25_s291_cb6.csv' (seed 1992)</t>
  </si>
  <si>
    <t>Line 1168:  KOMONDOR SIMULATION 'sim_input_nodes_n25_s292_cb6.csv' (seed 1992)</t>
  </si>
  <si>
    <t>Line 1172:  KOMONDOR SIMULATION 'sim_input_nodes_n25_s293_cb6.csv' (seed 1992)</t>
  </si>
  <si>
    <t>Line 1176:  KOMONDOR SIMULATION 'sim_input_nodes_n25_s294_cb6.csv' (seed 1992)</t>
  </si>
  <si>
    <t>Line 1180:  KOMONDOR SIMULATION 'sim_input_nodes_n25_s295_cb6.csv' (seed 1992)</t>
  </si>
  <si>
    <t>Line 1184:  KOMONDOR SIMULATION 'sim_input_nodes_n25_s296_cb6.csv' (seed 1992)</t>
  </si>
  <si>
    <t>Line 1188:  KOMONDOR SIMULATION 'sim_input_nodes_n25_s297_cb6.csv' (seed 1992)</t>
  </si>
  <si>
    <t>Line 1192:  KOMONDOR SIMULATION 'sim_input_nodes_n25_s298_cb6.csv' (seed 1992)</t>
  </si>
  <si>
    <t>Line 1196:  KOMONDOR SIMULATION 'sim_input_nodes_n25_s299_cb6.csv' (seed 1992)</t>
  </si>
  <si>
    <t>Line 1200:  KOMONDOR SIMULATION 'sim_input_nodes_n25_s300_cb6.csv' (seed 1992)</t>
  </si>
  <si>
    <t>Line 1204:  KOMONDOR SIMULATION 'sim_input_nodes_n25_s301_cb6.csv' (seed 1992)</t>
  </si>
  <si>
    <t>Line 1208:  KOMONDOR SIMULATION 'sim_input_nodes_n25_s302_cb6.csv' (seed 1992)</t>
  </si>
  <si>
    <t>Line 1212:  KOMONDOR SIMULATION 'sim_input_nodes_n25_s303_cb6.csv' (seed 1992)</t>
  </si>
  <si>
    <t>Line 1216:  KOMONDOR SIMULATION 'sim_input_nodes_n25_s304_cb6.csv' (seed 1992)</t>
  </si>
  <si>
    <t>Line 1220:  KOMONDOR SIMULATION 'sim_input_nodes_n25_s305_cb6.csv' (seed 1992)</t>
  </si>
  <si>
    <t>Line 1224:  KOMONDOR SIMULATION 'sim_input_nodes_n25_s306_cb6.csv' (seed 1992)</t>
  </si>
  <si>
    <t>Line 1228:  KOMONDOR SIMULATION 'sim_input_nodes_n25_s307_cb6.csv' (seed 1992)</t>
  </si>
  <si>
    <t>Line 1232:  KOMONDOR SIMULATION 'sim_input_nodes_n25_s308_cb6.csv' (seed 1992)</t>
  </si>
  <si>
    <t>Line 1236:  KOMONDOR SIMULATION 'sim_input_nodes_n25_s309_cb6.csv' (seed 1992)</t>
  </si>
  <si>
    <t>Line 1240:  KOMONDOR SIMULATION 'sim_input_nodes_n25_s310_cb6.csv' (seed 1992)</t>
  </si>
  <si>
    <t>Line 1244:  KOMONDOR SIMULATION 'sim_input_nodes_n25_s311_cb6.csv' (seed 1992)</t>
  </si>
  <si>
    <t>Line 1248:  KOMONDOR SIMULATION 'sim_input_nodes_n25_s312_cb6.csv' (seed 1992)</t>
  </si>
  <si>
    <t>Line 1252:  KOMONDOR SIMULATION 'sim_input_nodes_n25_s313_cb6.csv' (seed 1992)</t>
  </si>
  <si>
    <t>Line 1256:  KOMONDOR SIMULATION 'sim_input_nodes_n25_s314_cb6.csv' (seed 1992)</t>
  </si>
  <si>
    <t>Line 1260:  KOMONDOR SIMULATION 'sim_input_nodes_n25_s315_cb6.csv' (seed 1992)</t>
  </si>
  <si>
    <t>Line 1264:  KOMONDOR SIMULATION 'sim_input_nodes_n25_s316_cb6.csv' (seed 1992)</t>
  </si>
  <si>
    <t>Line 1268:  KOMONDOR SIMULATION 'sim_input_nodes_n25_s317_cb6.csv' (seed 1992)</t>
  </si>
  <si>
    <t>Line 1272:  KOMONDOR SIMULATION 'sim_input_nodes_n25_s318_cb6.csv' (seed 1992)</t>
  </si>
  <si>
    <t>Line 1276:  KOMONDOR SIMULATION 'sim_input_nodes_n25_s319_cb6.csv' (seed 1992)</t>
  </si>
  <si>
    <t>Line 1280:  KOMONDOR SIMULATION 'sim_input_nodes_n25_s320_cb6.csv' (seed 1992)</t>
  </si>
  <si>
    <t>Line 1284:  KOMONDOR SIMULATION 'sim_input_nodes_n25_s321_cb6.csv' (seed 1992)</t>
  </si>
  <si>
    <t>Line 1288:  KOMONDOR SIMULATION 'sim_input_nodes_n25_s322_cb6.csv' (seed 1992)</t>
  </si>
  <si>
    <t>Line 1292:  KOMONDOR SIMULATION 'sim_input_nodes_n25_s323_cb6.csv' (seed 1992)</t>
  </si>
  <si>
    <t>Line 1296:  KOMONDOR SIMULATION 'sim_input_nodes_n25_s324_cb6.csv' (seed 1992)</t>
  </si>
  <si>
    <t>Line 1300:  KOMONDOR SIMULATION 'sim_input_nodes_n25_s325_cb6.csv' (seed 1992)</t>
  </si>
  <si>
    <t>Line 1304:  KOMONDOR SIMULATION 'sim_input_nodes_n25_s326_cb6.csv' (seed 1992)</t>
  </si>
  <si>
    <t>Line 1308:  KOMONDOR SIMULATION 'sim_input_nodes_n25_s327_cb6.csv' (seed 1992)</t>
  </si>
  <si>
    <t>Line 1312:  KOMONDOR SIMULATION 'sim_input_nodes_n25_s328_cb6.csv' (seed 1992)</t>
  </si>
  <si>
    <t>Line 1316:  KOMONDOR SIMULATION 'sim_input_nodes_n25_s329_cb6.csv' (seed 1992)</t>
  </si>
  <si>
    <t>Line 1320:  KOMONDOR SIMULATION 'sim_input_nodes_n25_s330_cb6.csv' (seed 1992)</t>
  </si>
  <si>
    <t>Line 1324:  KOMONDOR SIMULATION 'sim_input_nodes_n25_s331_cb6.csv' (seed 1992)</t>
  </si>
  <si>
    <t>Line 1328:  KOMONDOR SIMULATION 'sim_input_nodes_n25_s332_cb6.csv' (seed 1992)</t>
  </si>
  <si>
    <t>Line 1332:  KOMONDOR SIMULATION 'sim_input_nodes_n25_s333_cb6.csv' (seed 1992)</t>
  </si>
  <si>
    <t>Line 1336:  KOMONDOR SIMULATION 'sim_input_nodes_n25_s334_cb6.csv' (seed 1992)</t>
  </si>
  <si>
    <t>Line 1340:  KOMONDOR SIMULATION 'sim_input_nodes_n25_s335_cb6.csv' (seed 1992)</t>
  </si>
  <si>
    <t>Line 1344:  KOMONDOR SIMULATION 'sim_input_nodes_n25_s336_cb6.csv' (seed 1992)</t>
  </si>
  <si>
    <t>Line 1348:  KOMONDOR SIMULATION 'sim_input_nodes_n25_s337_cb6.csv' (seed 1992)</t>
  </si>
  <si>
    <t>Line 1352:  KOMONDOR SIMULATION 'sim_input_nodes_n25_s338_cb6.csv' (seed 1992)</t>
  </si>
  <si>
    <t>Line 1356:  KOMONDOR SIMULATION 'sim_input_nodes_n25_s339_cb6.csv' (seed 1992)</t>
  </si>
  <si>
    <t>Line 1360:  KOMONDOR SIMULATION 'sim_input_nodes_n25_s340_cb6.csv' (seed 1992)</t>
  </si>
  <si>
    <t>Line 1364:  KOMONDOR SIMULATION 'sim_input_nodes_n25_s341_cb6.csv' (seed 1992)</t>
  </si>
  <si>
    <t>Line 1368:  KOMONDOR SIMULATION 'sim_input_nodes_n25_s342_cb6.csv' (seed 1992)</t>
  </si>
  <si>
    <t>Line 1372:  KOMONDOR SIMULATION 'sim_input_nodes_n25_s343_cb6.csv' (seed 1992)</t>
  </si>
  <si>
    <t>Line 1376:  KOMONDOR SIMULATION 'sim_input_nodes_n25_s344_cb6.csv' (seed 1992)</t>
  </si>
  <si>
    <t>Line 1380:  KOMONDOR SIMULATION 'sim_input_nodes_n25_s345_cb6.csv' (seed 1992)</t>
  </si>
  <si>
    <t>Line 1384:  KOMONDOR SIMULATION 'sim_input_nodes_n25_s346_cb6.csv' (seed 1992)</t>
  </si>
  <si>
    <t>Line 1388:  KOMONDOR SIMULATION 'sim_input_nodes_n25_s347_cb6.csv' (seed 1992)</t>
  </si>
  <si>
    <t>Line 1392:  KOMONDOR SIMULATION 'sim_input_nodes_n25_s348_cb6.csv' (seed 1992)</t>
  </si>
  <si>
    <t>Line 1396:  KOMONDOR SIMULATION 'sim_input_nodes_n25_s349_cb6.csv' (seed 1992)</t>
  </si>
  <si>
    <t>Line 1400:  KOMONDOR SIMULATION 'sim_input_nodes_n25_s350_cb6.csv' (seed 1992)</t>
  </si>
  <si>
    <t>Line 1404:  KOMONDOR SIMULATION 'sim_input_nodes_n25_s351_cb6.csv' (seed 1992)</t>
  </si>
  <si>
    <t>Line 1408:  KOMONDOR SIMULATION 'sim_input_nodes_n25_s352_cb6.csv' (seed 1992)</t>
  </si>
  <si>
    <t>Line 1412:  KOMONDOR SIMULATION 'sim_input_nodes_n25_s353_cb6.csv' (seed 1992)</t>
  </si>
  <si>
    <t>Line 1416:  KOMONDOR SIMULATION 'sim_input_nodes_n25_s354_cb6.csv' (seed 1992)</t>
  </si>
  <si>
    <t>Line 1420:  KOMONDOR SIMULATION 'sim_input_nodes_n25_s355_cb6.csv' (seed 1992)</t>
  </si>
  <si>
    <t>Line 1424:  KOMONDOR SIMULATION 'sim_input_nodes_n25_s356_cb6.csv' (seed 1992)</t>
  </si>
  <si>
    <t>Line 1428:  KOMONDOR SIMULATION 'sim_input_nodes_n25_s357_cb6.csv' (seed 1992)</t>
  </si>
  <si>
    <t>Line 1432:  KOMONDOR SIMULATION 'sim_input_nodes_n25_s358_cb6.csv' (seed 1992)</t>
  </si>
  <si>
    <t>Line 1436:  KOMONDOR SIMULATION 'sim_input_nodes_n25_s359_cb6.csv' (seed 1992)</t>
  </si>
  <si>
    <t>Line 1440:  KOMONDOR SIMULATION 'sim_input_nodes_n25_s360_cb6.csv' (seed 1992)</t>
  </si>
  <si>
    <t>Line 1444:  KOMONDOR SIMULATION 'sim_input_nodes_n25_s361_cb6.csv' (seed 1992)</t>
  </si>
  <si>
    <t>Line 1448:  KOMONDOR SIMULATION 'sim_input_nodes_n25_s362_cb6.csv' (seed 1992)</t>
  </si>
  <si>
    <t>Line 1452:  KOMONDOR SIMULATION 'sim_input_nodes_n25_s363_cb6.csv' (seed 1992)</t>
  </si>
  <si>
    <t>Line 1456:  KOMONDOR SIMULATION 'sim_input_nodes_n25_s364_cb6.csv' (seed 1992)</t>
  </si>
  <si>
    <t>Line 1460:  KOMONDOR SIMULATION 'sim_input_nodes_n25_s365_cb6.csv' (seed 1992)</t>
  </si>
  <si>
    <t>Line 1464:  KOMONDOR SIMULATION 'sim_input_nodes_n25_s366_cb6.csv' (seed 1992)</t>
  </si>
  <si>
    <t>Line 1468:  KOMONDOR SIMULATION 'sim_input_nodes_n25_s367_cb6.csv' (seed 1992)</t>
  </si>
  <si>
    <t>Line 1472:  KOMONDOR SIMULATION 'sim_input_nodes_n25_s368_cb6.csv' (seed 1992)</t>
  </si>
  <si>
    <t>Line 1476:  KOMONDOR SIMULATION 'sim_input_nodes_n25_s369_cb6.csv' (seed 1992)</t>
  </si>
  <si>
    <t>Line 1480:  KOMONDOR SIMULATION 'sim_input_nodes_n25_s370_cb6.csv' (seed 1992)</t>
  </si>
  <si>
    <t>Line 1484:  KOMONDOR SIMULATION 'sim_input_nodes_n25_s371_cb6.csv' (seed 1992)</t>
  </si>
  <si>
    <t>Line 1488:  KOMONDOR SIMULATION 'sim_input_nodes_n25_s372_cb6.csv' (seed 1992)</t>
  </si>
  <si>
    <t>Line 1492:  KOMONDOR SIMULATION 'sim_input_nodes_n25_s373_cb6.csv' (seed 1992)</t>
  </si>
  <si>
    <t>Line 1496:  KOMONDOR SIMULATION 'sim_input_nodes_n25_s374_cb6.csv' (seed 1992)</t>
  </si>
  <si>
    <t>Line 1500:  KOMONDOR SIMULATION 'sim_input_nodes_n25_s375_cb6.csv' (seed 1992)</t>
  </si>
  <si>
    <t>Line 1504:  KOMONDOR SIMULATION 'sim_input_nodes_n25_s376_cb6.csv' (seed 1992)</t>
  </si>
  <si>
    <t>Line 1508:  KOMONDOR SIMULATION 'sim_input_nodes_n25_s377_cb6.csv' (seed 1992)</t>
  </si>
  <si>
    <t>Line 1512:  KOMONDOR SIMULATION 'sim_input_nodes_n25_s378_cb6.csv' (seed 1992)</t>
  </si>
  <si>
    <t>Line 1516:  KOMONDOR SIMULATION 'sim_input_nodes_n25_s379_cb6.csv' (seed 1992)</t>
  </si>
  <si>
    <t>Line 1520:  KOMONDOR SIMULATION 'sim_input_nodes_n25_s380_cb6.csv' (seed 1992)</t>
  </si>
  <si>
    <t>Line 1524:  KOMONDOR SIMULATION 'sim_input_nodes_n25_s381_cb6.csv' (seed 1992)</t>
  </si>
  <si>
    <t>Line 1528:  KOMONDOR SIMULATION 'sim_input_nodes_n25_s382_cb6.csv' (seed 1992)</t>
  </si>
  <si>
    <t>Line 1532:  KOMONDOR SIMULATION 'sim_input_nodes_n25_s383_cb6.csv' (seed 1992)</t>
  </si>
  <si>
    <t>Line 1536:  KOMONDOR SIMULATION 'sim_input_nodes_n25_s384_cb6.csv' (seed 1992)</t>
  </si>
  <si>
    <t>Line 1540:  KOMONDOR SIMULATION 'sim_input_nodes_n25_s385_cb6.csv' (seed 1992)</t>
  </si>
  <si>
    <t>Line 1544:  KOMONDOR SIMULATION 'sim_input_nodes_n25_s386_cb6.csv' (seed 1992)</t>
  </si>
  <si>
    <t>Line 1548:  KOMONDOR SIMULATION 'sim_input_nodes_n25_s387_cb6.csv' (seed 1992)</t>
  </si>
  <si>
    <t>Line 1552:  KOMONDOR SIMULATION 'sim_input_nodes_n25_s388_cb6.csv' (seed 1992)</t>
  </si>
  <si>
    <t>Line 1556:  KOMONDOR SIMULATION 'sim_input_nodes_n25_s389_cb6.csv' (seed 1992)</t>
  </si>
  <si>
    <t>Line 1560:  KOMONDOR SIMULATION 'sim_input_nodes_n25_s390_cb6.csv' (seed 1992)</t>
  </si>
  <si>
    <t>Line 1564:  KOMONDOR SIMULATION 'sim_input_nodes_n25_s391_cb6.csv' (seed 1992)</t>
  </si>
  <si>
    <t>Line 1568:  KOMONDOR SIMULATION 'sim_input_nodes_n25_s392_cb6.csv' (seed 1992)</t>
  </si>
  <si>
    <t>Line 1572:  KOMONDOR SIMULATION 'sim_input_nodes_n25_s393_cb6.csv' (seed 1992)</t>
  </si>
  <si>
    <t>Line 1576:  KOMONDOR SIMULATION 'sim_input_nodes_n25_s394_cb6.csv' (seed 1992)</t>
  </si>
  <si>
    <t>Line 1580:  KOMONDOR SIMULATION 'sim_input_nodes_n25_s395_cb6.csv' (seed 1992)</t>
  </si>
  <si>
    <t>Line 1584:  KOMONDOR SIMULATION 'sim_input_nodes_n25_s396_cb6.csv' (seed 1992)</t>
  </si>
  <si>
    <t>Line 1588:  KOMONDOR SIMULATION 'sim_input_nodes_n25_s397_cb6.csv' (seed 1992)</t>
  </si>
  <si>
    <t>Line 1592:  KOMONDOR SIMULATION 'sim_input_nodes_n25_s398_cb6.csv' (seed 1992)</t>
  </si>
  <si>
    <t>Line 1596:  KOMONDOR SIMULATION 'sim_input_nodes_n25_s399_cb6.csv' (seed 1992)</t>
  </si>
  <si>
    <t>Line 1600:  KOMONDOR SIMULATION 'sim_input_nodes_n25_s400_cb6.csv' (seed 1992)</t>
  </si>
  <si>
    <t>N = 25</t>
  </si>
  <si>
    <t xml:space="preserve"> KOMONDOR SIMULATION 'sim_input_nodes_n25_s001_cb4.csv' (seed 1992)</t>
  </si>
  <si>
    <t xml:space="preserve"> KOMONDOR SIMULATION 'sim_input_nodes_n25_s002_cb4.csv' (seed 1992)</t>
  </si>
  <si>
    <t xml:space="preserve"> KOMONDOR SIMULATION 'sim_input_nodes_n25_s003_cb4.csv' (seed 1992)</t>
  </si>
  <si>
    <t xml:space="preserve"> KOMONDOR SIMULATION 'sim_input_nodes_n25_s004_cb4.csv' (seed 1992)</t>
  </si>
  <si>
    <t xml:space="preserve"> KOMONDOR SIMULATION 'sim_input_nodes_n25_s005_cb4.csv' (seed 1992)</t>
  </si>
  <si>
    <t xml:space="preserve"> KOMONDOR SIMULATION 'sim_input_nodes_n25_s006_cb4.csv' (seed 1992)</t>
  </si>
  <si>
    <t xml:space="preserve"> KOMONDOR SIMULATION 'sim_input_nodes_n25_s007_cb4.csv' (seed 1992)</t>
  </si>
  <si>
    <t xml:space="preserve"> KOMONDOR SIMULATION 'sim_input_nodes_n25_s008_cb4.csv' (seed 1992)</t>
  </si>
  <si>
    <t xml:space="preserve"> KOMONDOR SIMULATION 'sim_input_nodes_n25_s009_cb4.csv' (seed 1992)</t>
  </si>
  <si>
    <t xml:space="preserve"> KOMONDOR SIMULATION 'sim_input_nodes_n25_s010_cb4.csv' (seed 1992)</t>
  </si>
  <si>
    <t xml:space="preserve"> KOMONDOR SIMULATION 'sim_input_nodes_n25_s011_cb4.csv' (seed 1992)</t>
  </si>
  <si>
    <t xml:space="preserve"> KOMONDOR SIMULATION 'sim_input_nodes_n25_s012_cb4.csv' (seed 1992)</t>
  </si>
  <si>
    <t xml:space="preserve"> KOMONDOR SIMULATION 'sim_input_nodes_n25_s013_cb4.csv' (seed 1992)</t>
  </si>
  <si>
    <t xml:space="preserve"> KOMONDOR SIMULATION 'sim_input_nodes_n25_s014_cb4.csv' (seed 1992)</t>
  </si>
  <si>
    <t xml:space="preserve"> KOMONDOR SIMULATION 'sim_input_nodes_n25_s015_cb4.csv' (seed 1992)</t>
  </si>
  <si>
    <t xml:space="preserve"> KOMONDOR SIMULATION 'sim_input_nodes_n25_s016_cb4.csv' (seed 1992)</t>
  </si>
  <si>
    <t xml:space="preserve"> KOMONDOR SIMULATION 'sim_input_nodes_n25_s017_cb4.csv' (seed 1992)</t>
  </si>
  <si>
    <t xml:space="preserve"> KOMONDOR SIMULATION 'sim_input_nodes_n25_s018_cb4.csv' (seed 1992)</t>
  </si>
  <si>
    <t xml:space="preserve"> KOMONDOR SIMULATION 'sim_input_nodes_n25_s019_cb4.csv' (seed 1992)</t>
  </si>
  <si>
    <t xml:space="preserve"> KOMONDOR SIMULATION 'sim_input_nodes_n25_s020_cb4.csv' (seed 1992)</t>
  </si>
  <si>
    <t xml:space="preserve"> KOMONDOR SIMULATION 'sim_input_nodes_n25_s021_cb4.csv' (seed 1992)</t>
  </si>
  <si>
    <t xml:space="preserve"> KOMONDOR SIMULATION 'sim_input_nodes_n25_s022_cb4.csv' (seed 1992)</t>
  </si>
  <si>
    <t xml:space="preserve"> KOMONDOR SIMULATION 'sim_input_nodes_n25_s023_cb4.csv' (seed 1992)</t>
  </si>
  <si>
    <t xml:space="preserve"> KOMONDOR SIMULATION 'sim_input_nodes_n25_s024_cb4.csv' (seed 1992)</t>
  </si>
  <si>
    <t xml:space="preserve"> KOMONDOR SIMULATION 'sim_input_nodes_n25_s025_cb4.csv' (seed 1992)</t>
  </si>
  <si>
    <t xml:space="preserve"> KOMONDOR SIMULATION 'sim_input_nodes_n25_s026_cb4.csv' (seed 1992)</t>
  </si>
  <si>
    <t xml:space="preserve"> KOMONDOR SIMULATION 'sim_input_nodes_n25_s027_cb4.csv' (seed 1992)</t>
  </si>
  <si>
    <t xml:space="preserve"> KOMONDOR SIMULATION 'sim_input_nodes_n25_s028_cb4.csv' (seed 1992)</t>
  </si>
  <si>
    <t xml:space="preserve"> KOMONDOR SIMULATION 'sim_input_nodes_n25_s029_cb4.csv' (seed 1992)</t>
  </si>
  <si>
    <t xml:space="preserve"> KOMONDOR SIMULATION 'sim_input_nodes_n25_s030_cb4.csv' (seed 1992)</t>
  </si>
  <si>
    <t xml:space="preserve"> KOMONDOR SIMULATION 'sim_input_nodes_n25_s031_cb4.csv' (seed 1992)</t>
  </si>
  <si>
    <t xml:space="preserve"> KOMONDOR SIMULATION 'sim_input_nodes_n25_s032_cb4.csv' (seed 1992)</t>
  </si>
  <si>
    <t xml:space="preserve"> KOMONDOR SIMULATION 'sim_input_nodes_n25_s033_cb4.csv' (seed 1992)</t>
  </si>
  <si>
    <t xml:space="preserve"> KOMONDOR SIMULATION 'sim_input_nodes_n25_s034_cb4.csv' (seed 1992)</t>
  </si>
  <si>
    <t xml:space="preserve"> KOMONDOR SIMULATION 'sim_input_nodes_n25_s035_cb4.csv' (seed 1992)</t>
  </si>
  <si>
    <t xml:space="preserve"> KOMONDOR SIMULATION 'sim_input_nodes_n25_s036_cb4.csv' (seed 1992)</t>
  </si>
  <si>
    <t xml:space="preserve"> KOMONDOR SIMULATION 'sim_input_nodes_n25_s037_cb4.csv' (seed 1992)</t>
  </si>
  <si>
    <t xml:space="preserve"> KOMONDOR SIMULATION 'sim_input_nodes_n25_s038_cb4.csv' (seed 1992)</t>
  </si>
  <si>
    <t xml:space="preserve"> KOMONDOR SIMULATION 'sim_input_nodes_n25_s039_cb4.csv' (seed 1992)</t>
  </si>
  <si>
    <t xml:space="preserve"> KOMONDOR SIMULATION 'sim_input_nodes_n25_s040_cb4.csv' (seed 1992)</t>
  </si>
  <si>
    <t xml:space="preserve"> KOMONDOR SIMULATION 'sim_input_nodes_n25_s041_cb4.csv' (seed 1992)</t>
  </si>
  <si>
    <t xml:space="preserve"> KOMONDOR SIMULATION 'sim_input_nodes_n25_s042_cb4.csv' (seed 1992)</t>
  </si>
  <si>
    <t xml:space="preserve"> KOMONDOR SIMULATION 'sim_input_nodes_n25_s043_cb4.csv' (seed 1992)</t>
  </si>
  <si>
    <t xml:space="preserve"> KOMONDOR SIMULATION 'sim_input_nodes_n25_s044_cb4.csv' (seed 1992)</t>
  </si>
  <si>
    <t xml:space="preserve"> KOMONDOR SIMULATION 'sim_input_nodes_n25_s045_cb4.csv' (seed 1992)</t>
  </si>
  <si>
    <t xml:space="preserve"> KOMONDOR SIMULATION 'sim_input_nodes_n25_s046_cb4.csv' (seed 1992)</t>
  </si>
  <si>
    <t xml:space="preserve"> KOMONDOR SIMULATION 'sim_input_nodes_n25_s047_cb4.csv' (seed 1992)</t>
  </si>
  <si>
    <t xml:space="preserve"> KOMONDOR SIMULATION 'sim_input_nodes_n25_s048_cb4.csv' (seed 1992)</t>
  </si>
  <si>
    <t xml:space="preserve"> KOMONDOR SIMULATION 'sim_input_nodes_n25_s049_cb4.csv' (seed 1992)</t>
  </si>
  <si>
    <t xml:space="preserve"> KOMONDOR SIMULATION 'sim_input_nodes_n25_s050_cb4.csv' (seed 1992)</t>
  </si>
  <si>
    <t xml:space="preserve"> KOMONDOR SIMULATION 'sim_input_nodes_n25_s051_cb4.csv' (seed 1992)</t>
  </si>
  <si>
    <t xml:space="preserve"> KOMONDOR SIMULATION 'sim_input_nodes_n25_s052_cb4.csv' (seed 1992)</t>
  </si>
  <si>
    <t xml:space="preserve"> KOMONDOR SIMULATION 'sim_input_nodes_n25_s053_cb4.csv' (seed 1992)</t>
  </si>
  <si>
    <t xml:space="preserve"> KOMONDOR SIMULATION 'sim_input_nodes_n25_s054_cb4.csv' (seed 1992)</t>
  </si>
  <si>
    <t xml:space="preserve"> KOMONDOR SIMULATION 'sim_input_nodes_n25_s055_cb4.csv' (seed 1992)</t>
  </si>
  <si>
    <t xml:space="preserve"> KOMONDOR SIMULATION 'sim_input_nodes_n25_s056_cb4.csv' (seed 1992)</t>
  </si>
  <si>
    <t xml:space="preserve"> KOMONDOR SIMULATION 'sim_input_nodes_n25_s057_cb4.csv' (seed 1992)</t>
  </si>
  <si>
    <t xml:space="preserve"> KOMONDOR SIMULATION 'sim_input_nodes_n25_s058_cb4.csv' (seed 1992)</t>
  </si>
  <si>
    <t xml:space="preserve"> KOMONDOR SIMULATION 'sim_input_nodes_n25_s059_cb4.csv' (seed 1992)</t>
  </si>
  <si>
    <t xml:space="preserve"> KOMONDOR SIMULATION 'sim_input_nodes_n25_s060_cb4.csv' (seed 1992)</t>
  </si>
  <si>
    <t xml:space="preserve"> KOMONDOR SIMULATION 'sim_input_nodes_n25_s061_cb4.csv' (seed 1992)</t>
  </si>
  <si>
    <t xml:space="preserve"> KOMONDOR SIMULATION 'sim_input_nodes_n25_s062_cb4.csv' (seed 1992)</t>
  </si>
  <si>
    <t xml:space="preserve"> KOMONDOR SIMULATION 'sim_input_nodes_n25_s063_cb4.csv' (seed 1992)</t>
  </si>
  <si>
    <t xml:space="preserve"> KOMONDOR SIMULATION 'sim_input_nodes_n25_s064_cb4.csv' (seed 1992)</t>
  </si>
  <si>
    <t xml:space="preserve"> KOMONDOR SIMULATION 'sim_input_nodes_n25_s065_cb4.csv' (seed 1992)</t>
  </si>
  <si>
    <t xml:space="preserve"> KOMONDOR SIMULATION 'sim_input_nodes_n25_s066_cb4.csv' (seed 1992)</t>
  </si>
  <si>
    <t xml:space="preserve"> KOMONDOR SIMULATION 'sim_input_nodes_n25_s067_cb4.csv' (seed 1992)</t>
  </si>
  <si>
    <t xml:space="preserve"> KOMONDOR SIMULATION 'sim_input_nodes_n25_s068_cb4.csv' (seed 1992)</t>
  </si>
  <si>
    <t xml:space="preserve"> KOMONDOR SIMULATION 'sim_input_nodes_n25_s069_cb4.csv' (seed 1992)</t>
  </si>
  <si>
    <t xml:space="preserve"> KOMONDOR SIMULATION 'sim_input_nodes_n25_s070_cb4.csv' (seed 1992)</t>
  </si>
  <si>
    <t xml:space="preserve"> KOMONDOR SIMULATION 'sim_input_nodes_n25_s071_cb4.csv' (seed 1992)</t>
  </si>
  <si>
    <t xml:space="preserve"> KOMONDOR SIMULATION 'sim_input_nodes_n25_s072_cb4.csv' (seed 1992)</t>
  </si>
  <si>
    <t xml:space="preserve"> KOMONDOR SIMULATION 'sim_input_nodes_n25_s073_cb4.csv' (seed 1992)</t>
  </si>
  <si>
    <t xml:space="preserve"> KOMONDOR SIMULATION 'sim_input_nodes_n25_s074_cb4.csv' (seed 1992)</t>
  </si>
  <si>
    <t xml:space="preserve"> KOMONDOR SIMULATION 'sim_input_nodes_n25_s075_cb4.csv' (seed 1992)</t>
  </si>
  <si>
    <t xml:space="preserve"> KOMONDOR SIMULATION 'sim_input_nodes_n25_s076_cb4.csv' (seed 1992)</t>
  </si>
  <si>
    <t xml:space="preserve"> KOMONDOR SIMULATION 'sim_input_nodes_n25_s077_cb4.csv' (seed 1992)</t>
  </si>
  <si>
    <t xml:space="preserve"> KOMONDOR SIMULATION 'sim_input_nodes_n25_s078_cb4.csv' (seed 1992)</t>
  </si>
  <si>
    <t xml:space="preserve"> KOMONDOR SIMULATION 'sim_input_nodes_n25_s079_cb4.csv' (seed 1992)</t>
  </si>
  <si>
    <t xml:space="preserve"> KOMONDOR SIMULATION 'sim_input_nodes_n25_s080_cb4.csv' (seed 1992)</t>
  </si>
  <si>
    <t xml:space="preserve"> KOMONDOR SIMULATION 'sim_input_nodes_n25_s081_cb4.csv' (seed 1992)</t>
  </si>
  <si>
    <t xml:space="preserve"> KOMONDOR SIMULATION 'sim_input_nodes_n25_s082_cb4.csv' (seed 1992)</t>
  </si>
  <si>
    <t xml:space="preserve"> KOMONDOR SIMULATION 'sim_input_nodes_n25_s083_cb4.csv' (seed 1992)</t>
  </si>
  <si>
    <t xml:space="preserve"> KOMONDOR SIMULATION 'sim_input_nodes_n25_s084_cb4.csv' (seed 1992)</t>
  </si>
  <si>
    <t xml:space="preserve"> KOMONDOR SIMULATION 'sim_input_nodes_n25_s085_cb4.csv' (seed 1992)</t>
  </si>
  <si>
    <t xml:space="preserve"> KOMONDOR SIMULATION 'sim_input_nodes_n25_s086_cb4.csv' (seed 1992)</t>
  </si>
  <si>
    <t xml:space="preserve"> KOMONDOR SIMULATION 'sim_input_nodes_n25_s087_cb4.csv' (seed 1992)</t>
  </si>
  <si>
    <t xml:space="preserve"> KOMONDOR SIMULATION 'sim_input_nodes_n25_s088_cb4.csv' (seed 1992)</t>
  </si>
  <si>
    <t xml:space="preserve"> KOMONDOR SIMULATION 'sim_input_nodes_n25_s089_cb4.csv' (seed 1992)</t>
  </si>
  <si>
    <t xml:space="preserve"> KOMONDOR SIMULATION 'sim_input_nodes_n25_s090_cb4.csv' (seed 1992)</t>
  </si>
  <si>
    <t xml:space="preserve"> KOMONDOR SIMULATION 'sim_input_nodes_n25_s091_cb4.csv' (seed 1992)</t>
  </si>
  <si>
    <t xml:space="preserve"> KOMONDOR SIMULATION 'sim_input_nodes_n25_s092_cb4.csv' (seed 1992)</t>
  </si>
  <si>
    <t xml:space="preserve"> KOMONDOR SIMULATION 'sim_input_nodes_n25_s093_cb4.csv' (seed 1992)</t>
  </si>
  <si>
    <t xml:space="preserve"> KOMONDOR SIMULATION 'sim_input_nodes_n25_s094_cb4.csv' (seed 1992)</t>
  </si>
  <si>
    <t xml:space="preserve"> KOMONDOR SIMULATION 'sim_input_nodes_n25_s095_cb4.csv' (seed 1992)</t>
  </si>
  <si>
    <t xml:space="preserve"> KOMONDOR SIMULATION 'sim_input_nodes_n25_s096_cb4.csv' (seed 1992)</t>
  </si>
  <si>
    <t xml:space="preserve"> KOMONDOR SIMULATION 'sim_input_nodes_n25_s097_cb4.csv' (seed 1992)</t>
  </si>
  <si>
    <t xml:space="preserve"> KOMONDOR SIMULATION 'sim_input_nodes_n25_s098_cb4.csv' (seed 1992)</t>
  </si>
  <si>
    <t xml:space="preserve"> KOMONDOR SIMULATION 'sim_input_nodes_n25_s099_cb4.csv' (seed 1992)</t>
  </si>
  <si>
    <t xml:space="preserve"> KOMONDOR SIMULATION 'sim_input_nodes_n25_s100_cb4.csv' (seed 1992)</t>
  </si>
  <si>
    <t xml:space="preserve"> KOMONDOR SIMULATION 'sim_input_nodes_n25_s101_cb4.csv' (seed 1992)</t>
  </si>
  <si>
    <t xml:space="preserve"> KOMONDOR SIMULATION 'sim_input_nodes_n25_s102_cb4.csv' (seed 1992)</t>
  </si>
  <si>
    <t xml:space="preserve"> KOMONDOR SIMULATION 'sim_input_nodes_n25_s103_cb4.csv' (seed 1992)</t>
  </si>
  <si>
    <t xml:space="preserve"> KOMONDOR SIMULATION 'sim_input_nodes_n25_s104_cb4.csv' (seed 1992)</t>
  </si>
  <si>
    <t xml:space="preserve"> KOMONDOR SIMULATION 'sim_input_nodes_n25_s105_cb4.csv' (seed 1992)</t>
  </si>
  <si>
    <t xml:space="preserve"> KOMONDOR SIMULATION 'sim_input_nodes_n25_s106_cb4.csv' (seed 1992)</t>
  </si>
  <si>
    <t xml:space="preserve"> KOMONDOR SIMULATION 'sim_input_nodes_n25_s107_cb4.csv' (seed 1992)</t>
  </si>
  <si>
    <t xml:space="preserve"> KOMONDOR SIMULATION 'sim_input_nodes_n25_s108_cb4.csv' (seed 1992)</t>
  </si>
  <si>
    <t xml:space="preserve"> KOMONDOR SIMULATION 'sim_input_nodes_n25_s109_cb4.csv' (seed 1992)</t>
  </si>
  <si>
    <t xml:space="preserve"> KOMONDOR SIMULATION 'sim_input_nodes_n25_s110_cb4.csv' (seed 1992)</t>
  </si>
  <si>
    <t xml:space="preserve"> KOMONDOR SIMULATION 'sim_input_nodes_n25_s111_cb4.csv' (seed 1992)</t>
  </si>
  <si>
    <t xml:space="preserve"> KOMONDOR SIMULATION 'sim_input_nodes_n25_s112_cb4.csv' (seed 1992)</t>
  </si>
  <si>
    <t xml:space="preserve"> KOMONDOR SIMULATION 'sim_input_nodes_n25_s113_cb4.csv' (seed 1992)</t>
  </si>
  <si>
    <t xml:space="preserve"> KOMONDOR SIMULATION 'sim_input_nodes_n25_s114_cb4.csv' (seed 1992)</t>
  </si>
  <si>
    <t xml:space="preserve"> KOMONDOR SIMULATION 'sim_input_nodes_n25_s115_cb4.csv' (seed 1992)</t>
  </si>
  <si>
    <t xml:space="preserve"> KOMONDOR SIMULATION 'sim_input_nodes_n25_s116_cb4.csv' (seed 1992)</t>
  </si>
  <si>
    <t xml:space="preserve"> KOMONDOR SIMULATION 'sim_input_nodes_n25_s117_cb4.csv' (seed 1992)</t>
  </si>
  <si>
    <t xml:space="preserve"> KOMONDOR SIMULATION 'sim_input_nodes_n25_s118_cb4.csv' (seed 1992)</t>
  </si>
  <si>
    <t xml:space="preserve"> KOMONDOR SIMULATION 'sim_input_nodes_n25_s119_cb4.csv' (seed 1992)</t>
  </si>
  <si>
    <t xml:space="preserve"> KOMONDOR SIMULATION 'sim_input_nodes_n25_s120_cb4.csv' (seed 1992)</t>
  </si>
  <si>
    <t xml:space="preserve"> KOMONDOR SIMULATION 'sim_input_nodes_n25_s121_cb4.csv' (seed 1992)</t>
  </si>
  <si>
    <t xml:space="preserve"> KOMONDOR SIMULATION 'sim_input_nodes_n25_s122_cb4.csv' (seed 1992)</t>
  </si>
  <si>
    <t xml:space="preserve"> KOMONDOR SIMULATION 'sim_input_nodes_n25_s123_cb4.csv' (seed 1992)</t>
  </si>
  <si>
    <t xml:space="preserve"> KOMONDOR SIMULATION 'sim_input_nodes_n25_s124_cb4.csv' (seed 1992)</t>
  </si>
  <si>
    <t xml:space="preserve"> KOMONDOR SIMULATION 'sim_input_nodes_n25_s125_cb4.csv' (seed 1992)</t>
  </si>
  <si>
    <t xml:space="preserve"> KOMONDOR SIMULATION 'sim_input_nodes_n25_s126_cb4.csv' (seed 1992)</t>
  </si>
  <si>
    <t xml:space="preserve"> KOMONDOR SIMULATION 'sim_input_nodes_n25_s127_cb4.csv' (seed 1992)</t>
  </si>
  <si>
    <t xml:space="preserve"> KOMONDOR SIMULATION 'sim_input_nodes_n25_s128_cb4.csv' (seed 1992)</t>
  </si>
  <si>
    <t xml:space="preserve"> KOMONDOR SIMULATION 'sim_input_nodes_n25_s129_cb4.csv' (seed 1992)</t>
  </si>
  <si>
    <t xml:space="preserve"> KOMONDOR SIMULATION 'sim_input_nodes_n25_s130_cb4.csv' (seed 1992)</t>
  </si>
  <si>
    <t xml:space="preserve"> KOMONDOR SIMULATION 'sim_input_nodes_n25_s131_cb4.csv' (seed 1992)</t>
  </si>
  <si>
    <t xml:space="preserve"> KOMONDOR SIMULATION 'sim_input_nodes_n25_s132_cb4.csv' (seed 1992)</t>
  </si>
  <si>
    <t xml:space="preserve"> KOMONDOR SIMULATION 'sim_input_nodes_n25_s133_cb4.csv' (seed 1992)</t>
  </si>
  <si>
    <t xml:space="preserve"> KOMONDOR SIMULATION 'sim_input_nodes_n25_s134_cb4.csv' (seed 1992)</t>
  </si>
  <si>
    <t xml:space="preserve"> KOMONDOR SIMULATION 'sim_input_nodes_n25_s135_cb4.csv' (seed 1992)</t>
  </si>
  <si>
    <t xml:space="preserve"> KOMONDOR SIMULATION 'sim_input_nodes_n25_s136_cb4.csv' (seed 1992)</t>
  </si>
  <si>
    <t xml:space="preserve"> KOMONDOR SIMULATION 'sim_input_nodes_n25_s137_cb4.csv' (seed 1992)</t>
  </si>
  <si>
    <t xml:space="preserve"> KOMONDOR SIMULATION 'sim_input_nodes_n25_s138_cb4.csv' (seed 1992)</t>
  </si>
  <si>
    <t xml:space="preserve"> KOMONDOR SIMULATION 'sim_input_nodes_n25_s139_cb4.csv' (seed 1992)</t>
  </si>
  <si>
    <t xml:space="preserve"> KOMONDOR SIMULATION 'sim_input_nodes_n25_s140_cb4.csv' (seed 1992)</t>
  </si>
  <si>
    <t xml:space="preserve"> KOMONDOR SIMULATION 'sim_input_nodes_n25_s141_cb4.csv' (seed 1992)</t>
  </si>
  <si>
    <t xml:space="preserve"> KOMONDOR SIMULATION 'sim_input_nodes_n25_s142_cb4.csv' (seed 1992)</t>
  </si>
  <si>
    <t xml:space="preserve"> KOMONDOR SIMULATION 'sim_input_nodes_n25_s143_cb4.csv' (seed 1992)</t>
  </si>
  <si>
    <t xml:space="preserve"> KOMONDOR SIMULATION 'sim_input_nodes_n25_s144_cb4.csv' (seed 1992)</t>
  </si>
  <si>
    <t xml:space="preserve"> KOMONDOR SIMULATION 'sim_input_nodes_n25_s145_cb4.csv' (seed 1992)</t>
  </si>
  <si>
    <t xml:space="preserve"> KOMONDOR SIMULATION 'sim_input_nodes_n25_s146_cb4.csv' (seed 1992)</t>
  </si>
  <si>
    <t xml:space="preserve"> KOMONDOR SIMULATION 'sim_input_nodes_n25_s147_cb4.csv' (seed 1992)</t>
  </si>
  <si>
    <t xml:space="preserve"> KOMONDOR SIMULATION 'sim_input_nodes_n25_s148_cb4.csv' (seed 1992)</t>
  </si>
  <si>
    <t xml:space="preserve"> KOMONDOR SIMULATION 'sim_input_nodes_n25_s149_cb4.csv' (seed 1992)</t>
  </si>
  <si>
    <t xml:space="preserve"> KOMONDOR SIMULATION 'sim_input_nodes_n25_s150_cb4.csv' (seed 1992)</t>
  </si>
  <si>
    <t xml:space="preserve"> KOMONDOR SIMULATION 'sim_input_nodes_n25_s151_cb4.csv' (seed 1992)</t>
  </si>
  <si>
    <t xml:space="preserve"> KOMONDOR SIMULATION 'sim_input_nodes_n25_s152_cb4.csv' (seed 1992)</t>
  </si>
  <si>
    <t xml:space="preserve"> KOMONDOR SIMULATION 'sim_input_nodes_n25_s153_cb4.csv' (seed 1992)</t>
  </si>
  <si>
    <t xml:space="preserve"> KOMONDOR SIMULATION 'sim_input_nodes_n25_s154_cb4.csv' (seed 1992)</t>
  </si>
  <si>
    <t xml:space="preserve"> KOMONDOR SIMULATION 'sim_input_nodes_n25_s155_cb4.csv' (seed 1992)</t>
  </si>
  <si>
    <t xml:space="preserve"> KOMONDOR SIMULATION 'sim_input_nodes_n25_s156_cb4.csv' (seed 1992)</t>
  </si>
  <si>
    <t xml:space="preserve"> KOMONDOR SIMULATION 'sim_input_nodes_n25_s157_cb4.csv' (seed 1992)</t>
  </si>
  <si>
    <t xml:space="preserve"> KOMONDOR SIMULATION 'sim_input_nodes_n25_s158_cb4.csv' (seed 1992)</t>
  </si>
  <si>
    <t xml:space="preserve"> KOMONDOR SIMULATION 'sim_input_nodes_n25_s159_cb4.csv' (seed 1992)</t>
  </si>
  <si>
    <t xml:space="preserve"> KOMONDOR SIMULATION 'sim_input_nodes_n25_s160_cb4.csv' (seed 1992)</t>
  </si>
  <si>
    <t xml:space="preserve"> KOMONDOR SIMULATION 'sim_input_nodes_n25_s161_cb4.csv' (seed 1992)</t>
  </si>
  <si>
    <t xml:space="preserve"> KOMONDOR SIMULATION 'sim_input_nodes_n25_s162_cb4.csv' (seed 1992)</t>
  </si>
  <si>
    <t xml:space="preserve"> KOMONDOR SIMULATION 'sim_input_nodes_n25_s163_cb4.csv' (seed 1992)</t>
  </si>
  <si>
    <t xml:space="preserve"> KOMONDOR SIMULATION 'sim_input_nodes_n25_s164_cb4.csv' (seed 1992)</t>
  </si>
  <si>
    <t xml:space="preserve"> KOMONDOR SIMULATION 'sim_input_nodes_n25_s165_cb4.csv' (seed 1992)</t>
  </si>
  <si>
    <t xml:space="preserve"> KOMONDOR SIMULATION 'sim_input_nodes_n25_s166_cb4.csv' (seed 1992)</t>
  </si>
  <si>
    <t xml:space="preserve"> KOMONDOR SIMULATION 'sim_input_nodes_n25_s167_cb4.csv' (seed 1992)</t>
  </si>
  <si>
    <t xml:space="preserve"> KOMONDOR SIMULATION 'sim_input_nodes_n25_s168_cb4.csv' (seed 1992)</t>
  </si>
  <si>
    <t xml:space="preserve"> KOMONDOR SIMULATION 'sim_input_nodes_n25_s169_cb4.csv' (seed 1992)</t>
  </si>
  <si>
    <t xml:space="preserve"> KOMONDOR SIMULATION 'sim_input_nodes_n25_s170_cb4.csv' (seed 1992)</t>
  </si>
  <si>
    <t xml:space="preserve"> KOMONDOR SIMULATION 'sim_input_nodes_n25_s171_cb4.csv' (seed 1992)</t>
  </si>
  <si>
    <t xml:space="preserve"> KOMONDOR SIMULATION 'sim_input_nodes_n25_s172_cb4.csv' (seed 1992)</t>
  </si>
  <si>
    <t xml:space="preserve"> KOMONDOR SIMULATION 'sim_input_nodes_n25_s173_cb4.csv' (seed 1992)</t>
  </si>
  <si>
    <t xml:space="preserve"> KOMONDOR SIMULATION 'sim_input_nodes_n25_s174_cb4.csv' (seed 1992)</t>
  </si>
  <si>
    <t xml:space="preserve"> KOMONDOR SIMULATION 'sim_input_nodes_n25_s175_cb4.csv' (seed 1992)</t>
  </si>
  <si>
    <t xml:space="preserve"> KOMONDOR SIMULATION 'sim_input_nodes_n25_s176_cb4.csv' (seed 1992)</t>
  </si>
  <si>
    <t xml:space="preserve"> KOMONDOR SIMULATION 'sim_input_nodes_n25_s177_cb4.csv' (seed 1992)</t>
  </si>
  <si>
    <t xml:space="preserve"> KOMONDOR SIMULATION 'sim_input_nodes_n25_s178_cb4.csv' (seed 1992)</t>
  </si>
  <si>
    <t xml:space="preserve"> KOMONDOR SIMULATION 'sim_input_nodes_n25_s179_cb4.csv' (seed 1992)</t>
  </si>
  <si>
    <t xml:space="preserve"> KOMONDOR SIMULATION 'sim_input_nodes_n25_s180_cb4.csv' (seed 1992)</t>
  </si>
  <si>
    <t xml:space="preserve"> KOMONDOR SIMULATION 'sim_input_nodes_n25_s181_cb4.csv' (seed 1992)</t>
  </si>
  <si>
    <t xml:space="preserve"> KOMONDOR SIMULATION 'sim_input_nodes_n25_s182_cb4.csv' (seed 1992)</t>
  </si>
  <si>
    <t xml:space="preserve"> KOMONDOR SIMULATION 'sim_input_nodes_n25_s183_cb4.csv' (seed 1992)</t>
  </si>
  <si>
    <t xml:space="preserve"> KOMONDOR SIMULATION 'sim_input_nodes_n25_s184_cb4.csv' (seed 1992)</t>
  </si>
  <si>
    <t xml:space="preserve"> KOMONDOR SIMULATION 'sim_input_nodes_n25_s185_cb4.csv' (seed 1992)</t>
  </si>
  <si>
    <t xml:space="preserve"> KOMONDOR SIMULATION 'sim_input_nodes_n25_s186_cb4.csv' (seed 1992)</t>
  </si>
  <si>
    <t xml:space="preserve"> KOMONDOR SIMULATION 'sim_input_nodes_n25_s187_cb4.csv' (seed 1992)</t>
  </si>
  <si>
    <t xml:space="preserve"> KOMONDOR SIMULATION 'sim_input_nodes_n25_s188_cb4.csv' (seed 1992)</t>
  </si>
  <si>
    <t xml:space="preserve"> KOMONDOR SIMULATION 'sim_input_nodes_n25_s189_cb4.csv' (seed 1992)</t>
  </si>
  <si>
    <t xml:space="preserve"> KOMONDOR SIMULATION 'sim_input_nodes_n25_s190_cb4.csv' (seed 1992)</t>
  </si>
  <si>
    <t xml:space="preserve"> KOMONDOR SIMULATION 'sim_input_nodes_n25_s191_cb4.csv' (seed 1992)</t>
  </si>
  <si>
    <t xml:space="preserve"> KOMONDOR SIMULATION 'sim_input_nodes_n25_s192_cb4.csv' (seed 1992)</t>
  </si>
  <si>
    <t xml:space="preserve"> KOMONDOR SIMULATION 'sim_input_nodes_n25_s193_cb4.csv' (seed 1992)</t>
  </si>
  <si>
    <t xml:space="preserve"> KOMONDOR SIMULATION 'sim_input_nodes_n25_s194_cb4.csv' (seed 1992)</t>
  </si>
  <si>
    <t xml:space="preserve"> KOMONDOR SIMULATION 'sim_input_nodes_n25_s195_cb4.csv' (seed 1992)</t>
  </si>
  <si>
    <t xml:space="preserve"> KOMONDOR SIMULATION 'sim_input_nodes_n25_s196_cb4.csv' (seed 1992)</t>
  </si>
  <si>
    <t xml:space="preserve"> KOMONDOR SIMULATION 'sim_input_nodes_n25_s197_cb4.csv' (seed 1992)</t>
  </si>
  <si>
    <t xml:space="preserve"> KOMONDOR SIMULATION 'sim_input_nodes_n25_s198_cb4.csv' (seed 1992)</t>
  </si>
  <si>
    <t xml:space="preserve"> KOMONDOR SIMULATION 'sim_input_nodes_n25_s199_cb4.csv' (seed 1992)</t>
  </si>
  <si>
    <t xml:space="preserve"> KOMONDOR SIMULATION 'sim_input_nodes_n25_s200_cb4.csv' (seed 1992)</t>
  </si>
  <si>
    <t xml:space="preserve"> KOMONDOR SIMULATION 'sim_input_nodes_n25_s201_cb4.csv' (seed 1992)</t>
  </si>
  <si>
    <t xml:space="preserve"> KOMONDOR SIMULATION 'sim_input_nodes_n25_s202_cb4.csv' (seed 1992)</t>
  </si>
  <si>
    <t xml:space="preserve"> KOMONDOR SIMULATION 'sim_input_nodes_n25_s203_cb4.csv' (seed 1992)</t>
  </si>
  <si>
    <t xml:space="preserve"> KOMONDOR SIMULATION 'sim_input_nodes_n25_s204_cb4.csv' (seed 1992)</t>
  </si>
  <si>
    <t xml:space="preserve"> KOMONDOR SIMULATION 'sim_input_nodes_n25_s205_cb4.csv' (seed 1992)</t>
  </si>
  <si>
    <t xml:space="preserve"> KOMONDOR SIMULATION 'sim_input_nodes_n25_s206_cb4.csv' (seed 1992)</t>
  </si>
  <si>
    <t xml:space="preserve"> KOMONDOR SIMULATION 'sim_input_nodes_n25_s207_cb4.csv' (seed 1992)</t>
  </si>
  <si>
    <t xml:space="preserve"> KOMONDOR SIMULATION 'sim_input_nodes_n25_s208_cb4.csv' (seed 1992)</t>
  </si>
  <si>
    <t xml:space="preserve"> KOMONDOR SIMULATION 'sim_input_nodes_n25_s209_cb4.csv' (seed 1992)</t>
  </si>
  <si>
    <t xml:space="preserve"> KOMONDOR SIMULATION 'sim_input_nodes_n25_s210_cb4.csv' (seed 1992)</t>
  </si>
  <si>
    <t xml:space="preserve"> KOMONDOR SIMULATION 'sim_input_nodes_n25_s211_cb4.csv' (seed 1992)</t>
  </si>
  <si>
    <t xml:space="preserve"> KOMONDOR SIMULATION 'sim_input_nodes_n25_s212_cb4.csv' (seed 1992)</t>
  </si>
  <si>
    <t xml:space="preserve"> KOMONDOR SIMULATION 'sim_input_nodes_n25_s213_cb4.csv' (seed 1992)</t>
  </si>
  <si>
    <t xml:space="preserve"> KOMONDOR SIMULATION 'sim_input_nodes_n25_s214_cb4.csv' (seed 1992)</t>
  </si>
  <si>
    <t xml:space="preserve"> KOMONDOR SIMULATION 'sim_input_nodes_n25_s215_cb4.csv' (seed 1992)</t>
  </si>
  <si>
    <t xml:space="preserve"> KOMONDOR SIMULATION 'sim_input_nodes_n25_s216_cb4.csv' (seed 1992)</t>
  </si>
  <si>
    <t xml:space="preserve">ONLY PRIMARY (vJuly) </t>
  </si>
  <si>
    <t xml:space="preserve">SCB (vJuly) </t>
  </si>
  <si>
    <t xml:space="preserve">AM (vJuly) </t>
  </si>
  <si>
    <t>PU (vJuly)</t>
  </si>
  <si>
    <t>Summary vJuly</t>
  </si>
  <si>
    <t xml:space="preserve">ADCB (vJuly) </t>
  </si>
  <si>
    <t xml:space="preserve"> KOMONDOR SIMULATION 'sim_input_nodes_n25_s001_cb0.csv' (seed 1991)</t>
  </si>
  <si>
    <t xml:space="preserve"> KOMONDOR SIMULATION 'sim_input_nodes_n25_s002_cb0.csv' (seed 1991)</t>
  </si>
  <si>
    <t xml:space="preserve"> KOMONDOR SIMULATION 'sim_input_nodes_n25_s003_cb0.csv' (seed 1991)</t>
  </si>
  <si>
    <t xml:space="preserve"> KOMONDOR SIMULATION 'sim_input_nodes_n25_s004_cb0.csv' (seed 1991)</t>
  </si>
  <si>
    <t xml:space="preserve"> KOMONDOR SIMULATION 'sim_input_nodes_n25_s005_cb0.csv' (seed 1991)</t>
  </si>
  <si>
    <t xml:space="preserve"> KOMONDOR SIMULATION 'sim_input_nodes_n25_s006_cb0.csv' (seed 1991)</t>
  </si>
  <si>
    <t xml:space="preserve"> KOMONDOR SIMULATION 'sim_input_nodes_n25_s007_cb0.csv' (seed 1991)</t>
  </si>
  <si>
    <t xml:space="preserve"> KOMONDOR SIMULATION 'sim_input_nodes_n25_s008_cb0.csv' (seed 1991)</t>
  </si>
  <si>
    <t xml:space="preserve"> KOMONDOR SIMULATION 'sim_input_nodes_n25_s009_cb0.csv' (seed 1991)</t>
  </si>
  <si>
    <t xml:space="preserve"> KOMONDOR SIMULATION 'sim_input_nodes_n25_s010_cb0.csv' (seed 1991)</t>
  </si>
  <si>
    <t xml:space="preserve"> KOMONDOR SIMULATION 'sim_input_nodes_n25_s011_cb0.csv' (seed 1991)</t>
  </si>
  <si>
    <t xml:space="preserve"> KOMONDOR SIMULATION 'sim_input_nodes_n25_s012_cb0.csv' (seed 1991)</t>
  </si>
  <si>
    <t xml:space="preserve"> KOMONDOR SIMULATION 'sim_input_nodes_n25_s013_cb0.csv' (seed 1991)</t>
  </si>
  <si>
    <t xml:space="preserve"> KOMONDOR SIMULATION 'sim_input_nodes_n25_s014_cb0.csv' (seed 1991)</t>
  </si>
  <si>
    <t xml:space="preserve"> KOMONDOR SIMULATION 'sim_input_nodes_n25_s015_cb0.csv' (seed 1991)</t>
  </si>
  <si>
    <t xml:space="preserve"> KOMONDOR SIMULATION 'sim_input_nodes_n25_s016_cb0.csv' (seed 1991)</t>
  </si>
  <si>
    <t xml:space="preserve"> KOMONDOR SIMULATION 'sim_input_nodes_n25_s017_cb0.csv' (seed 1991)</t>
  </si>
  <si>
    <t xml:space="preserve"> KOMONDOR SIMULATION 'sim_input_nodes_n25_s018_cb0.csv' (seed 1991)</t>
  </si>
  <si>
    <t xml:space="preserve"> KOMONDOR SIMULATION 'sim_input_nodes_n25_s019_cb0.csv' (seed 1991)</t>
  </si>
  <si>
    <t xml:space="preserve"> KOMONDOR SIMULATION 'sim_input_nodes_n25_s020_cb0.csv' (seed 1991)</t>
  </si>
  <si>
    <t xml:space="preserve"> KOMONDOR SIMULATION 'sim_input_nodes_n25_s021_cb0.csv' (seed 1991)</t>
  </si>
  <si>
    <t xml:space="preserve"> KOMONDOR SIMULATION 'sim_input_nodes_n25_s022_cb0.csv' (seed 1991)</t>
  </si>
  <si>
    <t xml:space="preserve"> KOMONDOR SIMULATION 'sim_input_nodes_n25_s023_cb0.csv' (seed 1991)</t>
  </si>
  <si>
    <t xml:space="preserve"> KOMONDOR SIMULATION 'sim_input_nodes_n25_s024_cb0.csv' (seed 1991)</t>
  </si>
  <si>
    <t xml:space="preserve"> KOMONDOR SIMULATION 'sim_input_nodes_n25_s025_cb0.csv' (seed 1991)</t>
  </si>
  <si>
    <t xml:space="preserve"> KOMONDOR SIMULATION 'sim_input_nodes_n25_s026_cb0.csv' (seed 1991)</t>
  </si>
  <si>
    <t xml:space="preserve"> KOMONDOR SIMULATION 'sim_input_nodes_n25_s027_cb0.csv' (seed 1991)</t>
  </si>
  <si>
    <t xml:space="preserve"> KOMONDOR SIMULATION 'sim_input_nodes_n25_s028_cb0.csv' (seed 1991)</t>
  </si>
  <si>
    <t xml:space="preserve"> KOMONDOR SIMULATION 'sim_input_nodes_n25_s029_cb0.csv' (seed 1991)</t>
  </si>
  <si>
    <t xml:space="preserve"> KOMONDOR SIMULATION 'sim_input_nodes_n25_s030_cb0.csv' (seed 1991)</t>
  </si>
  <si>
    <t xml:space="preserve"> KOMONDOR SIMULATION 'sim_input_nodes_n25_s031_cb0.csv' (seed 1991)</t>
  </si>
  <si>
    <t xml:space="preserve"> KOMONDOR SIMULATION 'sim_input_nodes_n25_s032_cb0.csv' (seed 1991)</t>
  </si>
  <si>
    <t xml:space="preserve"> KOMONDOR SIMULATION 'sim_input_nodes_n25_s033_cb0.csv' (seed 1991)</t>
  </si>
  <si>
    <t xml:space="preserve"> KOMONDOR SIMULATION 'sim_input_nodes_n25_s034_cb0.csv' (seed 1991)</t>
  </si>
  <si>
    <t xml:space="preserve"> KOMONDOR SIMULATION 'sim_input_nodes_n25_s035_cb0.csv' (seed 1991)</t>
  </si>
  <si>
    <t xml:space="preserve"> KOMONDOR SIMULATION 'sim_input_nodes_n25_s036_cb0.csv' (seed 1991)</t>
  </si>
  <si>
    <t xml:space="preserve"> KOMONDOR SIMULATION 'sim_input_nodes_n25_s037_cb0.csv' (seed 1991)</t>
  </si>
  <si>
    <t xml:space="preserve"> KOMONDOR SIMULATION 'sim_input_nodes_n25_s038_cb0.csv' (seed 1991)</t>
  </si>
  <si>
    <t xml:space="preserve"> KOMONDOR SIMULATION 'sim_input_nodes_n25_s039_cb0.csv' (seed 1991)</t>
  </si>
  <si>
    <t xml:space="preserve"> KOMONDOR SIMULATION 'sim_input_nodes_n25_s040_cb0.csv' (seed 1991)</t>
  </si>
  <si>
    <t xml:space="preserve"> KOMONDOR SIMULATION 'sim_input_nodes_n25_s041_cb0.csv' (seed 1991)</t>
  </si>
  <si>
    <t xml:space="preserve"> KOMONDOR SIMULATION 'sim_input_nodes_n25_s042_cb0.csv' (seed 1991)</t>
  </si>
  <si>
    <t xml:space="preserve"> KOMONDOR SIMULATION 'sim_input_nodes_n25_s043_cb0.csv' (seed 1991)</t>
  </si>
  <si>
    <t xml:space="preserve"> KOMONDOR SIMULATION 'sim_input_nodes_n25_s044_cb0.csv' (seed 1991)</t>
  </si>
  <si>
    <t xml:space="preserve"> KOMONDOR SIMULATION 'sim_input_nodes_n25_s045_cb0.csv' (seed 1991)</t>
  </si>
  <si>
    <t xml:space="preserve"> KOMONDOR SIMULATION 'sim_input_nodes_n25_s046_cb0.csv' (seed 1991)</t>
  </si>
  <si>
    <t xml:space="preserve"> KOMONDOR SIMULATION 'sim_input_nodes_n25_s047_cb0.csv' (seed 1991)</t>
  </si>
  <si>
    <t xml:space="preserve"> KOMONDOR SIMULATION 'sim_input_nodes_n25_s048_cb0.csv' (seed 1991)</t>
  </si>
  <si>
    <t xml:space="preserve"> KOMONDOR SIMULATION 'sim_input_nodes_n25_s049_cb0.csv' (seed 1991)</t>
  </si>
  <si>
    <t xml:space="preserve"> KOMONDOR SIMULATION 'sim_input_nodes_n25_s050_cb0.csv' (seed 1991)</t>
  </si>
  <si>
    <t xml:space="preserve"> KOMONDOR SIMULATION 'sim_input_nodes_n25_s051_cb0.csv' (seed 1991)</t>
  </si>
  <si>
    <t xml:space="preserve"> KOMONDOR SIMULATION 'sim_input_nodes_n25_s052_cb0.csv' (seed 1991)</t>
  </si>
  <si>
    <t xml:space="preserve"> KOMONDOR SIMULATION 'sim_input_nodes_n25_s053_cb0.csv' (seed 1991)</t>
  </si>
  <si>
    <t xml:space="preserve"> KOMONDOR SIMULATION 'sim_input_nodes_n25_s054_cb0.csv' (seed 1991)</t>
  </si>
  <si>
    <t xml:space="preserve"> KOMONDOR SIMULATION 'sim_input_nodes_n25_s055_cb0.csv' (seed 1991)</t>
  </si>
  <si>
    <t xml:space="preserve"> KOMONDOR SIMULATION 'sim_input_nodes_n25_s056_cb0.csv' (seed 1991)</t>
  </si>
  <si>
    <t xml:space="preserve"> KOMONDOR SIMULATION 'sim_input_nodes_n25_s057_cb0.csv' (seed 1991)</t>
  </si>
  <si>
    <t xml:space="preserve"> KOMONDOR SIMULATION 'sim_input_nodes_n25_s058_cb0.csv' (seed 1991)</t>
  </si>
  <si>
    <t xml:space="preserve"> KOMONDOR SIMULATION 'sim_input_nodes_n25_s059_cb0.csv' (seed 1991)</t>
  </si>
  <si>
    <t xml:space="preserve"> KOMONDOR SIMULATION 'sim_input_nodes_n25_s060_cb0.csv' (seed 1991)</t>
  </si>
  <si>
    <t xml:space="preserve"> KOMONDOR SIMULATION 'sim_input_nodes_n25_s061_cb0.csv' (seed 1991)</t>
  </si>
  <si>
    <t xml:space="preserve"> KOMONDOR SIMULATION 'sim_input_nodes_n25_s062_cb0.csv' (seed 1991)</t>
  </si>
  <si>
    <t xml:space="preserve"> KOMONDOR SIMULATION 'sim_input_nodes_n25_s063_cb0.csv' (seed 1991)</t>
  </si>
  <si>
    <t xml:space="preserve"> KOMONDOR SIMULATION 'sim_input_nodes_n25_s064_cb0.csv' (seed 1991)</t>
  </si>
  <si>
    <t xml:space="preserve"> KOMONDOR SIMULATION 'sim_input_nodes_n25_s065_cb0.csv' (seed 1991)</t>
  </si>
  <si>
    <t xml:space="preserve"> KOMONDOR SIMULATION 'sim_input_nodes_n25_s066_cb0.csv' (seed 1991)</t>
  </si>
  <si>
    <t xml:space="preserve"> KOMONDOR SIMULATION 'sim_input_nodes_n25_s067_cb0.csv' (seed 1991)</t>
  </si>
  <si>
    <t xml:space="preserve"> KOMONDOR SIMULATION 'sim_input_nodes_n25_s068_cb0.csv' (seed 1991)</t>
  </si>
  <si>
    <t xml:space="preserve"> KOMONDOR SIMULATION 'sim_input_nodes_n25_s069_cb0.csv' (seed 1991)</t>
  </si>
  <si>
    <t xml:space="preserve"> KOMONDOR SIMULATION 'sim_input_nodes_n25_s070_cb0.csv' (seed 1991)</t>
  </si>
  <si>
    <t xml:space="preserve"> KOMONDOR SIMULATION 'sim_input_nodes_n25_s071_cb0.csv' (seed 1991)</t>
  </si>
  <si>
    <t xml:space="preserve"> KOMONDOR SIMULATION 'sim_input_nodes_n25_s072_cb0.csv' (seed 1991)</t>
  </si>
  <si>
    <t xml:space="preserve"> KOMONDOR SIMULATION 'sim_input_nodes_n25_s073_cb0.csv' (seed 1991)</t>
  </si>
  <si>
    <t xml:space="preserve"> KOMONDOR SIMULATION 'sim_input_nodes_n25_s074_cb0.csv' (seed 1991)</t>
  </si>
  <si>
    <t xml:space="preserve"> KOMONDOR SIMULATION 'sim_input_nodes_n25_s075_cb0.csv' (seed 1991)</t>
  </si>
  <si>
    <t xml:space="preserve"> KOMONDOR SIMULATION 'sim_input_nodes_n25_s076_cb0.csv' (seed 1991)</t>
  </si>
  <si>
    <t xml:space="preserve"> KOMONDOR SIMULATION 'sim_input_nodes_n25_s077_cb0.csv' (seed 1991)</t>
  </si>
  <si>
    <t xml:space="preserve"> KOMONDOR SIMULATION 'sim_input_nodes_n25_s078_cb0.csv' (seed 1991)</t>
  </si>
  <si>
    <t xml:space="preserve"> KOMONDOR SIMULATION 'sim_input_nodes_n25_s079_cb0.csv' (seed 1991)</t>
  </si>
  <si>
    <t xml:space="preserve"> KOMONDOR SIMULATION 'sim_input_nodes_n25_s080_cb0.csv' (seed 1991)</t>
  </si>
  <si>
    <t xml:space="preserve"> KOMONDOR SIMULATION 'sim_input_nodes_n25_s081_cb0.csv' (seed 1991)</t>
  </si>
  <si>
    <t xml:space="preserve"> KOMONDOR SIMULATION 'sim_input_nodes_n25_s082_cb0.csv' (seed 1991)</t>
  </si>
  <si>
    <t xml:space="preserve"> KOMONDOR SIMULATION 'sim_input_nodes_n25_s083_cb0.csv' (seed 1991)</t>
  </si>
  <si>
    <t xml:space="preserve"> KOMONDOR SIMULATION 'sim_input_nodes_n25_s084_cb0.csv' (seed 1991)</t>
  </si>
  <si>
    <t xml:space="preserve"> KOMONDOR SIMULATION 'sim_input_nodes_n25_s085_cb0.csv' (seed 1991)</t>
  </si>
  <si>
    <t xml:space="preserve"> KOMONDOR SIMULATION 'sim_input_nodes_n25_s086_cb0.csv' (seed 1991)</t>
  </si>
  <si>
    <t xml:space="preserve"> KOMONDOR SIMULATION 'sim_input_nodes_n25_s087_cb0.csv' (seed 1991)</t>
  </si>
  <si>
    <t xml:space="preserve"> KOMONDOR SIMULATION 'sim_input_nodes_n25_s088_cb0.csv' (seed 1991)</t>
  </si>
  <si>
    <t xml:space="preserve"> KOMONDOR SIMULATION 'sim_input_nodes_n25_s089_cb0.csv' (seed 1991)</t>
  </si>
  <si>
    <t xml:space="preserve"> KOMONDOR SIMULATION 'sim_input_nodes_n25_s090_cb0.csv' (seed 1991)</t>
  </si>
  <si>
    <t xml:space="preserve"> KOMONDOR SIMULATION 'sim_input_nodes_n25_s091_cb0.csv' (seed 1991)</t>
  </si>
  <si>
    <t xml:space="preserve"> KOMONDOR SIMULATION 'sim_input_nodes_n25_s092_cb0.csv' (seed 1991)</t>
  </si>
  <si>
    <t xml:space="preserve"> KOMONDOR SIMULATION 'sim_input_nodes_n25_s093_cb0.csv' (seed 1991)</t>
  </si>
  <si>
    <t xml:space="preserve"> KOMONDOR SIMULATION 'sim_input_nodes_n25_s094_cb0.csv' (seed 1991)</t>
  </si>
  <si>
    <t xml:space="preserve"> KOMONDOR SIMULATION 'sim_input_nodes_n25_s095_cb0.csv' (seed 1991)</t>
  </si>
  <si>
    <t xml:space="preserve"> KOMONDOR SIMULATION 'sim_input_nodes_n25_s096_cb0.csv' (seed 1991)</t>
  </si>
  <si>
    <t xml:space="preserve"> KOMONDOR SIMULATION 'sim_input_nodes_n25_s097_cb0.csv' (seed 1991)</t>
  </si>
  <si>
    <t xml:space="preserve"> KOMONDOR SIMULATION 'sim_input_nodes_n25_s098_cb0.csv' (seed 1991)</t>
  </si>
  <si>
    <t xml:space="preserve"> KOMONDOR SIMULATION 'sim_input_nodes_n25_s099_cb0.csv' (seed 1991)</t>
  </si>
  <si>
    <t xml:space="preserve"> KOMONDOR SIMULATION 'sim_input_nodes_n25_s100_cb0.csv' (seed 1991)</t>
  </si>
  <si>
    <t xml:space="preserve"> KOMONDOR SIMULATION 'sim_input_nodes_n25_s101_cb0.csv' (seed 1991)</t>
  </si>
  <si>
    <t xml:space="preserve"> KOMONDOR SIMULATION 'sim_input_nodes_n25_s102_cb0.csv' (seed 1991)</t>
  </si>
  <si>
    <t xml:space="preserve"> KOMONDOR SIMULATION 'sim_input_nodes_n25_s103_cb0.csv' (seed 1991)</t>
  </si>
  <si>
    <t xml:space="preserve"> KOMONDOR SIMULATION 'sim_input_nodes_n25_s104_cb0.csv' (seed 1991)</t>
  </si>
  <si>
    <t xml:space="preserve"> KOMONDOR SIMULATION 'sim_input_nodes_n25_s105_cb0.csv' (seed 1991)</t>
  </si>
  <si>
    <t xml:space="preserve"> KOMONDOR SIMULATION 'sim_input_nodes_n25_s106_cb0.csv' (seed 1991)</t>
  </si>
  <si>
    <t xml:space="preserve"> KOMONDOR SIMULATION 'sim_input_nodes_n25_s107_cb0.csv' (seed 1991)</t>
  </si>
  <si>
    <t xml:space="preserve"> KOMONDOR SIMULATION 'sim_input_nodes_n25_s108_cb0.csv' (seed 1991)</t>
  </si>
  <si>
    <t xml:space="preserve"> KOMONDOR SIMULATION 'sim_input_nodes_n25_s109_cb0.csv' (seed 1991)</t>
  </si>
  <si>
    <t xml:space="preserve"> KOMONDOR SIMULATION 'sim_input_nodes_n25_s110_cb0.csv' (seed 1991)</t>
  </si>
  <si>
    <t xml:space="preserve"> KOMONDOR SIMULATION 'sim_input_nodes_n25_s111_cb0.csv' (seed 1991)</t>
  </si>
  <si>
    <t xml:space="preserve"> KOMONDOR SIMULATION 'sim_input_nodes_n25_s112_cb0.csv' (seed 1991)</t>
  </si>
  <si>
    <t xml:space="preserve"> KOMONDOR SIMULATION 'sim_input_nodes_n25_s113_cb0.csv' (seed 1991)</t>
  </si>
  <si>
    <t xml:space="preserve"> KOMONDOR SIMULATION 'sim_input_nodes_n25_s114_cb0.csv' (seed 1991)</t>
  </si>
  <si>
    <t xml:space="preserve"> KOMONDOR SIMULATION 'sim_input_nodes_n25_s115_cb0.csv' (seed 1991)</t>
  </si>
  <si>
    <t xml:space="preserve"> KOMONDOR SIMULATION 'sim_input_nodes_n25_s116_cb0.csv' (seed 1991)</t>
  </si>
  <si>
    <t xml:space="preserve"> KOMONDOR SIMULATION 'sim_input_nodes_n25_s117_cb0.csv' (seed 1991)</t>
  </si>
  <si>
    <t xml:space="preserve"> KOMONDOR SIMULATION 'sim_input_nodes_n25_s118_cb0.csv' (seed 1991)</t>
  </si>
  <si>
    <t xml:space="preserve"> KOMONDOR SIMULATION 'sim_input_nodes_n25_s119_cb0.csv' (seed 1991)</t>
  </si>
  <si>
    <t xml:space="preserve"> KOMONDOR SIMULATION 'sim_input_nodes_n25_s120_cb0.csv' (seed 1991)</t>
  </si>
  <si>
    <t xml:space="preserve"> KOMONDOR SIMULATION 'sim_input_nodes_n25_s121_cb0.csv' (seed 1991)</t>
  </si>
  <si>
    <t xml:space="preserve"> KOMONDOR SIMULATION 'sim_input_nodes_n25_s122_cb0.csv' (seed 1991)</t>
  </si>
  <si>
    <t xml:space="preserve"> KOMONDOR SIMULATION 'sim_input_nodes_n25_s123_cb0.csv' (seed 1991)</t>
  </si>
  <si>
    <t xml:space="preserve"> KOMONDOR SIMULATION 'sim_input_nodes_n25_s124_cb0.csv' (seed 1991)</t>
  </si>
  <si>
    <t xml:space="preserve"> KOMONDOR SIMULATION 'sim_input_nodes_n25_s125_cb0.csv' (seed 1991)</t>
  </si>
  <si>
    <t xml:space="preserve"> KOMONDOR SIMULATION 'sim_input_nodes_n25_s126_cb0.csv' (seed 1991)</t>
  </si>
  <si>
    <t xml:space="preserve"> KOMONDOR SIMULATION 'sim_input_nodes_n25_s127_cb0.csv' (seed 1991)</t>
  </si>
  <si>
    <t xml:space="preserve"> KOMONDOR SIMULATION 'sim_input_nodes_n25_s128_cb0.csv' (seed 1991)</t>
  </si>
  <si>
    <t xml:space="preserve"> KOMONDOR SIMULATION 'sim_input_nodes_n25_s129_cb0.csv' (seed 1991)</t>
  </si>
  <si>
    <t xml:space="preserve"> KOMONDOR SIMULATION 'sim_input_nodes_n25_s130_cb0.csv' (seed 1991)</t>
  </si>
  <si>
    <t xml:space="preserve"> KOMONDOR SIMULATION 'sim_input_nodes_n25_s131_cb0.csv' (seed 1991)</t>
  </si>
  <si>
    <t xml:space="preserve"> KOMONDOR SIMULATION 'sim_input_nodes_n25_s132_cb0.csv' (seed 1991)</t>
  </si>
  <si>
    <t xml:space="preserve"> KOMONDOR SIMULATION 'sim_input_nodes_n25_s133_cb0.csv' (seed 1991)</t>
  </si>
  <si>
    <t xml:space="preserve"> KOMONDOR SIMULATION 'sim_input_nodes_n25_s134_cb0.csv' (seed 1991)</t>
  </si>
  <si>
    <t xml:space="preserve"> KOMONDOR SIMULATION 'sim_input_nodes_n25_s135_cb0.csv' (seed 1991)</t>
  </si>
  <si>
    <t xml:space="preserve"> KOMONDOR SIMULATION 'sim_input_nodes_n25_s136_cb0.csv' (seed 1991)</t>
  </si>
  <si>
    <t xml:space="preserve"> KOMONDOR SIMULATION 'sim_input_nodes_n25_s137_cb0.csv' (seed 1991)</t>
  </si>
  <si>
    <t xml:space="preserve"> KOMONDOR SIMULATION 'sim_input_nodes_n25_s138_cb0.csv' (seed 1991)</t>
  </si>
  <si>
    <t xml:space="preserve"> KOMONDOR SIMULATION 'sim_input_nodes_n25_s139_cb0.csv' (seed 1991)</t>
  </si>
  <si>
    <t xml:space="preserve"> KOMONDOR SIMULATION 'sim_input_nodes_n25_s140_cb0.csv' (seed 1991)</t>
  </si>
  <si>
    <t xml:space="preserve"> KOMONDOR SIMULATION 'sim_input_nodes_n25_s141_cb0.csv' (seed 1991)</t>
  </si>
  <si>
    <t xml:space="preserve"> KOMONDOR SIMULATION 'sim_input_nodes_n25_s142_cb0.csv' (seed 1991)</t>
  </si>
  <si>
    <t xml:space="preserve"> KOMONDOR SIMULATION 'sim_input_nodes_n25_s143_cb0.csv' (seed 1991)</t>
  </si>
  <si>
    <t xml:space="preserve"> KOMONDOR SIMULATION 'sim_input_nodes_n25_s144_cb0.csv' (seed 1991)</t>
  </si>
  <si>
    <t xml:space="preserve"> KOMONDOR SIMULATION 'sim_input_nodes_n25_s145_cb0.csv' (seed 1991)</t>
  </si>
  <si>
    <t xml:space="preserve"> KOMONDOR SIMULATION 'sim_input_nodes_n25_s146_cb0.csv' (seed 1991)</t>
  </si>
  <si>
    <t xml:space="preserve"> KOMONDOR SIMULATION 'sim_input_nodes_n25_s147_cb0.csv' (seed 1991)</t>
  </si>
  <si>
    <t xml:space="preserve"> KOMONDOR SIMULATION 'sim_input_nodes_n25_s148_cb0.csv' (seed 1991)</t>
  </si>
  <si>
    <t xml:space="preserve"> KOMONDOR SIMULATION 'sim_input_nodes_n25_s149_cb0.csv' (seed 1991)</t>
  </si>
  <si>
    <t xml:space="preserve"> KOMONDOR SIMULATION 'sim_input_nodes_n25_s150_cb0.csv' (seed 1991)</t>
  </si>
  <si>
    <t xml:space="preserve"> KOMONDOR SIMULATION 'sim_input_nodes_n25_s151_cb0.csv' (seed 1991)</t>
  </si>
  <si>
    <t xml:space="preserve"> KOMONDOR SIMULATION 'sim_input_nodes_n25_s152_cb0.csv' (seed 1991)</t>
  </si>
  <si>
    <t xml:space="preserve"> KOMONDOR SIMULATION 'sim_input_nodes_n25_s153_cb0.csv' (seed 1991)</t>
  </si>
  <si>
    <t xml:space="preserve"> KOMONDOR SIMULATION 'sim_input_nodes_n25_s154_cb0.csv' (seed 1991)</t>
  </si>
  <si>
    <t xml:space="preserve"> KOMONDOR SIMULATION 'sim_input_nodes_n25_s155_cb0.csv' (seed 1991)</t>
  </si>
  <si>
    <t xml:space="preserve"> KOMONDOR SIMULATION 'sim_input_nodes_n25_s156_cb0.csv' (seed 1991)</t>
  </si>
  <si>
    <t xml:space="preserve"> KOMONDOR SIMULATION 'sim_input_nodes_n25_s157_cb0.csv' (seed 1991)</t>
  </si>
  <si>
    <t xml:space="preserve"> KOMONDOR SIMULATION 'sim_input_nodes_n25_s158_cb0.csv' (seed 1991)</t>
  </si>
  <si>
    <t xml:space="preserve"> KOMONDOR SIMULATION 'sim_input_nodes_n25_s159_cb0.csv' (seed 1991)</t>
  </si>
  <si>
    <t xml:space="preserve"> KOMONDOR SIMULATION 'sim_input_nodes_n25_s160_cb0.csv' (seed 1991)</t>
  </si>
  <si>
    <t xml:space="preserve"> KOMONDOR SIMULATION 'sim_input_nodes_n25_s161_cb0.csv' (seed 1991)</t>
  </si>
  <si>
    <t xml:space="preserve"> KOMONDOR SIMULATION 'sim_input_nodes_n25_s162_cb0.csv' (seed 1991)</t>
  </si>
  <si>
    <t xml:space="preserve"> KOMONDOR SIMULATION 'sim_input_nodes_n25_s163_cb0.csv' (seed 1991)</t>
  </si>
  <si>
    <t xml:space="preserve"> KOMONDOR SIMULATION 'sim_input_nodes_n25_s164_cb0.csv' (seed 1991)</t>
  </si>
  <si>
    <t xml:space="preserve"> KOMONDOR SIMULATION 'sim_input_nodes_n25_s165_cb0.csv' (seed 1991)</t>
  </si>
  <si>
    <t xml:space="preserve"> KOMONDOR SIMULATION 'sim_input_nodes_n25_s166_cb0.csv' (seed 1991)</t>
  </si>
  <si>
    <t xml:space="preserve"> KOMONDOR SIMULATION 'sim_input_nodes_n25_s167_cb0.csv' (seed 1991)</t>
  </si>
  <si>
    <t xml:space="preserve"> KOMONDOR SIMULATION 'sim_input_nodes_n25_s168_cb0.csv' (seed 1991)</t>
  </si>
  <si>
    <t xml:space="preserve"> KOMONDOR SIMULATION 'sim_input_nodes_n25_s169_cb0.csv' (seed 1991)</t>
  </si>
  <si>
    <t xml:space="preserve"> KOMONDOR SIMULATION 'sim_input_nodes_n25_s170_cb0.csv' (seed 1991)</t>
  </si>
  <si>
    <t xml:space="preserve"> KOMONDOR SIMULATION 'sim_input_nodes_n25_s171_cb0.csv' (seed 1991)</t>
  </si>
  <si>
    <t xml:space="preserve"> KOMONDOR SIMULATION 'sim_input_nodes_n25_s172_cb0.csv' (seed 1991)</t>
  </si>
  <si>
    <t xml:space="preserve"> KOMONDOR SIMULATION 'sim_input_nodes_n25_s173_cb0.csv' (seed 1991)</t>
  </si>
  <si>
    <t xml:space="preserve"> KOMONDOR SIMULATION 'sim_input_nodes_n25_s174_cb0.csv' (seed 1991)</t>
  </si>
  <si>
    <t xml:space="preserve"> KOMONDOR SIMULATION 'sim_input_nodes_n25_s175_cb0.csv' (seed 1991)</t>
  </si>
  <si>
    <t xml:space="preserve"> KOMONDOR SIMULATION 'sim_input_nodes_n25_s176_cb0.csv' (seed 1991)</t>
  </si>
  <si>
    <t xml:space="preserve"> KOMONDOR SIMULATION 'sim_input_nodes_n25_s177_cb0.csv' (seed 1991)</t>
  </si>
  <si>
    <t xml:space="preserve"> KOMONDOR SIMULATION 'sim_input_nodes_n25_s178_cb0.csv' (seed 1991)</t>
  </si>
  <si>
    <t xml:space="preserve"> KOMONDOR SIMULATION 'sim_input_nodes_n25_s179_cb0.csv' (seed 1991)</t>
  </si>
  <si>
    <t xml:space="preserve"> KOMONDOR SIMULATION 'sim_input_nodes_n25_s180_cb0.csv' (seed 1991)</t>
  </si>
  <si>
    <t xml:space="preserve"> KOMONDOR SIMULATION 'sim_input_nodes_n25_s181_cb0.csv' (seed 1991)</t>
  </si>
  <si>
    <t xml:space="preserve"> KOMONDOR SIMULATION 'sim_input_nodes_n25_s182_cb0.csv' (seed 1991)</t>
  </si>
  <si>
    <t xml:space="preserve"> KOMONDOR SIMULATION 'sim_input_nodes_n25_s183_cb0.csv' (seed 1991)</t>
  </si>
  <si>
    <t xml:space="preserve"> KOMONDOR SIMULATION 'sim_input_nodes_n25_s184_cb0.csv' (seed 1991)</t>
  </si>
  <si>
    <t xml:space="preserve"> KOMONDOR SIMULATION 'sim_input_nodes_n25_s185_cb0.csv' (seed 1991)</t>
  </si>
  <si>
    <t xml:space="preserve"> KOMONDOR SIMULATION 'sim_input_nodes_n25_s186_cb0.csv' (seed 1991)</t>
  </si>
  <si>
    <t xml:space="preserve"> KOMONDOR SIMULATION 'sim_input_nodes_n25_s187_cb0.csv' (seed 1991)</t>
  </si>
  <si>
    <t xml:space="preserve"> KOMONDOR SIMULATION 'sim_input_nodes_n25_s188_cb0.csv' (seed 1991)</t>
  </si>
  <si>
    <t xml:space="preserve"> KOMONDOR SIMULATION 'sim_input_nodes_n25_s189_cb0.csv' (seed 1991)</t>
  </si>
  <si>
    <t xml:space="preserve"> KOMONDOR SIMULATION 'sim_input_nodes_n25_s190_cb0.csv' (seed 1991)</t>
  </si>
  <si>
    <t xml:space="preserve"> KOMONDOR SIMULATION 'sim_input_nodes_n25_s191_cb0.csv' (seed 1991)</t>
  </si>
  <si>
    <t xml:space="preserve"> KOMONDOR SIMULATION 'sim_input_nodes_n25_s192_cb0.csv' (seed 1991)</t>
  </si>
  <si>
    <t xml:space="preserve"> KOMONDOR SIMULATION 'sim_input_nodes_n25_s193_cb0.csv' (seed 1991)</t>
  </si>
  <si>
    <t xml:space="preserve"> KOMONDOR SIMULATION 'sim_input_nodes_n25_s194_cb0.csv' (seed 1991)</t>
  </si>
  <si>
    <t xml:space="preserve"> KOMONDOR SIMULATION 'sim_input_nodes_n25_s195_cb0.csv' (seed 1991)</t>
  </si>
  <si>
    <t xml:space="preserve"> KOMONDOR SIMULATION 'sim_input_nodes_n25_s196_cb0.csv' (seed 1991)</t>
  </si>
  <si>
    <t xml:space="preserve"> KOMONDOR SIMULATION 'sim_input_nodes_n25_s197_cb0.csv' (seed 1991)</t>
  </si>
  <si>
    <t xml:space="preserve"> KOMONDOR SIMULATION 'sim_input_nodes_n25_s198_cb0.csv' (seed 1991)</t>
  </si>
  <si>
    <t xml:space="preserve"> KOMONDOR SIMULATION 'sim_input_nodes_n25_s199_cb0.csv' (seed 1991)</t>
  </si>
  <si>
    <t xml:space="preserve"> KOMONDOR SIMULATION 'sim_input_nodes_n25_s200_cb0.csv' (seed 1991)</t>
  </si>
  <si>
    <t xml:space="preserve"> KOMONDOR SIMULATION 'sim_input_nodes_n25_s201_cb0.csv' (seed 1991)</t>
  </si>
  <si>
    <t xml:space="preserve"> KOMONDOR SIMULATION 'sim_input_nodes_n25_s202_cb0.csv' (seed 1991)</t>
  </si>
  <si>
    <t xml:space="preserve"> KOMONDOR SIMULATION 'sim_input_nodes_n25_s203_cb0.csv' (seed 1991)</t>
  </si>
  <si>
    <t xml:space="preserve"> KOMONDOR SIMULATION 'sim_input_nodes_n25_s204_cb0.csv' (seed 1991)</t>
  </si>
  <si>
    <t xml:space="preserve"> KOMONDOR SIMULATION 'sim_input_nodes_n25_s205_cb0.csv' (seed 1991)</t>
  </si>
  <si>
    <t xml:space="preserve"> KOMONDOR SIMULATION 'sim_input_nodes_n25_s206_cb0.csv' (seed 1991)</t>
  </si>
  <si>
    <t xml:space="preserve"> KOMONDOR SIMULATION 'sim_input_nodes_n25_s207_cb0.csv' (seed 1991)</t>
  </si>
  <si>
    <t xml:space="preserve"> KOMONDOR SIMULATION 'sim_input_nodes_n25_s208_cb0.csv' (seed 1991)</t>
  </si>
  <si>
    <t xml:space="preserve"> KOMONDOR SIMULATION 'sim_input_nodes_n25_s209_cb0.csv' (seed 1991)</t>
  </si>
  <si>
    <t xml:space="preserve"> KOMONDOR SIMULATION 'sim_input_nodes_n25_s210_cb0.csv' (seed 1991)</t>
  </si>
  <si>
    <t xml:space="preserve"> KOMONDOR SIMULATION 'sim_input_nodes_n25_s211_cb0.csv' (seed 1991)</t>
  </si>
  <si>
    <t xml:space="preserve"> KOMONDOR SIMULATION 'sim_input_nodes_n25_s212_cb0.csv' (seed 1991)</t>
  </si>
  <si>
    <t xml:space="preserve"> KOMONDOR SIMULATION 'sim_input_nodes_n25_s213_cb0.csv' (seed 1991)</t>
  </si>
  <si>
    <t xml:space="preserve"> KOMONDOR SIMULATION 'sim_input_nodes_n25_s214_cb0.csv' (seed 1991)</t>
  </si>
  <si>
    <t xml:space="preserve"> KOMONDOR SIMULATION 'sim_input_nodes_n25_s215_cb0.csv' (seed 1991)</t>
  </si>
  <si>
    <t xml:space="preserve"> KOMONDOR SIMULATION 'sim_input_nodes_n25_s216_cb0.csv' (seed 1991)</t>
  </si>
  <si>
    <t xml:space="preserve"> KOMONDOR SIMULATION 'sim_input_nodes_n25_s217_cb0.csv' (seed 1991)</t>
  </si>
  <si>
    <t xml:space="preserve"> KOMONDOR SIMULATION 'sim_input_nodes_n25_s218_cb0.csv' (seed 1991)</t>
  </si>
  <si>
    <t xml:space="preserve"> KOMONDOR SIMULATION 'sim_input_nodes_n25_s219_cb0.csv' (seed 1991)</t>
  </si>
  <si>
    <t xml:space="preserve"> KOMONDOR SIMULATION 'sim_input_nodes_n25_s220_cb0.csv' (seed 1991)</t>
  </si>
  <si>
    <t xml:space="preserve"> KOMONDOR SIMULATION 'sim_input_nodes_n25_s221_cb0.csv' (seed 1991)</t>
  </si>
  <si>
    <t xml:space="preserve"> KOMONDOR SIMULATION 'sim_input_nodes_n25_s222_cb0.csv' (seed 1991)</t>
  </si>
  <si>
    <t xml:space="preserve"> KOMONDOR SIMULATION 'sim_input_nodes_n25_s223_cb0.csv' (seed 1991)</t>
  </si>
  <si>
    <t xml:space="preserve"> KOMONDOR SIMULATION 'sim_input_nodes_n25_s224_cb0.csv' (seed 1991)</t>
  </si>
  <si>
    <t xml:space="preserve"> KOMONDOR SIMULATION 'sim_input_nodes_n25_s225_cb0.csv' (seed 1991)</t>
  </si>
  <si>
    <t xml:space="preserve"> KOMONDOR SIMULATION 'sim_input_nodes_n25_s226_cb0.csv' (seed 1991)</t>
  </si>
  <si>
    <t xml:space="preserve"> KOMONDOR SIMULATION 'sim_input_nodes_n25_s227_cb0.csv' (seed 1991)</t>
  </si>
  <si>
    <t xml:space="preserve"> KOMONDOR SIMULATION 'sim_input_nodes_n25_s228_cb0.csv' (seed 1991)</t>
  </si>
  <si>
    <t xml:space="preserve"> KOMONDOR SIMULATION 'sim_input_nodes_n25_s229_cb0.csv' (seed 1991)</t>
  </si>
  <si>
    <t xml:space="preserve"> KOMONDOR SIMULATION 'sim_input_nodes_n25_s230_cb0.csv' (seed 1991)</t>
  </si>
  <si>
    <t xml:space="preserve"> KOMONDOR SIMULATION 'sim_input_nodes_n25_s231_cb0.csv' (seed 1991)</t>
  </si>
  <si>
    <t xml:space="preserve"> KOMONDOR SIMULATION 'sim_input_nodes_n25_s232_cb0.csv' (seed 1991)</t>
  </si>
  <si>
    <t xml:space="preserve"> KOMONDOR SIMULATION 'sim_input_nodes_n25_s233_cb0.csv' (seed 1991)</t>
  </si>
  <si>
    <t xml:space="preserve"> KOMONDOR SIMULATION 'sim_input_nodes_n25_s234_cb0.csv' (seed 1991)</t>
  </si>
  <si>
    <t xml:space="preserve"> KOMONDOR SIMULATION 'sim_input_nodes_n25_s235_cb0.csv' (seed 1991)</t>
  </si>
  <si>
    <t xml:space="preserve"> KOMONDOR SIMULATION 'sim_input_nodes_n25_s236_cb0.csv' (seed 1991)</t>
  </si>
  <si>
    <t xml:space="preserve"> KOMONDOR SIMULATION 'sim_input_nodes_n25_s237_cb0.csv' (seed 1991)</t>
  </si>
  <si>
    <t xml:space="preserve"> KOMONDOR SIMULATION 'sim_input_nodes_n25_s238_cb0.csv' (seed 1991)</t>
  </si>
  <si>
    <t xml:space="preserve"> KOMONDOR SIMULATION 'sim_input_nodes_n25_s239_cb0.csv' (seed 1991)</t>
  </si>
  <si>
    <t xml:space="preserve"> KOMONDOR SIMULATION 'sim_input_nodes_n25_s240_cb0.csv' (seed 1991)</t>
  </si>
  <si>
    <t xml:space="preserve"> KOMONDOR SIMULATION 'sim_input_nodes_n25_s241_cb0.csv' (seed 1991)</t>
  </si>
  <si>
    <t xml:space="preserve"> KOMONDOR SIMULATION 'sim_input_nodes_n25_s242_cb0.csv' (seed 1991)</t>
  </si>
  <si>
    <t xml:space="preserve"> KOMONDOR SIMULATION 'sim_input_nodes_n25_s243_cb0.csv' (seed 1991)</t>
  </si>
  <si>
    <t xml:space="preserve"> KOMONDOR SIMULATION 'sim_input_nodes_n25_s244_cb0.csv' (seed 1991)</t>
  </si>
  <si>
    <t xml:space="preserve"> KOMONDOR SIMULATION 'sim_input_nodes_n25_s245_cb0.csv' (seed 1991)</t>
  </si>
  <si>
    <t xml:space="preserve"> KOMONDOR SIMULATION 'sim_input_nodes_n25_s246_cb0.csv' (seed 1991)</t>
  </si>
  <si>
    <t xml:space="preserve"> KOMONDOR SIMULATION 'sim_input_nodes_n25_s247_cb0.csv' (seed 1991)</t>
  </si>
  <si>
    <t xml:space="preserve"> KOMONDOR SIMULATION 'sim_input_nodes_n25_s248_cb0.csv' (seed 1991)</t>
  </si>
  <si>
    <t xml:space="preserve"> KOMONDOR SIMULATION 'sim_input_nodes_n25_s249_cb0.csv' (seed 1991)</t>
  </si>
  <si>
    <t xml:space="preserve"> KOMONDOR SIMULATION 'sim_input_nodes_n25_s250_cb0.csv' (seed 1991)</t>
  </si>
  <si>
    <t xml:space="preserve"> KOMONDOR SIMULATION 'sim_input_nodes_n25_s251_cb0.csv' (seed 1991)</t>
  </si>
  <si>
    <t xml:space="preserve"> KOMONDOR SIMULATION 'sim_input_nodes_n25_s252_cb0.csv' (seed 1991)</t>
  </si>
  <si>
    <t xml:space="preserve"> KOMONDOR SIMULATION 'sim_input_nodes_n25_s253_cb0.csv' (seed 1991)</t>
  </si>
  <si>
    <t xml:space="preserve"> KOMONDOR SIMULATION 'sim_input_nodes_n25_s254_cb0.csv' (seed 1991)</t>
  </si>
  <si>
    <t xml:space="preserve"> KOMONDOR SIMULATION 'sim_input_nodes_n25_s255_cb0.csv' (seed 1991)</t>
  </si>
  <si>
    <t xml:space="preserve"> KOMONDOR SIMULATION 'sim_input_nodes_n25_s256_cb0.csv' (seed 1991)</t>
  </si>
  <si>
    <t xml:space="preserve"> KOMONDOR SIMULATION 'sim_input_nodes_n25_s257_cb0.csv' (seed 1991)</t>
  </si>
  <si>
    <t xml:space="preserve"> KOMONDOR SIMULATION 'sim_input_nodes_n25_s258_cb0.csv' (seed 1991)</t>
  </si>
  <si>
    <t xml:space="preserve"> KOMONDOR SIMULATION 'sim_input_nodes_n25_s259_cb0.csv' (seed 1991)</t>
  </si>
  <si>
    <t xml:space="preserve"> KOMONDOR SIMULATION 'sim_input_nodes_n25_s260_cb0.csv' (seed 1991)</t>
  </si>
  <si>
    <t xml:space="preserve"> KOMONDOR SIMULATION 'sim_input_nodes_n25_s261_cb0.csv' (seed 1991)</t>
  </si>
  <si>
    <t xml:space="preserve"> KOMONDOR SIMULATION 'sim_input_nodes_n25_s262_cb0.csv' (seed 1991)</t>
  </si>
  <si>
    <t xml:space="preserve"> KOMONDOR SIMULATION 'sim_input_nodes_n25_s263_cb0.csv' (seed 1991)</t>
  </si>
  <si>
    <t xml:space="preserve"> KOMONDOR SIMULATION 'sim_input_nodes_n25_s264_cb0.csv' (seed 1991)</t>
  </si>
  <si>
    <t xml:space="preserve"> KOMONDOR SIMULATION 'sim_input_nodes_n25_s265_cb0.csv' (seed 1991)</t>
  </si>
  <si>
    <t xml:space="preserve"> KOMONDOR SIMULATION 'sim_input_nodes_n25_s266_cb0.csv' (seed 1991)</t>
  </si>
  <si>
    <t xml:space="preserve"> KOMONDOR SIMULATION 'sim_input_nodes_n25_s267_cb0.csv' (seed 1991)</t>
  </si>
  <si>
    <t xml:space="preserve"> KOMONDOR SIMULATION 'sim_input_nodes_n25_s268_cb0.csv' (seed 1991)</t>
  </si>
  <si>
    <t xml:space="preserve"> KOMONDOR SIMULATION 'sim_input_nodes_n25_s269_cb0.csv' (seed 1991)</t>
  </si>
  <si>
    <t xml:space="preserve"> KOMONDOR SIMULATION 'sim_input_nodes_n25_s270_cb0.csv' (seed 1991)</t>
  </si>
  <si>
    <t xml:space="preserve"> KOMONDOR SIMULATION 'sim_input_nodes_n25_s271_cb0.csv' (seed 1991)</t>
  </si>
  <si>
    <t xml:space="preserve"> KOMONDOR SIMULATION 'sim_input_nodes_n25_s272_cb0.csv' (seed 1991)</t>
  </si>
  <si>
    <t xml:space="preserve"> KOMONDOR SIMULATION 'sim_input_nodes_n25_s273_cb0.csv' (seed 1991)</t>
  </si>
  <si>
    <t xml:space="preserve"> KOMONDOR SIMULATION 'sim_input_nodes_n25_s274_cb0.csv' (seed 1991)</t>
  </si>
  <si>
    <t xml:space="preserve"> KOMONDOR SIMULATION 'sim_input_nodes_n25_s275_cb0.csv' (seed 1991)</t>
  </si>
  <si>
    <t xml:space="preserve"> KOMONDOR SIMULATION 'sim_input_nodes_n25_s276_cb0.csv' (seed 1991)</t>
  </si>
  <si>
    <t xml:space="preserve"> KOMONDOR SIMULATION 'sim_input_nodes_n25_s277_cb0.csv' (seed 1991)</t>
  </si>
  <si>
    <t xml:space="preserve"> KOMONDOR SIMULATION 'sim_input_nodes_n25_s278_cb0.csv' (seed 1991)</t>
  </si>
  <si>
    <t xml:space="preserve"> KOMONDOR SIMULATION 'sim_input_nodes_n25_s279_cb0.csv' (seed 1991)</t>
  </si>
  <si>
    <t xml:space="preserve"> KOMONDOR SIMULATION 'sim_input_nodes_n25_s280_cb0.csv' (seed 1991)</t>
  </si>
  <si>
    <t xml:space="preserve"> KOMONDOR SIMULATION 'sim_input_nodes_n25_s281_cb0.csv' (seed 1991)</t>
  </si>
  <si>
    <t xml:space="preserve"> KOMONDOR SIMULATION 'sim_input_nodes_n25_s282_cb0.csv' (seed 1991)</t>
  </si>
  <si>
    <t xml:space="preserve"> KOMONDOR SIMULATION 'sim_input_nodes_n25_s283_cb0.csv' (seed 1991)</t>
  </si>
  <si>
    <t xml:space="preserve"> KOMONDOR SIMULATION 'sim_input_nodes_n25_s284_cb0.csv' (seed 1991)</t>
  </si>
  <si>
    <t xml:space="preserve"> KOMONDOR SIMULATION 'sim_input_nodes_n25_s285_cb0.csv' (seed 1991)</t>
  </si>
  <si>
    <t xml:space="preserve"> KOMONDOR SIMULATION 'sim_input_nodes_n25_s286_cb0.csv' (seed 1991)</t>
  </si>
  <si>
    <t xml:space="preserve"> KOMONDOR SIMULATION 'sim_input_nodes_n25_s287_cb0.csv' (seed 1991)</t>
  </si>
  <si>
    <t xml:space="preserve"> KOMONDOR SIMULATION 'sim_input_nodes_n25_s288_cb0.csv' (seed 1991)</t>
  </si>
  <si>
    <t xml:space="preserve"> KOMONDOR SIMULATION 'sim_input_nodes_n25_s289_cb0.csv' (seed 1991)</t>
  </si>
  <si>
    <t xml:space="preserve"> KOMONDOR SIMULATION 'sim_input_nodes_n25_s290_cb0.csv' (seed 1991)</t>
  </si>
  <si>
    <t xml:space="preserve"> KOMONDOR SIMULATION 'sim_input_nodes_n25_s291_cb0.csv' (seed 1991)</t>
  </si>
  <si>
    <t xml:space="preserve"> KOMONDOR SIMULATION 'sim_input_nodes_n25_s292_cb0.csv' (seed 1991)</t>
  </si>
  <si>
    <t xml:space="preserve"> KOMONDOR SIMULATION 'sim_input_nodes_n25_s293_cb0.csv' (seed 1991)</t>
  </si>
  <si>
    <t xml:space="preserve"> KOMONDOR SIMULATION 'sim_input_nodes_n25_s294_cb0.csv' (seed 1991)</t>
  </si>
  <si>
    <t xml:space="preserve"> KOMONDOR SIMULATION 'sim_input_nodes_n25_s295_cb0.csv' (seed 1991)</t>
  </si>
  <si>
    <t xml:space="preserve"> KOMONDOR SIMULATION 'sim_input_nodes_n25_s296_cb0.csv' (seed 1991)</t>
  </si>
  <si>
    <t xml:space="preserve"> KOMONDOR SIMULATION 'sim_input_nodes_n25_s297_cb0.csv' (seed 1991)</t>
  </si>
  <si>
    <t xml:space="preserve"> KOMONDOR SIMULATION 'sim_input_nodes_n25_s298_cb0.csv' (seed 1991)</t>
  </si>
  <si>
    <t xml:space="preserve"> KOMONDOR SIMULATION 'sim_input_nodes_n25_s299_cb0.csv' (seed 1991)</t>
  </si>
  <si>
    <t xml:space="preserve"> KOMONDOR SIMULATION 'sim_input_nodes_n25_s300_cb0.csv' (seed 1991)</t>
  </si>
  <si>
    <t xml:space="preserve"> KOMONDOR SIMULATION 'sim_input_nodes_n25_s301_cb0.csv' (seed 1991)</t>
  </si>
  <si>
    <t xml:space="preserve"> KOMONDOR SIMULATION 'sim_input_nodes_n25_s302_cb0.csv' (seed 1991)</t>
  </si>
  <si>
    <t xml:space="preserve"> KOMONDOR SIMULATION 'sim_input_nodes_n25_s303_cb0.csv' (seed 1991)</t>
  </si>
  <si>
    <t xml:space="preserve"> KOMONDOR SIMULATION 'sim_input_nodes_n25_s304_cb0.csv' (seed 1991)</t>
  </si>
  <si>
    <t xml:space="preserve"> KOMONDOR SIMULATION 'sim_input_nodes_n25_s305_cb0.csv' (seed 1991)</t>
  </si>
  <si>
    <t xml:space="preserve"> KOMONDOR SIMULATION 'sim_input_nodes_n25_s306_cb0.csv' (seed 1991)</t>
  </si>
  <si>
    <t xml:space="preserve"> KOMONDOR SIMULATION 'sim_input_nodes_n25_s307_cb0.csv' (seed 1991)</t>
  </si>
  <si>
    <t xml:space="preserve"> KOMONDOR SIMULATION 'sim_input_nodes_n25_s308_cb0.csv' (seed 1991)</t>
  </si>
  <si>
    <t xml:space="preserve"> KOMONDOR SIMULATION 'sim_input_nodes_n25_s309_cb0.csv' (seed 1991)</t>
  </si>
  <si>
    <t xml:space="preserve"> KOMONDOR SIMULATION 'sim_input_nodes_n25_s310_cb0.csv' (seed 1991)</t>
  </si>
  <si>
    <t xml:space="preserve"> KOMONDOR SIMULATION 'sim_input_nodes_n25_s311_cb0.csv' (seed 1991)</t>
  </si>
  <si>
    <t xml:space="preserve"> KOMONDOR SIMULATION 'sim_input_nodes_n25_s312_cb0.csv' (seed 1991)</t>
  </si>
  <si>
    <t xml:space="preserve"> KOMONDOR SIMULATION 'sim_input_nodes_n25_s313_cb0.csv' (seed 1991)</t>
  </si>
  <si>
    <t xml:space="preserve"> KOMONDOR SIMULATION 'sim_input_nodes_n25_s314_cb0.csv' (seed 1991)</t>
  </si>
  <si>
    <t xml:space="preserve"> KOMONDOR SIMULATION 'sim_input_nodes_n25_s315_cb0.csv' (seed 1991)</t>
  </si>
  <si>
    <t xml:space="preserve"> KOMONDOR SIMULATION 'sim_input_nodes_n25_s316_cb0.csv' (seed 1991)</t>
  </si>
  <si>
    <t xml:space="preserve"> KOMONDOR SIMULATION 'sim_input_nodes_n25_s317_cb0.csv' (seed 1991)</t>
  </si>
  <si>
    <t xml:space="preserve"> KOMONDOR SIMULATION 'sim_input_nodes_n25_s318_cb0.csv' (seed 1991)</t>
  </si>
  <si>
    <t xml:space="preserve"> KOMONDOR SIMULATION 'sim_input_nodes_n25_s319_cb0.csv' (seed 1991)</t>
  </si>
  <si>
    <t xml:space="preserve"> KOMONDOR SIMULATION 'sim_input_nodes_n25_s320_cb0.csv' (seed 1991)</t>
  </si>
  <si>
    <t xml:space="preserve"> KOMONDOR SIMULATION 'sim_input_nodes_n25_s321_cb0.csv' (seed 1991)</t>
  </si>
  <si>
    <t xml:space="preserve"> KOMONDOR SIMULATION 'sim_input_nodes_n25_s322_cb0.csv' (seed 1991)</t>
  </si>
  <si>
    <t xml:space="preserve"> KOMONDOR SIMULATION 'sim_input_nodes_n25_s323_cb0.csv' (seed 1991)</t>
  </si>
  <si>
    <t xml:space="preserve"> KOMONDOR SIMULATION 'sim_input_nodes_n25_s324_cb0.csv' (seed 1991)</t>
  </si>
  <si>
    <t xml:space="preserve"> KOMONDOR SIMULATION 'sim_input_nodes_n25_s325_cb0.csv' (seed 1991)</t>
  </si>
  <si>
    <t xml:space="preserve"> KOMONDOR SIMULATION 'sim_input_nodes_n25_s326_cb0.csv' (seed 1991)</t>
  </si>
  <si>
    <t xml:space="preserve"> KOMONDOR SIMULATION 'sim_input_nodes_n25_s327_cb0.csv' (seed 1991)</t>
  </si>
  <si>
    <t xml:space="preserve"> KOMONDOR SIMULATION 'sim_input_nodes_n25_s328_cb0.csv' (seed 1991)</t>
  </si>
  <si>
    <t xml:space="preserve"> KOMONDOR SIMULATION 'sim_input_nodes_n25_s329_cb0.csv' (seed 1991)</t>
  </si>
  <si>
    <t xml:space="preserve"> KOMONDOR SIMULATION 'sim_input_nodes_n25_s330_cb0.csv' (seed 1991)</t>
  </si>
  <si>
    <t xml:space="preserve"> KOMONDOR SIMULATION 'sim_input_nodes_n25_s331_cb0.csv' (seed 1991)</t>
  </si>
  <si>
    <t xml:space="preserve"> KOMONDOR SIMULATION 'sim_input_nodes_n25_s332_cb0.csv' (seed 1991)</t>
  </si>
  <si>
    <t xml:space="preserve"> KOMONDOR SIMULATION 'sim_input_nodes_n25_s333_cb0.csv' (seed 1991)</t>
  </si>
  <si>
    <t xml:space="preserve"> KOMONDOR SIMULATION 'sim_input_nodes_n25_s334_cb0.csv' (seed 1991)</t>
  </si>
  <si>
    <t xml:space="preserve"> KOMONDOR SIMULATION 'sim_input_nodes_n25_s335_cb0.csv' (seed 1991)</t>
  </si>
  <si>
    <t xml:space="preserve"> KOMONDOR SIMULATION 'sim_input_nodes_n25_s336_cb0.csv' (seed 1991)</t>
  </si>
  <si>
    <t xml:space="preserve"> KOMONDOR SIMULATION 'sim_input_nodes_n25_s337_cb0.csv' (seed 1991)</t>
  </si>
  <si>
    <t xml:space="preserve"> KOMONDOR SIMULATION 'sim_input_nodes_n25_s338_cb0.csv' (seed 1991)</t>
  </si>
  <si>
    <t xml:space="preserve"> KOMONDOR SIMULATION 'sim_input_nodes_n25_s339_cb0.csv' (seed 1991)</t>
  </si>
  <si>
    <t xml:space="preserve"> KOMONDOR SIMULATION 'sim_input_nodes_n25_s340_cb0.csv' (seed 1991)</t>
  </si>
  <si>
    <t xml:space="preserve"> KOMONDOR SIMULATION 'sim_input_nodes_n25_s341_cb0.csv' (seed 1991)</t>
  </si>
  <si>
    <t xml:space="preserve"> KOMONDOR SIMULATION 'sim_input_nodes_n25_s342_cb0.csv' (seed 1991)</t>
  </si>
  <si>
    <t xml:space="preserve"> KOMONDOR SIMULATION 'sim_input_nodes_n25_s343_cb0.csv' (seed 1991)</t>
  </si>
  <si>
    <t xml:space="preserve"> KOMONDOR SIMULATION 'sim_input_nodes_n25_s344_cb0.csv' (seed 1991)</t>
  </si>
  <si>
    <t xml:space="preserve"> KOMONDOR SIMULATION 'sim_input_nodes_n25_s345_cb0.csv' (seed 1991)</t>
  </si>
  <si>
    <t xml:space="preserve"> KOMONDOR SIMULATION 'sim_input_nodes_n25_s346_cb0.csv' (seed 1991)</t>
  </si>
  <si>
    <t xml:space="preserve"> KOMONDOR SIMULATION 'sim_input_nodes_n25_s347_cb0.csv' (seed 1991)</t>
  </si>
  <si>
    <t xml:space="preserve"> KOMONDOR SIMULATION 'sim_input_nodes_n25_s348_cb0.csv' (seed 1991)</t>
  </si>
  <si>
    <t xml:space="preserve"> KOMONDOR SIMULATION 'sim_input_nodes_n25_s349_cb0.csv' (seed 1991)</t>
  </si>
  <si>
    <t xml:space="preserve"> KOMONDOR SIMULATION 'sim_input_nodes_n25_s350_cb0.csv' (seed 1991)</t>
  </si>
  <si>
    <t xml:space="preserve"> KOMONDOR SIMULATION 'sim_input_nodes_n25_s351_cb0.csv' (seed 1991)</t>
  </si>
  <si>
    <t xml:space="preserve"> KOMONDOR SIMULATION 'sim_input_nodes_n25_s352_cb0.csv' (seed 1991)</t>
  </si>
  <si>
    <t xml:space="preserve"> KOMONDOR SIMULATION 'sim_input_nodes_n25_s353_cb0.csv' (seed 1991)</t>
  </si>
  <si>
    <t xml:space="preserve"> KOMONDOR SIMULATION 'sim_input_nodes_n25_s354_cb0.csv' (seed 1991)</t>
  </si>
  <si>
    <t xml:space="preserve"> KOMONDOR SIMULATION 'sim_input_nodes_n25_s355_cb0.csv' (seed 1991)</t>
  </si>
  <si>
    <t xml:space="preserve"> KOMONDOR SIMULATION 'sim_input_nodes_n25_s356_cb0.csv' (seed 1991)</t>
  </si>
  <si>
    <t xml:space="preserve"> KOMONDOR SIMULATION 'sim_input_nodes_n25_s357_cb0.csv' (seed 1991)</t>
  </si>
  <si>
    <t xml:space="preserve"> KOMONDOR SIMULATION 'sim_input_nodes_n25_s358_cb0.csv' (seed 1991)</t>
  </si>
  <si>
    <t xml:space="preserve"> KOMONDOR SIMULATION 'sim_input_nodes_n25_s359_cb0.csv' (seed 1991)</t>
  </si>
  <si>
    <t xml:space="preserve"> KOMONDOR SIMULATION 'sim_input_nodes_n25_s360_cb0.csv' (seed 1991)</t>
  </si>
  <si>
    <t xml:space="preserve"> KOMONDOR SIMULATION 'sim_input_nodes_n25_s361_cb0.csv' (seed 1991)</t>
  </si>
  <si>
    <t xml:space="preserve"> KOMONDOR SIMULATION 'sim_input_nodes_n25_s362_cb0.csv' (seed 1991)</t>
  </si>
  <si>
    <t xml:space="preserve"> KOMONDOR SIMULATION 'sim_input_nodes_n25_s363_cb0.csv' (seed 1991)</t>
  </si>
  <si>
    <t xml:space="preserve"> KOMONDOR SIMULATION 'sim_input_nodes_n25_s364_cb0.csv' (seed 1991)</t>
  </si>
  <si>
    <t xml:space="preserve"> KOMONDOR SIMULATION 'sim_input_nodes_n25_s365_cb0.csv' (seed 1991)</t>
  </si>
  <si>
    <t xml:space="preserve"> KOMONDOR SIMULATION 'sim_input_nodes_n25_s366_cb0.csv' (seed 1991)</t>
  </si>
  <si>
    <t xml:space="preserve"> KOMONDOR SIMULATION 'sim_input_nodes_n25_s367_cb0.csv' (seed 1991)</t>
  </si>
  <si>
    <t xml:space="preserve"> KOMONDOR SIMULATION 'sim_input_nodes_n25_s368_cb0.csv' (seed 1991)</t>
  </si>
  <si>
    <t xml:space="preserve"> KOMONDOR SIMULATION 'sim_input_nodes_n25_s369_cb0.csv' (seed 1991)</t>
  </si>
  <si>
    <t xml:space="preserve"> KOMONDOR SIMULATION 'sim_input_nodes_n25_s370_cb0.csv' (seed 1991)</t>
  </si>
  <si>
    <t xml:space="preserve"> KOMONDOR SIMULATION 'sim_input_nodes_n25_s371_cb0.csv' (seed 1991)</t>
  </si>
  <si>
    <t xml:space="preserve"> KOMONDOR SIMULATION 'sim_input_nodes_n25_s372_cb0.csv' (seed 1991)</t>
  </si>
  <si>
    <t xml:space="preserve"> KOMONDOR SIMULATION 'sim_input_nodes_n25_s373_cb0.csv' (seed 1991)</t>
  </si>
  <si>
    <t xml:space="preserve"> KOMONDOR SIMULATION 'sim_input_nodes_n25_s374_cb0.csv' (seed 1991)</t>
  </si>
  <si>
    <t xml:space="preserve"> KOMONDOR SIMULATION 'sim_input_nodes_n25_s001_cb0.csv' (seed 1992)</t>
  </si>
  <si>
    <t xml:space="preserve"> KOMONDOR SIMULATION 'sim_input_nodes_n25_s002_cb0.csv' (seed 1992)</t>
  </si>
  <si>
    <t xml:space="preserve"> KOMONDOR SIMULATION 'sim_input_nodes_n25_s003_cb0.csv' (seed 1992)</t>
  </si>
  <si>
    <t xml:space="preserve"> KOMONDOR SIMULATION 'sim_input_nodes_n25_s004_cb0.csv' (seed 1992)</t>
  </si>
  <si>
    <t xml:space="preserve"> KOMONDOR SIMULATION 'sim_input_nodes_n25_s005_cb0.csv' (seed 1992)</t>
  </si>
  <si>
    <t xml:space="preserve"> KOMONDOR SIMULATION 'sim_input_nodes_n25_s006_cb0.csv' (seed 1992)</t>
  </si>
  <si>
    <t xml:space="preserve"> KOMONDOR SIMULATION 'sim_input_nodes_n25_s007_cb0.csv' (seed 1992)</t>
  </si>
  <si>
    <t xml:space="preserve"> KOMONDOR SIMULATION 'sim_input_nodes_n25_s008_cb0.csv' (seed 1992)</t>
  </si>
  <si>
    <t xml:space="preserve"> KOMONDOR SIMULATION 'sim_input_nodes_n25_s009_cb0.csv' (seed 1992)</t>
  </si>
  <si>
    <t xml:space="preserve"> KOMONDOR SIMULATION 'sim_input_nodes_n25_s010_cb0.csv' (seed 1992)</t>
  </si>
  <si>
    <t xml:space="preserve"> KOMONDOR SIMULATION 'sim_input_nodes_n25_s011_cb0.csv' (seed 1992)</t>
  </si>
  <si>
    <t xml:space="preserve"> KOMONDOR SIMULATION 'sim_input_nodes_n25_s012_cb0.csv' (seed 1992)</t>
  </si>
  <si>
    <t xml:space="preserve"> KOMONDOR SIMULATION 'sim_input_nodes_n25_s013_cb0.csv' (seed 1992)</t>
  </si>
  <si>
    <t xml:space="preserve"> KOMONDOR SIMULATION 'sim_input_nodes_n25_s014_cb0.csv' (seed 1992)</t>
  </si>
  <si>
    <t xml:space="preserve"> KOMONDOR SIMULATION 'sim_input_nodes_n25_s015_cb0.csv' (seed 1992)</t>
  </si>
  <si>
    <t xml:space="preserve"> KOMONDOR SIMULATION 'sim_input_nodes_n25_s016_cb0.csv' (seed 1992)</t>
  </si>
  <si>
    <t xml:space="preserve"> KOMONDOR SIMULATION 'sim_input_nodes_n25_s017_cb0.csv' (seed 1992)</t>
  </si>
  <si>
    <t xml:space="preserve"> KOMONDOR SIMULATION 'sim_input_nodes_n25_s018_cb0.csv' (seed 1992)</t>
  </si>
  <si>
    <t xml:space="preserve"> KOMONDOR SIMULATION 'sim_input_nodes_n25_s019_cb0.csv' (seed 1992)</t>
  </si>
  <si>
    <t xml:space="preserve"> KOMONDOR SIMULATION 'sim_input_nodes_n25_s020_cb0.csv' (seed 1992)</t>
  </si>
  <si>
    <t xml:space="preserve"> KOMONDOR SIMULATION 'sim_input_nodes_n25_s021_cb0.csv' (seed 1992)</t>
  </si>
  <si>
    <t xml:space="preserve"> KOMONDOR SIMULATION 'sim_input_nodes_n25_s022_cb0.csv' (seed 1992)</t>
  </si>
  <si>
    <t xml:space="preserve"> KOMONDOR SIMULATION 'sim_input_nodes_n25_s023_cb0.csv' (seed 1992)</t>
  </si>
  <si>
    <t xml:space="preserve"> KOMONDOR SIMULATION 'sim_input_nodes_n25_s024_cb0.csv' (seed 1992)</t>
  </si>
  <si>
    <t xml:space="preserve"> KOMONDOR SIMULATION 'sim_input_nodes_n25_s025_cb0.csv' (seed 1992)</t>
  </si>
  <si>
    <t xml:space="preserve"> KOMONDOR SIMULATION 'sim_input_nodes_n25_s026_cb0.csv' (seed 1992)</t>
  </si>
  <si>
    <t xml:space="preserve"> KOMONDOR SIMULATION 'sim_input_nodes_n25_s027_cb0.csv' (seed 1992)</t>
  </si>
  <si>
    <t xml:space="preserve"> KOMONDOR SIMULATION 'sim_input_nodes_n25_s028_cb0.csv' (seed 1992)</t>
  </si>
  <si>
    <t xml:space="preserve"> KOMONDOR SIMULATION 'sim_input_nodes_n25_s029_cb0.csv' (seed 1992)</t>
  </si>
  <si>
    <t xml:space="preserve"> KOMONDOR SIMULATION 'sim_input_nodes_n25_s030_cb0.csv' (seed 1992)</t>
  </si>
  <si>
    <t xml:space="preserve"> KOMONDOR SIMULATION 'sim_input_nodes_n25_s031_cb0.csv' (seed 1992)</t>
  </si>
  <si>
    <t xml:space="preserve"> KOMONDOR SIMULATION 'sim_input_nodes_n25_s032_cb0.csv' (seed 1992)</t>
  </si>
  <si>
    <t xml:space="preserve"> KOMONDOR SIMULATION 'sim_input_nodes_n25_s033_cb0.csv' (seed 1992)</t>
  </si>
  <si>
    <t xml:space="preserve"> KOMONDOR SIMULATION 'sim_input_nodes_n25_s034_cb0.csv' (seed 1992)</t>
  </si>
  <si>
    <t xml:space="preserve"> KOMONDOR SIMULATION 'sim_input_nodes_n25_s035_cb0.csv' (seed 1992)</t>
  </si>
  <si>
    <t xml:space="preserve"> KOMONDOR SIMULATION 'sim_input_nodes_n25_s036_cb0.csv' (seed 1992)</t>
  </si>
  <si>
    <t xml:space="preserve"> KOMONDOR SIMULATION 'sim_input_nodes_n25_s037_cb0.csv' (seed 1992)</t>
  </si>
  <si>
    <t xml:space="preserve"> KOMONDOR SIMULATION 'sim_input_nodes_n25_s038_cb0.csv' (seed 1992)</t>
  </si>
  <si>
    <t xml:space="preserve"> KOMONDOR SIMULATION 'sim_input_nodes_n25_s039_cb0.csv' (seed 1992)</t>
  </si>
  <si>
    <t xml:space="preserve"> KOMONDOR SIMULATION 'sim_input_nodes_n25_s040_cb0.csv' (seed 1992)</t>
  </si>
  <si>
    <t xml:space="preserve"> KOMONDOR SIMULATION 'sim_input_nodes_n25_s041_cb0.csv' (seed 1992)</t>
  </si>
  <si>
    <t xml:space="preserve"> KOMONDOR SIMULATION 'sim_input_nodes_n25_s042_cb0.csv' (seed 1992)</t>
  </si>
  <si>
    <t xml:space="preserve"> KOMONDOR SIMULATION 'sim_input_nodes_n25_s043_cb0.csv' (seed 1992)</t>
  </si>
  <si>
    <t xml:space="preserve"> KOMONDOR SIMULATION 'sim_input_nodes_n25_s044_cb0.csv' (seed 1992)</t>
  </si>
  <si>
    <t xml:space="preserve"> KOMONDOR SIMULATION 'sim_input_nodes_n25_s045_cb0.csv' (seed 1992)</t>
  </si>
  <si>
    <t xml:space="preserve"> KOMONDOR SIMULATION 'sim_input_nodes_n25_s046_cb0.csv' (seed 1992)</t>
  </si>
  <si>
    <t xml:space="preserve"> KOMONDOR SIMULATION 'sim_input_nodes_n25_s047_cb0.csv' (seed 1992)</t>
  </si>
  <si>
    <t xml:space="preserve"> KOMONDOR SIMULATION 'sim_input_nodes_n25_s048_cb0.csv' (seed 1992)</t>
  </si>
  <si>
    <t xml:space="preserve"> KOMONDOR SIMULATION 'sim_input_nodes_n25_s049_cb0.csv' (seed 1992)</t>
  </si>
  <si>
    <t xml:space="preserve"> KOMONDOR SIMULATION 'sim_input_nodes_n25_s050_cb0.csv' (seed 1992)</t>
  </si>
  <si>
    <t xml:space="preserve"> KOMONDOR SIMULATION 'sim_input_nodes_n25_s051_cb0.csv' (seed 1992)</t>
  </si>
  <si>
    <t xml:space="preserve"> KOMONDOR SIMULATION 'sim_input_nodes_n25_s052_cb0.csv' (seed 1992)</t>
  </si>
  <si>
    <t xml:space="preserve"> KOMONDOR SIMULATION 'sim_input_nodes_n25_s053_cb0.csv' (seed 1992)</t>
  </si>
  <si>
    <t xml:space="preserve"> KOMONDOR SIMULATION 'sim_input_nodes_n25_s054_cb0.csv' (seed 1992)</t>
  </si>
  <si>
    <t xml:space="preserve"> KOMONDOR SIMULATION 'sim_input_nodes_n25_s055_cb0.csv' (seed 1992)</t>
  </si>
  <si>
    <t xml:space="preserve"> KOMONDOR SIMULATION 'sim_input_nodes_n25_s056_cb0.csv' (seed 1992)</t>
  </si>
  <si>
    <t xml:space="preserve"> KOMONDOR SIMULATION 'sim_input_nodes_n25_s057_cb0.csv' (seed 1992)</t>
  </si>
  <si>
    <t xml:space="preserve"> KOMONDOR SIMULATION 'sim_input_nodes_n25_s058_cb0.csv' (seed 1992)</t>
  </si>
  <si>
    <t xml:space="preserve"> KOMONDOR SIMULATION 'sim_input_nodes_n25_s059_cb0.csv' (seed 1992)</t>
  </si>
  <si>
    <t xml:space="preserve"> KOMONDOR SIMULATION 'sim_input_nodes_n25_s060_cb0.csv' (seed 1992)</t>
  </si>
  <si>
    <t xml:space="preserve"> KOMONDOR SIMULATION 'sim_input_nodes_n25_s061_cb0.csv' (seed 1992)</t>
  </si>
  <si>
    <t xml:space="preserve"> KOMONDOR SIMULATION 'sim_input_nodes_n25_s062_cb0.csv' (seed 1992)</t>
  </si>
  <si>
    <t xml:space="preserve"> KOMONDOR SIMULATION 'sim_input_nodes_n25_s063_cb0.csv' (seed 1992)</t>
  </si>
  <si>
    <t xml:space="preserve"> KOMONDOR SIMULATION 'sim_input_nodes_n25_s064_cb0.csv' (seed 1992)</t>
  </si>
  <si>
    <t xml:space="preserve"> KOMONDOR SIMULATION 'sim_input_nodes_n25_s065_cb0.csv' (seed 1992)</t>
  </si>
  <si>
    <t xml:space="preserve"> KOMONDOR SIMULATION 'sim_input_nodes_n25_s066_cb0.csv' (seed 1992)</t>
  </si>
  <si>
    <t xml:space="preserve"> KOMONDOR SIMULATION 'sim_input_nodes_n25_s067_cb0.csv' (seed 1992)</t>
  </si>
  <si>
    <t xml:space="preserve"> KOMONDOR SIMULATION 'sim_input_nodes_n25_s068_cb0.csv' (seed 1992)</t>
  </si>
  <si>
    <t xml:space="preserve"> KOMONDOR SIMULATION 'sim_input_nodes_n25_s069_cb0.csv' (seed 1992)</t>
  </si>
  <si>
    <t xml:space="preserve"> KOMONDOR SIMULATION 'sim_input_nodes_n25_s070_cb0.csv' (seed 1992)</t>
  </si>
  <si>
    <t xml:space="preserve"> KOMONDOR SIMULATION 'sim_input_nodes_n25_s071_cb0.csv' (seed 1992)</t>
  </si>
  <si>
    <t xml:space="preserve"> KOMONDOR SIMULATION 'sim_input_nodes_n25_s072_cb0.csv' (seed 1992)</t>
  </si>
  <si>
    <t xml:space="preserve"> KOMONDOR SIMULATION 'sim_input_nodes_n25_s073_cb0.csv' (seed 1992)</t>
  </si>
  <si>
    <t xml:space="preserve"> KOMONDOR SIMULATION 'sim_input_nodes_n25_s074_cb0.csv' (seed 1992)</t>
  </si>
  <si>
    <t xml:space="preserve"> KOMONDOR SIMULATION 'sim_input_nodes_n25_s075_cb0.csv' (seed 1992)</t>
  </si>
  <si>
    <t xml:space="preserve"> KOMONDOR SIMULATION 'sim_input_nodes_n25_s076_cb0.csv' (seed 1992)</t>
  </si>
  <si>
    <t xml:space="preserve"> KOMONDOR SIMULATION 'sim_input_nodes_n25_s077_cb0.csv' (seed 1992)</t>
  </si>
  <si>
    <t xml:space="preserve"> KOMONDOR SIMULATION 'sim_input_nodes_n25_s078_cb0.csv' (seed 1992)</t>
  </si>
  <si>
    <t xml:space="preserve"> KOMONDOR SIMULATION 'sim_input_nodes_n25_s079_cb0.csv' (seed 1992)</t>
  </si>
  <si>
    <t xml:space="preserve"> KOMONDOR SIMULATION 'sim_input_nodes_n25_s080_cb0.csv' (seed 1992)</t>
  </si>
  <si>
    <t xml:space="preserve"> KOMONDOR SIMULATION 'sim_input_nodes_n25_s081_cb0.csv' (seed 1992)</t>
  </si>
  <si>
    <t xml:space="preserve"> KOMONDOR SIMULATION 'sim_input_nodes_n25_s082_cb0.csv' (seed 1992)</t>
  </si>
  <si>
    <t xml:space="preserve"> KOMONDOR SIMULATION 'sim_input_nodes_n25_s083_cb0.csv' (seed 1992)</t>
  </si>
  <si>
    <t xml:space="preserve"> KOMONDOR SIMULATION 'sim_input_nodes_n25_s084_cb0.csv' (seed 1992)</t>
  </si>
  <si>
    <t xml:space="preserve"> KOMONDOR SIMULATION 'sim_input_nodes_n25_s085_cb0.csv' (seed 1992)</t>
  </si>
  <si>
    <t xml:space="preserve"> KOMONDOR SIMULATION 'sim_input_nodes_n25_s086_cb0.csv' (seed 1992)</t>
  </si>
  <si>
    <t xml:space="preserve"> KOMONDOR SIMULATION 'sim_input_nodes_n25_s087_cb0.csv' (seed 1992)</t>
  </si>
  <si>
    <t xml:space="preserve"> KOMONDOR SIMULATION 'sim_input_nodes_n25_s088_cb0.csv' (seed 1992)</t>
  </si>
  <si>
    <t xml:space="preserve"> KOMONDOR SIMULATION 'sim_input_nodes_n25_s089_cb0.csv' (seed 1992)</t>
  </si>
  <si>
    <t xml:space="preserve"> KOMONDOR SIMULATION 'sim_input_nodes_n25_s090_cb0.csv' (seed 1992)</t>
  </si>
  <si>
    <t xml:space="preserve"> KOMONDOR SIMULATION 'sim_input_nodes_n25_s091_cb0.csv' (seed 1992)</t>
  </si>
  <si>
    <t xml:space="preserve"> KOMONDOR SIMULATION 'sim_input_nodes_n25_s092_cb0.csv' (seed 1992)</t>
  </si>
  <si>
    <t xml:space="preserve"> KOMONDOR SIMULATION 'sim_input_nodes_n25_s093_cb0.csv' (seed 1992)</t>
  </si>
  <si>
    <t xml:space="preserve"> KOMONDOR SIMULATION 'sim_input_nodes_n25_s094_cb0.csv' (seed 1992)</t>
  </si>
  <si>
    <t xml:space="preserve"> KOMONDOR SIMULATION 'sim_input_nodes_n25_s095_cb0.csv' (seed 1992)</t>
  </si>
  <si>
    <t xml:space="preserve"> KOMONDOR SIMULATION 'sim_input_nodes_n25_s096_cb0.csv' (seed 1992)</t>
  </si>
  <si>
    <t xml:space="preserve"> KOMONDOR SIMULATION 'sim_input_nodes_n25_s097_cb0.csv' (seed 1992)</t>
  </si>
  <si>
    <t xml:space="preserve"> KOMONDOR SIMULATION 'sim_input_nodes_n25_s098_cb0.csv' (seed 1992)</t>
  </si>
  <si>
    <t xml:space="preserve"> KOMONDOR SIMULATION 'sim_input_nodes_n25_s099_cb0.csv' (seed 1992)</t>
  </si>
  <si>
    <t xml:space="preserve"> KOMONDOR SIMULATION 'sim_input_nodes_n25_s100_cb0.csv' (seed 1992)</t>
  </si>
  <si>
    <t xml:space="preserve"> KOMONDOR SIMULATION 'sim_input_nodes_n25_s101_cb0.csv' (seed 1992)</t>
  </si>
  <si>
    <t xml:space="preserve"> KOMONDOR SIMULATION 'sim_input_nodes_n25_s102_cb0.csv' (seed 1992)</t>
  </si>
  <si>
    <t xml:space="preserve"> KOMONDOR SIMULATION 'sim_input_nodes_n25_s103_cb0.csv' (seed 1992)</t>
  </si>
  <si>
    <t xml:space="preserve"> KOMONDOR SIMULATION 'sim_input_nodes_n25_s104_cb0.csv' (seed 1992)</t>
  </si>
  <si>
    <t xml:space="preserve"> KOMONDOR SIMULATION 'sim_input_nodes_n25_s105_cb0.csv' (seed 1992)</t>
  </si>
  <si>
    <t xml:space="preserve"> KOMONDOR SIMULATION 'sim_input_nodes_n25_s106_cb0.csv' (seed 1992)</t>
  </si>
  <si>
    <t xml:space="preserve"> KOMONDOR SIMULATION 'sim_input_nodes_n25_s107_cb0.csv' (seed 1992)</t>
  </si>
  <si>
    <t xml:space="preserve"> KOMONDOR SIMULATION 'sim_input_nodes_n25_s108_cb0.csv' (seed 1992)</t>
  </si>
  <si>
    <t xml:space="preserve"> KOMONDOR SIMULATION 'sim_input_nodes_n25_s109_cb0.csv' (seed 1992)</t>
  </si>
  <si>
    <t xml:space="preserve"> KOMONDOR SIMULATION 'sim_input_nodes_n25_s110_cb0.csv' (seed 1992)</t>
  </si>
  <si>
    <t xml:space="preserve"> KOMONDOR SIMULATION 'sim_input_nodes_n25_s111_cb0.csv' (seed 1992)</t>
  </si>
  <si>
    <t xml:space="preserve"> KOMONDOR SIMULATION 'sim_input_nodes_n25_s112_cb0.csv' (seed 1992)</t>
  </si>
  <si>
    <t xml:space="preserve"> KOMONDOR SIMULATION 'sim_input_nodes_n25_s113_cb0.csv' (seed 1992)</t>
  </si>
  <si>
    <t xml:space="preserve"> KOMONDOR SIMULATION 'sim_input_nodes_n25_s114_cb0.csv' (seed 1992)</t>
  </si>
  <si>
    <t xml:space="preserve"> KOMONDOR SIMULATION 'sim_input_nodes_n25_s115_cb0.csv' (seed 1992)</t>
  </si>
  <si>
    <t xml:space="preserve"> KOMONDOR SIMULATION 'sim_input_nodes_n25_s116_cb0.csv' (seed 1992)</t>
  </si>
  <si>
    <t xml:space="preserve"> KOMONDOR SIMULATION 'sim_input_nodes_n25_s117_cb0.csv' (seed 1992)</t>
  </si>
  <si>
    <t xml:space="preserve"> KOMONDOR SIMULATION 'sim_input_nodes_n25_s118_cb0.csv' (seed 1992)</t>
  </si>
  <si>
    <t xml:space="preserve"> KOMONDOR SIMULATION 'sim_input_nodes_n25_s119_cb0.csv' (seed 1992)</t>
  </si>
  <si>
    <t xml:space="preserve"> KOMONDOR SIMULATION 'sim_input_nodes_n25_s120_cb0.csv' (seed 1992)</t>
  </si>
  <si>
    <t xml:space="preserve"> KOMONDOR SIMULATION 'sim_input_nodes_n25_s121_cb0.csv' (seed 1992)</t>
  </si>
  <si>
    <t xml:space="preserve"> KOMONDOR SIMULATION 'sim_input_nodes_n25_s122_cb0.csv' (seed 1992)</t>
  </si>
  <si>
    <t xml:space="preserve"> KOMONDOR SIMULATION 'sim_input_nodes_n25_s123_cb0.csv' (seed 1992)</t>
  </si>
  <si>
    <t xml:space="preserve"> KOMONDOR SIMULATION 'sim_input_nodes_n25_s124_cb0.csv' (seed 1992)</t>
  </si>
  <si>
    <t xml:space="preserve"> KOMONDOR SIMULATION 'sim_input_nodes_n25_s125_cb0.csv' (seed 1992)</t>
  </si>
  <si>
    <t xml:space="preserve"> KOMONDOR SIMULATION 'sim_input_nodes_n25_s126_cb0.csv' (seed 1992)</t>
  </si>
  <si>
    <t xml:space="preserve"> KOMONDOR SIMULATION 'sim_input_nodes_n25_s127_cb0.csv' (seed 1992)</t>
  </si>
  <si>
    <t xml:space="preserve"> KOMONDOR SIMULATION 'sim_input_nodes_n25_s128_cb0.csv' (seed 1992)</t>
  </si>
  <si>
    <t xml:space="preserve"> KOMONDOR SIMULATION 'sim_input_nodes_n25_s129_cb0.csv' (seed 1992)</t>
  </si>
  <si>
    <t xml:space="preserve"> KOMONDOR SIMULATION 'sim_input_nodes_n25_s130_cb0.csv' (seed 1992)</t>
  </si>
  <si>
    <t xml:space="preserve"> KOMONDOR SIMULATION 'sim_input_nodes_n25_s131_cb0.csv' (seed 1992)</t>
  </si>
  <si>
    <t xml:space="preserve"> KOMONDOR SIMULATION 'sim_input_nodes_n25_s132_cb0.csv' (seed 1992)</t>
  </si>
  <si>
    <t xml:space="preserve"> KOMONDOR SIMULATION 'sim_input_nodes_n25_s133_cb0.csv' (seed 1992)</t>
  </si>
  <si>
    <t xml:space="preserve"> KOMONDOR SIMULATION 'sim_input_nodes_n25_s134_cb0.csv' (seed 1992)</t>
  </si>
  <si>
    <t xml:space="preserve"> KOMONDOR SIMULATION 'sim_input_nodes_n25_s135_cb0.csv' (seed 1992)</t>
  </si>
  <si>
    <t xml:space="preserve"> KOMONDOR SIMULATION 'sim_input_nodes_n25_s136_cb0.csv' (seed 1992)</t>
  </si>
  <si>
    <t xml:space="preserve"> KOMONDOR SIMULATION 'sim_input_nodes_n25_s137_cb0.csv' (seed 1992)</t>
  </si>
  <si>
    <t xml:space="preserve"> KOMONDOR SIMULATION 'sim_input_nodes_n25_s138_cb0.csv' (seed 1992)</t>
  </si>
  <si>
    <t xml:space="preserve"> KOMONDOR SIMULATION 'sim_input_nodes_n25_s139_cb0.csv' (seed 1992)</t>
  </si>
  <si>
    <t xml:space="preserve"> KOMONDOR SIMULATION 'sim_input_nodes_n25_s140_cb0.csv' (seed 1992)</t>
  </si>
  <si>
    <t xml:space="preserve"> KOMONDOR SIMULATION 'sim_input_nodes_n25_s141_cb0.csv' (seed 1992)</t>
  </si>
  <si>
    <t xml:space="preserve"> KOMONDOR SIMULATION 'sim_input_nodes_n25_s142_cb0.csv' (seed 1992)</t>
  </si>
  <si>
    <t xml:space="preserve"> KOMONDOR SIMULATION 'sim_input_nodes_n25_s143_cb0.csv' (seed 1992)</t>
  </si>
  <si>
    <t xml:space="preserve"> KOMONDOR SIMULATION 'sim_input_nodes_n25_s144_cb0.csv' (seed 1992)</t>
  </si>
  <si>
    <t xml:space="preserve"> KOMONDOR SIMULATION 'sim_input_nodes_n25_s145_cb0.csv' (seed 1992)</t>
  </si>
  <si>
    <t xml:space="preserve"> KOMONDOR SIMULATION 'sim_input_nodes_n25_s146_cb0.csv' (seed 1992)</t>
  </si>
  <si>
    <t xml:space="preserve"> KOMONDOR SIMULATION 'sim_input_nodes_n25_s147_cb0.csv' (seed 1992)</t>
  </si>
  <si>
    <t xml:space="preserve"> KOMONDOR SIMULATION 'sim_input_nodes_n25_s148_cb0.csv' (seed 1992)</t>
  </si>
  <si>
    <t xml:space="preserve"> KOMONDOR SIMULATION 'sim_input_nodes_n25_s149_cb0.csv' (seed 1992)</t>
  </si>
  <si>
    <t xml:space="preserve"> KOMONDOR SIMULATION 'sim_input_nodes_n25_s150_cb0.csv' (seed 1992)</t>
  </si>
  <si>
    <t xml:space="preserve"> KOMONDOR SIMULATION 'sim_input_nodes_n25_s151_cb0.csv' (seed 1992)</t>
  </si>
  <si>
    <t xml:space="preserve"> KOMONDOR SIMULATION 'sim_input_nodes_n25_s152_cb0.csv' (seed 1992)</t>
  </si>
  <si>
    <t xml:space="preserve"> KOMONDOR SIMULATION 'sim_input_nodes_n25_s153_cb0.csv' (seed 1992)</t>
  </si>
  <si>
    <t xml:space="preserve"> KOMONDOR SIMULATION 'sim_input_nodes_n25_s154_cb0.csv' (seed 1992)</t>
  </si>
  <si>
    <t xml:space="preserve"> KOMONDOR SIMULATION 'sim_input_nodes_n25_s155_cb0.csv' (seed 1992)</t>
  </si>
  <si>
    <t xml:space="preserve"> KOMONDOR SIMULATION 'sim_input_nodes_n25_s156_cb0.csv' (seed 1992)</t>
  </si>
  <si>
    <t xml:space="preserve"> KOMONDOR SIMULATION 'sim_input_nodes_n25_s157_cb0.csv' (seed 1992)</t>
  </si>
  <si>
    <t xml:space="preserve"> KOMONDOR SIMULATION 'sim_input_nodes_n25_s158_cb0.csv' (seed 1992)</t>
  </si>
  <si>
    <t xml:space="preserve"> KOMONDOR SIMULATION 'sim_input_nodes_n25_s159_cb0.csv' (seed 1992)</t>
  </si>
  <si>
    <t xml:space="preserve"> KOMONDOR SIMULATION 'sim_input_nodes_n25_s160_cb0.csv' (seed 1992)</t>
  </si>
  <si>
    <t xml:space="preserve"> KOMONDOR SIMULATION 'sim_input_nodes_n25_s161_cb0.csv' (seed 1992)</t>
  </si>
  <si>
    <t xml:space="preserve"> KOMONDOR SIMULATION 'sim_input_nodes_n25_s162_cb0.csv' (seed 1992)</t>
  </si>
  <si>
    <t xml:space="preserve"> KOMONDOR SIMULATION 'sim_input_nodes_n25_s163_cb0.csv' (seed 1992)</t>
  </si>
  <si>
    <t xml:space="preserve"> KOMONDOR SIMULATION 'sim_input_nodes_n25_s164_cb0.csv' (seed 1992)</t>
  </si>
  <si>
    <t xml:space="preserve"> KOMONDOR SIMULATION 'sim_input_nodes_n25_s165_cb0.csv' (seed 1992)</t>
  </si>
  <si>
    <t xml:space="preserve"> KOMONDOR SIMULATION 'sim_input_nodes_n25_s166_cb0.csv' (seed 1992)</t>
  </si>
  <si>
    <t xml:space="preserve"> KOMONDOR SIMULATION 'sim_input_nodes_n25_s167_cb0.csv' (seed 1992)</t>
  </si>
  <si>
    <t xml:space="preserve"> KOMONDOR SIMULATION 'sim_input_nodes_n25_s168_cb0.csv' (seed 1992)</t>
  </si>
  <si>
    <t xml:space="preserve"> KOMONDOR SIMULATION 'sim_input_nodes_n25_s169_cb0.csv' (seed 1992)</t>
  </si>
  <si>
    <t xml:space="preserve"> KOMONDOR SIMULATION 'sim_input_nodes_n25_s170_cb0.csv' (seed 1992)</t>
  </si>
  <si>
    <t xml:space="preserve"> KOMONDOR SIMULATION 'sim_input_nodes_n25_s171_cb0.csv' (seed 1992)</t>
  </si>
  <si>
    <t xml:space="preserve"> KOMONDOR SIMULATION 'sim_input_nodes_n25_s172_cb0.csv' (seed 1992)</t>
  </si>
  <si>
    <t xml:space="preserve"> KOMONDOR SIMULATION 'sim_input_nodes_n25_s173_cb0.csv' (seed 1992)</t>
  </si>
  <si>
    <t xml:space="preserve"> KOMONDOR SIMULATION 'sim_input_nodes_n25_s174_cb0.csv' (seed 1992)</t>
  </si>
  <si>
    <t xml:space="preserve"> KOMONDOR SIMULATION 'sim_input_nodes_n25_s175_cb0.csv' (seed 1992)</t>
  </si>
  <si>
    <t xml:space="preserve"> KOMONDOR SIMULATION 'sim_input_nodes_n25_s176_cb0.csv' (seed 1992)</t>
  </si>
  <si>
    <t xml:space="preserve"> KOMONDOR SIMULATION 'sim_input_nodes_n25_s177_cb0.csv' (seed 1992)</t>
  </si>
  <si>
    <t xml:space="preserve"> KOMONDOR SIMULATION 'sim_input_nodes_n25_s178_cb0.csv' (seed 1992)</t>
  </si>
  <si>
    <t xml:space="preserve"> KOMONDOR SIMULATION 'sim_input_nodes_n25_s179_cb0.csv' (seed 1992)</t>
  </si>
  <si>
    <t xml:space="preserve"> KOMONDOR SIMULATION 'sim_input_nodes_n25_s180_cb0.csv' (seed 1992)</t>
  </si>
  <si>
    <t xml:space="preserve"> KOMONDOR SIMULATION 'sim_input_nodes_n25_s181_cb0.csv' (seed 1992)</t>
  </si>
  <si>
    <t xml:space="preserve"> KOMONDOR SIMULATION 'sim_input_nodes_n25_s182_cb0.csv' (seed 1992)</t>
  </si>
  <si>
    <t xml:space="preserve"> KOMONDOR SIMULATION 'sim_input_nodes_n25_s183_cb0.csv' (seed 1992)</t>
  </si>
  <si>
    <t xml:space="preserve"> KOMONDOR SIMULATION 'sim_input_nodes_n25_s184_cb0.csv' (seed 1992)</t>
  </si>
  <si>
    <t xml:space="preserve"> KOMONDOR SIMULATION 'sim_input_nodes_n25_s185_cb0.csv' (seed 1992)</t>
  </si>
  <si>
    <t xml:space="preserve"> KOMONDOR SIMULATION 'sim_input_nodes_n25_s186_cb0.csv' (seed 1992)</t>
  </si>
  <si>
    <t xml:space="preserve"> KOMONDOR SIMULATION 'sim_input_nodes_n25_s187_cb0.csv' (seed 1992)</t>
  </si>
  <si>
    <t xml:space="preserve"> KOMONDOR SIMULATION 'sim_input_nodes_n25_s188_cb0.csv' (seed 1992)</t>
  </si>
  <si>
    <t xml:space="preserve"> KOMONDOR SIMULATION 'sim_input_nodes_n25_s189_cb0.csv' (seed 1992)</t>
  </si>
  <si>
    <t xml:space="preserve"> KOMONDOR SIMULATION 'sim_input_nodes_n25_s190_cb0.csv' (seed 1992)</t>
  </si>
  <si>
    <t xml:space="preserve"> KOMONDOR SIMULATION 'sim_input_nodes_n25_s191_cb0.csv' (seed 1992)</t>
  </si>
  <si>
    <t xml:space="preserve"> KOMONDOR SIMULATION 'sim_input_nodes_n25_s192_cb0.csv' (seed 1992)</t>
  </si>
  <si>
    <t xml:space="preserve"> KOMONDOR SIMULATION 'sim_input_nodes_n25_s193_cb0.csv' (seed 1992)</t>
  </si>
  <si>
    <t xml:space="preserve"> KOMONDOR SIMULATION 'sim_input_nodes_n25_s194_cb0.csv' (seed 1992)</t>
  </si>
  <si>
    <t xml:space="preserve"> KOMONDOR SIMULATION 'sim_input_nodes_n25_s195_cb0.csv' (seed 1992)</t>
  </si>
  <si>
    <t xml:space="preserve"> KOMONDOR SIMULATION 'sim_input_nodes_n25_s196_cb0.csv' (seed 1992)</t>
  </si>
  <si>
    <t xml:space="preserve"> KOMONDOR SIMULATION 'sim_input_nodes_n25_s197_cb0.csv' (seed 1992)</t>
  </si>
  <si>
    <t xml:space="preserve"> KOMONDOR SIMULATION 'sim_input_nodes_n25_s198_cb0.csv' (seed 1992)</t>
  </si>
  <si>
    <t xml:space="preserve"> KOMONDOR SIMULATION 'sim_input_nodes_n25_s199_cb0.csv' (seed 1992)</t>
  </si>
  <si>
    <t xml:space="preserve"> KOMONDOR SIMULATION 'sim_input_nodes_n25_s200_cb0.csv' (seed 1992)</t>
  </si>
  <si>
    <t xml:space="preserve"> KOMONDOR SIMULATION 'sim_input_nodes_n25_s201_cb0.csv' (seed 1992)</t>
  </si>
  <si>
    <t xml:space="preserve"> KOMONDOR SIMULATION 'sim_input_nodes_n25_s202_cb0.csv' (seed 1992)</t>
  </si>
  <si>
    <t xml:space="preserve"> KOMONDOR SIMULATION 'sim_input_nodes_n25_s203_cb0.csv' (seed 1992)</t>
  </si>
  <si>
    <t xml:space="preserve"> KOMONDOR SIMULATION 'sim_input_nodes_n25_s204_cb0.csv' (seed 1992)</t>
  </si>
  <si>
    <t xml:space="preserve"> KOMONDOR SIMULATION 'sim_input_nodes_n25_s205_cb0.csv' (seed 1992)</t>
  </si>
  <si>
    <t xml:space="preserve"> KOMONDOR SIMULATION 'sim_input_nodes_n25_s206_cb0.csv' (seed 1992)</t>
  </si>
  <si>
    <t xml:space="preserve"> KOMONDOR SIMULATION 'sim_input_nodes_n25_s207_cb0.csv' (seed 1992)</t>
  </si>
  <si>
    <t xml:space="preserve"> KOMONDOR SIMULATION 'sim_input_nodes_n25_s208_cb0.csv' (seed 1992)</t>
  </si>
  <si>
    <t xml:space="preserve"> KOMONDOR SIMULATION 'sim_input_nodes_n25_s209_cb0.csv' (seed 1992)</t>
  </si>
  <si>
    <t xml:space="preserve"> KOMONDOR SIMULATION 'sim_input_nodes_n25_s210_cb0.csv' (seed 1992)</t>
  </si>
  <si>
    <t xml:space="preserve"> KOMONDOR SIMULATION 'sim_input_nodes_n25_s211_cb0.csv' (seed 1992)</t>
  </si>
  <si>
    <t xml:space="preserve"> KOMONDOR SIMULATION 'sim_input_nodes_n25_s212_cb0.csv' (seed 1992)</t>
  </si>
  <si>
    <t xml:space="preserve"> KOMONDOR SIMULATION 'sim_input_nodes_n25_s213_cb0.csv' (seed 1992)</t>
  </si>
  <si>
    <t xml:space="preserve"> KOMONDOR SIMULATION 'sim_input_nodes_n25_s214_cb0.csv' (seed 1992)</t>
  </si>
  <si>
    <t xml:space="preserve"> KOMONDOR SIMULATION 'sim_input_nodes_n25_s215_cb0.csv' (seed 1992)</t>
  </si>
  <si>
    <t xml:space="preserve"> KOMONDOR SIMULATION 'sim_input_nodes_n25_s216_cb0.csv' (seed 1992)</t>
  </si>
  <si>
    <t xml:space="preserve"> KOMONDOR SIMULATION 'sim_input_nodes_n25_s217_cb0.csv' (seed 1992)</t>
  </si>
  <si>
    <t xml:space="preserve"> KOMONDOR SIMULATION 'sim_input_nodes_n25_s218_cb0.csv' (seed 1992)</t>
  </si>
  <si>
    <t xml:space="preserve"> KOMONDOR SIMULATION 'sim_input_nodes_n25_s219_cb0.csv' (seed 1992)</t>
  </si>
  <si>
    <t xml:space="preserve"> KOMONDOR SIMULATION 'sim_input_nodes_n25_s220_cb0.csv' (seed 1992)</t>
  </si>
  <si>
    <t xml:space="preserve"> KOMONDOR SIMULATION 'sim_input_nodes_n25_s221_cb0.csv' (seed 1992)</t>
  </si>
  <si>
    <t xml:space="preserve"> KOMONDOR SIMULATION 'sim_input_nodes_n25_s222_cb0.csv' (seed 1992)</t>
  </si>
  <si>
    <t xml:space="preserve"> KOMONDOR SIMULATION 'sim_input_nodes_n25_s223_cb0.csv' (seed 1992)</t>
  </si>
  <si>
    <t xml:space="preserve"> KOMONDOR SIMULATION 'sim_input_nodes_n25_s224_cb0.csv' (seed 1992)</t>
  </si>
  <si>
    <t xml:space="preserve"> KOMONDOR SIMULATION 'sim_input_nodes_n25_s225_cb0.csv' (seed 1992)</t>
  </si>
  <si>
    <t xml:space="preserve"> KOMONDOR SIMULATION 'sim_input_nodes_n25_s226_cb0.csv' (seed 1992)</t>
  </si>
  <si>
    <t xml:space="preserve"> KOMONDOR SIMULATION 'sim_input_nodes_n25_s227_cb0.csv' (seed 1992)</t>
  </si>
  <si>
    <t xml:space="preserve"> KOMONDOR SIMULATION 'sim_input_nodes_n25_s228_cb0.csv' (seed 1992)</t>
  </si>
  <si>
    <t xml:space="preserve"> KOMONDOR SIMULATION 'sim_input_nodes_n25_s229_cb0.csv' (seed 1992)</t>
  </si>
  <si>
    <t xml:space="preserve"> KOMONDOR SIMULATION 'sim_input_nodes_n25_s230_cb0.csv' (seed 1992)</t>
  </si>
  <si>
    <t xml:space="preserve"> KOMONDOR SIMULATION 'sim_input_nodes_n25_s231_cb0.csv' (seed 1992)</t>
  </si>
  <si>
    <t xml:space="preserve"> KOMONDOR SIMULATION 'sim_input_nodes_n25_s232_cb0.csv' (seed 1992)</t>
  </si>
  <si>
    <t xml:space="preserve"> KOMONDOR SIMULATION 'sim_input_nodes_n25_s233_cb0.csv' (seed 1992)</t>
  </si>
  <si>
    <t xml:space="preserve"> KOMONDOR SIMULATION 'sim_input_nodes_n25_s234_cb0.csv' (seed 1992)</t>
  </si>
  <si>
    <t xml:space="preserve"> KOMONDOR SIMULATION 'sim_input_nodes_n25_s235_cb0.csv' (seed 1992)</t>
  </si>
  <si>
    <t xml:space="preserve"> KOMONDOR SIMULATION 'sim_input_nodes_n25_s236_cb0.csv' (seed 1992)</t>
  </si>
  <si>
    <t xml:space="preserve"> KOMONDOR SIMULATION 'sim_input_nodes_n25_s237_cb0.csv' (seed 1992)</t>
  </si>
  <si>
    <t xml:space="preserve"> KOMONDOR SIMULATION 'sim_input_nodes_n25_s238_cb0.csv' (seed 1992)</t>
  </si>
  <si>
    <t xml:space="preserve"> KOMONDOR SIMULATION 'sim_input_nodes_n25_s239_cb0.csv' (seed 1992)</t>
  </si>
  <si>
    <t xml:space="preserve"> KOMONDOR SIMULATION 'sim_input_nodes_n25_s240_cb0.csv' (seed 1992)</t>
  </si>
  <si>
    <t xml:space="preserve"> KOMONDOR SIMULATION 'sim_input_nodes_n25_s241_cb0.csv' (seed 1992)</t>
  </si>
  <si>
    <t xml:space="preserve"> KOMONDOR SIMULATION 'sim_input_nodes_n25_s242_cb0.csv' (seed 1992)</t>
  </si>
  <si>
    <t xml:space="preserve"> KOMONDOR SIMULATION 'sim_input_nodes_n25_s243_cb0.csv' (seed 1992)</t>
  </si>
  <si>
    <t xml:space="preserve"> KOMONDOR SIMULATION 'sim_input_nodes_n25_s244_cb0.csv' (seed 1992)</t>
  </si>
  <si>
    <t xml:space="preserve"> KOMONDOR SIMULATION 'sim_input_nodes_n25_s245_cb0.csv' (seed 1992)</t>
  </si>
  <si>
    <t xml:space="preserve"> KOMONDOR SIMULATION 'sim_input_nodes_n25_s246_cb0.csv' (seed 1992)</t>
  </si>
  <si>
    <t xml:space="preserve"> KOMONDOR SIMULATION 'sim_input_nodes_n25_s247_cb0.csv' (seed 1992)</t>
  </si>
  <si>
    <t xml:space="preserve"> KOMONDOR SIMULATION 'sim_input_nodes_n25_s248_cb0.csv' (seed 1992)</t>
  </si>
  <si>
    <t xml:space="preserve"> KOMONDOR SIMULATION 'sim_input_nodes_n25_s249_cb0.csv' (seed 1992)</t>
  </si>
  <si>
    <t xml:space="preserve"> KOMONDOR SIMULATION 'sim_input_nodes_n25_s250_cb0.csv' (seed 1992)</t>
  </si>
  <si>
    <t xml:space="preserve"> KOMONDOR SIMULATION 'sim_input_nodes_n25_s251_cb0.csv' (seed 1992)</t>
  </si>
  <si>
    <t xml:space="preserve"> KOMONDOR SIMULATION 'sim_input_nodes_n25_s252_cb0.csv' (seed 1992)</t>
  </si>
  <si>
    <t xml:space="preserve"> KOMONDOR SIMULATION 'sim_input_nodes_n25_s253_cb0.csv' (seed 1992)</t>
  </si>
  <si>
    <t xml:space="preserve"> KOMONDOR SIMULATION 'sim_input_nodes_n25_s254_cb0.csv' (seed 1992)</t>
  </si>
  <si>
    <t xml:space="preserve"> KOMONDOR SIMULATION 'sim_input_nodes_n25_s255_cb0.csv' (seed 1992)</t>
  </si>
  <si>
    <t xml:space="preserve"> KOMONDOR SIMULATION 'sim_input_nodes_n25_s256_cb0.csv' (seed 1992)</t>
  </si>
  <si>
    <t xml:space="preserve"> KOMONDOR SIMULATION 'sim_input_nodes_n25_s257_cb0.csv' (seed 1992)</t>
  </si>
  <si>
    <t xml:space="preserve"> KOMONDOR SIMULATION 'sim_input_nodes_n25_s258_cb0.csv' (seed 1992)</t>
  </si>
  <si>
    <t xml:space="preserve"> KOMONDOR SIMULATION 'sim_input_nodes_n25_s259_cb0.csv' (seed 1992)</t>
  </si>
  <si>
    <t xml:space="preserve"> KOMONDOR SIMULATION 'sim_input_nodes_n25_s260_cb0.csv' (seed 1992)</t>
  </si>
  <si>
    <t xml:space="preserve"> KOMONDOR SIMULATION 'sim_input_nodes_n25_s261_cb0.csv' (seed 1992)</t>
  </si>
  <si>
    <t xml:space="preserve"> KOMONDOR SIMULATION 'sim_input_nodes_n25_s262_cb0.csv' (seed 1992)</t>
  </si>
  <si>
    <t xml:space="preserve"> KOMONDOR SIMULATION 'sim_input_nodes_n25_s263_cb0.csv' (seed 1992)</t>
  </si>
  <si>
    <t xml:space="preserve"> KOMONDOR SIMULATION 'sim_input_nodes_n25_s264_cb0.csv' (seed 1992)</t>
  </si>
  <si>
    <t xml:space="preserve"> KOMONDOR SIMULATION 'sim_input_nodes_n25_s265_cb0.csv' (seed 1992)</t>
  </si>
  <si>
    <t xml:space="preserve"> KOMONDOR SIMULATION 'sim_input_nodes_n25_s266_cb0.csv' (seed 1992)</t>
  </si>
  <si>
    <t xml:space="preserve"> KOMONDOR SIMULATION 'sim_input_nodes_n25_s267_cb0.csv' (seed 1992)</t>
  </si>
  <si>
    <t xml:space="preserve"> KOMONDOR SIMULATION 'sim_input_nodes_n25_s268_cb0.csv' (seed 1992)</t>
  </si>
  <si>
    <t xml:space="preserve"> KOMONDOR SIMULATION 'sim_input_nodes_n25_s269_cb0.csv' (seed 1992)</t>
  </si>
  <si>
    <t xml:space="preserve"> KOMONDOR SIMULATION 'sim_input_nodes_n25_s270_cb0.csv' (seed 1992)</t>
  </si>
  <si>
    <t xml:space="preserve"> KOMONDOR SIMULATION 'sim_input_nodes_n25_s271_cb0.csv' (seed 1992)</t>
  </si>
  <si>
    <t xml:space="preserve"> KOMONDOR SIMULATION 'sim_input_nodes_n25_s272_cb0.csv' (seed 1992)</t>
  </si>
  <si>
    <t xml:space="preserve"> KOMONDOR SIMULATION 'sim_input_nodes_n25_s273_cb0.csv' (seed 1992)</t>
  </si>
  <si>
    <t xml:space="preserve"> KOMONDOR SIMULATION 'sim_input_nodes_n25_s274_cb0.csv' (seed 1992)</t>
  </si>
  <si>
    <t xml:space="preserve"> KOMONDOR SIMULATION 'sim_input_nodes_n25_s275_cb0.csv' (seed 1992)</t>
  </si>
  <si>
    <t xml:space="preserve"> KOMONDOR SIMULATION 'sim_input_nodes_n25_s276_cb0.csv' (seed 1992)</t>
  </si>
  <si>
    <t xml:space="preserve"> KOMONDOR SIMULATION 'sim_input_nodes_n25_s277_cb0.csv' (seed 1992)</t>
  </si>
  <si>
    <t xml:space="preserve"> KOMONDOR SIMULATION 'sim_input_nodes_n25_s278_cb0.csv' (seed 1992)</t>
  </si>
  <si>
    <t xml:space="preserve"> KOMONDOR SIMULATION 'sim_input_nodes_n25_s279_cb0.csv' (seed 1992)</t>
  </si>
  <si>
    <t xml:space="preserve"> KOMONDOR SIMULATION 'sim_input_nodes_n25_s280_cb0.csv' (seed 1992)</t>
  </si>
  <si>
    <t xml:space="preserve"> KOMONDOR SIMULATION 'sim_input_nodes_n25_s281_cb0.csv' (seed 1992)</t>
  </si>
  <si>
    <t xml:space="preserve"> KOMONDOR SIMULATION 'sim_input_nodes_n25_s282_cb0.csv' (seed 1992)</t>
  </si>
  <si>
    <t xml:space="preserve"> KOMONDOR SIMULATION 'sim_input_nodes_n25_s283_cb0.csv' (seed 1992)</t>
  </si>
  <si>
    <t xml:space="preserve"> KOMONDOR SIMULATION 'sim_input_nodes_n25_s284_cb0.csv' (seed 1992)</t>
  </si>
  <si>
    <t xml:space="preserve"> KOMONDOR SIMULATION 'sim_input_nodes_n25_s285_cb0.csv' (seed 1992)</t>
  </si>
  <si>
    <t xml:space="preserve"> KOMONDOR SIMULATION 'sim_input_nodes_n25_s286_cb0.csv' (seed 1992)</t>
  </si>
  <si>
    <t xml:space="preserve"> KOMONDOR SIMULATION 'sim_input_nodes_n25_s287_cb0.csv' (seed 1992)</t>
  </si>
  <si>
    <t xml:space="preserve"> KOMONDOR SIMULATION 'sim_input_nodes_n25_s288_cb0.csv' (seed 1992)</t>
  </si>
  <si>
    <t xml:space="preserve"> KOMONDOR SIMULATION 'sim_input_nodes_n25_s289_cb0.csv' (seed 1992)</t>
  </si>
  <si>
    <t xml:space="preserve"> KOMONDOR SIMULATION 'sim_input_nodes_n25_s290_cb0.csv' (seed 1992)</t>
  </si>
  <si>
    <t xml:space="preserve"> KOMONDOR SIMULATION 'sim_input_nodes_n25_s291_cb0.csv' (seed 1992)</t>
  </si>
  <si>
    <t xml:space="preserve"> KOMONDOR SIMULATION 'sim_input_nodes_n25_s292_cb0.csv' (seed 1992)</t>
  </si>
  <si>
    <t xml:space="preserve"> KOMONDOR SIMULATION 'sim_input_nodes_n25_s293_cb0.csv' (seed 1992)</t>
  </si>
  <si>
    <t xml:space="preserve"> KOMONDOR SIMULATION 'sim_input_nodes_n25_s294_cb0.csv' (seed 1992)</t>
  </si>
  <si>
    <t xml:space="preserve"> KOMONDOR SIMULATION 'sim_input_nodes_n25_s295_cb0.csv' (seed 1992)</t>
  </si>
  <si>
    <t xml:space="preserve"> KOMONDOR SIMULATION 'sim_input_nodes_n25_s296_cb0.csv' (seed 1992)</t>
  </si>
  <si>
    <t xml:space="preserve"> KOMONDOR SIMULATION 'sim_input_nodes_n25_s297_cb0.csv' (seed 1992)</t>
  </si>
  <si>
    <t xml:space="preserve"> KOMONDOR SIMULATION 'sim_input_nodes_n25_s298_cb0.csv' (seed 1992)</t>
  </si>
  <si>
    <t xml:space="preserve"> KOMONDOR SIMULATION 'sim_input_nodes_n25_s299_cb0.csv' (seed 1992)</t>
  </si>
  <si>
    <t xml:space="preserve"> KOMONDOR SIMULATION 'sim_input_nodes_n25_s300_cb0.csv' (seed 1992)</t>
  </si>
  <si>
    <t xml:space="preserve"> KOMONDOR SIMULATION 'sim_input_nodes_n25_s301_cb0.csv' (seed 1992)</t>
  </si>
  <si>
    <t xml:space="preserve"> KOMONDOR SIMULATION 'sim_input_nodes_n25_s302_cb0.csv' (seed 1992)</t>
  </si>
  <si>
    <t xml:space="preserve"> KOMONDOR SIMULATION 'sim_input_nodes_n25_s303_cb0.csv' (seed 1992)</t>
  </si>
  <si>
    <t xml:space="preserve"> KOMONDOR SIMULATION 'sim_input_nodes_n25_s304_cb0.csv' (seed 1992)</t>
  </si>
  <si>
    <t xml:space="preserve"> KOMONDOR SIMULATION 'sim_input_nodes_n25_s305_cb0.csv' (seed 1992)</t>
  </si>
  <si>
    <t xml:space="preserve"> KOMONDOR SIMULATION 'sim_input_nodes_n25_s306_cb0.csv' (seed 1992)</t>
  </si>
  <si>
    <t xml:space="preserve"> KOMONDOR SIMULATION 'sim_input_nodes_n25_s307_cb0.csv' (seed 1992)</t>
  </si>
  <si>
    <t xml:space="preserve"> KOMONDOR SIMULATION 'sim_input_nodes_n25_s308_cb0.csv' (seed 1992)</t>
  </si>
  <si>
    <t xml:space="preserve"> KOMONDOR SIMULATION 'sim_input_nodes_n25_s309_cb0.csv' (seed 1992)</t>
  </si>
  <si>
    <t xml:space="preserve"> KOMONDOR SIMULATION 'sim_input_nodes_n25_s310_cb0.csv' (seed 1992)</t>
  </si>
  <si>
    <t xml:space="preserve"> KOMONDOR SIMULATION 'sim_input_nodes_n25_s311_cb0.csv' (seed 1992)</t>
  </si>
  <si>
    <t xml:space="preserve"> KOMONDOR SIMULATION 'sim_input_nodes_n25_s312_cb0.csv' (seed 1992)</t>
  </si>
  <si>
    <t xml:space="preserve"> KOMONDOR SIMULATION 'sim_input_nodes_n25_s313_cb0.csv' (seed 1992)</t>
  </si>
  <si>
    <t xml:space="preserve"> KOMONDOR SIMULATION 'sim_input_nodes_n25_s314_cb0.csv' (seed 1992)</t>
  </si>
  <si>
    <t xml:space="preserve"> KOMONDOR SIMULATION 'sim_input_nodes_n25_s315_cb0.csv' (seed 1992)</t>
  </si>
  <si>
    <t xml:space="preserve"> KOMONDOR SIMULATION 'sim_input_nodes_n25_s316_cb0.csv' (seed 1992)</t>
  </si>
  <si>
    <t xml:space="preserve"> KOMONDOR SIMULATION 'sim_input_nodes_n25_s317_cb0.csv' (seed 1992)</t>
  </si>
  <si>
    <t xml:space="preserve"> KOMONDOR SIMULATION 'sim_input_nodes_n25_s318_cb0.csv' (seed 1992)</t>
  </si>
  <si>
    <t xml:space="preserve"> KOMONDOR SIMULATION 'sim_input_nodes_n25_s319_cb0.csv' (seed 1992)</t>
  </si>
  <si>
    <t xml:space="preserve"> KOMONDOR SIMULATION 'sim_input_nodes_n25_s320_cb0.csv' (seed 1992)</t>
  </si>
  <si>
    <t xml:space="preserve"> KOMONDOR SIMULATION 'sim_input_nodes_n25_s321_cb0.csv' (seed 1992)</t>
  </si>
  <si>
    <t xml:space="preserve"> KOMONDOR SIMULATION 'sim_input_nodes_n25_s322_cb0.csv' (seed 1992)</t>
  </si>
  <si>
    <t xml:space="preserve"> KOMONDOR SIMULATION 'sim_input_nodes_n25_s323_cb0.csv' (seed 1992)</t>
  </si>
  <si>
    <t xml:space="preserve"> KOMONDOR SIMULATION 'sim_input_nodes_n25_s324_cb0.csv' (seed 1992)</t>
  </si>
  <si>
    <t xml:space="preserve"> KOMONDOR SIMULATION 'sim_input_nodes_n25_s325_cb0.csv' (seed 1992)</t>
  </si>
  <si>
    <t xml:space="preserve"> KOMONDOR SIMULATION 'sim_input_nodes_n25_s326_cb0.csv' (seed 1992)</t>
  </si>
  <si>
    <t xml:space="preserve"> KOMONDOR SIMULATION 'sim_input_nodes_n25_s327_cb0.csv' (seed 1992)</t>
  </si>
  <si>
    <t xml:space="preserve"> KOMONDOR SIMULATION 'sim_input_nodes_n25_s328_cb0.csv' (seed 1992)</t>
  </si>
  <si>
    <t xml:space="preserve"> KOMONDOR SIMULATION 'sim_input_nodes_n25_s329_cb0.csv' (seed 1992)</t>
  </si>
  <si>
    <t xml:space="preserve"> KOMONDOR SIMULATION 'sim_input_nodes_n25_s330_cb0.csv' (seed 1992)</t>
  </si>
  <si>
    <t xml:space="preserve"> KOMONDOR SIMULATION 'sim_input_nodes_n25_s331_cb0.csv' (seed 1992)</t>
  </si>
  <si>
    <t xml:space="preserve"> KOMONDOR SIMULATION 'sim_input_nodes_n25_s332_cb0.csv' (seed 1992)</t>
  </si>
  <si>
    <t xml:space="preserve"> KOMONDOR SIMULATION 'sim_input_nodes_n25_s333_cb0.csv' (seed 1992)</t>
  </si>
  <si>
    <t xml:space="preserve"> KOMONDOR SIMULATION 'sim_input_nodes_n25_s334_cb0.csv' (seed 1992)</t>
  </si>
  <si>
    <t xml:space="preserve"> KOMONDOR SIMULATION 'sim_input_nodes_n25_s335_cb0.csv' (seed 1992)</t>
  </si>
  <si>
    <t xml:space="preserve"> KOMONDOR SIMULATION 'sim_input_nodes_n25_s336_cb0.csv' (seed 1992)</t>
  </si>
  <si>
    <t xml:space="preserve"> KOMONDOR SIMULATION 'sim_input_nodes_n25_s337_cb0.csv' (seed 1992)</t>
  </si>
  <si>
    <t xml:space="preserve"> KOMONDOR SIMULATION 'sim_input_nodes_n25_s338_cb0.csv' (seed 1992)</t>
  </si>
  <si>
    <t xml:space="preserve"> KOMONDOR SIMULATION 'sim_input_nodes_n25_s339_cb0.csv' (seed 1992)</t>
  </si>
  <si>
    <t xml:space="preserve"> KOMONDOR SIMULATION 'sim_input_nodes_n25_s340_cb0.csv' (seed 1992)</t>
  </si>
  <si>
    <t xml:space="preserve"> KOMONDOR SIMULATION 'sim_input_nodes_n25_s341_cb0.csv' (seed 1992)</t>
  </si>
  <si>
    <t xml:space="preserve"> KOMONDOR SIMULATION 'sim_input_nodes_n25_s342_cb0.csv' (seed 1992)</t>
  </si>
  <si>
    <t xml:space="preserve"> KOMONDOR SIMULATION 'sim_input_nodes_n25_s343_cb0.csv' (seed 1992)</t>
  </si>
  <si>
    <t xml:space="preserve"> KOMONDOR SIMULATION 'sim_input_nodes_n25_s344_cb0.csv' (seed 1992)</t>
  </si>
  <si>
    <t xml:space="preserve"> KOMONDOR SIMULATION 'sim_input_nodes_n25_s345_cb0.csv' (seed 1992)</t>
  </si>
  <si>
    <t xml:space="preserve"> KOMONDOR SIMULATION 'sim_input_nodes_n25_s346_cb0.csv' (seed 1992)</t>
  </si>
  <si>
    <t xml:space="preserve"> KOMONDOR SIMULATION 'sim_input_nodes_n25_s347_cb0.csv' (seed 1992)</t>
  </si>
  <si>
    <t xml:space="preserve"> KOMONDOR SIMULATION 'sim_input_nodes_n25_s348_cb0.csv' (seed 1992)</t>
  </si>
  <si>
    <t xml:space="preserve"> KOMONDOR SIMULATION 'sim_input_nodes_n25_s349_cb0.csv' (seed 1992)</t>
  </si>
  <si>
    <t xml:space="preserve"> KOMONDOR SIMULATION 'sim_input_nodes_n25_s350_cb0.csv' (seed 1992)</t>
  </si>
  <si>
    <t xml:space="preserve"> KOMONDOR SIMULATION 'sim_input_nodes_n25_s351_cb0.csv' (seed 1992)</t>
  </si>
  <si>
    <t xml:space="preserve"> KOMONDOR SIMULATION 'sim_input_nodes_n25_s352_cb0.csv' (seed 1992)</t>
  </si>
  <si>
    <t xml:space="preserve"> KOMONDOR SIMULATION 'sim_input_nodes_n25_s353_cb0.csv' (seed 1992)</t>
  </si>
  <si>
    <t xml:space="preserve"> KOMONDOR SIMULATION 'sim_input_nodes_n25_s354_cb0.csv' (seed 1992)</t>
  </si>
  <si>
    <t xml:space="preserve"> KOMONDOR SIMULATION 'sim_input_nodes_n25_s355_cb0.csv' (seed 1992)</t>
  </si>
  <si>
    <t xml:space="preserve"> KOMONDOR SIMULATION 'sim_input_nodes_n25_s356_cb0.csv' (seed 1992)</t>
  </si>
  <si>
    <t xml:space="preserve"> KOMONDOR SIMULATION 'sim_input_nodes_n25_s357_cb0.csv' (seed 1992)</t>
  </si>
  <si>
    <t xml:space="preserve"> KOMONDOR SIMULATION 'sim_input_nodes_n25_s358_cb0.csv' (seed 1992)</t>
  </si>
  <si>
    <t xml:space="preserve"> KOMONDOR SIMULATION 'sim_input_nodes_n25_s359_cb0.csv' (seed 1992)</t>
  </si>
  <si>
    <t xml:space="preserve"> KOMONDOR SIMULATION 'sim_input_nodes_n25_s360_cb0.csv' (seed 1992)</t>
  </si>
  <si>
    <t xml:space="preserve"> KOMONDOR SIMULATION 'sim_input_nodes_n25_s361_cb0.csv' (seed 1992)</t>
  </si>
  <si>
    <t xml:space="preserve"> KOMONDOR SIMULATION 'sim_input_nodes_n25_s362_cb0.csv' (seed 1992)</t>
  </si>
  <si>
    <t xml:space="preserve"> KOMONDOR SIMULATION 'sim_input_nodes_n25_s363_cb0.csv' (seed 1992)</t>
  </si>
  <si>
    <t xml:space="preserve"> KOMONDOR SIMULATION 'sim_input_nodes_n25_s364_cb0.csv' (seed 1992)</t>
  </si>
  <si>
    <t xml:space="preserve"> KOMONDOR SIMULATION 'sim_input_nodes_n25_s365_cb0.csv' (seed 1992)</t>
  </si>
  <si>
    <t xml:space="preserve"> KOMONDOR SIMULATION 'sim_input_nodes_n25_s366_cb0.csv' (seed 1992)</t>
  </si>
  <si>
    <t xml:space="preserve"> KOMONDOR SIMULATION 'sim_input_nodes_n25_s367_cb0.csv' (seed 1992)</t>
  </si>
  <si>
    <t xml:space="preserve"> KOMONDOR SIMULATION 'sim_input_nodes_n25_s368_cb0.csv' (seed 1992)</t>
  </si>
  <si>
    <t xml:space="preserve"> KOMONDOR SIMULATION 'sim_input_nodes_n25_s369_cb0.csv' (seed 1992)</t>
  </si>
  <si>
    <t xml:space="preserve"> KOMONDOR SIMULATION 'sim_input_nodes_n25_s370_cb0.csv' (seed 1992)</t>
  </si>
  <si>
    <t xml:space="preserve"> KOMONDOR SIMULATION 'sim_input_nodes_n25_s371_cb0.csv' (seed 1992)</t>
  </si>
  <si>
    <t xml:space="preserve"> KOMONDOR SIMULATION 'sim_input_nodes_n25_s372_cb0.csv' (seed 1992)</t>
  </si>
  <si>
    <t xml:space="preserve"> KOMONDOR SIMULATION 'sim_input_nodes_n25_s373_cb0.csv' (seed 1992)</t>
  </si>
  <si>
    <t xml:space="preserve"> KOMONDOR SIMULATION 'sim_input_nodes_n25_s374_cb0.csv' (seed 1992)</t>
  </si>
  <si>
    <t xml:space="preserve"> KOMONDOR SIMULATION 'sim_input_nodes_n25_s375_cb0.csv' (seed 1992)</t>
  </si>
  <si>
    <t xml:space="preserve"> KOMONDOR SIMULATION 'sim_input_nodes_n25_s376_cb0.csv' (seed 1992)</t>
  </si>
  <si>
    <t xml:space="preserve"> KOMONDOR SIMULATION 'sim_input_nodes_n25_s377_cb0.csv' (seed 1992)</t>
  </si>
  <si>
    <t xml:space="preserve"> KOMONDOR SIMULATION 'sim_input_nodes_n25_s378_cb0.csv' (seed 1992)</t>
  </si>
  <si>
    <t xml:space="preserve"> KOMONDOR SIMULATION 'sim_input_nodes_n25_s379_cb0.csv' (seed 1992)</t>
  </si>
  <si>
    <t xml:space="preserve"> KOMONDOR SIMULATION 'sim_input_nodes_n25_s380_cb0.csv' (seed 1992)</t>
  </si>
  <si>
    <t xml:space="preserve"> KOMONDOR SIMULATION 'sim_input_nodes_n25_s381_cb0.csv' (seed 1992)</t>
  </si>
  <si>
    <t xml:space="preserve"> KOMONDOR SIMULATION 'sim_input_nodes_n25_s382_cb0.csv' (seed 1992)</t>
  </si>
  <si>
    <t xml:space="preserve"> KOMONDOR SIMULATION 'sim_input_nodes_n25_s383_cb0.csv' (seed 1992)</t>
  </si>
  <si>
    <t xml:space="preserve"> KOMONDOR SIMULATION 'sim_input_nodes_n25_s384_cb0.csv' (seed 1992)</t>
  </si>
  <si>
    <t xml:space="preserve"> KOMONDOR SIMULATION 'sim_input_nodes_n25_s385_cb0.csv' (seed 1992)</t>
  </si>
  <si>
    <t xml:space="preserve"> KOMONDOR SIMULATION 'sim_input_nodes_n25_s386_cb0.csv' (seed 1992)</t>
  </si>
  <si>
    <t xml:space="preserve"> KOMONDOR SIMULATION 'sim_input_nodes_n25_s387_cb0.csv' (seed 1992)</t>
  </si>
  <si>
    <t xml:space="preserve"> KOMONDOR SIMULATION 'sim_input_nodes_n25_s388_cb0.csv' (seed 1992)</t>
  </si>
  <si>
    <t xml:space="preserve"> KOMONDOR SIMULATION 'sim_input_nodes_n25_s389_cb0.csv' (seed 1992)</t>
  </si>
  <si>
    <t xml:space="preserve"> KOMONDOR SIMULATION 'sim_input_nodes_n25_s390_cb0.csv' (seed 1992)</t>
  </si>
  <si>
    <t xml:space="preserve"> KOMONDOR SIMULATION 'sim_input_nodes_n25_s391_cb0.csv' (seed 1992)</t>
  </si>
  <si>
    <t xml:space="preserve"> KOMONDOR SIMULATION 'sim_input_nodes_n25_s392_cb0.csv' (seed 1992)</t>
  </si>
  <si>
    <t xml:space="preserve"> KOMONDOR SIMULATION 'sim_input_nodes_n25_s393_cb0.csv' (seed 1992)</t>
  </si>
  <si>
    <t xml:space="preserve"> KOMONDOR SIMULATION 'sim_input_nodes_n25_s394_cb0.csv' (seed 1992)</t>
  </si>
  <si>
    <t xml:space="preserve"> KOMONDOR SIMULATION 'sim_input_nodes_n25_s395_cb0.csv' (seed 1992)</t>
  </si>
  <si>
    <t xml:space="preserve"> KOMONDOR SIMULATION 'sim_input_nodes_n25_s396_cb0.csv' (seed 1992)</t>
  </si>
  <si>
    <t xml:space="preserve"> KOMONDOR SIMULATION 'sim_input_nodes_n25_s397_cb0.csv' (seed 1992)</t>
  </si>
  <si>
    <t xml:space="preserve"> KOMONDOR SIMULATION 'sim_input_nodes_n25_s398_cb0.csv' (seed 1992)</t>
  </si>
  <si>
    <t xml:space="preserve"> KOMONDOR SIMULATION 'sim_input_nodes_n25_s399_cb0.csv' (seed 1992)</t>
  </si>
  <si>
    <t xml:space="preserve"> KOMONDOR SIMULATION 'sim_input_nodes_n25_s400_cb0.csv' (seed 1992)</t>
  </si>
  <si>
    <t>ADCB pos July</t>
  </si>
  <si>
    <t xml:space="preserve">ADCB (v_posJuly) </t>
  </si>
  <si>
    <t xml:space="preserve">ONLY PRIMARY (vJuly2) </t>
  </si>
  <si>
    <t xml:space="preserve">SCB (vJuly2) </t>
  </si>
  <si>
    <t xml:space="preserve">AM (vJuly2) </t>
  </si>
  <si>
    <t>PU (vJuly2)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</si>
</sst>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24292E"/>
      <name val="Consolas"/>
      <family val="3"/>
    </font>
    <font>
      <b/>
      <sz val="11"/>
      <color rgb="FF9C6500"/>
      <name val="Calibri"/>
      <family val="2"/>
      <scheme val="minor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5"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0" fillId="0" borderId="0" xfId="0" applyFont="1"/>
    <xf numFmtId="0" fontId="19" fillId="33" borderId="0" xfId="0" applyFont="1" applyFill="1" applyAlignment="1">
      <alignment horizontal="center" vertical="center"/>
    </xf>
    <xf numFmtId="0" fontId="16" fillId="0" borderId="0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" fillId="2" borderId="0" xfId="6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2" borderId="0" xfId="6"/>
    <xf numFmtId="1" fontId="0" fillId="0" borderId="0" xfId="0" applyNumberFormat="1"/>
    <xf numFmtId="1" fontId="16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6" fillId="2" borderId="0" xfId="6" applyNumberFormat="1" applyAlignment="1">
      <alignment horizontal="center" vertical="center"/>
    </xf>
    <xf numFmtId="0" fontId="6" fillId="34" borderId="0" xfId="6" applyFill="1" applyAlignment="1">
      <alignment horizontal="center" vertical="center"/>
    </xf>
    <xf numFmtId="0" fontId="6" fillId="34" borderId="0" xfId="6" applyFill="1"/>
    <xf numFmtId="2" fontId="6" fillId="34" borderId="0" xfId="6" applyNumberForma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37" borderId="0" xfId="0" applyFont="1" applyFill="1"/>
    <xf numFmtId="0" fontId="0" fillId="38" borderId="0" xfId="0" applyFill="1" applyAlignment="1">
      <alignment horizontal="center" vertical="center"/>
    </xf>
    <xf numFmtId="0" fontId="0" fillId="38" borderId="0" xfId="0" applyFill="1"/>
    <xf numFmtId="0" fontId="22" fillId="38" borderId="0" xfId="0" applyFont="1" applyFill="1" applyAlignment="1">
      <alignment horizontal="center" vertical="center"/>
    </xf>
    <xf numFmtId="0" fontId="22" fillId="38" borderId="0" xfId="0" applyFont="1" applyFill="1"/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4" borderId="10" xfId="8" applyFont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0" fontId="19" fillId="36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'Prob. Uniform (cb6)'!$Q$5:$S$5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'Prob. Uniform (cb6)'!$Q$6:$S$6</c:f>
              <c:numCache>
                <c:formatCode>General</c:formatCode>
                <c:ptCount val="3"/>
                <c:pt idx="0">
                  <c:v>97</c:v>
                </c:pt>
                <c:pt idx="1">
                  <c:v>168</c:v>
                </c:pt>
                <c:pt idx="2">
                  <c:v>135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278" l="0.70000000000000062" r="0.70000000000000062" t="0.750000000000002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ADCB!$O$5:$Q$5</c:f>
              <c:strCache>
                <c:ptCount val="3"/>
                <c:pt idx="0">
                  <c:v>Times ADCB &gt; AM</c:v>
                </c:pt>
                <c:pt idx="1">
                  <c:v>Times AM &gt; ADCB</c:v>
                </c:pt>
                <c:pt idx="2">
                  <c:v>Times AM = ADCB</c:v>
                </c:pt>
              </c:strCache>
            </c:strRef>
          </c:cat>
          <c:val>
            <c:numRef>
              <c:f>ADCB!$O$6:$Q$6</c:f>
              <c:numCache>
                <c:formatCode>General</c:formatCode>
                <c:ptCount val="3"/>
                <c:pt idx="0">
                  <c:v>95</c:v>
                </c:pt>
                <c:pt idx="1">
                  <c:v>130</c:v>
                </c:pt>
                <c:pt idx="2">
                  <c:v>175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ADCB!$W$5:$Y$5</c:f>
              <c:strCache>
                <c:ptCount val="3"/>
                <c:pt idx="0">
                  <c:v>Times ADCB &gt; PU</c:v>
                </c:pt>
                <c:pt idx="1">
                  <c:v>Times PU &gt; ADCB</c:v>
                </c:pt>
                <c:pt idx="2">
                  <c:v>Times PU = ADCB</c:v>
                </c:pt>
              </c:strCache>
            </c:strRef>
          </c:cat>
          <c:val>
            <c:numRef>
              <c:f>ADCB!$W$6:$Y$6</c:f>
              <c:numCache>
                <c:formatCode>General</c:formatCode>
                <c:ptCount val="3"/>
                <c:pt idx="0">
                  <c:v>132</c:v>
                </c:pt>
                <c:pt idx="1">
                  <c:v>97</c:v>
                </c:pt>
                <c:pt idx="2">
                  <c:v>171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'Prob. Uniform (cb6)'!$Q$5:$S$5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'Prob. Uniform (cb6)'!$Q$6:$S$6</c:f>
              <c:numCache>
                <c:formatCode>General</c:formatCode>
                <c:ptCount val="3"/>
                <c:pt idx="0">
                  <c:v>97</c:v>
                </c:pt>
                <c:pt idx="1">
                  <c:v>168</c:v>
                </c:pt>
                <c:pt idx="2">
                  <c:v>135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'Prob. Uniform (cb6)'!$Q$5:$S$5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'Prob. Uniform (cb6)'!$Q$6:$S$6</c:f>
              <c:numCache>
                <c:formatCode>General</c:formatCode>
                <c:ptCount val="3"/>
                <c:pt idx="0">
                  <c:v>97</c:v>
                </c:pt>
                <c:pt idx="1">
                  <c:v>168</c:v>
                </c:pt>
                <c:pt idx="2">
                  <c:v>135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'Prob. Uniform (cb6)'!$Q$5:$S$5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'Prob. Uniform (cb6)'!$Q$6:$S$6</c:f>
              <c:numCache>
                <c:formatCode>General</c:formatCode>
                <c:ptCount val="3"/>
                <c:pt idx="0">
                  <c:v>97</c:v>
                </c:pt>
                <c:pt idx="1">
                  <c:v>168</c:v>
                </c:pt>
                <c:pt idx="2">
                  <c:v>135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PU_PL3!$Q$6:$S$6</c:f>
              <c:numCache>
                <c:formatCode>General</c:formatCode>
                <c:ptCount val="3"/>
                <c:pt idx="0">
                  <c:v>72</c:v>
                </c:pt>
                <c:pt idx="1">
                  <c:v>170</c:v>
                </c:pt>
                <c:pt idx="2">
                  <c:v>158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PU_PL3!$Q$6:$S$6</c:f>
              <c:numCache>
                <c:formatCode>General</c:formatCode>
                <c:ptCount val="3"/>
                <c:pt idx="0">
                  <c:v>72</c:v>
                </c:pt>
                <c:pt idx="1">
                  <c:v>170</c:v>
                </c:pt>
                <c:pt idx="2">
                  <c:v>158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PU_PL3_100m2!$Q$6:$S$6</c:f>
              <c:numCache>
                <c:formatCode>General</c:formatCode>
                <c:ptCount val="3"/>
                <c:pt idx="0">
                  <c:v>23</c:v>
                </c:pt>
                <c:pt idx="1">
                  <c:v>338</c:v>
                </c:pt>
                <c:pt idx="2">
                  <c:v>39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PU_PL3_100m2!$Q$6:$S$6</c:f>
              <c:numCache>
                <c:formatCode>General</c:formatCode>
                <c:ptCount val="3"/>
                <c:pt idx="0">
                  <c:v>23</c:v>
                </c:pt>
                <c:pt idx="1">
                  <c:v>338</c:v>
                </c:pt>
                <c:pt idx="2">
                  <c:v>39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PU_PL3_100m2_25n!$Q$5:$S$5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PU_PL3_100m2_25n!$Q$6:$S$6</c:f>
              <c:numCache>
                <c:formatCode>General</c:formatCode>
                <c:ptCount val="3"/>
                <c:pt idx="0">
                  <c:v>90</c:v>
                </c:pt>
                <c:pt idx="1">
                  <c:v>216</c:v>
                </c:pt>
                <c:pt idx="2">
                  <c:v>94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PU_PL3_100m2_25n_11ax!$Q$5:$S$5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PU_PL3_100m2_25n_11ax!$Q$6:$S$6</c:f>
              <c:numCache>
                <c:formatCode>General</c:formatCode>
                <c:ptCount val="3"/>
                <c:pt idx="0">
                  <c:v>49</c:v>
                </c:pt>
                <c:pt idx="1">
                  <c:v>293</c:v>
                </c:pt>
                <c:pt idx="2">
                  <c:v>58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showCatName val="1"/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PU_July!$Q$6:$S$6</c:f>
              <c:numCache>
                <c:formatCode>General</c:formatCode>
                <c:ptCount val="3"/>
                <c:pt idx="0">
                  <c:v>31</c:v>
                </c:pt>
                <c:pt idx="1">
                  <c:v>316</c:v>
                </c:pt>
                <c:pt idx="2">
                  <c:v>53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PU_July!$Q$6:$S$6</c:f>
              <c:numCache>
                <c:formatCode>General</c:formatCode>
                <c:ptCount val="3"/>
                <c:pt idx="0">
                  <c:v>31</c:v>
                </c:pt>
                <c:pt idx="1">
                  <c:v>316</c:v>
                </c:pt>
                <c:pt idx="2">
                  <c:v>53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spPr>
    <a:solidFill>
      <a:sysClr val="window" lastClr="FFFFFF"/>
    </a:solidFill>
  </c:sp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showCatName val="1"/>
            <c:showPercent val="1"/>
            <c:showLeaderLines val="1"/>
          </c:dLbls>
          <c:cat>
            <c:strRef>
              <c:f>ADCB_posJuly!$P$5:$R$5</c:f>
              <c:strCache>
                <c:ptCount val="3"/>
                <c:pt idx="0">
                  <c:v>Times PU &gt; AM</c:v>
                </c:pt>
                <c:pt idx="1">
                  <c:v>Times AM &gt; ADCB</c:v>
                </c:pt>
                <c:pt idx="2">
                  <c:v>Times AM = ADCB</c:v>
                </c:pt>
              </c:strCache>
            </c:strRef>
          </c:cat>
          <c:val>
            <c:numRef>
              <c:f>ADCB_posJuly!$P$6:$R$6</c:f>
              <c:numCache>
                <c:formatCode>General</c:formatCode>
                <c:ptCount val="3"/>
                <c:pt idx="0">
                  <c:v>56</c:v>
                </c:pt>
                <c:pt idx="1">
                  <c:v>242</c:v>
                </c:pt>
                <c:pt idx="2">
                  <c:v>102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PU_July!$Q$6:$S$6</c:f>
              <c:numCache>
                <c:formatCode>General</c:formatCode>
                <c:ptCount val="3"/>
                <c:pt idx="0">
                  <c:v>31</c:v>
                </c:pt>
                <c:pt idx="1">
                  <c:v>316</c:v>
                </c:pt>
                <c:pt idx="2">
                  <c:v>53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spPr>
    <a:solidFill>
      <a:sysClr val="window" lastClr="FFFFFF"/>
    </a:solidFill>
  </c:sp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PU_July2!$Q$5:$S$5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showCatName val="1"/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PU_July2!$Q$6:$S$6</c:f>
              <c:numCache>
                <c:formatCode>General</c:formatCode>
                <c:ptCount val="3"/>
                <c:pt idx="0">
                  <c:v>28</c:v>
                </c:pt>
                <c:pt idx="1">
                  <c:v>325</c:v>
                </c:pt>
                <c:pt idx="2">
                  <c:v>47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autoTitleDeleted val="1"/>
    <c:plotArea>
      <c:layout/>
      <c:pieChart>
        <c:varyColors val="1"/>
        <c:ser>
          <c:idx val="0"/>
          <c:order val="0"/>
          <c:tx>
            <c:strRef>
              <c:f>PU_July2!$Q$5:$S$5</c:f>
              <c:strCache>
                <c:ptCount val="1"/>
                <c:pt idx="0">
                  <c:v>Times PU &gt; AM Times AM &gt; PU Times AM = PU</c:v>
                </c:pt>
              </c:strCache>
            </c:strRef>
          </c:tx>
          <c:dLbls>
            <c:txPr>
              <a:bodyPr/>
              <a:lstStyle/>
              <a:p>
                <a:pPr>
                  <a:defRPr sz="1200"/>
                </a:pPr>
                <a:endParaRPr lang="es-ES"/>
              </a:p>
            </c:txPr>
            <c:showPercent val="1"/>
            <c:showLeaderLines val="1"/>
          </c:dLbls>
          <c:cat>
            <c:strRef>
              <c:f>PU_July!$Q$5:$S$5</c:f>
              <c:strCache>
                <c:ptCount val="3"/>
                <c:pt idx="0">
                  <c:v>Times PU &gt; AM</c:v>
                </c:pt>
                <c:pt idx="1">
                  <c:v>Times AM &gt; PU</c:v>
                </c:pt>
                <c:pt idx="2">
                  <c:v>Times AM = PU</c:v>
                </c:pt>
              </c:strCache>
            </c:strRef>
          </c:cat>
          <c:val>
            <c:numRef>
              <c:f>PU_July2!$Q$6:$S$6</c:f>
              <c:numCache>
                <c:formatCode>General</c:formatCode>
                <c:ptCount val="3"/>
                <c:pt idx="0">
                  <c:v>28</c:v>
                </c:pt>
                <c:pt idx="1">
                  <c:v>325</c:v>
                </c:pt>
                <c:pt idx="2">
                  <c:v>47</c:v>
                </c:pt>
              </c:numCache>
            </c:numRef>
          </c:val>
        </c:ser>
        <c:dLbls>
          <c:showPercent val="1"/>
        </c:dLbls>
        <c:firstSliceAng val="0"/>
      </c:pieChart>
    </c:plotArea>
    <c:legend>
      <c:legendPos val="r"/>
      <c:layout/>
    </c:legend>
    <c:plotVisOnly val="1"/>
  </c:chart>
  <c:spPr>
    <a:solidFill>
      <a:sysClr val="window" lastClr="FFFFFF"/>
    </a:solidFill>
  </c:sp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495300</xdr:colOff>
      <xdr:row>18</xdr:row>
      <xdr:rowOff>114300</xdr:rowOff>
    </xdr:from>
    <xdr:to>
      <xdr:col>18</xdr:col>
      <xdr:colOff>406400</xdr:colOff>
      <xdr:row>34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495300</xdr:colOff>
      <xdr:row>18</xdr:row>
      <xdr:rowOff>114300</xdr:rowOff>
    </xdr:from>
    <xdr:to>
      <xdr:col>26</xdr:col>
      <xdr:colOff>406400</xdr:colOff>
      <xdr:row>34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435428</xdr:colOff>
      <xdr:row>12</xdr:row>
      <xdr:rowOff>108857</xdr:rowOff>
    </xdr:from>
    <xdr:to>
      <xdr:col>20</xdr:col>
      <xdr:colOff>130628</xdr:colOff>
      <xdr:row>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495300</xdr:colOff>
      <xdr:row>18</xdr:row>
      <xdr:rowOff>114300</xdr:rowOff>
    </xdr:from>
    <xdr:to>
      <xdr:col>20</xdr:col>
      <xdr:colOff>406400</xdr:colOff>
      <xdr:row>34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7</xdr:row>
      <xdr:rowOff>165100</xdr:rowOff>
    </xdr:from>
    <xdr:to>
      <xdr:col>4</xdr:col>
      <xdr:colOff>336550</xdr:colOff>
      <xdr:row>19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selection activeCell="B4" sqref="B4"/>
    </sheetView>
  </sheetViews>
  <sheetFormatPr defaultRowHeight="14.4"/>
  <cols>
    <col min="1" max="1" width="13.77734375" style="1" bestFit="1" customWidth="1"/>
    <col min="2" max="2" width="88.5546875" style="1" bestFit="1" customWidth="1"/>
    <col min="3" max="3" width="25.21875" style="1" customWidth="1"/>
    <col min="4" max="16384" width="8.88671875" style="1"/>
  </cols>
  <sheetData>
    <row r="1" spans="1:2" ht="15.6">
      <c r="A1" s="2" t="s">
        <v>5</v>
      </c>
      <c r="B1" s="5" t="s">
        <v>14</v>
      </c>
    </row>
    <row r="2" spans="1:2">
      <c r="A2" s="2" t="s">
        <v>6</v>
      </c>
      <c r="B2" s="1">
        <v>1992</v>
      </c>
    </row>
    <row r="3" spans="1:2">
      <c r="A3" s="2" t="s">
        <v>7</v>
      </c>
      <c r="B3" s="1" t="s">
        <v>36</v>
      </c>
    </row>
    <row r="4" spans="1:2">
      <c r="A4" s="2" t="s">
        <v>15</v>
      </c>
      <c r="B4" s="12" t="s">
        <v>1643</v>
      </c>
    </row>
    <row r="5" spans="1:2">
      <c r="B5" s="1" t="s">
        <v>24</v>
      </c>
    </row>
    <row r="7" spans="1:2" ht="28.8">
      <c r="A7" s="2" t="s">
        <v>1638</v>
      </c>
      <c r="B7" s="13" t="s">
        <v>1639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46"/>
  <sheetViews>
    <sheetView zoomScale="60" zoomScaleNormal="60" workbookViewId="0">
      <selection activeCell="C6" sqref="C6"/>
    </sheetView>
  </sheetViews>
  <sheetFormatPr defaultRowHeight="14.4"/>
  <cols>
    <col min="1" max="1" width="11.77734375" style="1" bestFit="1" customWidth="1"/>
    <col min="2" max="2" width="97.6640625" style="1" bestFit="1" customWidth="1"/>
    <col min="3" max="3" width="23.109375" style="1" bestFit="1" customWidth="1"/>
    <col min="4" max="4" width="17.44140625" style="1" bestFit="1" customWidth="1"/>
    <col min="5" max="5" width="16.6640625" style="1" bestFit="1" customWidth="1"/>
    <col min="6" max="6" width="18.88671875" style="1" bestFit="1" customWidth="1"/>
    <col min="7" max="7" width="17.88671875" style="1" bestFit="1" customWidth="1"/>
    <col min="8" max="8" width="17.109375" style="1" bestFit="1" customWidth="1"/>
    <col min="9" max="9" width="17.88671875" style="1" bestFit="1" customWidth="1"/>
    <col min="10" max="10" width="26.33203125" style="1" bestFit="1" customWidth="1"/>
    <col min="11" max="11" width="26.33203125" style="1" customWidth="1"/>
    <col min="12" max="12" width="18.44140625" style="1" bestFit="1" customWidth="1"/>
    <col min="13" max="16384" width="8.88671875" style="1"/>
  </cols>
  <sheetData>
    <row r="1" spans="1:15" ht="14.4" customHeight="1">
      <c r="B1" s="59" t="s">
        <v>2</v>
      </c>
      <c r="C1" s="59"/>
      <c r="D1" s="59"/>
      <c r="E1" s="59"/>
      <c r="F1" s="59"/>
      <c r="G1" s="59"/>
      <c r="H1" s="59"/>
      <c r="I1" s="59"/>
      <c r="J1" s="59"/>
      <c r="K1" s="6"/>
    </row>
    <row r="2" spans="1:15" ht="14.4" customHeight="1">
      <c r="B2" s="59"/>
      <c r="C2" s="59"/>
      <c r="D2" s="59"/>
      <c r="E2" s="59"/>
      <c r="F2" s="59"/>
      <c r="G2" s="59"/>
      <c r="H2" s="59"/>
      <c r="I2" s="59"/>
      <c r="J2" s="59"/>
      <c r="K2" s="6"/>
    </row>
    <row r="5" spans="1:15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5">
      <c r="A6" s="1">
        <v>1</v>
      </c>
      <c r="B6" s="8" t="s">
        <v>25</v>
      </c>
      <c r="C6" s="8">
        <v>1.2</v>
      </c>
      <c r="D6" s="8">
        <v>50</v>
      </c>
      <c r="E6" s="8">
        <v>6</v>
      </c>
      <c r="F6" s="8">
        <v>5</v>
      </c>
      <c r="G6" s="8">
        <v>44</v>
      </c>
      <c r="H6" s="8">
        <v>6</v>
      </c>
      <c r="I6" s="8">
        <v>50</v>
      </c>
      <c r="J6" s="8">
        <v>0</v>
      </c>
      <c r="L6" s="1">
        <f>LOG10(C6)</f>
        <v>7.9181246047624818E-2</v>
      </c>
      <c r="N6" s="8">
        <v>20</v>
      </c>
      <c r="O6" s="8"/>
    </row>
    <row r="7" spans="1:15">
      <c r="A7" s="1">
        <v>2</v>
      </c>
      <c r="B7" s="8" t="s">
        <v>40</v>
      </c>
      <c r="C7" s="8">
        <v>31.6</v>
      </c>
      <c r="D7" s="8">
        <v>1221</v>
      </c>
      <c r="E7" s="8">
        <v>79</v>
      </c>
      <c r="F7" s="8">
        <v>77</v>
      </c>
      <c r="G7" s="8">
        <v>1142</v>
      </c>
      <c r="H7" s="8">
        <v>116</v>
      </c>
      <c r="I7" s="8">
        <v>1221</v>
      </c>
      <c r="J7" s="8">
        <v>0</v>
      </c>
      <c r="L7" s="1">
        <f t="shared" ref="L7:L70" si="0">LOG10(C7)</f>
        <v>1.4996870826184039</v>
      </c>
      <c r="N7" s="8"/>
      <c r="O7" s="8"/>
    </row>
    <row r="8" spans="1:15">
      <c r="A8" s="1">
        <v>3</v>
      </c>
      <c r="B8" s="8" t="s">
        <v>41</v>
      </c>
      <c r="C8" s="8">
        <v>17.2</v>
      </c>
      <c r="D8" s="8">
        <v>686</v>
      </c>
      <c r="E8" s="8">
        <v>64</v>
      </c>
      <c r="F8" s="8">
        <v>64</v>
      </c>
      <c r="G8" s="8">
        <v>622</v>
      </c>
      <c r="H8" s="8">
        <v>65</v>
      </c>
      <c r="I8" s="8">
        <v>686</v>
      </c>
      <c r="J8" s="8">
        <v>0</v>
      </c>
      <c r="L8" s="1">
        <f t="shared" si="0"/>
        <v>1.2355284469075489</v>
      </c>
      <c r="N8" s="8"/>
      <c r="O8" s="8"/>
    </row>
    <row r="9" spans="1:15">
      <c r="A9" s="1">
        <v>4</v>
      </c>
      <c r="B9" s="8" t="s">
        <v>42</v>
      </c>
      <c r="C9" s="8">
        <v>99.600000000000009</v>
      </c>
      <c r="D9" s="8">
        <v>3605</v>
      </c>
      <c r="E9" s="8">
        <v>0</v>
      </c>
      <c r="F9" s="8">
        <v>0</v>
      </c>
      <c r="G9" s="8">
        <v>3605</v>
      </c>
      <c r="H9" s="8">
        <v>363</v>
      </c>
      <c r="I9" s="8">
        <v>3605</v>
      </c>
      <c r="J9" s="8">
        <v>0</v>
      </c>
      <c r="L9" s="1">
        <f t="shared" si="0"/>
        <v>1.9982593384236988</v>
      </c>
      <c r="N9" s="8"/>
      <c r="O9" s="8"/>
    </row>
    <row r="10" spans="1:15">
      <c r="A10" s="1">
        <v>5</v>
      </c>
      <c r="B10" s="8" t="s">
        <v>43</v>
      </c>
      <c r="C10" s="8">
        <v>0.8</v>
      </c>
      <c r="D10" s="8">
        <v>32</v>
      </c>
      <c r="E10" s="8">
        <v>0</v>
      </c>
      <c r="F10" s="8">
        <v>0</v>
      </c>
      <c r="G10" s="8">
        <v>32</v>
      </c>
      <c r="H10" s="8">
        <v>3</v>
      </c>
      <c r="I10" s="8">
        <v>32</v>
      </c>
      <c r="J10" s="8">
        <v>0</v>
      </c>
      <c r="L10" s="1">
        <f t="shared" si="0"/>
        <v>-9.6910013008056392E-2</v>
      </c>
      <c r="N10" s="8"/>
      <c r="O10" s="8"/>
    </row>
    <row r="11" spans="1:15">
      <c r="A11" s="1">
        <v>6</v>
      </c>
      <c r="B11" s="8" t="s">
        <v>44</v>
      </c>
      <c r="C11" s="8">
        <v>51</v>
      </c>
      <c r="D11" s="8">
        <v>1832</v>
      </c>
      <c r="E11" s="8">
        <v>4</v>
      </c>
      <c r="F11" s="8">
        <v>0</v>
      </c>
      <c r="G11" s="8">
        <v>1828</v>
      </c>
      <c r="H11" s="8">
        <v>167</v>
      </c>
      <c r="I11" s="8">
        <v>1832</v>
      </c>
      <c r="J11" s="8">
        <v>0</v>
      </c>
      <c r="L11" s="1">
        <f t="shared" si="0"/>
        <v>1.7075701760979363</v>
      </c>
      <c r="N11" s="8"/>
      <c r="O11" s="8"/>
    </row>
    <row r="12" spans="1:15" s="17" customFormat="1">
      <c r="A12" s="17">
        <v>7</v>
      </c>
      <c r="B12" s="17" t="s">
        <v>45</v>
      </c>
      <c r="C12" s="17">
        <v>60.8</v>
      </c>
      <c r="D12" s="17">
        <v>2195</v>
      </c>
      <c r="E12" s="17">
        <v>16</v>
      </c>
      <c r="F12" s="17">
        <v>16</v>
      </c>
      <c r="G12" s="17">
        <v>2179</v>
      </c>
      <c r="H12" s="17">
        <v>198</v>
      </c>
      <c r="I12" s="17">
        <v>2195</v>
      </c>
      <c r="J12" s="17">
        <v>0</v>
      </c>
      <c r="L12" s="17">
        <f t="shared" si="0"/>
        <v>1.7839035792727349</v>
      </c>
    </row>
    <row r="13" spans="1:15">
      <c r="A13" s="1">
        <v>8</v>
      </c>
      <c r="B13" s="8" t="s">
        <v>46</v>
      </c>
      <c r="C13" s="8">
        <v>3.5999999999999996</v>
      </c>
      <c r="D13" s="8">
        <v>133</v>
      </c>
      <c r="E13" s="8">
        <v>0</v>
      </c>
      <c r="F13" s="8">
        <v>0</v>
      </c>
      <c r="G13" s="8">
        <v>133</v>
      </c>
      <c r="H13" s="8">
        <v>17</v>
      </c>
      <c r="I13" s="8">
        <v>133</v>
      </c>
      <c r="J13" s="8">
        <v>0</v>
      </c>
      <c r="L13" s="1">
        <f t="shared" si="0"/>
        <v>0.55630250076728727</v>
      </c>
      <c r="N13" s="8"/>
      <c r="O13" s="8"/>
    </row>
    <row r="14" spans="1:15">
      <c r="A14" s="1">
        <v>9</v>
      </c>
      <c r="B14" s="8" t="s">
        <v>47</v>
      </c>
      <c r="C14" s="8">
        <v>68.2</v>
      </c>
      <c r="D14" s="8">
        <v>2619</v>
      </c>
      <c r="E14" s="8">
        <v>134</v>
      </c>
      <c r="F14" s="8">
        <v>134</v>
      </c>
      <c r="G14" s="8">
        <v>2485</v>
      </c>
      <c r="H14" s="8">
        <v>262</v>
      </c>
      <c r="I14" s="8">
        <v>2619</v>
      </c>
      <c r="J14" s="8">
        <v>0</v>
      </c>
      <c r="L14" s="1">
        <f t="shared" si="0"/>
        <v>1.833784374656479</v>
      </c>
      <c r="N14" s="8"/>
      <c r="O14" s="8"/>
    </row>
    <row r="15" spans="1:15">
      <c r="A15" s="1">
        <v>10</v>
      </c>
      <c r="B15" s="8" t="s">
        <v>48</v>
      </c>
      <c r="C15" s="8">
        <v>54</v>
      </c>
      <c r="D15" s="8">
        <v>1962</v>
      </c>
      <c r="E15" s="8">
        <v>0</v>
      </c>
      <c r="F15" s="8">
        <v>0</v>
      </c>
      <c r="G15" s="8">
        <v>1962</v>
      </c>
      <c r="H15" s="8">
        <v>204</v>
      </c>
      <c r="I15" s="8">
        <v>1962</v>
      </c>
      <c r="J15" s="8">
        <v>0</v>
      </c>
      <c r="L15" s="1">
        <f t="shared" si="0"/>
        <v>1.7323937598229686</v>
      </c>
      <c r="N15" s="8"/>
      <c r="O15" s="8"/>
    </row>
    <row r="16" spans="1:15">
      <c r="A16" s="1">
        <v>11</v>
      </c>
      <c r="B16" s="8" t="s">
        <v>49</v>
      </c>
      <c r="C16" s="8">
        <v>84.600000000000009</v>
      </c>
      <c r="D16" s="8">
        <v>3057</v>
      </c>
      <c r="E16" s="8">
        <v>1</v>
      </c>
      <c r="F16" s="8">
        <v>0</v>
      </c>
      <c r="G16" s="8">
        <v>3054</v>
      </c>
      <c r="H16" s="8">
        <v>302</v>
      </c>
      <c r="I16" s="8">
        <v>3057</v>
      </c>
      <c r="J16" s="8">
        <v>0</v>
      </c>
      <c r="L16" s="1">
        <f t="shared" si="0"/>
        <v>1.9273703630390235</v>
      </c>
      <c r="N16" s="8"/>
      <c r="O16" s="8"/>
    </row>
    <row r="17" spans="1:15">
      <c r="A17" s="1">
        <v>12</v>
      </c>
      <c r="B17" s="8" t="s">
        <v>50</v>
      </c>
      <c r="C17" s="8">
        <v>1</v>
      </c>
      <c r="D17" s="8">
        <v>34</v>
      </c>
      <c r="E17" s="8">
        <v>0</v>
      </c>
      <c r="F17" s="8">
        <v>0</v>
      </c>
      <c r="G17" s="8">
        <v>34</v>
      </c>
      <c r="H17" s="8">
        <v>4</v>
      </c>
      <c r="I17" s="8">
        <v>34</v>
      </c>
      <c r="J17" s="8">
        <v>0</v>
      </c>
      <c r="L17" s="1">
        <f t="shared" si="0"/>
        <v>0</v>
      </c>
      <c r="N17" s="8"/>
      <c r="O17" s="8"/>
    </row>
    <row r="18" spans="1:15">
      <c r="A18" s="1">
        <v>13</v>
      </c>
      <c r="B18" s="8" t="s">
        <v>51</v>
      </c>
      <c r="C18" s="8">
        <v>3</v>
      </c>
      <c r="D18" s="8">
        <v>120</v>
      </c>
      <c r="E18" s="8">
        <v>13</v>
      </c>
      <c r="F18" s="8">
        <v>13</v>
      </c>
      <c r="G18" s="8">
        <v>107</v>
      </c>
      <c r="H18" s="8">
        <v>12</v>
      </c>
      <c r="I18" s="8">
        <v>120</v>
      </c>
      <c r="J18" s="8">
        <v>0</v>
      </c>
      <c r="L18" s="1">
        <f t="shared" si="0"/>
        <v>0.47712125471966244</v>
      </c>
      <c r="N18" s="8"/>
      <c r="O18" s="8"/>
    </row>
    <row r="19" spans="1:15">
      <c r="A19" s="1">
        <v>14</v>
      </c>
      <c r="B19" s="8" t="s">
        <v>52</v>
      </c>
      <c r="C19" s="8">
        <v>56.6</v>
      </c>
      <c r="D19" s="8">
        <v>2046</v>
      </c>
      <c r="E19" s="8">
        <v>0</v>
      </c>
      <c r="F19" s="8">
        <v>0</v>
      </c>
      <c r="G19" s="8">
        <v>2046</v>
      </c>
      <c r="H19" s="8">
        <v>202</v>
      </c>
      <c r="I19" s="8">
        <v>2046</v>
      </c>
      <c r="J19" s="8">
        <v>0</v>
      </c>
      <c r="L19" s="1">
        <f t="shared" si="0"/>
        <v>1.7528164311882715</v>
      </c>
      <c r="N19" s="8"/>
      <c r="O19" s="8"/>
    </row>
    <row r="20" spans="1:15" s="17" customFormat="1">
      <c r="A20" s="17">
        <v>15</v>
      </c>
      <c r="B20" s="17" t="s">
        <v>53</v>
      </c>
      <c r="C20" s="17">
        <v>32.200000000000003</v>
      </c>
      <c r="D20" s="17">
        <v>1290</v>
      </c>
      <c r="E20" s="17">
        <v>94</v>
      </c>
      <c r="F20" s="17">
        <v>91</v>
      </c>
      <c r="G20" s="17">
        <v>1196</v>
      </c>
      <c r="H20" s="17">
        <v>147</v>
      </c>
      <c r="I20" s="17">
        <v>1290</v>
      </c>
      <c r="J20" s="17">
        <v>0</v>
      </c>
      <c r="L20" s="17">
        <f t="shared" si="0"/>
        <v>1.507855871695831</v>
      </c>
    </row>
    <row r="21" spans="1:15" s="25" customFormat="1">
      <c r="A21" s="25">
        <v>16</v>
      </c>
      <c r="B21" s="25" t="s">
        <v>54</v>
      </c>
      <c r="C21" s="25">
        <v>88.4</v>
      </c>
      <c r="D21" s="25">
        <v>3194</v>
      </c>
      <c r="E21" s="25">
        <v>0</v>
      </c>
      <c r="F21" s="25">
        <v>0</v>
      </c>
      <c r="G21" s="25">
        <v>3194</v>
      </c>
      <c r="H21" s="25">
        <v>319</v>
      </c>
      <c r="I21" s="25">
        <v>3194</v>
      </c>
      <c r="J21" s="25">
        <v>0</v>
      </c>
      <c r="L21" s="25">
        <f t="shared" si="0"/>
        <v>1.9464522650130731</v>
      </c>
    </row>
    <row r="22" spans="1:15">
      <c r="A22" s="1">
        <v>17</v>
      </c>
      <c r="B22" s="8" t="s">
        <v>55</v>
      </c>
      <c r="C22" s="8">
        <v>54.2</v>
      </c>
      <c r="D22" s="8">
        <v>1948</v>
      </c>
      <c r="E22" s="8">
        <v>3</v>
      </c>
      <c r="F22" s="8">
        <v>3</v>
      </c>
      <c r="G22" s="8">
        <v>1945</v>
      </c>
      <c r="H22" s="8">
        <v>183</v>
      </c>
      <c r="I22" s="8">
        <v>1948</v>
      </c>
      <c r="J22" s="8">
        <v>0</v>
      </c>
      <c r="L22" s="1">
        <f t="shared" si="0"/>
        <v>1.7339992865383869</v>
      </c>
      <c r="N22" s="8"/>
      <c r="O22" s="8"/>
    </row>
    <row r="23" spans="1:15">
      <c r="A23" s="1">
        <v>18</v>
      </c>
      <c r="B23" s="8" t="s">
        <v>56</v>
      </c>
      <c r="C23" s="8">
        <v>1.4000000000000001</v>
      </c>
      <c r="D23" s="8">
        <v>57</v>
      </c>
      <c r="E23" s="8">
        <v>1</v>
      </c>
      <c r="F23" s="8">
        <v>1</v>
      </c>
      <c r="G23" s="8">
        <v>56</v>
      </c>
      <c r="H23" s="8">
        <v>8</v>
      </c>
      <c r="I23" s="8">
        <v>57</v>
      </c>
      <c r="J23" s="8">
        <v>0</v>
      </c>
      <c r="L23" s="1">
        <f t="shared" si="0"/>
        <v>0.14612803567823807</v>
      </c>
      <c r="N23" s="8"/>
      <c r="O23" s="8"/>
    </row>
    <row r="24" spans="1:15" s="17" customFormat="1">
      <c r="A24" s="17">
        <v>19</v>
      </c>
      <c r="B24" s="17" t="s">
        <v>57</v>
      </c>
      <c r="C24" s="17">
        <v>22.799999999999997</v>
      </c>
      <c r="D24" s="17">
        <v>915</v>
      </c>
      <c r="E24" s="17">
        <v>82</v>
      </c>
      <c r="F24" s="17">
        <v>81</v>
      </c>
      <c r="G24" s="17">
        <v>833</v>
      </c>
      <c r="H24" s="17">
        <v>88</v>
      </c>
      <c r="I24" s="17">
        <v>915</v>
      </c>
      <c r="J24" s="17">
        <v>0</v>
      </c>
      <c r="L24" s="17">
        <f t="shared" si="0"/>
        <v>1.3579348470004537</v>
      </c>
    </row>
    <row r="25" spans="1:15">
      <c r="A25" s="1">
        <v>20</v>
      </c>
      <c r="B25" s="8" t="s">
        <v>58</v>
      </c>
      <c r="C25" s="8">
        <v>29.8</v>
      </c>
      <c r="D25" s="8">
        <v>1180</v>
      </c>
      <c r="E25" s="8">
        <v>106</v>
      </c>
      <c r="F25" s="8">
        <v>106</v>
      </c>
      <c r="G25" s="8">
        <v>1074</v>
      </c>
      <c r="H25" s="8">
        <v>107</v>
      </c>
      <c r="I25" s="8">
        <v>1180</v>
      </c>
      <c r="J25" s="8">
        <v>0</v>
      </c>
      <c r="L25" s="1">
        <f t="shared" si="0"/>
        <v>1.4742162640762553</v>
      </c>
      <c r="N25" s="8"/>
      <c r="O25" s="8"/>
    </row>
    <row r="26" spans="1:15">
      <c r="A26" s="1">
        <v>21</v>
      </c>
      <c r="B26" s="8" t="s">
        <v>59</v>
      </c>
      <c r="C26" s="8">
        <v>54</v>
      </c>
      <c r="D26" s="8">
        <v>1943</v>
      </c>
      <c r="E26" s="8">
        <v>0</v>
      </c>
      <c r="F26" s="8">
        <v>0</v>
      </c>
      <c r="G26" s="8">
        <v>1943</v>
      </c>
      <c r="H26" s="8">
        <v>184</v>
      </c>
      <c r="I26" s="8">
        <v>1943</v>
      </c>
      <c r="J26" s="8">
        <v>0</v>
      </c>
      <c r="L26" s="1">
        <f t="shared" si="0"/>
        <v>1.7323937598229686</v>
      </c>
      <c r="N26" s="8"/>
      <c r="O26" s="8"/>
    </row>
    <row r="27" spans="1:15">
      <c r="A27" s="1">
        <v>22</v>
      </c>
      <c r="B27" s="8" t="s">
        <v>60</v>
      </c>
      <c r="C27" s="8">
        <v>99.800000000000011</v>
      </c>
      <c r="D27" s="8">
        <v>3624</v>
      </c>
      <c r="E27" s="8">
        <v>0</v>
      </c>
      <c r="F27" s="8">
        <v>0</v>
      </c>
      <c r="G27" s="8">
        <v>3624</v>
      </c>
      <c r="H27" s="8">
        <v>376</v>
      </c>
      <c r="I27" s="8">
        <v>3624</v>
      </c>
      <c r="J27" s="8">
        <v>0</v>
      </c>
      <c r="L27" s="1">
        <f t="shared" si="0"/>
        <v>1.9991305412873712</v>
      </c>
      <c r="N27" s="8"/>
      <c r="O27" s="8"/>
    </row>
    <row r="28" spans="1:15">
      <c r="A28" s="1">
        <v>23</v>
      </c>
      <c r="B28" s="8" t="s">
        <v>61</v>
      </c>
      <c r="C28" s="8">
        <v>0</v>
      </c>
      <c r="D28" s="8">
        <v>5</v>
      </c>
      <c r="E28" s="8">
        <v>1</v>
      </c>
      <c r="F28" s="8">
        <v>1</v>
      </c>
      <c r="G28" s="8">
        <v>4</v>
      </c>
      <c r="H28" s="8">
        <v>1</v>
      </c>
      <c r="I28" s="8">
        <v>5</v>
      </c>
      <c r="J28" s="8">
        <v>0</v>
      </c>
      <c r="L28" s="1" t="e">
        <f t="shared" si="0"/>
        <v>#NUM!</v>
      </c>
      <c r="N28" s="8"/>
      <c r="O28" s="8"/>
    </row>
    <row r="29" spans="1:15">
      <c r="A29" s="1">
        <v>24</v>
      </c>
      <c r="B29" s="8" t="s">
        <v>62</v>
      </c>
      <c r="C29" s="8">
        <v>12.8</v>
      </c>
      <c r="D29" s="8">
        <v>601</v>
      </c>
      <c r="E29" s="8">
        <v>144</v>
      </c>
      <c r="F29" s="8">
        <v>144</v>
      </c>
      <c r="G29" s="8">
        <v>457</v>
      </c>
      <c r="H29" s="8">
        <v>42</v>
      </c>
      <c r="I29" s="8">
        <v>601</v>
      </c>
      <c r="J29" s="8">
        <v>0</v>
      </c>
      <c r="L29" s="1">
        <f t="shared" si="0"/>
        <v>1.1072099696478683</v>
      </c>
      <c r="N29" s="8"/>
      <c r="O29" s="8"/>
    </row>
    <row r="30" spans="1:15">
      <c r="A30" s="1">
        <v>25</v>
      </c>
      <c r="B30" s="8" t="s">
        <v>63</v>
      </c>
      <c r="C30" s="8">
        <v>100.60000000000001</v>
      </c>
      <c r="D30" s="8">
        <v>3664</v>
      </c>
      <c r="E30" s="8">
        <v>0</v>
      </c>
      <c r="F30" s="8">
        <v>0</v>
      </c>
      <c r="G30" s="8">
        <v>3664</v>
      </c>
      <c r="H30" s="8">
        <v>387</v>
      </c>
      <c r="I30" s="8">
        <v>3664</v>
      </c>
      <c r="J30" s="8">
        <v>0</v>
      </c>
      <c r="L30" s="1">
        <f t="shared" si="0"/>
        <v>2.0025979807199086</v>
      </c>
      <c r="N30" s="8"/>
      <c r="O30" s="8"/>
    </row>
    <row r="31" spans="1:15">
      <c r="A31" s="1">
        <v>26</v>
      </c>
      <c r="B31" s="8" t="s">
        <v>64</v>
      </c>
      <c r="C31" s="8">
        <v>96.4</v>
      </c>
      <c r="D31" s="8">
        <v>3483</v>
      </c>
      <c r="E31" s="8">
        <v>0</v>
      </c>
      <c r="F31" s="8">
        <v>0</v>
      </c>
      <c r="G31" s="8">
        <v>3483</v>
      </c>
      <c r="H31" s="8">
        <v>347</v>
      </c>
      <c r="I31" s="8">
        <v>3483</v>
      </c>
      <c r="J31" s="8">
        <v>0</v>
      </c>
      <c r="L31" s="1">
        <f t="shared" si="0"/>
        <v>1.9840770339028309</v>
      </c>
      <c r="N31" s="8"/>
      <c r="O31" s="8"/>
    </row>
    <row r="32" spans="1:15">
      <c r="A32" s="1">
        <v>27</v>
      </c>
      <c r="B32" s="8" t="s">
        <v>65</v>
      </c>
      <c r="C32" s="8">
        <v>44.2</v>
      </c>
      <c r="D32" s="8">
        <v>1798</v>
      </c>
      <c r="E32" s="8">
        <v>200</v>
      </c>
      <c r="F32" s="8">
        <v>198</v>
      </c>
      <c r="G32" s="8">
        <v>1598</v>
      </c>
      <c r="H32" s="8">
        <v>160</v>
      </c>
      <c r="I32" s="8">
        <v>1798</v>
      </c>
      <c r="J32" s="8">
        <v>0</v>
      </c>
      <c r="L32" s="1">
        <f t="shared" si="0"/>
        <v>1.6454222693490919</v>
      </c>
      <c r="N32" s="8"/>
      <c r="O32" s="8"/>
    </row>
    <row r="33" spans="1:15">
      <c r="A33" s="1">
        <v>28</v>
      </c>
      <c r="B33" s="8" t="s">
        <v>66</v>
      </c>
      <c r="C33" s="8">
        <v>0.8</v>
      </c>
      <c r="D33" s="8">
        <v>35</v>
      </c>
      <c r="E33" s="8">
        <v>2</v>
      </c>
      <c r="F33" s="8">
        <v>2</v>
      </c>
      <c r="G33" s="8">
        <v>33</v>
      </c>
      <c r="H33" s="8">
        <v>4</v>
      </c>
      <c r="I33" s="8">
        <v>35</v>
      </c>
      <c r="J33" s="8">
        <v>0</v>
      </c>
      <c r="L33" s="1">
        <f t="shared" si="0"/>
        <v>-9.6910013008056392E-2</v>
      </c>
      <c r="N33" s="8"/>
      <c r="O33" s="8"/>
    </row>
    <row r="34" spans="1:15">
      <c r="A34" s="1">
        <v>29</v>
      </c>
      <c r="B34" s="8" t="s">
        <v>67</v>
      </c>
      <c r="C34" s="8">
        <v>0.4</v>
      </c>
      <c r="D34" s="8">
        <v>18</v>
      </c>
      <c r="E34" s="8">
        <v>0</v>
      </c>
      <c r="F34" s="8">
        <v>0</v>
      </c>
      <c r="G34" s="8">
        <v>18</v>
      </c>
      <c r="H34" s="8">
        <v>3</v>
      </c>
      <c r="I34" s="8">
        <v>18</v>
      </c>
      <c r="J34" s="8">
        <v>0</v>
      </c>
      <c r="L34" s="1">
        <f t="shared" si="0"/>
        <v>-0.3979400086720376</v>
      </c>
      <c r="N34" s="8"/>
      <c r="O34" s="8"/>
    </row>
    <row r="35" spans="1:15">
      <c r="A35" s="1">
        <v>30</v>
      </c>
      <c r="B35" s="8" t="s">
        <v>68</v>
      </c>
      <c r="C35" s="8">
        <v>0.4</v>
      </c>
      <c r="D35" s="8">
        <v>15</v>
      </c>
      <c r="E35" s="8">
        <v>0</v>
      </c>
      <c r="F35" s="8">
        <v>0</v>
      </c>
      <c r="G35" s="8">
        <v>15</v>
      </c>
      <c r="H35" s="8">
        <v>2</v>
      </c>
      <c r="I35" s="8">
        <v>15</v>
      </c>
      <c r="J35" s="8">
        <v>0</v>
      </c>
      <c r="L35" s="1">
        <f t="shared" si="0"/>
        <v>-0.3979400086720376</v>
      </c>
      <c r="N35" s="8"/>
      <c r="O35" s="8"/>
    </row>
    <row r="36" spans="1:15">
      <c r="A36" s="1">
        <v>31</v>
      </c>
      <c r="B36" s="8" t="s">
        <v>69</v>
      </c>
      <c r="C36" s="8">
        <v>101.8</v>
      </c>
      <c r="D36" s="8">
        <v>3682</v>
      </c>
      <c r="E36" s="8">
        <v>0</v>
      </c>
      <c r="F36" s="8">
        <v>0</v>
      </c>
      <c r="G36" s="8">
        <v>3682</v>
      </c>
      <c r="H36" s="8">
        <v>369</v>
      </c>
      <c r="I36" s="8">
        <v>3682</v>
      </c>
      <c r="J36" s="8">
        <v>0</v>
      </c>
      <c r="L36" s="1">
        <f t="shared" si="0"/>
        <v>2.00774777800074</v>
      </c>
      <c r="N36" s="8"/>
      <c r="O36" s="8"/>
    </row>
    <row r="37" spans="1:15">
      <c r="A37" s="1">
        <v>32</v>
      </c>
      <c r="B37" s="8" t="s">
        <v>70</v>
      </c>
      <c r="C37" s="8">
        <v>97.4</v>
      </c>
      <c r="D37" s="8">
        <v>3528</v>
      </c>
      <c r="E37" s="8">
        <v>0</v>
      </c>
      <c r="F37" s="8">
        <v>0</v>
      </c>
      <c r="G37" s="8">
        <v>3528</v>
      </c>
      <c r="H37" s="8">
        <v>357</v>
      </c>
      <c r="I37" s="8">
        <v>3528</v>
      </c>
      <c r="J37" s="8">
        <v>0</v>
      </c>
      <c r="L37" s="1">
        <f t="shared" si="0"/>
        <v>1.9885589568786155</v>
      </c>
      <c r="N37" s="8"/>
      <c r="O37" s="8"/>
    </row>
    <row r="38" spans="1:15">
      <c r="A38" s="1">
        <v>33</v>
      </c>
      <c r="B38" s="8" t="s">
        <v>71</v>
      </c>
      <c r="C38" s="8">
        <v>101</v>
      </c>
      <c r="D38" s="8">
        <v>3637</v>
      </c>
      <c r="E38" s="8">
        <v>0</v>
      </c>
      <c r="F38" s="8">
        <v>0</v>
      </c>
      <c r="G38" s="8">
        <v>3637</v>
      </c>
      <c r="H38" s="8">
        <v>346</v>
      </c>
      <c r="I38" s="8">
        <v>3637</v>
      </c>
      <c r="J38" s="8">
        <v>0</v>
      </c>
      <c r="L38" s="1">
        <f t="shared" si="0"/>
        <v>2.0043213737826426</v>
      </c>
      <c r="N38" s="8"/>
      <c r="O38" s="8"/>
    </row>
    <row r="39" spans="1:15">
      <c r="A39" s="1">
        <v>34</v>
      </c>
      <c r="B39" s="8" t="s">
        <v>72</v>
      </c>
      <c r="C39" s="8">
        <v>8</v>
      </c>
      <c r="D39" s="8">
        <v>290</v>
      </c>
      <c r="E39" s="8">
        <v>0</v>
      </c>
      <c r="F39" s="8">
        <v>0</v>
      </c>
      <c r="G39" s="8">
        <v>290</v>
      </c>
      <c r="H39" s="8">
        <v>31</v>
      </c>
      <c r="I39" s="8">
        <v>290</v>
      </c>
      <c r="J39" s="8">
        <v>0</v>
      </c>
      <c r="L39" s="1">
        <f t="shared" si="0"/>
        <v>0.90308998699194354</v>
      </c>
      <c r="N39" s="8"/>
      <c r="O39" s="8"/>
    </row>
    <row r="40" spans="1:15">
      <c r="A40" s="1">
        <v>35</v>
      </c>
      <c r="B40" s="8" t="s">
        <v>73</v>
      </c>
      <c r="C40" s="8">
        <v>101</v>
      </c>
      <c r="D40" s="8">
        <v>3612</v>
      </c>
      <c r="E40" s="8">
        <v>5</v>
      </c>
      <c r="F40" s="8">
        <v>5</v>
      </c>
      <c r="G40" s="8">
        <v>3607</v>
      </c>
      <c r="H40" s="8">
        <v>319</v>
      </c>
      <c r="I40" s="8">
        <v>3612</v>
      </c>
      <c r="J40" s="8">
        <v>0</v>
      </c>
      <c r="L40" s="1">
        <f t="shared" si="0"/>
        <v>2.0043213737826426</v>
      </c>
      <c r="N40" s="8"/>
      <c r="O40" s="8"/>
    </row>
    <row r="41" spans="1:15" s="17" customFormat="1">
      <c r="A41" s="17">
        <v>36</v>
      </c>
      <c r="B41" s="17" t="s">
        <v>74</v>
      </c>
      <c r="C41" s="17">
        <v>48.6</v>
      </c>
      <c r="D41" s="17">
        <v>1747</v>
      </c>
      <c r="E41" s="17">
        <v>10</v>
      </c>
      <c r="F41" s="17">
        <v>10</v>
      </c>
      <c r="G41" s="17">
        <v>1737</v>
      </c>
      <c r="H41" s="17">
        <v>155</v>
      </c>
      <c r="I41" s="17">
        <v>1747</v>
      </c>
      <c r="J41" s="17">
        <v>0</v>
      </c>
      <c r="L41" s="17">
        <f t="shared" si="0"/>
        <v>1.6866362692622934</v>
      </c>
    </row>
    <row r="42" spans="1:15">
      <c r="A42" s="1">
        <v>37</v>
      </c>
      <c r="B42" s="8" t="s">
        <v>75</v>
      </c>
      <c r="C42" s="8">
        <v>47.400000000000006</v>
      </c>
      <c r="D42" s="8">
        <v>1725</v>
      </c>
      <c r="E42" s="8">
        <v>0</v>
      </c>
      <c r="F42" s="8">
        <v>0</v>
      </c>
      <c r="G42" s="8">
        <v>1725</v>
      </c>
      <c r="H42" s="8">
        <v>183</v>
      </c>
      <c r="I42" s="8">
        <v>1725</v>
      </c>
      <c r="J42" s="8">
        <v>0</v>
      </c>
      <c r="L42" s="1">
        <f t="shared" si="0"/>
        <v>1.675778341674085</v>
      </c>
      <c r="N42" s="8"/>
      <c r="O42" s="8"/>
    </row>
    <row r="43" spans="1:15">
      <c r="A43" s="1">
        <v>38</v>
      </c>
      <c r="B43" s="8" t="s">
        <v>76</v>
      </c>
      <c r="C43" s="8">
        <v>99.600000000000009</v>
      </c>
      <c r="D43" s="8">
        <v>3626</v>
      </c>
      <c r="E43" s="8">
        <v>0</v>
      </c>
      <c r="F43" s="8">
        <v>0</v>
      </c>
      <c r="G43" s="8">
        <v>3626</v>
      </c>
      <c r="H43" s="8">
        <v>382</v>
      </c>
      <c r="I43" s="8">
        <v>3626</v>
      </c>
      <c r="J43" s="8">
        <v>0</v>
      </c>
      <c r="L43" s="1">
        <f t="shared" si="0"/>
        <v>1.9982593384236988</v>
      </c>
      <c r="N43" s="8"/>
      <c r="O43" s="8"/>
    </row>
    <row r="44" spans="1:15">
      <c r="A44" s="1">
        <v>39</v>
      </c>
      <c r="B44" s="8" t="s">
        <v>77</v>
      </c>
      <c r="C44" s="8">
        <v>53.2</v>
      </c>
      <c r="D44" s="8">
        <v>1914</v>
      </c>
      <c r="E44" s="8">
        <v>0</v>
      </c>
      <c r="F44" s="8">
        <v>0</v>
      </c>
      <c r="G44" s="8">
        <v>1914</v>
      </c>
      <c r="H44" s="8">
        <v>185</v>
      </c>
      <c r="I44" s="8">
        <v>1914</v>
      </c>
      <c r="J44" s="8">
        <v>0</v>
      </c>
      <c r="L44" s="1">
        <f t="shared" si="0"/>
        <v>1.7259116322950483</v>
      </c>
      <c r="N44" s="8"/>
      <c r="O44" s="8"/>
    </row>
    <row r="45" spans="1:15">
      <c r="A45" s="1">
        <v>40</v>
      </c>
      <c r="B45" s="8" t="s">
        <v>78</v>
      </c>
      <c r="C45" s="8">
        <v>55.599999999999994</v>
      </c>
      <c r="D45" s="8">
        <v>2014</v>
      </c>
      <c r="E45" s="8">
        <v>0</v>
      </c>
      <c r="F45" s="8">
        <v>0</v>
      </c>
      <c r="G45" s="8">
        <v>2014</v>
      </c>
      <c r="H45" s="8">
        <v>204</v>
      </c>
      <c r="I45" s="8">
        <v>2014</v>
      </c>
      <c r="J45" s="8">
        <v>0</v>
      </c>
      <c r="L45" s="1">
        <f t="shared" si="0"/>
        <v>1.7450747915820575</v>
      </c>
      <c r="N45" s="8"/>
      <c r="O45" s="8"/>
    </row>
    <row r="46" spans="1:15">
      <c r="A46" s="1">
        <v>41</v>
      </c>
      <c r="B46" s="8" t="s">
        <v>79</v>
      </c>
      <c r="C46" s="8">
        <v>0.2</v>
      </c>
      <c r="D46" s="8">
        <v>10</v>
      </c>
      <c r="E46" s="8">
        <v>0</v>
      </c>
      <c r="F46" s="8">
        <v>0</v>
      </c>
      <c r="G46" s="8">
        <v>10</v>
      </c>
      <c r="H46" s="8">
        <v>1</v>
      </c>
      <c r="I46" s="8">
        <v>10</v>
      </c>
      <c r="J46" s="8">
        <v>0</v>
      </c>
      <c r="L46" s="1">
        <f t="shared" si="0"/>
        <v>-0.69897000433601875</v>
      </c>
      <c r="N46" s="8"/>
      <c r="O46" s="8"/>
    </row>
    <row r="47" spans="1:15">
      <c r="A47" s="1">
        <v>42</v>
      </c>
      <c r="B47" s="8" t="s">
        <v>80</v>
      </c>
      <c r="C47" s="8">
        <v>37.599999999999994</v>
      </c>
      <c r="D47" s="8">
        <v>1499</v>
      </c>
      <c r="E47" s="8">
        <v>142</v>
      </c>
      <c r="F47" s="8">
        <v>142</v>
      </c>
      <c r="G47" s="8">
        <v>1357</v>
      </c>
      <c r="H47" s="8">
        <v>132</v>
      </c>
      <c r="I47" s="8">
        <v>1499</v>
      </c>
      <c r="J47" s="8">
        <v>0</v>
      </c>
      <c r="L47" s="1">
        <f t="shared" si="0"/>
        <v>1.5751878449276611</v>
      </c>
      <c r="N47" s="8"/>
      <c r="O47" s="8"/>
    </row>
    <row r="48" spans="1:15">
      <c r="A48" s="1">
        <v>43</v>
      </c>
      <c r="B48" s="8" t="s">
        <v>81</v>
      </c>
      <c r="C48" s="8">
        <v>53.2</v>
      </c>
      <c r="D48" s="8">
        <v>2117</v>
      </c>
      <c r="E48" s="8">
        <v>173</v>
      </c>
      <c r="F48" s="8">
        <v>173</v>
      </c>
      <c r="G48" s="8">
        <v>1944</v>
      </c>
      <c r="H48" s="8">
        <v>209</v>
      </c>
      <c r="I48" s="8">
        <v>2117</v>
      </c>
      <c r="J48" s="8">
        <v>0</v>
      </c>
      <c r="L48" s="1">
        <f t="shared" si="0"/>
        <v>1.7259116322950483</v>
      </c>
      <c r="N48" s="8"/>
      <c r="O48" s="8"/>
    </row>
    <row r="49" spans="1:15">
      <c r="A49" s="1">
        <v>44</v>
      </c>
      <c r="B49" s="8" t="s">
        <v>82</v>
      </c>
      <c r="C49" s="8">
        <v>101.19999999999999</v>
      </c>
      <c r="D49" s="8">
        <v>3652</v>
      </c>
      <c r="E49" s="8">
        <v>0</v>
      </c>
      <c r="F49" s="8">
        <v>0</v>
      </c>
      <c r="G49" s="8">
        <v>3652</v>
      </c>
      <c r="H49" s="8">
        <v>356</v>
      </c>
      <c r="I49" s="8">
        <v>3652</v>
      </c>
      <c r="J49" s="8">
        <v>0</v>
      </c>
      <c r="L49" s="1">
        <f t="shared" si="0"/>
        <v>2.00518051250378</v>
      </c>
      <c r="N49" s="8"/>
      <c r="O49" s="8"/>
    </row>
    <row r="50" spans="1:15">
      <c r="A50" s="1">
        <v>45</v>
      </c>
      <c r="B50" s="8" t="s">
        <v>83</v>
      </c>
      <c r="C50" s="8">
        <v>8.6</v>
      </c>
      <c r="D50" s="8">
        <v>319</v>
      </c>
      <c r="E50" s="8">
        <v>1</v>
      </c>
      <c r="F50" s="8">
        <v>1</v>
      </c>
      <c r="G50" s="8">
        <v>318</v>
      </c>
      <c r="H50" s="8">
        <v>36</v>
      </c>
      <c r="I50" s="8">
        <v>319</v>
      </c>
      <c r="J50" s="8">
        <v>0</v>
      </c>
      <c r="L50" s="1">
        <f t="shared" si="0"/>
        <v>0.93449845124356767</v>
      </c>
      <c r="N50" s="8"/>
      <c r="O50" s="8"/>
    </row>
    <row r="51" spans="1:15">
      <c r="A51" s="1">
        <v>46</v>
      </c>
      <c r="B51" s="8" t="s">
        <v>84</v>
      </c>
      <c r="C51" s="8">
        <v>8.6</v>
      </c>
      <c r="D51" s="8">
        <v>314</v>
      </c>
      <c r="E51" s="8">
        <v>0</v>
      </c>
      <c r="F51" s="8">
        <v>0</v>
      </c>
      <c r="G51" s="8">
        <v>314</v>
      </c>
      <c r="H51" s="8">
        <v>33</v>
      </c>
      <c r="I51" s="8">
        <v>314</v>
      </c>
      <c r="J51" s="8">
        <v>0</v>
      </c>
      <c r="L51" s="1">
        <f t="shared" si="0"/>
        <v>0.93449845124356767</v>
      </c>
      <c r="N51" s="8"/>
      <c r="O51" s="8"/>
    </row>
    <row r="52" spans="1:15">
      <c r="A52" s="1">
        <v>47</v>
      </c>
      <c r="B52" s="8" t="s">
        <v>85</v>
      </c>
      <c r="C52" s="8">
        <v>0.8</v>
      </c>
      <c r="D52" s="8">
        <v>31</v>
      </c>
      <c r="E52" s="8">
        <v>0</v>
      </c>
      <c r="F52" s="8">
        <v>0</v>
      </c>
      <c r="G52" s="8">
        <v>31</v>
      </c>
      <c r="H52" s="8">
        <v>5</v>
      </c>
      <c r="I52" s="8">
        <v>31</v>
      </c>
      <c r="J52" s="8">
        <v>0</v>
      </c>
      <c r="L52" s="1">
        <f t="shared" si="0"/>
        <v>-9.6910013008056392E-2</v>
      </c>
      <c r="N52" s="8"/>
      <c r="O52" s="8"/>
    </row>
    <row r="53" spans="1:15">
      <c r="A53" s="1">
        <v>48</v>
      </c>
      <c r="B53" s="8" t="s">
        <v>86</v>
      </c>
      <c r="C53" s="8">
        <v>34.799999999999997</v>
      </c>
      <c r="D53" s="8">
        <v>1380</v>
      </c>
      <c r="E53" s="8">
        <v>132</v>
      </c>
      <c r="F53" s="8">
        <v>131</v>
      </c>
      <c r="G53" s="8">
        <v>1248</v>
      </c>
      <c r="H53" s="8">
        <v>113</v>
      </c>
      <c r="I53" s="8">
        <v>1380</v>
      </c>
      <c r="J53" s="8">
        <v>0</v>
      </c>
      <c r="L53" s="1">
        <f t="shared" si="0"/>
        <v>1.541579243946581</v>
      </c>
      <c r="N53" s="8"/>
      <c r="O53" s="8"/>
    </row>
    <row r="54" spans="1:15">
      <c r="A54" s="1">
        <v>49</v>
      </c>
      <c r="B54" s="8" t="s">
        <v>87</v>
      </c>
      <c r="C54" s="8">
        <v>37.599999999999994</v>
      </c>
      <c r="D54" s="8">
        <v>1542</v>
      </c>
      <c r="E54" s="8">
        <v>148</v>
      </c>
      <c r="F54" s="8">
        <v>148</v>
      </c>
      <c r="G54" s="8">
        <v>1356</v>
      </c>
      <c r="H54" s="8">
        <v>134</v>
      </c>
      <c r="I54" s="8">
        <v>1542</v>
      </c>
      <c r="J54" s="8">
        <v>0</v>
      </c>
      <c r="L54" s="1">
        <f t="shared" si="0"/>
        <v>1.5751878449276611</v>
      </c>
      <c r="N54" s="8"/>
      <c r="O54" s="8"/>
    </row>
    <row r="55" spans="1:15">
      <c r="A55" s="1">
        <v>50</v>
      </c>
      <c r="B55" s="8" t="s">
        <v>88</v>
      </c>
      <c r="C55" s="8">
        <v>62.599999999999994</v>
      </c>
      <c r="D55" s="8">
        <v>2276</v>
      </c>
      <c r="E55" s="8">
        <v>0</v>
      </c>
      <c r="F55" s="8">
        <v>0</v>
      </c>
      <c r="G55" s="8">
        <v>2241</v>
      </c>
      <c r="H55" s="8">
        <v>206</v>
      </c>
      <c r="I55" s="8">
        <v>2276</v>
      </c>
      <c r="J55" s="8">
        <v>0</v>
      </c>
      <c r="L55" s="1">
        <f t="shared" si="0"/>
        <v>1.7965743332104296</v>
      </c>
      <c r="N55" s="8"/>
      <c r="O55" s="8"/>
    </row>
    <row r="56" spans="1:15">
      <c r="A56" s="8">
        <v>51</v>
      </c>
      <c r="B56" s="8" t="s">
        <v>89</v>
      </c>
      <c r="C56" s="8">
        <v>69.2</v>
      </c>
      <c r="D56" s="8">
        <v>2611</v>
      </c>
      <c r="E56" s="8">
        <v>108</v>
      </c>
      <c r="F56" s="8">
        <v>107</v>
      </c>
      <c r="G56" s="8">
        <v>2503</v>
      </c>
      <c r="H56" s="8">
        <v>249</v>
      </c>
      <c r="I56" s="8">
        <v>2611</v>
      </c>
      <c r="J56" s="8">
        <v>0</v>
      </c>
      <c r="L56" s="8">
        <f t="shared" si="0"/>
        <v>1.8401060944567578</v>
      </c>
      <c r="N56" s="8"/>
      <c r="O56" s="8"/>
    </row>
    <row r="57" spans="1:15">
      <c r="A57" s="8">
        <v>52</v>
      </c>
      <c r="B57" s="8" t="s">
        <v>90</v>
      </c>
      <c r="C57" s="8">
        <v>34.4</v>
      </c>
      <c r="D57" s="8">
        <v>1391</v>
      </c>
      <c r="E57" s="8">
        <v>140</v>
      </c>
      <c r="F57" s="8">
        <v>140</v>
      </c>
      <c r="G57" s="8">
        <v>1251</v>
      </c>
      <c r="H57" s="8">
        <v>129</v>
      </c>
      <c r="I57" s="8">
        <v>1391</v>
      </c>
      <c r="J57" s="8">
        <v>0</v>
      </c>
      <c r="L57" s="8">
        <f t="shared" si="0"/>
        <v>1.5365584425715302</v>
      </c>
      <c r="N57" s="8"/>
      <c r="O57" s="8"/>
    </row>
    <row r="58" spans="1:15">
      <c r="A58" s="8">
        <v>53</v>
      </c>
      <c r="B58" s="8" t="s">
        <v>91</v>
      </c>
      <c r="C58" s="8">
        <v>0.6</v>
      </c>
      <c r="D58" s="8">
        <v>20</v>
      </c>
      <c r="E58" s="8">
        <v>0</v>
      </c>
      <c r="F58" s="8">
        <v>0</v>
      </c>
      <c r="G58" s="8">
        <v>20</v>
      </c>
      <c r="H58" s="8">
        <v>3</v>
      </c>
      <c r="I58" s="8">
        <v>20</v>
      </c>
      <c r="J58" s="8">
        <v>0</v>
      </c>
      <c r="L58" s="8">
        <f t="shared" si="0"/>
        <v>-0.22184874961635639</v>
      </c>
      <c r="N58" s="8"/>
      <c r="O58" s="8"/>
    </row>
    <row r="59" spans="1:15">
      <c r="A59" s="8">
        <v>54</v>
      </c>
      <c r="B59" s="8" t="s">
        <v>92</v>
      </c>
      <c r="C59" s="8">
        <v>101.6</v>
      </c>
      <c r="D59" s="8">
        <v>3652</v>
      </c>
      <c r="E59" s="8">
        <v>1</v>
      </c>
      <c r="F59" s="8">
        <v>1</v>
      </c>
      <c r="G59" s="8">
        <v>3651</v>
      </c>
      <c r="H59" s="8">
        <v>344</v>
      </c>
      <c r="I59" s="8">
        <v>3652</v>
      </c>
      <c r="J59" s="8">
        <v>0</v>
      </c>
      <c r="L59" s="8">
        <f t="shared" si="0"/>
        <v>2.0068937079479006</v>
      </c>
      <c r="N59" s="8"/>
      <c r="O59" s="8"/>
    </row>
    <row r="60" spans="1:15">
      <c r="A60" s="8">
        <v>55</v>
      </c>
      <c r="B60" s="8" t="s">
        <v>93</v>
      </c>
      <c r="C60" s="8">
        <v>39.200000000000003</v>
      </c>
      <c r="D60" s="8">
        <v>1430</v>
      </c>
      <c r="E60" s="8">
        <v>0</v>
      </c>
      <c r="F60" s="8">
        <v>0</v>
      </c>
      <c r="G60" s="8">
        <v>1430</v>
      </c>
      <c r="H60" s="8">
        <v>154</v>
      </c>
      <c r="I60" s="8">
        <v>1430</v>
      </c>
      <c r="J60" s="8">
        <v>0</v>
      </c>
      <c r="L60" s="8">
        <f t="shared" si="0"/>
        <v>1.5932860670204574</v>
      </c>
      <c r="N60" s="8"/>
      <c r="O60" s="8"/>
    </row>
    <row r="61" spans="1:15">
      <c r="A61" s="8">
        <v>56</v>
      </c>
      <c r="B61" s="8" t="s">
        <v>94</v>
      </c>
      <c r="C61" s="8">
        <v>72</v>
      </c>
      <c r="D61" s="8">
        <v>2606</v>
      </c>
      <c r="E61" s="8">
        <v>1</v>
      </c>
      <c r="F61" s="8">
        <v>0</v>
      </c>
      <c r="G61" s="8">
        <v>2605</v>
      </c>
      <c r="H61" s="8">
        <v>261</v>
      </c>
      <c r="I61" s="8">
        <v>2606</v>
      </c>
      <c r="J61" s="8">
        <v>0</v>
      </c>
      <c r="L61" s="8">
        <f t="shared" si="0"/>
        <v>1.8573324964312685</v>
      </c>
      <c r="N61" s="8"/>
      <c r="O61" s="8"/>
    </row>
    <row r="62" spans="1:15">
      <c r="A62" s="8">
        <v>57</v>
      </c>
      <c r="B62" s="8" t="s">
        <v>95</v>
      </c>
      <c r="C62" s="8">
        <v>52.400000000000006</v>
      </c>
      <c r="D62" s="8">
        <v>1900</v>
      </c>
      <c r="E62" s="8">
        <v>0</v>
      </c>
      <c r="F62" s="8">
        <v>0</v>
      </c>
      <c r="G62" s="8">
        <v>1900</v>
      </c>
      <c r="H62" s="8">
        <v>196</v>
      </c>
      <c r="I62" s="8">
        <v>1900</v>
      </c>
      <c r="J62" s="8">
        <v>0</v>
      </c>
      <c r="L62" s="8">
        <f t="shared" si="0"/>
        <v>1.7193312869837267</v>
      </c>
      <c r="N62" s="8"/>
      <c r="O62" s="8"/>
    </row>
    <row r="63" spans="1:15">
      <c r="A63" s="8">
        <v>58</v>
      </c>
      <c r="B63" s="8" t="s">
        <v>96</v>
      </c>
      <c r="C63" s="8">
        <v>19</v>
      </c>
      <c r="D63" s="8">
        <v>762</v>
      </c>
      <c r="E63" s="8">
        <v>79</v>
      </c>
      <c r="F63" s="8">
        <v>79</v>
      </c>
      <c r="G63" s="8">
        <v>683</v>
      </c>
      <c r="H63" s="8">
        <v>64</v>
      </c>
      <c r="I63" s="8">
        <v>762</v>
      </c>
      <c r="J63" s="8">
        <v>0</v>
      </c>
      <c r="L63" s="8">
        <f t="shared" si="0"/>
        <v>1.2787536009528289</v>
      </c>
      <c r="N63" s="8"/>
      <c r="O63" s="8"/>
    </row>
    <row r="64" spans="1:15">
      <c r="A64" s="8">
        <v>59</v>
      </c>
      <c r="B64" s="8" t="s">
        <v>97</v>
      </c>
      <c r="C64" s="8">
        <v>0.4</v>
      </c>
      <c r="D64" s="8">
        <v>21</v>
      </c>
      <c r="E64" s="8">
        <v>4</v>
      </c>
      <c r="F64" s="8">
        <v>4</v>
      </c>
      <c r="G64" s="8">
        <v>17</v>
      </c>
      <c r="H64" s="8">
        <v>4</v>
      </c>
      <c r="I64" s="8">
        <v>21</v>
      </c>
      <c r="J64" s="8">
        <v>0</v>
      </c>
      <c r="L64" s="8">
        <f t="shared" si="0"/>
        <v>-0.3979400086720376</v>
      </c>
      <c r="N64" s="8"/>
      <c r="O64" s="8"/>
    </row>
    <row r="65" spans="1:15">
      <c r="A65" s="8">
        <v>60</v>
      </c>
      <c r="B65" s="8" t="s">
        <v>98</v>
      </c>
      <c r="C65" s="8">
        <v>0.6</v>
      </c>
      <c r="D65" s="8">
        <v>25</v>
      </c>
      <c r="E65" s="8">
        <v>5</v>
      </c>
      <c r="F65" s="8">
        <v>5</v>
      </c>
      <c r="G65" s="8">
        <v>20</v>
      </c>
      <c r="H65" s="8">
        <v>3</v>
      </c>
      <c r="I65" s="8">
        <v>25</v>
      </c>
      <c r="J65" s="8">
        <v>0</v>
      </c>
      <c r="L65" s="8">
        <f t="shared" si="0"/>
        <v>-0.22184874961635639</v>
      </c>
      <c r="N65" s="8"/>
      <c r="O65" s="8"/>
    </row>
    <row r="66" spans="1:15">
      <c r="A66" s="8">
        <v>61</v>
      </c>
      <c r="B66" s="8" t="s">
        <v>99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L66" s="8" t="e">
        <f t="shared" si="0"/>
        <v>#NUM!</v>
      </c>
      <c r="N66" s="8"/>
      <c r="O66" s="8"/>
    </row>
    <row r="67" spans="1:15">
      <c r="A67" s="8">
        <v>62</v>
      </c>
      <c r="B67" s="8" t="s">
        <v>100</v>
      </c>
      <c r="C67" s="8">
        <v>0</v>
      </c>
      <c r="D67" s="8">
        <v>1</v>
      </c>
      <c r="E67" s="8">
        <v>0</v>
      </c>
      <c r="F67" s="8">
        <v>0</v>
      </c>
      <c r="G67" s="8">
        <v>1</v>
      </c>
      <c r="H67" s="8">
        <v>0</v>
      </c>
      <c r="I67" s="8">
        <v>1</v>
      </c>
      <c r="J67" s="8">
        <v>0</v>
      </c>
      <c r="L67" s="8" t="e">
        <f t="shared" si="0"/>
        <v>#NUM!</v>
      </c>
      <c r="N67" s="8"/>
      <c r="O67" s="8"/>
    </row>
    <row r="68" spans="1:15">
      <c r="A68" s="8">
        <v>63</v>
      </c>
      <c r="B68" s="8" t="s">
        <v>101</v>
      </c>
      <c r="C68" s="8">
        <v>21.400000000000002</v>
      </c>
      <c r="D68" s="8">
        <v>862</v>
      </c>
      <c r="E68" s="8">
        <v>88</v>
      </c>
      <c r="F68" s="8">
        <v>86</v>
      </c>
      <c r="G68" s="8">
        <v>774</v>
      </c>
      <c r="H68" s="8">
        <v>75</v>
      </c>
      <c r="I68" s="8">
        <v>862</v>
      </c>
      <c r="J68" s="8">
        <v>0</v>
      </c>
      <c r="L68" s="8">
        <f t="shared" si="0"/>
        <v>1.330413773349191</v>
      </c>
      <c r="N68" s="8"/>
      <c r="O68" s="8"/>
    </row>
    <row r="69" spans="1:15">
      <c r="A69" s="8">
        <v>64</v>
      </c>
      <c r="B69" s="8" t="s">
        <v>102</v>
      </c>
      <c r="C69" s="8">
        <v>21.6</v>
      </c>
      <c r="D69" s="8">
        <v>775</v>
      </c>
      <c r="E69" s="8">
        <v>0</v>
      </c>
      <c r="F69" s="8">
        <v>0</v>
      </c>
      <c r="G69" s="8">
        <v>775</v>
      </c>
      <c r="H69" s="8">
        <v>75</v>
      </c>
      <c r="I69" s="8">
        <v>775</v>
      </c>
      <c r="J69" s="8">
        <v>0</v>
      </c>
      <c r="L69" s="8">
        <f t="shared" si="0"/>
        <v>1.3344537511509309</v>
      </c>
      <c r="N69" s="8"/>
      <c r="O69" s="8"/>
    </row>
    <row r="70" spans="1:15">
      <c r="A70" s="8">
        <v>65</v>
      </c>
      <c r="B70" s="8" t="s">
        <v>103</v>
      </c>
      <c r="C70" s="8">
        <v>101.8</v>
      </c>
      <c r="D70" s="8">
        <v>3681</v>
      </c>
      <c r="E70" s="8">
        <v>0</v>
      </c>
      <c r="F70" s="8">
        <v>0</v>
      </c>
      <c r="G70" s="8">
        <v>3681</v>
      </c>
      <c r="H70" s="8">
        <v>364</v>
      </c>
      <c r="I70" s="8">
        <v>3681</v>
      </c>
      <c r="J70" s="8">
        <v>0</v>
      </c>
      <c r="L70" s="8">
        <f t="shared" si="0"/>
        <v>2.00774777800074</v>
      </c>
      <c r="N70" s="8"/>
      <c r="O70" s="8"/>
    </row>
    <row r="71" spans="1:15">
      <c r="A71" s="8">
        <v>66</v>
      </c>
      <c r="B71" s="8" t="s">
        <v>104</v>
      </c>
      <c r="C71" s="8">
        <v>22.200000000000003</v>
      </c>
      <c r="D71" s="8">
        <v>820</v>
      </c>
      <c r="E71" s="8">
        <v>0</v>
      </c>
      <c r="F71" s="8">
        <v>0</v>
      </c>
      <c r="G71" s="8">
        <v>820</v>
      </c>
      <c r="H71" s="8">
        <v>95</v>
      </c>
      <c r="I71" s="8">
        <v>820</v>
      </c>
      <c r="J71" s="8">
        <v>0</v>
      </c>
      <c r="L71" s="8">
        <f t="shared" ref="L71:L134" si="1">LOG10(C71)</f>
        <v>1.3463529744506386</v>
      </c>
      <c r="N71" s="8"/>
      <c r="O71" s="8"/>
    </row>
    <row r="72" spans="1:15">
      <c r="A72" s="8">
        <v>67</v>
      </c>
      <c r="B72" s="8" t="s">
        <v>105</v>
      </c>
      <c r="C72" s="8">
        <v>1</v>
      </c>
      <c r="D72" s="8">
        <v>32</v>
      </c>
      <c r="E72" s="8">
        <v>0</v>
      </c>
      <c r="F72" s="8">
        <v>0</v>
      </c>
      <c r="G72" s="8">
        <v>32</v>
      </c>
      <c r="H72" s="8">
        <v>1</v>
      </c>
      <c r="I72" s="8">
        <v>32</v>
      </c>
      <c r="J72" s="8">
        <v>0</v>
      </c>
      <c r="L72" s="8">
        <f t="shared" si="1"/>
        <v>0</v>
      </c>
      <c r="N72" s="8"/>
      <c r="O72" s="8"/>
    </row>
    <row r="73" spans="1:15">
      <c r="A73" s="8">
        <v>68</v>
      </c>
      <c r="B73" s="8" t="s">
        <v>106</v>
      </c>
      <c r="C73" s="8">
        <v>101</v>
      </c>
      <c r="D73" s="8">
        <v>3655</v>
      </c>
      <c r="E73" s="8">
        <v>0</v>
      </c>
      <c r="F73" s="8">
        <v>0</v>
      </c>
      <c r="G73" s="8">
        <v>3655</v>
      </c>
      <c r="H73" s="8">
        <v>370</v>
      </c>
      <c r="I73" s="8">
        <v>3655</v>
      </c>
      <c r="J73" s="8">
        <v>0</v>
      </c>
      <c r="L73" s="8">
        <f t="shared" si="1"/>
        <v>2.0043213737826426</v>
      </c>
      <c r="N73" s="8"/>
      <c r="O73" s="8"/>
    </row>
    <row r="74" spans="1:15">
      <c r="A74" s="8">
        <v>69</v>
      </c>
      <c r="B74" s="8" t="s">
        <v>107</v>
      </c>
      <c r="C74" s="8">
        <v>0.6</v>
      </c>
      <c r="D74" s="8">
        <v>25</v>
      </c>
      <c r="E74" s="8">
        <v>0</v>
      </c>
      <c r="F74" s="8">
        <v>0</v>
      </c>
      <c r="G74" s="8">
        <v>25</v>
      </c>
      <c r="H74" s="8">
        <v>3</v>
      </c>
      <c r="I74" s="8">
        <v>25</v>
      </c>
      <c r="J74" s="8">
        <v>0</v>
      </c>
      <c r="L74" s="8">
        <f t="shared" si="1"/>
        <v>-0.22184874961635639</v>
      </c>
      <c r="N74" s="8"/>
      <c r="O74" s="8"/>
    </row>
    <row r="75" spans="1:15">
      <c r="A75" s="8">
        <v>70</v>
      </c>
      <c r="B75" s="8" t="s">
        <v>108</v>
      </c>
      <c r="C75" s="8">
        <v>88.2</v>
      </c>
      <c r="D75" s="8">
        <v>3203</v>
      </c>
      <c r="E75" s="8">
        <v>1</v>
      </c>
      <c r="F75" s="8">
        <v>1</v>
      </c>
      <c r="G75" s="8">
        <v>3202</v>
      </c>
      <c r="H75" s="8">
        <v>329</v>
      </c>
      <c r="I75" s="8">
        <v>3203</v>
      </c>
      <c r="J75" s="8">
        <v>0</v>
      </c>
      <c r="L75" s="8">
        <f t="shared" si="1"/>
        <v>1.9454685851318196</v>
      </c>
      <c r="N75" s="8"/>
      <c r="O75" s="8"/>
    </row>
    <row r="76" spans="1:15">
      <c r="A76" s="8">
        <v>71</v>
      </c>
      <c r="B76" s="8" t="s">
        <v>109</v>
      </c>
      <c r="C76" s="8">
        <v>2.8000000000000003</v>
      </c>
      <c r="D76" s="8">
        <v>103</v>
      </c>
      <c r="E76" s="8">
        <v>0</v>
      </c>
      <c r="F76" s="8">
        <v>0</v>
      </c>
      <c r="G76" s="8">
        <v>103</v>
      </c>
      <c r="H76" s="8">
        <v>13</v>
      </c>
      <c r="I76" s="8">
        <v>103</v>
      </c>
      <c r="J76" s="8">
        <v>0</v>
      </c>
      <c r="L76" s="8">
        <f t="shared" si="1"/>
        <v>0.44715803134221926</v>
      </c>
      <c r="N76" s="8"/>
      <c r="O76" s="8"/>
    </row>
    <row r="77" spans="1:15">
      <c r="A77" s="8">
        <v>72</v>
      </c>
      <c r="B77" s="8" t="s">
        <v>110</v>
      </c>
      <c r="C77" s="8">
        <v>84.2</v>
      </c>
      <c r="D77" s="8">
        <v>3054</v>
      </c>
      <c r="E77" s="8">
        <v>0</v>
      </c>
      <c r="F77" s="8">
        <v>0</v>
      </c>
      <c r="G77" s="8">
        <v>3054</v>
      </c>
      <c r="H77" s="8">
        <v>315</v>
      </c>
      <c r="I77" s="8">
        <v>3054</v>
      </c>
      <c r="J77" s="8">
        <v>0</v>
      </c>
      <c r="L77" s="8">
        <f t="shared" si="1"/>
        <v>1.9253120914996495</v>
      </c>
      <c r="N77" s="8"/>
      <c r="O77" s="8"/>
    </row>
    <row r="78" spans="1:15">
      <c r="A78" s="8">
        <v>73</v>
      </c>
      <c r="B78" s="8" t="s">
        <v>111</v>
      </c>
      <c r="C78" s="8">
        <v>4.4000000000000004</v>
      </c>
      <c r="D78" s="8">
        <v>162</v>
      </c>
      <c r="E78" s="8">
        <v>0</v>
      </c>
      <c r="F78" s="8">
        <v>0</v>
      </c>
      <c r="G78" s="8">
        <v>162</v>
      </c>
      <c r="H78" s="8">
        <v>17</v>
      </c>
      <c r="I78" s="8">
        <v>162</v>
      </c>
      <c r="J78" s="8">
        <v>0</v>
      </c>
      <c r="L78" s="8">
        <f t="shared" si="1"/>
        <v>0.64345267648618742</v>
      </c>
      <c r="N78" s="8"/>
      <c r="O78" s="8"/>
    </row>
    <row r="79" spans="1:15">
      <c r="A79" s="8">
        <v>74</v>
      </c>
      <c r="B79" s="8" t="s">
        <v>112</v>
      </c>
      <c r="C79" s="8">
        <v>1.6</v>
      </c>
      <c r="D79" s="8">
        <v>57</v>
      </c>
      <c r="E79" s="8">
        <v>0</v>
      </c>
      <c r="F79" s="8">
        <v>0</v>
      </c>
      <c r="G79" s="8">
        <v>57</v>
      </c>
      <c r="H79" s="8">
        <v>3</v>
      </c>
      <c r="I79" s="8">
        <v>57</v>
      </c>
      <c r="J79" s="8">
        <v>0</v>
      </c>
      <c r="L79" s="8">
        <f t="shared" si="1"/>
        <v>0.20411998265592479</v>
      </c>
      <c r="N79" s="8"/>
      <c r="O79" s="8"/>
    </row>
    <row r="80" spans="1:15">
      <c r="A80" s="8">
        <v>75</v>
      </c>
      <c r="B80" s="8" t="s">
        <v>113</v>
      </c>
      <c r="C80" s="8">
        <v>0.8</v>
      </c>
      <c r="D80" s="8">
        <v>26</v>
      </c>
      <c r="E80" s="8">
        <v>0</v>
      </c>
      <c r="F80" s="8">
        <v>0</v>
      </c>
      <c r="G80" s="8">
        <v>26</v>
      </c>
      <c r="H80" s="8">
        <v>1</v>
      </c>
      <c r="I80" s="8">
        <v>26</v>
      </c>
      <c r="J80" s="8">
        <v>0</v>
      </c>
      <c r="L80" s="8">
        <f t="shared" si="1"/>
        <v>-9.6910013008056392E-2</v>
      </c>
      <c r="N80" s="8"/>
      <c r="O80" s="8"/>
    </row>
    <row r="81" spans="1:15">
      <c r="A81" s="8">
        <v>76</v>
      </c>
      <c r="B81" s="8" t="s">
        <v>114</v>
      </c>
      <c r="C81" s="8">
        <v>36.200000000000003</v>
      </c>
      <c r="D81" s="8">
        <v>1312</v>
      </c>
      <c r="E81" s="8">
        <v>1</v>
      </c>
      <c r="F81" s="8">
        <v>1</v>
      </c>
      <c r="G81" s="8">
        <v>1311</v>
      </c>
      <c r="H81" s="8">
        <v>135</v>
      </c>
      <c r="I81" s="8">
        <v>1312</v>
      </c>
      <c r="J81" s="8">
        <v>0</v>
      </c>
      <c r="L81" s="8">
        <f t="shared" si="1"/>
        <v>1.5587085705331658</v>
      </c>
      <c r="N81" s="8"/>
      <c r="O81" s="8"/>
    </row>
    <row r="82" spans="1:15">
      <c r="A82" s="8">
        <v>77</v>
      </c>
      <c r="B82" s="8" t="s">
        <v>115</v>
      </c>
      <c r="C82" s="8">
        <v>40</v>
      </c>
      <c r="D82" s="8">
        <v>1456</v>
      </c>
      <c r="E82" s="8">
        <v>6</v>
      </c>
      <c r="F82" s="8">
        <v>6</v>
      </c>
      <c r="G82" s="8">
        <v>1450</v>
      </c>
      <c r="H82" s="8">
        <v>147</v>
      </c>
      <c r="I82" s="8">
        <v>1456</v>
      </c>
      <c r="J82" s="8">
        <v>0</v>
      </c>
      <c r="L82" s="8">
        <f t="shared" si="1"/>
        <v>1.6020599913279623</v>
      </c>
      <c r="N82" s="8"/>
      <c r="O82" s="8"/>
    </row>
    <row r="83" spans="1:15">
      <c r="A83" s="8">
        <v>78</v>
      </c>
      <c r="B83" s="8" t="s">
        <v>116</v>
      </c>
      <c r="C83" s="8">
        <v>96.8</v>
      </c>
      <c r="D83" s="8">
        <v>3512</v>
      </c>
      <c r="E83" s="8">
        <v>12</v>
      </c>
      <c r="F83" s="8">
        <v>12</v>
      </c>
      <c r="G83" s="8">
        <v>3500</v>
      </c>
      <c r="H83" s="8">
        <v>350</v>
      </c>
      <c r="I83" s="8">
        <v>3512</v>
      </c>
      <c r="J83" s="8">
        <v>0</v>
      </c>
      <c r="L83" s="8">
        <f t="shared" si="1"/>
        <v>1.9858753573083936</v>
      </c>
      <c r="N83" s="8"/>
      <c r="O83" s="8"/>
    </row>
    <row r="84" spans="1:15">
      <c r="A84" s="8">
        <v>79</v>
      </c>
      <c r="B84" s="8" t="s">
        <v>117</v>
      </c>
      <c r="C84" s="8">
        <v>7.1999999999999993</v>
      </c>
      <c r="D84" s="8">
        <v>320</v>
      </c>
      <c r="E84" s="8">
        <v>51</v>
      </c>
      <c r="F84" s="8">
        <v>48</v>
      </c>
      <c r="G84" s="8">
        <v>268</v>
      </c>
      <c r="H84" s="8">
        <v>32</v>
      </c>
      <c r="I84" s="8">
        <v>320</v>
      </c>
      <c r="J84" s="8">
        <v>0</v>
      </c>
      <c r="L84" s="8">
        <f t="shared" si="1"/>
        <v>0.85733249643126841</v>
      </c>
      <c r="N84" s="8"/>
      <c r="O84" s="8"/>
    </row>
    <row r="85" spans="1:15">
      <c r="A85" s="8">
        <v>80</v>
      </c>
      <c r="B85" s="8" t="s">
        <v>118</v>
      </c>
      <c r="C85" s="8">
        <v>1.2</v>
      </c>
      <c r="D85" s="8">
        <v>46</v>
      </c>
      <c r="E85" s="8">
        <v>2</v>
      </c>
      <c r="F85" s="8">
        <v>2</v>
      </c>
      <c r="G85" s="8">
        <v>44</v>
      </c>
      <c r="H85" s="8">
        <v>8</v>
      </c>
      <c r="I85" s="8">
        <v>46</v>
      </c>
      <c r="J85" s="8">
        <v>0</v>
      </c>
      <c r="L85" s="8">
        <f t="shared" si="1"/>
        <v>7.9181246047624818E-2</v>
      </c>
      <c r="N85" s="8"/>
      <c r="O85" s="8"/>
    </row>
    <row r="86" spans="1:15">
      <c r="A86" s="8">
        <v>81</v>
      </c>
      <c r="B86" s="8" t="s">
        <v>119</v>
      </c>
      <c r="C86" s="8">
        <v>12.6</v>
      </c>
      <c r="D86" s="8">
        <v>452</v>
      </c>
      <c r="E86" s="8">
        <v>15</v>
      </c>
      <c r="F86" s="8">
        <v>13</v>
      </c>
      <c r="G86" s="8">
        <v>437</v>
      </c>
      <c r="H86" s="8">
        <v>30</v>
      </c>
      <c r="I86" s="8">
        <v>452</v>
      </c>
      <c r="J86" s="8">
        <v>0</v>
      </c>
      <c r="L86" s="8">
        <f t="shared" si="1"/>
        <v>1.1003705451175629</v>
      </c>
      <c r="N86" s="8"/>
      <c r="O86" s="8"/>
    </row>
    <row r="87" spans="1:15">
      <c r="A87" s="8">
        <v>82</v>
      </c>
      <c r="B87" s="8" t="s">
        <v>120</v>
      </c>
      <c r="C87" s="8">
        <v>2</v>
      </c>
      <c r="D87" s="8">
        <v>80</v>
      </c>
      <c r="E87" s="8">
        <v>9</v>
      </c>
      <c r="F87" s="8">
        <v>9</v>
      </c>
      <c r="G87" s="8">
        <v>71</v>
      </c>
      <c r="H87" s="8">
        <v>7</v>
      </c>
      <c r="I87" s="8">
        <v>80</v>
      </c>
      <c r="J87" s="8">
        <v>0</v>
      </c>
      <c r="L87" s="8">
        <f t="shared" si="1"/>
        <v>0.3010299956639812</v>
      </c>
      <c r="N87" s="8"/>
      <c r="O87" s="8"/>
    </row>
    <row r="88" spans="1:15">
      <c r="A88" s="8">
        <v>83</v>
      </c>
      <c r="B88" s="8" t="s">
        <v>121</v>
      </c>
      <c r="C88" s="8">
        <v>23.799999999999997</v>
      </c>
      <c r="D88" s="8">
        <v>961</v>
      </c>
      <c r="E88" s="8">
        <v>118</v>
      </c>
      <c r="F88" s="8">
        <v>118</v>
      </c>
      <c r="G88" s="8">
        <v>843</v>
      </c>
      <c r="H88" s="8">
        <v>71</v>
      </c>
      <c r="I88" s="8">
        <v>961</v>
      </c>
      <c r="J88" s="8">
        <v>0</v>
      </c>
      <c r="L88" s="8">
        <f t="shared" si="1"/>
        <v>1.3765769570565118</v>
      </c>
      <c r="N88" s="8"/>
      <c r="O88" s="8"/>
    </row>
    <row r="89" spans="1:15">
      <c r="A89" s="8">
        <v>84</v>
      </c>
      <c r="B89" s="8" t="s">
        <v>122</v>
      </c>
      <c r="C89" s="8">
        <v>39.6</v>
      </c>
      <c r="D89" s="8">
        <v>1560</v>
      </c>
      <c r="E89" s="8">
        <v>93</v>
      </c>
      <c r="F89" s="8">
        <v>82</v>
      </c>
      <c r="G89" s="8">
        <v>1433</v>
      </c>
      <c r="H89" s="8">
        <v>142</v>
      </c>
      <c r="I89" s="8">
        <v>1560</v>
      </c>
      <c r="J89" s="8">
        <v>0</v>
      </c>
      <c r="L89" s="8">
        <f t="shared" si="1"/>
        <v>1.5976951859255124</v>
      </c>
      <c r="N89" s="8"/>
      <c r="O89" s="8"/>
    </row>
    <row r="90" spans="1:15">
      <c r="A90" s="8">
        <v>85</v>
      </c>
      <c r="B90" s="8" t="s">
        <v>123</v>
      </c>
      <c r="C90" s="8">
        <v>17.399999999999999</v>
      </c>
      <c r="D90" s="8">
        <v>683</v>
      </c>
      <c r="E90" s="8">
        <v>48</v>
      </c>
      <c r="F90" s="8">
        <v>48</v>
      </c>
      <c r="G90" s="8">
        <v>632</v>
      </c>
      <c r="H90" s="8">
        <v>68</v>
      </c>
      <c r="I90" s="8">
        <v>683</v>
      </c>
      <c r="J90" s="8">
        <v>0</v>
      </c>
      <c r="L90" s="8">
        <f t="shared" si="1"/>
        <v>1.2405492482825997</v>
      </c>
      <c r="N90" s="8"/>
      <c r="O90" s="8"/>
    </row>
    <row r="91" spans="1:15">
      <c r="A91" s="8">
        <v>86</v>
      </c>
      <c r="B91" s="8" t="s">
        <v>124</v>
      </c>
      <c r="C91" s="8">
        <v>31.200000000000003</v>
      </c>
      <c r="D91" s="8">
        <v>1258</v>
      </c>
      <c r="E91" s="8">
        <v>126</v>
      </c>
      <c r="F91" s="8">
        <v>126</v>
      </c>
      <c r="G91" s="8">
        <v>1132</v>
      </c>
      <c r="H91" s="8">
        <v>117</v>
      </c>
      <c r="I91" s="8">
        <v>1258</v>
      </c>
      <c r="J91" s="8">
        <v>0</v>
      </c>
      <c r="L91" s="8">
        <f t="shared" si="1"/>
        <v>1.4941545940184429</v>
      </c>
      <c r="N91" s="8"/>
      <c r="O91" s="8"/>
    </row>
    <row r="92" spans="1:15">
      <c r="A92" s="8">
        <v>87</v>
      </c>
      <c r="B92" s="8" t="s">
        <v>125</v>
      </c>
      <c r="C92" s="8">
        <v>0.2</v>
      </c>
      <c r="D92" s="8">
        <v>12</v>
      </c>
      <c r="E92" s="8">
        <v>0</v>
      </c>
      <c r="F92" s="8">
        <v>0</v>
      </c>
      <c r="G92" s="8">
        <v>12</v>
      </c>
      <c r="H92" s="8">
        <v>3</v>
      </c>
      <c r="I92" s="8">
        <v>12</v>
      </c>
      <c r="J92" s="8">
        <v>0</v>
      </c>
      <c r="L92" s="8">
        <f t="shared" si="1"/>
        <v>-0.69897000433601875</v>
      </c>
      <c r="N92" s="8"/>
      <c r="O92" s="8"/>
    </row>
    <row r="93" spans="1:15">
      <c r="A93" s="8">
        <v>88</v>
      </c>
      <c r="B93" s="8" t="s">
        <v>126</v>
      </c>
      <c r="C93" s="8">
        <v>19.399999999999999</v>
      </c>
      <c r="D93" s="8">
        <v>794</v>
      </c>
      <c r="E93" s="8">
        <v>87</v>
      </c>
      <c r="F93" s="8">
        <v>83</v>
      </c>
      <c r="G93" s="8">
        <v>707</v>
      </c>
      <c r="H93" s="8">
        <v>73</v>
      </c>
      <c r="I93" s="8">
        <v>794</v>
      </c>
      <c r="J93" s="8">
        <v>0</v>
      </c>
      <c r="L93" s="8">
        <f t="shared" si="1"/>
        <v>1.287801729930226</v>
      </c>
      <c r="N93" s="8"/>
      <c r="O93" s="8"/>
    </row>
    <row r="94" spans="1:15">
      <c r="A94" s="8">
        <v>89</v>
      </c>
      <c r="B94" s="8" t="s">
        <v>127</v>
      </c>
      <c r="C94" s="8">
        <v>3</v>
      </c>
      <c r="D94" s="8">
        <v>127</v>
      </c>
      <c r="E94" s="8">
        <v>20</v>
      </c>
      <c r="F94" s="8">
        <v>20</v>
      </c>
      <c r="G94" s="8">
        <v>107</v>
      </c>
      <c r="H94" s="8">
        <v>7</v>
      </c>
      <c r="I94" s="8">
        <v>127</v>
      </c>
      <c r="J94" s="8">
        <v>0</v>
      </c>
      <c r="L94" s="8">
        <f t="shared" si="1"/>
        <v>0.47712125471966244</v>
      </c>
      <c r="N94" s="8"/>
      <c r="O94" s="8"/>
    </row>
    <row r="95" spans="1:15">
      <c r="A95" s="8">
        <v>90</v>
      </c>
      <c r="B95" s="8" t="s">
        <v>128</v>
      </c>
      <c r="C95" s="8">
        <v>1.6</v>
      </c>
      <c r="D95" s="8">
        <v>59</v>
      </c>
      <c r="E95" s="8">
        <v>3</v>
      </c>
      <c r="F95" s="8">
        <v>3</v>
      </c>
      <c r="G95" s="8">
        <v>56</v>
      </c>
      <c r="H95" s="8">
        <v>6</v>
      </c>
      <c r="I95" s="8">
        <v>59</v>
      </c>
      <c r="J95" s="8">
        <v>0</v>
      </c>
      <c r="L95" s="8">
        <f t="shared" si="1"/>
        <v>0.20411998265592479</v>
      </c>
      <c r="N95" s="8"/>
      <c r="O95" s="8"/>
    </row>
    <row r="96" spans="1:15">
      <c r="A96" s="8">
        <v>91</v>
      </c>
      <c r="B96" s="8" t="s">
        <v>129</v>
      </c>
      <c r="C96" s="8">
        <v>36</v>
      </c>
      <c r="D96" s="8">
        <v>1287</v>
      </c>
      <c r="E96" s="8">
        <v>0</v>
      </c>
      <c r="F96" s="8">
        <v>0</v>
      </c>
      <c r="G96" s="8">
        <v>1287</v>
      </c>
      <c r="H96" s="8">
        <v>113</v>
      </c>
      <c r="I96" s="8">
        <v>1287</v>
      </c>
      <c r="J96" s="8">
        <v>0</v>
      </c>
      <c r="L96" s="8">
        <f t="shared" si="1"/>
        <v>1.5563025007672873</v>
      </c>
      <c r="N96" s="8"/>
      <c r="O96" s="8"/>
    </row>
    <row r="97" spans="1:15">
      <c r="A97" s="8">
        <v>92</v>
      </c>
      <c r="B97" s="8" t="s">
        <v>130</v>
      </c>
      <c r="C97" s="8">
        <v>45</v>
      </c>
      <c r="D97" s="8">
        <v>1763</v>
      </c>
      <c r="E97" s="8">
        <v>145</v>
      </c>
      <c r="F97" s="8">
        <v>144</v>
      </c>
      <c r="G97" s="8">
        <v>1618</v>
      </c>
      <c r="H97" s="8">
        <v>156</v>
      </c>
      <c r="I97" s="8">
        <v>1763</v>
      </c>
      <c r="J97" s="8">
        <v>0</v>
      </c>
      <c r="L97" s="8">
        <f t="shared" si="1"/>
        <v>1.6532125137753437</v>
      </c>
      <c r="N97" s="8"/>
      <c r="O97" s="8"/>
    </row>
    <row r="98" spans="1:15">
      <c r="A98" s="8">
        <v>93</v>
      </c>
      <c r="B98" s="8" t="s">
        <v>131</v>
      </c>
      <c r="C98" s="8">
        <v>0.6</v>
      </c>
      <c r="D98" s="8">
        <v>24</v>
      </c>
      <c r="E98" s="8">
        <v>2</v>
      </c>
      <c r="F98" s="8">
        <v>2</v>
      </c>
      <c r="G98" s="8">
        <v>22</v>
      </c>
      <c r="H98" s="8">
        <v>1</v>
      </c>
      <c r="I98" s="8">
        <v>24</v>
      </c>
      <c r="J98" s="8">
        <v>0</v>
      </c>
      <c r="L98" s="8">
        <f t="shared" si="1"/>
        <v>-0.22184874961635639</v>
      </c>
      <c r="N98" s="8"/>
      <c r="O98" s="8"/>
    </row>
    <row r="99" spans="1:15">
      <c r="A99" s="8">
        <v>94</v>
      </c>
      <c r="B99" s="8" t="s">
        <v>132</v>
      </c>
      <c r="C99" s="8">
        <v>3.4000000000000004</v>
      </c>
      <c r="D99" s="8">
        <v>126</v>
      </c>
      <c r="E99" s="8">
        <v>10</v>
      </c>
      <c r="F99" s="8">
        <v>10</v>
      </c>
      <c r="G99" s="8">
        <v>116</v>
      </c>
      <c r="H99" s="8">
        <v>7</v>
      </c>
      <c r="I99" s="8">
        <v>126</v>
      </c>
      <c r="J99" s="8">
        <v>0</v>
      </c>
      <c r="L99" s="8">
        <f t="shared" si="1"/>
        <v>0.53147891704225514</v>
      </c>
      <c r="N99" s="8"/>
      <c r="O99" s="8"/>
    </row>
    <row r="100" spans="1:15">
      <c r="A100" s="8">
        <v>95</v>
      </c>
      <c r="B100" s="8" t="s">
        <v>133</v>
      </c>
      <c r="C100" s="8">
        <v>36.800000000000004</v>
      </c>
      <c r="D100" s="8">
        <v>1335</v>
      </c>
      <c r="E100" s="8">
        <v>0</v>
      </c>
      <c r="F100" s="8">
        <v>0</v>
      </c>
      <c r="G100" s="8">
        <v>1335</v>
      </c>
      <c r="H100" s="8">
        <v>134</v>
      </c>
      <c r="I100" s="8">
        <v>1335</v>
      </c>
      <c r="J100" s="8">
        <v>0</v>
      </c>
      <c r="L100" s="8">
        <f t="shared" si="1"/>
        <v>1.5658478186735176</v>
      </c>
      <c r="N100" s="8"/>
      <c r="O100" s="8"/>
    </row>
    <row r="101" spans="1:15">
      <c r="A101" s="8">
        <v>96</v>
      </c>
      <c r="B101" s="8" t="s">
        <v>134</v>
      </c>
      <c r="C101" s="8">
        <v>68.8</v>
      </c>
      <c r="D101" s="8">
        <v>2510</v>
      </c>
      <c r="E101" s="8">
        <v>7</v>
      </c>
      <c r="F101" s="8">
        <v>0</v>
      </c>
      <c r="G101" s="8">
        <v>2503</v>
      </c>
      <c r="H101" s="8">
        <v>264</v>
      </c>
      <c r="I101" s="8">
        <v>2510</v>
      </c>
      <c r="J101" s="8">
        <v>0</v>
      </c>
      <c r="L101" s="8">
        <f t="shared" si="1"/>
        <v>1.8375884382355112</v>
      </c>
      <c r="N101" s="8"/>
      <c r="O101" s="8"/>
    </row>
    <row r="102" spans="1:15">
      <c r="A102" s="8">
        <v>97</v>
      </c>
      <c r="B102" s="8" t="s">
        <v>135</v>
      </c>
      <c r="C102" s="8">
        <v>38.199999999999996</v>
      </c>
      <c r="D102" s="8">
        <v>1513</v>
      </c>
      <c r="E102" s="8">
        <v>147</v>
      </c>
      <c r="F102" s="8">
        <v>147</v>
      </c>
      <c r="G102" s="8">
        <v>1366</v>
      </c>
      <c r="H102" s="8">
        <v>122</v>
      </c>
      <c r="I102" s="8">
        <v>1513</v>
      </c>
      <c r="J102" s="8">
        <v>0</v>
      </c>
      <c r="L102" s="8">
        <f t="shared" si="1"/>
        <v>1.5820633629117087</v>
      </c>
      <c r="N102" s="8"/>
      <c r="O102" s="8"/>
    </row>
    <row r="103" spans="1:15">
      <c r="A103" s="8">
        <v>98</v>
      </c>
      <c r="B103" s="8" t="s">
        <v>136</v>
      </c>
      <c r="C103" s="8">
        <v>0.2</v>
      </c>
      <c r="D103" s="8">
        <v>8</v>
      </c>
      <c r="E103" s="8">
        <v>0</v>
      </c>
      <c r="F103" s="8">
        <v>0</v>
      </c>
      <c r="G103" s="8">
        <v>8</v>
      </c>
      <c r="H103" s="8">
        <v>2</v>
      </c>
      <c r="I103" s="8">
        <v>8</v>
      </c>
      <c r="J103" s="8">
        <v>0</v>
      </c>
      <c r="L103" s="8">
        <f t="shared" si="1"/>
        <v>-0.69897000433601875</v>
      </c>
      <c r="N103" s="8"/>
      <c r="O103" s="8"/>
    </row>
    <row r="104" spans="1:15">
      <c r="A104" s="8">
        <v>99</v>
      </c>
      <c r="B104" s="8" t="s">
        <v>137</v>
      </c>
      <c r="C104" s="8">
        <v>11.200000000000001</v>
      </c>
      <c r="D104" s="8">
        <v>400</v>
      </c>
      <c r="E104" s="8">
        <v>1</v>
      </c>
      <c r="F104" s="8">
        <v>0</v>
      </c>
      <c r="G104" s="8">
        <v>399</v>
      </c>
      <c r="H104" s="8">
        <v>36</v>
      </c>
      <c r="I104" s="8">
        <v>400</v>
      </c>
      <c r="J104" s="8">
        <v>0</v>
      </c>
      <c r="L104" s="8">
        <f t="shared" si="1"/>
        <v>1.0492180226701817</v>
      </c>
      <c r="N104" s="8"/>
      <c r="O104" s="8"/>
    </row>
    <row r="105" spans="1:15">
      <c r="A105" s="8">
        <v>100</v>
      </c>
      <c r="B105" s="8" t="s">
        <v>138</v>
      </c>
      <c r="C105" s="8">
        <v>100</v>
      </c>
      <c r="D105" s="8">
        <v>3628</v>
      </c>
      <c r="E105" s="8">
        <v>0</v>
      </c>
      <c r="F105" s="8">
        <v>0</v>
      </c>
      <c r="G105" s="8">
        <v>3628</v>
      </c>
      <c r="H105" s="8">
        <v>370</v>
      </c>
      <c r="I105" s="8">
        <v>3628</v>
      </c>
      <c r="J105" s="8">
        <v>0</v>
      </c>
      <c r="L105" s="8">
        <f t="shared" si="1"/>
        <v>2</v>
      </c>
      <c r="N105" s="8"/>
      <c r="O105" s="8"/>
    </row>
    <row r="106" spans="1:15">
      <c r="A106" s="8">
        <v>101</v>
      </c>
      <c r="B106" s="8" t="s">
        <v>139</v>
      </c>
      <c r="C106" s="8">
        <v>1.7999999999999998</v>
      </c>
      <c r="D106" s="8">
        <v>71</v>
      </c>
      <c r="E106" s="8">
        <v>2</v>
      </c>
      <c r="F106" s="8">
        <v>2</v>
      </c>
      <c r="G106" s="8">
        <v>69</v>
      </c>
      <c r="H106" s="8">
        <v>10</v>
      </c>
      <c r="I106" s="8">
        <v>71</v>
      </c>
      <c r="J106" s="8">
        <v>0</v>
      </c>
      <c r="L106" s="8">
        <f t="shared" si="1"/>
        <v>0.25527250510330601</v>
      </c>
      <c r="N106" s="8"/>
      <c r="O106" s="8"/>
    </row>
    <row r="107" spans="1:15">
      <c r="A107" s="8">
        <v>102</v>
      </c>
      <c r="B107" s="8" t="s">
        <v>140</v>
      </c>
      <c r="C107" s="8">
        <v>4.6000000000000005</v>
      </c>
      <c r="D107" s="8">
        <v>158</v>
      </c>
      <c r="E107" s="8">
        <v>0</v>
      </c>
      <c r="F107" s="8">
        <v>0</v>
      </c>
      <c r="G107" s="8">
        <v>158</v>
      </c>
      <c r="H107" s="8">
        <v>11</v>
      </c>
      <c r="I107" s="8">
        <v>158</v>
      </c>
      <c r="J107" s="8">
        <v>0</v>
      </c>
      <c r="L107" s="8">
        <f t="shared" si="1"/>
        <v>0.66275783168157409</v>
      </c>
      <c r="N107" s="8"/>
      <c r="O107" s="8"/>
    </row>
    <row r="108" spans="1:15">
      <c r="A108" s="8">
        <v>103</v>
      </c>
      <c r="B108" s="8" t="s">
        <v>141</v>
      </c>
      <c r="C108" s="8">
        <v>74.2</v>
      </c>
      <c r="D108" s="8">
        <v>2666</v>
      </c>
      <c r="E108" s="8">
        <v>0</v>
      </c>
      <c r="F108" s="8">
        <v>0</v>
      </c>
      <c r="G108" s="8">
        <v>2666</v>
      </c>
      <c r="H108" s="8">
        <v>248</v>
      </c>
      <c r="I108" s="8">
        <v>2666</v>
      </c>
      <c r="J108" s="8">
        <v>0</v>
      </c>
      <c r="L108" s="8">
        <f t="shared" si="1"/>
        <v>1.8704039052790271</v>
      </c>
      <c r="N108" s="8"/>
      <c r="O108" s="8"/>
    </row>
    <row r="109" spans="1:15">
      <c r="A109" s="8">
        <v>104</v>
      </c>
      <c r="B109" s="8" t="s">
        <v>142</v>
      </c>
      <c r="C109" s="8">
        <v>0.4</v>
      </c>
      <c r="D109" s="8">
        <v>19</v>
      </c>
      <c r="E109" s="8">
        <v>3</v>
      </c>
      <c r="F109" s="8">
        <v>3</v>
      </c>
      <c r="G109" s="8">
        <v>16</v>
      </c>
      <c r="H109" s="8">
        <v>1</v>
      </c>
      <c r="I109" s="8">
        <v>19</v>
      </c>
      <c r="J109" s="8">
        <v>0</v>
      </c>
      <c r="L109" s="8">
        <f t="shared" si="1"/>
        <v>-0.3979400086720376</v>
      </c>
      <c r="N109" s="8"/>
      <c r="O109" s="8"/>
    </row>
    <row r="110" spans="1:15">
      <c r="A110" s="8">
        <v>105</v>
      </c>
      <c r="B110" s="8" t="s">
        <v>143</v>
      </c>
      <c r="C110" s="8">
        <v>0.2</v>
      </c>
      <c r="D110" s="8">
        <v>11</v>
      </c>
      <c r="E110" s="8">
        <v>0</v>
      </c>
      <c r="F110" s="8">
        <v>0</v>
      </c>
      <c r="G110" s="8">
        <v>11</v>
      </c>
      <c r="H110" s="8">
        <v>3</v>
      </c>
      <c r="I110" s="8">
        <v>11</v>
      </c>
      <c r="J110" s="8">
        <v>0</v>
      </c>
      <c r="L110" s="8">
        <f t="shared" si="1"/>
        <v>-0.69897000433601875</v>
      </c>
      <c r="N110" s="8"/>
      <c r="O110" s="8"/>
    </row>
    <row r="111" spans="1:15">
      <c r="A111" s="8">
        <v>106</v>
      </c>
      <c r="B111" s="8" t="s">
        <v>144</v>
      </c>
      <c r="C111" s="8">
        <v>17.399999999999999</v>
      </c>
      <c r="D111" s="8">
        <v>638</v>
      </c>
      <c r="E111" s="8">
        <v>1</v>
      </c>
      <c r="F111" s="8">
        <v>0</v>
      </c>
      <c r="G111" s="8">
        <v>637</v>
      </c>
      <c r="H111" s="8">
        <v>73</v>
      </c>
      <c r="I111" s="8">
        <v>638</v>
      </c>
      <c r="J111" s="8">
        <v>0</v>
      </c>
      <c r="L111" s="8">
        <f t="shared" si="1"/>
        <v>1.2405492482825997</v>
      </c>
      <c r="N111" s="8"/>
      <c r="O111" s="8"/>
    </row>
    <row r="112" spans="1:15">
      <c r="A112" s="8">
        <v>107</v>
      </c>
      <c r="B112" s="8" t="s">
        <v>145</v>
      </c>
      <c r="C112" s="8">
        <v>101.8</v>
      </c>
      <c r="D112" s="8">
        <v>3650</v>
      </c>
      <c r="E112" s="8">
        <v>0</v>
      </c>
      <c r="F112" s="8">
        <v>0</v>
      </c>
      <c r="G112" s="8">
        <v>3650</v>
      </c>
      <c r="H112" s="8">
        <v>338</v>
      </c>
      <c r="I112" s="8">
        <v>3650</v>
      </c>
      <c r="J112" s="8">
        <v>0</v>
      </c>
      <c r="L112" s="8">
        <f t="shared" si="1"/>
        <v>2.00774777800074</v>
      </c>
      <c r="N112" s="8"/>
      <c r="O112" s="8"/>
    </row>
    <row r="113" spans="1:15">
      <c r="A113" s="8">
        <v>108</v>
      </c>
      <c r="B113" s="8" t="s">
        <v>146</v>
      </c>
      <c r="C113" s="8">
        <v>57</v>
      </c>
      <c r="D113" s="8">
        <v>2263</v>
      </c>
      <c r="E113" s="8">
        <v>186</v>
      </c>
      <c r="F113" s="8">
        <v>186</v>
      </c>
      <c r="G113" s="8">
        <v>2077</v>
      </c>
      <c r="H113" s="8">
        <v>221</v>
      </c>
      <c r="I113" s="8">
        <v>2263</v>
      </c>
      <c r="J113" s="8">
        <v>0</v>
      </c>
      <c r="L113" s="8">
        <f t="shared" si="1"/>
        <v>1.7558748556724915</v>
      </c>
      <c r="N113" s="8"/>
      <c r="O113" s="8"/>
    </row>
    <row r="114" spans="1:15">
      <c r="A114" s="8">
        <v>109</v>
      </c>
      <c r="B114" s="8" t="s">
        <v>147</v>
      </c>
      <c r="C114" s="8">
        <v>33.199999999999996</v>
      </c>
      <c r="D114" s="8">
        <v>1317</v>
      </c>
      <c r="E114" s="8">
        <v>114</v>
      </c>
      <c r="F114" s="8">
        <v>110</v>
      </c>
      <c r="G114" s="8">
        <v>1203</v>
      </c>
      <c r="H114" s="8">
        <v>121</v>
      </c>
      <c r="I114" s="8">
        <v>1317</v>
      </c>
      <c r="J114" s="8">
        <v>0</v>
      </c>
      <c r="L114" s="8">
        <f t="shared" si="1"/>
        <v>1.5211380837040362</v>
      </c>
      <c r="N114" s="8"/>
      <c r="O114" s="8"/>
    </row>
    <row r="115" spans="1:15">
      <c r="A115" s="8">
        <v>110</v>
      </c>
      <c r="B115" s="8" t="s">
        <v>148</v>
      </c>
      <c r="C115" s="8">
        <v>1.4000000000000001</v>
      </c>
      <c r="D115" s="8">
        <v>56</v>
      </c>
      <c r="E115" s="8">
        <v>0</v>
      </c>
      <c r="F115" s="8">
        <v>0</v>
      </c>
      <c r="G115" s="8">
        <v>56</v>
      </c>
      <c r="H115" s="8">
        <v>9</v>
      </c>
      <c r="I115" s="8">
        <v>56</v>
      </c>
      <c r="J115" s="8">
        <v>0</v>
      </c>
      <c r="L115" s="8">
        <f t="shared" si="1"/>
        <v>0.14612803567823807</v>
      </c>
      <c r="N115" s="8"/>
      <c r="O115" s="8"/>
    </row>
    <row r="116" spans="1:15">
      <c r="A116" s="8">
        <v>111</v>
      </c>
      <c r="B116" s="8" t="s">
        <v>149</v>
      </c>
      <c r="C116" s="8">
        <v>52.800000000000004</v>
      </c>
      <c r="D116" s="8">
        <v>1904</v>
      </c>
      <c r="E116" s="8">
        <v>0</v>
      </c>
      <c r="F116" s="8">
        <v>0</v>
      </c>
      <c r="G116" s="8">
        <v>1904</v>
      </c>
      <c r="H116" s="8">
        <v>187</v>
      </c>
      <c r="I116" s="8">
        <v>1904</v>
      </c>
      <c r="J116" s="8">
        <v>0</v>
      </c>
      <c r="L116" s="8">
        <f t="shared" si="1"/>
        <v>1.7226339225338123</v>
      </c>
      <c r="N116" s="8"/>
      <c r="O116" s="8"/>
    </row>
    <row r="117" spans="1:15">
      <c r="A117" s="8">
        <v>112</v>
      </c>
      <c r="B117" s="8" t="s">
        <v>150</v>
      </c>
      <c r="C117" s="8">
        <v>49.800000000000004</v>
      </c>
      <c r="D117" s="8">
        <v>1820</v>
      </c>
      <c r="E117" s="8">
        <v>2</v>
      </c>
      <c r="F117" s="8">
        <v>2</v>
      </c>
      <c r="G117" s="8">
        <v>1818</v>
      </c>
      <c r="H117" s="8">
        <v>199</v>
      </c>
      <c r="I117" s="8">
        <v>1820</v>
      </c>
      <c r="J117" s="8">
        <v>0</v>
      </c>
      <c r="L117" s="8">
        <f t="shared" si="1"/>
        <v>1.6972293427597176</v>
      </c>
      <c r="N117" s="8"/>
      <c r="O117" s="8"/>
    </row>
    <row r="118" spans="1:15">
      <c r="A118" s="8">
        <v>113</v>
      </c>
      <c r="B118" s="8" t="s">
        <v>151</v>
      </c>
      <c r="C118" s="8">
        <v>1.2</v>
      </c>
      <c r="D118" s="8">
        <v>41</v>
      </c>
      <c r="E118" s="8">
        <v>0</v>
      </c>
      <c r="F118" s="8">
        <v>0</v>
      </c>
      <c r="G118" s="8">
        <v>41</v>
      </c>
      <c r="H118" s="8">
        <v>5</v>
      </c>
      <c r="I118" s="8">
        <v>41</v>
      </c>
      <c r="J118" s="8">
        <v>0</v>
      </c>
      <c r="L118" s="8">
        <f t="shared" si="1"/>
        <v>7.9181246047624818E-2</v>
      </c>
      <c r="N118" s="8"/>
      <c r="O118" s="8"/>
    </row>
    <row r="119" spans="1:15">
      <c r="A119" s="8">
        <v>114</v>
      </c>
      <c r="B119" s="8" t="s">
        <v>152</v>
      </c>
      <c r="C119" s="8">
        <v>2</v>
      </c>
      <c r="D119" s="8">
        <v>84</v>
      </c>
      <c r="E119" s="8">
        <v>11</v>
      </c>
      <c r="F119" s="8">
        <v>11</v>
      </c>
      <c r="G119" s="8">
        <v>73</v>
      </c>
      <c r="H119" s="8">
        <v>7</v>
      </c>
      <c r="I119" s="8">
        <v>84</v>
      </c>
      <c r="J119" s="8">
        <v>0</v>
      </c>
      <c r="L119" s="8">
        <f t="shared" si="1"/>
        <v>0.3010299956639812</v>
      </c>
      <c r="N119" s="8"/>
      <c r="O119" s="8"/>
    </row>
    <row r="120" spans="1:15">
      <c r="A120" s="8">
        <v>115</v>
      </c>
      <c r="B120" s="8" t="s">
        <v>153</v>
      </c>
      <c r="C120" s="8">
        <v>1.2</v>
      </c>
      <c r="D120" s="8">
        <v>38</v>
      </c>
      <c r="E120" s="8">
        <v>0</v>
      </c>
      <c r="F120" s="8">
        <v>0</v>
      </c>
      <c r="G120" s="8">
        <v>38</v>
      </c>
      <c r="H120" s="8">
        <v>2</v>
      </c>
      <c r="I120" s="8">
        <v>38</v>
      </c>
      <c r="J120" s="8">
        <v>0</v>
      </c>
      <c r="L120" s="8">
        <f t="shared" si="1"/>
        <v>7.9181246047624818E-2</v>
      </c>
      <c r="N120" s="8"/>
      <c r="O120" s="8"/>
    </row>
    <row r="121" spans="1:15">
      <c r="A121" s="8">
        <v>116</v>
      </c>
      <c r="B121" s="8" t="s">
        <v>154</v>
      </c>
      <c r="C121" s="8">
        <v>27.400000000000002</v>
      </c>
      <c r="D121" s="8">
        <v>1081</v>
      </c>
      <c r="E121" s="8">
        <v>81</v>
      </c>
      <c r="F121" s="8">
        <v>80</v>
      </c>
      <c r="G121" s="8">
        <v>1000</v>
      </c>
      <c r="H121" s="8">
        <v>106</v>
      </c>
      <c r="I121" s="8">
        <v>1081</v>
      </c>
      <c r="J121" s="8">
        <v>0</v>
      </c>
      <c r="L121" s="8">
        <f t="shared" si="1"/>
        <v>1.4377505628203879</v>
      </c>
      <c r="N121" s="8"/>
      <c r="O121" s="8"/>
    </row>
    <row r="122" spans="1:15">
      <c r="A122" s="8">
        <v>117</v>
      </c>
      <c r="B122" s="8" t="s">
        <v>155</v>
      </c>
      <c r="C122" s="8">
        <v>57</v>
      </c>
      <c r="D122" s="8">
        <v>2063</v>
      </c>
      <c r="E122" s="8">
        <v>0</v>
      </c>
      <c r="F122" s="8">
        <v>0</v>
      </c>
      <c r="G122" s="8">
        <v>2063</v>
      </c>
      <c r="H122" s="8">
        <v>210</v>
      </c>
      <c r="I122" s="8">
        <v>2063</v>
      </c>
      <c r="J122" s="8">
        <v>0</v>
      </c>
      <c r="L122" s="8">
        <f t="shared" si="1"/>
        <v>1.7558748556724915</v>
      </c>
      <c r="N122" s="8"/>
      <c r="O122" s="8"/>
    </row>
    <row r="123" spans="1:15">
      <c r="A123" s="8">
        <v>118</v>
      </c>
      <c r="B123" s="8" t="s">
        <v>156</v>
      </c>
      <c r="C123" s="8">
        <v>6.6000000000000005</v>
      </c>
      <c r="D123" s="8">
        <v>248</v>
      </c>
      <c r="E123" s="8">
        <v>4</v>
      </c>
      <c r="F123" s="8">
        <v>4</v>
      </c>
      <c r="G123" s="8">
        <v>244</v>
      </c>
      <c r="H123" s="8">
        <v>29</v>
      </c>
      <c r="I123" s="8">
        <v>248</v>
      </c>
      <c r="J123" s="8">
        <v>0</v>
      </c>
      <c r="L123" s="8">
        <f t="shared" si="1"/>
        <v>0.81954393554186866</v>
      </c>
      <c r="N123" s="8"/>
      <c r="O123" s="8"/>
    </row>
    <row r="124" spans="1:15">
      <c r="A124" s="8">
        <v>119</v>
      </c>
      <c r="B124" s="8" t="s">
        <v>157</v>
      </c>
      <c r="C124" s="8">
        <v>16.599999999999998</v>
      </c>
      <c r="D124" s="8">
        <v>680</v>
      </c>
      <c r="E124" s="8">
        <v>69</v>
      </c>
      <c r="F124" s="8">
        <v>69</v>
      </c>
      <c r="G124" s="8">
        <v>611</v>
      </c>
      <c r="H124" s="8">
        <v>69</v>
      </c>
      <c r="I124" s="8">
        <v>680</v>
      </c>
      <c r="J124" s="8">
        <v>0</v>
      </c>
      <c r="L124" s="8">
        <f t="shared" si="1"/>
        <v>1.220108088040055</v>
      </c>
      <c r="N124" s="8"/>
      <c r="O124" s="8"/>
    </row>
    <row r="125" spans="1:15">
      <c r="A125" s="8">
        <v>120</v>
      </c>
      <c r="B125" s="8" t="s">
        <v>158</v>
      </c>
      <c r="C125" s="8">
        <v>40.799999999999997</v>
      </c>
      <c r="D125" s="8">
        <v>1633</v>
      </c>
      <c r="E125" s="8">
        <v>155</v>
      </c>
      <c r="F125" s="8">
        <v>155</v>
      </c>
      <c r="G125" s="8">
        <v>1478</v>
      </c>
      <c r="H125" s="8">
        <v>151</v>
      </c>
      <c r="I125" s="8">
        <v>1633</v>
      </c>
      <c r="J125" s="8">
        <v>0</v>
      </c>
      <c r="L125" s="8">
        <f t="shared" si="1"/>
        <v>1.61066016308988</v>
      </c>
      <c r="N125" s="8"/>
      <c r="O125" s="8"/>
    </row>
    <row r="126" spans="1:15">
      <c r="A126" s="8">
        <v>121</v>
      </c>
      <c r="B126" s="8" t="s">
        <v>159</v>
      </c>
      <c r="C126" s="8">
        <v>5.6000000000000005</v>
      </c>
      <c r="D126" s="8">
        <v>227</v>
      </c>
      <c r="E126" s="8">
        <v>18</v>
      </c>
      <c r="F126" s="8">
        <v>18</v>
      </c>
      <c r="G126" s="8">
        <v>209</v>
      </c>
      <c r="H126" s="8">
        <v>25</v>
      </c>
      <c r="I126" s="8">
        <v>227</v>
      </c>
      <c r="J126" s="8">
        <v>0</v>
      </c>
      <c r="L126" s="8">
        <f t="shared" si="1"/>
        <v>0.74818802700620046</v>
      </c>
      <c r="N126" s="8"/>
      <c r="O126" s="8"/>
    </row>
    <row r="127" spans="1:15">
      <c r="A127" s="8">
        <v>122</v>
      </c>
      <c r="B127" s="8" t="s">
        <v>160</v>
      </c>
      <c r="C127" s="8">
        <v>0.6</v>
      </c>
      <c r="D127" s="8">
        <v>25</v>
      </c>
      <c r="E127" s="8">
        <v>2</v>
      </c>
      <c r="F127" s="8">
        <v>2</v>
      </c>
      <c r="G127" s="8">
        <v>23</v>
      </c>
      <c r="H127" s="8">
        <v>1</v>
      </c>
      <c r="I127" s="8">
        <v>25</v>
      </c>
      <c r="J127" s="8">
        <v>0</v>
      </c>
      <c r="L127" s="8">
        <f t="shared" si="1"/>
        <v>-0.22184874961635639</v>
      </c>
      <c r="N127" s="8"/>
      <c r="O127" s="8"/>
    </row>
    <row r="128" spans="1:15">
      <c r="A128" s="8">
        <v>123</v>
      </c>
      <c r="B128" s="8" t="s">
        <v>161</v>
      </c>
      <c r="C128" s="8">
        <v>28.599999999999998</v>
      </c>
      <c r="D128" s="8">
        <v>1122</v>
      </c>
      <c r="E128" s="8">
        <v>104</v>
      </c>
      <c r="F128" s="8">
        <v>103</v>
      </c>
      <c r="G128" s="8">
        <v>1018</v>
      </c>
      <c r="H128" s="8">
        <v>87</v>
      </c>
      <c r="I128" s="8">
        <v>1122</v>
      </c>
      <c r="J128" s="8">
        <v>0</v>
      </c>
      <c r="L128" s="8">
        <f t="shared" si="1"/>
        <v>1.4563660331290429</v>
      </c>
      <c r="N128" s="8"/>
      <c r="O128" s="8"/>
    </row>
    <row r="129" spans="1:15">
      <c r="A129" s="8">
        <v>124</v>
      </c>
      <c r="B129" s="8" t="s">
        <v>162</v>
      </c>
      <c r="C129" s="8">
        <v>25</v>
      </c>
      <c r="D129" s="8">
        <v>1001</v>
      </c>
      <c r="E129" s="8">
        <v>93</v>
      </c>
      <c r="F129" s="8">
        <v>88</v>
      </c>
      <c r="G129" s="8">
        <v>908</v>
      </c>
      <c r="H129" s="8">
        <v>96</v>
      </c>
      <c r="I129" s="8">
        <v>1001</v>
      </c>
      <c r="J129" s="8">
        <v>0</v>
      </c>
      <c r="L129" s="8">
        <f t="shared" si="1"/>
        <v>1.3979400086720377</v>
      </c>
      <c r="N129" s="8"/>
      <c r="O129" s="8"/>
    </row>
    <row r="130" spans="1:15">
      <c r="A130" s="8">
        <v>125</v>
      </c>
      <c r="B130" s="8" t="s">
        <v>163</v>
      </c>
      <c r="C130" s="8">
        <v>38</v>
      </c>
      <c r="D130" s="8">
        <v>1375</v>
      </c>
      <c r="E130" s="8">
        <v>0</v>
      </c>
      <c r="F130" s="8">
        <v>0</v>
      </c>
      <c r="G130" s="8">
        <v>1375</v>
      </c>
      <c r="H130" s="8">
        <v>141</v>
      </c>
      <c r="I130" s="8">
        <v>1375</v>
      </c>
      <c r="J130" s="8">
        <v>0</v>
      </c>
      <c r="L130" s="8">
        <f t="shared" si="1"/>
        <v>1.5797835966168101</v>
      </c>
      <c r="N130" s="8"/>
      <c r="O130" s="8"/>
    </row>
    <row r="131" spans="1:15">
      <c r="A131" s="8">
        <v>126</v>
      </c>
      <c r="B131" s="8" t="s">
        <v>164</v>
      </c>
      <c r="C131" s="8">
        <v>18</v>
      </c>
      <c r="D131" s="8">
        <v>677</v>
      </c>
      <c r="E131" s="8">
        <v>10</v>
      </c>
      <c r="F131" s="8">
        <v>7</v>
      </c>
      <c r="G131" s="8">
        <v>650</v>
      </c>
      <c r="H131" s="8">
        <v>65</v>
      </c>
      <c r="I131" s="8">
        <v>677</v>
      </c>
      <c r="J131" s="8">
        <v>0</v>
      </c>
      <c r="L131" s="8">
        <f t="shared" si="1"/>
        <v>1.255272505103306</v>
      </c>
      <c r="N131" s="8"/>
      <c r="O131" s="8"/>
    </row>
    <row r="132" spans="1:15">
      <c r="A132" s="8">
        <v>127</v>
      </c>
      <c r="B132" s="8" t="s">
        <v>165</v>
      </c>
      <c r="C132" s="8">
        <v>20.399999999999999</v>
      </c>
      <c r="D132" s="8">
        <v>828</v>
      </c>
      <c r="E132" s="8">
        <v>101</v>
      </c>
      <c r="F132" s="8">
        <v>98</v>
      </c>
      <c r="G132" s="8">
        <v>727</v>
      </c>
      <c r="H132" s="8">
        <v>60</v>
      </c>
      <c r="I132" s="8">
        <v>828</v>
      </c>
      <c r="J132" s="8">
        <v>0</v>
      </c>
      <c r="L132" s="8">
        <f t="shared" si="1"/>
        <v>1.3096301674258988</v>
      </c>
      <c r="N132" s="8"/>
      <c r="O132" s="8"/>
    </row>
    <row r="133" spans="1:15">
      <c r="A133" s="8">
        <v>128</v>
      </c>
      <c r="B133" s="8" t="s">
        <v>166</v>
      </c>
      <c r="C133" s="8">
        <v>40.199999999999996</v>
      </c>
      <c r="D133" s="8">
        <v>1576</v>
      </c>
      <c r="E133" s="8">
        <v>129</v>
      </c>
      <c r="F133" s="8">
        <v>129</v>
      </c>
      <c r="G133" s="8">
        <v>1447</v>
      </c>
      <c r="H133" s="8">
        <v>138</v>
      </c>
      <c r="I133" s="8">
        <v>1576</v>
      </c>
      <c r="J133" s="8">
        <v>0</v>
      </c>
      <c r="L133" s="8">
        <f t="shared" si="1"/>
        <v>1.6042260530844701</v>
      </c>
      <c r="N133" s="8"/>
      <c r="O133" s="8"/>
    </row>
    <row r="134" spans="1:15">
      <c r="A134" s="8">
        <v>129</v>
      </c>
      <c r="B134" s="8" t="s">
        <v>167</v>
      </c>
      <c r="C134" s="8">
        <v>41.6</v>
      </c>
      <c r="D134" s="8">
        <v>1641</v>
      </c>
      <c r="E134" s="8">
        <v>136</v>
      </c>
      <c r="F134" s="8">
        <v>136</v>
      </c>
      <c r="G134" s="8">
        <v>1505</v>
      </c>
      <c r="H134" s="8">
        <v>151</v>
      </c>
      <c r="I134" s="8">
        <v>1641</v>
      </c>
      <c r="J134" s="8">
        <v>0</v>
      </c>
      <c r="L134" s="8">
        <f t="shared" si="1"/>
        <v>1.6190933306267428</v>
      </c>
      <c r="N134" s="8"/>
      <c r="O134" s="8"/>
    </row>
    <row r="135" spans="1:15">
      <c r="A135" s="8">
        <v>130</v>
      </c>
      <c r="B135" s="8" t="s">
        <v>168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L135" s="8" t="e">
        <f t="shared" ref="L135:L198" si="2">LOG10(C135)</f>
        <v>#NUM!</v>
      </c>
      <c r="N135" s="8"/>
      <c r="O135" s="8"/>
    </row>
    <row r="136" spans="1:15">
      <c r="A136" s="8">
        <v>131</v>
      </c>
      <c r="B136" s="8" t="s">
        <v>169</v>
      </c>
      <c r="C136" s="8">
        <v>25.4</v>
      </c>
      <c r="D136" s="8">
        <v>968</v>
      </c>
      <c r="E136" s="8">
        <v>56</v>
      </c>
      <c r="F136" s="8">
        <v>55</v>
      </c>
      <c r="G136" s="8">
        <v>912</v>
      </c>
      <c r="H136" s="8">
        <v>85</v>
      </c>
      <c r="I136" s="8">
        <v>968</v>
      </c>
      <c r="J136" s="8">
        <v>0</v>
      </c>
      <c r="L136" s="8">
        <f t="shared" si="2"/>
        <v>1.4048337166199381</v>
      </c>
      <c r="N136" s="8"/>
      <c r="O136" s="8"/>
    </row>
    <row r="137" spans="1:15">
      <c r="A137" s="8">
        <v>132</v>
      </c>
      <c r="B137" s="8" t="s">
        <v>170</v>
      </c>
      <c r="C137" s="8">
        <v>37</v>
      </c>
      <c r="D137" s="8">
        <v>1530</v>
      </c>
      <c r="E137" s="8">
        <v>206</v>
      </c>
      <c r="F137" s="8">
        <v>206</v>
      </c>
      <c r="G137" s="8">
        <v>1324</v>
      </c>
      <c r="H137" s="8">
        <v>121</v>
      </c>
      <c r="I137" s="8">
        <v>1530</v>
      </c>
      <c r="J137" s="8">
        <v>0</v>
      </c>
      <c r="L137" s="8">
        <f t="shared" si="2"/>
        <v>1.568201724066995</v>
      </c>
      <c r="N137" s="8"/>
      <c r="O137" s="8"/>
    </row>
    <row r="138" spans="1:15">
      <c r="A138" s="8">
        <v>133</v>
      </c>
      <c r="B138" s="8" t="s">
        <v>171</v>
      </c>
      <c r="C138" s="8">
        <v>44</v>
      </c>
      <c r="D138" s="8">
        <v>1584</v>
      </c>
      <c r="E138" s="8">
        <v>0</v>
      </c>
      <c r="F138" s="8">
        <v>0</v>
      </c>
      <c r="G138" s="8">
        <v>1584</v>
      </c>
      <c r="H138" s="8">
        <v>154</v>
      </c>
      <c r="I138" s="8">
        <v>1584</v>
      </c>
      <c r="J138" s="8">
        <v>0</v>
      </c>
      <c r="L138" s="8">
        <f t="shared" si="2"/>
        <v>1.6434526764861874</v>
      </c>
      <c r="N138" s="8"/>
      <c r="O138" s="8"/>
    </row>
    <row r="139" spans="1:15">
      <c r="A139" s="8">
        <v>134</v>
      </c>
      <c r="B139" s="8" t="s">
        <v>172</v>
      </c>
      <c r="C139" s="8">
        <v>28.799999999999997</v>
      </c>
      <c r="D139" s="8">
        <v>1042</v>
      </c>
      <c r="E139" s="8">
        <v>0</v>
      </c>
      <c r="F139" s="8">
        <v>0</v>
      </c>
      <c r="G139" s="8">
        <v>1042</v>
      </c>
      <c r="H139" s="8">
        <v>102</v>
      </c>
      <c r="I139" s="8">
        <v>1042</v>
      </c>
      <c r="J139" s="8">
        <v>0</v>
      </c>
      <c r="L139" s="8">
        <f t="shared" si="2"/>
        <v>1.4593924877592308</v>
      </c>
      <c r="N139" s="8"/>
      <c r="O139" s="8"/>
    </row>
    <row r="140" spans="1:15">
      <c r="A140" s="8">
        <v>135</v>
      </c>
      <c r="B140" s="8" t="s">
        <v>173</v>
      </c>
      <c r="C140" s="8">
        <v>25.4</v>
      </c>
      <c r="D140" s="8">
        <v>967</v>
      </c>
      <c r="E140" s="8">
        <v>49</v>
      </c>
      <c r="F140" s="8">
        <v>49</v>
      </c>
      <c r="G140" s="8">
        <v>918</v>
      </c>
      <c r="H140" s="8">
        <v>89</v>
      </c>
      <c r="I140" s="8">
        <v>967</v>
      </c>
      <c r="J140" s="8">
        <v>0</v>
      </c>
      <c r="L140" s="8">
        <f t="shared" si="2"/>
        <v>1.4048337166199381</v>
      </c>
      <c r="N140" s="8"/>
      <c r="O140" s="8"/>
    </row>
    <row r="141" spans="1:15">
      <c r="A141" s="8">
        <v>136</v>
      </c>
      <c r="B141" s="8" t="s">
        <v>174</v>
      </c>
      <c r="C141" s="8">
        <v>36</v>
      </c>
      <c r="D141" s="8">
        <v>1314</v>
      </c>
      <c r="E141" s="8">
        <v>0</v>
      </c>
      <c r="F141" s="8">
        <v>0</v>
      </c>
      <c r="G141" s="8">
        <v>1314</v>
      </c>
      <c r="H141" s="8">
        <v>143</v>
      </c>
      <c r="I141" s="8">
        <v>1314</v>
      </c>
      <c r="J141" s="8">
        <v>0</v>
      </c>
      <c r="L141" s="8">
        <f t="shared" si="2"/>
        <v>1.5563025007672873</v>
      </c>
      <c r="N141" s="8"/>
      <c r="O141" s="8"/>
    </row>
    <row r="142" spans="1:15">
      <c r="A142" s="8">
        <v>137</v>
      </c>
      <c r="B142" s="8" t="s">
        <v>175</v>
      </c>
      <c r="C142" s="8">
        <v>12.4</v>
      </c>
      <c r="D142" s="8">
        <v>597</v>
      </c>
      <c r="E142" s="8">
        <v>138</v>
      </c>
      <c r="F142" s="8">
        <v>138</v>
      </c>
      <c r="G142" s="8">
        <v>459</v>
      </c>
      <c r="H142" s="8">
        <v>56</v>
      </c>
      <c r="I142" s="8">
        <v>597</v>
      </c>
      <c r="J142" s="8">
        <v>0</v>
      </c>
      <c r="L142" s="8">
        <f t="shared" si="2"/>
        <v>1.0934216851622351</v>
      </c>
      <c r="N142" s="8"/>
      <c r="O142" s="8"/>
    </row>
    <row r="143" spans="1:15">
      <c r="A143" s="8">
        <v>138</v>
      </c>
      <c r="B143" s="8" t="s">
        <v>176</v>
      </c>
      <c r="C143" s="8">
        <v>63</v>
      </c>
      <c r="D143" s="8">
        <v>2335</v>
      </c>
      <c r="E143" s="8">
        <v>44</v>
      </c>
      <c r="F143" s="8">
        <v>44</v>
      </c>
      <c r="G143" s="8">
        <v>2291</v>
      </c>
      <c r="H143" s="8">
        <v>238</v>
      </c>
      <c r="I143" s="8">
        <v>2335</v>
      </c>
      <c r="J143" s="8">
        <v>0</v>
      </c>
      <c r="L143" s="8">
        <f t="shared" si="2"/>
        <v>1.7993405494535817</v>
      </c>
      <c r="N143" s="8"/>
      <c r="O143" s="8"/>
    </row>
    <row r="144" spans="1:15">
      <c r="A144" s="8">
        <v>139</v>
      </c>
      <c r="B144" s="8" t="s">
        <v>177</v>
      </c>
      <c r="C144" s="8">
        <v>42</v>
      </c>
      <c r="D144" s="8">
        <v>1550</v>
      </c>
      <c r="E144" s="8">
        <v>0</v>
      </c>
      <c r="F144" s="8">
        <v>0</v>
      </c>
      <c r="G144" s="8">
        <v>1550</v>
      </c>
      <c r="H144" s="8">
        <v>183</v>
      </c>
      <c r="I144" s="8">
        <v>1550</v>
      </c>
      <c r="J144" s="8">
        <v>0</v>
      </c>
      <c r="L144" s="8">
        <f t="shared" si="2"/>
        <v>1.6232492903979006</v>
      </c>
      <c r="N144" s="8"/>
      <c r="O144" s="8"/>
    </row>
    <row r="145" spans="1:15">
      <c r="A145" s="8">
        <v>140</v>
      </c>
      <c r="B145" s="8" t="s">
        <v>178</v>
      </c>
      <c r="C145" s="8">
        <v>2</v>
      </c>
      <c r="D145" s="8">
        <v>75</v>
      </c>
      <c r="E145" s="8">
        <v>4</v>
      </c>
      <c r="F145" s="8">
        <v>4</v>
      </c>
      <c r="G145" s="8">
        <v>71</v>
      </c>
      <c r="H145" s="8">
        <v>6</v>
      </c>
      <c r="I145" s="8">
        <v>75</v>
      </c>
      <c r="J145" s="8">
        <v>0</v>
      </c>
      <c r="L145" s="8">
        <f t="shared" si="2"/>
        <v>0.3010299956639812</v>
      </c>
      <c r="N145" s="8"/>
      <c r="O145" s="8"/>
    </row>
    <row r="146" spans="1:15">
      <c r="A146" s="8">
        <v>141</v>
      </c>
      <c r="B146" s="8" t="s">
        <v>179</v>
      </c>
      <c r="C146" s="8">
        <v>20.6</v>
      </c>
      <c r="D146" s="8">
        <v>748</v>
      </c>
      <c r="E146" s="8">
        <v>2</v>
      </c>
      <c r="F146" s="8">
        <v>0</v>
      </c>
      <c r="G146" s="8">
        <v>746</v>
      </c>
      <c r="H146" s="8">
        <v>78</v>
      </c>
      <c r="I146" s="8">
        <v>748</v>
      </c>
      <c r="J146" s="8">
        <v>0</v>
      </c>
      <c r="L146" s="8">
        <f t="shared" si="2"/>
        <v>1.3138672203691535</v>
      </c>
      <c r="N146" s="8"/>
      <c r="O146" s="8"/>
    </row>
    <row r="147" spans="1:15">
      <c r="A147" s="8">
        <v>142</v>
      </c>
      <c r="B147" s="8" t="s">
        <v>180</v>
      </c>
      <c r="C147" s="8">
        <v>96.4</v>
      </c>
      <c r="D147" s="8">
        <v>3475</v>
      </c>
      <c r="E147" s="8">
        <v>0</v>
      </c>
      <c r="F147" s="8">
        <v>0</v>
      </c>
      <c r="G147" s="8">
        <v>3475</v>
      </c>
      <c r="H147" s="8">
        <v>340</v>
      </c>
      <c r="I147" s="8">
        <v>3475</v>
      </c>
      <c r="J147" s="8">
        <v>0</v>
      </c>
      <c r="L147" s="8">
        <f t="shared" si="2"/>
        <v>1.9840770339028309</v>
      </c>
      <c r="N147" s="8"/>
      <c r="O147" s="8"/>
    </row>
    <row r="148" spans="1:15">
      <c r="A148" s="8">
        <v>143</v>
      </c>
      <c r="B148" s="8" t="s">
        <v>181</v>
      </c>
      <c r="C148" s="8">
        <v>81.400000000000006</v>
      </c>
      <c r="D148" s="8">
        <v>2939</v>
      </c>
      <c r="E148" s="8">
        <v>0</v>
      </c>
      <c r="F148" s="8">
        <v>0</v>
      </c>
      <c r="G148" s="8">
        <v>2939</v>
      </c>
      <c r="H148" s="8">
        <v>290</v>
      </c>
      <c r="I148" s="8">
        <v>2939</v>
      </c>
      <c r="J148" s="8">
        <v>0</v>
      </c>
      <c r="L148" s="8">
        <f t="shared" si="2"/>
        <v>1.9106244048892012</v>
      </c>
      <c r="N148" s="8"/>
      <c r="O148" s="8"/>
    </row>
    <row r="149" spans="1:15">
      <c r="A149" s="8">
        <v>144</v>
      </c>
      <c r="B149" s="8" t="s">
        <v>182</v>
      </c>
      <c r="C149" s="8">
        <v>31.8</v>
      </c>
      <c r="D149" s="8">
        <v>1226</v>
      </c>
      <c r="E149" s="8">
        <v>79</v>
      </c>
      <c r="F149" s="8">
        <v>79</v>
      </c>
      <c r="G149" s="8">
        <v>1147</v>
      </c>
      <c r="H149" s="8">
        <v>115</v>
      </c>
      <c r="I149" s="8">
        <v>1226</v>
      </c>
      <c r="J149" s="8">
        <v>0</v>
      </c>
      <c r="L149" s="8">
        <f t="shared" si="2"/>
        <v>1.5024271199844328</v>
      </c>
      <c r="N149" s="8"/>
      <c r="O149" s="8"/>
    </row>
    <row r="150" spans="1:15">
      <c r="A150" s="8">
        <v>145</v>
      </c>
      <c r="B150" s="8" t="s">
        <v>183</v>
      </c>
      <c r="C150" s="8">
        <v>22.400000000000002</v>
      </c>
      <c r="D150" s="8">
        <v>801</v>
      </c>
      <c r="E150" s="8">
        <v>0</v>
      </c>
      <c r="F150" s="8">
        <v>0</v>
      </c>
      <c r="G150" s="8">
        <v>800</v>
      </c>
      <c r="H150" s="8">
        <v>74</v>
      </c>
      <c r="I150" s="8">
        <v>801</v>
      </c>
      <c r="J150" s="8">
        <v>0</v>
      </c>
      <c r="L150" s="8">
        <f t="shared" si="2"/>
        <v>1.3502480183341627</v>
      </c>
      <c r="N150" s="8"/>
      <c r="O150" s="8"/>
    </row>
    <row r="151" spans="1:15">
      <c r="A151" s="8">
        <v>146</v>
      </c>
      <c r="B151" s="8" t="s">
        <v>184</v>
      </c>
      <c r="C151" s="8">
        <v>2</v>
      </c>
      <c r="D151" s="8">
        <v>75</v>
      </c>
      <c r="E151" s="8">
        <v>3</v>
      </c>
      <c r="F151" s="8">
        <v>3</v>
      </c>
      <c r="G151" s="8">
        <v>72</v>
      </c>
      <c r="H151" s="8">
        <v>6</v>
      </c>
      <c r="I151" s="8">
        <v>75</v>
      </c>
      <c r="J151" s="8">
        <v>0</v>
      </c>
      <c r="L151" s="8">
        <f t="shared" si="2"/>
        <v>0.3010299956639812</v>
      </c>
      <c r="N151" s="8"/>
      <c r="O151" s="8"/>
    </row>
    <row r="152" spans="1:15">
      <c r="A152" s="8">
        <v>147</v>
      </c>
      <c r="B152" s="8" t="s">
        <v>185</v>
      </c>
      <c r="C152" s="8">
        <v>2.4</v>
      </c>
      <c r="D152" s="8">
        <v>93</v>
      </c>
      <c r="E152" s="8">
        <v>0</v>
      </c>
      <c r="F152" s="8">
        <v>0</v>
      </c>
      <c r="G152" s="8">
        <v>93</v>
      </c>
      <c r="H152" s="8">
        <v>14</v>
      </c>
      <c r="I152" s="8">
        <v>93</v>
      </c>
      <c r="J152" s="8">
        <v>0</v>
      </c>
      <c r="L152" s="8">
        <f t="shared" si="2"/>
        <v>0.38021124171160603</v>
      </c>
      <c r="N152" s="8"/>
      <c r="O152" s="8"/>
    </row>
    <row r="153" spans="1:15">
      <c r="A153" s="8">
        <v>148</v>
      </c>
      <c r="B153" s="8" t="s">
        <v>186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L153" s="8" t="e">
        <f t="shared" si="2"/>
        <v>#NUM!</v>
      </c>
      <c r="N153" s="8"/>
      <c r="O153" s="8"/>
    </row>
    <row r="154" spans="1:15">
      <c r="A154" s="8">
        <v>149</v>
      </c>
      <c r="B154" s="8" t="s">
        <v>187</v>
      </c>
      <c r="C154" s="8">
        <v>7</v>
      </c>
      <c r="D154" s="8">
        <v>250</v>
      </c>
      <c r="E154" s="8">
        <v>1</v>
      </c>
      <c r="F154" s="8">
        <v>1</v>
      </c>
      <c r="G154" s="8">
        <v>249</v>
      </c>
      <c r="H154" s="8">
        <v>22</v>
      </c>
      <c r="I154" s="8">
        <v>250</v>
      </c>
      <c r="J154" s="8">
        <v>0</v>
      </c>
      <c r="L154" s="8">
        <f t="shared" si="2"/>
        <v>0.84509804001425681</v>
      </c>
      <c r="N154" s="8"/>
      <c r="O154" s="8"/>
    </row>
    <row r="155" spans="1:15">
      <c r="A155" s="8">
        <v>150</v>
      </c>
      <c r="B155" s="8" t="s">
        <v>188</v>
      </c>
      <c r="C155" s="8">
        <v>45.599999999999994</v>
      </c>
      <c r="D155" s="8">
        <v>1650</v>
      </c>
      <c r="E155" s="8">
        <v>15</v>
      </c>
      <c r="F155" s="8">
        <v>15</v>
      </c>
      <c r="G155" s="8">
        <v>1635</v>
      </c>
      <c r="H155" s="8">
        <v>151</v>
      </c>
      <c r="I155" s="8">
        <v>1650</v>
      </c>
      <c r="J155" s="8">
        <v>0</v>
      </c>
      <c r="L155" s="8">
        <f t="shared" si="2"/>
        <v>1.658964842664435</v>
      </c>
      <c r="N155" s="8"/>
      <c r="O155" s="8"/>
    </row>
    <row r="156" spans="1:15">
      <c r="A156" s="8">
        <v>151</v>
      </c>
      <c r="B156" s="8" t="s">
        <v>189</v>
      </c>
      <c r="C156" s="8">
        <v>100.8</v>
      </c>
      <c r="D156" s="8">
        <v>3682</v>
      </c>
      <c r="E156" s="8">
        <v>0</v>
      </c>
      <c r="F156" s="8">
        <v>0</v>
      </c>
      <c r="G156" s="8">
        <v>3682</v>
      </c>
      <c r="H156" s="8">
        <v>401</v>
      </c>
      <c r="I156" s="8">
        <v>3682</v>
      </c>
      <c r="J156" s="8">
        <v>0</v>
      </c>
      <c r="L156" s="8">
        <f t="shared" si="2"/>
        <v>2.0034605321095063</v>
      </c>
      <c r="N156" s="8"/>
      <c r="O156" s="8"/>
    </row>
    <row r="157" spans="1:15">
      <c r="A157" s="8">
        <v>152</v>
      </c>
      <c r="B157" s="8" t="s">
        <v>190</v>
      </c>
      <c r="C157" s="8">
        <v>71</v>
      </c>
      <c r="D157" s="8">
        <v>2661</v>
      </c>
      <c r="E157" s="8">
        <v>95</v>
      </c>
      <c r="F157" s="8">
        <v>95</v>
      </c>
      <c r="G157" s="8">
        <v>2566</v>
      </c>
      <c r="H157" s="8">
        <v>257</v>
      </c>
      <c r="I157" s="8">
        <v>2661</v>
      </c>
      <c r="J157" s="8">
        <v>0</v>
      </c>
      <c r="L157" s="8">
        <f t="shared" si="2"/>
        <v>1.8512583487190752</v>
      </c>
      <c r="N157" s="8"/>
      <c r="O157" s="8"/>
    </row>
    <row r="158" spans="1:15">
      <c r="A158" s="8">
        <v>153</v>
      </c>
      <c r="B158" s="8" t="s">
        <v>191</v>
      </c>
      <c r="C158" s="8">
        <v>53.4</v>
      </c>
      <c r="D158" s="8">
        <v>1931</v>
      </c>
      <c r="E158" s="8">
        <v>5</v>
      </c>
      <c r="F158" s="8">
        <v>5</v>
      </c>
      <c r="G158" s="8">
        <v>1926</v>
      </c>
      <c r="H158" s="8">
        <v>189</v>
      </c>
      <c r="I158" s="8">
        <v>1931</v>
      </c>
      <c r="J158" s="8">
        <v>0</v>
      </c>
      <c r="L158" s="8">
        <f t="shared" si="2"/>
        <v>1.7275412570285564</v>
      </c>
      <c r="N158" s="8"/>
      <c r="O158" s="8"/>
    </row>
    <row r="159" spans="1:15">
      <c r="A159" s="8">
        <v>154</v>
      </c>
      <c r="B159" s="8" t="s">
        <v>192</v>
      </c>
      <c r="C159" s="8">
        <v>77.400000000000006</v>
      </c>
      <c r="D159" s="8">
        <v>2905</v>
      </c>
      <c r="E159" s="8">
        <v>98</v>
      </c>
      <c r="F159" s="8">
        <v>98</v>
      </c>
      <c r="G159" s="8">
        <v>2807</v>
      </c>
      <c r="H159" s="8">
        <v>286</v>
      </c>
      <c r="I159" s="8">
        <v>2905</v>
      </c>
      <c r="J159" s="8">
        <v>0</v>
      </c>
      <c r="L159" s="8">
        <f t="shared" si="2"/>
        <v>1.8887409606828927</v>
      </c>
      <c r="N159" s="8"/>
      <c r="O159" s="8"/>
    </row>
    <row r="160" spans="1:15">
      <c r="A160" s="8">
        <v>155</v>
      </c>
      <c r="B160" s="8" t="s">
        <v>193</v>
      </c>
      <c r="C160" s="8">
        <v>29.2</v>
      </c>
      <c r="D160" s="8">
        <v>1184</v>
      </c>
      <c r="E160" s="8">
        <v>109</v>
      </c>
      <c r="F160" s="8">
        <v>109</v>
      </c>
      <c r="G160" s="8">
        <v>1075</v>
      </c>
      <c r="H160" s="8">
        <v>123</v>
      </c>
      <c r="I160" s="8">
        <v>1184</v>
      </c>
      <c r="J160" s="8">
        <v>0</v>
      </c>
      <c r="L160" s="8">
        <f t="shared" si="2"/>
        <v>1.4653828514484182</v>
      </c>
      <c r="N160" s="8"/>
      <c r="O160" s="8"/>
    </row>
    <row r="161" spans="1:15">
      <c r="A161" s="8">
        <v>156</v>
      </c>
      <c r="B161" s="8" t="s">
        <v>194</v>
      </c>
      <c r="C161" s="8">
        <v>96.4</v>
      </c>
      <c r="D161" s="8">
        <v>3493</v>
      </c>
      <c r="E161" s="8">
        <v>0</v>
      </c>
      <c r="F161" s="8">
        <v>0</v>
      </c>
      <c r="G161" s="8">
        <v>3493</v>
      </c>
      <c r="H161" s="8">
        <v>354</v>
      </c>
      <c r="I161" s="8">
        <v>3493</v>
      </c>
      <c r="J161" s="8">
        <v>0</v>
      </c>
      <c r="L161" s="8">
        <f t="shared" si="2"/>
        <v>1.9840770339028309</v>
      </c>
      <c r="N161" s="8"/>
      <c r="O161" s="8"/>
    </row>
    <row r="162" spans="1:15">
      <c r="A162" s="8">
        <v>157</v>
      </c>
      <c r="B162" s="8" t="s">
        <v>195</v>
      </c>
      <c r="C162" s="8">
        <v>1.2</v>
      </c>
      <c r="D162" s="8">
        <v>39</v>
      </c>
      <c r="E162" s="8">
        <v>2</v>
      </c>
      <c r="F162" s="8">
        <v>2</v>
      </c>
      <c r="G162" s="8">
        <v>37</v>
      </c>
      <c r="H162" s="8">
        <v>1</v>
      </c>
      <c r="I162" s="8">
        <v>39</v>
      </c>
      <c r="J162" s="8">
        <v>0</v>
      </c>
      <c r="L162" s="8">
        <f t="shared" si="2"/>
        <v>7.9181246047624818E-2</v>
      </c>
      <c r="N162" s="8"/>
      <c r="O162" s="8"/>
    </row>
    <row r="163" spans="1:15">
      <c r="A163" s="8">
        <v>158</v>
      </c>
      <c r="B163" s="8" t="s">
        <v>196</v>
      </c>
      <c r="C163" s="8">
        <v>1.4000000000000001</v>
      </c>
      <c r="D163" s="8">
        <v>52</v>
      </c>
      <c r="E163" s="8">
        <v>1</v>
      </c>
      <c r="F163" s="8">
        <v>1</v>
      </c>
      <c r="G163" s="8">
        <v>51</v>
      </c>
      <c r="H163" s="8">
        <v>3</v>
      </c>
      <c r="I163" s="8">
        <v>52</v>
      </c>
      <c r="J163" s="8">
        <v>0</v>
      </c>
      <c r="L163" s="8">
        <f t="shared" si="2"/>
        <v>0.14612803567823807</v>
      </c>
      <c r="N163" s="8"/>
      <c r="O163" s="8"/>
    </row>
    <row r="164" spans="1:15">
      <c r="A164" s="8">
        <v>159</v>
      </c>
      <c r="B164" s="8" t="s">
        <v>197</v>
      </c>
      <c r="C164" s="8">
        <v>8.6</v>
      </c>
      <c r="D164" s="8">
        <v>370</v>
      </c>
      <c r="E164" s="8">
        <v>56</v>
      </c>
      <c r="F164" s="8">
        <v>56</v>
      </c>
      <c r="G164" s="8">
        <v>314</v>
      </c>
      <c r="H164" s="8">
        <v>33</v>
      </c>
      <c r="I164" s="8">
        <v>370</v>
      </c>
      <c r="J164" s="8">
        <v>0</v>
      </c>
      <c r="L164" s="8">
        <f t="shared" si="2"/>
        <v>0.93449845124356767</v>
      </c>
      <c r="N164" s="8"/>
      <c r="O164" s="8"/>
    </row>
    <row r="165" spans="1:15">
      <c r="A165" s="8">
        <v>160</v>
      </c>
      <c r="B165" s="8" t="s">
        <v>198</v>
      </c>
      <c r="C165" s="8">
        <v>91.4</v>
      </c>
      <c r="D165" s="8">
        <v>3323</v>
      </c>
      <c r="E165" s="8">
        <v>30</v>
      </c>
      <c r="F165" s="8">
        <v>30</v>
      </c>
      <c r="G165" s="8">
        <v>3293</v>
      </c>
      <c r="H165" s="8">
        <v>319</v>
      </c>
      <c r="I165" s="8">
        <v>3323</v>
      </c>
      <c r="J165" s="8">
        <v>0</v>
      </c>
      <c r="L165" s="8">
        <f t="shared" si="2"/>
        <v>1.9609461957338314</v>
      </c>
      <c r="N165" s="8"/>
      <c r="O165" s="8"/>
    </row>
    <row r="166" spans="1:15">
      <c r="A166" s="8">
        <v>161</v>
      </c>
      <c r="B166" s="8" t="s">
        <v>199</v>
      </c>
      <c r="C166" s="8">
        <v>28.799999999999997</v>
      </c>
      <c r="D166" s="8">
        <v>1034</v>
      </c>
      <c r="E166" s="8">
        <v>0</v>
      </c>
      <c r="F166" s="8">
        <v>0</v>
      </c>
      <c r="G166" s="8">
        <v>1034</v>
      </c>
      <c r="H166" s="8">
        <v>99</v>
      </c>
      <c r="I166" s="8">
        <v>1034</v>
      </c>
      <c r="J166" s="8">
        <v>0</v>
      </c>
      <c r="L166" s="8">
        <f t="shared" si="2"/>
        <v>1.4593924877592308</v>
      </c>
      <c r="N166" s="8"/>
      <c r="O166" s="8"/>
    </row>
    <row r="167" spans="1:15">
      <c r="A167" s="8">
        <v>162</v>
      </c>
      <c r="B167" s="8" t="s">
        <v>200</v>
      </c>
      <c r="C167" s="8">
        <v>9.3999999999999986</v>
      </c>
      <c r="D167" s="8">
        <v>419</v>
      </c>
      <c r="E167" s="8">
        <v>77</v>
      </c>
      <c r="F167" s="8">
        <v>77</v>
      </c>
      <c r="G167" s="8">
        <v>342</v>
      </c>
      <c r="H167" s="8">
        <v>36</v>
      </c>
      <c r="I167" s="8">
        <v>419</v>
      </c>
      <c r="J167" s="8">
        <v>0</v>
      </c>
      <c r="L167" s="8">
        <f t="shared" si="2"/>
        <v>0.97312785359969856</v>
      </c>
      <c r="N167" s="8"/>
      <c r="O167" s="8"/>
    </row>
    <row r="168" spans="1:15">
      <c r="A168" s="8">
        <v>163</v>
      </c>
      <c r="B168" s="8" t="s">
        <v>201</v>
      </c>
      <c r="C168" s="8">
        <v>1.4000000000000001</v>
      </c>
      <c r="D168" s="8">
        <v>47</v>
      </c>
      <c r="E168" s="8">
        <v>1</v>
      </c>
      <c r="F168" s="8">
        <v>1</v>
      </c>
      <c r="G168" s="8">
        <v>46</v>
      </c>
      <c r="H168" s="8">
        <v>2</v>
      </c>
      <c r="I168" s="8">
        <v>47</v>
      </c>
      <c r="J168" s="8">
        <v>0</v>
      </c>
      <c r="L168" s="8">
        <f t="shared" si="2"/>
        <v>0.14612803567823807</v>
      </c>
      <c r="N168" s="8"/>
      <c r="O168" s="8"/>
    </row>
    <row r="169" spans="1:15">
      <c r="A169" s="8">
        <v>164</v>
      </c>
      <c r="B169" s="8" t="s">
        <v>202</v>
      </c>
      <c r="C169" s="8">
        <v>101</v>
      </c>
      <c r="D169" s="8">
        <v>3646</v>
      </c>
      <c r="E169" s="8">
        <v>0</v>
      </c>
      <c r="F169" s="8">
        <v>0</v>
      </c>
      <c r="G169" s="8">
        <v>3646</v>
      </c>
      <c r="H169" s="8">
        <v>360</v>
      </c>
      <c r="I169" s="8">
        <v>3646</v>
      </c>
      <c r="J169" s="8">
        <v>0</v>
      </c>
      <c r="L169" s="8">
        <f t="shared" si="2"/>
        <v>2.0043213737826426</v>
      </c>
      <c r="N169" s="8"/>
      <c r="O169" s="8"/>
    </row>
    <row r="170" spans="1:15">
      <c r="A170" s="8">
        <v>165</v>
      </c>
      <c r="B170" s="8" t="s">
        <v>203</v>
      </c>
      <c r="C170" s="8">
        <v>40.4</v>
      </c>
      <c r="D170" s="8">
        <v>1621</v>
      </c>
      <c r="E170" s="8">
        <v>150</v>
      </c>
      <c r="F170" s="8">
        <v>148</v>
      </c>
      <c r="G170" s="8">
        <v>1471</v>
      </c>
      <c r="H170" s="8">
        <v>157</v>
      </c>
      <c r="I170" s="8">
        <v>1621</v>
      </c>
      <c r="J170" s="8">
        <v>0</v>
      </c>
      <c r="L170" s="8">
        <f t="shared" si="2"/>
        <v>1.6063813651106049</v>
      </c>
      <c r="N170" s="8"/>
      <c r="O170" s="8"/>
    </row>
    <row r="171" spans="1:15">
      <c r="A171" s="8">
        <v>166</v>
      </c>
      <c r="B171" s="8" t="s">
        <v>204</v>
      </c>
      <c r="C171" s="8">
        <v>2.4</v>
      </c>
      <c r="D171" s="8">
        <v>95</v>
      </c>
      <c r="E171" s="8">
        <v>8</v>
      </c>
      <c r="F171" s="8">
        <v>8</v>
      </c>
      <c r="G171" s="8">
        <v>87</v>
      </c>
      <c r="H171" s="8">
        <v>11</v>
      </c>
      <c r="I171" s="8">
        <v>95</v>
      </c>
      <c r="J171" s="8">
        <v>0</v>
      </c>
      <c r="L171" s="8">
        <f t="shared" si="2"/>
        <v>0.38021124171160603</v>
      </c>
      <c r="N171" s="8"/>
      <c r="O171" s="8"/>
    </row>
    <row r="172" spans="1:15">
      <c r="A172" s="8">
        <v>167</v>
      </c>
      <c r="B172" s="8" t="s">
        <v>205</v>
      </c>
      <c r="C172" s="8">
        <v>3.8</v>
      </c>
      <c r="D172" s="8">
        <v>136</v>
      </c>
      <c r="E172" s="8">
        <v>4</v>
      </c>
      <c r="F172" s="8">
        <v>4</v>
      </c>
      <c r="G172" s="8">
        <v>132</v>
      </c>
      <c r="H172" s="8">
        <v>9</v>
      </c>
      <c r="I172" s="8">
        <v>136</v>
      </c>
      <c r="J172" s="8">
        <v>0</v>
      </c>
      <c r="L172" s="8">
        <f t="shared" si="2"/>
        <v>0.57978359661681012</v>
      </c>
      <c r="N172" s="8"/>
      <c r="O172" s="8"/>
    </row>
    <row r="173" spans="1:15">
      <c r="A173" s="8">
        <v>168</v>
      </c>
      <c r="B173" s="8" t="s">
        <v>206</v>
      </c>
      <c r="C173" s="8">
        <v>45.8</v>
      </c>
      <c r="D173" s="8">
        <v>1848</v>
      </c>
      <c r="E173" s="8">
        <v>194</v>
      </c>
      <c r="F173" s="8">
        <v>193</v>
      </c>
      <c r="G173" s="8">
        <v>1654</v>
      </c>
      <c r="H173" s="8">
        <v>165</v>
      </c>
      <c r="I173" s="8">
        <v>1848</v>
      </c>
      <c r="J173" s="8">
        <v>0</v>
      </c>
      <c r="L173" s="8">
        <f t="shared" si="2"/>
        <v>1.6608654780038692</v>
      </c>
      <c r="N173" s="8"/>
      <c r="O173" s="8"/>
    </row>
    <row r="174" spans="1:15">
      <c r="A174" s="8">
        <v>169</v>
      </c>
      <c r="B174" s="8" t="s">
        <v>207</v>
      </c>
      <c r="C174" s="8">
        <v>36.800000000000004</v>
      </c>
      <c r="D174" s="8">
        <v>1505</v>
      </c>
      <c r="E174" s="8">
        <v>156</v>
      </c>
      <c r="F174" s="8">
        <v>156</v>
      </c>
      <c r="G174" s="8">
        <v>1349</v>
      </c>
      <c r="H174" s="8">
        <v>150</v>
      </c>
      <c r="I174" s="8">
        <v>1505</v>
      </c>
      <c r="J174" s="8">
        <v>0</v>
      </c>
      <c r="L174" s="8">
        <f t="shared" si="2"/>
        <v>1.5658478186735176</v>
      </c>
      <c r="N174" s="8"/>
      <c r="O174" s="8"/>
    </row>
    <row r="175" spans="1:15">
      <c r="A175" s="8">
        <v>170</v>
      </c>
      <c r="B175" s="8" t="s">
        <v>208</v>
      </c>
      <c r="C175" s="8">
        <v>45.4</v>
      </c>
      <c r="D175" s="8">
        <v>1844</v>
      </c>
      <c r="E175" s="8">
        <v>203</v>
      </c>
      <c r="F175" s="8">
        <v>191</v>
      </c>
      <c r="G175" s="8">
        <v>1641</v>
      </c>
      <c r="H175" s="8">
        <v>161</v>
      </c>
      <c r="I175" s="8">
        <v>1844</v>
      </c>
      <c r="J175" s="8">
        <v>0</v>
      </c>
      <c r="L175" s="8">
        <f t="shared" si="2"/>
        <v>1.657055852857104</v>
      </c>
      <c r="N175" s="8"/>
      <c r="O175" s="8"/>
    </row>
    <row r="176" spans="1:15">
      <c r="A176" s="8">
        <v>171</v>
      </c>
      <c r="B176" s="8" t="s">
        <v>209</v>
      </c>
      <c r="C176" s="8">
        <v>51</v>
      </c>
      <c r="D176" s="8">
        <v>2084</v>
      </c>
      <c r="E176" s="8">
        <v>221</v>
      </c>
      <c r="F176" s="8">
        <v>221</v>
      </c>
      <c r="G176" s="8">
        <v>1863</v>
      </c>
      <c r="H176" s="8">
        <v>202</v>
      </c>
      <c r="I176" s="8">
        <v>2084</v>
      </c>
      <c r="J176" s="8">
        <v>0</v>
      </c>
      <c r="L176" s="8">
        <f t="shared" si="2"/>
        <v>1.7075701760979363</v>
      </c>
      <c r="N176" s="8"/>
      <c r="O176" s="8"/>
    </row>
    <row r="177" spans="1:15">
      <c r="A177" s="8">
        <v>172</v>
      </c>
      <c r="B177" s="8" t="s">
        <v>210</v>
      </c>
      <c r="C177" s="8">
        <v>99.800000000000011</v>
      </c>
      <c r="D177" s="8">
        <v>3588</v>
      </c>
      <c r="E177" s="8">
        <v>3</v>
      </c>
      <c r="F177" s="8">
        <v>3</v>
      </c>
      <c r="G177" s="8">
        <v>3585</v>
      </c>
      <c r="H177" s="8">
        <v>338</v>
      </c>
      <c r="I177" s="8">
        <v>3588</v>
      </c>
      <c r="J177" s="8">
        <v>0</v>
      </c>
      <c r="L177" s="8">
        <f t="shared" si="2"/>
        <v>1.9991305412873712</v>
      </c>
      <c r="N177" s="8"/>
      <c r="O177" s="8"/>
    </row>
    <row r="178" spans="1:15">
      <c r="A178" s="8">
        <v>173</v>
      </c>
      <c r="B178" s="8" t="s">
        <v>211</v>
      </c>
      <c r="C178" s="8">
        <v>4.4000000000000004</v>
      </c>
      <c r="D178" s="8">
        <v>185</v>
      </c>
      <c r="E178" s="8">
        <v>26</v>
      </c>
      <c r="F178" s="8">
        <v>26</v>
      </c>
      <c r="G178" s="8">
        <v>159</v>
      </c>
      <c r="H178" s="8">
        <v>13</v>
      </c>
      <c r="I178" s="8">
        <v>185</v>
      </c>
      <c r="J178" s="8">
        <v>0</v>
      </c>
      <c r="L178" s="8">
        <f t="shared" si="2"/>
        <v>0.64345267648618742</v>
      </c>
      <c r="N178" s="8"/>
      <c r="O178" s="8"/>
    </row>
    <row r="179" spans="1:15">
      <c r="A179" s="8">
        <v>174</v>
      </c>
      <c r="B179" s="8" t="s">
        <v>212</v>
      </c>
      <c r="C179" s="8">
        <v>99.399999999999991</v>
      </c>
      <c r="D179" s="8">
        <v>3617</v>
      </c>
      <c r="E179" s="8">
        <v>0</v>
      </c>
      <c r="F179" s="8">
        <v>0</v>
      </c>
      <c r="G179" s="8">
        <v>3617</v>
      </c>
      <c r="H179" s="8">
        <v>384</v>
      </c>
      <c r="I179" s="8">
        <v>3617</v>
      </c>
      <c r="J179" s="8">
        <v>0</v>
      </c>
      <c r="L179" s="8">
        <f t="shared" si="2"/>
        <v>1.9973863843973132</v>
      </c>
      <c r="N179" s="8"/>
      <c r="O179" s="8"/>
    </row>
    <row r="180" spans="1:15">
      <c r="A180" s="8">
        <v>175</v>
      </c>
      <c r="B180" s="8" t="s">
        <v>213</v>
      </c>
      <c r="C180" s="8">
        <v>28.2</v>
      </c>
      <c r="D180" s="8">
        <v>1012</v>
      </c>
      <c r="E180" s="8">
        <v>1</v>
      </c>
      <c r="F180" s="8">
        <v>1</v>
      </c>
      <c r="G180" s="8">
        <v>1011</v>
      </c>
      <c r="H180" s="8">
        <v>91</v>
      </c>
      <c r="I180" s="8">
        <v>1012</v>
      </c>
      <c r="J180" s="8">
        <v>0</v>
      </c>
      <c r="L180" s="8">
        <f t="shared" si="2"/>
        <v>1.4502491083193612</v>
      </c>
      <c r="N180" s="8"/>
      <c r="O180" s="8"/>
    </row>
    <row r="181" spans="1:15">
      <c r="A181" s="8">
        <v>176</v>
      </c>
      <c r="B181" s="8" t="s">
        <v>214</v>
      </c>
      <c r="C181" s="8">
        <v>51.2</v>
      </c>
      <c r="D181" s="8">
        <v>1876</v>
      </c>
      <c r="E181" s="8">
        <v>3</v>
      </c>
      <c r="F181" s="8">
        <v>0</v>
      </c>
      <c r="G181" s="8">
        <v>1873</v>
      </c>
      <c r="H181" s="8">
        <v>204</v>
      </c>
      <c r="I181" s="8">
        <v>1876</v>
      </c>
      <c r="J181" s="8">
        <v>0</v>
      </c>
      <c r="L181" s="8">
        <f t="shared" si="2"/>
        <v>1.7092699609758308</v>
      </c>
      <c r="N181" s="8"/>
      <c r="O181" s="8"/>
    </row>
    <row r="182" spans="1:15">
      <c r="A182" s="8">
        <v>177</v>
      </c>
      <c r="B182" s="8" t="s">
        <v>215</v>
      </c>
      <c r="C182" s="8">
        <v>2.4</v>
      </c>
      <c r="D182" s="8">
        <v>93</v>
      </c>
      <c r="E182" s="8">
        <v>7</v>
      </c>
      <c r="F182" s="8">
        <v>7</v>
      </c>
      <c r="G182" s="8">
        <v>86</v>
      </c>
      <c r="H182" s="8">
        <v>7</v>
      </c>
      <c r="I182" s="8">
        <v>93</v>
      </c>
      <c r="J182" s="8">
        <v>0</v>
      </c>
      <c r="L182" s="8">
        <f t="shared" si="2"/>
        <v>0.38021124171160603</v>
      </c>
      <c r="N182" s="8"/>
      <c r="O182" s="8"/>
    </row>
    <row r="183" spans="1:15">
      <c r="A183" s="8">
        <v>178</v>
      </c>
      <c r="B183" s="8" t="s">
        <v>216</v>
      </c>
      <c r="C183" s="8">
        <v>101.19999999999999</v>
      </c>
      <c r="D183" s="8">
        <v>3682</v>
      </c>
      <c r="E183" s="8">
        <v>0</v>
      </c>
      <c r="F183" s="8">
        <v>0</v>
      </c>
      <c r="G183" s="8">
        <v>3682</v>
      </c>
      <c r="H183" s="8">
        <v>388</v>
      </c>
      <c r="I183" s="8">
        <v>3682</v>
      </c>
      <c r="J183" s="8">
        <v>0</v>
      </c>
      <c r="L183" s="8">
        <f t="shared" si="2"/>
        <v>2.00518051250378</v>
      </c>
      <c r="N183" s="8"/>
      <c r="O183" s="8"/>
    </row>
    <row r="184" spans="1:15">
      <c r="A184" s="8">
        <v>179</v>
      </c>
      <c r="B184" s="8" t="s">
        <v>217</v>
      </c>
      <c r="C184" s="8">
        <v>2.6</v>
      </c>
      <c r="D184" s="8">
        <v>100</v>
      </c>
      <c r="E184" s="8">
        <v>0</v>
      </c>
      <c r="F184" s="8">
        <v>0</v>
      </c>
      <c r="G184" s="8">
        <v>100</v>
      </c>
      <c r="H184" s="8">
        <v>16</v>
      </c>
      <c r="I184" s="8">
        <v>100</v>
      </c>
      <c r="J184" s="8">
        <v>0</v>
      </c>
      <c r="L184" s="8">
        <f t="shared" si="2"/>
        <v>0.41497334797081797</v>
      </c>
      <c r="N184" s="8"/>
      <c r="O184" s="8"/>
    </row>
    <row r="185" spans="1:15">
      <c r="A185" s="8">
        <v>180</v>
      </c>
      <c r="B185" s="8" t="s">
        <v>218</v>
      </c>
      <c r="C185" s="8">
        <v>8.4</v>
      </c>
      <c r="D185" s="8">
        <v>382</v>
      </c>
      <c r="E185" s="8">
        <v>80</v>
      </c>
      <c r="F185" s="8">
        <v>79</v>
      </c>
      <c r="G185" s="8">
        <v>302</v>
      </c>
      <c r="H185" s="8">
        <v>29</v>
      </c>
      <c r="I185" s="8">
        <v>382</v>
      </c>
      <c r="J185" s="8">
        <v>0</v>
      </c>
      <c r="L185" s="8">
        <f t="shared" si="2"/>
        <v>0.9242792860618817</v>
      </c>
      <c r="N185" s="8"/>
      <c r="O185" s="8"/>
    </row>
    <row r="186" spans="1:15">
      <c r="A186" s="8">
        <v>181</v>
      </c>
      <c r="B186" s="8" t="s">
        <v>219</v>
      </c>
      <c r="C186" s="8">
        <v>0.4</v>
      </c>
      <c r="D186" s="8">
        <v>18</v>
      </c>
      <c r="E186" s="8">
        <v>0</v>
      </c>
      <c r="F186" s="8">
        <v>0</v>
      </c>
      <c r="G186" s="8">
        <v>18</v>
      </c>
      <c r="H186" s="8">
        <v>3</v>
      </c>
      <c r="I186" s="8">
        <v>18</v>
      </c>
      <c r="J186" s="8">
        <v>0</v>
      </c>
      <c r="L186" s="8">
        <f t="shared" si="2"/>
        <v>-0.3979400086720376</v>
      </c>
      <c r="N186" s="8"/>
      <c r="O186" s="8"/>
    </row>
    <row r="187" spans="1:15">
      <c r="A187" s="8">
        <v>182</v>
      </c>
      <c r="B187" s="8" t="s">
        <v>220</v>
      </c>
      <c r="C187" s="8">
        <v>0.4</v>
      </c>
      <c r="D187" s="8">
        <v>20</v>
      </c>
      <c r="E187" s="8">
        <v>2</v>
      </c>
      <c r="F187" s="8">
        <v>2</v>
      </c>
      <c r="G187" s="8">
        <v>18</v>
      </c>
      <c r="H187" s="8">
        <v>2</v>
      </c>
      <c r="I187" s="8">
        <v>20</v>
      </c>
      <c r="J187" s="8">
        <v>0</v>
      </c>
      <c r="L187" s="8">
        <f t="shared" si="2"/>
        <v>-0.3979400086720376</v>
      </c>
      <c r="N187" s="8"/>
      <c r="O187" s="8"/>
    </row>
    <row r="188" spans="1:15">
      <c r="A188" s="8">
        <v>183</v>
      </c>
      <c r="B188" s="8" t="s">
        <v>221</v>
      </c>
      <c r="C188" s="8">
        <v>3.2</v>
      </c>
      <c r="D188" s="8">
        <v>138</v>
      </c>
      <c r="E188" s="8">
        <v>23</v>
      </c>
      <c r="F188" s="8">
        <v>23</v>
      </c>
      <c r="G188" s="8">
        <v>115</v>
      </c>
      <c r="H188" s="8">
        <v>11</v>
      </c>
      <c r="I188" s="8">
        <v>138</v>
      </c>
      <c r="J188" s="8">
        <v>0</v>
      </c>
      <c r="L188" s="8">
        <f t="shared" si="2"/>
        <v>0.50514997831990605</v>
      </c>
      <c r="N188" s="8"/>
      <c r="O188" s="8"/>
    </row>
    <row r="189" spans="1:15">
      <c r="A189" s="8">
        <v>184</v>
      </c>
      <c r="B189" s="8" t="s">
        <v>222</v>
      </c>
      <c r="C189" s="8">
        <v>2.8000000000000003</v>
      </c>
      <c r="D189" s="8">
        <v>106</v>
      </c>
      <c r="E189" s="8">
        <v>8</v>
      </c>
      <c r="F189" s="8">
        <v>8</v>
      </c>
      <c r="G189" s="8">
        <v>98</v>
      </c>
      <c r="H189" s="8">
        <v>8</v>
      </c>
      <c r="I189" s="8">
        <v>106</v>
      </c>
      <c r="J189" s="8">
        <v>0</v>
      </c>
      <c r="L189" s="8">
        <f t="shared" si="2"/>
        <v>0.44715803134221926</v>
      </c>
      <c r="N189" s="8"/>
      <c r="O189" s="8"/>
    </row>
    <row r="190" spans="1:15">
      <c r="A190" s="8">
        <v>185</v>
      </c>
      <c r="B190" s="8" t="s">
        <v>223</v>
      </c>
      <c r="C190" s="8">
        <v>35.4</v>
      </c>
      <c r="D190" s="8">
        <v>1545</v>
      </c>
      <c r="E190" s="8">
        <v>253</v>
      </c>
      <c r="F190" s="8">
        <v>253</v>
      </c>
      <c r="G190" s="8">
        <v>1292</v>
      </c>
      <c r="H190" s="8">
        <v>142</v>
      </c>
      <c r="I190" s="8">
        <v>1545</v>
      </c>
      <c r="J190" s="8">
        <v>0</v>
      </c>
      <c r="L190" s="8">
        <f t="shared" si="2"/>
        <v>1.5490032620257879</v>
      </c>
      <c r="N190" s="8"/>
      <c r="O190" s="8"/>
    </row>
    <row r="191" spans="1:15">
      <c r="A191" s="8">
        <v>186</v>
      </c>
      <c r="B191" s="8" t="s">
        <v>224</v>
      </c>
      <c r="C191" s="8">
        <v>98.800000000000011</v>
      </c>
      <c r="D191" s="8">
        <v>3626</v>
      </c>
      <c r="E191" s="8">
        <v>0</v>
      </c>
      <c r="F191" s="8">
        <v>0</v>
      </c>
      <c r="G191" s="8">
        <v>3626</v>
      </c>
      <c r="H191" s="8">
        <v>408</v>
      </c>
      <c r="I191" s="8">
        <v>3626</v>
      </c>
      <c r="J191" s="8">
        <v>0</v>
      </c>
      <c r="L191" s="8">
        <f t="shared" si="2"/>
        <v>1.9947569445876281</v>
      </c>
      <c r="N191" s="8"/>
      <c r="O191" s="8"/>
    </row>
    <row r="192" spans="1:15" s="17" customFormat="1">
      <c r="A192" s="17">
        <v>187</v>
      </c>
      <c r="B192" s="17" t="s">
        <v>225</v>
      </c>
      <c r="C192" s="17">
        <v>50.199999999999996</v>
      </c>
      <c r="D192" s="17">
        <v>2013</v>
      </c>
      <c r="E192" s="17">
        <v>179</v>
      </c>
      <c r="F192" s="17">
        <v>179</v>
      </c>
      <c r="G192" s="17">
        <v>1834</v>
      </c>
      <c r="H192" s="17">
        <v>199</v>
      </c>
      <c r="I192" s="17">
        <v>2013</v>
      </c>
      <c r="J192" s="17">
        <v>0</v>
      </c>
      <c r="L192" s="17">
        <f t="shared" si="2"/>
        <v>1.7007037171450192</v>
      </c>
    </row>
    <row r="193" spans="1:15">
      <c r="A193" s="8">
        <v>188</v>
      </c>
      <c r="B193" s="8" t="s">
        <v>226</v>
      </c>
      <c r="C193" s="8">
        <v>0.8</v>
      </c>
      <c r="D193" s="8">
        <v>32</v>
      </c>
      <c r="E193" s="8">
        <v>3</v>
      </c>
      <c r="F193" s="8">
        <v>3</v>
      </c>
      <c r="G193" s="8">
        <v>29</v>
      </c>
      <c r="H193" s="8">
        <v>4</v>
      </c>
      <c r="I193" s="8">
        <v>32</v>
      </c>
      <c r="J193" s="8">
        <v>0</v>
      </c>
      <c r="L193" s="8">
        <f t="shared" si="2"/>
        <v>-9.6910013008056392E-2</v>
      </c>
      <c r="N193" s="8"/>
      <c r="O193" s="8"/>
    </row>
    <row r="194" spans="1:15">
      <c r="A194" s="8">
        <v>189</v>
      </c>
      <c r="B194" s="8" t="s">
        <v>227</v>
      </c>
      <c r="C194" s="8">
        <v>46.8</v>
      </c>
      <c r="D194" s="8">
        <v>1686</v>
      </c>
      <c r="E194" s="8">
        <v>0</v>
      </c>
      <c r="F194" s="8">
        <v>0</v>
      </c>
      <c r="G194" s="8">
        <v>1686</v>
      </c>
      <c r="H194" s="8">
        <v>162</v>
      </c>
      <c r="I194" s="8">
        <v>1686</v>
      </c>
      <c r="J194" s="8">
        <v>0</v>
      </c>
      <c r="L194" s="8">
        <f t="shared" si="2"/>
        <v>1.670245853074124</v>
      </c>
      <c r="N194" s="8"/>
      <c r="O194" s="8"/>
    </row>
    <row r="195" spans="1:15">
      <c r="A195" s="8">
        <v>190</v>
      </c>
      <c r="B195" s="8" t="s">
        <v>228</v>
      </c>
      <c r="C195" s="8">
        <v>43.4</v>
      </c>
      <c r="D195" s="8">
        <v>1775</v>
      </c>
      <c r="E195" s="8">
        <v>206</v>
      </c>
      <c r="F195" s="8">
        <v>206</v>
      </c>
      <c r="G195" s="8">
        <v>1569</v>
      </c>
      <c r="H195" s="8">
        <v>154</v>
      </c>
      <c r="I195" s="8">
        <v>1775</v>
      </c>
      <c r="J195" s="8">
        <v>0</v>
      </c>
      <c r="L195" s="8">
        <f t="shared" si="2"/>
        <v>1.6374897295125106</v>
      </c>
      <c r="N195" s="8"/>
      <c r="O195" s="8"/>
    </row>
    <row r="196" spans="1:15">
      <c r="A196" s="8">
        <v>191</v>
      </c>
      <c r="B196" s="8" t="s">
        <v>229</v>
      </c>
      <c r="C196" s="8">
        <v>1.4000000000000001</v>
      </c>
      <c r="D196" s="8">
        <v>55</v>
      </c>
      <c r="E196" s="8">
        <v>1</v>
      </c>
      <c r="F196" s="8">
        <v>1</v>
      </c>
      <c r="G196" s="8">
        <v>54</v>
      </c>
      <c r="H196" s="8">
        <v>7</v>
      </c>
      <c r="I196" s="8">
        <v>55</v>
      </c>
      <c r="J196" s="8">
        <v>0</v>
      </c>
      <c r="L196" s="8">
        <f t="shared" si="2"/>
        <v>0.14612803567823807</v>
      </c>
      <c r="N196" s="8"/>
      <c r="O196" s="8"/>
    </row>
    <row r="197" spans="1:15">
      <c r="A197" s="8">
        <v>192</v>
      </c>
      <c r="B197" s="8" t="s">
        <v>230</v>
      </c>
      <c r="C197" s="8">
        <v>31.8</v>
      </c>
      <c r="D197" s="8">
        <v>1290</v>
      </c>
      <c r="E197" s="8">
        <v>122</v>
      </c>
      <c r="F197" s="8">
        <v>122</v>
      </c>
      <c r="G197" s="8">
        <v>1168</v>
      </c>
      <c r="H197" s="8">
        <v>133</v>
      </c>
      <c r="I197" s="8">
        <v>1290</v>
      </c>
      <c r="J197" s="8">
        <v>0</v>
      </c>
      <c r="L197" s="8">
        <f t="shared" si="2"/>
        <v>1.5024271199844328</v>
      </c>
      <c r="N197" s="8"/>
      <c r="O197" s="8"/>
    </row>
    <row r="198" spans="1:15">
      <c r="A198" s="8">
        <v>193</v>
      </c>
      <c r="B198" s="8" t="s">
        <v>231</v>
      </c>
      <c r="C198" s="8">
        <v>1</v>
      </c>
      <c r="D198" s="8">
        <v>40</v>
      </c>
      <c r="E198" s="8">
        <v>0</v>
      </c>
      <c r="F198" s="8">
        <v>0</v>
      </c>
      <c r="G198" s="8">
        <v>40</v>
      </c>
      <c r="H198" s="8">
        <v>7</v>
      </c>
      <c r="I198" s="8">
        <v>40</v>
      </c>
      <c r="J198" s="8">
        <v>0</v>
      </c>
      <c r="L198" s="8">
        <f t="shared" si="2"/>
        <v>0</v>
      </c>
      <c r="N198" s="8"/>
      <c r="O198" s="8"/>
    </row>
    <row r="199" spans="1:15">
      <c r="A199" s="8">
        <v>194</v>
      </c>
      <c r="B199" s="8" t="s">
        <v>232</v>
      </c>
      <c r="C199" s="8">
        <v>0.2</v>
      </c>
      <c r="D199" s="8">
        <v>6</v>
      </c>
      <c r="E199" s="8">
        <v>1</v>
      </c>
      <c r="F199" s="8">
        <v>1</v>
      </c>
      <c r="G199" s="8">
        <v>5</v>
      </c>
      <c r="H199" s="8">
        <v>0</v>
      </c>
      <c r="I199" s="8">
        <v>6</v>
      </c>
      <c r="J199" s="8">
        <v>0</v>
      </c>
      <c r="L199" s="8">
        <f t="shared" ref="L199:L262" si="3">LOG10(C199)</f>
        <v>-0.69897000433601875</v>
      </c>
      <c r="N199" s="8"/>
      <c r="O199" s="8"/>
    </row>
    <row r="200" spans="1:15">
      <c r="A200" s="8">
        <v>195</v>
      </c>
      <c r="B200" s="8" t="s">
        <v>233</v>
      </c>
      <c r="C200" s="8">
        <v>45.8</v>
      </c>
      <c r="D200" s="8">
        <v>1661</v>
      </c>
      <c r="E200" s="8">
        <v>0</v>
      </c>
      <c r="F200" s="8">
        <v>0</v>
      </c>
      <c r="G200" s="8">
        <v>1661</v>
      </c>
      <c r="H200" s="8">
        <v>172</v>
      </c>
      <c r="I200" s="8">
        <v>1661</v>
      </c>
      <c r="J200" s="8">
        <v>0</v>
      </c>
      <c r="L200" s="8">
        <f t="shared" si="3"/>
        <v>1.6608654780038692</v>
      </c>
      <c r="N200" s="8"/>
      <c r="O200" s="8"/>
    </row>
    <row r="201" spans="1:15">
      <c r="A201" s="8">
        <v>196</v>
      </c>
      <c r="B201" s="8" t="s">
        <v>234</v>
      </c>
      <c r="C201" s="8">
        <v>2.4</v>
      </c>
      <c r="D201" s="8">
        <v>102</v>
      </c>
      <c r="E201" s="8">
        <v>12</v>
      </c>
      <c r="F201" s="8">
        <v>12</v>
      </c>
      <c r="G201" s="8">
        <v>90</v>
      </c>
      <c r="H201" s="8">
        <v>11</v>
      </c>
      <c r="I201" s="8">
        <v>102</v>
      </c>
      <c r="J201" s="8">
        <v>0</v>
      </c>
      <c r="L201" s="8">
        <f t="shared" si="3"/>
        <v>0.38021124171160603</v>
      </c>
      <c r="N201" s="8"/>
      <c r="O201" s="8"/>
    </row>
    <row r="202" spans="1:15">
      <c r="A202" s="8">
        <v>197</v>
      </c>
      <c r="B202" s="8" t="s">
        <v>235</v>
      </c>
      <c r="C202" s="8">
        <v>33.4</v>
      </c>
      <c r="D202" s="8">
        <v>1364</v>
      </c>
      <c r="E202" s="8">
        <v>145</v>
      </c>
      <c r="F202" s="8">
        <v>144</v>
      </c>
      <c r="G202" s="8">
        <v>1219</v>
      </c>
      <c r="H202" s="8">
        <v>131</v>
      </c>
      <c r="I202" s="8">
        <v>1364</v>
      </c>
      <c r="J202" s="8">
        <v>0</v>
      </c>
      <c r="L202" s="8">
        <f t="shared" si="3"/>
        <v>1.5237464668115646</v>
      </c>
      <c r="N202" s="8"/>
      <c r="O202" s="8"/>
    </row>
    <row r="203" spans="1:15">
      <c r="A203" s="8">
        <v>198</v>
      </c>
      <c r="B203" s="8" t="s">
        <v>236</v>
      </c>
      <c r="C203" s="8">
        <v>103</v>
      </c>
      <c r="D203" s="8">
        <v>3668</v>
      </c>
      <c r="E203" s="8">
        <v>0</v>
      </c>
      <c r="F203" s="8">
        <v>0</v>
      </c>
      <c r="G203" s="8">
        <v>3668</v>
      </c>
      <c r="H203" s="8">
        <v>314</v>
      </c>
      <c r="I203" s="8">
        <v>3668</v>
      </c>
      <c r="J203" s="8">
        <v>0</v>
      </c>
      <c r="L203" s="8">
        <f t="shared" si="3"/>
        <v>2.012837224705172</v>
      </c>
      <c r="N203" s="8"/>
      <c r="O203" s="8"/>
    </row>
    <row r="204" spans="1:15">
      <c r="A204" s="8">
        <v>199</v>
      </c>
      <c r="B204" s="8" t="s">
        <v>237</v>
      </c>
      <c r="C204" s="8">
        <v>6.4</v>
      </c>
      <c r="D204" s="8">
        <v>261</v>
      </c>
      <c r="E204" s="8">
        <v>18</v>
      </c>
      <c r="F204" s="8">
        <v>18</v>
      </c>
      <c r="G204" s="8">
        <v>243</v>
      </c>
      <c r="H204" s="8">
        <v>32</v>
      </c>
      <c r="I204" s="8">
        <v>261</v>
      </c>
      <c r="J204" s="8">
        <v>0</v>
      </c>
      <c r="L204" s="8">
        <f t="shared" si="3"/>
        <v>0.80617997398388719</v>
      </c>
      <c r="N204" s="8"/>
      <c r="O204" s="8"/>
    </row>
    <row r="205" spans="1:15">
      <c r="A205" s="8">
        <v>200</v>
      </c>
      <c r="B205" s="8" t="s">
        <v>238</v>
      </c>
      <c r="C205" s="8">
        <v>49.6</v>
      </c>
      <c r="D205" s="8">
        <v>1978</v>
      </c>
      <c r="E205" s="8">
        <v>0</v>
      </c>
      <c r="F205" s="8">
        <v>0</v>
      </c>
      <c r="G205" s="8">
        <v>1816</v>
      </c>
      <c r="H205" s="8">
        <v>199</v>
      </c>
      <c r="I205" s="8">
        <v>1978</v>
      </c>
      <c r="J205" s="8">
        <v>0</v>
      </c>
      <c r="L205" s="8">
        <f t="shared" si="3"/>
        <v>1.6954816764901974</v>
      </c>
      <c r="N205" s="8"/>
      <c r="O205" s="8"/>
    </row>
    <row r="206" spans="1:15">
      <c r="A206" s="8">
        <v>201</v>
      </c>
      <c r="B206" s="8" t="s">
        <v>239</v>
      </c>
      <c r="C206" s="8">
        <v>1.2</v>
      </c>
      <c r="D206" s="8">
        <v>41</v>
      </c>
      <c r="E206" s="8">
        <v>2</v>
      </c>
      <c r="F206" s="8">
        <v>2</v>
      </c>
      <c r="G206" s="8">
        <v>39</v>
      </c>
      <c r="H206" s="8">
        <v>3</v>
      </c>
      <c r="I206" s="8">
        <v>41</v>
      </c>
      <c r="J206" s="8">
        <v>0</v>
      </c>
      <c r="L206" s="8">
        <f t="shared" si="3"/>
        <v>7.9181246047624818E-2</v>
      </c>
      <c r="N206" s="8"/>
      <c r="O206" s="8"/>
    </row>
    <row r="207" spans="1:15">
      <c r="A207" s="8">
        <v>202</v>
      </c>
      <c r="B207" s="8" t="s">
        <v>240</v>
      </c>
      <c r="C207" s="8">
        <v>65.599999999999994</v>
      </c>
      <c r="D207" s="8">
        <v>2369</v>
      </c>
      <c r="E207" s="8">
        <v>0</v>
      </c>
      <c r="F207" s="8">
        <v>0</v>
      </c>
      <c r="G207" s="8">
        <v>2369</v>
      </c>
      <c r="H207" s="8">
        <v>232</v>
      </c>
      <c r="I207" s="8">
        <v>2369</v>
      </c>
      <c r="J207" s="8">
        <v>0</v>
      </c>
      <c r="L207" s="8">
        <f t="shared" si="3"/>
        <v>1.8169038393756602</v>
      </c>
      <c r="N207" s="8"/>
      <c r="O207" s="8"/>
    </row>
    <row r="208" spans="1:15">
      <c r="A208" s="8">
        <v>203</v>
      </c>
      <c r="B208" s="8" t="s">
        <v>241</v>
      </c>
      <c r="C208" s="8">
        <v>1.2</v>
      </c>
      <c r="D208" s="8">
        <v>48</v>
      </c>
      <c r="E208" s="8">
        <v>2</v>
      </c>
      <c r="F208" s="8">
        <v>2</v>
      </c>
      <c r="G208" s="8">
        <v>43</v>
      </c>
      <c r="H208" s="8">
        <v>5</v>
      </c>
      <c r="I208" s="8">
        <v>48</v>
      </c>
      <c r="J208" s="8">
        <v>0</v>
      </c>
      <c r="L208" s="8">
        <f t="shared" si="3"/>
        <v>7.9181246047624818E-2</v>
      </c>
      <c r="N208" s="8"/>
      <c r="O208" s="8"/>
    </row>
    <row r="209" spans="1:15">
      <c r="A209" s="8">
        <v>204</v>
      </c>
      <c r="B209" s="8" t="s">
        <v>242</v>
      </c>
      <c r="C209" s="8">
        <v>100.8</v>
      </c>
      <c r="D209" s="8">
        <v>3680</v>
      </c>
      <c r="E209" s="8">
        <v>0</v>
      </c>
      <c r="F209" s="8">
        <v>0</v>
      </c>
      <c r="G209" s="8">
        <v>3680</v>
      </c>
      <c r="H209" s="8">
        <v>402</v>
      </c>
      <c r="I209" s="8">
        <v>3680</v>
      </c>
      <c r="J209" s="8">
        <v>0</v>
      </c>
      <c r="L209" s="8">
        <f t="shared" si="3"/>
        <v>2.0034605321095063</v>
      </c>
      <c r="N209" s="8"/>
      <c r="O209" s="8"/>
    </row>
    <row r="210" spans="1:15">
      <c r="A210" s="8">
        <v>205</v>
      </c>
      <c r="B210" s="8" t="s">
        <v>243</v>
      </c>
      <c r="C210" s="8">
        <v>25.2</v>
      </c>
      <c r="D210" s="8">
        <v>977</v>
      </c>
      <c r="E210" s="8">
        <v>72</v>
      </c>
      <c r="F210" s="8">
        <v>72</v>
      </c>
      <c r="G210" s="8">
        <v>905</v>
      </c>
      <c r="H210" s="8">
        <v>82</v>
      </c>
      <c r="I210" s="8">
        <v>977</v>
      </c>
      <c r="J210" s="8">
        <v>0</v>
      </c>
      <c r="L210" s="8">
        <f t="shared" si="3"/>
        <v>1.4014005407815442</v>
      </c>
      <c r="N210" s="8"/>
      <c r="O210" s="8"/>
    </row>
    <row r="211" spans="1:15">
      <c r="A211" s="8">
        <v>206</v>
      </c>
      <c r="B211" s="8" t="s">
        <v>244</v>
      </c>
      <c r="C211" s="8">
        <v>3.5999999999999996</v>
      </c>
      <c r="D211" s="8">
        <v>147</v>
      </c>
      <c r="E211" s="8">
        <v>15</v>
      </c>
      <c r="F211" s="8">
        <v>13</v>
      </c>
      <c r="G211" s="8">
        <v>132</v>
      </c>
      <c r="H211" s="8">
        <v>12</v>
      </c>
      <c r="I211" s="8">
        <v>147</v>
      </c>
      <c r="J211" s="8">
        <v>0</v>
      </c>
      <c r="L211" s="8">
        <f t="shared" si="3"/>
        <v>0.55630250076728727</v>
      </c>
      <c r="N211" s="8"/>
      <c r="O211" s="8"/>
    </row>
    <row r="212" spans="1:15">
      <c r="A212" s="8">
        <v>207</v>
      </c>
      <c r="B212" s="8" t="s">
        <v>245</v>
      </c>
      <c r="C212" s="8">
        <v>0.8</v>
      </c>
      <c r="D212" s="8">
        <v>31</v>
      </c>
      <c r="E212" s="8">
        <v>3</v>
      </c>
      <c r="F212" s="8">
        <v>3</v>
      </c>
      <c r="G212" s="8">
        <v>28</v>
      </c>
      <c r="H212" s="8">
        <v>0</v>
      </c>
      <c r="I212" s="8">
        <v>31</v>
      </c>
      <c r="J212" s="8">
        <v>0</v>
      </c>
      <c r="L212" s="8">
        <f t="shared" si="3"/>
        <v>-9.6910013008056392E-2</v>
      </c>
      <c r="N212" s="8"/>
      <c r="O212" s="8"/>
    </row>
    <row r="213" spans="1:15">
      <c r="A213" s="8">
        <v>208</v>
      </c>
      <c r="B213" s="8" t="s">
        <v>246</v>
      </c>
      <c r="C213" s="8">
        <v>2.4</v>
      </c>
      <c r="D213" s="8">
        <v>110</v>
      </c>
      <c r="E213" s="8">
        <v>25</v>
      </c>
      <c r="F213" s="8">
        <v>25</v>
      </c>
      <c r="G213" s="8">
        <v>85</v>
      </c>
      <c r="H213" s="8">
        <v>6</v>
      </c>
      <c r="I213" s="8">
        <v>110</v>
      </c>
      <c r="J213" s="8">
        <v>0</v>
      </c>
      <c r="L213" s="8">
        <f t="shared" si="3"/>
        <v>0.38021124171160603</v>
      </c>
      <c r="N213" s="8"/>
      <c r="O213" s="8"/>
    </row>
    <row r="214" spans="1:15">
      <c r="A214" s="8">
        <v>209</v>
      </c>
      <c r="B214" s="8" t="s">
        <v>247</v>
      </c>
      <c r="C214" s="8">
        <v>1.7999999999999998</v>
      </c>
      <c r="D214" s="8">
        <v>73</v>
      </c>
      <c r="E214" s="8">
        <v>6</v>
      </c>
      <c r="F214" s="8">
        <v>6</v>
      </c>
      <c r="G214" s="8">
        <v>67</v>
      </c>
      <c r="H214" s="8">
        <v>8</v>
      </c>
      <c r="I214" s="8">
        <v>73</v>
      </c>
      <c r="J214" s="8">
        <v>0</v>
      </c>
      <c r="L214" s="8">
        <f t="shared" si="3"/>
        <v>0.25527250510330601</v>
      </c>
      <c r="N214" s="8"/>
      <c r="O214" s="8"/>
    </row>
    <row r="215" spans="1:15">
      <c r="A215" s="8">
        <v>210</v>
      </c>
      <c r="B215" s="8" t="s">
        <v>248</v>
      </c>
      <c r="C215" s="8">
        <v>101.6</v>
      </c>
      <c r="D215" s="8">
        <v>3681</v>
      </c>
      <c r="E215" s="8">
        <v>0</v>
      </c>
      <c r="F215" s="8">
        <v>0</v>
      </c>
      <c r="G215" s="8">
        <v>3681</v>
      </c>
      <c r="H215" s="8">
        <v>371</v>
      </c>
      <c r="I215" s="8">
        <v>3681</v>
      </c>
      <c r="J215" s="8">
        <v>0</v>
      </c>
      <c r="L215" s="8">
        <f t="shared" si="3"/>
        <v>2.0068937079479006</v>
      </c>
      <c r="N215" s="8"/>
      <c r="O215" s="8"/>
    </row>
    <row r="216" spans="1:15">
      <c r="A216" s="8">
        <v>211</v>
      </c>
      <c r="B216" s="8" t="s">
        <v>249</v>
      </c>
      <c r="C216" s="8">
        <v>0.8</v>
      </c>
      <c r="D216" s="8">
        <v>36</v>
      </c>
      <c r="E216" s="8">
        <v>3</v>
      </c>
      <c r="F216" s="8">
        <v>3</v>
      </c>
      <c r="G216" s="8">
        <v>33</v>
      </c>
      <c r="H216" s="8">
        <v>6</v>
      </c>
      <c r="I216" s="8">
        <v>36</v>
      </c>
      <c r="J216" s="8">
        <v>0</v>
      </c>
      <c r="L216" s="8">
        <f t="shared" si="3"/>
        <v>-9.6910013008056392E-2</v>
      </c>
      <c r="N216" s="8"/>
      <c r="O216" s="8"/>
    </row>
    <row r="217" spans="1:15">
      <c r="A217" s="8">
        <v>212</v>
      </c>
      <c r="B217" s="8" t="s">
        <v>250</v>
      </c>
      <c r="C217" s="8">
        <v>24.2</v>
      </c>
      <c r="D217" s="8">
        <v>1015</v>
      </c>
      <c r="E217" s="8">
        <v>103</v>
      </c>
      <c r="F217" s="8">
        <v>100</v>
      </c>
      <c r="G217" s="8">
        <v>912</v>
      </c>
      <c r="H217" s="8">
        <v>125</v>
      </c>
      <c r="I217" s="8">
        <v>1015</v>
      </c>
      <c r="J217" s="8">
        <v>0</v>
      </c>
      <c r="L217" s="8">
        <f t="shared" si="3"/>
        <v>1.3838153659804313</v>
      </c>
      <c r="N217" s="8"/>
      <c r="O217" s="8"/>
    </row>
    <row r="218" spans="1:15">
      <c r="A218" s="8">
        <v>213</v>
      </c>
      <c r="B218" s="8" t="s">
        <v>251</v>
      </c>
      <c r="C218" s="8">
        <v>63.8</v>
      </c>
      <c r="D218" s="8">
        <v>2377</v>
      </c>
      <c r="E218" s="8">
        <v>73</v>
      </c>
      <c r="F218" s="8">
        <v>73</v>
      </c>
      <c r="G218" s="8">
        <v>2304</v>
      </c>
      <c r="H218" s="8">
        <v>225</v>
      </c>
      <c r="I218" s="8">
        <v>2377</v>
      </c>
      <c r="J218" s="8">
        <v>0</v>
      </c>
      <c r="L218" s="8">
        <f t="shared" si="3"/>
        <v>1.8048206787211623</v>
      </c>
      <c r="N218" s="8"/>
      <c r="O218" s="8"/>
    </row>
    <row r="219" spans="1:15">
      <c r="A219" s="8">
        <v>214</v>
      </c>
      <c r="B219" s="8" t="s">
        <v>252</v>
      </c>
      <c r="C219" s="8">
        <v>17.399999999999999</v>
      </c>
      <c r="D219" s="8">
        <v>645</v>
      </c>
      <c r="E219" s="8">
        <v>1</v>
      </c>
      <c r="F219" s="8">
        <v>1</v>
      </c>
      <c r="G219" s="8">
        <v>644</v>
      </c>
      <c r="H219" s="8">
        <v>80</v>
      </c>
      <c r="I219" s="8">
        <v>645</v>
      </c>
      <c r="J219" s="8">
        <v>0</v>
      </c>
      <c r="L219" s="8">
        <f t="shared" si="3"/>
        <v>1.2405492482825997</v>
      </c>
      <c r="N219" s="8"/>
      <c r="O219" s="8"/>
    </row>
    <row r="220" spans="1:15">
      <c r="A220" s="8">
        <v>215</v>
      </c>
      <c r="B220" s="8" t="s">
        <v>253</v>
      </c>
      <c r="C220" s="8">
        <v>50</v>
      </c>
      <c r="D220" s="8">
        <v>2027</v>
      </c>
      <c r="E220" s="8">
        <v>207</v>
      </c>
      <c r="F220" s="8">
        <v>207</v>
      </c>
      <c r="G220" s="8">
        <v>1820</v>
      </c>
      <c r="H220" s="8">
        <v>192</v>
      </c>
      <c r="I220" s="8">
        <v>2027</v>
      </c>
      <c r="J220" s="8">
        <v>0</v>
      </c>
      <c r="L220" s="8">
        <f t="shared" si="3"/>
        <v>1.6989700043360187</v>
      </c>
      <c r="N220" s="8"/>
      <c r="O220" s="8"/>
    </row>
    <row r="221" spans="1:15">
      <c r="A221" s="8">
        <v>216</v>
      </c>
      <c r="B221" s="8" t="s">
        <v>254</v>
      </c>
      <c r="C221" s="8">
        <v>100</v>
      </c>
      <c r="D221" s="8">
        <v>3627</v>
      </c>
      <c r="E221" s="8">
        <v>6</v>
      </c>
      <c r="F221" s="8">
        <v>6</v>
      </c>
      <c r="G221" s="8">
        <v>3621</v>
      </c>
      <c r="H221" s="8">
        <v>364</v>
      </c>
      <c r="I221" s="8">
        <v>3627</v>
      </c>
      <c r="J221" s="8">
        <v>0</v>
      </c>
      <c r="L221" s="8">
        <f t="shared" si="3"/>
        <v>2</v>
      </c>
      <c r="N221" s="8"/>
      <c r="O221" s="8"/>
    </row>
    <row r="222" spans="1:15">
      <c r="A222" s="8">
        <v>217</v>
      </c>
      <c r="B222" s="8" t="s">
        <v>255</v>
      </c>
      <c r="C222" s="8">
        <v>34.4</v>
      </c>
      <c r="D222" s="8">
        <v>1240</v>
      </c>
      <c r="E222" s="8">
        <v>0</v>
      </c>
      <c r="F222" s="8">
        <v>0</v>
      </c>
      <c r="G222" s="8">
        <v>1240</v>
      </c>
      <c r="H222" s="8">
        <v>118</v>
      </c>
      <c r="I222" s="8">
        <v>1240</v>
      </c>
      <c r="J222" s="8">
        <v>0</v>
      </c>
      <c r="L222" s="8">
        <f t="shared" si="3"/>
        <v>1.5365584425715302</v>
      </c>
      <c r="N222" s="8"/>
      <c r="O222" s="8"/>
    </row>
    <row r="223" spans="1:15">
      <c r="A223" s="8">
        <v>218</v>
      </c>
      <c r="B223" s="8" t="s">
        <v>256</v>
      </c>
      <c r="C223" s="8">
        <v>12.2</v>
      </c>
      <c r="D223" s="8">
        <v>449</v>
      </c>
      <c r="E223" s="8">
        <v>7</v>
      </c>
      <c r="F223" s="8">
        <v>7</v>
      </c>
      <c r="G223" s="8">
        <v>442</v>
      </c>
      <c r="H223" s="8">
        <v>48</v>
      </c>
      <c r="I223" s="8">
        <v>449</v>
      </c>
      <c r="J223" s="8">
        <v>0</v>
      </c>
      <c r="L223" s="8">
        <f t="shared" si="3"/>
        <v>1.0863598306747482</v>
      </c>
      <c r="N223" s="8"/>
      <c r="O223" s="8"/>
    </row>
    <row r="224" spans="1:15">
      <c r="A224" s="8">
        <v>219</v>
      </c>
      <c r="B224" s="8" t="s">
        <v>257</v>
      </c>
      <c r="C224" s="8">
        <v>1.4000000000000001</v>
      </c>
      <c r="D224" s="8">
        <v>64</v>
      </c>
      <c r="E224" s="8">
        <v>8</v>
      </c>
      <c r="F224" s="8">
        <v>8</v>
      </c>
      <c r="G224" s="8">
        <v>56</v>
      </c>
      <c r="H224" s="8">
        <v>9</v>
      </c>
      <c r="I224" s="8">
        <v>64</v>
      </c>
      <c r="J224" s="8">
        <v>0</v>
      </c>
      <c r="L224" s="8">
        <f t="shared" si="3"/>
        <v>0.14612803567823807</v>
      </c>
      <c r="N224" s="8"/>
      <c r="O224" s="8"/>
    </row>
    <row r="225" spans="1:15">
      <c r="A225" s="8">
        <v>220</v>
      </c>
      <c r="B225" s="8" t="s">
        <v>258</v>
      </c>
      <c r="C225" s="8">
        <v>25.2</v>
      </c>
      <c r="D225" s="8">
        <v>1016</v>
      </c>
      <c r="E225" s="8">
        <v>105</v>
      </c>
      <c r="F225" s="8">
        <v>105</v>
      </c>
      <c r="G225" s="8">
        <v>911</v>
      </c>
      <c r="H225" s="8">
        <v>88</v>
      </c>
      <c r="I225" s="8">
        <v>1016</v>
      </c>
      <c r="J225" s="8">
        <v>0</v>
      </c>
      <c r="L225" s="8">
        <f t="shared" si="3"/>
        <v>1.4014005407815442</v>
      </c>
      <c r="N225" s="8"/>
      <c r="O225" s="8"/>
    </row>
    <row r="226" spans="1:15">
      <c r="A226" s="8">
        <v>221</v>
      </c>
      <c r="B226" s="8" t="s">
        <v>259</v>
      </c>
      <c r="C226" s="8">
        <v>42.400000000000006</v>
      </c>
      <c r="D226" s="8">
        <v>1532</v>
      </c>
      <c r="E226" s="8">
        <v>0</v>
      </c>
      <c r="F226" s="8">
        <v>0</v>
      </c>
      <c r="G226" s="8">
        <v>1532</v>
      </c>
      <c r="H226" s="8">
        <v>154</v>
      </c>
      <c r="I226" s="8">
        <v>1532</v>
      </c>
      <c r="J226" s="8">
        <v>0</v>
      </c>
      <c r="L226" s="8">
        <f t="shared" si="3"/>
        <v>1.6273658565927327</v>
      </c>
      <c r="N226" s="8"/>
      <c r="O226" s="8"/>
    </row>
    <row r="227" spans="1:15">
      <c r="A227" s="8">
        <v>222</v>
      </c>
      <c r="B227" s="8" t="s">
        <v>260</v>
      </c>
      <c r="C227" s="8">
        <v>99.600000000000009</v>
      </c>
      <c r="D227" s="8">
        <v>3594</v>
      </c>
      <c r="E227" s="8">
        <v>0</v>
      </c>
      <c r="F227" s="8">
        <v>0</v>
      </c>
      <c r="G227" s="8">
        <v>3594</v>
      </c>
      <c r="H227" s="8">
        <v>352</v>
      </c>
      <c r="I227" s="8">
        <v>3594</v>
      </c>
      <c r="J227" s="8">
        <v>0</v>
      </c>
      <c r="L227" s="8">
        <f t="shared" si="3"/>
        <v>1.9982593384236988</v>
      </c>
      <c r="N227" s="8"/>
      <c r="O227" s="8"/>
    </row>
    <row r="228" spans="1:15">
      <c r="A228" s="8">
        <v>223</v>
      </c>
      <c r="B228" s="8" t="s">
        <v>261</v>
      </c>
      <c r="C228" s="8">
        <v>0</v>
      </c>
      <c r="D228" s="8">
        <v>1</v>
      </c>
      <c r="E228" s="8">
        <v>0</v>
      </c>
      <c r="F228" s="8">
        <v>0</v>
      </c>
      <c r="G228" s="8">
        <v>1</v>
      </c>
      <c r="H228" s="8">
        <v>0</v>
      </c>
      <c r="I228" s="8">
        <v>1</v>
      </c>
      <c r="J228" s="8">
        <v>0</v>
      </c>
      <c r="L228" s="8" t="e">
        <f t="shared" si="3"/>
        <v>#NUM!</v>
      </c>
      <c r="N228" s="8"/>
      <c r="O228" s="8"/>
    </row>
    <row r="229" spans="1:15">
      <c r="A229" s="8">
        <v>224</v>
      </c>
      <c r="B229" s="8" t="s">
        <v>262</v>
      </c>
      <c r="C229" s="8">
        <v>99.399999999999991</v>
      </c>
      <c r="D229" s="8">
        <v>3592</v>
      </c>
      <c r="E229" s="8">
        <v>0</v>
      </c>
      <c r="F229" s="8">
        <v>0</v>
      </c>
      <c r="G229" s="8">
        <v>3592</v>
      </c>
      <c r="H229" s="8">
        <v>358</v>
      </c>
      <c r="I229" s="8">
        <v>3592</v>
      </c>
      <c r="J229" s="8">
        <v>0</v>
      </c>
      <c r="L229" s="8">
        <f t="shared" si="3"/>
        <v>1.9973863843973132</v>
      </c>
      <c r="N229" s="8"/>
      <c r="O229" s="8"/>
    </row>
    <row r="230" spans="1:15">
      <c r="A230" s="8">
        <v>225</v>
      </c>
      <c r="B230" s="8" t="s">
        <v>263</v>
      </c>
      <c r="C230" s="8">
        <v>48.4</v>
      </c>
      <c r="D230" s="8">
        <v>1920</v>
      </c>
      <c r="E230" s="8">
        <v>197</v>
      </c>
      <c r="F230" s="8">
        <v>197</v>
      </c>
      <c r="G230" s="8">
        <v>1723</v>
      </c>
      <c r="H230" s="8">
        <v>150</v>
      </c>
      <c r="I230" s="8">
        <v>1920</v>
      </c>
      <c r="J230" s="8">
        <v>0</v>
      </c>
      <c r="L230" s="8">
        <f t="shared" si="3"/>
        <v>1.6848453616444126</v>
      </c>
      <c r="N230" s="8"/>
      <c r="O230" s="8"/>
    </row>
    <row r="231" spans="1:15">
      <c r="A231" s="8">
        <v>226</v>
      </c>
      <c r="B231" s="8" t="s">
        <v>264</v>
      </c>
      <c r="C231" s="8">
        <v>26.200000000000003</v>
      </c>
      <c r="D231" s="8">
        <v>1038</v>
      </c>
      <c r="E231" s="8">
        <v>93</v>
      </c>
      <c r="F231" s="8">
        <v>93</v>
      </c>
      <c r="G231" s="8">
        <v>945</v>
      </c>
      <c r="H231" s="8">
        <v>95</v>
      </c>
      <c r="I231" s="8">
        <v>1038</v>
      </c>
      <c r="J231" s="8">
        <v>0</v>
      </c>
      <c r="L231" s="8">
        <f t="shared" si="3"/>
        <v>1.4183012913197455</v>
      </c>
      <c r="N231" s="8"/>
      <c r="O231" s="8"/>
    </row>
    <row r="232" spans="1:15">
      <c r="A232" s="8">
        <v>227</v>
      </c>
      <c r="B232" s="8" t="s">
        <v>265</v>
      </c>
      <c r="C232" s="8">
        <v>46</v>
      </c>
      <c r="D232" s="8">
        <v>1839</v>
      </c>
      <c r="E232" s="8">
        <v>187</v>
      </c>
      <c r="F232" s="8">
        <v>181</v>
      </c>
      <c r="G232" s="8">
        <v>1652</v>
      </c>
      <c r="H232" s="8">
        <v>153</v>
      </c>
      <c r="I232" s="8">
        <v>1839</v>
      </c>
      <c r="J232" s="8">
        <v>0</v>
      </c>
      <c r="L232" s="8">
        <f t="shared" si="3"/>
        <v>1.6627578316815741</v>
      </c>
      <c r="N232" s="8"/>
      <c r="O232" s="8"/>
    </row>
    <row r="233" spans="1:15">
      <c r="A233" s="8">
        <v>228</v>
      </c>
      <c r="B233" s="8" t="s">
        <v>266</v>
      </c>
      <c r="C233" s="8">
        <v>12.4</v>
      </c>
      <c r="D233" s="8">
        <v>529</v>
      </c>
      <c r="E233" s="8">
        <v>92</v>
      </c>
      <c r="F233" s="8">
        <v>90</v>
      </c>
      <c r="G233" s="8">
        <v>437</v>
      </c>
      <c r="H233" s="8">
        <v>35</v>
      </c>
      <c r="I233" s="8">
        <v>529</v>
      </c>
      <c r="J233" s="8">
        <v>0</v>
      </c>
      <c r="L233" s="8">
        <f t="shared" si="3"/>
        <v>1.0934216851622351</v>
      </c>
      <c r="N233" s="8"/>
      <c r="O233" s="8"/>
    </row>
    <row r="234" spans="1:15">
      <c r="A234" s="8">
        <v>229</v>
      </c>
      <c r="B234" s="8" t="s">
        <v>267</v>
      </c>
      <c r="C234" s="8">
        <v>96.6</v>
      </c>
      <c r="D234" s="8">
        <v>3504</v>
      </c>
      <c r="E234" s="8">
        <v>0</v>
      </c>
      <c r="F234" s="8">
        <v>0</v>
      </c>
      <c r="G234" s="8">
        <v>3504</v>
      </c>
      <c r="H234" s="8">
        <v>358</v>
      </c>
      <c r="I234" s="8">
        <v>3504</v>
      </c>
      <c r="J234" s="8">
        <v>0</v>
      </c>
      <c r="L234" s="8">
        <f t="shared" si="3"/>
        <v>1.9849771264154934</v>
      </c>
      <c r="N234" s="8"/>
      <c r="O234" s="8"/>
    </row>
    <row r="235" spans="1:15">
      <c r="A235" s="8">
        <v>230</v>
      </c>
      <c r="B235" s="8" t="s">
        <v>268</v>
      </c>
      <c r="C235" s="8">
        <v>100</v>
      </c>
      <c r="D235" s="8">
        <v>3608</v>
      </c>
      <c r="E235" s="8">
        <v>9</v>
      </c>
      <c r="F235" s="8">
        <v>9</v>
      </c>
      <c r="G235" s="8">
        <v>3599</v>
      </c>
      <c r="H235" s="8">
        <v>342</v>
      </c>
      <c r="I235" s="8">
        <v>3608</v>
      </c>
      <c r="J235" s="8">
        <v>0</v>
      </c>
      <c r="L235" s="8">
        <f t="shared" si="3"/>
        <v>2</v>
      </c>
      <c r="N235" s="8"/>
      <c r="O235" s="8"/>
    </row>
    <row r="236" spans="1:15">
      <c r="A236" s="8">
        <v>231</v>
      </c>
      <c r="B236" s="8" t="s">
        <v>269</v>
      </c>
      <c r="C236" s="8">
        <v>46.4</v>
      </c>
      <c r="D236" s="8">
        <v>1698</v>
      </c>
      <c r="E236" s="8">
        <v>28</v>
      </c>
      <c r="F236" s="8">
        <v>28</v>
      </c>
      <c r="G236" s="8">
        <v>1670</v>
      </c>
      <c r="H236" s="8">
        <v>157</v>
      </c>
      <c r="I236" s="8">
        <v>1698</v>
      </c>
      <c r="J236" s="8">
        <v>0</v>
      </c>
      <c r="L236" s="8">
        <f t="shared" si="3"/>
        <v>1.6665179805548809</v>
      </c>
      <c r="N236" s="8"/>
      <c r="O236" s="8"/>
    </row>
    <row r="237" spans="1:15">
      <c r="A237" s="8">
        <v>232</v>
      </c>
      <c r="B237" s="8" t="s">
        <v>270</v>
      </c>
      <c r="C237" s="8">
        <v>1.4000000000000001</v>
      </c>
      <c r="D237" s="8">
        <v>55</v>
      </c>
      <c r="E237" s="8">
        <v>4</v>
      </c>
      <c r="F237" s="8">
        <v>4</v>
      </c>
      <c r="G237" s="8">
        <v>51</v>
      </c>
      <c r="H237" s="8">
        <v>6</v>
      </c>
      <c r="I237" s="8">
        <v>55</v>
      </c>
      <c r="J237" s="8">
        <v>0</v>
      </c>
      <c r="L237" s="8">
        <f t="shared" si="3"/>
        <v>0.14612803567823807</v>
      </c>
      <c r="N237" s="8"/>
      <c r="O237" s="8"/>
    </row>
    <row r="238" spans="1:15">
      <c r="A238" s="8">
        <v>233</v>
      </c>
      <c r="B238" s="8" t="s">
        <v>271</v>
      </c>
      <c r="C238" s="8">
        <v>22.400000000000002</v>
      </c>
      <c r="D238" s="8">
        <v>1006</v>
      </c>
      <c r="E238" s="8">
        <v>193</v>
      </c>
      <c r="F238" s="8">
        <v>193</v>
      </c>
      <c r="G238" s="8">
        <v>813</v>
      </c>
      <c r="H238" s="8">
        <v>84</v>
      </c>
      <c r="I238" s="8">
        <v>1006</v>
      </c>
      <c r="J238" s="8">
        <v>0</v>
      </c>
      <c r="L238" s="8">
        <f t="shared" si="3"/>
        <v>1.3502480183341627</v>
      </c>
      <c r="N238" s="8"/>
      <c r="O238" s="8"/>
    </row>
    <row r="239" spans="1:15">
      <c r="A239" s="8">
        <v>234</v>
      </c>
      <c r="B239" s="8" t="s">
        <v>272</v>
      </c>
      <c r="C239" s="8">
        <v>91.6</v>
      </c>
      <c r="D239" s="8">
        <v>3335</v>
      </c>
      <c r="E239" s="8">
        <v>1</v>
      </c>
      <c r="F239" s="8">
        <v>1</v>
      </c>
      <c r="G239" s="8">
        <v>3334</v>
      </c>
      <c r="H239" s="8">
        <v>351</v>
      </c>
      <c r="I239" s="8">
        <v>3335</v>
      </c>
      <c r="J239" s="8">
        <v>0</v>
      </c>
      <c r="L239" s="8">
        <f t="shared" si="3"/>
        <v>1.9618954736678504</v>
      </c>
      <c r="N239" s="8"/>
      <c r="O239" s="8"/>
    </row>
    <row r="240" spans="1:15">
      <c r="A240" s="8">
        <v>235</v>
      </c>
      <c r="B240" s="8" t="s">
        <v>273</v>
      </c>
      <c r="C240" s="8">
        <v>43.4</v>
      </c>
      <c r="D240" s="8">
        <v>1755</v>
      </c>
      <c r="E240" s="8">
        <v>170</v>
      </c>
      <c r="F240" s="8">
        <v>170</v>
      </c>
      <c r="G240" s="8">
        <v>1585</v>
      </c>
      <c r="H240" s="8">
        <v>173</v>
      </c>
      <c r="I240" s="8">
        <v>1755</v>
      </c>
      <c r="J240" s="8">
        <v>0</v>
      </c>
      <c r="L240" s="8">
        <f t="shared" si="3"/>
        <v>1.6374897295125106</v>
      </c>
      <c r="N240" s="8"/>
      <c r="O240" s="8"/>
    </row>
    <row r="241" spans="1:15">
      <c r="A241" s="8">
        <v>236</v>
      </c>
      <c r="B241" s="8" t="s">
        <v>274</v>
      </c>
      <c r="C241" s="8">
        <v>3</v>
      </c>
      <c r="D241" s="8">
        <v>109</v>
      </c>
      <c r="E241" s="8">
        <v>0</v>
      </c>
      <c r="F241" s="8">
        <v>0</v>
      </c>
      <c r="G241" s="8">
        <v>109</v>
      </c>
      <c r="H241" s="8">
        <v>9</v>
      </c>
      <c r="I241" s="8">
        <v>109</v>
      </c>
      <c r="J241" s="8">
        <v>0</v>
      </c>
      <c r="L241" s="8">
        <f t="shared" si="3"/>
        <v>0.47712125471966244</v>
      </c>
      <c r="N241" s="8"/>
      <c r="O241" s="8"/>
    </row>
    <row r="242" spans="1:15">
      <c r="A242" s="8">
        <v>237</v>
      </c>
      <c r="B242" s="8" t="s">
        <v>275</v>
      </c>
      <c r="C242" s="8">
        <v>35.200000000000003</v>
      </c>
      <c r="D242" s="8">
        <v>1421</v>
      </c>
      <c r="E242" s="8">
        <v>146</v>
      </c>
      <c r="F242" s="8">
        <v>144</v>
      </c>
      <c r="G242" s="8">
        <v>1275</v>
      </c>
      <c r="H242" s="8">
        <v>127</v>
      </c>
      <c r="I242" s="8">
        <v>1421</v>
      </c>
      <c r="J242" s="8">
        <v>0</v>
      </c>
      <c r="L242" s="8">
        <f t="shared" si="3"/>
        <v>1.546542663478131</v>
      </c>
      <c r="N242" s="8"/>
      <c r="O242" s="8"/>
    </row>
    <row r="243" spans="1:15">
      <c r="A243" s="8">
        <v>238</v>
      </c>
      <c r="B243" s="8" t="s">
        <v>276</v>
      </c>
      <c r="C243" s="8">
        <v>24.6</v>
      </c>
      <c r="D243" s="8">
        <v>890</v>
      </c>
      <c r="E243" s="8">
        <v>6</v>
      </c>
      <c r="F243" s="8">
        <v>6</v>
      </c>
      <c r="G243" s="8">
        <v>884</v>
      </c>
      <c r="H243" s="8">
        <v>83</v>
      </c>
      <c r="I243" s="8">
        <v>890</v>
      </c>
      <c r="J243" s="8">
        <v>0</v>
      </c>
      <c r="L243" s="8">
        <f t="shared" si="3"/>
        <v>1.3909351071033791</v>
      </c>
      <c r="N243" s="8"/>
      <c r="O243" s="8"/>
    </row>
    <row r="244" spans="1:15">
      <c r="A244" s="8">
        <v>239</v>
      </c>
      <c r="B244" s="8" t="s">
        <v>277</v>
      </c>
      <c r="C244" s="8">
        <v>1.4000000000000001</v>
      </c>
      <c r="D244" s="8">
        <v>48</v>
      </c>
      <c r="E244" s="8">
        <v>0</v>
      </c>
      <c r="F244" s="8">
        <v>0</v>
      </c>
      <c r="G244" s="8">
        <v>48</v>
      </c>
      <c r="H244" s="8">
        <v>4</v>
      </c>
      <c r="I244" s="8">
        <v>48</v>
      </c>
      <c r="J244" s="8">
        <v>0</v>
      </c>
      <c r="L244" s="8">
        <f t="shared" si="3"/>
        <v>0.14612803567823807</v>
      </c>
      <c r="N244" s="8"/>
      <c r="O244" s="8"/>
    </row>
    <row r="245" spans="1:15">
      <c r="A245" s="8">
        <v>240</v>
      </c>
      <c r="B245" s="8" t="s">
        <v>278</v>
      </c>
      <c r="C245" s="8">
        <v>0.4</v>
      </c>
      <c r="D245" s="8">
        <v>14</v>
      </c>
      <c r="E245" s="8">
        <v>0</v>
      </c>
      <c r="F245" s="8">
        <v>0</v>
      </c>
      <c r="G245" s="8">
        <v>14</v>
      </c>
      <c r="H245" s="8">
        <v>2</v>
      </c>
      <c r="I245" s="8">
        <v>14</v>
      </c>
      <c r="J245" s="8">
        <v>0</v>
      </c>
      <c r="L245" s="8">
        <f t="shared" si="3"/>
        <v>-0.3979400086720376</v>
      </c>
      <c r="N245" s="8"/>
      <c r="O245" s="8"/>
    </row>
    <row r="246" spans="1:15">
      <c r="A246" s="8">
        <v>241</v>
      </c>
      <c r="B246" s="8" t="s">
        <v>279</v>
      </c>
      <c r="C246" s="8">
        <v>40</v>
      </c>
      <c r="D246" s="8">
        <v>1448</v>
      </c>
      <c r="E246" s="8">
        <v>0</v>
      </c>
      <c r="F246" s="8">
        <v>0</v>
      </c>
      <c r="G246" s="8">
        <v>1448</v>
      </c>
      <c r="H246" s="8">
        <v>147</v>
      </c>
      <c r="I246" s="8">
        <v>1448</v>
      </c>
      <c r="J246" s="8">
        <v>0</v>
      </c>
      <c r="L246" s="8">
        <f t="shared" si="3"/>
        <v>1.6020599913279623</v>
      </c>
      <c r="N246" s="8"/>
      <c r="O246" s="8"/>
    </row>
    <row r="247" spans="1:15">
      <c r="A247" s="8">
        <v>242</v>
      </c>
      <c r="B247" s="8" t="s">
        <v>280</v>
      </c>
      <c r="C247" s="8">
        <v>20.6</v>
      </c>
      <c r="D247" s="8">
        <v>816</v>
      </c>
      <c r="E247" s="8">
        <v>74</v>
      </c>
      <c r="F247" s="8">
        <v>74</v>
      </c>
      <c r="G247" s="8">
        <v>742</v>
      </c>
      <c r="H247" s="8">
        <v>72</v>
      </c>
      <c r="I247" s="8">
        <v>816</v>
      </c>
      <c r="J247" s="8">
        <v>0</v>
      </c>
      <c r="L247" s="8">
        <f t="shared" si="3"/>
        <v>1.3138672203691535</v>
      </c>
      <c r="N247" s="8"/>
      <c r="O247" s="8"/>
    </row>
    <row r="248" spans="1:15">
      <c r="A248" s="8">
        <v>243</v>
      </c>
      <c r="B248" s="8" t="s">
        <v>281</v>
      </c>
      <c r="C248" s="8">
        <v>1</v>
      </c>
      <c r="D248" s="8">
        <v>37</v>
      </c>
      <c r="E248" s="8">
        <v>0</v>
      </c>
      <c r="F248" s="8">
        <v>0</v>
      </c>
      <c r="G248" s="8">
        <v>37</v>
      </c>
      <c r="H248" s="8">
        <v>2</v>
      </c>
      <c r="I248" s="8">
        <v>37</v>
      </c>
      <c r="J248" s="8">
        <v>0</v>
      </c>
      <c r="L248" s="8">
        <f t="shared" si="3"/>
        <v>0</v>
      </c>
      <c r="N248" s="8"/>
      <c r="O248" s="8"/>
    </row>
    <row r="249" spans="1:15">
      <c r="A249" s="8">
        <v>244</v>
      </c>
      <c r="B249" s="8" t="s">
        <v>282</v>
      </c>
      <c r="C249" s="8">
        <v>53.6</v>
      </c>
      <c r="D249" s="8">
        <v>1948</v>
      </c>
      <c r="E249" s="8">
        <v>0</v>
      </c>
      <c r="F249" s="8">
        <v>0</v>
      </c>
      <c r="G249" s="8">
        <v>1948</v>
      </c>
      <c r="H249" s="8">
        <v>201</v>
      </c>
      <c r="I249" s="8">
        <v>1948</v>
      </c>
      <c r="J249" s="8">
        <v>0</v>
      </c>
      <c r="L249" s="8">
        <f t="shared" si="3"/>
        <v>1.72916478969277</v>
      </c>
      <c r="N249" s="8"/>
      <c r="O249" s="8"/>
    </row>
    <row r="250" spans="1:15">
      <c r="A250" s="8">
        <v>245</v>
      </c>
      <c r="B250" s="8" t="s">
        <v>283</v>
      </c>
      <c r="C250" s="8">
        <v>0.4</v>
      </c>
      <c r="D250" s="8">
        <v>17</v>
      </c>
      <c r="E250" s="8">
        <v>4</v>
      </c>
      <c r="F250" s="8">
        <v>4</v>
      </c>
      <c r="G250" s="8">
        <v>13</v>
      </c>
      <c r="H250" s="8">
        <v>1</v>
      </c>
      <c r="I250" s="8">
        <v>17</v>
      </c>
      <c r="J250" s="8">
        <v>0</v>
      </c>
      <c r="L250" s="8">
        <f t="shared" si="3"/>
        <v>-0.3979400086720376</v>
      </c>
      <c r="N250" s="8"/>
      <c r="O250" s="8"/>
    </row>
    <row r="251" spans="1:15">
      <c r="A251" s="8">
        <v>246</v>
      </c>
      <c r="B251" s="8" t="s">
        <v>284</v>
      </c>
      <c r="C251" s="8">
        <v>1.6</v>
      </c>
      <c r="D251" s="8">
        <v>59</v>
      </c>
      <c r="E251" s="8">
        <v>0</v>
      </c>
      <c r="F251" s="8">
        <v>0</v>
      </c>
      <c r="G251" s="8">
        <v>59</v>
      </c>
      <c r="H251" s="8">
        <v>4</v>
      </c>
      <c r="I251" s="8">
        <v>59</v>
      </c>
      <c r="J251" s="8">
        <v>0</v>
      </c>
      <c r="L251" s="8">
        <f t="shared" si="3"/>
        <v>0.20411998265592479</v>
      </c>
      <c r="N251" s="8"/>
      <c r="O251" s="8"/>
    </row>
    <row r="252" spans="1:15">
      <c r="A252" s="8">
        <v>247</v>
      </c>
      <c r="B252" s="8" t="s">
        <v>285</v>
      </c>
      <c r="C252" s="8">
        <v>34.799999999999997</v>
      </c>
      <c r="D252" s="8">
        <v>1281</v>
      </c>
      <c r="E252" s="8">
        <v>0</v>
      </c>
      <c r="F252" s="8">
        <v>0</v>
      </c>
      <c r="G252" s="8">
        <v>1281</v>
      </c>
      <c r="H252" s="8">
        <v>149</v>
      </c>
      <c r="I252" s="8">
        <v>1281</v>
      </c>
      <c r="J252" s="8">
        <v>0</v>
      </c>
      <c r="L252" s="8">
        <f t="shared" si="3"/>
        <v>1.541579243946581</v>
      </c>
      <c r="N252" s="8"/>
      <c r="O252" s="8"/>
    </row>
    <row r="253" spans="1:15">
      <c r="A253" s="8">
        <v>248</v>
      </c>
      <c r="B253" s="8" t="s">
        <v>286</v>
      </c>
      <c r="C253" s="8">
        <v>58.6</v>
      </c>
      <c r="D253" s="8">
        <v>2225</v>
      </c>
      <c r="E253" s="8">
        <v>105</v>
      </c>
      <c r="F253" s="8">
        <v>105</v>
      </c>
      <c r="G253" s="8">
        <v>2120</v>
      </c>
      <c r="H253" s="8">
        <v>211</v>
      </c>
      <c r="I253" s="8">
        <v>2225</v>
      </c>
      <c r="J253" s="8">
        <v>0</v>
      </c>
      <c r="L253" s="8">
        <f t="shared" si="3"/>
        <v>1.7678976160180906</v>
      </c>
      <c r="N253" s="8"/>
      <c r="O253" s="8"/>
    </row>
    <row r="254" spans="1:15">
      <c r="A254" s="8">
        <v>249</v>
      </c>
      <c r="B254" s="8" t="s">
        <v>287</v>
      </c>
      <c r="C254" s="8">
        <v>39.200000000000003</v>
      </c>
      <c r="D254" s="8">
        <v>1404</v>
      </c>
      <c r="E254" s="8">
        <v>0</v>
      </c>
      <c r="F254" s="8">
        <v>0</v>
      </c>
      <c r="G254" s="8">
        <v>1404</v>
      </c>
      <c r="H254" s="8">
        <v>131</v>
      </c>
      <c r="I254" s="8">
        <v>1404</v>
      </c>
      <c r="J254" s="8">
        <v>0</v>
      </c>
      <c r="L254" s="8">
        <f t="shared" si="3"/>
        <v>1.5932860670204574</v>
      </c>
      <c r="N254" s="8"/>
      <c r="O254" s="8"/>
    </row>
    <row r="255" spans="1:15">
      <c r="A255" s="8">
        <v>250</v>
      </c>
      <c r="B255" s="8" t="s">
        <v>288</v>
      </c>
      <c r="C255" s="8">
        <v>77</v>
      </c>
      <c r="D255" s="8">
        <v>2757</v>
      </c>
      <c r="E255" s="8">
        <v>0</v>
      </c>
      <c r="F255" s="8">
        <v>0</v>
      </c>
      <c r="G255" s="8">
        <v>2757</v>
      </c>
      <c r="H255" s="8">
        <v>252</v>
      </c>
      <c r="I255" s="8">
        <v>2757</v>
      </c>
      <c r="J255" s="8">
        <v>0</v>
      </c>
      <c r="L255" s="8">
        <f t="shared" si="3"/>
        <v>1.8864907251724818</v>
      </c>
      <c r="N255" s="8"/>
      <c r="O255" s="8"/>
    </row>
    <row r="256" spans="1:15">
      <c r="A256" s="8">
        <v>251</v>
      </c>
      <c r="B256" s="8" t="s">
        <v>289</v>
      </c>
      <c r="C256" s="8">
        <v>36</v>
      </c>
      <c r="D256" s="8">
        <v>1342</v>
      </c>
      <c r="E256" s="8">
        <v>31</v>
      </c>
      <c r="F256" s="8">
        <v>30</v>
      </c>
      <c r="G256" s="8">
        <v>1311</v>
      </c>
      <c r="H256" s="8">
        <v>140</v>
      </c>
      <c r="I256" s="8">
        <v>1342</v>
      </c>
      <c r="J256" s="8">
        <v>0</v>
      </c>
      <c r="L256" s="8">
        <f t="shared" si="3"/>
        <v>1.5563025007672873</v>
      </c>
      <c r="N256" s="8"/>
      <c r="O256" s="8"/>
    </row>
    <row r="257" spans="1:15">
      <c r="A257" s="8">
        <v>252</v>
      </c>
      <c r="B257" s="8" t="s">
        <v>290</v>
      </c>
      <c r="C257" s="8">
        <v>99.2</v>
      </c>
      <c r="D257" s="8">
        <v>3581</v>
      </c>
      <c r="E257" s="8">
        <v>0</v>
      </c>
      <c r="F257" s="8">
        <v>0</v>
      </c>
      <c r="G257" s="8">
        <v>3581</v>
      </c>
      <c r="H257" s="8">
        <v>354</v>
      </c>
      <c r="I257" s="8">
        <v>3581</v>
      </c>
      <c r="J257" s="8">
        <v>0</v>
      </c>
      <c r="L257" s="8">
        <f t="shared" si="3"/>
        <v>1.9965116721541787</v>
      </c>
      <c r="N257" s="8"/>
      <c r="O257" s="8"/>
    </row>
    <row r="258" spans="1:15">
      <c r="A258" s="8">
        <v>253</v>
      </c>
      <c r="B258" s="8" t="s">
        <v>291</v>
      </c>
      <c r="C258" s="8">
        <v>96.4</v>
      </c>
      <c r="D258" s="8">
        <v>3525</v>
      </c>
      <c r="E258" s="8">
        <v>16</v>
      </c>
      <c r="F258" s="8">
        <v>16</v>
      </c>
      <c r="G258" s="8">
        <v>3509</v>
      </c>
      <c r="H258" s="8">
        <v>371</v>
      </c>
      <c r="I258" s="8">
        <v>3525</v>
      </c>
      <c r="J258" s="8">
        <v>0</v>
      </c>
      <c r="L258" s="8">
        <f t="shared" si="3"/>
        <v>1.9840770339028309</v>
      </c>
      <c r="N258" s="8"/>
      <c r="O258" s="8"/>
    </row>
    <row r="259" spans="1:15">
      <c r="A259" s="8">
        <v>254</v>
      </c>
      <c r="B259" s="8" t="s">
        <v>292</v>
      </c>
      <c r="C259" s="8">
        <v>44.400000000000006</v>
      </c>
      <c r="D259" s="8">
        <v>1617</v>
      </c>
      <c r="E259" s="8">
        <v>16</v>
      </c>
      <c r="F259" s="8">
        <v>16</v>
      </c>
      <c r="G259" s="8">
        <v>1601</v>
      </c>
      <c r="H259" s="8">
        <v>154</v>
      </c>
      <c r="I259" s="8">
        <v>1617</v>
      </c>
      <c r="J259" s="8">
        <v>0</v>
      </c>
      <c r="L259" s="8">
        <f t="shared" si="3"/>
        <v>1.6473829701146199</v>
      </c>
      <c r="N259" s="8"/>
      <c r="O259" s="8"/>
    </row>
    <row r="260" spans="1:15">
      <c r="A260" s="8">
        <v>255</v>
      </c>
      <c r="B260" s="8" t="s">
        <v>293</v>
      </c>
      <c r="C260" s="8">
        <v>3</v>
      </c>
      <c r="D260" s="8">
        <v>119</v>
      </c>
      <c r="E260" s="8">
        <v>12</v>
      </c>
      <c r="F260" s="8">
        <v>12</v>
      </c>
      <c r="G260" s="8">
        <v>107</v>
      </c>
      <c r="H260" s="8">
        <v>9</v>
      </c>
      <c r="I260" s="8">
        <v>119</v>
      </c>
      <c r="J260" s="8">
        <v>0</v>
      </c>
      <c r="L260" s="8">
        <f t="shared" si="3"/>
        <v>0.47712125471966244</v>
      </c>
      <c r="N260" s="8"/>
      <c r="O260" s="8"/>
    </row>
    <row r="261" spans="1:15">
      <c r="A261" s="8">
        <v>256</v>
      </c>
      <c r="B261" s="8" t="s">
        <v>294</v>
      </c>
      <c r="C261" s="8">
        <v>7.8000000000000007</v>
      </c>
      <c r="D261" s="8">
        <v>289</v>
      </c>
      <c r="E261" s="8">
        <v>1</v>
      </c>
      <c r="F261" s="8">
        <v>1</v>
      </c>
      <c r="G261" s="8">
        <v>288</v>
      </c>
      <c r="H261" s="8">
        <v>31</v>
      </c>
      <c r="I261" s="8">
        <v>289</v>
      </c>
      <c r="J261" s="8">
        <v>0</v>
      </c>
      <c r="L261" s="8">
        <f t="shared" si="3"/>
        <v>0.89209460269048046</v>
      </c>
      <c r="N261" s="8"/>
      <c r="O261" s="8"/>
    </row>
    <row r="262" spans="1:15">
      <c r="A262" s="8">
        <v>257</v>
      </c>
      <c r="B262" s="8" t="s">
        <v>295</v>
      </c>
      <c r="C262" s="8">
        <v>2.6</v>
      </c>
      <c r="D262" s="8">
        <v>101</v>
      </c>
      <c r="E262" s="8">
        <v>8</v>
      </c>
      <c r="F262" s="8">
        <v>8</v>
      </c>
      <c r="G262" s="8">
        <v>93</v>
      </c>
      <c r="H262" s="8">
        <v>11</v>
      </c>
      <c r="I262" s="8">
        <v>101</v>
      </c>
      <c r="J262" s="8">
        <v>0</v>
      </c>
      <c r="L262" s="8">
        <f t="shared" si="3"/>
        <v>0.41497334797081797</v>
      </c>
      <c r="N262" s="8"/>
      <c r="O262" s="8"/>
    </row>
    <row r="263" spans="1:15">
      <c r="A263" s="8">
        <v>258</v>
      </c>
      <c r="B263" s="8" t="s">
        <v>296</v>
      </c>
      <c r="C263" s="8">
        <v>27.200000000000003</v>
      </c>
      <c r="D263" s="8">
        <v>1097</v>
      </c>
      <c r="E263" s="8">
        <v>125</v>
      </c>
      <c r="F263" s="8">
        <v>124</v>
      </c>
      <c r="G263" s="8">
        <v>972</v>
      </c>
      <c r="H263" s="8">
        <v>89</v>
      </c>
      <c r="I263" s="8">
        <v>1097</v>
      </c>
      <c r="J263" s="8">
        <v>0</v>
      </c>
      <c r="L263" s="8">
        <f t="shared" ref="L263:L326" si="4">LOG10(C263)</f>
        <v>1.4345689040341987</v>
      </c>
      <c r="N263" s="8"/>
      <c r="O263" s="8"/>
    </row>
    <row r="264" spans="1:15">
      <c r="A264" s="8">
        <v>259</v>
      </c>
      <c r="B264" s="8" t="s">
        <v>297</v>
      </c>
      <c r="C264" s="8">
        <v>37.400000000000006</v>
      </c>
      <c r="D264" s="8">
        <v>1435</v>
      </c>
      <c r="E264" s="8">
        <v>88</v>
      </c>
      <c r="F264" s="8">
        <v>82</v>
      </c>
      <c r="G264" s="8">
        <v>1347</v>
      </c>
      <c r="H264" s="8">
        <v>128</v>
      </c>
      <c r="I264" s="8">
        <v>1435</v>
      </c>
      <c r="J264" s="8">
        <v>0</v>
      </c>
      <c r="L264" s="8">
        <f t="shared" si="4"/>
        <v>1.5728716022004803</v>
      </c>
      <c r="N264" s="8"/>
      <c r="O264" s="8"/>
    </row>
    <row r="265" spans="1:15">
      <c r="A265" s="8">
        <v>260</v>
      </c>
      <c r="B265" s="8" t="s">
        <v>298</v>
      </c>
      <c r="C265" s="8">
        <v>0.6</v>
      </c>
      <c r="D265" s="8">
        <v>20</v>
      </c>
      <c r="E265" s="8">
        <v>0</v>
      </c>
      <c r="F265" s="8">
        <v>0</v>
      </c>
      <c r="G265" s="8">
        <v>20</v>
      </c>
      <c r="H265" s="8">
        <v>1</v>
      </c>
      <c r="I265" s="8">
        <v>20</v>
      </c>
      <c r="J265" s="8">
        <v>0</v>
      </c>
      <c r="L265" s="8">
        <f t="shared" si="4"/>
        <v>-0.22184874961635639</v>
      </c>
      <c r="N265" s="8"/>
      <c r="O265" s="8"/>
    </row>
    <row r="266" spans="1:15">
      <c r="A266" s="8">
        <v>261</v>
      </c>
      <c r="B266" s="8" t="s">
        <v>299</v>
      </c>
      <c r="C266" s="8">
        <v>19</v>
      </c>
      <c r="D266" s="8">
        <v>676</v>
      </c>
      <c r="E266" s="8">
        <v>4</v>
      </c>
      <c r="F266" s="8">
        <v>4</v>
      </c>
      <c r="G266" s="8">
        <v>672</v>
      </c>
      <c r="H266" s="8">
        <v>55</v>
      </c>
      <c r="I266" s="8">
        <v>676</v>
      </c>
      <c r="J266" s="8">
        <v>0</v>
      </c>
      <c r="L266" s="8">
        <f t="shared" si="4"/>
        <v>1.2787536009528289</v>
      </c>
      <c r="N266" s="8"/>
      <c r="O266" s="8"/>
    </row>
    <row r="267" spans="1:15">
      <c r="A267" s="8">
        <v>262</v>
      </c>
      <c r="B267" s="8" t="s">
        <v>300</v>
      </c>
      <c r="C267" s="8">
        <v>25.2</v>
      </c>
      <c r="D267" s="8">
        <v>989</v>
      </c>
      <c r="E267" s="8">
        <v>88</v>
      </c>
      <c r="F267" s="8">
        <v>88</v>
      </c>
      <c r="G267" s="8">
        <v>901</v>
      </c>
      <c r="H267" s="8">
        <v>80</v>
      </c>
      <c r="I267" s="8">
        <v>989</v>
      </c>
      <c r="J267" s="8">
        <v>0</v>
      </c>
      <c r="L267" s="8">
        <f t="shared" si="4"/>
        <v>1.4014005407815442</v>
      </c>
      <c r="N267" s="8"/>
      <c r="O267" s="8"/>
    </row>
    <row r="268" spans="1:15">
      <c r="A268" s="8">
        <v>263</v>
      </c>
      <c r="B268" s="8" t="s">
        <v>301</v>
      </c>
      <c r="C268" s="8">
        <v>100.60000000000001</v>
      </c>
      <c r="D268" s="8">
        <v>3651</v>
      </c>
      <c r="E268" s="8">
        <v>0</v>
      </c>
      <c r="F268" s="8">
        <v>0</v>
      </c>
      <c r="G268" s="8">
        <v>3651</v>
      </c>
      <c r="H268" s="8">
        <v>375</v>
      </c>
      <c r="I268" s="8">
        <v>3651</v>
      </c>
      <c r="J268" s="8">
        <v>0</v>
      </c>
      <c r="L268" s="8">
        <f t="shared" si="4"/>
        <v>2.0025979807199086</v>
      </c>
      <c r="N268" s="8"/>
      <c r="O268" s="8"/>
    </row>
    <row r="269" spans="1:15">
      <c r="A269" s="8">
        <v>264</v>
      </c>
      <c r="B269" s="8" t="s">
        <v>302</v>
      </c>
      <c r="C269" s="8">
        <v>29.4</v>
      </c>
      <c r="D269" s="8">
        <v>1062</v>
      </c>
      <c r="E269" s="8">
        <v>1</v>
      </c>
      <c r="F269" s="8">
        <v>1</v>
      </c>
      <c r="G269" s="8">
        <v>1061</v>
      </c>
      <c r="H269" s="8">
        <v>101</v>
      </c>
      <c r="I269" s="8">
        <v>1062</v>
      </c>
      <c r="J269" s="8">
        <v>0</v>
      </c>
      <c r="L269" s="8">
        <f t="shared" si="4"/>
        <v>1.4683473304121573</v>
      </c>
      <c r="N269" s="8"/>
      <c r="O269" s="8"/>
    </row>
    <row r="270" spans="1:15">
      <c r="A270" s="8">
        <v>265</v>
      </c>
      <c r="B270" s="8" t="s">
        <v>303</v>
      </c>
      <c r="C270" s="8">
        <v>59</v>
      </c>
      <c r="D270" s="8">
        <v>2142</v>
      </c>
      <c r="E270" s="8">
        <v>0</v>
      </c>
      <c r="F270" s="8">
        <v>0</v>
      </c>
      <c r="G270" s="8">
        <v>2142</v>
      </c>
      <c r="H270" s="8">
        <v>222</v>
      </c>
      <c r="I270" s="8">
        <v>2142</v>
      </c>
      <c r="J270" s="8">
        <v>0</v>
      </c>
      <c r="L270" s="8">
        <f t="shared" si="4"/>
        <v>1.7708520116421442</v>
      </c>
      <c r="N270" s="8"/>
      <c r="O270" s="8"/>
    </row>
    <row r="271" spans="1:15">
      <c r="A271" s="8">
        <v>266</v>
      </c>
      <c r="B271" s="8" t="s">
        <v>304</v>
      </c>
      <c r="C271" s="8">
        <v>44</v>
      </c>
      <c r="D271" s="8">
        <v>1761</v>
      </c>
      <c r="E271" s="8">
        <v>161</v>
      </c>
      <c r="F271" s="8">
        <v>161</v>
      </c>
      <c r="G271" s="8">
        <v>1600</v>
      </c>
      <c r="H271" s="8">
        <v>167</v>
      </c>
      <c r="I271" s="8">
        <v>1761</v>
      </c>
      <c r="J271" s="8">
        <v>0</v>
      </c>
      <c r="L271" s="8">
        <f t="shared" si="4"/>
        <v>1.6434526764861874</v>
      </c>
      <c r="N271" s="8"/>
      <c r="O271" s="8"/>
    </row>
    <row r="272" spans="1:15">
      <c r="A272" s="8">
        <v>267</v>
      </c>
      <c r="B272" s="8" t="s">
        <v>305</v>
      </c>
      <c r="C272" s="8">
        <v>34.4</v>
      </c>
      <c r="D272" s="8">
        <v>1376</v>
      </c>
      <c r="E272" s="8">
        <v>145</v>
      </c>
      <c r="F272" s="8">
        <v>145</v>
      </c>
      <c r="G272" s="8">
        <v>1231</v>
      </c>
      <c r="H272" s="8">
        <v>111</v>
      </c>
      <c r="I272" s="8">
        <v>1376</v>
      </c>
      <c r="J272" s="8">
        <v>0</v>
      </c>
      <c r="L272" s="8">
        <f t="shared" si="4"/>
        <v>1.5365584425715302</v>
      </c>
      <c r="N272" s="8"/>
      <c r="O272" s="8"/>
    </row>
    <row r="273" spans="1:15">
      <c r="A273" s="8">
        <v>268</v>
      </c>
      <c r="B273" s="8" t="s">
        <v>306</v>
      </c>
      <c r="C273" s="8">
        <v>38</v>
      </c>
      <c r="D273" s="8">
        <v>1392</v>
      </c>
      <c r="E273" s="8">
        <v>10</v>
      </c>
      <c r="F273" s="8">
        <v>0</v>
      </c>
      <c r="G273" s="8">
        <v>1382</v>
      </c>
      <c r="H273" s="8">
        <v>148</v>
      </c>
      <c r="I273" s="8">
        <v>1392</v>
      </c>
      <c r="J273" s="8">
        <v>0</v>
      </c>
      <c r="L273" s="8">
        <f t="shared" si="4"/>
        <v>1.5797835966168101</v>
      </c>
      <c r="N273" s="8"/>
      <c r="O273" s="8"/>
    </row>
    <row r="274" spans="1:15">
      <c r="A274" s="8">
        <v>269</v>
      </c>
      <c r="B274" s="8" t="s">
        <v>307</v>
      </c>
      <c r="C274" s="8">
        <v>42</v>
      </c>
      <c r="D274" s="8">
        <v>1594</v>
      </c>
      <c r="E274" s="8">
        <v>74</v>
      </c>
      <c r="F274" s="8">
        <v>70</v>
      </c>
      <c r="G274" s="8">
        <v>1520</v>
      </c>
      <c r="H274" s="8">
        <v>154</v>
      </c>
      <c r="I274" s="8">
        <v>1594</v>
      </c>
      <c r="J274" s="8">
        <v>0</v>
      </c>
      <c r="L274" s="8">
        <f t="shared" si="4"/>
        <v>1.6232492903979006</v>
      </c>
      <c r="N274" s="8"/>
      <c r="O274" s="8"/>
    </row>
    <row r="275" spans="1:15">
      <c r="A275" s="8">
        <v>270</v>
      </c>
      <c r="B275" s="8" t="s">
        <v>308</v>
      </c>
      <c r="C275" s="8">
        <v>0.8</v>
      </c>
      <c r="D275" s="8">
        <v>27</v>
      </c>
      <c r="E275" s="8">
        <v>0</v>
      </c>
      <c r="F275" s="8">
        <v>0</v>
      </c>
      <c r="G275" s="8">
        <v>27</v>
      </c>
      <c r="H275" s="8">
        <v>2</v>
      </c>
      <c r="I275" s="8">
        <v>27</v>
      </c>
      <c r="J275" s="8">
        <v>0</v>
      </c>
      <c r="L275" s="8">
        <f t="shared" si="4"/>
        <v>-9.6910013008056392E-2</v>
      </c>
      <c r="N275" s="8"/>
      <c r="O275" s="8"/>
    </row>
    <row r="276" spans="1:15">
      <c r="A276" s="8">
        <v>271</v>
      </c>
      <c r="B276" s="8" t="s">
        <v>309</v>
      </c>
      <c r="C276" s="8">
        <v>13.200000000000001</v>
      </c>
      <c r="D276" s="8">
        <v>557</v>
      </c>
      <c r="E276" s="8">
        <v>75</v>
      </c>
      <c r="F276" s="8">
        <v>71</v>
      </c>
      <c r="G276" s="8">
        <v>480</v>
      </c>
      <c r="H276" s="8">
        <v>49</v>
      </c>
      <c r="I276" s="8">
        <v>557</v>
      </c>
      <c r="J276" s="8">
        <v>0</v>
      </c>
      <c r="L276" s="8">
        <f t="shared" si="4"/>
        <v>1.1205739312058498</v>
      </c>
      <c r="N276" s="8"/>
      <c r="O276" s="8"/>
    </row>
    <row r="277" spans="1:15">
      <c r="A277" s="8">
        <v>272</v>
      </c>
      <c r="B277" s="8" t="s">
        <v>310</v>
      </c>
      <c r="C277" s="8">
        <v>99.2</v>
      </c>
      <c r="D277" s="8">
        <v>3600</v>
      </c>
      <c r="E277" s="8">
        <v>3</v>
      </c>
      <c r="F277" s="8">
        <v>3</v>
      </c>
      <c r="G277" s="8">
        <v>3597</v>
      </c>
      <c r="H277" s="8">
        <v>368</v>
      </c>
      <c r="I277" s="8">
        <v>3600</v>
      </c>
      <c r="J277" s="8">
        <v>0</v>
      </c>
      <c r="L277" s="8">
        <f t="shared" si="4"/>
        <v>1.9965116721541787</v>
      </c>
      <c r="N277" s="8"/>
      <c r="O277" s="8"/>
    </row>
    <row r="278" spans="1:15">
      <c r="A278" s="8">
        <v>273</v>
      </c>
      <c r="B278" s="8" t="s">
        <v>311</v>
      </c>
      <c r="C278" s="8">
        <v>5.6000000000000005</v>
      </c>
      <c r="D278" s="8">
        <v>210</v>
      </c>
      <c r="E278" s="8">
        <v>3</v>
      </c>
      <c r="F278" s="8">
        <v>3</v>
      </c>
      <c r="G278" s="8">
        <v>207</v>
      </c>
      <c r="H278" s="8">
        <v>27</v>
      </c>
      <c r="I278" s="8">
        <v>210</v>
      </c>
      <c r="J278" s="8">
        <v>0</v>
      </c>
      <c r="L278" s="8">
        <f t="shared" si="4"/>
        <v>0.74818802700620046</v>
      </c>
      <c r="N278" s="8"/>
      <c r="O278" s="8"/>
    </row>
    <row r="279" spans="1:15">
      <c r="A279" s="8">
        <v>274</v>
      </c>
      <c r="B279" s="8" t="s">
        <v>312</v>
      </c>
      <c r="C279" s="8">
        <v>51.8</v>
      </c>
      <c r="D279" s="8">
        <v>2060</v>
      </c>
      <c r="E279" s="8">
        <v>188</v>
      </c>
      <c r="F279" s="8">
        <v>188</v>
      </c>
      <c r="G279" s="8">
        <v>1872</v>
      </c>
      <c r="H279" s="8">
        <v>188</v>
      </c>
      <c r="I279" s="8">
        <v>2060</v>
      </c>
      <c r="J279" s="8">
        <v>0</v>
      </c>
      <c r="L279" s="8">
        <f t="shared" si="4"/>
        <v>1.7143297597452329</v>
      </c>
      <c r="N279" s="8"/>
      <c r="O279" s="8"/>
    </row>
    <row r="280" spans="1:15">
      <c r="A280" s="8">
        <v>275</v>
      </c>
      <c r="B280" s="8" t="s">
        <v>313</v>
      </c>
      <c r="C280" s="8">
        <v>93.6</v>
      </c>
      <c r="D280" s="8">
        <v>3389</v>
      </c>
      <c r="E280" s="8">
        <v>8</v>
      </c>
      <c r="F280" s="8">
        <v>8</v>
      </c>
      <c r="G280" s="8">
        <v>3381</v>
      </c>
      <c r="H280" s="8">
        <v>337</v>
      </c>
      <c r="I280" s="8">
        <v>3389</v>
      </c>
      <c r="J280" s="8">
        <v>0</v>
      </c>
      <c r="L280" s="8">
        <f t="shared" si="4"/>
        <v>1.9712758487381052</v>
      </c>
      <c r="N280" s="8"/>
      <c r="O280" s="8"/>
    </row>
    <row r="281" spans="1:15">
      <c r="A281" s="8">
        <v>276</v>
      </c>
      <c r="B281" s="8" t="s">
        <v>314</v>
      </c>
      <c r="C281" s="8">
        <v>1.6</v>
      </c>
      <c r="D281" s="8">
        <v>71</v>
      </c>
      <c r="E281" s="8">
        <v>15</v>
      </c>
      <c r="F281" s="8">
        <v>15</v>
      </c>
      <c r="G281" s="8">
        <v>56</v>
      </c>
      <c r="H281" s="8">
        <v>6</v>
      </c>
      <c r="I281" s="8">
        <v>71</v>
      </c>
      <c r="J281" s="8">
        <v>0</v>
      </c>
      <c r="L281" s="8">
        <f t="shared" si="4"/>
        <v>0.20411998265592479</v>
      </c>
      <c r="N281" s="8"/>
      <c r="O281" s="8"/>
    </row>
    <row r="282" spans="1:15">
      <c r="A282" s="8">
        <v>277</v>
      </c>
      <c r="B282" s="8" t="s">
        <v>315</v>
      </c>
      <c r="C282" s="8">
        <v>1.4000000000000001</v>
      </c>
      <c r="D282" s="8">
        <v>47</v>
      </c>
      <c r="E282" s="8">
        <v>0</v>
      </c>
      <c r="F282" s="8">
        <v>0</v>
      </c>
      <c r="G282" s="8">
        <v>47</v>
      </c>
      <c r="H282" s="8">
        <v>2</v>
      </c>
      <c r="I282" s="8">
        <v>47</v>
      </c>
      <c r="J282" s="8">
        <v>0</v>
      </c>
      <c r="L282" s="8">
        <f t="shared" si="4"/>
        <v>0.14612803567823807</v>
      </c>
      <c r="N282" s="8"/>
      <c r="O282" s="8"/>
    </row>
    <row r="283" spans="1:15">
      <c r="A283" s="8">
        <v>278</v>
      </c>
      <c r="B283" s="8" t="s">
        <v>316</v>
      </c>
      <c r="C283" s="8">
        <v>46.2</v>
      </c>
      <c r="D283" s="8">
        <v>1846</v>
      </c>
      <c r="E283" s="8">
        <v>181</v>
      </c>
      <c r="F283" s="8">
        <v>177</v>
      </c>
      <c r="G283" s="8">
        <v>1665</v>
      </c>
      <c r="H283" s="8">
        <v>160</v>
      </c>
      <c r="I283" s="8">
        <v>1846</v>
      </c>
      <c r="J283" s="8">
        <v>0</v>
      </c>
      <c r="L283" s="8">
        <f t="shared" si="4"/>
        <v>1.6646419755561255</v>
      </c>
      <c r="N283" s="8"/>
      <c r="O283" s="8"/>
    </row>
    <row r="284" spans="1:15">
      <c r="A284" s="8">
        <v>279</v>
      </c>
      <c r="B284" s="8" t="s">
        <v>317</v>
      </c>
      <c r="C284" s="8">
        <v>31.6</v>
      </c>
      <c r="D284" s="8">
        <v>1213</v>
      </c>
      <c r="E284" s="8">
        <v>83</v>
      </c>
      <c r="F284" s="8">
        <v>82</v>
      </c>
      <c r="G284" s="8">
        <v>1130</v>
      </c>
      <c r="H284" s="8">
        <v>103</v>
      </c>
      <c r="I284" s="8">
        <v>1213</v>
      </c>
      <c r="J284" s="8">
        <v>0</v>
      </c>
      <c r="L284" s="8">
        <f t="shared" si="4"/>
        <v>1.4996870826184039</v>
      </c>
      <c r="N284" s="8"/>
      <c r="O284" s="8"/>
    </row>
    <row r="285" spans="1:15">
      <c r="A285" s="8">
        <v>280</v>
      </c>
      <c r="B285" s="8" t="s">
        <v>318</v>
      </c>
      <c r="C285" s="8">
        <v>21.400000000000002</v>
      </c>
      <c r="D285" s="8">
        <v>776</v>
      </c>
      <c r="E285" s="8">
        <v>2</v>
      </c>
      <c r="F285" s="8">
        <v>2</v>
      </c>
      <c r="G285" s="8">
        <v>774</v>
      </c>
      <c r="H285" s="8">
        <v>78</v>
      </c>
      <c r="I285" s="8">
        <v>776</v>
      </c>
      <c r="J285" s="8">
        <v>0</v>
      </c>
      <c r="L285" s="8">
        <f t="shared" si="4"/>
        <v>1.330413773349191</v>
      </c>
      <c r="N285" s="8"/>
      <c r="O285" s="8"/>
    </row>
    <row r="286" spans="1:15">
      <c r="A286" s="8">
        <v>281</v>
      </c>
      <c r="B286" s="8" t="s">
        <v>319</v>
      </c>
      <c r="C286" s="8">
        <v>0.4</v>
      </c>
      <c r="D286" s="8">
        <v>15</v>
      </c>
      <c r="E286" s="8">
        <v>3</v>
      </c>
      <c r="F286" s="8">
        <v>3</v>
      </c>
      <c r="G286" s="8">
        <v>12</v>
      </c>
      <c r="H286" s="8">
        <v>1</v>
      </c>
      <c r="I286" s="8">
        <v>15</v>
      </c>
      <c r="J286" s="8">
        <v>0</v>
      </c>
      <c r="L286" s="8">
        <f t="shared" si="4"/>
        <v>-0.3979400086720376</v>
      </c>
      <c r="N286" s="8"/>
      <c r="O286" s="8"/>
    </row>
    <row r="287" spans="1:15">
      <c r="A287" s="8">
        <v>282</v>
      </c>
      <c r="B287" s="8" t="s">
        <v>320</v>
      </c>
      <c r="C287" s="8">
        <v>28.799999999999997</v>
      </c>
      <c r="D287" s="8">
        <v>1164</v>
      </c>
      <c r="E287" s="8">
        <v>123</v>
      </c>
      <c r="F287" s="8">
        <v>122</v>
      </c>
      <c r="G287" s="8">
        <v>1041</v>
      </c>
      <c r="H287" s="8">
        <v>104</v>
      </c>
      <c r="I287" s="8">
        <v>1164</v>
      </c>
      <c r="J287" s="8">
        <v>0</v>
      </c>
      <c r="L287" s="8">
        <f t="shared" si="4"/>
        <v>1.4593924877592308</v>
      </c>
      <c r="N287" s="8"/>
      <c r="O287" s="8"/>
    </row>
    <row r="288" spans="1:15">
      <c r="A288" s="8">
        <v>283</v>
      </c>
      <c r="B288" s="8" t="s">
        <v>321</v>
      </c>
      <c r="C288" s="8">
        <v>73.2</v>
      </c>
      <c r="D288" s="8">
        <v>2710</v>
      </c>
      <c r="E288" s="8">
        <v>6</v>
      </c>
      <c r="F288" s="8">
        <v>0</v>
      </c>
      <c r="G288" s="8">
        <v>2690</v>
      </c>
      <c r="H288" s="8">
        <v>308</v>
      </c>
      <c r="I288" s="8">
        <v>2710</v>
      </c>
      <c r="J288" s="8">
        <v>0</v>
      </c>
      <c r="L288" s="8">
        <f t="shared" si="4"/>
        <v>1.8645110810583918</v>
      </c>
      <c r="N288" s="8"/>
      <c r="O288" s="8"/>
    </row>
    <row r="289" spans="1:15">
      <c r="A289" s="8">
        <v>284</v>
      </c>
      <c r="B289" s="8" t="s">
        <v>322</v>
      </c>
      <c r="C289" s="8">
        <v>101.6</v>
      </c>
      <c r="D289" s="8">
        <v>3681</v>
      </c>
      <c r="E289" s="8">
        <v>0</v>
      </c>
      <c r="F289" s="8">
        <v>0</v>
      </c>
      <c r="G289" s="8">
        <v>3681</v>
      </c>
      <c r="H289" s="8">
        <v>371</v>
      </c>
      <c r="I289" s="8">
        <v>3681</v>
      </c>
      <c r="J289" s="8">
        <v>0</v>
      </c>
      <c r="L289" s="8">
        <f t="shared" si="4"/>
        <v>2.0068937079479006</v>
      </c>
      <c r="N289" s="8"/>
      <c r="O289" s="8"/>
    </row>
    <row r="290" spans="1:15">
      <c r="A290" s="8">
        <v>285</v>
      </c>
      <c r="B290" s="8" t="s">
        <v>323</v>
      </c>
      <c r="C290" s="8">
        <v>68.2</v>
      </c>
      <c r="D290" s="8">
        <v>2479</v>
      </c>
      <c r="E290" s="8">
        <v>0</v>
      </c>
      <c r="F290" s="8">
        <v>0</v>
      </c>
      <c r="G290" s="8">
        <v>2477</v>
      </c>
      <c r="H290" s="8">
        <v>256</v>
      </c>
      <c r="I290" s="8">
        <v>2479</v>
      </c>
      <c r="J290" s="8">
        <v>0</v>
      </c>
      <c r="L290" s="8">
        <f t="shared" si="4"/>
        <v>1.833784374656479</v>
      </c>
      <c r="N290" s="8"/>
      <c r="O290" s="8"/>
    </row>
    <row r="291" spans="1:15">
      <c r="A291" s="8">
        <v>286</v>
      </c>
      <c r="B291" s="8" t="s">
        <v>324</v>
      </c>
      <c r="C291" s="8">
        <v>9.8000000000000007</v>
      </c>
      <c r="D291" s="8">
        <v>370</v>
      </c>
      <c r="E291" s="8">
        <v>12</v>
      </c>
      <c r="F291" s="8">
        <v>12</v>
      </c>
      <c r="G291" s="8">
        <v>358</v>
      </c>
      <c r="H291" s="8">
        <v>40</v>
      </c>
      <c r="I291" s="8">
        <v>370</v>
      </c>
      <c r="J291" s="8">
        <v>0</v>
      </c>
      <c r="L291" s="8">
        <f t="shared" si="4"/>
        <v>0.99122607569249488</v>
      </c>
      <c r="N291" s="8"/>
      <c r="O291" s="8"/>
    </row>
    <row r="292" spans="1:15">
      <c r="A292" s="8">
        <v>287</v>
      </c>
      <c r="B292" s="8" t="s">
        <v>325</v>
      </c>
      <c r="C292" s="8">
        <v>1.4000000000000001</v>
      </c>
      <c r="D292" s="8">
        <v>56</v>
      </c>
      <c r="E292" s="8">
        <v>3</v>
      </c>
      <c r="F292" s="8">
        <v>3</v>
      </c>
      <c r="G292" s="8">
        <v>53</v>
      </c>
      <c r="H292" s="8">
        <v>6</v>
      </c>
      <c r="I292" s="8">
        <v>56</v>
      </c>
      <c r="J292" s="8">
        <v>0</v>
      </c>
      <c r="L292" s="8">
        <f t="shared" si="4"/>
        <v>0.14612803567823807</v>
      </c>
      <c r="N292" s="8"/>
      <c r="O292" s="8"/>
    </row>
    <row r="293" spans="1:15">
      <c r="A293" s="8">
        <v>288</v>
      </c>
      <c r="B293" s="8" t="s">
        <v>326</v>
      </c>
      <c r="C293" s="8">
        <v>49.2</v>
      </c>
      <c r="D293" s="8">
        <v>1764</v>
      </c>
      <c r="E293" s="8">
        <v>0</v>
      </c>
      <c r="F293" s="8">
        <v>0</v>
      </c>
      <c r="G293" s="8">
        <v>1764</v>
      </c>
      <c r="H293" s="8">
        <v>160</v>
      </c>
      <c r="I293" s="8">
        <v>1764</v>
      </c>
      <c r="J293" s="8">
        <v>0</v>
      </c>
      <c r="L293" s="8">
        <f t="shared" si="4"/>
        <v>1.6919651027673603</v>
      </c>
      <c r="N293" s="8"/>
      <c r="O293" s="8"/>
    </row>
    <row r="294" spans="1:15">
      <c r="A294" s="8">
        <v>289</v>
      </c>
      <c r="B294" s="8" t="s">
        <v>327</v>
      </c>
      <c r="C294" s="8">
        <v>96.4</v>
      </c>
      <c r="D294" s="8">
        <v>3485</v>
      </c>
      <c r="E294" s="8">
        <v>1</v>
      </c>
      <c r="F294" s="8">
        <v>0</v>
      </c>
      <c r="G294" s="8">
        <v>3484</v>
      </c>
      <c r="H294" s="8">
        <v>349</v>
      </c>
      <c r="I294" s="8">
        <v>3485</v>
      </c>
      <c r="J294" s="8">
        <v>0</v>
      </c>
      <c r="L294" s="8">
        <f t="shared" si="4"/>
        <v>1.9840770339028309</v>
      </c>
      <c r="N294" s="8"/>
      <c r="O294" s="8"/>
    </row>
    <row r="295" spans="1:15">
      <c r="A295" s="8">
        <v>290</v>
      </c>
      <c r="B295" s="8" t="s">
        <v>328</v>
      </c>
      <c r="C295" s="8">
        <v>44.2</v>
      </c>
      <c r="D295" s="8">
        <v>1685</v>
      </c>
      <c r="E295" s="8">
        <v>77</v>
      </c>
      <c r="F295" s="8">
        <v>63</v>
      </c>
      <c r="G295" s="8">
        <v>1608</v>
      </c>
      <c r="H295" s="8">
        <v>172</v>
      </c>
      <c r="I295" s="8">
        <v>1685</v>
      </c>
      <c r="J295" s="8">
        <v>0</v>
      </c>
      <c r="L295" s="8">
        <f t="shared" si="4"/>
        <v>1.6454222693490919</v>
      </c>
      <c r="N295" s="8"/>
      <c r="O295" s="8"/>
    </row>
    <row r="296" spans="1:15">
      <c r="A296" s="8">
        <v>291</v>
      </c>
      <c r="B296" s="8" t="s">
        <v>329</v>
      </c>
      <c r="C296" s="8">
        <v>97.6</v>
      </c>
      <c r="D296" s="8">
        <v>3551</v>
      </c>
      <c r="E296" s="8">
        <v>0</v>
      </c>
      <c r="F296" s="8">
        <v>0</v>
      </c>
      <c r="G296" s="8">
        <v>3551</v>
      </c>
      <c r="H296" s="8">
        <v>371</v>
      </c>
      <c r="I296" s="8">
        <v>3551</v>
      </c>
      <c r="J296" s="8">
        <v>0</v>
      </c>
      <c r="L296" s="8">
        <f t="shared" si="4"/>
        <v>1.9894498176666917</v>
      </c>
      <c r="N296" s="8"/>
      <c r="O296" s="8"/>
    </row>
    <row r="297" spans="1:15">
      <c r="A297" s="8">
        <v>292</v>
      </c>
      <c r="B297" s="8" t="s">
        <v>330</v>
      </c>
      <c r="C297" s="8">
        <v>27.400000000000002</v>
      </c>
      <c r="D297" s="8">
        <v>1061</v>
      </c>
      <c r="E297" s="8">
        <v>77</v>
      </c>
      <c r="F297" s="8">
        <v>77</v>
      </c>
      <c r="G297" s="8">
        <v>984</v>
      </c>
      <c r="H297" s="8">
        <v>93</v>
      </c>
      <c r="I297" s="8">
        <v>1061</v>
      </c>
      <c r="J297" s="8">
        <v>0</v>
      </c>
      <c r="L297" s="8">
        <f t="shared" si="4"/>
        <v>1.4377505628203879</v>
      </c>
      <c r="N297" s="8"/>
      <c r="O297" s="8"/>
    </row>
    <row r="298" spans="1:15">
      <c r="A298" s="8">
        <v>293</v>
      </c>
      <c r="B298" s="8" t="s">
        <v>331</v>
      </c>
      <c r="C298" s="8">
        <v>73.2</v>
      </c>
      <c r="D298" s="8">
        <v>2735</v>
      </c>
      <c r="E298" s="8">
        <v>59</v>
      </c>
      <c r="F298" s="8">
        <v>59</v>
      </c>
      <c r="G298" s="8">
        <v>2675</v>
      </c>
      <c r="H298" s="8">
        <v>292</v>
      </c>
      <c r="I298" s="8">
        <v>2735</v>
      </c>
      <c r="J298" s="8">
        <v>0</v>
      </c>
      <c r="L298" s="8">
        <f t="shared" si="4"/>
        <v>1.8645110810583918</v>
      </c>
      <c r="N298" s="8"/>
      <c r="O298" s="8"/>
    </row>
    <row r="299" spans="1:15">
      <c r="A299" s="8">
        <v>294</v>
      </c>
      <c r="B299" s="8" t="s">
        <v>332</v>
      </c>
      <c r="C299" s="8">
        <v>24</v>
      </c>
      <c r="D299" s="8">
        <v>874</v>
      </c>
      <c r="E299" s="8">
        <v>2</v>
      </c>
      <c r="F299" s="8">
        <v>2</v>
      </c>
      <c r="G299" s="8">
        <v>872</v>
      </c>
      <c r="H299" s="8">
        <v>94</v>
      </c>
      <c r="I299" s="8">
        <v>874</v>
      </c>
      <c r="J299" s="8">
        <v>0</v>
      </c>
      <c r="L299" s="8">
        <f t="shared" si="4"/>
        <v>1.3802112417116059</v>
      </c>
      <c r="N299" s="8"/>
      <c r="O299" s="8"/>
    </row>
    <row r="300" spans="1:15">
      <c r="A300" s="8">
        <v>295</v>
      </c>
      <c r="B300" s="8" t="s">
        <v>333</v>
      </c>
      <c r="C300" s="8">
        <v>29.6</v>
      </c>
      <c r="D300" s="8">
        <v>1076</v>
      </c>
      <c r="E300" s="8">
        <v>2</v>
      </c>
      <c r="F300" s="8">
        <v>0</v>
      </c>
      <c r="G300" s="8">
        <v>1074</v>
      </c>
      <c r="H300" s="8">
        <v>110</v>
      </c>
      <c r="I300" s="8">
        <v>1076</v>
      </c>
      <c r="J300" s="8">
        <v>0</v>
      </c>
      <c r="L300" s="8">
        <f t="shared" si="4"/>
        <v>1.4712917110589385</v>
      </c>
      <c r="N300" s="8"/>
      <c r="O300" s="8"/>
    </row>
    <row r="301" spans="1:15">
      <c r="A301" s="8">
        <v>296</v>
      </c>
      <c r="B301" s="8" t="s">
        <v>334</v>
      </c>
      <c r="C301" s="8">
        <v>0.8</v>
      </c>
      <c r="D301" s="8">
        <v>28</v>
      </c>
      <c r="E301" s="8">
        <v>0</v>
      </c>
      <c r="F301" s="8">
        <v>0</v>
      </c>
      <c r="G301" s="8">
        <v>28</v>
      </c>
      <c r="H301" s="8">
        <v>0</v>
      </c>
      <c r="I301" s="8">
        <v>28</v>
      </c>
      <c r="J301" s="8">
        <v>0</v>
      </c>
      <c r="L301" s="8">
        <f t="shared" si="4"/>
        <v>-9.6910013008056392E-2</v>
      </c>
      <c r="N301" s="8"/>
      <c r="O301" s="8"/>
    </row>
    <row r="302" spans="1:15">
      <c r="A302" s="8">
        <v>297</v>
      </c>
      <c r="B302" s="8" t="s">
        <v>335</v>
      </c>
      <c r="C302" s="8">
        <v>3.5999999999999996</v>
      </c>
      <c r="D302" s="8">
        <v>140</v>
      </c>
      <c r="E302" s="8">
        <v>5</v>
      </c>
      <c r="F302" s="8">
        <v>5</v>
      </c>
      <c r="G302" s="8">
        <v>135</v>
      </c>
      <c r="H302" s="8">
        <v>15</v>
      </c>
      <c r="I302" s="8">
        <v>140</v>
      </c>
      <c r="J302" s="8">
        <v>0</v>
      </c>
      <c r="L302" s="8">
        <f t="shared" si="4"/>
        <v>0.55630250076728727</v>
      </c>
      <c r="N302" s="8"/>
      <c r="O302" s="8"/>
    </row>
    <row r="303" spans="1:15">
      <c r="A303" s="8">
        <v>298</v>
      </c>
      <c r="B303" s="8" t="s">
        <v>336</v>
      </c>
      <c r="C303" s="8">
        <v>101</v>
      </c>
      <c r="D303" s="8">
        <v>3657</v>
      </c>
      <c r="E303" s="8">
        <v>0</v>
      </c>
      <c r="F303" s="8">
        <v>0</v>
      </c>
      <c r="G303" s="8">
        <v>3657</v>
      </c>
      <c r="H303" s="8">
        <v>367</v>
      </c>
      <c r="I303" s="8">
        <v>3657</v>
      </c>
      <c r="J303" s="8">
        <v>0</v>
      </c>
      <c r="L303" s="8">
        <f t="shared" si="4"/>
        <v>2.0043213737826426</v>
      </c>
      <c r="N303" s="8"/>
      <c r="O303" s="8"/>
    </row>
    <row r="304" spans="1:15">
      <c r="A304" s="8">
        <v>299</v>
      </c>
      <c r="B304" s="8" t="s">
        <v>337</v>
      </c>
      <c r="C304" s="8">
        <v>102.2</v>
      </c>
      <c r="D304" s="8">
        <v>3657</v>
      </c>
      <c r="E304" s="8">
        <v>0</v>
      </c>
      <c r="F304" s="8">
        <v>0</v>
      </c>
      <c r="G304" s="8">
        <v>3657</v>
      </c>
      <c r="H304" s="8">
        <v>330</v>
      </c>
      <c r="I304" s="8">
        <v>3657</v>
      </c>
      <c r="J304" s="8">
        <v>0</v>
      </c>
      <c r="L304" s="8">
        <f t="shared" si="4"/>
        <v>2.0094508957986941</v>
      </c>
      <c r="N304" s="8"/>
      <c r="O304" s="8"/>
    </row>
    <row r="305" spans="1:15">
      <c r="A305" s="8">
        <v>300</v>
      </c>
      <c r="B305" s="8" t="s">
        <v>338</v>
      </c>
      <c r="C305" s="8">
        <v>54</v>
      </c>
      <c r="D305" s="8">
        <v>1941</v>
      </c>
      <c r="E305" s="8">
        <v>0</v>
      </c>
      <c r="F305" s="8">
        <v>0</v>
      </c>
      <c r="G305" s="8">
        <v>1941</v>
      </c>
      <c r="H305" s="8">
        <v>180</v>
      </c>
      <c r="I305" s="8">
        <v>1941</v>
      </c>
      <c r="J305" s="8">
        <v>0</v>
      </c>
      <c r="L305" s="8">
        <f t="shared" si="4"/>
        <v>1.7323937598229686</v>
      </c>
      <c r="N305" s="8"/>
      <c r="O305" s="8"/>
    </row>
    <row r="306" spans="1:15">
      <c r="A306" s="8">
        <v>301</v>
      </c>
      <c r="B306" s="8" t="s">
        <v>339</v>
      </c>
      <c r="C306" s="8">
        <v>34.200000000000003</v>
      </c>
      <c r="D306" s="8">
        <v>1329</v>
      </c>
      <c r="E306" s="8">
        <v>104</v>
      </c>
      <c r="F306" s="8">
        <v>99</v>
      </c>
      <c r="G306" s="8">
        <v>1225</v>
      </c>
      <c r="H306" s="8">
        <v>113</v>
      </c>
      <c r="I306" s="8">
        <v>1329</v>
      </c>
      <c r="J306" s="8">
        <v>0</v>
      </c>
      <c r="L306" s="8">
        <f t="shared" si="4"/>
        <v>1.5340261060561351</v>
      </c>
      <c r="N306" s="8"/>
      <c r="O306" s="8"/>
    </row>
    <row r="307" spans="1:15">
      <c r="A307" s="8">
        <v>302</v>
      </c>
      <c r="B307" s="8" t="s">
        <v>340</v>
      </c>
      <c r="C307" s="8">
        <v>101.19999999999999</v>
      </c>
      <c r="D307" s="8">
        <v>3666</v>
      </c>
      <c r="E307" s="8">
        <v>0</v>
      </c>
      <c r="F307" s="8">
        <v>0</v>
      </c>
      <c r="G307" s="8">
        <v>3666</v>
      </c>
      <c r="H307" s="8">
        <v>369</v>
      </c>
      <c r="I307" s="8">
        <v>3666</v>
      </c>
      <c r="J307" s="8">
        <v>0</v>
      </c>
      <c r="L307" s="8">
        <f t="shared" si="4"/>
        <v>2.00518051250378</v>
      </c>
      <c r="N307" s="8"/>
      <c r="O307" s="8"/>
    </row>
    <row r="308" spans="1:15">
      <c r="A308" s="8">
        <v>303</v>
      </c>
      <c r="B308" s="8" t="s">
        <v>341</v>
      </c>
      <c r="C308" s="8">
        <v>2.4</v>
      </c>
      <c r="D308" s="8">
        <v>85</v>
      </c>
      <c r="E308" s="8">
        <v>0</v>
      </c>
      <c r="F308" s="8">
        <v>0</v>
      </c>
      <c r="G308" s="8">
        <v>85</v>
      </c>
      <c r="H308" s="8">
        <v>7</v>
      </c>
      <c r="I308" s="8">
        <v>85</v>
      </c>
      <c r="J308" s="8">
        <v>0</v>
      </c>
      <c r="L308" s="8">
        <f t="shared" si="4"/>
        <v>0.38021124171160603</v>
      </c>
      <c r="N308" s="8"/>
      <c r="O308" s="8"/>
    </row>
    <row r="309" spans="1:15">
      <c r="A309" s="8">
        <v>304</v>
      </c>
      <c r="B309" s="8" t="s">
        <v>342</v>
      </c>
      <c r="C309" s="8">
        <v>100.39999999999999</v>
      </c>
      <c r="D309" s="8">
        <v>3670</v>
      </c>
      <c r="E309" s="8">
        <v>2</v>
      </c>
      <c r="F309" s="8">
        <v>2</v>
      </c>
      <c r="G309" s="8">
        <v>3668</v>
      </c>
      <c r="H309" s="8">
        <v>397</v>
      </c>
      <c r="I309" s="8">
        <v>3670</v>
      </c>
      <c r="J309" s="8">
        <v>0</v>
      </c>
      <c r="L309" s="8">
        <f t="shared" si="4"/>
        <v>2.0017337128090005</v>
      </c>
      <c r="N309" s="8"/>
      <c r="O309" s="8"/>
    </row>
    <row r="310" spans="1:15">
      <c r="A310" s="8">
        <v>305</v>
      </c>
      <c r="B310" s="8" t="s">
        <v>343</v>
      </c>
      <c r="C310" s="8">
        <v>13.799999999999999</v>
      </c>
      <c r="D310" s="8">
        <v>585</v>
      </c>
      <c r="E310" s="8">
        <v>79</v>
      </c>
      <c r="F310" s="8">
        <v>79</v>
      </c>
      <c r="G310" s="8">
        <v>506</v>
      </c>
      <c r="H310" s="8">
        <v>57</v>
      </c>
      <c r="I310" s="8">
        <v>585</v>
      </c>
      <c r="J310" s="8">
        <v>0</v>
      </c>
      <c r="L310" s="8">
        <f t="shared" si="4"/>
        <v>1.1398790864012365</v>
      </c>
      <c r="N310" s="8"/>
      <c r="O310" s="8"/>
    </row>
    <row r="311" spans="1:15">
      <c r="A311" s="8">
        <v>306</v>
      </c>
      <c r="B311" s="8" t="s">
        <v>344</v>
      </c>
      <c r="C311" s="8">
        <v>68.2</v>
      </c>
      <c r="D311" s="8">
        <v>2629</v>
      </c>
      <c r="E311" s="8">
        <v>159</v>
      </c>
      <c r="F311" s="8">
        <v>159</v>
      </c>
      <c r="G311" s="8">
        <v>2470</v>
      </c>
      <c r="H311" s="8">
        <v>249</v>
      </c>
      <c r="I311" s="8">
        <v>2629</v>
      </c>
      <c r="J311" s="8">
        <v>0</v>
      </c>
      <c r="L311" s="8">
        <f t="shared" si="4"/>
        <v>1.833784374656479</v>
      </c>
      <c r="N311" s="8"/>
      <c r="O311" s="8"/>
    </row>
    <row r="312" spans="1:15">
      <c r="A312" s="8">
        <v>307</v>
      </c>
      <c r="B312" s="8" t="s">
        <v>345</v>
      </c>
      <c r="C312" s="8">
        <v>22.400000000000002</v>
      </c>
      <c r="D312" s="8">
        <v>833</v>
      </c>
      <c r="E312" s="8">
        <v>10</v>
      </c>
      <c r="F312" s="8">
        <v>9</v>
      </c>
      <c r="G312" s="8">
        <v>823</v>
      </c>
      <c r="H312" s="8">
        <v>94</v>
      </c>
      <c r="I312" s="8">
        <v>833</v>
      </c>
      <c r="J312" s="8">
        <v>0</v>
      </c>
      <c r="L312" s="8">
        <f t="shared" si="4"/>
        <v>1.3502480183341627</v>
      </c>
      <c r="N312" s="8"/>
      <c r="O312" s="8"/>
    </row>
    <row r="313" spans="1:15">
      <c r="A313" s="8">
        <v>308</v>
      </c>
      <c r="B313" s="8" t="s">
        <v>346</v>
      </c>
      <c r="C313" s="8">
        <v>30.2</v>
      </c>
      <c r="D313" s="8">
        <v>1213</v>
      </c>
      <c r="E313" s="8">
        <v>119</v>
      </c>
      <c r="F313" s="8">
        <v>119</v>
      </c>
      <c r="G313" s="8">
        <v>1094</v>
      </c>
      <c r="H313" s="8">
        <v>111</v>
      </c>
      <c r="I313" s="8">
        <v>1213</v>
      </c>
      <c r="J313" s="8">
        <v>0</v>
      </c>
      <c r="L313" s="8">
        <f t="shared" si="4"/>
        <v>1.4800069429571505</v>
      </c>
      <c r="N313" s="8"/>
      <c r="O313" s="8"/>
    </row>
    <row r="314" spans="1:15">
      <c r="A314" s="8">
        <v>309</v>
      </c>
      <c r="B314" s="8" t="s">
        <v>347</v>
      </c>
      <c r="C314" s="8">
        <v>66.399999999999991</v>
      </c>
      <c r="D314" s="8">
        <v>2559</v>
      </c>
      <c r="E314" s="8">
        <v>161</v>
      </c>
      <c r="F314" s="8">
        <v>161</v>
      </c>
      <c r="G314" s="8">
        <v>2398</v>
      </c>
      <c r="H314" s="8">
        <v>236</v>
      </c>
      <c r="I314" s="8">
        <v>2559</v>
      </c>
      <c r="J314" s="8">
        <v>0</v>
      </c>
      <c r="L314" s="8">
        <f t="shared" si="4"/>
        <v>1.8221680793680175</v>
      </c>
      <c r="N314" s="8"/>
      <c r="O314" s="8"/>
    </row>
    <row r="315" spans="1:15">
      <c r="A315" s="8">
        <v>310</v>
      </c>
      <c r="B315" s="8" t="s">
        <v>348</v>
      </c>
      <c r="C315" s="8">
        <v>1</v>
      </c>
      <c r="D315" s="8">
        <v>38</v>
      </c>
      <c r="E315" s="8">
        <v>0</v>
      </c>
      <c r="F315" s="8">
        <v>0</v>
      </c>
      <c r="G315" s="8">
        <v>38</v>
      </c>
      <c r="H315" s="8">
        <v>4</v>
      </c>
      <c r="I315" s="8">
        <v>38</v>
      </c>
      <c r="J315" s="8">
        <v>0</v>
      </c>
      <c r="L315" s="8">
        <f t="shared" si="4"/>
        <v>0</v>
      </c>
      <c r="N315" s="8"/>
      <c r="O315" s="8"/>
    </row>
    <row r="316" spans="1:15">
      <c r="A316" s="8">
        <v>311</v>
      </c>
      <c r="B316" s="8" t="s">
        <v>349</v>
      </c>
      <c r="C316" s="8">
        <v>1.2</v>
      </c>
      <c r="D316" s="8">
        <v>50</v>
      </c>
      <c r="E316" s="8">
        <v>4</v>
      </c>
      <c r="F316" s="8">
        <v>4</v>
      </c>
      <c r="G316" s="8">
        <v>46</v>
      </c>
      <c r="H316" s="8">
        <v>6</v>
      </c>
      <c r="I316" s="8">
        <v>50</v>
      </c>
      <c r="J316" s="8">
        <v>0</v>
      </c>
      <c r="L316" s="8">
        <f t="shared" si="4"/>
        <v>7.9181246047624818E-2</v>
      </c>
      <c r="N316" s="8"/>
      <c r="O316" s="8"/>
    </row>
    <row r="317" spans="1:15">
      <c r="A317" s="8">
        <v>312</v>
      </c>
      <c r="B317" s="8" t="s">
        <v>350</v>
      </c>
      <c r="C317" s="8">
        <v>95.8</v>
      </c>
      <c r="D317" s="8">
        <v>3517</v>
      </c>
      <c r="E317" s="8">
        <v>0</v>
      </c>
      <c r="F317" s="8">
        <v>0</v>
      </c>
      <c r="G317" s="8">
        <v>3517</v>
      </c>
      <c r="H317" s="8">
        <v>401</v>
      </c>
      <c r="I317" s="8">
        <v>3517</v>
      </c>
      <c r="J317" s="8">
        <v>0</v>
      </c>
      <c r="L317" s="8">
        <f t="shared" si="4"/>
        <v>1.9813655090785445</v>
      </c>
      <c r="N317" s="8"/>
      <c r="O317" s="8"/>
    </row>
    <row r="318" spans="1:15">
      <c r="A318" s="8">
        <v>313</v>
      </c>
      <c r="B318" s="8" t="s">
        <v>351</v>
      </c>
      <c r="C318" s="8">
        <v>42.199999999999996</v>
      </c>
      <c r="D318" s="8">
        <v>1539</v>
      </c>
      <c r="E318" s="8">
        <v>17</v>
      </c>
      <c r="F318" s="8">
        <v>17</v>
      </c>
      <c r="G318" s="8">
        <v>1522</v>
      </c>
      <c r="H318" s="8">
        <v>147</v>
      </c>
      <c r="I318" s="8">
        <v>1539</v>
      </c>
      <c r="J318" s="8">
        <v>0</v>
      </c>
      <c r="L318" s="8">
        <f t="shared" si="4"/>
        <v>1.6253124509616739</v>
      </c>
      <c r="N318" s="8"/>
      <c r="O318" s="8"/>
    </row>
    <row r="319" spans="1:15">
      <c r="A319" s="8">
        <v>314</v>
      </c>
      <c r="B319" s="8" t="s">
        <v>352</v>
      </c>
      <c r="C319" s="8">
        <v>29</v>
      </c>
      <c r="D319" s="8">
        <v>1041</v>
      </c>
      <c r="E319" s="8">
        <v>0</v>
      </c>
      <c r="F319" s="8">
        <v>0</v>
      </c>
      <c r="G319" s="8">
        <v>1041</v>
      </c>
      <c r="H319" s="8">
        <v>100</v>
      </c>
      <c r="I319" s="8">
        <v>1041</v>
      </c>
      <c r="J319" s="8">
        <v>0</v>
      </c>
      <c r="L319" s="8">
        <f t="shared" si="4"/>
        <v>1.4623979978989561</v>
      </c>
      <c r="N319" s="8"/>
      <c r="O319" s="8"/>
    </row>
    <row r="320" spans="1:15">
      <c r="A320" s="8">
        <v>315</v>
      </c>
      <c r="B320" s="8" t="s">
        <v>353</v>
      </c>
      <c r="C320" s="8">
        <v>99.800000000000011</v>
      </c>
      <c r="D320" s="8">
        <v>3636</v>
      </c>
      <c r="E320" s="8">
        <v>0</v>
      </c>
      <c r="F320" s="8">
        <v>0</v>
      </c>
      <c r="G320" s="8">
        <v>3636</v>
      </c>
      <c r="H320" s="8">
        <v>385</v>
      </c>
      <c r="I320" s="8">
        <v>3636</v>
      </c>
      <c r="J320" s="8">
        <v>0</v>
      </c>
      <c r="L320" s="8">
        <f t="shared" si="4"/>
        <v>1.9991305412873712</v>
      </c>
      <c r="N320" s="8"/>
      <c r="O320" s="8"/>
    </row>
    <row r="321" spans="1:15">
      <c r="A321" s="8">
        <v>316</v>
      </c>
      <c r="B321" s="8" t="s">
        <v>354</v>
      </c>
      <c r="C321" s="8">
        <v>33.199999999999996</v>
      </c>
      <c r="D321" s="8">
        <v>1208</v>
      </c>
      <c r="E321" s="8">
        <v>2</v>
      </c>
      <c r="F321" s="8">
        <v>0</v>
      </c>
      <c r="G321" s="8">
        <v>1206</v>
      </c>
      <c r="H321" s="8">
        <v>124</v>
      </c>
      <c r="I321" s="8">
        <v>1208</v>
      </c>
      <c r="J321" s="8">
        <v>0</v>
      </c>
      <c r="L321" s="8">
        <f t="shared" si="4"/>
        <v>1.5211380837040362</v>
      </c>
      <c r="N321" s="8"/>
      <c r="O321" s="8"/>
    </row>
    <row r="322" spans="1:15">
      <c r="A322" s="8">
        <v>317</v>
      </c>
      <c r="B322" s="8" t="s">
        <v>355</v>
      </c>
      <c r="C322" s="8">
        <v>1</v>
      </c>
      <c r="D322" s="8">
        <v>39</v>
      </c>
      <c r="E322" s="8">
        <v>2</v>
      </c>
      <c r="F322" s="8">
        <v>2</v>
      </c>
      <c r="G322" s="8">
        <v>37</v>
      </c>
      <c r="H322" s="8">
        <v>5</v>
      </c>
      <c r="I322" s="8">
        <v>39</v>
      </c>
      <c r="J322" s="8">
        <v>0</v>
      </c>
      <c r="L322" s="8">
        <f t="shared" si="4"/>
        <v>0</v>
      </c>
      <c r="N322" s="8"/>
      <c r="O322" s="8"/>
    </row>
    <row r="323" spans="1:15">
      <c r="A323" s="8">
        <v>318</v>
      </c>
      <c r="B323" s="8" t="s">
        <v>356</v>
      </c>
      <c r="C323" s="8">
        <v>76</v>
      </c>
      <c r="D323" s="8">
        <v>2751</v>
      </c>
      <c r="E323" s="8">
        <v>0</v>
      </c>
      <c r="F323" s="8">
        <v>0</v>
      </c>
      <c r="G323" s="8">
        <v>2751</v>
      </c>
      <c r="H323" s="8">
        <v>280</v>
      </c>
      <c r="I323" s="8">
        <v>2751</v>
      </c>
      <c r="J323" s="8">
        <v>0</v>
      </c>
      <c r="L323" s="8">
        <f t="shared" si="4"/>
        <v>1.8808135922807914</v>
      </c>
      <c r="N323" s="8"/>
      <c r="O323" s="8"/>
    </row>
    <row r="324" spans="1:15">
      <c r="A324" s="8">
        <v>319</v>
      </c>
      <c r="B324" s="8" t="s">
        <v>357</v>
      </c>
      <c r="C324" s="8">
        <v>101.19999999999999</v>
      </c>
      <c r="D324" s="8">
        <v>3677</v>
      </c>
      <c r="E324" s="8">
        <v>1</v>
      </c>
      <c r="F324" s="8">
        <v>1</v>
      </c>
      <c r="G324" s="8">
        <v>3676</v>
      </c>
      <c r="H324" s="8">
        <v>380</v>
      </c>
      <c r="I324" s="8">
        <v>3677</v>
      </c>
      <c r="J324" s="8">
        <v>0</v>
      </c>
      <c r="L324" s="8">
        <f t="shared" si="4"/>
        <v>2.00518051250378</v>
      </c>
      <c r="N324" s="8"/>
      <c r="O324" s="8"/>
    </row>
    <row r="325" spans="1:15">
      <c r="A325" s="8">
        <v>320</v>
      </c>
      <c r="B325" s="8" t="s">
        <v>358</v>
      </c>
      <c r="C325" s="8">
        <v>55.599999999999994</v>
      </c>
      <c r="D325" s="8">
        <v>2005</v>
      </c>
      <c r="E325" s="8">
        <v>0</v>
      </c>
      <c r="F325" s="8">
        <v>0</v>
      </c>
      <c r="G325" s="8">
        <v>2005</v>
      </c>
      <c r="H325" s="8">
        <v>197</v>
      </c>
      <c r="I325" s="8">
        <v>2005</v>
      </c>
      <c r="J325" s="8">
        <v>0</v>
      </c>
      <c r="L325" s="8">
        <f t="shared" si="4"/>
        <v>1.7450747915820575</v>
      </c>
      <c r="N325" s="8"/>
      <c r="O325" s="8"/>
    </row>
    <row r="326" spans="1:15">
      <c r="A326" s="8">
        <v>321</v>
      </c>
      <c r="B326" s="8" t="s">
        <v>359</v>
      </c>
      <c r="C326" s="8">
        <v>49.400000000000006</v>
      </c>
      <c r="D326" s="8">
        <v>1938</v>
      </c>
      <c r="E326" s="8">
        <v>0</v>
      </c>
      <c r="F326" s="8">
        <v>0</v>
      </c>
      <c r="G326" s="8">
        <v>1788</v>
      </c>
      <c r="H326" s="8">
        <v>180</v>
      </c>
      <c r="I326" s="8">
        <v>1938</v>
      </c>
      <c r="J326" s="8">
        <v>0</v>
      </c>
      <c r="L326" s="8">
        <f t="shared" si="4"/>
        <v>1.6937269489236471</v>
      </c>
      <c r="N326" s="8"/>
      <c r="O326" s="8"/>
    </row>
    <row r="327" spans="1:15">
      <c r="A327" s="8">
        <v>322</v>
      </c>
      <c r="B327" s="8" t="s">
        <v>360</v>
      </c>
      <c r="C327" s="8">
        <v>49</v>
      </c>
      <c r="D327" s="8">
        <v>1779</v>
      </c>
      <c r="E327" s="8">
        <v>0</v>
      </c>
      <c r="F327" s="8">
        <v>0</v>
      </c>
      <c r="G327" s="8">
        <v>1779</v>
      </c>
      <c r="H327" s="8">
        <v>187</v>
      </c>
      <c r="I327" s="8">
        <v>1779</v>
      </c>
      <c r="J327" s="8">
        <v>0</v>
      </c>
      <c r="L327" s="8">
        <f t="shared" ref="L327:L390" si="5">LOG10(C327)</f>
        <v>1.6901960800285136</v>
      </c>
      <c r="N327" s="8"/>
      <c r="O327" s="8"/>
    </row>
    <row r="328" spans="1:15">
      <c r="A328" s="8">
        <v>323</v>
      </c>
      <c r="B328" s="8" t="s">
        <v>361</v>
      </c>
      <c r="C328" s="8">
        <v>95</v>
      </c>
      <c r="D328" s="8">
        <v>3424</v>
      </c>
      <c r="E328" s="8">
        <v>5</v>
      </c>
      <c r="F328" s="8">
        <v>5</v>
      </c>
      <c r="G328" s="8">
        <v>3419</v>
      </c>
      <c r="H328" s="8">
        <v>326</v>
      </c>
      <c r="I328" s="8">
        <v>3424</v>
      </c>
      <c r="J328" s="8">
        <v>0</v>
      </c>
      <c r="L328" s="8">
        <f t="shared" si="5"/>
        <v>1.9777236052888478</v>
      </c>
      <c r="N328" s="8"/>
      <c r="O328" s="8"/>
    </row>
    <row r="329" spans="1:15">
      <c r="A329" s="8">
        <v>324</v>
      </c>
      <c r="B329" s="8" t="s">
        <v>362</v>
      </c>
      <c r="C329" s="8">
        <v>101.6</v>
      </c>
      <c r="D329" s="8">
        <v>3679</v>
      </c>
      <c r="E329" s="8">
        <v>0</v>
      </c>
      <c r="F329" s="8">
        <v>0</v>
      </c>
      <c r="G329" s="8">
        <v>3679</v>
      </c>
      <c r="H329" s="8">
        <v>373</v>
      </c>
      <c r="I329" s="8">
        <v>3679</v>
      </c>
      <c r="J329" s="8">
        <v>0</v>
      </c>
      <c r="L329" s="8">
        <f t="shared" si="5"/>
        <v>2.0068937079479006</v>
      </c>
      <c r="N329" s="8"/>
      <c r="O329" s="8"/>
    </row>
    <row r="330" spans="1:15">
      <c r="A330" s="8">
        <v>325</v>
      </c>
      <c r="B330" s="8" t="s">
        <v>363</v>
      </c>
      <c r="C330" s="8">
        <v>22.200000000000003</v>
      </c>
      <c r="D330" s="8">
        <v>947</v>
      </c>
      <c r="E330" s="8">
        <v>142</v>
      </c>
      <c r="F330" s="8">
        <v>142</v>
      </c>
      <c r="G330" s="8">
        <v>805</v>
      </c>
      <c r="H330" s="8">
        <v>82</v>
      </c>
      <c r="I330" s="8">
        <v>947</v>
      </c>
      <c r="J330" s="8">
        <v>0</v>
      </c>
      <c r="L330" s="8">
        <f t="shared" si="5"/>
        <v>1.3463529744506386</v>
      </c>
      <c r="N330" s="8"/>
      <c r="O330" s="8"/>
    </row>
    <row r="331" spans="1:15">
      <c r="A331" s="8">
        <v>326</v>
      </c>
      <c r="B331" s="8" t="s">
        <v>364</v>
      </c>
      <c r="C331" s="8">
        <v>0.2</v>
      </c>
      <c r="D331" s="8">
        <v>8</v>
      </c>
      <c r="E331" s="8">
        <v>0</v>
      </c>
      <c r="F331" s="8">
        <v>0</v>
      </c>
      <c r="G331" s="8">
        <v>8</v>
      </c>
      <c r="H331" s="8">
        <v>0</v>
      </c>
      <c r="I331" s="8">
        <v>8</v>
      </c>
      <c r="J331" s="8">
        <v>0</v>
      </c>
      <c r="L331" s="8">
        <f t="shared" si="5"/>
        <v>-0.69897000433601875</v>
      </c>
      <c r="N331" s="8"/>
      <c r="O331" s="8"/>
    </row>
    <row r="332" spans="1:15">
      <c r="A332" s="8">
        <v>327</v>
      </c>
      <c r="B332" s="8" t="s">
        <v>365</v>
      </c>
      <c r="C332" s="8">
        <v>0.2</v>
      </c>
      <c r="D332" s="8">
        <v>11</v>
      </c>
      <c r="E332" s="8">
        <v>0</v>
      </c>
      <c r="F332" s="8">
        <v>0</v>
      </c>
      <c r="G332" s="8">
        <v>11</v>
      </c>
      <c r="H332" s="8">
        <v>4</v>
      </c>
      <c r="I332" s="8">
        <v>11</v>
      </c>
      <c r="J332" s="8">
        <v>0</v>
      </c>
      <c r="L332" s="8">
        <f t="shared" si="5"/>
        <v>-0.69897000433601875</v>
      </c>
      <c r="N332" s="8"/>
      <c r="O332" s="8"/>
    </row>
    <row r="333" spans="1:15">
      <c r="A333" s="8">
        <v>328</v>
      </c>
      <c r="B333" s="8" t="s">
        <v>366</v>
      </c>
      <c r="C333" s="8">
        <v>98.4</v>
      </c>
      <c r="D333" s="8">
        <v>3567</v>
      </c>
      <c r="E333" s="8">
        <v>10</v>
      </c>
      <c r="F333" s="8">
        <v>10</v>
      </c>
      <c r="G333" s="8">
        <v>3557</v>
      </c>
      <c r="H333" s="8">
        <v>357</v>
      </c>
      <c r="I333" s="8">
        <v>3567</v>
      </c>
      <c r="J333" s="8">
        <v>0</v>
      </c>
      <c r="L333" s="8">
        <f t="shared" si="5"/>
        <v>1.9929950984313416</v>
      </c>
      <c r="N333" s="8"/>
      <c r="O333" s="8"/>
    </row>
    <row r="334" spans="1:15">
      <c r="A334" s="8">
        <v>329</v>
      </c>
      <c r="B334" s="8" t="s">
        <v>367</v>
      </c>
      <c r="C334" s="8">
        <v>32.200000000000003</v>
      </c>
      <c r="D334" s="8">
        <v>1177</v>
      </c>
      <c r="E334" s="8">
        <v>6</v>
      </c>
      <c r="F334" s="8">
        <v>6</v>
      </c>
      <c r="G334" s="8">
        <v>1171</v>
      </c>
      <c r="H334" s="8">
        <v>124</v>
      </c>
      <c r="I334" s="8">
        <v>1177</v>
      </c>
      <c r="J334" s="8">
        <v>0</v>
      </c>
      <c r="L334" s="8">
        <f t="shared" si="5"/>
        <v>1.507855871695831</v>
      </c>
      <c r="N334" s="8"/>
      <c r="O334" s="8"/>
    </row>
    <row r="335" spans="1:15">
      <c r="A335" s="8">
        <v>330</v>
      </c>
      <c r="B335" s="8" t="s">
        <v>368</v>
      </c>
      <c r="C335" s="8">
        <v>40.799999999999997</v>
      </c>
      <c r="D335" s="8">
        <v>1655</v>
      </c>
      <c r="E335" s="8">
        <v>162</v>
      </c>
      <c r="F335" s="8">
        <v>162</v>
      </c>
      <c r="G335" s="8">
        <v>1493</v>
      </c>
      <c r="H335" s="8">
        <v>163</v>
      </c>
      <c r="I335" s="8">
        <v>1655</v>
      </c>
      <c r="J335" s="8">
        <v>0</v>
      </c>
      <c r="L335" s="8">
        <f t="shared" si="5"/>
        <v>1.61066016308988</v>
      </c>
      <c r="N335" s="8"/>
      <c r="O335" s="8"/>
    </row>
    <row r="336" spans="1:15">
      <c r="A336" s="8">
        <v>331</v>
      </c>
      <c r="B336" s="8" t="s">
        <v>369</v>
      </c>
      <c r="C336" s="8">
        <v>19.2</v>
      </c>
      <c r="D336" s="8">
        <v>706</v>
      </c>
      <c r="E336" s="8">
        <v>0</v>
      </c>
      <c r="F336" s="8">
        <v>0</v>
      </c>
      <c r="G336" s="8">
        <v>706</v>
      </c>
      <c r="H336" s="8">
        <v>83</v>
      </c>
      <c r="I336" s="8">
        <v>706</v>
      </c>
      <c r="J336" s="8">
        <v>0</v>
      </c>
      <c r="L336" s="8">
        <f t="shared" si="5"/>
        <v>1.2833012287035497</v>
      </c>
      <c r="N336" s="8"/>
      <c r="O336" s="8"/>
    </row>
    <row r="337" spans="1:15">
      <c r="A337" s="8">
        <v>332</v>
      </c>
      <c r="B337" s="8" t="s">
        <v>370</v>
      </c>
      <c r="C337" s="8">
        <v>0.8</v>
      </c>
      <c r="D337" s="8">
        <v>31</v>
      </c>
      <c r="E337" s="8">
        <v>1</v>
      </c>
      <c r="F337" s="8">
        <v>1</v>
      </c>
      <c r="G337" s="8">
        <v>30</v>
      </c>
      <c r="H337" s="8">
        <v>5</v>
      </c>
      <c r="I337" s="8">
        <v>31</v>
      </c>
      <c r="J337" s="8">
        <v>0</v>
      </c>
      <c r="L337" s="8">
        <f t="shared" si="5"/>
        <v>-9.6910013008056392E-2</v>
      </c>
      <c r="N337" s="8"/>
      <c r="O337" s="8"/>
    </row>
    <row r="338" spans="1:15">
      <c r="A338" s="8">
        <v>333</v>
      </c>
      <c r="B338" s="8" t="s">
        <v>371</v>
      </c>
      <c r="C338" s="8">
        <v>67.8</v>
      </c>
      <c r="D338" s="8">
        <v>2584</v>
      </c>
      <c r="E338" s="8">
        <v>0</v>
      </c>
      <c r="F338" s="8">
        <v>0</v>
      </c>
      <c r="G338" s="8">
        <v>2475</v>
      </c>
      <c r="H338" s="8">
        <v>265</v>
      </c>
      <c r="I338" s="8">
        <v>2584</v>
      </c>
      <c r="J338" s="8">
        <v>0</v>
      </c>
      <c r="L338" s="8">
        <f t="shared" si="5"/>
        <v>1.8312296938670634</v>
      </c>
      <c r="N338" s="8"/>
      <c r="O338" s="8"/>
    </row>
    <row r="339" spans="1:15">
      <c r="A339" s="8">
        <v>334</v>
      </c>
      <c r="B339" s="8" t="s">
        <v>372</v>
      </c>
      <c r="C339" s="8">
        <v>35.6</v>
      </c>
      <c r="D339" s="8">
        <v>1289</v>
      </c>
      <c r="E339" s="8">
        <v>0</v>
      </c>
      <c r="F339" s="8">
        <v>0</v>
      </c>
      <c r="G339" s="8">
        <v>1289</v>
      </c>
      <c r="H339" s="8">
        <v>130</v>
      </c>
      <c r="I339" s="8">
        <v>1289</v>
      </c>
      <c r="J339" s="8">
        <v>0</v>
      </c>
      <c r="L339" s="8">
        <f t="shared" si="5"/>
        <v>1.5514499979728751</v>
      </c>
      <c r="N339" s="8"/>
      <c r="O339" s="8"/>
    </row>
    <row r="340" spans="1:15">
      <c r="A340" s="8">
        <v>335</v>
      </c>
      <c r="B340" s="8" t="s">
        <v>373</v>
      </c>
      <c r="C340" s="8">
        <v>55</v>
      </c>
      <c r="D340" s="8">
        <v>2041</v>
      </c>
      <c r="E340" s="8">
        <v>59</v>
      </c>
      <c r="F340" s="8">
        <v>59</v>
      </c>
      <c r="G340" s="8">
        <v>1982</v>
      </c>
      <c r="H340" s="8">
        <v>192</v>
      </c>
      <c r="I340" s="8">
        <v>2041</v>
      </c>
      <c r="J340" s="8">
        <v>0</v>
      </c>
      <c r="L340" s="8">
        <f t="shared" si="5"/>
        <v>1.7403626894942439</v>
      </c>
      <c r="N340" s="8"/>
      <c r="O340" s="8"/>
    </row>
    <row r="341" spans="1:15">
      <c r="A341" s="8">
        <v>336</v>
      </c>
      <c r="B341" s="8" t="s">
        <v>374</v>
      </c>
      <c r="C341" s="8">
        <v>2.8000000000000003</v>
      </c>
      <c r="D341" s="8">
        <v>107</v>
      </c>
      <c r="E341" s="8">
        <v>12</v>
      </c>
      <c r="F341" s="8">
        <v>12</v>
      </c>
      <c r="G341" s="8">
        <v>95</v>
      </c>
      <c r="H341" s="8">
        <v>5</v>
      </c>
      <c r="I341" s="8">
        <v>107</v>
      </c>
      <c r="J341" s="8">
        <v>0</v>
      </c>
      <c r="L341" s="8">
        <f t="shared" si="5"/>
        <v>0.44715803134221926</v>
      </c>
      <c r="N341" s="8"/>
      <c r="O341" s="8"/>
    </row>
    <row r="342" spans="1:15">
      <c r="A342" s="8">
        <v>337</v>
      </c>
      <c r="B342" s="8" t="s">
        <v>375</v>
      </c>
      <c r="C342" s="8">
        <v>40.799999999999997</v>
      </c>
      <c r="D342" s="8">
        <v>1494</v>
      </c>
      <c r="E342" s="8">
        <v>1</v>
      </c>
      <c r="F342" s="8">
        <v>0</v>
      </c>
      <c r="G342" s="8">
        <v>1493</v>
      </c>
      <c r="H342" s="8">
        <v>164</v>
      </c>
      <c r="I342" s="8">
        <v>1494</v>
      </c>
      <c r="J342" s="8">
        <v>0</v>
      </c>
      <c r="L342" s="8">
        <f t="shared" si="5"/>
        <v>1.61066016308988</v>
      </c>
      <c r="N342" s="8"/>
      <c r="O342" s="8"/>
    </row>
    <row r="343" spans="1:15">
      <c r="A343" s="8">
        <v>338</v>
      </c>
      <c r="B343" s="8" t="s">
        <v>376</v>
      </c>
      <c r="C343" s="8">
        <v>90.399999999999991</v>
      </c>
      <c r="D343" s="8">
        <v>3311</v>
      </c>
      <c r="E343" s="8">
        <v>0</v>
      </c>
      <c r="F343" s="8">
        <v>0</v>
      </c>
      <c r="G343" s="8">
        <v>3311</v>
      </c>
      <c r="H343" s="8">
        <v>366</v>
      </c>
      <c r="I343" s="8">
        <v>3311</v>
      </c>
      <c r="J343" s="8">
        <v>0</v>
      </c>
      <c r="L343" s="8">
        <f t="shared" si="5"/>
        <v>1.9561684304753633</v>
      </c>
      <c r="N343" s="8"/>
      <c r="O343" s="8"/>
    </row>
    <row r="344" spans="1:15">
      <c r="A344" s="8">
        <v>339</v>
      </c>
      <c r="B344" s="8" t="s">
        <v>377</v>
      </c>
      <c r="C344" s="8">
        <v>77</v>
      </c>
      <c r="D344" s="8">
        <v>2809</v>
      </c>
      <c r="E344" s="8">
        <v>15</v>
      </c>
      <c r="F344" s="8">
        <v>0</v>
      </c>
      <c r="G344" s="8">
        <v>2794</v>
      </c>
      <c r="H344" s="8">
        <v>289</v>
      </c>
      <c r="I344" s="8">
        <v>2809</v>
      </c>
      <c r="J344" s="8">
        <v>0</v>
      </c>
      <c r="L344" s="8">
        <f t="shared" si="5"/>
        <v>1.8864907251724818</v>
      </c>
      <c r="N344" s="8"/>
      <c r="O344" s="8"/>
    </row>
    <row r="345" spans="1:15">
      <c r="A345" s="8">
        <v>340</v>
      </c>
      <c r="B345" s="8" t="s">
        <v>378</v>
      </c>
      <c r="C345" s="8">
        <v>101.19999999999999</v>
      </c>
      <c r="D345" s="8">
        <v>3673</v>
      </c>
      <c r="E345" s="8">
        <v>0</v>
      </c>
      <c r="F345" s="8">
        <v>0</v>
      </c>
      <c r="G345" s="8">
        <v>3673</v>
      </c>
      <c r="H345" s="8">
        <v>376</v>
      </c>
      <c r="I345" s="8">
        <v>3673</v>
      </c>
      <c r="J345" s="8">
        <v>0</v>
      </c>
      <c r="L345" s="8">
        <f t="shared" si="5"/>
        <v>2.00518051250378</v>
      </c>
      <c r="N345" s="8"/>
      <c r="O345" s="8"/>
    </row>
    <row r="346" spans="1:15">
      <c r="A346" s="8">
        <v>341</v>
      </c>
      <c r="B346" s="8" t="s">
        <v>379</v>
      </c>
      <c r="C346" s="8">
        <v>54</v>
      </c>
      <c r="D346" s="8">
        <v>1982</v>
      </c>
      <c r="E346" s="8">
        <v>0</v>
      </c>
      <c r="F346" s="8">
        <v>0</v>
      </c>
      <c r="G346" s="8">
        <v>1982</v>
      </c>
      <c r="H346" s="8">
        <v>226</v>
      </c>
      <c r="I346" s="8">
        <v>1982</v>
      </c>
      <c r="J346" s="8">
        <v>0</v>
      </c>
      <c r="L346" s="8">
        <f t="shared" si="5"/>
        <v>1.7323937598229686</v>
      </c>
      <c r="N346" s="8"/>
      <c r="O346" s="8"/>
    </row>
    <row r="347" spans="1:15">
      <c r="A347" s="8">
        <v>342</v>
      </c>
      <c r="B347" s="8" t="s">
        <v>380</v>
      </c>
      <c r="C347" s="8">
        <v>40.799999999999997</v>
      </c>
      <c r="D347" s="8">
        <v>1478</v>
      </c>
      <c r="E347" s="8">
        <v>7</v>
      </c>
      <c r="F347" s="8">
        <v>0</v>
      </c>
      <c r="G347" s="8">
        <v>1471</v>
      </c>
      <c r="H347" s="8">
        <v>142</v>
      </c>
      <c r="I347" s="8">
        <v>1478</v>
      </c>
      <c r="J347" s="8">
        <v>0</v>
      </c>
      <c r="L347" s="8">
        <f t="shared" si="5"/>
        <v>1.61066016308988</v>
      </c>
      <c r="N347" s="8"/>
      <c r="O347" s="8"/>
    </row>
    <row r="348" spans="1:15">
      <c r="A348" s="8">
        <v>343</v>
      </c>
      <c r="B348" s="8" t="s">
        <v>381</v>
      </c>
      <c r="C348" s="8">
        <v>39.4</v>
      </c>
      <c r="D348" s="8">
        <v>1417</v>
      </c>
      <c r="E348" s="8">
        <v>0</v>
      </c>
      <c r="F348" s="8">
        <v>0</v>
      </c>
      <c r="G348" s="8">
        <v>1417</v>
      </c>
      <c r="H348" s="8">
        <v>136</v>
      </c>
      <c r="I348" s="8">
        <v>1417</v>
      </c>
      <c r="J348" s="8">
        <v>0</v>
      </c>
      <c r="L348" s="8">
        <f t="shared" si="5"/>
        <v>1.5954962218255742</v>
      </c>
      <c r="N348" s="8"/>
      <c r="O348" s="8"/>
    </row>
    <row r="349" spans="1:15">
      <c r="A349" s="8">
        <v>344</v>
      </c>
      <c r="B349" s="8" t="s">
        <v>382</v>
      </c>
      <c r="C349" s="8">
        <v>24.4</v>
      </c>
      <c r="D349" s="8">
        <v>980</v>
      </c>
      <c r="E349" s="8">
        <v>109</v>
      </c>
      <c r="F349" s="8">
        <v>109</v>
      </c>
      <c r="G349" s="8">
        <v>871</v>
      </c>
      <c r="H349" s="8">
        <v>77</v>
      </c>
      <c r="I349" s="8">
        <v>980</v>
      </c>
      <c r="J349" s="8">
        <v>0</v>
      </c>
      <c r="L349" s="8">
        <f t="shared" si="5"/>
        <v>1.3873898263387294</v>
      </c>
      <c r="N349" s="8"/>
      <c r="O349" s="8"/>
    </row>
    <row r="350" spans="1:15">
      <c r="A350" s="8">
        <v>345</v>
      </c>
      <c r="B350" s="8" t="s">
        <v>383</v>
      </c>
      <c r="C350" s="8">
        <v>0.4</v>
      </c>
      <c r="D350" s="8">
        <v>15</v>
      </c>
      <c r="E350" s="8">
        <v>1</v>
      </c>
      <c r="F350" s="8">
        <v>0</v>
      </c>
      <c r="G350" s="8">
        <v>14</v>
      </c>
      <c r="H350" s="8">
        <v>0</v>
      </c>
      <c r="I350" s="8">
        <v>15</v>
      </c>
      <c r="J350" s="8">
        <v>0</v>
      </c>
      <c r="L350" s="8">
        <f t="shared" si="5"/>
        <v>-0.3979400086720376</v>
      </c>
      <c r="N350" s="8"/>
      <c r="O350" s="8"/>
    </row>
    <row r="351" spans="1:15">
      <c r="A351" s="8">
        <v>346</v>
      </c>
      <c r="B351" s="8" t="s">
        <v>384</v>
      </c>
      <c r="C351" s="8">
        <v>46.2</v>
      </c>
      <c r="D351" s="8">
        <v>1651</v>
      </c>
      <c r="E351" s="8">
        <v>4</v>
      </c>
      <c r="F351" s="8">
        <v>0</v>
      </c>
      <c r="G351" s="8">
        <v>1647</v>
      </c>
      <c r="H351" s="8">
        <v>144</v>
      </c>
      <c r="I351" s="8">
        <v>1651</v>
      </c>
      <c r="J351" s="8">
        <v>0</v>
      </c>
      <c r="L351" s="8">
        <f t="shared" si="5"/>
        <v>1.6646419755561255</v>
      </c>
      <c r="N351" s="8"/>
      <c r="O351" s="8"/>
    </row>
    <row r="352" spans="1:15">
      <c r="A352" s="8">
        <v>347</v>
      </c>
      <c r="B352" s="8" t="s">
        <v>385</v>
      </c>
      <c r="C352" s="8">
        <v>30</v>
      </c>
      <c r="D352" s="8">
        <v>1182</v>
      </c>
      <c r="E352" s="8">
        <v>101</v>
      </c>
      <c r="F352" s="8">
        <v>101</v>
      </c>
      <c r="G352" s="8">
        <v>1081</v>
      </c>
      <c r="H352" s="8">
        <v>104</v>
      </c>
      <c r="I352" s="8">
        <v>1182</v>
      </c>
      <c r="J352" s="8">
        <v>0</v>
      </c>
      <c r="L352" s="8">
        <f t="shared" si="5"/>
        <v>1.4771212547196624</v>
      </c>
      <c r="N352" s="8"/>
      <c r="O352" s="8"/>
    </row>
    <row r="353" spans="1:15">
      <c r="A353" s="8">
        <v>348</v>
      </c>
      <c r="B353" s="8" t="s">
        <v>386</v>
      </c>
      <c r="C353" s="8">
        <v>3.8</v>
      </c>
      <c r="D353" s="8">
        <v>150</v>
      </c>
      <c r="E353" s="8">
        <v>15</v>
      </c>
      <c r="F353" s="8">
        <v>15</v>
      </c>
      <c r="G353" s="8">
        <v>135</v>
      </c>
      <c r="H353" s="8">
        <v>13</v>
      </c>
      <c r="I353" s="8">
        <v>150</v>
      </c>
      <c r="J353" s="8">
        <v>0</v>
      </c>
      <c r="L353" s="8">
        <f t="shared" si="5"/>
        <v>0.57978359661681012</v>
      </c>
      <c r="N353" s="8"/>
      <c r="O353" s="8"/>
    </row>
    <row r="354" spans="1:15">
      <c r="A354" s="8">
        <v>349</v>
      </c>
      <c r="B354" s="8" t="s">
        <v>387</v>
      </c>
      <c r="C354" s="8">
        <v>22.200000000000003</v>
      </c>
      <c r="D354" s="8">
        <v>865</v>
      </c>
      <c r="E354" s="8">
        <v>1</v>
      </c>
      <c r="F354" s="8">
        <v>1</v>
      </c>
      <c r="G354" s="8">
        <v>827</v>
      </c>
      <c r="H354" s="8">
        <v>106</v>
      </c>
      <c r="I354" s="8">
        <v>865</v>
      </c>
      <c r="J354" s="8">
        <v>0</v>
      </c>
      <c r="L354" s="8">
        <f t="shared" si="5"/>
        <v>1.3463529744506386</v>
      </c>
      <c r="N354" s="8"/>
      <c r="O354" s="8"/>
    </row>
    <row r="355" spans="1:15">
      <c r="A355" s="8">
        <v>350</v>
      </c>
      <c r="B355" s="8" t="s">
        <v>388</v>
      </c>
      <c r="C355" s="8">
        <v>4.2</v>
      </c>
      <c r="D355" s="8">
        <v>165</v>
      </c>
      <c r="E355" s="8">
        <v>0</v>
      </c>
      <c r="F355" s="8">
        <v>0</v>
      </c>
      <c r="G355" s="8">
        <v>165</v>
      </c>
      <c r="H355" s="8">
        <v>27</v>
      </c>
      <c r="I355" s="8">
        <v>165</v>
      </c>
      <c r="J355" s="8">
        <v>0</v>
      </c>
      <c r="L355" s="8">
        <f t="shared" si="5"/>
        <v>0.62324929039790045</v>
      </c>
      <c r="N355" s="8"/>
      <c r="O355" s="8"/>
    </row>
    <row r="356" spans="1:15">
      <c r="A356" s="8">
        <v>351</v>
      </c>
      <c r="B356" s="8" t="s">
        <v>389</v>
      </c>
      <c r="C356" s="8">
        <v>44</v>
      </c>
      <c r="D356" s="8">
        <v>1781</v>
      </c>
      <c r="E356" s="8">
        <v>195</v>
      </c>
      <c r="F356" s="8">
        <v>195</v>
      </c>
      <c r="G356" s="8">
        <v>1586</v>
      </c>
      <c r="H356" s="8">
        <v>155</v>
      </c>
      <c r="I356" s="8">
        <v>1781</v>
      </c>
      <c r="J356" s="8">
        <v>0</v>
      </c>
      <c r="L356" s="8">
        <f t="shared" si="5"/>
        <v>1.6434526764861874</v>
      </c>
      <c r="N356" s="8"/>
      <c r="O356" s="8"/>
    </row>
    <row r="357" spans="1:15">
      <c r="A357" s="8">
        <v>352</v>
      </c>
      <c r="B357" s="8" t="s">
        <v>390</v>
      </c>
      <c r="C357" s="8">
        <v>0.4</v>
      </c>
      <c r="D357" s="8">
        <v>19</v>
      </c>
      <c r="E357" s="8">
        <v>2</v>
      </c>
      <c r="F357" s="8">
        <v>2</v>
      </c>
      <c r="G357" s="8">
        <v>17</v>
      </c>
      <c r="H357" s="8">
        <v>1</v>
      </c>
      <c r="I357" s="8">
        <v>19</v>
      </c>
      <c r="J357" s="8">
        <v>0</v>
      </c>
      <c r="L357" s="8">
        <f t="shared" si="5"/>
        <v>-0.3979400086720376</v>
      </c>
      <c r="N357" s="8"/>
      <c r="O357" s="8"/>
    </row>
    <row r="358" spans="1:15">
      <c r="A358" s="8">
        <v>353</v>
      </c>
      <c r="B358" s="8" t="s">
        <v>391</v>
      </c>
      <c r="C358" s="8">
        <v>27.799999999999997</v>
      </c>
      <c r="D358" s="8">
        <v>1065</v>
      </c>
      <c r="E358" s="8">
        <v>65</v>
      </c>
      <c r="F358" s="8">
        <v>65</v>
      </c>
      <c r="G358" s="8">
        <v>1000</v>
      </c>
      <c r="H358" s="8">
        <v>93</v>
      </c>
      <c r="I358" s="8">
        <v>1065</v>
      </c>
      <c r="J358" s="8">
        <v>0</v>
      </c>
      <c r="L358" s="8">
        <f t="shared" si="5"/>
        <v>1.4440447959180762</v>
      </c>
      <c r="N358" s="8"/>
      <c r="O358" s="8"/>
    </row>
    <row r="359" spans="1:15">
      <c r="A359" s="8">
        <v>354</v>
      </c>
      <c r="B359" s="8" t="s">
        <v>392</v>
      </c>
      <c r="C359" s="8">
        <v>1</v>
      </c>
      <c r="D359" s="8">
        <v>35</v>
      </c>
      <c r="E359" s="8">
        <v>2</v>
      </c>
      <c r="F359" s="8">
        <v>2</v>
      </c>
      <c r="G359" s="8">
        <v>33</v>
      </c>
      <c r="H359" s="8">
        <v>3</v>
      </c>
      <c r="I359" s="8">
        <v>35</v>
      </c>
      <c r="J359" s="8">
        <v>0</v>
      </c>
      <c r="L359" s="8">
        <f t="shared" si="5"/>
        <v>0</v>
      </c>
      <c r="N359" s="8"/>
      <c r="O359" s="8"/>
    </row>
    <row r="360" spans="1:15">
      <c r="A360" s="8">
        <v>355</v>
      </c>
      <c r="B360" s="8" t="s">
        <v>393</v>
      </c>
      <c r="C360" s="8">
        <v>47.199999999999996</v>
      </c>
      <c r="D360" s="8">
        <v>1806</v>
      </c>
      <c r="E360" s="8">
        <v>102</v>
      </c>
      <c r="F360" s="8">
        <v>102</v>
      </c>
      <c r="G360" s="8">
        <v>1704</v>
      </c>
      <c r="H360" s="8">
        <v>166</v>
      </c>
      <c r="I360" s="8">
        <v>1806</v>
      </c>
      <c r="J360" s="8">
        <v>0</v>
      </c>
      <c r="L360" s="8">
        <f t="shared" si="5"/>
        <v>1.6739419986340878</v>
      </c>
      <c r="N360" s="8"/>
      <c r="O360" s="8"/>
    </row>
    <row r="361" spans="1:15">
      <c r="A361" s="8">
        <v>356</v>
      </c>
      <c r="B361" s="8" t="s">
        <v>394</v>
      </c>
      <c r="C361" s="8">
        <v>100.39999999999999</v>
      </c>
      <c r="D361" s="8">
        <v>3646</v>
      </c>
      <c r="E361" s="8">
        <v>0</v>
      </c>
      <c r="F361" s="8">
        <v>0</v>
      </c>
      <c r="G361" s="8">
        <v>3646</v>
      </c>
      <c r="H361" s="8">
        <v>380</v>
      </c>
      <c r="I361" s="8">
        <v>3646</v>
      </c>
      <c r="J361" s="8">
        <v>0</v>
      </c>
      <c r="L361" s="8">
        <f t="shared" si="5"/>
        <v>2.0017337128090005</v>
      </c>
      <c r="N361" s="8"/>
      <c r="O361" s="8"/>
    </row>
    <row r="362" spans="1:15" s="25" customFormat="1">
      <c r="A362" s="25">
        <v>357</v>
      </c>
      <c r="B362" s="25" t="s">
        <v>395</v>
      </c>
      <c r="C362" s="25">
        <v>82.2</v>
      </c>
      <c r="D362" s="25">
        <v>3018</v>
      </c>
      <c r="E362" s="25">
        <v>47</v>
      </c>
      <c r="F362" s="25">
        <v>47</v>
      </c>
      <c r="G362" s="25">
        <v>2967</v>
      </c>
      <c r="H362" s="25">
        <v>292</v>
      </c>
      <c r="I362" s="25">
        <v>3018</v>
      </c>
      <c r="J362" s="25">
        <v>0</v>
      </c>
      <c r="L362" s="25">
        <f t="shared" si="5"/>
        <v>1.9148718175400503</v>
      </c>
    </row>
    <row r="363" spans="1:15">
      <c r="A363" s="8">
        <v>358</v>
      </c>
      <c r="B363" s="8" t="s">
        <v>396</v>
      </c>
      <c r="C363" s="8">
        <v>100.19999999999999</v>
      </c>
      <c r="D363" s="8">
        <v>3642</v>
      </c>
      <c r="E363" s="8">
        <v>0</v>
      </c>
      <c r="F363" s="8">
        <v>0</v>
      </c>
      <c r="G363" s="8">
        <v>3642</v>
      </c>
      <c r="H363" s="8">
        <v>381</v>
      </c>
      <c r="I363" s="8">
        <v>3642</v>
      </c>
      <c r="J363" s="8">
        <v>0</v>
      </c>
      <c r="L363" s="8">
        <f t="shared" si="5"/>
        <v>2.0008677215312267</v>
      </c>
      <c r="N363" s="8"/>
      <c r="O363" s="8"/>
    </row>
    <row r="364" spans="1:15">
      <c r="A364" s="8">
        <v>359</v>
      </c>
      <c r="B364" s="8" t="s">
        <v>397</v>
      </c>
      <c r="C364" s="8">
        <v>0.8</v>
      </c>
      <c r="D364" s="8">
        <v>29</v>
      </c>
      <c r="E364" s="8">
        <v>2</v>
      </c>
      <c r="F364" s="8">
        <v>2</v>
      </c>
      <c r="G364" s="8">
        <v>27</v>
      </c>
      <c r="H364" s="8">
        <v>2</v>
      </c>
      <c r="I364" s="8">
        <v>29</v>
      </c>
      <c r="J364" s="8">
        <v>0</v>
      </c>
      <c r="L364" s="8">
        <f t="shared" si="5"/>
        <v>-9.6910013008056392E-2</v>
      </c>
      <c r="N364" s="8"/>
      <c r="O364" s="8"/>
    </row>
    <row r="365" spans="1:15">
      <c r="A365" s="8">
        <v>360</v>
      </c>
      <c r="B365" s="8" t="s">
        <v>398</v>
      </c>
      <c r="C365" s="8">
        <v>15.600000000000001</v>
      </c>
      <c r="D365" s="8">
        <v>560</v>
      </c>
      <c r="E365" s="8">
        <v>0</v>
      </c>
      <c r="F365" s="8">
        <v>0</v>
      </c>
      <c r="G365" s="8">
        <v>560</v>
      </c>
      <c r="H365" s="8">
        <v>54</v>
      </c>
      <c r="I365" s="8">
        <v>560</v>
      </c>
      <c r="J365" s="8">
        <v>0</v>
      </c>
      <c r="L365" s="8">
        <f t="shared" si="5"/>
        <v>1.1931245983544616</v>
      </c>
      <c r="N365" s="8"/>
      <c r="O365" s="8"/>
    </row>
    <row r="366" spans="1:15">
      <c r="A366" s="8">
        <v>361</v>
      </c>
      <c r="B366" s="8" t="s">
        <v>399</v>
      </c>
      <c r="C366" s="8">
        <v>101</v>
      </c>
      <c r="D366" s="8">
        <v>3637</v>
      </c>
      <c r="E366" s="8">
        <v>0</v>
      </c>
      <c r="F366" s="8">
        <v>0</v>
      </c>
      <c r="G366" s="8">
        <v>3637</v>
      </c>
      <c r="H366" s="8">
        <v>352</v>
      </c>
      <c r="I366" s="8">
        <v>3637</v>
      </c>
      <c r="J366" s="8">
        <v>0</v>
      </c>
      <c r="L366" s="8">
        <f t="shared" si="5"/>
        <v>2.0043213737826426</v>
      </c>
      <c r="N366" s="8"/>
      <c r="O366" s="8"/>
    </row>
    <row r="367" spans="1:15">
      <c r="A367" s="8">
        <v>362</v>
      </c>
      <c r="B367" s="8" t="s">
        <v>400</v>
      </c>
      <c r="C367" s="8">
        <v>101</v>
      </c>
      <c r="D367" s="8">
        <v>3649</v>
      </c>
      <c r="E367" s="8">
        <v>3</v>
      </c>
      <c r="F367" s="8">
        <v>3</v>
      </c>
      <c r="G367" s="8">
        <v>3646</v>
      </c>
      <c r="H367" s="8">
        <v>358</v>
      </c>
      <c r="I367" s="8">
        <v>3649</v>
      </c>
      <c r="J367" s="8">
        <v>0</v>
      </c>
      <c r="L367" s="8">
        <f t="shared" si="5"/>
        <v>2.0043213737826426</v>
      </c>
      <c r="N367" s="8"/>
      <c r="O367" s="8"/>
    </row>
    <row r="368" spans="1:15">
      <c r="A368" s="8">
        <v>363</v>
      </c>
      <c r="B368" s="8" t="s">
        <v>401</v>
      </c>
      <c r="C368" s="8">
        <v>100.39999999999999</v>
      </c>
      <c r="D368" s="8">
        <v>3644</v>
      </c>
      <c r="E368" s="8">
        <v>0</v>
      </c>
      <c r="F368" s="8">
        <v>0</v>
      </c>
      <c r="G368" s="8">
        <v>3644</v>
      </c>
      <c r="H368" s="8">
        <v>377</v>
      </c>
      <c r="I368" s="8">
        <v>3644</v>
      </c>
      <c r="J368" s="8">
        <v>0</v>
      </c>
      <c r="L368" s="8">
        <f t="shared" si="5"/>
        <v>2.0017337128090005</v>
      </c>
      <c r="N368" s="8"/>
      <c r="O368" s="8"/>
    </row>
    <row r="369" spans="1:15" s="17" customFormat="1">
      <c r="A369" s="17">
        <v>364</v>
      </c>
      <c r="B369" s="17" t="s">
        <v>402</v>
      </c>
      <c r="C369" s="17">
        <v>102.2</v>
      </c>
      <c r="D369" s="17">
        <v>3682</v>
      </c>
      <c r="E369" s="17">
        <v>0</v>
      </c>
      <c r="F369" s="17">
        <v>0</v>
      </c>
      <c r="G369" s="17">
        <v>3682</v>
      </c>
      <c r="H369" s="17">
        <v>355</v>
      </c>
      <c r="I369" s="17">
        <v>3682</v>
      </c>
      <c r="J369" s="17">
        <v>0</v>
      </c>
      <c r="L369" s="17">
        <f t="shared" si="5"/>
        <v>2.0094508957986941</v>
      </c>
    </row>
    <row r="370" spans="1:15">
      <c r="A370" s="8">
        <v>365</v>
      </c>
      <c r="B370" s="8" t="s">
        <v>403</v>
      </c>
      <c r="C370" s="8">
        <v>43.8</v>
      </c>
      <c r="D370" s="8">
        <v>1592</v>
      </c>
      <c r="E370" s="8">
        <v>0</v>
      </c>
      <c r="F370" s="8">
        <v>0</v>
      </c>
      <c r="G370" s="8">
        <v>1592</v>
      </c>
      <c r="H370" s="8">
        <v>163</v>
      </c>
      <c r="I370" s="8">
        <v>1592</v>
      </c>
      <c r="J370" s="8">
        <v>0</v>
      </c>
      <c r="L370" s="8">
        <f t="shared" si="5"/>
        <v>1.6414741105040995</v>
      </c>
      <c r="N370" s="8"/>
      <c r="O370" s="8"/>
    </row>
    <row r="371" spans="1:15">
      <c r="A371" s="8">
        <v>366</v>
      </c>
      <c r="B371" s="8" t="s">
        <v>404</v>
      </c>
      <c r="C371" s="8">
        <v>101.4</v>
      </c>
      <c r="D371" s="8">
        <v>3661</v>
      </c>
      <c r="E371" s="8">
        <v>0</v>
      </c>
      <c r="F371" s="8">
        <v>0</v>
      </c>
      <c r="G371" s="8">
        <v>3661</v>
      </c>
      <c r="H371" s="8">
        <v>361</v>
      </c>
      <c r="I371" s="8">
        <v>3661</v>
      </c>
      <c r="J371" s="8">
        <v>0</v>
      </c>
      <c r="L371" s="8">
        <f t="shared" si="5"/>
        <v>2.0060379549973173</v>
      </c>
      <c r="N371" s="8"/>
      <c r="O371" s="8"/>
    </row>
    <row r="372" spans="1:15">
      <c r="A372" s="8">
        <v>367</v>
      </c>
      <c r="B372" s="8" t="s">
        <v>405</v>
      </c>
      <c r="C372" s="8">
        <v>7.1999999999999993</v>
      </c>
      <c r="D372" s="8">
        <v>272</v>
      </c>
      <c r="E372" s="8">
        <v>9</v>
      </c>
      <c r="F372" s="8">
        <v>9</v>
      </c>
      <c r="G372" s="8">
        <v>263</v>
      </c>
      <c r="H372" s="8">
        <v>27</v>
      </c>
      <c r="I372" s="8">
        <v>272</v>
      </c>
      <c r="J372" s="8">
        <v>0</v>
      </c>
      <c r="L372" s="8">
        <f t="shared" si="5"/>
        <v>0.85733249643126841</v>
      </c>
      <c r="N372" s="8"/>
      <c r="O372" s="8"/>
    </row>
    <row r="373" spans="1:15">
      <c r="A373" s="8">
        <v>368</v>
      </c>
      <c r="B373" s="8" t="s">
        <v>406</v>
      </c>
      <c r="C373" s="8">
        <v>18.2</v>
      </c>
      <c r="D373" s="8">
        <v>665</v>
      </c>
      <c r="E373" s="8">
        <v>7</v>
      </c>
      <c r="F373" s="8">
        <v>7</v>
      </c>
      <c r="G373" s="8">
        <v>658</v>
      </c>
      <c r="H373" s="8">
        <v>66</v>
      </c>
      <c r="I373" s="8">
        <v>665</v>
      </c>
      <c r="J373" s="8">
        <v>0</v>
      </c>
      <c r="L373" s="8">
        <f t="shared" si="5"/>
        <v>1.2600713879850747</v>
      </c>
      <c r="N373" s="8"/>
      <c r="O373" s="8"/>
    </row>
    <row r="374" spans="1:15">
      <c r="A374" s="8">
        <v>369</v>
      </c>
      <c r="B374" s="8" t="s">
        <v>407</v>
      </c>
      <c r="C374" s="8">
        <v>25.8</v>
      </c>
      <c r="D374" s="8">
        <v>999</v>
      </c>
      <c r="E374" s="8">
        <v>57</v>
      </c>
      <c r="F374" s="8">
        <v>57</v>
      </c>
      <c r="G374" s="8">
        <v>942</v>
      </c>
      <c r="H374" s="8">
        <v>103</v>
      </c>
      <c r="I374" s="8">
        <v>999</v>
      </c>
      <c r="J374" s="8">
        <v>0</v>
      </c>
      <c r="L374" s="8">
        <f t="shared" si="5"/>
        <v>1.4116197059632303</v>
      </c>
      <c r="N374" s="8"/>
      <c r="O374" s="8"/>
    </row>
    <row r="375" spans="1:15">
      <c r="A375" s="8">
        <v>370</v>
      </c>
      <c r="B375" s="8" t="s">
        <v>408</v>
      </c>
      <c r="C375" s="8">
        <v>28.599999999999998</v>
      </c>
      <c r="D375" s="8">
        <v>1031</v>
      </c>
      <c r="E375" s="8">
        <v>0</v>
      </c>
      <c r="F375" s="8">
        <v>0</v>
      </c>
      <c r="G375" s="8">
        <v>1031</v>
      </c>
      <c r="H375" s="8">
        <v>102</v>
      </c>
      <c r="I375" s="8">
        <v>1031</v>
      </c>
      <c r="J375" s="8">
        <v>0</v>
      </c>
      <c r="L375" s="8">
        <f t="shared" si="5"/>
        <v>1.4563660331290429</v>
      </c>
      <c r="N375" s="8"/>
      <c r="O375" s="8"/>
    </row>
    <row r="376" spans="1:15">
      <c r="A376" s="8">
        <v>371</v>
      </c>
      <c r="B376" s="8" t="s">
        <v>409</v>
      </c>
      <c r="C376" s="8">
        <v>44.6</v>
      </c>
      <c r="D376" s="8">
        <v>1655</v>
      </c>
      <c r="E376" s="8">
        <v>5</v>
      </c>
      <c r="F376" s="8">
        <v>5</v>
      </c>
      <c r="G376" s="8">
        <v>1623</v>
      </c>
      <c r="H376" s="8">
        <v>174</v>
      </c>
      <c r="I376" s="8">
        <v>1655</v>
      </c>
      <c r="J376" s="8">
        <v>0</v>
      </c>
      <c r="L376" s="8">
        <f t="shared" si="5"/>
        <v>1.6493348587121419</v>
      </c>
      <c r="N376" s="8"/>
      <c r="O376" s="8"/>
    </row>
    <row r="377" spans="1:15">
      <c r="A377" s="8">
        <v>372</v>
      </c>
      <c r="B377" s="8" t="s">
        <v>410</v>
      </c>
      <c r="C377" s="8">
        <v>55.199999999999996</v>
      </c>
      <c r="D377" s="8">
        <v>2219</v>
      </c>
      <c r="E377" s="8">
        <v>204</v>
      </c>
      <c r="F377" s="8">
        <v>204</v>
      </c>
      <c r="G377" s="8">
        <v>2015</v>
      </c>
      <c r="H377" s="8">
        <v>215</v>
      </c>
      <c r="I377" s="8">
        <v>2219</v>
      </c>
      <c r="J377" s="8">
        <v>0</v>
      </c>
      <c r="L377" s="8">
        <f t="shared" si="5"/>
        <v>1.7419390777291988</v>
      </c>
      <c r="N377" s="8"/>
      <c r="O377" s="8"/>
    </row>
    <row r="378" spans="1:15">
      <c r="A378" s="8">
        <v>373</v>
      </c>
      <c r="B378" s="8" t="s">
        <v>411</v>
      </c>
      <c r="C378" s="8">
        <v>18</v>
      </c>
      <c r="D378" s="8">
        <v>782</v>
      </c>
      <c r="E378" s="8">
        <v>144</v>
      </c>
      <c r="F378" s="8">
        <v>139</v>
      </c>
      <c r="G378" s="8">
        <v>638</v>
      </c>
      <c r="H378" s="8">
        <v>52</v>
      </c>
      <c r="I378" s="8">
        <v>782</v>
      </c>
      <c r="J378" s="8">
        <v>0</v>
      </c>
      <c r="L378" s="8">
        <f t="shared" si="5"/>
        <v>1.255272505103306</v>
      </c>
      <c r="N378" s="8"/>
      <c r="O378" s="8"/>
    </row>
    <row r="379" spans="1:15">
      <c r="A379" s="8">
        <v>374</v>
      </c>
      <c r="B379" s="8" t="s">
        <v>412</v>
      </c>
      <c r="C379" s="8">
        <v>101.8</v>
      </c>
      <c r="D379" s="8">
        <v>3681</v>
      </c>
      <c r="E379" s="8">
        <v>0</v>
      </c>
      <c r="F379" s="8">
        <v>0</v>
      </c>
      <c r="G379" s="8">
        <v>3681</v>
      </c>
      <c r="H379" s="8">
        <v>368</v>
      </c>
      <c r="I379" s="8">
        <v>3681</v>
      </c>
      <c r="J379" s="8">
        <v>0</v>
      </c>
      <c r="L379" s="8">
        <f t="shared" si="5"/>
        <v>2.00774777800074</v>
      </c>
      <c r="N379" s="8"/>
      <c r="O379" s="8"/>
    </row>
    <row r="380" spans="1:15">
      <c r="A380" s="8">
        <v>375</v>
      </c>
      <c r="B380" s="8" t="s">
        <v>413</v>
      </c>
      <c r="C380" s="8">
        <v>52</v>
      </c>
      <c r="D380" s="8">
        <v>1855</v>
      </c>
      <c r="E380" s="8">
        <v>2</v>
      </c>
      <c r="F380" s="8">
        <v>0</v>
      </c>
      <c r="G380" s="8">
        <v>1853</v>
      </c>
      <c r="H380" s="8">
        <v>159</v>
      </c>
      <c r="I380" s="8">
        <v>1855</v>
      </c>
      <c r="J380" s="8">
        <v>0</v>
      </c>
      <c r="L380" s="8">
        <f t="shared" si="5"/>
        <v>1.7160033436347992</v>
      </c>
      <c r="N380" s="8"/>
      <c r="O380" s="8"/>
    </row>
    <row r="381" spans="1:15">
      <c r="A381" s="8">
        <v>376</v>
      </c>
      <c r="B381" s="8" t="s">
        <v>414</v>
      </c>
      <c r="C381" s="8">
        <v>101.4</v>
      </c>
      <c r="D381" s="8">
        <v>3648</v>
      </c>
      <c r="E381" s="8">
        <v>0</v>
      </c>
      <c r="F381" s="8">
        <v>0</v>
      </c>
      <c r="G381" s="8">
        <v>3648</v>
      </c>
      <c r="H381" s="8">
        <v>350</v>
      </c>
      <c r="I381" s="8">
        <v>3648</v>
      </c>
      <c r="J381" s="8">
        <v>0</v>
      </c>
      <c r="L381" s="8">
        <f t="shared" si="5"/>
        <v>2.0060379549973173</v>
      </c>
      <c r="N381" s="8"/>
      <c r="O381" s="8"/>
    </row>
    <row r="382" spans="1:15">
      <c r="A382" s="8">
        <v>377</v>
      </c>
      <c r="B382" s="8" t="s">
        <v>415</v>
      </c>
      <c r="C382" s="8">
        <v>15.2</v>
      </c>
      <c r="D382" s="8">
        <v>604</v>
      </c>
      <c r="E382" s="8">
        <v>59</v>
      </c>
      <c r="F382" s="8">
        <v>59</v>
      </c>
      <c r="G382" s="8">
        <v>545</v>
      </c>
      <c r="H382" s="8">
        <v>47</v>
      </c>
      <c r="I382" s="8">
        <v>604</v>
      </c>
      <c r="J382" s="8">
        <v>0</v>
      </c>
      <c r="L382" s="8">
        <f t="shared" si="5"/>
        <v>1.1818435879447726</v>
      </c>
      <c r="N382" s="8"/>
      <c r="O382" s="8"/>
    </row>
    <row r="383" spans="1:15">
      <c r="A383" s="8">
        <v>378</v>
      </c>
      <c r="B383" s="8" t="s">
        <v>416</v>
      </c>
      <c r="C383" s="8">
        <v>41.2</v>
      </c>
      <c r="D383" s="8">
        <v>1504</v>
      </c>
      <c r="E383" s="8">
        <v>5</v>
      </c>
      <c r="F383" s="8">
        <v>0</v>
      </c>
      <c r="G383" s="8">
        <v>1499</v>
      </c>
      <c r="H383" s="8">
        <v>157</v>
      </c>
      <c r="I383" s="8">
        <v>1504</v>
      </c>
      <c r="J383" s="8">
        <v>0</v>
      </c>
      <c r="L383" s="8">
        <f t="shared" si="5"/>
        <v>1.6148972160331345</v>
      </c>
      <c r="N383" s="8"/>
      <c r="O383" s="8"/>
    </row>
    <row r="384" spans="1:15">
      <c r="A384" s="8">
        <v>379</v>
      </c>
      <c r="B384" s="8" t="s">
        <v>417</v>
      </c>
      <c r="C384" s="8">
        <v>102.2</v>
      </c>
      <c r="D384" s="8">
        <v>3681</v>
      </c>
      <c r="E384" s="8">
        <v>0</v>
      </c>
      <c r="F384" s="8">
        <v>0</v>
      </c>
      <c r="G384" s="8">
        <v>3681</v>
      </c>
      <c r="H384" s="8">
        <v>355</v>
      </c>
      <c r="I384" s="8">
        <v>3681</v>
      </c>
      <c r="J384" s="8">
        <v>0</v>
      </c>
      <c r="L384" s="8">
        <f t="shared" si="5"/>
        <v>2.0094508957986941</v>
      </c>
      <c r="N384" s="8"/>
      <c r="O384" s="8"/>
    </row>
    <row r="385" spans="1:15">
      <c r="A385" s="8">
        <v>380</v>
      </c>
      <c r="B385" s="8" t="s">
        <v>418</v>
      </c>
      <c r="C385" s="8">
        <v>101.6</v>
      </c>
      <c r="D385" s="8">
        <v>3682</v>
      </c>
      <c r="E385" s="8">
        <v>0</v>
      </c>
      <c r="F385" s="8">
        <v>0</v>
      </c>
      <c r="G385" s="8">
        <v>3682</v>
      </c>
      <c r="H385" s="8">
        <v>373</v>
      </c>
      <c r="I385" s="8">
        <v>3682</v>
      </c>
      <c r="J385" s="8">
        <v>0</v>
      </c>
      <c r="L385" s="8">
        <f t="shared" si="5"/>
        <v>2.0068937079479006</v>
      </c>
      <c r="N385" s="8"/>
      <c r="O385" s="8"/>
    </row>
    <row r="386" spans="1:15">
      <c r="A386" s="8">
        <v>381</v>
      </c>
      <c r="B386" s="8" t="s">
        <v>419</v>
      </c>
      <c r="C386" s="8">
        <v>19.399999999999999</v>
      </c>
      <c r="D386" s="8">
        <v>870</v>
      </c>
      <c r="E386" s="8">
        <v>170</v>
      </c>
      <c r="F386" s="8">
        <v>168</v>
      </c>
      <c r="G386" s="8">
        <v>700</v>
      </c>
      <c r="H386" s="8">
        <v>69</v>
      </c>
      <c r="I386" s="8">
        <v>870</v>
      </c>
      <c r="J386" s="8">
        <v>0</v>
      </c>
      <c r="L386" s="8">
        <f t="shared" si="5"/>
        <v>1.287801729930226</v>
      </c>
      <c r="N386" s="8"/>
      <c r="O386" s="8"/>
    </row>
    <row r="387" spans="1:15">
      <c r="A387" s="8">
        <v>382</v>
      </c>
      <c r="B387" s="8" t="s">
        <v>420</v>
      </c>
      <c r="C387" s="8">
        <v>21.6</v>
      </c>
      <c r="D387" s="8">
        <v>779</v>
      </c>
      <c r="E387" s="8">
        <v>5</v>
      </c>
      <c r="F387" s="8">
        <v>5</v>
      </c>
      <c r="G387" s="8">
        <v>774</v>
      </c>
      <c r="H387" s="8">
        <v>74</v>
      </c>
      <c r="I387" s="8">
        <v>779</v>
      </c>
      <c r="J387" s="8">
        <v>0</v>
      </c>
      <c r="L387" s="8">
        <f t="shared" si="5"/>
        <v>1.3344537511509309</v>
      </c>
      <c r="N387" s="8"/>
      <c r="O387" s="8"/>
    </row>
    <row r="388" spans="1:15">
      <c r="A388" s="8">
        <v>383</v>
      </c>
      <c r="B388" s="8" t="s">
        <v>421</v>
      </c>
      <c r="C388" s="8">
        <v>100.8</v>
      </c>
      <c r="D388" s="8">
        <v>3674</v>
      </c>
      <c r="E388" s="8">
        <v>0</v>
      </c>
      <c r="F388" s="8">
        <v>0</v>
      </c>
      <c r="G388" s="8">
        <v>3674</v>
      </c>
      <c r="H388" s="8">
        <v>393</v>
      </c>
      <c r="I388" s="8">
        <v>3674</v>
      </c>
      <c r="J388" s="8">
        <v>0</v>
      </c>
      <c r="L388" s="8">
        <f t="shared" si="5"/>
        <v>2.0034605321095063</v>
      </c>
      <c r="N388" s="8"/>
      <c r="O388" s="8"/>
    </row>
    <row r="389" spans="1:15">
      <c r="A389" s="8">
        <v>384</v>
      </c>
      <c r="B389" s="8" t="s">
        <v>422</v>
      </c>
      <c r="C389" s="8">
        <v>1</v>
      </c>
      <c r="D389" s="8">
        <v>47</v>
      </c>
      <c r="E389" s="8">
        <v>9</v>
      </c>
      <c r="F389" s="8">
        <v>9</v>
      </c>
      <c r="G389" s="8">
        <v>38</v>
      </c>
      <c r="H389" s="8">
        <v>8</v>
      </c>
      <c r="I389" s="8">
        <v>47</v>
      </c>
      <c r="J389" s="8">
        <v>0</v>
      </c>
      <c r="L389" s="8">
        <f t="shared" si="5"/>
        <v>0</v>
      </c>
      <c r="N389" s="8"/>
      <c r="O389" s="8"/>
    </row>
    <row r="390" spans="1:15">
      <c r="A390" s="8">
        <v>385</v>
      </c>
      <c r="B390" s="8" t="s">
        <v>423</v>
      </c>
      <c r="C390" s="8">
        <v>0.2</v>
      </c>
      <c r="D390" s="8">
        <v>9</v>
      </c>
      <c r="E390" s="8">
        <v>0</v>
      </c>
      <c r="F390" s="8">
        <v>0</v>
      </c>
      <c r="G390" s="8">
        <v>9</v>
      </c>
      <c r="H390" s="8">
        <v>1</v>
      </c>
      <c r="I390" s="8">
        <v>9</v>
      </c>
      <c r="J390" s="8">
        <v>0</v>
      </c>
      <c r="L390" s="8">
        <f t="shared" si="5"/>
        <v>-0.69897000433601875</v>
      </c>
      <c r="N390" s="8"/>
      <c r="O390" s="8"/>
    </row>
    <row r="391" spans="1:15">
      <c r="A391" s="8">
        <v>386</v>
      </c>
      <c r="B391" s="8" t="s">
        <v>424</v>
      </c>
      <c r="C391" s="8">
        <v>99</v>
      </c>
      <c r="D391" s="8">
        <v>3612</v>
      </c>
      <c r="E391" s="8">
        <v>0</v>
      </c>
      <c r="F391" s="8">
        <v>0</v>
      </c>
      <c r="G391" s="8">
        <v>3612</v>
      </c>
      <c r="H391" s="8">
        <v>391</v>
      </c>
      <c r="I391" s="8">
        <v>3612</v>
      </c>
      <c r="J391" s="8">
        <v>0</v>
      </c>
      <c r="L391" s="8">
        <f t="shared" ref="L391:L405" si="6">LOG10(C391)</f>
        <v>1.9956351945975499</v>
      </c>
      <c r="N391" s="8"/>
      <c r="O391" s="8"/>
    </row>
    <row r="392" spans="1:15" s="17" customFormat="1">
      <c r="A392" s="17">
        <v>387</v>
      </c>
      <c r="B392" s="17" t="s">
        <v>425</v>
      </c>
      <c r="C392" s="17">
        <v>50.4</v>
      </c>
      <c r="D392" s="17">
        <v>2032</v>
      </c>
      <c r="E392" s="17">
        <v>191</v>
      </c>
      <c r="F392" s="17">
        <v>191</v>
      </c>
      <c r="G392" s="17">
        <v>1841</v>
      </c>
      <c r="H392" s="17">
        <v>200</v>
      </c>
      <c r="I392" s="17">
        <v>2032</v>
      </c>
      <c r="J392" s="17">
        <v>0</v>
      </c>
      <c r="L392" s="17">
        <f t="shared" si="6"/>
        <v>1.7024305364455252</v>
      </c>
    </row>
    <row r="393" spans="1:15">
      <c r="A393" s="8">
        <v>388</v>
      </c>
      <c r="B393" s="8" t="s">
        <v>426</v>
      </c>
      <c r="C393" s="8">
        <v>12.2</v>
      </c>
      <c r="D393" s="8">
        <v>445</v>
      </c>
      <c r="E393" s="8">
        <v>0</v>
      </c>
      <c r="F393" s="8">
        <v>0</v>
      </c>
      <c r="G393" s="8">
        <v>445</v>
      </c>
      <c r="H393" s="8">
        <v>49</v>
      </c>
      <c r="I393" s="8">
        <v>445</v>
      </c>
      <c r="J393" s="8">
        <v>0</v>
      </c>
      <c r="L393" s="8">
        <f t="shared" si="6"/>
        <v>1.0863598306747482</v>
      </c>
      <c r="N393" s="8"/>
      <c r="O393" s="8"/>
    </row>
    <row r="394" spans="1:15">
      <c r="A394" s="8">
        <v>389</v>
      </c>
      <c r="B394" s="8" t="s">
        <v>427</v>
      </c>
      <c r="C394" s="8">
        <v>27.799999999999997</v>
      </c>
      <c r="D394" s="8">
        <v>1224</v>
      </c>
      <c r="E394" s="8">
        <v>235</v>
      </c>
      <c r="F394" s="8">
        <v>233</v>
      </c>
      <c r="G394" s="8">
        <v>989</v>
      </c>
      <c r="H394" s="8">
        <v>83</v>
      </c>
      <c r="I394" s="8">
        <v>1224</v>
      </c>
      <c r="J394" s="8">
        <v>0</v>
      </c>
      <c r="L394" s="8">
        <f t="shared" si="6"/>
        <v>1.4440447959180762</v>
      </c>
      <c r="N394" s="8"/>
      <c r="O394" s="8"/>
    </row>
    <row r="395" spans="1:15">
      <c r="A395" s="8">
        <v>390</v>
      </c>
      <c r="B395" s="8" t="s">
        <v>428</v>
      </c>
      <c r="C395" s="8">
        <v>89.2</v>
      </c>
      <c r="D395" s="8">
        <v>3219</v>
      </c>
      <c r="E395" s="8">
        <v>0</v>
      </c>
      <c r="F395" s="8">
        <v>0</v>
      </c>
      <c r="G395" s="8">
        <v>3219</v>
      </c>
      <c r="H395" s="8">
        <v>314</v>
      </c>
      <c r="I395" s="8">
        <v>3219</v>
      </c>
      <c r="J395" s="8">
        <v>0</v>
      </c>
      <c r="L395" s="8">
        <f t="shared" si="6"/>
        <v>1.9503648543761232</v>
      </c>
      <c r="N395" s="8"/>
      <c r="O395" s="8"/>
    </row>
    <row r="396" spans="1:15">
      <c r="A396" s="8">
        <v>391</v>
      </c>
      <c r="B396" s="8" t="s">
        <v>429</v>
      </c>
      <c r="C396" s="8">
        <v>101</v>
      </c>
      <c r="D396" s="8">
        <v>3669</v>
      </c>
      <c r="E396" s="8">
        <v>0</v>
      </c>
      <c r="F396" s="8">
        <v>0</v>
      </c>
      <c r="G396" s="8">
        <v>3669</v>
      </c>
      <c r="H396" s="8">
        <v>379</v>
      </c>
      <c r="I396" s="8">
        <v>3669</v>
      </c>
      <c r="J396" s="8">
        <v>0</v>
      </c>
      <c r="L396" s="8">
        <f t="shared" si="6"/>
        <v>2.0043213737826426</v>
      </c>
      <c r="N396" s="8"/>
      <c r="O396" s="8"/>
    </row>
    <row r="397" spans="1:15">
      <c r="A397" s="8">
        <v>392</v>
      </c>
      <c r="B397" s="8" t="s">
        <v>430</v>
      </c>
      <c r="C397" s="8">
        <v>51.2</v>
      </c>
      <c r="D397" s="8">
        <v>2057</v>
      </c>
      <c r="E397" s="8">
        <v>202</v>
      </c>
      <c r="F397" s="8">
        <v>202</v>
      </c>
      <c r="G397" s="8">
        <v>1855</v>
      </c>
      <c r="H397" s="8">
        <v>188</v>
      </c>
      <c r="I397" s="8">
        <v>2057</v>
      </c>
      <c r="J397" s="8">
        <v>0</v>
      </c>
      <c r="L397" s="8">
        <f t="shared" si="6"/>
        <v>1.7092699609758308</v>
      </c>
      <c r="N397" s="8"/>
      <c r="O397" s="8"/>
    </row>
    <row r="398" spans="1:15">
      <c r="A398" s="8">
        <v>393</v>
      </c>
      <c r="B398" s="8" t="s">
        <v>431</v>
      </c>
      <c r="C398" s="8">
        <v>38.4</v>
      </c>
      <c r="D398" s="8">
        <v>1592</v>
      </c>
      <c r="E398" s="8">
        <v>127</v>
      </c>
      <c r="F398" s="8">
        <v>127</v>
      </c>
      <c r="G398" s="8">
        <v>1465</v>
      </c>
      <c r="H398" s="8">
        <v>216</v>
      </c>
      <c r="I398" s="8">
        <v>1592</v>
      </c>
      <c r="J398" s="8">
        <v>0</v>
      </c>
      <c r="L398" s="8">
        <f t="shared" si="6"/>
        <v>1.5843312243675307</v>
      </c>
      <c r="N398" s="8"/>
      <c r="O398" s="8"/>
    </row>
    <row r="399" spans="1:15">
      <c r="A399" s="8">
        <v>394</v>
      </c>
      <c r="B399" s="8" t="s">
        <v>432</v>
      </c>
      <c r="C399" s="8">
        <v>43.6</v>
      </c>
      <c r="D399" s="8">
        <v>1589</v>
      </c>
      <c r="E399" s="8">
        <v>0</v>
      </c>
      <c r="F399" s="8">
        <v>0</v>
      </c>
      <c r="G399" s="8">
        <v>1589</v>
      </c>
      <c r="H399" s="8">
        <v>168</v>
      </c>
      <c r="I399" s="8">
        <v>1589</v>
      </c>
      <c r="J399" s="8">
        <v>0</v>
      </c>
      <c r="L399" s="8">
        <f t="shared" si="6"/>
        <v>1.6394864892685861</v>
      </c>
      <c r="N399" s="8"/>
      <c r="O399" s="8"/>
    </row>
    <row r="400" spans="1:15">
      <c r="A400" s="8">
        <v>395</v>
      </c>
      <c r="B400" s="8" t="s">
        <v>433</v>
      </c>
      <c r="C400" s="8">
        <v>48.6</v>
      </c>
      <c r="D400" s="8">
        <v>1765</v>
      </c>
      <c r="E400" s="8">
        <v>0</v>
      </c>
      <c r="F400" s="8">
        <v>0</v>
      </c>
      <c r="G400" s="8">
        <v>1765</v>
      </c>
      <c r="H400" s="8">
        <v>186</v>
      </c>
      <c r="I400" s="8">
        <v>1765</v>
      </c>
      <c r="J400" s="8">
        <v>0</v>
      </c>
      <c r="L400" s="8">
        <f t="shared" si="6"/>
        <v>1.6866362692622934</v>
      </c>
      <c r="N400" s="8"/>
      <c r="O400" s="8"/>
    </row>
    <row r="401" spans="1:15">
      <c r="A401" s="8">
        <v>396</v>
      </c>
      <c r="B401" s="8" t="s">
        <v>434</v>
      </c>
      <c r="C401" s="8">
        <v>35.799999999999997</v>
      </c>
      <c r="D401" s="8">
        <v>1501</v>
      </c>
      <c r="E401" s="8">
        <v>183</v>
      </c>
      <c r="F401" s="8">
        <v>182</v>
      </c>
      <c r="G401" s="8">
        <v>1318</v>
      </c>
      <c r="H401" s="8">
        <v>153</v>
      </c>
      <c r="I401" s="8">
        <v>1501</v>
      </c>
      <c r="J401" s="8">
        <v>0</v>
      </c>
      <c r="L401" s="8">
        <f t="shared" si="6"/>
        <v>1.5538830266438743</v>
      </c>
      <c r="N401" s="8"/>
      <c r="O401" s="8"/>
    </row>
    <row r="402" spans="1:15">
      <c r="A402" s="8">
        <v>397</v>
      </c>
      <c r="B402" s="8" t="s">
        <v>435</v>
      </c>
      <c r="C402" s="8">
        <v>0.8</v>
      </c>
      <c r="D402" s="8">
        <v>28</v>
      </c>
      <c r="E402" s="8">
        <v>0</v>
      </c>
      <c r="F402" s="8">
        <v>0</v>
      </c>
      <c r="G402" s="8">
        <v>28</v>
      </c>
      <c r="H402" s="8">
        <v>5</v>
      </c>
      <c r="I402" s="8">
        <v>28</v>
      </c>
      <c r="J402" s="8">
        <v>0</v>
      </c>
      <c r="L402" s="8">
        <f t="shared" si="6"/>
        <v>-9.6910013008056392E-2</v>
      </c>
      <c r="N402" s="8"/>
      <c r="O402" s="8"/>
    </row>
    <row r="403" spans="1:15">
      <c r="A403" s="8">
        <v>398</v>
      </c>
      <c r="B403" s="8" t="s">
        <v>436</v>
      </c>
      <c r="C403" s="8">
        <v>51</v>
      </c>
      <c r="D403" s="8">
        <v>1836</v>
      </c>
      <c r="E403" s="8">
        <v>0</v>
      </c>
      <c r="F403" s="8">
        <v>0</v>
      </c>
      <c r="G403" s="8">
        <v>1836</v>
      </c>
      <c r="H403" s="8">
        <v>179</v>
      </c>
      <c r="I403" s="8">
        <v>1836</v>
      </c>
      <c r="J403" s="8">
        <v>0</v>
      </c>
      <c r="L403" s="8">
        <f t="shared" si="6"/>
        <v>1.7075701760979363</v>
      </c>
      <c r="N403" s="8"/>
      <c r="O403" s="8"/>
    </row>
    <row r="404" spans="1:15">
      <c r="A404" s="8">
        <v>399</v>
      </c>
      <c r="B404" s="8" t="s">
        <v>437</v>
      </c>
      <c r="C404" s="8">
        <v>4.8</v>
      </c>
      <c r="D404" s="8">
        <v>178</v>
      </c>
      <c r="E404" s="8">
        <v>2</v>
      </c>
      <c r="F404" s="8">
        <v>2</v>
      </c>
      <c r="G404" s="8">
        <v>176</v>
      </c>
      <c r="H404" s="8">
        <v>20</v>
      </c>
      <c r="I404" s="8">
        <v>178</v>
      </c>
      <c r="J404" s="8">
        <v>0</v>
      </c>
      <c r="L404" s="8">
        <f t="shared" si="6"/>
        <v>0.68124123737558717</v>
      </c>
      <c r="N404" s="8"/>
      <c r="O404" s="8"/>
    </row>
    <row r="405" spans="1:15">
      <c r="A405" s="8">
        <v>400</v>
      </c>
      <c r="B405" s="8" t="s">
        <v>438</v>
      </c>
      <c r="C405" s="8">
        <v>31.400000000000002</v>
      </c>
      <c r="D405" s="8">
        <v>1130</v>
      </c>
      <c r="E405" s="8">
        <v>4</v>
      </c>
      <c r="F405" s="8">
        <v>3</v>
      </c>
      <c r="G405" s="8">
        <v>1126</v>
      </c>
      <c r="H405" s="8">
        <v>106</v>
      </c>
      <c r="I405" s="8">
        <v>1130</v>
      </c>
      <c r="J405" s="8">
        <v>0</v>
      </c>
      <c r="L405" s="8">
        <f t="shared" si="6"/>
        <v>1.496929648073215</v>
      </c>
      <c r="N405" s="8"/>
      <c r="O405" s="8"/>
    </row>
    <row r="406" spans="1:15">
      <c r="B406" s="8" t="s">
        <v>12</v>
      </c>
      <c r="C406" s="8">
        <f>AVERAGE(C6:C405)</f>
        <v>39.044000000000004</v>
      </c>
      <c r="D406" s="8">
        <f t="shared" ref="D406:J406" si="7">AVERAGE(D6:D405)</f>
        <v>1450.8975</v>
      </c>
      <c r="E406" s="8">
        <f t="shared" si="7"/>
        <v>35.54</v>
      </c>
      <c r="F406" s="8">
        <f t="shared" si="7"/>
        <v>35.0075</v>
      </c>
      <c r="G406" s="8">
        <f t="shared" si="7"/>
        <v>1413.7525000000001</v>
      </c>
      <c r="H406" s="8">
        <f t="shared" si="7"/>
        <v>142.83000000000001</v>
      </c>
      <c r="I406" s="8">
        <f t="shared" si="7"/>
        <v>1450.8975</v>
      </c>
      <c r="J406" s="8">
        <f t="shared" si="7"/>
        <v>0</v>
      </c>
    </row>
    <row r="407" spans="1:15">
      <c r="B407" s="8" t="s">
        <v>0</v>
      </c>
      <c r="C407" s="8">
        <f>STDEV(C6:C405)</f>
        <v>34.68179827848568</v>
      </c>
      <c r="D407" s="8">
        <f t="shared" ref="D407:J407" si="8">STDEV(D6:D405)</f>
        <v>1255.7949052707652</v>
      </c>
      <c r="E407" s="8">
        <f t="shared" si="8"/>
        <v>59.69385891345901</v>
      </c>
      <c r="F407" s="8">
        <f t="shared" si="8"/>
        <v>59.376859738715368</v>
      </c>
      <c r="G407" s="8">
        <f t="shared" si="8"/>
        <v>1255.5697710077368</v>
      </c>
      <c r="H407" s="8">
        <f t="shared" si="8"/>
        <v>127.17509529053001</v>
      </c>
      <c r="I407" s="8">
        <f t="shared" si="8"/>
        <v>1255.7949052707652</v>
      </c>
      <c r="J407" s="8">
        <f t="shared" si="8"/>
        <v>0</v>
      </c>
    </row>
    <row r="408" spans="1:15">
      <c r="B408" s="8" t="s">
        <v>29</v>
      </c>
      <c r="C408" s="8">
        <f>SUM(C6:C405)</f>
        <v>15617.6</v>
      </c>
      <c r="D408" s="8">
        <f t="shared" ref="D408:J408" si="9">SUM(D6:D405)</f>
        <v>580359</v>
      </c>
      <c r="E408" s="8">
        <f t="shared" si="9"/>
        <v>14216</v>
      </c>
      <c r="F408" s="8">
        <f t="shared" si="9"/>
        <v>14003</v>
      </c>
      <c r="G408" s="8">
        <f t="shared" si="9"/>
        <v>565501</v>
      </c>
      <c r="H408" s="8">
        <f t="shared" si="9"/>
        <v>57132</v>
      </c>
      <c r="I408" s="8">
        <f t="shared" si="9"/>
        <v>580359</v>
      </c>
      <c r="J408" s="8">
        <f t="shared" si="9"/>
        <v>0</v>
      </c>
    </row>
    <row r="409" spans="1:15">
      <c r="B409" s="8" t="s">
        <v>13</v>
      </c>
      <c r="C409" s="8">
        <f>(C408^2) /  (400 * SUMSQ(C6:C405))</f>
        <v>0.55957848864312976</v>
      </c>
      <c r="D409" s="8"/>
      <c r="E409" s="8"/>
      <c r="F409" s="8"/>
      <c r="G409" s="8"/>
      <c r="H409" s="8"/>
      <c r="I409" s="8"/>
      <c r="J409" s="8"/>
    </row>
    <row r="410" spans="1:15">
      <c r="B410" s="8" t="s">
        <v>32</v>
      </c>
      <c r="C410" s="8" t="e">
        <f>SUM(L6:L405)</f>
        <v>#NUM!</v>
      </c>
      <c r="D410" s="8"/>
      <c r="E410" s="8"/>
      <c r="F410" s="8"/>
      <c r="G410" s="8"/>
      <c r="H410" s="8"/>
      <c r="I410" s="8"/>
      <c r="J410" s="8"/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445"/>
  <sheetViews>
    <sheetView zoomScale="55" zoomScaleNormal="55" workbookViewId="0">
      <selection activeCell="P3" sqref="A1:XFD1048576"/>
    </sheetView>
  </sheetViews>
  <sheetFormatPr defaultRowHeight="14.4"/>
  <cols>
    <col min="1" max="1" width="11.77734375" style="1" bestFit="1" customWidth="1"/>
    <col min="2" max="2" width="95.109375" style="1" bestFit="1" customWidth="1"/>
    <col min="3" max="3" width="23.109375" style="1" bestFit="1" customWidth="1"/>
    <col min="4" max="4" width="17.44140625" style="1" bestFit="1" customWidth="1"/>
    <col min="5" max="5" width="16.6640625" style="1" bestFit="1" customWidth="1"/>
    <col min="6" max="6" width="18.88671875" style="1" bestFit="1" customWidth="1"/>
    <col min="7" max="7" width="17.88671875" style="1" bestFit="1" customWidth="1"/>
    <col min="8" max="8" width="17.109375" style="1" bestFit="1" customWidth="1"/>
    <col min="9" max="9" width="17.88671875" style="1" bestFit="1" customWidth="1"/>
    <col min="10" max="10" width="26.33203125" style="1" bestFit="1" customWidth="1"/>
    <col min="11" max="11" width="8.88671875" style="1"/>
    <col min="12" max="12" width="18.44140625" style="1" bestFit="1" customWidth="1"/>
    <col min="13" max="16384" width="8.88671875" style="1"/>
  </cols>
  <sheetData>
    <row r="1" spans="1:24" ht="14.4" customHeight="1">
      <c r="B1" s="59" t="s">
        <v>10</v>
      </c>
      <c r="C1" s="59"/>
      <c r="D1" s="59"/>
      <c r="E1" s="59"/>
      <c r="F1" s="59"/>
      <c r="G1" s="59"/>
      <c r="H1" s="59"/>
      <c r="I1" s="59"/>
      <c r="J1" s="59"/>
    </row>
    <row r="2" spans="1:24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24">
      <c r="A6" s="8">
        <v>1</v>
      </c>
      <c r="B6" s="8" t="s">
        <v>26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25</v>
      </c>
      <c r="J6" s="8">
        <v>25</v>
      </c>
      <c r="K6" s="8"/>
      <c r="L6" s="8" t="e">
        <f>LOG10(C6)</f>
        <v>#NUM!</v>
      </c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>
      <c r="A7" s="8">
        <v>2</v>
      </c>
      <c r="B7" s="8" t="s">
        <v>439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1785</v>
      </c>
      <c r="J7" s="8">
        <v>1785</v>
      </c>
      <c r="K7" s="8"/>
      <c r="L7" s="8" t="e">
        <f t="shared" ref="L7:L70" si="0">LOG10(C7)</f>
        <v>#NUM!</v>
      </c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>
      <c r="A8" s="8">
        <v>3</v>
      </c>
      <c r="B8" s="8" t="s">
        <v>440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865</v>
      </c>
      <c r="J8" s="8">
        <v>865</v>
      </c>
      <c r="K8" s="8"/>
      <c r="L8" s="8" t="e">
        <f t="shared" si="0"/>
        <v>#NUM!</v>
      </c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>
      <c r="A9" s="8">
        <v>4</v>
      </c>
      <c r="B9" s="8" t="s">
        <v>441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20225</v>
      </c>
      <c r="J9" s="8">
        <v>20225</v>
      </c>
      <c r="K9" s="8"/>
      <c r="L9" s="8" t="e">
        <f t="shared" si="0"/>
        <v>#NUM!</v>
      </c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>
      <c r="A10" s="8">
        <v>5</v>
      </c>
      <c r="B10" s="8" t="s">
        <v>442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28</v>
      </c>
      <c r="J10" s="8">
        <v>28</v>
      </c>
      <c r="K10" s="8"/>
      <c r="L10" s="8" t="e">
        <f t="shared" si="0"/>
        <v>#NUM!</v>
      </c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>
      <c r="A11" s="8">
        <v>6</v>
      </c>
      <c r="B11" s="8" t="s">
        <v>443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2533</v>
      </c>
      <c r="J11" s="8">
        <v>2533</v>
      </c>
      <c r="K11" s="8"/>
      <c r="L11" s="8" t="e">
        <f t="shared" si="0"/>
        <v>#NUM!</v>
      </c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>
      <c r="A12" s="8">
        <v>7</v>
      </c>
      <c r="B12" s="8" t="s">
        <v>444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345</v>
      </c>
      <c r="J12" s="8">
        <v>345</v>
      </c>
      <c r="K12" s="8"/>
      <c r="L12" s="8" t="e">
        <f t="shared" si="0"/>
        <v>#NUM!</v>
      </c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>
      <c r="A13" s="8">
        <v>8</v>
      </c>
      <c r="B13" s="8" t="s">
        <v>445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140</v>
      </c>
      <c r="J13" s="8">
        <v>140</v>
      </c>
      <c r="K13" s="8"/>
      <c r="L13" s="8" t="e">
        <f t="shared" si="0"/>
        <v>#NUM!</v>
      </c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>
      <c r="A14" s="8">
        <v>9</v>
      </c>
      <c r="B14" s="8" t="s">
        <v>446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3588</v>
      </c>
      <c r="J14" s="8">
        <v>3588</v>
      </c>
      <c r="K14" s="8"/>
      <c r="L14" s="8" t="e">
        <f t="shared" si="0"/>
        <v>#NUM!</v>
      </c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>
      <c r="A15" s="8">
        <v>10</v>
      </c>
      <c r="B15" s="8" t="s">
        <v>447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2466</v>
      </c>
      <c r="J15" s="8">
        <v>2466</v>
      </c>
      <c r="K15" s="8"/>
      <c r="L15" s="8" t="e">
        <f t="shared" si="0"/>
        <v>#NUM!</v>
      </c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>
      <c r="A16" s="8">
        <v>11</v>
      </c>
      <c r="B16" s="8" t="s">
        <v>448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22306</v>
      </c>
      <c r="J16" s="8">
        <v>22306</v>
      </c>
      <c r="K16" s="8"/>
      <c r="L16" s="8" t="e">
        <f t="shared" si="0"/>
        <v>#NUM!</v>
      </c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>
      <c r="A17" s="8">
        <v>12</v>
      </c>
      <c r="B17" s="8" t="s">
        <v>449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42</v>
      </c>
      <c r="J17" s="8">
        <v>42</v>
      </c>
      <c r="K17" s="8"/>
      <c r="L17" s="8" t="e">
        <f t="shared" si="0"/>
        <v>#NUM!</v>
      </c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>
      <c r="A18" s="8">
        <v>13</v>
      </c>
      <c r="B18" s="8" t="s">
        <v>450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87</v>
      </c>
      <c r="J18" s="8">
        <v>87</v>
      </c>
      <c r="K18" s="8"/>
      <c r="L18" s="8" t="e">
        <f t="shared" si="0"/>
        <v>#NUM!</v>
      </c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>
      <c r="A19" s="8">
        <v>14</v>
      </c>
      <c r="B19" s="8" t="s">
        <v>451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2496</v>
      </c>
      <c r="J19" s="8">
        <v>2496</v>
      </c>
      <c r="K19" s="8"/>
      <c r="L19" s="8" t="e">
        <f t="shared" si="0"/>
        <v>#NUM!</v>
      </c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>
      <c r="A20" s="8">
        <v>15</v>
      </c>
      <c r="B20" s="8" t="s">
        <v>452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1618</v>
      </c>
      <c r="J20" s="8">
        <v>1618</v>
      </c>
      <c r="K20" s="8"/>
      <c r="L20" s="8" t="e">
        <f t="shared" si="0"/>
        <v>#NUM!</v>
      </c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>
      <c r="A21" s="8">
        <v>16</v>
      </c>
      <c r="B21" s="8" t="s">
        <v>453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11030</v>
      </c>
      <c r="J21" s="8">
        <v>11030</v>
      </c>
      <c r="K21" s="8"/>
      <c r="L21" s="8" t="e">
        <f t="shared" si="0"/>
        <v>#NUM!</v>
      </c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>
      <c r="A22" s="8">
        <v>17</v>
      </c>
      <c r="B22" s="8" t="s">
        <v>454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2433</v>
      </c>
      <c r="J22" s="8">
        <v>2433</v>
      </c>
      <c r="K22" s="8"/>
      <c r="L22" s="8" t="e">
        <f t="shared" si="0"/>
        <v>#NUM!</v>
      </c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>
      <c r="A23" s="8">
        <v>18</v>
      </c>
      <c r="B23" s="8" t="s">
        <v>455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39</v>
      </c>
      <c r="J23" s="8">
        <v>39</v>
      </c>
      <c r="K23" s="8"/>
      <c r="L23" s="8" t="e">
        <f t="shared" si="0"/>
        <v>#NUM!</v>
      </c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>
      <c r="A24" s="8">
        <v>19</v>
      </c>
      <c r="B24" s="8" t="s">
        <v>456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1139</v>
      </c>
      <c r="J24" s="8">
        <v>1139</v>
      </c>
      <c r="K24" s="8"/>
      <c r="L24" s="8" t="e">
        <f t="shared" si="0"/>
        <v>#NUM!</v>
      </c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>
      <c r="A25" s="8">
        <v>20</v>
      </c>
      <c r="B25" s="8" t="s">
        <v>457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1493</v>
      </c>
      <c r="J25" s="8">
        <v>1493</v>
      </c>
      <c r="K25" s="8"/>
      <c r="L25" s="8" t="e">
        <f t="shared" si="0"/>
        <v>#NUM!</v>
      </c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>
      <c r="A26" s="8">
        <v>21</v>
      </c>
      <c r="B26" s="8" t="s">
        <v>458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2471</v>
      </c>
      <c r="J26" s="8">
        <v>2471</v>
      </c>
      <c r="K26" s="8"/>
      <c r="L26" s="8" t="e">
        <f t="shared" si="0"/>
        <v>#NUM!</v>
      </c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>
      <c r="A27" s="8">
        <v>22</v>
      </c>
      <c r="B27" s="8" t="s">
        <v>459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4079</v>
      </c>
      <c r="J27" s="8">
        <v>4079</v>
      </c>
      <c r="K27" s="8"/>
      <c r="L27" s="8" t="e">
        <f t="shared" si="0"/>
        <v>#NUM!</v>
      </c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>
      <c r="A28" s="8">
        <v>23</v>
      </c>
      <c r="B28" s="8" t="s">
        <v>460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22</v>
      </c>
      <c r="J28" s="8">
        <v>22</v>
      </c>
      <c r="K28" s="8"/>
      <c r="L28" s="8" t="e">
        <f t="shared" si="0"/>
        <v>#NUM!</v>
      </c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>
      <c r="A29" s="8">
        <v>24</v>
      </c>
      <c r="B29" s="8" t="s">
        <v>461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763</v>
      </c>
      <c r="J29" s="8">
        <v>763</v>
      </c>
      <c r="K29" s="8"/>
      <c r="L29" s="8" t="e">
        <f t="shared" si="0"/>
        <v>#NUM!</v>
      </c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>
      <c r="A30" s="8">
        <v>25</v>
      </c>
      <c r="B30" s="8" t="s">
        <v>462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44062</v>
      </c>
      <c r="J30" s="8">
        <v>44062</v>
      </c>
      <c r="K30" s="8"/>
      <c r="L30" s="8" t="e">
        <f t="shared" si="0"/>
        <v>#NUM!</v>
      </c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>
      <c r="A31" s="8">
        <v>26</v>
      </c>
      <c r="B31" s="8" t="s">
        <v>463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11762</v>
      </c>
      <c r="J31" s="8">
        <v>11762</v>
      </c>
      <c r="K31" s="8"/>
      <c r="L31" s="8" t="e">
        <f t="shared" si="0"/>
        <v>#NUM!</v>
      </c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>
      <c r="A32" s="8">
        <v>27</v>
      </c>
      <c r="B32" s="8" t="s">
        <v>464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2489</v>
      </c>
      <c r="J32" s="8">
        <v>2489</v>
      </c>
      <c r="K32" s="8"/>
      <c r="L32" s="8" t="e">
        <f t="shared" si="0"/>
        <v>#NUM!</v>
      </c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>
      <c r="A33" s="8">
        <v>28</v>
      </c>
      <c r="B33" s="8" t="s">
        <v>465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12</v>
      </c>
      <c r="J33" s="8">
        <v>12</v>
      </c>
      <c r="K33" s="8"/>
      <c r="L33" s="8" t="e">
        <f t="shared" si="0"/>
        <v>#NUM!</v>
      </c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>
      <c r="A34" s="8">
        <v>29</v>
      </c>
      <c r="B34" s="8" t="s">
        <v>466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29</v>
      </c>
      <c r="J34" s="8">
        <v>29</v>
      </c>
      <c r="K34" s="8"/>
      <c r="L34" s="8" t="e">
        <f t="shared" si="0"/>
        <v>#NUM!</v>
      </c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>
      <c r="A35" s="8">
        <v>30</v>
      </c>
      <c r="B35" s="8" t="s">
        <v>467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20</v>
      </c>
      <c r="J35" s="8">
        <v>20</v>
      </c>
      <c r="K35" s="8"/>
      <c r="L35" s="8" t="e">
        <f t="shared" si="0"/>
        <v>#NUM!</v>
      </c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>
      <c r="A36" s="8">
        <v>31</v>
      </c>
      <c r="B36" s="8" t="s">
        <v>468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66926</v>
      </c>
      <c r="J36" s="8">
        <v>66926</v>
      </c>
      <c r="K36" s="8"/>
      <c r="L36" s="8" t="e">
        <f t="shared" si="0"/>
        <v>#NUM!</v>
      </c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>
      <c r="A37" s="8">
        <v>32</v>
      </c>
      <c r="B37" s="8" t="s">
        <v>469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13226</v>
      </c>
      <c r="J37" s="8">
        <v>13226</v>
      </c>
      <c r="K37" s="8"/>
      <c r="L37" s="8" t="e">
        <f t="shared" si="0"/>
        <v>#NUM!</v>
      </c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>
      <c r="A38" s="8">
        <v>33</v>
      </c>
      <c r="B38" s="8" t="s">
        <v>470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17234</v>
      </c>
      <c r="J38" s="8">
        <v>17234</v>
      </c>
      <c r="K38" s="8"/>
      <c r="L38" s="8" t="e">
        <f t="shared" si="0"/>
        <v>#NUM!</v>
      </c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>
      <c r="A39" s="8">
        <v>34</v>
      </c>
      <c r="B39" s="8" t="s">
        <v>471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251</v>
      </c>
      <c r="J39" s="8">
        <v>251</v>
      </c>
      <c r="K39" s="8"/>
      <c r="L39" s="8" t="e">
        <f t="shared" si="0"/>
        <v>#NUM!</v>
      </c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>
      <c r="A40" s="8">
        <v>35</v>
      </c>
      <c r="B40" s="8" t="s">
        <v>472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2063</v>
      </c>
      <c r="J40" s="8">
        <v>2063</v>
      </c>
      <c r="K40" s="8"/>
      <c r="L40" s="8" t="e">
        <f t="shared" si="0"/>
        <v>#NUM!</v>
      </c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>
      <c r="A41" s="8">
        <v>36</v>
      </c>
      <c r="B41" s="8" t="s">
        <v>473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15395</v>
      </c>
      <c r="J41" s="8">
        <v>15395</v>
      </c>
      <c r="K41" s="8"/>
      <c r="L41" s="8" t="e">
        <f t="shared" si="0"/>
        <v>#NUM!</v>
      </c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>
      <c r="A42" s="8">
        <v>37</v>
      </c>
      <c r="B42" s="8" t="s">
        <v>474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2066</v>
      </c>
      <c r="J42" s="8">
        <v>2066</v>
      </c>
      <c r="K42" s="8"/>
      <c r="L42" s="8" t="e">
        <f t="shared" si="0"/>
        <v>#NUM!</v>
      </c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>
      <c r="A43" s="8">
        <v>38</v>
      </c>
      <c r="B43" s="8" t="s">
        <v>475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12480</v>
      </c>
      <c r="J43" s="8">
        <v>12480</v>
      </c>
      <c r="K43" s="8"/>
      <c r="L43" s="8" t="e">
        <f t="shared" si="0"/>
        <v>#NUM!</v>
      </c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>
      <c r="A44" s="8">
        <v>39</v>
      </c>
      <c r="B44" s="8" t="s">
        <v>476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2543</v>
      </c>
      <c r="J44" s="8">
        <v>2543</v>
      </c>
      <c r="K44" s="8"/>
      <c r="L44" s="8" t="e">
        <f t="shared" si="0"/>
        <v>#NUM!</v>
      </c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>
      <c r="A45" s="8">
        <v>40</v>
      </c>
      <c r="B45" s="8" t="s">
        <v>477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2709</v>
      </c>
      <c r="J45" s="8">
        <v>2709</v>
      </c>
      <c r="K45" s="8"/>
      <c r="L45" s="8" t="e">
        <f t="shared" si="0"/>
        <v>#NUM!</v>
      </c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>
      <c r="A46" s="8">
        <v>41</v>
      </c>
      <c r="B46" s="8" t="s">
        <v>478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13</v>
      </c>
      <c r="J46" s="8">
        <v>13</v>
      </c>
      <c r="K46" s="8"/>
      <c r="L46" s="8" t="e">
        <f t="shared" si="0"/>
        <v>#NUM!</v>
      </c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>
      <c r="A47" s="8">
        <v>42</v>
      </c>
      <c r="B47" s="8" t="s">
        <v>479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1878</v>
      </c>
      <c r="J47" s="8">
        <v>1878</v>
      </c>
      <c r="K47" s="8"/>
      <c r="L47" s="8" t="e">
        <f t="shared" si="0"/>
        <v>#NUM!</v>
      </c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>
      <c r="A48" s="8">
        <v>43</v>
      </c>
      <c r="B48" s="8" t="s">
        <v>480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2455</v>
      </c>
      <c r="J48" s="8">
        <v>2455</v>
      </c>
      <c r="K48" s="8"/>
      <c r="L48" s="8" t="e">
        <f t="shared" si="0"/>
        <v>#NUM!</v>
      </c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>
      <c r="A49" s="8">
        <v>44</v>
      </c>
      <c r="B49" s="8" t="s">
        <v>481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20579</v>
      </c>
      <c r="J49" s="8">
        <v>20579</v>
      </c>
      <c r="K49" s="8"/>
      <c r="L49" s="8" t="e">
        <f t="shared" si="0"/>
        <v>#NUM!</v>
      </c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>
      <c r="A50" s="8">
        <v>45</v>
      </c>
      <c r="B50" s="8" t="s">
        <v>482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312</v>
      </c>
      <c r="J50" s="8">
        <v>312</v>
      </c>
      <c r="K50" s="8"/>
      <c r="L50" s="8" t="e">
        <f t="shared" si="0"/>
        <v>#NUM!</v>
      </c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>
      <c r="A51" s="8">
        <v>46</v>
      </c>
      <c r="B51" s="8" t="s">
        <v>483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191</v>
      </c>
      <c r="J51" s="8">
        <v>191</v>
      </c>
      <c r="K51" s="8"/>
      <c r="L51" s="8" t="e">
        <f t="shared" si="0"/>
        <v>#NUM!</v>
      </c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>
      <c r="A52" s="8">
        <v>47</v>
      </c>
      <c r="B52" s="8" t="s">
        <v>484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39</v>
      </c>
      <c r="J52" s="8">
        <v>39</v>
      </c>
      <c r="K52" s="8"/>
      <c r="L52" s="8" t="e">
        <f t="shared" si="0"/>
        <v>#NUM!</v>
      </c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>
      <c r="A53" s="8">
        <v>48</v>
      </c>
      <c r="B53" s="8" t="s">
        <v>485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1960</v>
      </c>
      <c r="J53" s="8">
        <v>1960</v>
      </c>
      <c r="K53" s="8"/>
      <c r="L53" s="8" t="e">
        <f t="shared" si="0"/>
        <v>#NUM!</v>
      </c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>
      <c r="A54" s="8">
        <v>49</v>
      </c>
      <c r="B54" s="8" t="s">
        <v>486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1800</v>
      </c>
      <c r="J54" s="8">
        <v>1800</v>
      </c>
      <c r="K54" s="8"/>
      <c r="L54" s="8" t="e">
        <f t="shared" si="0"/>
        <v>#NUM!</v>
      </c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>
      <c r="A55" s="8">
        <v>50</v>
      </c>
      <c r="B55" s="8" t="s">
        <v>487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3951</v>
      </c>
      <c r="J55" s="8">
        <v>3951</v>
      </c>
      <c r="K55" s="8"/>
      <c r="L55" s="8" t="e">
        <f t="shared" si="0"/>
        <v>#NUM!</v>
      </c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>
      <c r="A56" s="8">
        <v>51</v>
      </c>
      <c r="B56" s="8" t="s">
        <v>488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7200</v>
      </c>
      <c r="J56" s="8">
        <v>7200</v>
      </c>
      <c r="K56" s="8"/>
      <c r="L56" s="8" t="e">
        <f t="shared" si="0"/>
        <v>#NUM!</v>
      </c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>
      <c r="A57" s="8">
        <v>52</v>
      </c>
      <c r="B57" s="8" t="s">
        <v>489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1668</v>
      </c>
      <c r="J57" s="8">
        <v>1668</v>
      </c>
      <c r="K57" s="8"/>
      <c r="L57" s="8" t="e">
        <f t="shared" si="0"/>
        <v>#NUM!</v>
      </c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>
      <c r="A58" s="8">
        <v>53</v>
      </c>
      <c r="B58" s="8" t="s">
        <v>490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9</v>
      </c>
      <c r="J58" s="8">
        <v>9</v>
      </c>
      <c r="K58" s="8"/>
      <c r="L58" s="8" t="e">
        <f t="shared" si="0"/>
        <v>#NUM!</v>
      </c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>
      <c r="A59" s="8">
        <v>54</v>
      </c>
      <c r="B59" s="8" t="s">
        <v>491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23764</v>
      </c>
      <c r="J59" s="8">
        <v>23764</v>
      </c>
      <c r="K59" s="8"/>
      <c r="L59" s="8" t="e">
        <f t="shared" si="0"/>
        <v>#NUM!</v>
      </c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>
      <c r="A60" s="8">
        <v>55</v>
      </c>
      <c r="B60" s="8" t="s">
        <v>492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1632</v>
      </c>
      <c r="J60" s="8">
        <v>1632</v>
      </c>
      <c r="K60" s="8"/>
      <c r="L60" s="8" t="e">
        <f t="shared" si="0"/>
        <v>#NUM!</v>
      </c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>
      <c r="A61" s="8">
        <v>56</v>
      </c>
      <c r="B61" s="8" t="s">
        <v>493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4908</v>
      </c>
      <c r="J61" s="8">
        <v>4908</v>
      </c>
      <c r="K61" s="8"/>
      <c r="L61" s="8" t="e">
        <f t="shared" si="0"/>
        <v>#NUM!</v>
      </c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>
      <c r="A62" s="8">
        <v>57</v>
      </c>
      <c r="B62" s="8" t="s">
        <v>494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2393</v>
      </c>
      <c r="J62" s="8">
        <v>2393</v>
      </c>
      <c r="K62" s="8"/>
      <c r="L62" s="8" t="e">
        <f t="shared" si="0"/>
        <v>#NUM!</v>
      </c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1:24">
      <c r="A63" s="8">
        <v>58</v>
      </c>
      <c r="B63" s="8" t="s">
        <v>495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879</v>
      </c>
      <c r="J63" s="8">
        <v>879</v>
      </c>
      <c r="K63" s="8"/>
      <c r="L63" s="8" t="e">
        <f t="shared" si="0"/>
        <v>#NUM!</v>
      </c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1:24">
      <c r="A64" s="8">
        <v>59</v>
      </c>
      <c r="B64" s="8" t="s">
        <v>496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32</v>
      </c>
      <c r="J64" s="8">
        <v>32</v>
      </c>
      <c r="K64" s="8"/>
      <c r="L64" s="8" t="e">
        <f t="shared" si="0"/>
        <v>#NUM!</v>
      </c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>
      <c r="A65" s="8">
        <v>60</v>
      </c>
      <c r="B65" s="8" t="s">
        <v>497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28</v>
      </c>
      <c r="J65" s="8">
        <v>28</v>
      </c>
      <c r="K65" s="8"/>
      <c r="L65" s="8" t="e">
        <f t="shared" si="0"/>
        <v>#NUM!</v>
      </c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>
      <c r="A66" s="8">
        <v>61</v>
      </c>
      <c r="B66" s="8" t="s">
        <v>498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/>
      <c r="L66" s="8" t="e">
        <f t="shared" si="0"/>
        <v>#NUM!</v>
      </c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>
      <c r="A67" s="8">
        <v>62</v>
      </c>
      <c r="B67" s="8" t="s">
        <v>499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1</v>
      </c>
      <c r="J67" s="8">
        <v>1</v>
      </c>
      <c r="K67" s="8"/>
      <c r="L67" s="8" t="e">
        <f t="shared" si="0"/>
        <v>#NUM!</v>
      </c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>
      <c r="A68" s="8">
        <v>63</v>
      </c>
      <c r="B68" s="8" t="s">
        <v>500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996</v>
      </c>
      <c r="J68" s="8">
        <v>996</v>
      </c>
      <c r="K68" s="8"/>
      <c r="L68" s="8" t="e">
        <f t="shared" si="0"/>
        <v>#NUM!</v>
      </c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>
      <c r="A69" s="8">
        <v>64</v>
      </c>
      <c r="B69" s="8" t="s">
        <v>501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720</v>
      </c>
      <c r="J69" s="8">
        <v>720</v>
      </c>
      <c r="K69" s="8"/>
      <c r="L69" s="8" t="e">
        <f t="shared" si="0"/>
        <v>#NUM!</v>
      </c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>
      <c r="A70" s="8">
        <v>65</v>
      </c>
      <c r="B70" s="8" t="s">
        <v>502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56965</v>
      </c>
      <c r="J70" s="8">
        <v>56965</v>
      </c>
      <c r="K70" s="8"/>
      <c r="L70" s="8" t="e">
        <f t="shared" si="0"/>
        <v>#NUM!</v>
      </c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1:24">
      <c r="A71" s="8">
        <v>66</v>
      </c>
      <c r="B71" s="8" t="s">
        <v>503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835</v>
      </c>
      <c r="J71" s="8">
        <v>835</v>
      </c>
      <c r="K71" s="8"/>
      <c r="L71" s="8" t="e">
        <f t="shared" ref="L71:L134" si="1">LOG10(C71)</f>
        <v>#NUM!</v>
      </c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>
      <c r="A72" s="8">
        <v>67</v>
      </c>
      <c r="B72" s="8" t="s">
        <v>504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97</v>
      </c>
      <c r="J72" s="8">
        <v>97</v>
      </c>
      <c r="K72" s="8"/>
      <c r="L72" s="8" t="e">
        <f t="shared" si="1"/>
        <v>#NUM!</v>
      </c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>
      <c r="A73" s="8">
        <v>68</v>
      </c>
      <c r="B73" s="8" t="s">
        <v>505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26662</v>
      </c>
      <c r="J73" s="8">
        <v>26662</v>
      </c>
      <c r="K73" s="8"/>
      <c r="L73" s="8" t="e">
        <f t="shared" si="1"/>
        <v>#NUM!</v>
      </c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>
      <c r="A74" s="8">
        <v>69</v>
      </c>
      <c r="B74" s="8" t="s">
        <v>506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18</v>
      </c>
      <c r="J74" s="8">
        <v>18</v>
      </c>
      <c r="K74" s="8"/>
      <c r="L74" s="8" t="e">
        <f t="shared" si="1"/>
        <v>#NUM!</v>
      </c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>
      <c r="A75" s="8">
        <v>70</v>
      </c>
      <c r="B75" s="8" t="s">
        <v>507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43479</v>
      </c>
      <c r="J75" s="8">
        <v>43479</v>
      </c>
      <c r="K75" s="8"/>
      <c r="L75" s="8" t="e">
        <f t="shared" si="1"/>
        <v>#NUM!</v>
      </c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>
      <c r="A76" s="8">
        <v>71</v>
      </c>
      <c r="B76" s="8" t="s">
        <v>508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58</v>
      </c>
      <c r="J76" s="8">
        <v>58</v>
      </c>
      <c r="K76" s="8"/>
      <c r="L76" s="8" t="e">
        <f t="shared" si="1"/>
        <v>#NUM!</v>
      </c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1:24">
      <c r="A77" s="8">
        <v>72</v>
      </c>
      <c r="B77" s="8" t="s">
        <v>509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3112</v>
      </c>
      <c r="J77" s="8">
        <v>3112</v>
      </c>
      <c r="K77" s="8"/>
      <c r="L77" s="8" t="e">
        <f t="shared" si="1"/>
        <v>#NUM!</v>
      </c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>
      <c r="A78" s="8">
        <v>73</v>
      </c>
      <c r="B78" s="8" t="s">
        <v>510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95</v>
      </c>
      <c r="J78" s="8">
        <v>95</v>
      </c>
      <c r="K78" s="8"/>
      <c r="L78" s="8" t="e">
        <f t="shared" si="1"/>
        <v>#NUM!</v>
      </c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1:24">
      <c r="A79" s="8">
        <v>74</v>
      </c>
      <c r="B79" s="8" t="s">
        <v>511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70</v>
      </c>
      <c r="J79" s="8">
        <v>70</v>
      </c>
      <c r="K79" s="8"/>
      <c r="L79" s="8" t="e">
        <f t="shared" si="1"/>
        <v>#NUM!</v>
      </c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>
      <c r="A80" s="8">
        <v>75</v>
      </c>
      <c r="B80" s="8" t="s">
        <v>512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18</v>
      </c>
      <c r="J80" s="8">
        <v>18</v>
      </c>
      <c r="K80" s="8"/>
      <c r="L80" s="8" t="e">
        <f t="shared" si="1"/>
        <v>#NUM!</v>
      </c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>
      <c r="A81" s="8">
        <v>76</v>
      </c>
      <c r="B81" s="8" t="s">
        <v>513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1534</v>
      </c>
      <c r="J81" s="8">
        <v>1534</v>
      </c>
      <c r="K81" s="8"/>
      <c r="L81" s="8" t="e">
        <f t="shared" si="1"/>
        <v>#NUM!</v>
      </c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>
      <c r="A82" s="8">
        <v>77</v>
      </c>
      <c r="B82" s="8" t="s">
        <v>514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1516</v>
      </c>
      <c r="J82" s="8">
        <v>1516</v>
      </c>
      <c r="K82" s="8"/>
      <c r="L82" s="8" t="e">
        <f t="shared" si="1"/>
        <v>#NUM!</v>
      </c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>
      <c r="A83" s="8">
        <v>78</v>
      </c>
      <c r="B83" s="8" t="s">
        <v>515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38813</v>
      </c>
      <c r="J83" s="8">
        <v>38813</v>
      </c>
      <c r="K83" s="8"/>
      <c r="L83" s="8" t="e">
        <f t="shared" si="1"/>
        <v>#NUM!</v>
      </c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>
      <c r="A84" s="8">
        <v>79</v>
      </c>
      <c r="B84" s="8" t="s">
        <v>516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344</v>
      </c>
      <c r="J84" s="8">
        <v>344</v>
      </c>
      <c r="K84" s="8"/>
      <c r="L84" s="8" t="e">
        <f t="shared" si="1"/>
        <v>#NUM!</v>
      </c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>
      <c r="A85" s="8">
        <v>80</v>
      </c>
      <c r="B85" s="8" t="s">
        <v>517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56</v>
      </c>
      <c r="J85" s="8">
        <v>56</v>
      </c>
      <c r="K85" s="8"/>
      <c r="L85" s="8" t="e">
        <f t="shared" si="1"/>
        <v>#NUM!</v>
      </c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>
      <c r="A86" s="8">
        <v>81</v>
      </c>
      <c r="B86" s="8" t="s">
        <v>518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467</v>
      </c>
      <c r="J86" s="8">
        <v>467</v>
      </c>
      <c r="K86" s="8"/>
      <c r="L86" s="8" t="e">
        <f t="shared" si="1"/>
        <v>#NUM!</v>
      </c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>
      <c r="A87" s="8">
        <v>82</v>
      </c>
      <c r="B87" s="8" t="s">
        <v>519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90</v>
      </c>
      <c r="J87" s="8">
        <v>90</v>
      </c>
      <c r="K87" s="8"/>
      <c r="L87" s="8" t="e">
        <f t="shared" si="1"/>
        <v>#NUM!</v>
      </c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>
      <c r="A88" s="8">
        <v>83</v>
      </c>
      <c r="B88" s="8" t="s">
        <v>520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1175</v>
      </c>
      <c r="J88" s="8">
        <v>1175</v>
      </c>
      <c r="K88" s="8"/>
      <c r="L88" s="8" t="e">
        <f t="shared" si="1"/>
        <v>#NUM!</v>
      </c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>
      <c r="A89" s="8">
        <v>84</v>
      </c>
      <c r="B89" s="8" t="s">
        <v>521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2034</v>
      </c>
      <c r="J89" s="8">
        <v>2034</v>
      </c>
      <c r="K89" s="8"/>
      <c r="L89" s="8" t="e">
        <f t="shared" si="1"/>
        <v>#NUM!</v>
      </c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>
      <c r="A90" s="8">
        <v>85</v>
      </c>
      <c r="B90" s="8" t="s">
        <v>522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847</v>
      </c>
      <c r="J90" s="8">
        <v>847</v>
      </c>
      <c r="K90" s="8"/>
      <c r="L90" s="8" t="e">
        <f t="shared" si="1"/>
        <v>#NUM!</v>
      </c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>
      <c r="A91" s="8">
        <v>86</v>
      </c>
      <c r="B91" s="8" t="s">
        <v>523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1694</v>
      </c>
      <c r="J91" s="8">
        <v>1694</v>
      </c>
      <c r="K91" s="8"/>
      <c r="L91" s="8" t="e">
        <f t="shared" si="1"/>
        <v>#NUM!</v>
      </c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>
      <c r="A92" s="8">
        <v>87</v>
      </c>
      <c r="B92" s="8" t="s">
        <v>524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6</v>
      </c>
      <c r="J92" s="8">
        <v>6</v>
      </c>
      <c r="K92" s="8"/>
      <c r="L92" s="8" t="e">
        <f t="shared" si="1"/>
        <v>#NUM!</v>
      </c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>
      <c r="A93" s="8">
        <v>88</v>
      </c>
      <c r="B93" s="8" t="s">
        <v>525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979</v>
      </c>
      <c r="J93" s="8">
        <v>979</v>
      </c>
      <c r="K93" s="8"/>
      <c r="L93" s="8" t="e">
        <f t="shared" si="1"/>
        <v>#NUM!</v>
      </c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>
      <c r="A94" s="8">
        <v>89</v>
      </c>
      <c r="B94" s="8" t="s">
        <v>526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115</v>
      </c>
      <c r="J94" s="8">
        <v>115</v>
      </c>
      <c r="K94" s="8"/>
      <c r="L94" s="8" t="e">
        <f t="shared" si="1"/>
        <v>#NUM!</v>
      </c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>
      <c r="A95" s="8">
        <v>90</v>
      </c>
      <c r="B95" s="8" t="s">
        <v>527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43</v>
      </c>
      <c r="J95" s="8">
        <v>43</v>
      </c>
      <c r="K95" s="8"/>
      <c r="L95" s="8" t="e">
        <f t="shared" si="1"/>
        <v>#NUM!</v>
      </c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>
      <c r="A96" s="8">
        <v>91</v>
      </c>
      <c r="B96" s="8" t="s">
        <v>528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1232</v>
      </c>
      <c r="J96" s="8">
        <v>1232</v>
      </c>
      <c r="K96" s="8"/>
      <c r="L96" s="8" t="e">
        <f t="shared" si="1"/>
        <v>#NUM!</v>
      </c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>
      <c r="A97" s="8">
        <v>92</v>
      </c>
      <c r="B97" s="8" t="s">
        <v>529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2031</v>
      </c>
      <c r="J97" s="8">
        <v>2031</v>
      </c>
      <c r="K97" s="8"/>
      <c r="L97" s="8" t="e">
        <f t="shared" si="1"/>
        <v>#NUM!</v>
      </c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>
      <c r="A98" s="8">
        <v>93</v>
      </c>
      <c r="B98" s="8" t="s">
        <v>530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44</v>
      </c>
      <c r="J98" s="8">
        <v>44</v>
      </c>
      <c r="K98" s="8"/>
      <c r="L98" s="8" t="e">
        <f t="shared" si="1"/>
        <v>#NUM!</v>
      </c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>
      <c r="A99" s="8">
        <v>94</v>
      </c>
      <c r="B99" s="8" t="s">
        <v>531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256</v>
      </c>
      <c r="J99" s="8">
        <v>256</v>
      </c>
      <c r="K99" s="8"/>
      <c r="L99" s="8" t="e">
        <f t="shared" si="1"/>
        <v>#NUM!</v>
      </c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>
      <c r="A100" s="8">
        <v>95</v>
      </c>
      <c r="B100" s="8" t="s">
        <v>532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1638</v>
      </c>
      <c r="J100" s="8">
        <v>1638</v>
      </c>
      <c r="K100" s="8"/>
      <c r="L100" s="8" t="e">
        <f t="shared" si="1"/>
        <v>#NUM!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>
      <c r="A101" s="8">
        <v>96</v>
      </c>
      <c r="B101" s="8" t="s">
        <v>533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2842</v>
      </c>
      <c r="J101" s="8">
        <v>2842</v>
      </c>
      <c r="K101" s="8"/>
      <c r="L101" s="8" t="e">
        <f t="shared" si="1"/>
        <v>#NUM!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>
      <c r="A102" s="8">
        <v>97</v>
      </c>
      <c r="B102" s="8" t="s">
        <v>534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2114</v>
      </c>
      <c r="J102" s="8">
        <v>2114</v>
      </c>
      <c r="K102" s="8"/>
      <c r="L102" s="8" t="e">
        <f t="shared" si="1"/>
        <v>#NUM!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>
      <c r="A103" s="8">
        <v>98</v>
      </c>
      <c r="B103" s="8" t="s">
        <v>535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23</v>
      </c>
      <c r="J103" s="8">
        <v>23</v>
      </c>
      <c r="K103" s="8"/>
      <c r="L103" s="8" t="e">
        <f t="shared" si="1"/>
        <v>#NUM!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>
      <c r="A104" s="8">
        <v>99</v>
      </c>
      <c r="B104" s="8" t="s">
        <v>536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368</v>
      </c>
      <c r="J104" s="8">
        <v>368</v>
      </c>
      <c r="K104" s="8"/>
      <c r="L104" s="8" t="e">
        <f t="shared" si="1"/>
        <v>#NUM!</v>
      </c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>
      <c r="A105" s="8">
        <v>100</v>
      </c>
      <c r="B105" s="8" t="s">
        <v>537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3153</v>
      </c>
      <c r="J105" s="8">
        <v>3153</v>
      </c>
      <c r="K105" s="8"/>
      <c r="L105" s="8" t="e">
        <f t="shared" si="1"/>
        <v>#NUM!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1:24">
      <c r="A106" s="8">
        <v>101</v>
      </c>
      <c r="B106" s="8" t="s">
        <v>538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54</v>
      </c>
      <c r="J106" s="8">
        <v>54</v>
      </c>
      <c r="K106" s="8"/>
      <c r="L106" s="8" t="e">
        <f t="shared" si="1"/>
        <v>#NUM!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1:24">
      <c r="A107" s="8">
        <v>102</v>
      </c>
      <c r="B107" s="8" t="s">
        <v>539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153</v>
      </c>
      <c r="J107" s="8">
        <v>153</v>
      </c>
      <c r="K107" s="8"/>
      <c r="L107" s="8" t="e">
        <f t="shared" si="1"/>
        <v>#NUM!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>
      <c r="A108" s="8">
        <v>103</v>
      </c>
      <c r="B108" s="8" t="s">
        <v>540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5584</v>
      </c>
      <c r="J108" s="8">
        <v>5584</v>
      </c>
      <c r="K108" s="8"/>
      <c r="L108" s="8" t="e">
        <f t="shared" si="1"/>
        <v>#NUM!</v>
      </c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>
      <c r="A109" s="8">
        <v>104</v>
      </c>
      <c r="B109" s="8" t="s">
        <v>541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34</v>
      </c>
      <c r="J109" s="8">
        <v>34</v>
      </c>
      <c r="K109" s="8"/>
      <c r="L109" s="8" t="e">
        <f t="shared" si="1"/>
        <v>#NUM!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>
      <c r="A110" s="8">
        <v>105</v>
      </c>
      <c r="B110" s="8" t="s">
        <v>542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12</v>
      </c>
      <c r="J110" s="8">
        <v>12</v>
      </c>
      <c r="K110" s="8"/>
      <c r="L110" s="8" t="e">
        <f t="shared" si="1"/>
        <v>#NUM!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>
      <c r="A111" s="8">
        <v>106</v>
      </c>
      <c r="B111" s="8" t="s">
        <v>543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726</v>
      </c>
      <c r="J111" s="8">
        <v>726</v>
      </c>
      <c r="K111" s="8"/>
      <c r="L111" s="8" t="e">
        <f t="shared" si="1"/>
        <v>#NUM!</v>
      </c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>
      <c r="A112" s="8">
        <v>107</v>
      </c>
      <c r="B112" s="8" t="s">
        <v>544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38761</v>
      </c>
      <c r="J112" s="8">
        <v>38761</v>
      </c>
      <c r="K112" s="8"/>
      <c r="L112" s="8" t="e">
        <f t="shared" si="1"/>
        <v>#NUM!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1:24">
      <c r="A113" s="8">
        <v>108</v>
      </c>
      <c r="B113" s="8" t="s">
        <v>545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5230</v>
      </c>
      <c r="J113" s="8">
        <v>5230</v>
      </c>
      <c r="K113" s="8"/>
      <c r="L113" s="8" t="e">
        <f t="shared" si="1"/>
        <v>#NUM!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>
      <c r="A114" s="8">
        <v>109</v>
      </c>
      <c r="B114" s="8" t="s">
        <v>546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1458</v>
      </c>
      <c r="J114" s="8">
        <v>1458</v>
      </c>
      <c r="K114" s="8"/>
      <c r="L114" s="8" t="e">
        <f t="shared" si="1"/>
        <v>#NUM!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>
      <c r="A115" s="8">
        <v>110</v>
      </c>
      <c r="B115" s="8" t="s">
        <v>547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15</v>
      </c>
      <c r="J115" s="8">
        <v>15</v>
      </c>
      <c r="K115" s="8"/>
      <c r="L115" s="8" t="e">
        <f t="shared" si="1"/>
        <v>#NUM!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>
      <c r="A116" s="8">
        <v>111</v>
      </c>
      <c r="B116" s="8" t="s">
        <v>548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2476</v>
      </c>
      <c r="J116" s="8">
        <v>2476</v>
      </c>
      <c r="K116" s="8"/>
      <c r="L116" s="8" t="e">
        <f t="shared" si="1"/>
        <v>#NUM!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>
      <c r="A117" s="8">
        <v>112</v>
      </c>
      <c r="B117" s="8" t="s">
        <v>549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2377</v>
      </c>
      <c r="J117" s="8">
        <v>2377</v>
      </c>
      <c r="K117" s="8"/>
      <c r="L117" s="8" t="e">
        <f t="shared" si="1"/>
        <v>#NUM!</v>
      </c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>
      <c r="A118" s="8">
        <v>113</v>
      </c>
      <c r="B118" s="8" t="s">
        <v>550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33</v>
      </c>
      <c r="J118" s="8">
        <v>33</v>
      </c>
      <c r="K118" s="8"/>
      <c r="L118" s="8" t="e">
        <f t="shared" si="1"/>
        <v>#NUM!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>
      <c r="A119" s="8">
        <v>114</v>
      </c>
      <c r="B119" s="8" t="s">
        <v>551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28</v>
      </c>
      <c r="J119" s="8">
        <v>28</v>
      </c>
      <c r="K119" s="8"/>
      <c r="L119" s="8" t="e">
        <f t="shared" si="1"/>
        <v>#NUM!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1:24">
      <c r="A120" s="8">
        <v>115</v>
      </c>
      <c r="B120" s="8" t="s">
        <v>552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46</v>
      </c>
      <c r="J120" s="8">
        <v>46</v>
      </c>
      <c r="K120" s="8"/>
      <c r="L120" s="8" t="e">
        <f t="shared" si="1"/>
        <v>#NUM!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1:24">
      <c r="A121" s="8">
        <v>116</v>
      </c>
      <c r="B121" s="8" t="s">
        <v>553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1369</v>
      </c>
      <c r="J121" s="8">
        <v>1369</v>
      </c>
      <c r="K121" s="8"/>
      <c r="L121" s="8" t="e">
        <f t="shared" si="1"/>
        <v>#NUM!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>
      <c r="A122" s="8">
        <v>117</v>
      </c>
      <c r="B122" s="8" t="s">
        <v>554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1933</v>
      </c>
      <c r="J122" s="8">
        <v>1933</v>
      </c>
      <c r="K122" s="8"/>
      <c r="L122" s="8" t="e">
        <f t="shared" si="1"/>
        <v>#NUM!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1:24">
      <c r="A123" s="8">
        <v>118</v>
      </c>
      <c r="B123" s="8" t="s">
        <v>555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191</v>
      </c>
      <c r="J123" s="8">
        <v>191</v>
      </c>
      <c r="K123" s="8"/>
      <c r="L123" s="8" t="e">
        <f t="shared" si="1"/>
        <v>#NUM!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>
      <c r="A124" s="8">
        <v>119</v>
      </c>
      <c r="B124" s="8" t="s">
        <v>556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737</v>
      </c>
      <c r="J124" s="8">
        <v>737</v>
      </c>
      <c r="K124" s="8"/>
      <c r="L124" s="8" t="e">
        <f t="shared" si="1"/>
        <v>#NUM!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>
      <c r="A125" s="8">
        <v>120</v>
      </c>
      <c r="B125" s="8" t="s">
        <v>557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1562</v>
      </c>
      <c r="J125" s="8">
        <v>1562</v>
      </c>
      <c r="K125" s="8"/>
      <c r="L125" s="8" t="e">
        <f t="shared" si="1"/>
        <v>#NUM!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>
      <c r="A126" s="8">
        <v>121</v>
      </c>
      <c r="B126" s="8" t="s">
        <v>558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216</v>
      </c>
      <c r="J126" s="8">
        <v>216</v>
      </c>
      <c r="K126" s="8"/>
      <c r="L126" s="8" t="e">
        <f t="shared" si="1"/>
        <v>#NUM!</v>
      </c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1:24">
      <c r="A127" s="8">
        <v>122</v>
      </c>
      <c r="B127" s="8" t="s">
        <v>559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53</v>
      </c>
      <c r="J127" s="8">
        <v>53</v>
      </c>
      <c r="K127" s="8"/>
      <c r="L127" s="8" t="e">
        <f t="shared" si="1"/>
        <v>#NUM!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>
      <c r="A128" s="8">
        <v>123</v>
      </c>
      <c r="B128" s="8" t="s">
        <v>560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1371</v>
      </c>
      <c r="J128" s="8">
        <v>1371</v>
      </c>
      <c r="K128" s="8"/>
      <c r="L128" s="8" t="e">
        <f t="shared" si="1"/>
        <v>#NUM!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>
      <c r="A129" s="8">
        <v>124</v>
      </c>
      <c r="B129" s="8" t="s">
        <v>561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1241</v>
      </c>
      <c r="J129" s="8">
        <v>1241</v>
      </c>
      <c r="K129" s="8"/>
      <c r="L129" s="8" t="e">
        <f t="shared" si="1"/>
        <v>#NUM!</v>
      </c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>
      <c r="A130" s="8">
        <v>125</v>
      </c>
      <c r="B130" s="8" t="s">
        <v>562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1307</v>
      </c>
      <c r="J130" s="8">
        <v>1307</v>
      </c>
      <c r="K130" s="8"/>
      <c r="L130" s="8" t="e">
        <f t="shared" si="1"/>
        <v>#NUM!</v>
      </c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>
      <c r="A131" s="8">
        <v>126</v>
      </c>
      <c r="B131" s="8" t="s">
        <v>563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655</v>
      </c>
      <c r="J131" s="8">
        <v>655</v>
      </c>
      <c r="K131" s="8"/>
      <c r="L131" s="8" t="e">
        <f t="shared" si="1"/>
        <v>#NUM!</v>
      </c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>
      <c r="A132" s="8">
        <v>127</v>
      </c>
      <c r="B132" s="8" t="s">
        <v>564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950</v>
      </c>
      <c r="J132" s="8">
        <v>950</v>
      </c>
      <c r="K132" s="8"/>
      <c r="L132" s="8" t="e">
        <f t="shared" si="1"/>
        <v>#NUM!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>
      <c r="A133" s="8">
        <v>128</v>
      </c>
      <c r="B133" s="8" t="s">
        <v>565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1892</v>
      </c>
      <c r="J133" s="8">
        <v>1892</v>
      </c>
      <c r="K133" s="8"/>
      <c r="L133" s="8" t="e">
        <f t="shared" si="1"/>
        <v>#NUM!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>
      <c r="A134" s="8">
        <v>129</v>
      </c>
      <c r="B134" s="8" t="s">
        <v>566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1521</v>
      </c>
      <c r="J134" s="8">
        <v>1521</v>
      </c>
      <c r="K134" s="8"/>
      <c r="L134" s="8" t="e">
        <f t="shared" si="1"/>
        <v>#NUM!</v>
      </c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>
      <c r="A135" s="8">
        <v>130</v>
      </c>
      <c r="B135" s="8" t="s">
        <v>567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 t="e">
        <f t="shared" ref="L135:L198" si="2">LOG10(C135)</f>
        <v>#NUM!</v>
      </c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>
      <c r="A136" s="8">
        <v>131</v>
      </c>
      <c r="B136" s="8" t="s">
        <v>568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1124</v>
      </c>
      <c r="J136" s="8">
        <v>1124</v>
      </c>
      <c r="K136" s="8"/>
      <c r="L136" s="8" t="e">
        <f t="shared" si="2"/>
        <v>#NUM!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>
      <c r="A137" s="8">
        <v>132</v>
      </c>
      <c r="B137" s="8" t="s">
        <v>569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1682</v>
      </c>
      <c r="J137" s="8">
        <v>1682</v>
      </c>
      <c r="K137" s="8"/>
      <c r="L137" s="8" t="e">
        <f t="shared" si="2"/>
        <v>#NUM!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>
      <c r="A138" s="8">
        <v>133</v>
      </c>
      <c r="B138" s="8" t="s">
        <v>570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1692</v>
      </c>
      <c r="J138" s="8">
        <v>1692</v>
      </c>
      <c r="K138" s="8"/>
      <c r="L138" s="8" t="e">
        <f t="shared" si="2"/>
        <v>#NUM!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>
      <c r="A139" s="8">
        <v>134</v>
      </c>
      <c r="B139" s="8" t="s">
        <v>571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1089</v>
      </c>
      <c r="J139" s="8">
        <v>1089</v>
      </c>
      <c r="K139" s="8"/>
      <c r="L139" s="8" t="e">
        <f t="shared" si="2"/>
        <v>#NUM!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>
      <c r="A140" s="8">
        <v>135</v>
      </c>
      <c r="B140" s="8" t="s">
        <v>572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606</v>
      </c>
      <c r="J140" s="8">
        <v>606</v>
      </c>
      <c r="K140" s="8"/>
      <c r="L140" s="8" t="e">
        <f t="shared" si="2"/>
        <v>#NUM!</v>
      </c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>
      <c r="A141" s="8">
        <v>136</v>
      </c>
      <c r="B141" s="8" t="s">
        <v>573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1354</v>
      </c>
      <c r="J141" s="8">
        <v>1354</v>
      </c>
      <c r="K141" s="8"/>
      <c r="L141" s="8" t="e">
        <f t="shared" si="2"/>
        <v>#NUM!</v>
      </c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>
      <c r="A142" s="8">
        <v>137</v>
      </c>
      <c r="B142" s="8" t="s">
        <v>574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966</v>
      </c>
      <c r="J142" s="8">
        <v>966</v>
      </c>
      <c r="K142" s="8"/>
      <c r="L142" s="8" t="e">
        <f t="shared" si="2"/>
        <v>#NUM!</v>
      </c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>
      <c r="A143" s="8">
        <v>138</v>
      </c>
      <c r="B143" s="8" t="s">
        <v>575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2489</v>
      </c>
      <c r="J143" s="8">
        <v>2489</v>
      </c>
      <c r="K143" s="8"/>
      <c r="L143" s="8" t="e">
        <f t="shared" si="2"/>
        <v>#NUM!</v>
      </c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>
      <c r="A144" s="8">
        <v>139</v>
      </c>
      <c r="B144" s="8" t="s">
        <v>576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1747</v>
      </c>
      <c r="J144" s="8">
        <v>1747</v>
      </c>
      <c r="K144" s="8"/>
      <c r="L144" s="8" t="e">
        <f t="shared" si="2"/>
        <v>#NUM!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>
      <c r="A145" s="8">
        <v>140</v>
      </c>
      <c r="B145" s="8" t="s">
        <v>577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90</v>
      </c>
      <c r="J145" s="8">
        <v>90</v>
      </c>
      <c r="K145" s="8"/>
      <c r="L145" s="8" t="e">
        <f t="shared" si="2"/>
        <v>#NUM!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>
      <c r="A146" s="8">
        <v>141</v>
      </c>
      <c r="B146" s="8" t="s">
        <v>578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685</v>
      </c>
      <c r="J146" s="8">
        <v>685</v>
      </c>
      <c r="K146" s="8"/>
      <c r="L146" s="8" t="e">
        <f t="shared" si="2"/>
        <v>#NUM!</v>
      </c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>
      <c r="A147" s="8">
        <v>142</v>
      </c>
      <c r="B147" s="8" t="s">
        <v>579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10599</v>
      </c>
      <c r="J147" s="8">
        <v>10599</v>
      </c>
      <c r="K147" s="8"/>
      <c r="L147" s="8" t="e">
        <f t="shared" si="2"/>
        <v>#NUM!</v>
      </c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1:24">
      <c r="A148" s="8">
        <v>143</v>
      </c>
      <c r="B148" s="8" t="s">
        <v>580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6471</v>
      </c>
      <c r="J148" s="8">
        <v>6471</v>
      </c>
      <c r="K148" s="8"/>
      <c r="L148" s="8" t="e">
        <f t="shared" si="2"/>
        <v>#NUM!</v>
      </c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1:24">
      <c r="A149" s="8">
        <v>144</v>
      </c>
      <c r="B149" s="8" t="s">
        <v>581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1887</v>
      </c>
      <c r="J149" s="8">
        <v>1887</v>
      </c>
      <c r="K149" s="8"/>
      <c r="L149" s="8" t="e">
        <f t="shared" si="2"/>
        <v>#NUM!</v>
      </c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>
      <c r="A150" s="8">
        <v>145</v>
      </c>
      <c r="B150" s="8" t="s">
        <v>582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723</v>
      </c>
      <c r="J150" s="8">
        <v>723</v>
      </c>
      <c r="K150" s="8"/>
      <c r="L150" s="8" t="e">
        <f t="shared" si="2"/>
        <v>#NUM!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>
      <c r="A151" s="8">
        <v>146</v>
      </c>
      <c r="B151" s="8" t="s">
        <v>583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3</v>
      </c>
      <c r="J151" s="8">
        <v>3</v>
      </c>
      <c r="K151" s="8"/>
      <c r="L151" s="8" t="e">
        <f t="shared" si="2"/>
        <v>#NUM!</v>
      </c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>
      <c r="A152" s="8">
        <v>147</v>
      </c>
      <c r="B152" s="8" t="s">
        <v>584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91</v>
      </c>
      <c r="J152" s="8">
        <v>91</v>
      </c>
      <c r="K152" s="8"/>
      <c r="L152" s="8" t="e">
        <f t="shared" si="2"/>
        <v>#NUM!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>
      <c r="A153" s="8">
        <v>148</v>
      </c>
      <c r="B153" s="8" t="s">
        <v>585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/>
      <c r="L153" s="8" t="e">
        <f t="shared" si="2"/>
        <v>#NUM!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>
      <c r="A154" s="8">
        <v>149</v>
      </c>
      <c r="B154" s="8" t="s">
        <v>586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179</v>
      </c>
      <c r="J154" s="8">
        <v>179</v>
      </c>
      <c r="K154" s="8"/>
      <c r="L154" s="8" t="e">
        <f t="shared" si="2"/>
        <v>#NUM!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1:24">
      <c r="A155" s="8">
        <v>150</v>
      </c>
      <c r="B155" s="8" t="s">
        <v>587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1713</v>
      </c>
      <c r="J155" s="8">
        <v>1713</v>
      </c>
      <c r="K155" s="8"/>
      <c r="L155" s="8" t="e">
        <f t="shared" si="2"/>
        <v>#NUM!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1:24">
      <c r="A156" s="8">
        <v>151</v>
      </c>
      <c r="B156" s="8" t="s">
        <v>588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27249</v>
      </c>
      <c r="J156" s="8">
        <v>27249</v>
      </c>
      <c r="K156" s="8"/>
      <c r="L156" s="8" t="e">
        <f t="shared" si="2"/>
        <v>#NUM!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>
      <c r="A157" s="8">
        <v>152</v>
      </c>
      <c r="B157" s="8" t="s">
        <v>589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2445</v>
      </c>
      <c r="J157" s="8">
        <v>2445</v>
      </c>
      <c r="K157" s="8"/>
      <c r="L157" s="8" t="e">
        <f t="shared" si="2"/>
        <v>#NUM!</v>
      </c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1:24">
      <c r="A158" s="8">
        <v>153</v>
      </c>
      <c r="B158" s="8" t="s">
        <v>590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2446</v>
      </c>
      <c r="J158" s="8">
        <v>2446</v>
      </c>
      <c r="K158" s="8"/>
      <c r="L158" s="8" t="e">
        <f t="shared" si="2"/>
        <v>#NUM!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>
      <c r="A159" s="8">
        <v>154</v>
      </c>
      <c r="B159" s="8" t="s">
        <v>591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6032</v>
      </c>
      <c r="J159" s="8">
        <v>6032</v>
      </c>
      <c r="K159" s="8"/>
      <c r="L159" s="8" t="e">
        <f t="shared" si="2"/>
        <v>#NUM!</v>
      </c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1:24">
      <c r="A160" s="8">
        <v>155</v>
      </c>
      <c r="B160" s="8" t="s">
        <v>592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1695</v>
      </c>
      <c r="J160" s="8">
        <v>1695</v>
      </c>
      <c r="K160" s="8"/>
      <c r="L160" s="8" t="e">
        <f t="shared" si="2"/>
        <v>#NUM!</v>
      </c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1:24">
      <c r="A161" s="8">
        <v>156</v>
      </c>
      <c r="B161" s="8" t="s">
        <v>593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14995</v>
      </c>
      <c r="J161" s="8">
        <v>14995</v>
      </c>
      <c r="K161" s="8"/>
      <c r="L161" s="8" t="e">
        <f t="shared" si="2"/>
        <v>#NUM!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1:24">
      <c r="A162" s="8">
        <v>157</v>
      </c>
      <c r="B162" s="8" t="s">
        <v>594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44</v>
      </c>
      <c r="J162" s="8">
        <v>44</v>
      </c>
      <c r="K162" s="8"/>
      <c r="L162" s="8" t="e">
        <f t="shared" si="2"/>
        <v>#NUM!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1:24">
      <c r="A163" s="8">
        <v>158</v>
      </c>
      <c r="B163" s="8" t="s">
        <v>595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50</v>
      </c>
      <c r="J163" s="8">
        <v>50</v>
      </c>
      <c r="K163" s="8"/>
      <c r="L163" s="8" t="e">
        <f t="shared" si="2"/>
        <v>#NUM!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>
      <c r="A164" s="8">
        <v>159</v>
      </c>
      <c r="B164" s="8" t="s">
        <v>596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448</v>
      </c>
      <c r="J164" s="8">
        <v>448</v>
      </c>
      <c r="K164" s="8"/>
      <c r="L164" s="8" t="e">
        <f t="shared" si="2"/>
        <v>#NUM!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>
      <c r="A165" s="8">
        <v>160</v>
      </c>
      <c r="B165" s="8" t="s">
        <v>597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10016</v>
      </c>
      <c r="J165" s="8">
        <v>10016</v>
      </c>
      <c r="K165" s="8"/>
      <c r="L165" s="8" t="e">
        <f t="shared" si="2"/>
        <v>#NUM!</v>
      </c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>
      <c r="A166" s="8">
        <v>161</v>
      </c>
      <c r="B166" s="8" t="s">
        <v>598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1037</v>
      </c>
      <c r="J166" s="8">
        <v>1037</v>
      </c>
      <c r="K166" s="8"/>
      <c r="L166" s="8" t="e">
        <f t="shared" si="2"/>
        <v>#NUM!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>
      <c r="A167" s="8">
        <v>162</v>
      </c>
      <c r="B167" s="8" t="s">
        <v>599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508</v>
      </c>
      <c r="J167" s="8">
        <v>508</v>
      </c>
      <c r="K167" s="8"/>
      <c r="L167" s="8" t="e">
        <f t="shared" si="2"/>
        <v>#NUM!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>
      <c r="A168" s="8">
        <v>163</v>
      </c>
      <c r="B168" s="8" t="s">
        <v>600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104</v>
      </c>
      <c r="J168" s="8">
        <v>104</v>
      </c>
      <c r="K168" s="8"/>
      <c r="L168" s="8" t="e">
        <f t="shared" si="2"/>
        <v>#NUM!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1:24">
      <c r="A169" s="8">
        <v>164</v>
      </c>
      <c r="B169" s="8" t="s">
        <v>601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20069</v>
      </c>
      <c r="J169" s="8">
        <v>20069</v>
      </c>
      <c r="K169" s="8"/>
      <c r="L169" s="8" t="e">
        <f t="shared" si="2"/>
        <v>#NUM!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1:24">
      <c r="A170" s="8">
        <v>165</v>
      </c>
      <c r="B170" s="8" t="s">
        <v>602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1886</v>
      </c>
      <c r="J170" s="8">
        <v>1886</v>
      </c>
      <c r="K170" s="8"/>
      <c r="L170" s="8" t="e">
        <f t="shared" si="2"/>
        <v>#NUM!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1:24">
      <c r="A171" s="8">
        <v>166</v>
      </c>
      <c r="B171" s="8" t="s">
        <v>603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94</v>
      </c>
      <c r="J171" s="8">
        <v>94</v>
      </c>
      <c r="K171" s="8"/>
      <c r="L171" s="8" t="e">
        <f t="shared" si="2"/>
        <v>#NUM!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1:24">
      <c r="A172" s="8">
        <v>167</v>
      </c>
      <c r="B172" s="8" t="s">
        <v>604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228</v>
      </c>
      <c r="J172" s="8">
        <v>228</v>
      </c>
      <c r="K172" s="8"/>
      <c r="L172" s="8" t="e">
        <f t="shared" si="2"/>
        <v>#NUM!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1:24">
      <c r="A173" s="8">
        <v>168</v>
      </c>
      <c r="B173" s="8" t="s">
        <v>605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2456</v>
      </c>
      <c r="J173" s="8">
        <v>2456</v>
      </c>
      <c r="K173" s="8"/>
      <c r="L173" s="8" t="e">
        <f t="shared" si="2"/>
        <v>#NUM!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>
      <c r="A174" s="8">
        <v>169</v>
      </c>
      <c r="B174" s="8" t="s">
        <v>606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1544</v>
      </c>
      <c r="J174" s="8">
        <v>1544</v>
      </c>
      <c r="K174" s="8"/>
      <c r="L174" s="8" t="e">
        <f t="shared" si="2"/>
        <v>#NUM!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1:24">
      <c r="A175" s="8">
        <v>170</v>
      </c>
      <c r="B175" s="8" t="s">
        <v>607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2572</v>
      </c>
      <c r="J175" s="8">
        <v>2572</v>
      </c>
      <c r="K175" s="8"/>
      <c r="L175" s="8" t="e">
        <f t="shared" si="2"/>
        <v>#NUM!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1:24">
      <c r="A176" s="8">
        <v>171</v>
      </c>
      <c r="B176" s="8" t="s">
        <v>608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2498</v>
      </c>
      <c r="J176" s="8">
        <v>2498</v>
      </c>
      <c r="K176" s="8"/>
      <c r="L176" s="8" t="e">
        <f t="shared" si="2"/>
        <v>#NUM!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1:24">
      <c r="A177" s="8">
        <v>172</v>
      </c>
      <c r="B177" s="8" t="s">
        <v>609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5875</v>
      </c>
      <c r="J177" s="8">
        <v>5875</v>
      </c>
      <c r="K177" s="8"/>
      <c r="L177" s="8" t="e">
        <f t="shared" si="2"/>
        <v>#NUM!</v>
      </c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1:24">
      <c r="A178" s="8">
        <v>173</v>
      </c>
      <c r="B178" s="8" t="s">
        <v>610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160</v>
      </c>
      <c r="J178" s="8">
        <v>160</v>
      </c>
      <c r="K178" s="8"/>
      <c r="L178" s="8" t="e">
        <f t="shared" si="2"/>
        <v>#NUM!</v>
      </c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1:24">
      <c r="A179" s="8">
        <v>174</v>
      </c>
      <c r="B179" s="8" t="s">
        <v>611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30225</v>
      </c>
      <c r="J179" s="8">
        <v>30225</v>
      </c>
      <c r="K179" s="8"/>
      <c r="L179" s="8" t="e">
        <f t="shared" si="2"/>
        <v>#NUM!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1:24">
      <c r="A180" s="8">
        <v>175</v>
      </c>
      <c r="B180" s="8" t="s">
        <v>612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991</v>
      </c>
      <c r="J180" s="8">
        <v>991</v>
      </c>
      <c r="K180" s="8"/>
      <c r="L180" s="8" t="e">
        <f t="shared" si="2"/>
        <v>#NUM!</v>
      </c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1:24">
      <c r="A181" s="8">
        <v>176</v>
      </c>
      <c r="B181" s="8" t="s">
        <v>613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2506</v>
      </c>
      <c r="J181" s="8">
        <v>2506</v>
      </c>
      <c r="K181" s="8"/>
      <c r="L181" s="8" t="e">
        <f t="shared" si="2"/>
        <v>#NUM!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1:24">
      <c r="A182" s="8">
        <v>177</v>
      </c>
      <c r="B182" s="8" t="s">
        <v>614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83</v>
      </c>
      <c r="J182" s="8">
        <v>83</v>
      </c>
      <c r="K182" s="8"/>
      <c r="L182" s="8" t="e">
        <f t="shared" si="2"/>
        <v>#NUM!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1:24">
      <c r="A183" s="8">
        <v>178</v>
      </c>
      <c r="B183" s="8" t="s">
        <v>615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53137</v>
      </c>
      <c r="J183" s="8">
        <v>53137</v>
      </c>
      <c r="K183" s="8"/>
      <c r="L183" s="8" t="e">
        <f t="shared" si="2"/>
        <v>#NUM!</v>
      </c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1:24">
      <c r="A184" s="8">
        <v>179</v>
      </c>
      <c r="B184" s="8" t="s">
        <v>616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104</v>
      </c>
      <c r="J184" s="8">
        <v>104</v>
      </c>
      <c r="K184" s="8"/>
      <c r="L184" s="8" t="e">
        <f t="shared" si="2"/>
        <v>#NUM!</v>
      </c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1:24">
      <c r="A185" s="8">
        <v>180</v>
      </c>
      <c r="B185" s="8" t="s">
        <v>617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443</v>
      </c>
      <c r="J185" s="8">
        <v>443</v>
      </c>
      <c r="K185" s="8"/>
      <c r="L185" s="8" t="e">
        <f t="shared" si="2"/>
        <v>#NUM!</v>
      </c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1:24">
      <c r="A186" s="8">
        <v>181</v>
      </c>
      <c r="B186" s="8" t="s">
        <v>618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35</v>
      </c>
      <c r="J186" s="8">
        <v>35</v>
      </c>
      <c r="K186" s="8"/>
      <c r="L186" s="8" t="e">
        <f t="shared" si="2"/>
        <v>#NUM!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1:24">
      <c r="A187" s="8">
        <v>182</v>
      </c>
      <c r="B187" s="8" t="s">
        <v>619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14</v>
      </c>
      <c r="J187" s="8">
        <v>14</v>
      </c>
      <c r="K187" s="8"/>
      <c r="L187" s="8" t="e">
        <f t="shared" si="2"/>
        <v>#NUM!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1:24">
      <c r="A188" s="8">
        <v>183</v>
      </c>
      <c r="B188" s="8" t="s">
        <v>620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208</v>
      </c>
      <c r="J188" s="8">
        <v>208</v>
      </c>
      <c r="K188" s="8"/>
      <c r="L188" s="8" t="e">
        <f t="shared" si="2"/>
        <v>#NUM!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1:24">
      <c r="A189" s="8">
        <v>184</v>
      </c>
      <c r="B189" s="8" t="s">
        <v>621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125</v>
      </c>
      <c r="J189" s="8">
        <v>125</v>
      </c>
      <c r="K189" s="8"/>
      <c r="L189" s="8" t="e">
        <f t="shared" si="2"/>
        <v>#NUM!</v>
      </c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1:24">
      <c r="A190" s="8">
        <v>185</v>
      </c>
      <c r="B190" s="8" t="s">
        <v>622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1805</v>
      </c>
      <c r="J190" s="8">
        <v>1805</v>
      </c>
      <c r="K190" s="8"/>
      <c r="L190" s="8" t="e">
        <f t="shared" si="2"/>
        <v>#NUM!</v>
      </c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1:24">
      <c r="A191" s="8">
        <v>186</v>
      </c>
      <c r="B191" s="8" t="s">
        <v>623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6990</v>
      </c>
      <c r="J191" s="8">
        <v>6990</v>
      </c>
      <c r="K191" s="8"/>
      <c r="L191" s="8" t="e">
        <f t="shared" si="2"/>
        <v>#NUM!</v>
      </c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1:24">
      <c r="A192" s="8">
        <v>187</v>
      </c>
      <c r="B192" s="8" t="s">
        <v>624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2430</v>
      </c>
      <c r="J192" s="8">
        <v>2430</v>
      </c>
      <c r="K192" s="8"/>
      <c r="L192" s="8" t="e">
        <f t="shared" si="2"/>
        <v>#NUM!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>
      <c r="A193" s="8">
        <v>188</v>
      </c>
      <c r="B193" s="8" t="s">
        <v>625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54</v>
      </c>
      <c r="J193" s="8">
        <v>54</v>
      </c>
      <c r="K193" s="8"/>
      <c r="L193" s="8" t="e">
        <f t="shared" si="2"/>
        <v>#NUM!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>
      <c r="A194" s="8">
        <v>189</v>
      </c>
      <c r="B194" s="8" t="s">
        <v>626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1927</v>
      </c>
      <c r="J194" s="8">
        <v>1927</v>
      </c>
      <c r="K194" s="8"/>
      <c r="L194" s="8" t="e">
        <f t="shared" si="2"/>
        <v>#NUM!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1:24">
      <c r="A195" s="8">
        <v>190</v>
      </c>
      <c r="B195" s="8" t="s">
        <v>627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2182</v>
      </c>
      <c r="J195" s="8">
        <v>2182</v>
      </c>
      <c r="K195" s="8"/>
      <c r="L195" s="8" t="e">
        <f t="shared" si="2"/>
        <v>#NUM!</v>
      </c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1:24">
      <c r="A196" s="8">
        <v>191</v>
      </c>
      <c r="B196" s="8" t="s">
        <v>628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50</v>
      </c>
      <c r="J196" s="8">
        <v>50</v>
      </c>
      <c r="K196" s="8"/>
      <c r="L196" s="8" t="e">
        <f t="shared" si="2"/>
        <v>#NUM!</v>
      </c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1:24">
      <c r="A197" s="8">
        <v>192</v>
      </c>
      <c r="B197" s="8" t="s">
        <v>629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1661</v>
      </c>
      <c r="J197" s="8">
        <v>1661</v>
      </c>
      <c r="K197" s="8"/>
      <c r="L197" s="8" t="e">
        <f t="shared" si="2"/>
        <v>#NUM!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1:24">
      <c r="A198" s="8">
        <v>193</v>
      </c>
      <c r="B198" s="8" t="s">
        <v>630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31</v>
      </c>
      <c r="J198" s="8">
        <v>31</v>
      </c>
      <c r="K198" s="8"/>
      <c r="L198" s="8" t="e">
        <f t="shared" si="2"/>
        <v>#NUM!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1:24">
      <c r="A199" s="8">
        <v>194</v>
      </c>
      <c r="B199" s="8" t="s">
        <v>631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3</v>
      </c>
      <c r="J199" s="8">
        <v>3</v>
      </c>
      <c r="K199" s="8"/>
      <c r="L199" s="8" t="e">
        <f t="shared" ref="L199:L262" si="3">LOG10(C199)</f>
        <v>#NUM!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>
      <c r="A200" s="8">
        <v>195</v>
      </c>
      <c r="B200" s="8" t="s">
        <v>632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2074</v>
      </c>
      <c r="J200" s="8">
        <v>2074</v>
      </c>
      <c r="K200" s="8"/>
      <c r="L200" s="8" t="e">
        <f t="shared" si="3"/>
        <v>#NUM!</v>
      </c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1:24">
      <c r="A201" s="8">
        <v>196</v>
      </c>
      <c r="B201" s="8" t="s">
        <v>633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76</v>
      </c>
      <c r="J201" s="8">
        <v>76</v>
      </c>
      <c r="K201" s="8"/>
      <c r="L201" s="8" t="e">
        <f t="shared" si="3"/>
        <v>#NUM!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1:24">
      <c r="A202" s="8">
        <v>197</v>
      </c>
      <c r="B202" s="8" t="s">
        <v>634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1890</v>
      </c>
      <c r="J202" s="8">
        <v>1890</v>
      </c>
      <c r="K202" s="8"/>
      <c r="L202" s="8" t="e">
        <f t="shared" si="3"/>
        <v>#NUM!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1:24">
      <c r="A203" s="8">
        <v>198</v>
      </c>
      <c r="B203" s="8" t="s">
        <v>635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13370</v>
      </c>
      <c r="J203" s="8">
        <v>13370</v>
      </c>
      <c r="K203" s="8"/>
      <c r="L203" s="8" t="e">
        <f t="shared" si="3"/>
        <v>#NUM!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1:24">
      <c r="A204" s="8">
        <v>199</v>
      </c>
      <c r="B204" s="8" t="s">
        <v>636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266</v>
      </c>
      <c r="J204" s="8">
        <v>266</v>
      </c>
      <c r="K204" s="8"/>
      <c r="L204" s="8" t="e">
        <f t="shared" si="3"/>
        <v>#NUM!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1:24">
      <c r="A205" s="8">
        <v>200</v>
      </c>
      <c r="B205" s="8" t="s">
        <v>637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2544</v>
      </c>
      <c r="J205" s="8">
        <v>2544</v>
      </c>
      <c r="K205" s="8"/>
      <c r="L205" s="8" t="e">
        <f t="shared" si="3"/>
        <v>#NUM!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1:24">
      <c r="A206" s="8">
        <v>201</v>
      </c>
      <c r="B206" s="8" t="s">
        <v>638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49</v>
      </c>
      <c r="J206" s="8">
        <v>49</v>
      </c>
      <c r="K206" s="8"/>
      <c r="L206" s="8" t="e">
        <f t="shared" si="3"/>
        <v>#NUM!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1:24">
      <c r="A207" s="8">
        <v>202</v>
      </c>
      <c r="B207" s="8" t="s">
        <v>639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3304</v>
      </c>
      <c r="J207" s="8">
        <v>3304</v>
      </c>
      <c r="K207" s="8"/>
      <c r="L207" s="8" t="e">
        <f t="shared" si="3"/>
        <v>#NUM!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1:24">
      <c r="A208" s="8">
        <v>203</v>
      </c>
      <c r="B208" s="8" t="s">
        <v>640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26</v>
      </c>
      <c r="J208" s="8">
        <v>26</v>
      </c>
      <c r="K208" s="8"/>
      <c r="L208" s="8" t="e">
        <f t="shared" si="3"/>
        <v>#NUM!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1:24">
      <c r="A209" s="8">
        <v>204</v>
      </c>
      <c r="B209" s="8" t="s">
        <v>641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63913</v>
      </c>
      <c r="J209" s="8">
        <v>63913</v>
      </c>
      <c r="K209" s="8"/>
      <c r="L209" s="8" t="e">
        <f t="shared" si="3"/>
        <v>#NUM!</v>
      </c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1:24">
      <c r="A210" s="8">
        <v>205</v>
      </c>
      <c r="B210" s="8" t="s">
        <v>642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1249</v>
      </c>
      <c r="J210" s="8">
        <v>1249</v>
      </c>
      <c r="K210" s="8"/>
      <c r="L210" s="8" t="e">
        <f t="shared" si="3"/>
        <v>#NUM!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1:24">
      <c r="A211" s="8">
        <v>206</v>
      </c>
      <c r="B211" s="8" t="s">
        <v>643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155</v>
      </c>
      <c r="J211" s="8">
        <v>155</v>
      </c>
      <c r="K211" s="8"/>
      <c r="L211" s="8" t="e">
        <f t="shared" si="3"/>
        <v>#NUM!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1:24">
      <c r="A212" s="8">
        <v>207</v>
      </c>
      <c r="B212" s="8" t="s">
        <v>644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32</v>
      </c>
      <c r="J212" s="8">
        <v>32</v>
      </c>
      <c r="K212" s="8"/>
      <c r="L212" s="8" t="e">
        <f t="shared" si="3"/>
        <v>#NUM!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1:24">
      <c r="A213" s="8">
        <v>208</v>
      </c>
      <c r="B213" s="8" t="s">
        <v>645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156</v>
      </c>
      <c r="J213" s="8">
        <v>156</v>
      </c>
      <c r="K213" s="8"/>
      <c r="L213" s="8" t="e">
        <f t="shared" si="3"/>
        <v>#NUM!</v>
      </c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1:24">
      <c r="A214" s="8">
        <v>209</v>
      </c>
      <c r="B214" s="8" t="s">
        <v>646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72</v>
      </c>
      <c r="J214" s="8">
        <v>72</v>
      </c>
      <c r="K214" s="8"/>
      <c r="L214" s="8" t="e">
        <f t="shared" si="3"/>
        <v>#NUM!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1:24">
      <c r="A215" s="8">
        <v>210</v>
      </c>
      <c r="B215" s="8" t="s">
        <v>647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51858</v>
      </c>
      <c r="J215" s="8">
        <v>51858</v>
      </c>
      <c r="K215" s="8"/>
      <c r="L215" s="8" t="e">
        <f t="shared" si="3"/>
        <v>#NUM!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>
      <c r="A216" s="8">
        <v>211</v>
      </c>
      <c r="B216" s="8" t="s">
        <v>648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37</v>
      </c>
      <c r="J216" s="8">
        <v>37</v>
      </c>
      <c r="K216" s="8"/>
      <c r="L216" s="8" t="e">
        <f t="shared" si="3"/>
        <v>#NUM!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1:24">
      <c r="A217" s="8">
        <v>212</v>
      </c>
      <c r="B217" s="8" t="s">
        <v>649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1375</v>
      </c>
      <c r="J217" s="8">
        <v>1375</v>
      </c>
      <c r="K217" s="8"/>
      <c r="L217" s="8" t="e">
        <f t="shared" si="3"/>
        <v>#NUM!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1:24">
      <c r="A218" s="8">
        <v>213</v>
      </c>
      <c r="B218" s="8" t="s">
        <v>650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1611</v>
      </c>
      <c r="J218" s="8">
        <v>1611</v>
      </c>
      <c r="K218" s="8"/>
      <c r="L218" s="8" t="e">
        <f t="shared" si="3"/>
        <v>#NUM!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1:24">
      <c r="A219" s="8">
        <v>214</v>
      </c>
      <c r="B219" s="8" t="s">
        <v>651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513</v>
      </c>
      <c r="J219" s="8">
        <v>513</v>
      </c>
      <c r="K219" s="8"/>
      <c r="L219" s="8" t="e">
        <f t="shared" si="3"/>
        <v>#NUM!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1:24">
      <c r="A220" s="8">
        <v>215</v>
      </c>
      <c r="B220" s="8" t="s">
        <v>652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2513</v>
      </c>
      <c r="J220" s="8">
        <v>2513</v>
      </c>
      <c r="K220" s="8"/>
      <c r="L220" s="8" t="e">
        <f t="shared" si="3"/>
        <v>#NUM!</v>
      </c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1:24">
      <c r="A221" s="8">
        <v>216</v>
      </c>
      <c r="B221" s="8" t="s">
        <v>653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27912</v>
      </c>
      <c r="J221" s="8">
        <v>27912</v>
      </c>
      <c r="K221" s="8"/>
      <c r="L221" s="8" t="e">
        <f t="shared" si="3"/>
        <v>#NUM!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1:24">
      <c r="A222" s="8">
        <v>217</v>
      </c>
      <c r="B222" s="8" t="s">
        <v>654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1244</v>
      </c>
      <c r="J222" s="8">
        <v>1244</v>
      </c>
      <c r="K222" s="8"/>
      <c r="L222" s="8" t="e">
        <f t="shared" si="3"/>
        <v>#NUM!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1:24">
      <c r="A223" s="8">
        <v>218</v>
      </c>
      <c r="B223" s="8" t="s">
        <v>655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420</v>
      </c>
      <c r="J223" s="8">
        <v>420</v>
      </c>
      <c r="K223" s="8"/>
      <c r="L223" s="8" t="e">
        <f t="shared" si="3"/>
        <v>#NUM!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1:24">
      <c r="A224" s="8">
        <v>219</v>
      </c>
      <c r="B224" s="8" t="s">
        <v>656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33</v>
      </c>
      <c r="J224" s="8">
        <v>33</v>
      </c>
      <c r="K224" s="8"/>
      <c r="L224" s="8" t="e">
        <f t="shared" si="3"/>
        <v>#NUM!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1:24">
      <c r="A225" s="8">
        <v>220</v>
      </c>
      <c r="B225" s="8" t="s">
        <v>657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1063</v>
      </c>
      <c r="J225" s="8">
        <v>1063</v>
      </c>
      <c r="K225" s="8"/>
      <c r="L225" s="8" t="e">
        <f t="shared" si="3"/>
        <v>#NUM!</v>
      </c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1:24">
      <c r="A226" s="8">
        <v>221</v>
      </c>
      <c r="B226" s="8" t="s">
        <v>658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1816</v>
      </c>
      <c r="J226" s="8">
        <v>1816</v>
      </c>
      <c r="K226" s="8"/>
      <c r="L226" s="8" t="e">
        <f t="shared" si="3"/>
        <v>#NUM!</v>
      </c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1:24">
      <c r="A227" s="8">
        <v>222</v>
      </c>
      <c r="B227" s="8" t="s">
        <v>659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12696</v>
      </c>
      <c r="J227" s="8">
        <v>12696</v>
      </c>
      <c r="K227" s="8"/>
      <c r="L227" s="8" t="e">
        <f t="shared" si="3"/>
        <v>#NUM!</v>
      </c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1:24">
      <c r="A228" s="8">
        <v>223</v>
      </c>
      <c r="B228" s="8" t="s">
        <v>660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1</v>
      </c>
      <c r="J228" s="8">
        <v>1</v>
      </c>
      <c r="K228" s="8"/>
      <c r="L228" s="8" t="e">
        <f t="shared" si="3"/>
        <v>#NUM!</v>
      </c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1:24">
      <c r="A229" s="8">
        <v>224</v>
      </c>
      <c r="B229" s="8" t="s">
        <v>661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27448</v>
      </c>
      <c r="J229" s="8">
        <v>27448</v>
      </c>
      <c r="K229" s="8"/>
      <c r="L229" s="8" t="e">
        <f t="shared" si="3"/>
        <v>#NUM!</v>
      </c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1:24">
      <c r="A230" s="8">
        <v>225</v>
      </c>
      <c r="B230" s="8" t="s">
        <v>662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2948</v>
      </c>
      <c r="J230" s="8">
        <v>2948</v>
      </c>
      <c r="K230" s="8"/>
      <c r="L230" s="8" t="e">
        <f t="shared" si="3"/>
        <v>#NUM!</v>
      </c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1:24">
      <c r="A231" s="8">
        <v>226</v>
      </c>
      <c r="B231" s="8" t="s">
        <v>663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1120</v>
      </c>
      <c r="J231" s="8">
        <v>1120</v>
      </c>
      <c r="K231" s="8"/>
      <c r="L231" s="8" t="e">
        <f t="shared" si="3"/>
        <v>#NUM!</v>
      </c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1:24">
      <c r="A232" s="8">
        <v>227</v>
      </c>
      <c r="B232" s="8" t="s">
        <v>664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2054</v>
      </c>
      <c r="J232" s="8">
        <v>2054</v>
      </c>
      <c r="K232" s="8"/>
      <c r="L232" s="8" t="e">
        <f t="shared" si="3"/>
        <v>#NUM!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>
      <c r="A233" s="8">
        <v>228</v>
      </c>
      <c r="B233" s="8" t="s">
        <v>665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711</v>
      </c>
      <c r="J233" s="8">
        <v>711</v>
      </c>
      <c r="K233" s="8"/>
      <c r="L233" s="8" t="e">
        <f t="shared" si="3"/>
        <v>#NUM!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1:24">
      <c r="A234" s="8">
        <v>229</v>
      </c>
      <c r="B234" s="8" t="s">
        <v>666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15557</v>
      </c>
      <c r="J234" s="8">
        <v>15557</v>
      </c>
      <c r="K234" s="8"/>
      <c r="L234" s="8" t="e">
        <f t="shared" si="3"/>
        <v>#NUM!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1:24">
      <c r="A235" s="8">
        <v>230</v>
      </c>
      <c r="B235" s="8" t="s">
        <v>667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9933</v>
      </c>
      <c r="J235" s="8">
        <v>9933</v>
      </c>
      <c r="K235" s="8"/>
      <c r="L235" s="8" t="e">
        <f t="shared" si="3"/>
        <v>#NUM!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>
      <c r="A236" s="8">
        <v>231</v>
      </c>
      <c r="B236" s="8" t="s">
        <v>668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2496</v>
      </c>
      <c r="J236" s="8">
        <v>2496</v>
      </c>
      <c r="K236" s="8"/>
      <c r="L236" s="8" t="e">
        <f t="shared" si="3"/>
        <v>#NUM!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>
      <c r="A237" s="8">
        <v>232</v>
      </c>
      <c r="B237" s="8" t="s">
        <v>669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70</v>
      </c>
      <c r="J237" s="8">
        <v>70</v>
      </c>
      <c r="K237" s="8"/>
      <c r="L237" s="8" t="e">
        <f t="shared" si="3"/>
        <v>#NUM!</v>
      </c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1:24">
      <c r="A238" s="8">
        <v>233</v>
      </c>
      <c r="B238" s="8" t="s">
        <v>670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1227</v>
      </c>
      <c r="J238" s="8">
        <v>1227</v>
      </c>
      <c r="K238" s="8"/>
      <c r="L238" s="8" t="e">
        <f t="shared" si="3"/>
        <v>#NUM!</v>
      </c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1:24">
      <c r="A239" s="8">
        <v>234</v>
      </c>
      <c r="B239" s="8" t="s">
        <v>671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20957</v>
      </c>
      <c r="J239" s="8">
        <v>20957</v>
      </c>
      <c r="K239" s="8"/>
      <c r="L239" s="8" t="e">
        <f t="shared" si="3"/>
        <v>#NUM!</v>
      </c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1:24">
      <c r="A240" s="8">
        <v>235</v>
      </c>
      <c r="B240" s="8" t="s">
        <v>672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2421</v>
      </c>
      <c r="J240" s="8">
        <v>2421</v>
      </c>
      <c r="K240" s="8"/>
      <c r="L240" s="8" t="e">
        <f t="shared" si="3"/>
        <v>#NUM!</v>
      </c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1:24">
      <c r="A241" s="8">
        <v>236</v>
      </c>
      <c r="B241" s="8" t="s">
        <v>673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80</v>
      </c>
      <c r="J241" s="8">
        <v>80</v>
      </c>
      <c r="K241" s="8"/>
      <c r="L241" s="8" t="e">
        <f t="shared" si="3"/>
        <v>#NUM!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>
      <c r="A242" s="8">
        <v>237</v>
      </c>
      <c r="B242" s="8" t="s">
        <v>674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1939</v>
      </c>
      <c r="J242" s="8">
        <v>1939</v>
      </c>
      <c r="K242" s="8"/>
      <c r="L242" s="8" t="e">
        <f t="shared" si="3"/>
        <v>#NUM!</v>
      </c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1:24">
      <c r="A243" s="8">
        <v>238</v>
      </c>
      <c r="B243" s="8" t="s">
        <v>675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823</v>
      </c>
      <c r="J243" s="8">
        <v>823</v>
      </c>
      <c r="K243" s="8"/>
      <c r="L243" s="8" t="e">
        <f t="shared" si="3"/>
        <v>#NUM!</v>
      </c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>
      <c r="A244" s="8">
        <v>239</v>
      </c>
      <c r="B244" s="8" t="s">
        <v>676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43</v>
      </c>
      <c r="J244" s="8">
        <v>43</v>
      </c>
      <c r="K244" s="8"/>
      <c r="L244" s="8" t="e">
        <f t="shared" si="3"/>
        <v>#NUM!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1:24">
      <c r="A245" s="8">
        <v>240</v>
      </c>
      <c r="B245" s="8" t="s">
        <v>677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11</v>
      </c>
      <c r="J245" s="8">
        <v>11</v>
      </c>
      <c r="K245" s="8"/>
      <c r="L245" s="8" t="e">
        <f t="shared" si="3"/>
        <v>#NUM!</v>
      </c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1:24">
      <c r="A246" s="8">
        <v>241</v>
      </c>
      <c r="B246" s="8" t="s">
        <v>678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1093</v>
      </c>
      <c r="J246" s="8">
        <v>1093</v>
      </c>
      <c r="K246" s="8"/>
      <c r="L246" s="8" t="e">
        <f t="shared" si="3"/>
        <v>#NUM!</v>
      </c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1:24">
      <c r="A247" s="8">
        <v>242</v>
      </c>
      <c r="B247" s="8" t="s">
        <v>679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561</v>
      </c>
      <c r="J247" s="8">
        <v>561</v>
      </c>
      <c r="K247" s="8"/>
      <c r="L247" s="8" t="e">
        <f t="shared" si="3"/>
        <v>#NUM!</v>
      </c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1:24">
      <c r="A248" s="8">
        <v>243</v>
      </c>
      <c r="B248" s="8" t="s">
        <v>680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98</v>
      </c>
      <c r="J248" s="8">
        <v>98</v>
      </c>
      <c r="K248" s="8"/>
      <c r="L248" s="8" t="e">
        <f t="shared" si="3"/>
        <v>#NUM!</v>
      </c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1:24">
      <c r="A249" s="8">
        <v>244</v>
      </c>
      <c r="B249" s="8" t="s">
        <v>681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2535</v>
      </c>
      <c r="J249" s="8">
        <v>2535</v>
      </c>
      <c r="K249" s="8"/>
      <c r="L249" s="8" t="e">
        <f t="shared" si="3"/>
        <v>#NUM!</v>
      </c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1:24">
      <c r="A250" s="8">
        <v>245</v>
      </c>
      <c r="B250" s="8" t="s">
        <v>682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31</v>
      </c>
      <c r="J250" s="8">
        <v>31</v>
      </c>
      <c r="K250" s="8"/>
      <c r="L250" s="8" t="e">
        <f t="shared" si="3"/>
        <v>#NUM!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1:24">
      <c r="A251" s="8">
        <v>246</v>
      </c>
      <c r="B251" s="8" t="s">
        <v>683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64</v>
      </c>
      <c r="J251" s="8">
        <v>64</v>
      </c>
      <c r="K251" s="8"/>
      <c r="L251" s="8" t="e">
        <f t="shared" si="3"/>
        <v>#NUM!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1:24">
      <c r="A252" s="8">
        <v>247</v>
      </c>
      <c r="B252" s="8" t="s">
        <v>684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97</v>
      </c>
      <c r="J252" s="8">
        <v>97</v>
      </c>
      <c r="K252" s="8"/>
      <c r="L252" s="8" t="e">
        <f t="shared" si="3"/>
        <v>#NUM!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1:24">
      <c r="A253" s="8">
        <v>248</v>
      </c>
      <c r="B253" s="8" t="s">
        <v>685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1770</v>
      </c>
      <c r="J253" s="8">
        <v>1770</v>
      </c>
      <c r="K253" s="8"/>
      <c r="L253" s="8" t="e">
        <f t="shared" si="3"/>
        <v>#NUM!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1:24">
      <c r="A254" s="8">
        <v>249</v>
      </c>
      <c r="B254" s="8" t="s">
        <v>686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1656</v>
      </c>
      <c r="J254" s="8">
        <v>1656</v>
      </c>
      <c r="K254" s="8"/>
      <c r="L254" s="8" t="e">
        <f t="shared" si="3"/>
        <v>#NUM!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>
      <c r="A255" s="8">
        <v>250</v>
      </c>
      <c r="B255" s="8" t="s">
        <v>687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4652</v>
      </c>
      <c r="J255" s="8">
        <v>4652</v>
      </c>
      <c r="K255" s="8"/>
      <c r="L255" s="8" t="e">
        <f t="shared" si="3"/>
        <v>#NUM!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>
      <c r="A256" s="8">
        <v>251</v>
      </c>
      <c r="B256" s="8" t="s">
        <v>688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1512</v>
      </c>
      <c r="J256" s="8">
        <v>1512</v>
      </c>
      <c r="K256" s="8"/>
      <c r="L256" s="8" t="e">
        <f t="shared" si="3"/>
        <v>#NUM!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1:24">
      <c r="A257" s="8">
        <v>252</v>
      </c>
      <c r="B257" s="8" t="s">
        <v>689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2793</v>
      </c>
      <c r="J257" s="8">
        <v>2793</v>
      </c>
      <c r="K257" s="8"/>
      <c r="L257" s="8" t="e">
        <f t="shared" si="3"/>
        <v>#NUM!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>
      <c r="A258" s="8">
        <v>253</v>
      </c>
      <c r="B258" s="8" t="s">
        <v>690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9583</v>
      </c>
      <c r="J258" s="8">
        <v>9583</v>
      </c>
      <c r="K258" s="8"/>
      <c r="L258" s="8" t="e">
        <f t="shared" si="3"/>
        <v>#NUM!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1:24">
      <c r="A259" s="8">
        <v>254</v>
      </c>
      <c r="B259" s="8" t="s">
        <v>691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1401</v>
      </c>
      <c r="J259" s="8">
        <v>1401</v>
      </c>
      <c r="K259" s="8"/>
      <c r="L259" s="8" t="e">
        <f t="shared" si="3"/>
        <v>#NUM!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1:24">
      <c r="A260" s="8">
        <v>255</v>
      </c>
      <c r="B260" s="8" t="s">
        <v>692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118</v>
      </c>
      <c r="J260" s="8">
        <v>118</v>
      </c>
      <c r="K260" s="8"/>
      <c r="L260" s="8" t="e">
        <f t="shared" si="3"/>
        <v>#NUM!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>
      <c r="A261" s="8">
        <v>256</v>
      </c>
      <c r="B261" s="8" t="s">
        <v>693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274</v>
      </c>
      <c r="J261" s="8">
        <v>274</v>
      </c>
      <c r="K261" s="8"/>
      <c r="L261" s="8" t="e">
        <f t="shared" si="3"/>
        <v>#NUM!</v>
      </c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1:24">
      <c r="A262" s="8">
        <v>257</v>
      </c>
      <c r="B262" s="8" t="s">
        <v>694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66</v>
      </c>
      <c r="J262" s="8">
        <v>66</v>
      </c>
      <c r="K262" s="8"/>
      <c r="L262" s="8" t="e">
        <f t="shared" si="3"/>
        <v>#NUM!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1:24">
      <c r="A263" s="8">
        <v>258</v>
      </c>
      <c r="B263" s="8" t="s">
        <v>695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1369</v>
      </c>
      <c r="J263" s="8">
        <v>1369</v>
      </c>
      <c r="K263" s="8"/>
      <c r="L263" s="8" t="e">
        <f t="shared" ref="L263:L326" si="4">LOG10(C263)</f>
        <v>#NUM!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1:24">
      <c r="A264" s="8">
        <v>259</v>
      </c>
      <c r="B264" s="8" t="s">
        <v>696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1684</v>
      </c>
      <c r="J264" s="8">
        <v>1684</v>
      </c>
      <c r="K264" s="8"/>
      <c r="L264" s="8" t="e">
        <f t="shared" si="4"/>
        <v>#NUM!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1:24">
      <c r="A265" s="8">
        <v>260</v>
      </c>
      <c r="B265" s="8" t="s">
        <v>697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19</v>
      </c>
      <c r="J265" s="8">
        <v>19</v>
      </c>
      <c r="K265" s="8"/>
      <c r="L265" s="8" t="e">
        <f t="shared" si="4"/>
        <v>#NUM!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1:24">
      <c r="A266" s="8">
        <v>261</v>
      </c>
      <c r="B266" s="8" t="s">
        <v>698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568</v>
      </c>
      <c r="J266" s="8">
        <v>568</v>
      </c>
      <c r="K266" s="8"/>
      <c r="L266" s="8" t="e">
        <f t="shared" si="4"/>
        <v>#NUM!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1:24">
      <c r="A267" s="8">
        <v>262</v>
      </c>
      <c r="B267" s="8" t="s">
        <v>699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1071</v>
      </c>
      <c r="J267" s="8">
        <v>1071</v>
      </c>
      <c r="K267" s="8"/>
      <c r="L267" s="8" t="e">
        <f t="shared" si="4"/>
        <v>#NUM!</v>
      </c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1:24">
      <c r="A268" s="8">
        <v>263</v>
      </c>
      <c r="B268" s="8" t="s">
        <v>700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5436</v>
      </c>
      <c r="J268" s="8">
        <v>5436</v>
      </c>
      <c r="K268" s="8"/>
      <c r="L268" s="8" t="e">
        <f t="shared" si="4"/>
        <v>#NUM!</v>
      </c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1:24">
      <c r="A269" s="8">
        <v>264</v>
      </c>
      <c r="B269" s="8" t="s">
        <v>701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1134</v>
      </c>
      <c r="J269" s="8">
        <v>1134</v>
      </c>
      <c r="K269" s="8"/>
      <c r="L269" s="8" t="e">
        <f t="shared" si="4"/>
        <v>#NUM!</v>
      </c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1:24">
      <c r="A270" s="8">
        <v>265</v>
      </c>
      <c r="B270" s="8" t="s">
        <v>702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2048</v>
      </c>
      <c r="J270" s="8">
        <v>2048</v>
      </c>
      <c r="K270" s="8"/>
      <c r="L270" s="8" t="e">
        <f t="shared" si="4"/>
        <v>#NUM!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1:24">
      <c r="A271" s="8">
        <v>266</v>
      </c>
      <c r="B271" s="8" t="s">
        <v>703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2512</v>
      </c>
      <c r="J271" s="8">
        <v>2512</v>
      </c>
      <c r="K271" s="8"/>
      <c r="L271" s="8" t="e">
        <f t="shared" si="4"/>
        <v>#NUM!</v>
      </c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1:24">
      <c r="A272" s="8">
        <v>267</v>
      </c>
      <c r="B272" s="8" t="s">
        <v>704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1587</v>
      </c>
      <c r="J272" s="8">
        <v>1587</v>
      </c>
      <c r="K272" s="8"/>
      <c r="L272" s="8" t="e">
        <f t="shared" si="4"/>
        <v>#NUM!</v>
      </c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1:24">
      <c r="A273" s="8">
        <v>268</v>
      </c>
      <c r="B273" s="8" t="s">
        <v>705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1639</v>
      </c>
      <c r="J273" s="8">
        <v>1639</v>
      </c>
      <c r="K273" s="8"/>
      <c r="L273" s="8" t="e">
        <f t="shared" si="4"/>
        <v>#NUM!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1:24">
      <c r="A274" s="8">
        <v>269</v>
      </c>
      <c r="B274" s="8" t="s">
        <v>706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1949</v>
      </c>
      <c r="J274" s="8">
        <v>1949</v>
      </c>
      <c r="K274" s="8"/>
      <c r="L274" s="8" t="e">
        <f t="shared" si="4"/>
        <v>#NUM!</v>
      </c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1:24">
      <c r="A275" s="8">
        <v>270</v>
      </c>
      <c r="B275" s="8" t="s">
        <v>707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6</v>
      </c>
      <c r="J275" s="8">
        <v>6</v>
      </c>
      <c r="K275" s="8"/>
      <c r="L275" s="8" t="e">
        <f t="shared" si="4"/>
        <v>#NUM!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1:24">
      <c r="A276" s="8">
        <v>271</v>
      </c>
      <c r="B276" s="8" t="s">
        <v>708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702</v>
      </c>
      <c r="J276" s="8">
        <v>702</v>
      </c>
      <c r="K276" s="8"/>
      <c r="L276" s="8" t="e">
        <f t="shared" si="4"/>
        <v>#NUM!</v>
      </c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1:24">
      <c r="A277" s="8">
        <v>272</v>
      </c>
      <c r="B277" s="8" t="s">
        <v>709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9414</v>
      </c>
      <c r="J277" s="8">
        <v>9414</v>
      </c>
      <c r="K277" s="8"/>
      <c r="L277" s="8" t="e">
        <f t="shared" si="4"/>
        <v>#NUM!</v>
      </c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1:24">
      <c r="A278" s="8">
        <v>273</v>
      </c>
      <c r="B278" s="8" t="s">
        <v>710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166</v>
      </c>
      <c r="J278" s="8">
        <v>166</v>
      </c>
      <c r="K278" s="8"/>
      <c r="L278" s="8" t="e">
        <f t="shared" si="4"/>
        <v>#NUM!</v>
      </c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1:24">
      <c r="A279" s="8">
        <v>274</v>
      </c>
      <c r="B279" s="8" t="s">
        <v>711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2469</v>
      </c>
      <c r="J279" s="8">
        <v>2469</v>
      </c>
      <c r="K279" s="8"/>
      <c r="L279" s="8" t="e">
        <f t="shared" si="4"/>
        <v>#NUM!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1:24">
      <c r="A280" s="8">
        <v>275</v>
      </c>
      <c r="B280" s="8" t="s">
        <v>712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2406</v>
      </c>
      <c r="J280" s="8">
        <v>2406</v>
      </c>
      <c r="K280" s="8"/>
      <c r="L280" s="8" t="e">
        <f t="shared" si="4"/>
        <v>#NUM!</v>
      </c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1:24">
      <c r="A281" s="8">
        <v>276</v>
      </c>
      <c r="B281" s="8" t="s">
        <v>713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109</v>
      </c>
      <c r="J281" s="8">
        <v>109</v>
      </c>
      <c r="K281" s="8"/>
      <c r="L281" s="8" t="e">
        <f t="shared" si="4"/>
        <v>#NUM!</v>
      </c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1:24">
      <c r="A282" s="8">
        <v>277</v>
      </c>
      <c r="B282" s="8" t="s">
        <v>714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53</v>
      </c>
      <c r="J282" s="8">
        <v>53</v>
      </c>
      <c r="K282" s="8"/>
      <c r="L282" s="8" t="e">
        <f t="shared" si="4"/>
        <v>#NUM!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>
      <c r="A283" s="8">
        <v>278</v>
      </c>
      <c r="B283" s="8" t="s">
        <v>715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2522</v>
      </c>
      <c r="J283" s="8">
        <v>2522</v>
      </c>
      <c r="K283" s="8"/>
      <c r="L283" s="8" t="e">
        <f t="shared" si="4"/>
        <v>#NUM!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1:24">
      <c r="A284" s="8">
        <v>279</v>
      </c>
      <c r="B284" s="8" t="s">
        <v>716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1400</v>
      </c>
      <c r="J284" s="8">
        <v>1400</v>
      </c>
      <c r="K284" s="8"/>
      <c r="L284" s="8" t="e">
        <f t="shared" si="4"/>
        <v>#NUM!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1:24">
      <c r="A285" s="8">
        <v>280</v>
      </c>
      <c r="B285" s="8" t="s">
        <v>717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755</v>
      </c>
      <c r="J285" s="8">
        <v>755</v>
      </c>
      <c r="K285" s="8"/>
      <c r="L285" s="8" t="e">
        <f t="shared" si="4"/>
        <v>#NUM!</v>
      </c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1:24">
      <c r="A286" s="8">
        <v>281</v>
      </c>
      <c r="B286" s="8" t="s">
        <v>718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42</v>
      </c>
      <c r="J286" s="8">
        <v>42</v>
      </c>
      <c r="K286" s="8"/>
      <c r="L286" s="8" t="e">
        <f t="shared" si="4"/>
        <v>#NUM!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>
      <c r="A287" s="8">
        <v>282</v>
      </c>
      <c r="B287" s="8" t="s">
        <v>719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1478</v>
      </c>
      <c r="J287" s="8">
        <v>1478</v>
      </c>
      <c r="K287" s="8"/>
      <c r="L287" s="8" t="e">
        <f t="shared" si="4"/>
        <v>#NUM!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>
      <c r="A288" s="8">
        <v>283</v>
      </c>
      <c r="B288" s="8" t="s">
        <v>720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15873</v>
      </c>
      <c r="J288" s="8">
        <v>15873</v>
      </c>
      <c r="K288" s="8"/>
      <c r="L288" s="8" t="e">
        <f t="shared" si="4"/>
        <v>#NUM!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1:24">
      <c r="A289" s="8">
        <v>284</v>
      </c>
      <c r="B289" s="8" t="s">
        <v>721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58185</v>
      </c>
      <c r="J289" s="8">
        <v>58185</v>
      </c>
      <c r="K289" s="8"/>
      <c r="L289" s="8" t="e">
        <f t="shared" si="4"/>
        <v>#NUM!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1:24">
      <c r="A290" s="8">
        <v>285</v>
      </c>
      <c r="B290" s="8" t="s">
        <v>722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30247</v>
      </c>
      <c r="J290" s="8">
        <v>30247</v>
      </c>
      <c r="K290" s="8"/>
      <c r="L290" s="8" t="e">
        <f t="shared" si="4"/>
        <v>#NUM!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>
      <c r="A291" s="8">
        <v>286</v>
      </c>
      <c r="B291" s="8" t="s">
        <v>723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494</v>
      </c>
      <c r="J291" s="8">
        <v>494</v>
      </c>
      <c r="K291" s="8"/>
      <c r="L291" s="8" t="e">
        <f t="shared" si="4"/>
        <v>#NUM!</v>
      </c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1:24">
      <c r="A292" s="8">
        <v>287</v>
      </c>
      <c r="B292" s="8" t="s">
        <v>724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61</v>
      </c>
      <c r="J292" s="8">
        <v>61</v>
      </c>
      <c r="K292" s="8"/>
      <c r="L292" s="8" t="e">
        <f t="shared" si="4"/>
        <v>#NUM!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>
      <c r="A293" s="8">
        <v>288</v>
      </c>
      <c r="B293" s="8" t="s">
        <v>725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2068</v>
      </c>
      <c r="J293" s="8">
        <v>2068</v>
      </c>
      <c r="K293" s="8"/>
      <c r="L293" s="8" t="e">
        <f t="shared" si="4"/>
        <v>#NUM!</v>
      </c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1:24">
      <c r="A294" s="8">
        <v>289</v>
      </c>
      <c r="B294" s="8" t="s">
        <v>726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5071</v>
      </c>
      <c r="J294" s="8">
        <v>5071</v>
      </c>
      <c r="K294" s="8"/>
      <c r="L294" s="8" t="e">
        <f t="shared" si="4"/>
        <v>#NUM!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1:24">
      <c r="A295" s="8">
        <v>290</v>
      </c>
      <c r="B295" s="8" t="s">
        <v>727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2044</v>
      </c>
      <c r="J295" s="8">
        <v>2044</v>
      </c>
      <c r="K295" s="8"/>
      <c r="L295" s="8" t="e">
        <f t="shared" si="4"/>
        <v>#NUM!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1:24">
      <c r="A296" s="8">
        <v>291</v>
      </c>
      <c r="B296" s="8" t="s">
        <v>728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2995</v>
      </c>
      <c r="J296" s="8">
        <v>2995</v>
      </c>
      <c r="K296" s="8"/>
      <c r="L296" s="8" t="e">
        <f t="shared" si="4"/>
        <v>#NUM!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1:24">
      <c r="A297" s="8">
        <v>292</v>
      </c>
      <c r="B297" s="8" t="s">
        <v>729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1209</v>
      </c>
      <c r="J297" s="8">
        <v>1209</v>
      </c>
      <c r="K297" s="8"/>
      <c r="L297" s="8" t="e">
        <f t="shared" si="4"/>
        <v>#NUM!</v>
      </c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1:24">
      <c r="A298" s="8">
        <v>293</v>
      </c>
      <c r="B298" s="8" t="s">
        <v>730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17600</v>
      </c>
      <c r="J298" s="8">
        <v>17600</v>
      </c>
      <c r="K298" s="8"/>
      <c r="L298" s="8" t="e">
        <f t="shared" si="4"/>
        <v>#NUM!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>
      <c r="A299" s="8">
        <v>294</v>
      </c>
      <c r="B299" s="8" t="s">
        <v>731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608</v>
      </c>
      <c r="J299" s="8">
        <v>608</v>
      </c>
      <c r="K299" s="8"/>
      <c r="L299" s="8" t="e">
        <f t="shared" si="4"/>
        <v>#NUM!</v>
      </c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1:24">
      <c r="A300" s="8">
        <v>295</v>
      </c>
      <c r="B300" s="8" t="s">
        <v>732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1226</v>
      </c>
      <c r="J300" s="8">
        <v>1226</v>
      </c>
      <c r="K300" s="8"/>
      <c r="L300" s="8" t="e">
        <f t="shared" si="4"/>
        <v>#NUM!</v>
      </c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1:24">
      <c r="A301" s="8">
        <v>296</v>
      </c>
      <c r="B301" s="8" t="s">
        <v>733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28</v>
      </c>
      <c r="J301" s="8">
        <v>28</v>
      </c>
      <c r="K301" s="8"/>
      <c r="L301" s="8" t="e">
        <f t="shared" si="4"/>
        <v>#NUM!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1:24">
      <c r="A302" s="8">
        <v>297</v>
      </c>
      <c r="B302" s="8" t="s">
        <v>734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108</v>
      </c>
      <c r="J302" s="8">
        <v>108</v>
      </c>
      <c r="K302" s="8"/>
      <c r="L302" s="8" t="e">
        <f t="shared" si="4"/>
        <v>#NUM!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1:24">
      <c r="A303" s="8">
        <v>298</v>
      </c>
      <c r="B303" s="8" t="s">
        <v>735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4640</v>
      </c>
      <c r="J303" s="8">
        <v>4640</v>
      </c>
      <c r="K303" s="8"/>
      <c r="L303" s="8" t="e">
        <f t="shared" si="4"/>
        <v>#NUM!</v>
      </c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1:24">
      <c r="A304" s="8">
        <v>299</v>
      </c>
      <c r="B304" s="8" t="s">
        <v>736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41083</v>
      </c>
      <c r="J304" s="8">
        <v>41083</v>
      </c>
      <c r="K304" s="8"/>
      <c r="L304" s="8" t="e">
        <f t="shared" si="4"/>
        <v>#NUM!</v>
      </c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1:24">
      <c r="A305" s="8">
        <v>300</v>
      </c>
      <c r="B305" s="8" t="s">
        <v>737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2844</v>
      </c>
      <c r="J305" s="8">
        <v>2844</v>
      </c>
      <c r="K305" s="8"/>
      <c r="L305" s="8" t="e">
        <f t="shared" si="4"/>
        <v>#NUM!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1:24">
      <c r="A306" s="8">
        <v>301</v>
      </c>
      <c r="B306" s="8" t="s">
        <v>738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1724</v>
      </c>
      <c r="J306" s="8">
        <v>1724</v>
      </c>
      <c r="K306" s="8"/>
      <c r="L306" s="8" t="e">
        <f t="shared" si="4"/>
        <v>#NUM!</v>
      </c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1:24">
      <c r="A307" s="8">
        <v>302</v>
      </c>
      <c r="B307" s="8" t="s">
        <v>739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3218</v>
      </c>
      <c r="J307" s="8">
        <v>3218</v>
      </c>
      <c r="K307" s="8"/>
      <c r="L307" s="8" t="e">
        <f t="shared" si="4"/>
        <v>#NUM!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1:24">
      <c r="A308" s="8">
        <v>303</v>
      </c>
      <c r="B308" s="8" t="s">
        <v>740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58</v>
      </c>
      <c r="J308" s="8">
        <v>58</v>
      </c>
      <c r="K308" s="8"/>
      <c r="L308" s="8" t="e">
        <f t="shared" si="4"/>
        <v>#NUM!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1:24">
      <c r="A309" s="8">
        <v>304</v>
      </c>
      <c r="B309" s="8" t="s">
        <v>741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38540</v>
      </c>
      <c r="J309" s="8">
        <v>38540</v>
      </c>
      <c r="K309" s="8"/>
      <c r="L309" s="8" t="e">
        <f t="shared" si="4"/>
        <v>#NUM!</v>
      </c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1:24">
      <c r="A310" s="8">
        <v>305</v>
      </c>
      <c r="B310" s="8" t="s">
        <v>742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707</v>
      </c>
      <c r="J310" s="8">
        <v>707</v>
      </c>
      <c r="K310" s="8"/>
      <c r="L310" s="8" t="e">
        <f t="shared" si="4"/>
        <v>#NUM!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1:24">
      <c r="A311" s="8">
        <v>306</v>
      </c>
      <c r="B311" s="8" t="s">
        <v>743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3256</v>
      </c>
      <c r="J311" s="8">
        <v>3256</v>
      </c>
      <c r="K311" s="8"/>
      <c r="L311" s="8" t="e">
        <f t="shared" si="4"/>
        <v>#NUM!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1:24">
      <c r="A312" s="8">
        <v>307</v>
      </c>
      <c r="B312" s="8" t="s">
        <v>744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855</v>
      </c>
      <c r="J312" s="8">
        <v>855</v>
      </c>
      <c r="K312" s="8"/>
      <c r="L312" s="8" t="e">
        <f t="shared" si="4"/>
        <v>#NUM!</v>
      </c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1:24">
      <c r="A313" s="8">
        <v>308</v>
      </c>
      <c r="B313" s="8" t="s">
        <v>745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1545</v>
      </c>
      <c r="J313" s="8">
        <v>1545</v>
      </c>
      <c r="K313" s="8"/>
      <c r="L313" s="8" t="e">
        <f t="shared" si="4"/>
        <v>#NUM!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1:24">
      <c r="A314" s="8">
        <v>309</v>
      </c>
      <c r="B314" s="8" t="s">
        <v>746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2936</v>
      </c>
      <c r="J314" s="8">
        <v>2936</v>
      </c>
      <c r="K314" s="8"/>
      <c r="L314" s="8" t="e">
        <f t="shared" si="4"/>
        <v>#NUM!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1:24">
      <c r="A315" s="8">
        <v>310</v>
      </c>
      <c r="B315" s="8" t="s">
        <v>747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51</v>
      </c>
      <c r="J315" s="8">
        <v>51</v>
      </c>
      <c r="K315" s="8"/>
      <c r="L315" s="8" t="e">
        <f t="shared" si="4"/>
        <v>#NUM!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1:24">
      <c r="A316" s="8">
        <v>311</v>
      </c>
      <c r="B316" s="8" t="s">
        <v>748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114</v>
      </c>
      <c r="J316" s="8">
        <v>114</v>
      </c>
      <c r="K316" s="8"/>
      <c r="L316" s="8" t="e">
        <f t="shared" si="4"/>
        <v>#NUM!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1:24">
      <c r="A317" s="8">
        <v>312</v>
      </c>
      <c r="B317" s="8" t="s">
        <v>749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31181</v>
      </c>
      <c r="J317" s="8">
        <v>31181</v>
      </c>
      <c r="K317" s="8"/>
      <c r="L317" s="8" t="e">
        <f t="shared" si="4"/>
        <v>#NUM!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1:24">
      <c r="A318" s="8">
        <v>313</v>
      </c>
      <c r="B318" s="8" t="s">
        <v>750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1464</v>
      </c>
      <c r="J318" s="8">
        <v>1464</v>
      </c>
      <c r="K318" s="8"/>
      <c r="L318" s="8" t="e">
        <f t="shared" si="4"/>
        <v>#NUM!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1:24">
      <c r="A319" s="8">
        <v>314</v>
      </c>
      <c r="B319" s="8" t="s">
        <v>751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993</v>
      </c>
      <c r="J319" s="8">
        <v>993</v>
      </c>
      <c r="K319" s="8"/>
      <c r="L319" s="8" t="e">
        <f t="shared" si="4"/>
        <v>#NUM!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1:24">
      <c r="A320" s="8">
        <v>315</v>
      </c>
      <c r="B320" s="8" t="s">
        <v>752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2652</v>
      </c>
      <c r="J320" s="8">
        <v>2652</v>
      </c>
      <c r="K320" s="8"/>
      <c r="L320" s="8" t="e">
        <f t="shared" si="4"/>
        <v>#NUM!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1:24">
      <c r="A321" s="8">
        <v>316</v>
      </c>
      <c r="B321" s="8" t="s">
        <v>753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1511</v>
      </c>
      <c r="J321" s="8">
        <v>1511</v>
      </c>
      <c r="K321" s="8"/>
      <c r="L321" s="8" t="e">
        <f t="shared" si="4"/>
        <v>#NUM!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1:24">
      <c r="A322" s="8">
        <v>317</v>
      </c>
      <c r="B322" s="8" t="s">
        <v>754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45</v>
      </c>
      <c r="J322" s="8">
        <v>45</v>
      </c>
      <c r="K322" s="8"/>
      <c r="L322" s="8" t="e">
        <f t="shared" si="4"/>
        <v>#NUM!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1:24">
      <c r="A323" s="8">
        <v>318</v>
      </c>
      <c r="B323" s="8" t="s">
        <v>755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6640</v>
      </c>
      <c r="J323" s="8">
        <v>6640</v>
      </c>
      <c r="K323" s="8"/>
      <c r="L323" s="8" t="e">
        <f t="shared" si="4"/>
        <v>#NUM!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1:24">
      <c r="A324" s="8">
        <v>319</v>
      </c>
      <c r="B324" s="8" t="s">
        <v>756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52204</v>
      </c>
      <c r="J324" s="8">
        <v>52204</v>
      </c>
      <c r="K324" s="8"/>
      <c r="L324" s="8" t="e">
        <f t="shared" si="4"/>
        <v>#NUM!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>
      <c r="A325" s="8">
        <v>320</v>
      </c>
      <c r="B325" s="8" t="s">
        <v>757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2516</v>
      </c>
      <c r="J325" s="8">
        <v>2516</v>
      </c>
      <c r="K325" s="8"/>
      <c r="L325" s="8" t="e">
        <f t="shared" si="4"/>
        <v>#NUM!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1:24">
      <c r="A326" s="8">
        <v>321</v>
      </c>
      <c r="B326" s="8" t="s">
        <v>758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2540</v>
      </c>
      <c r="J326" s="8">
        <v>2540</v>
      </c>
      <c r="K326" s="8"/>
      <c r="L326" s="8" t="e">
        <f t="shared" si="4"/>
        <v>#NUM!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1:24">
      <c r="A327" s="8">
        <v>322</v>
      </c>
      <c r="B327" s="8" t="s">
        <v>759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2122</v>
      </c>
      <c r="J327" s="8">
        <v>2122</v>
      </c>
      <c r="K327" s="8"/>
      <c r="L327" s="8" t="e">
        <f t="shared" ref="L327:L390" si="5">LOG10(C327)</f>
        <v>#NUM!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1:24">
      <c r="A328" s="8">
        <v>323</v>
      </c>
      <c r="B328" s="8" t="s">
        <v>760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11532</v>
      </c>
      <c r="J328" s="8">
        <v>11532</v>
      </c>
      <c r="K328" s="8"/>
      <c r="L328" s="8" t="e">
        <f t="shared" si="5"/>
        <v>#NUM!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1:24">
      <c r="A329" s="8">
        <v>324</v>
      </c>
      <c r="B329" s="8" t="s">
        <v>761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39401</v>
      </c>
      <c r="J329" s="8">
        <v>39401</v>
      </c>
      <c r="K329" s="8"/>
      <c r="L329" s="8" t="e">
        <f t="shared" si="5"/>
        <v>#NUM!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1:24">
      <c r="A330" s="8">
        <v>325</v>
      </c>
      <c r="B330" s="8" t="s">
        <v>762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1167</v>
      </c>
      <c r="J330" s="8">
        <v>1167</v>
      </c>
      <c r="K330" s="8"/>
      <c r="L330" s="8" t="e">
        <f t="shared" si="5"/>
        <v>#NUM!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1:24">
      <c r="A331" s="8">
        <v>326</v>
      </c>
      <c r="B331" s="8" t="s">
        <v>763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10</v>
      </c>
      <c r="J331" s="8">
        <v>10</v>
      </c>
      <c r="K331" s="8"/>
      <c r="L331" s="8" t="e">
        <f t="shared" si="5"/>
        <v>#NUM!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1:24">
      <c r="A332" s="8">
        <v>327</v>
      </c>
      <c r="B332" s="8" t="s">
        <v>764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15</v>
      </c>
      <c r="J332" s="8">
        <v>15</v>
      </c>
      <c r="K332" s="8"/>
      <c r="L332" s="8" t="e">
        <f t="shared" si="5"/>
        <v>#NUM!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1:24">
      <c r="A333" s="8">
        <v>328</v>
      </c>
      <c r="B333" s="8" t="s">
        <v>765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11468</v>
      </c>
      <c r="J333" s="8">
        <v>11468</v>
      </c>
      <c r="K333" s="8"/>
      <c r="L333" s="8" t="e">
        <f t="shared" si="5"/>
        <v>#NUM!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1:24">
      <c r="A334" s="8">
        <v>329</v>
      </c>
      <c r="B334" s="8" t="s">
        <v>766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1172</v>
      </c>
      <c r="J334" s="8">
        <v>1172</v>
      </c>
      <c r="K334" s="8"/>
      <c r="L334" s="8" t="e">
        <f t="shared" si="5"/>
        <v>#NUM!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>
      <c r="A335" s="8">
        <v>330</v>
      </c>
      <c r="B335" s="8" t="s">
        <v>767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1872</v>
      </c>
      <c r="J335" s="8">
        <v>1872</v>
      </c>
      <c r="K335" s="8"/>
      <c r="L335" s="8" t="e">
        <f t="shared" si="5"/>
        <v>#NUM!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1:24">
      <c r="A336" s="8">
        <v>331</v>
      </c>
      <c r="B336" s="8" t="s">
        <v>768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732</v>
      </c>
      <c r="J336" s="8">
        <v>732</v>
      </c>
      <c r="K336" s="8"/>
      <c r="L336" s="8" t="e">
        <f t="shared" si="5"/>
        <v>#NUM!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1:24">
      <c r="A337" s="8">
        <v>332</v>
      </c>
      <c r="B337" s="8" t="s">
        <v>769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35</v>
      </c>
      <c r="J337" s="8">
        <v>35</v>
      </c>
      <c r="K337" s="8"/>
      <c r="L337" s="8" t="e">
        <f t="shared" si="5"/>
        <v>#NUM!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1:24">
      <c r="A338" s="8">
        <v>333</v>
      </c>
      <c r="B338" s="8" t="s">
        <v>770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4640</v>
      </c>
      <c r="J338" s="8">
        <v>4640</v>
      </c>
      <c r="K338" s="8"/>
      <c r="L338" s="8" t="e">
        <f t="shared" si="5"/>
        <v>#NUM!</v>
      </c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1:24">
      <c r="A339" s="8">
        <v>334</v>
      </c>
      <c r="B339" s="8" t="s">
        <v>771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1598</v>
      </c>
      <c r="J339" s="8">
        <v>1598</v>
      </c>
      <c r="K339" s="8"/>
      <c r="L339" s="8" t="e">
        <f t="shared" si="5"/>
        <v>#NUM!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1:24">
      <c r="A340" s="8">
        <v>335</v>
      </c>
      <c r="B340" s="8" t="s">
        <v>772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3248</v>
      </c>
      <c r="J340" s="8">
        <v>3248</v>
      </c>
      <c r="K340" s="8"/>
      <c r="L340" s="8" t="e">
        <f t="shared" si="5"/>
        <v>#NUM!</v>
      </c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1:24">
      <c r="A341" s="8">
        <v>336</v>
      </c>
      <c r="B341" s="8" t="s">
        <v>773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94</v>
      </c>
      <c r="J341" s="8">
        <v>94</v>
      </c>
      <c r="K341" s="8"/>
      <c r="L341" s="8" t="e">
        <f t="shared" si="5"/>
        <v>#NUM!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1:24">
      <c r="A342" s="8">
        <v>337</v>
      </c>
      <c r="B342" s="8" t="s">
        <v>774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1831</v>
      </c>
      <c r="J342" s="8">
        <v>1831</v>
      </c>
      <c r="K342" s="8"/>
      <c r="L342" s="8" t="e">
        <f t="shared" si="5"/>
        <v>#NUM!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1:24">
      <c r="A343" s="8">
        <v>338</v>
      </c>
      <c r="B343" s="8" t="s">
        <v>775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1378</v>
      </c>
      <c r="J343" s="8">
        <v>1378</v>
      </c>
      <c r="K343" s="8"/>
      <c r="L343" s="8" t="e">
        <f t="shared" si="5"/>
        <v>#NUM!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1:24">
      <c r="A344" s="8">
        <v>339</v>
      </c>
      <c r="B344" s="8" t="s">
        <v>776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3924</v>
      </c>
      <c r="J344" s="8">
        <v>3924</v>
      </c>
      <c r="K344" s="8"/>
      <c r="L344" s="8" t="e">
        <f t="shared" si="5"/>
        <v>#NUM!</v>
      </c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1:24">
      <c r="A345" s="8">
        <v>340</v>
      </c>
      <c r="B345" s="8" t="s">
        <v>777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26254</v>
      </c>
      <c r="J345" s="8">
        <v>26254</v>
      </c>
      <c r="K345" s="8"/>
      <c r="L345" s="8" t="e">
        <f t="shared" si="5"/>
        <v>#NUM!</v>
      </c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>
      <c r="A346" s="8">
        <v>341</v>
      </c>
      <c r="B346" s="8" t="s">
        <v>778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2430</v>
      </c>
      <c r="J346" s="8">
        <v>2430</v>
      </c>
      <c r="K346" s="8"/>
      <c r="L346" s="8" t="e">
        <f t="shared" si="5"/>
        <v>#NUM!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1:24">
      <c r="A347" s="8">
        <v>342</v>
      </c>
      <c r="B347" s="8" t="s">
        <v>779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1817</v>
      </c>
      <c r="J347" s="8">
        <v>1817</v>
      </c>
      <c r="K347" s="8"/>
      <c r="L347" s="8" t="e">
        <f t="shared" si="5"/>
        <v>#NUM!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1:24">
      <c r="A348" s="8">
        <v>343</v>
      </c>
      <c r="B348" s="8" t="s">
        <v>780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1683</v>
      </c>
      <c r="J348" s="8">
        <v>1683</v>
      </c>
      <c r="K348" s="8"/>
      <c r="L348" s="8" t="e">
        <f t="shared" si="5"/>
        <v>#NUM!</v>
      </c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>
      <c r="A349" s="8">
        <v>344</v>
      </c>
      <c r="B349" s="8" t="s">
        <v>781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1239</v>
      </c>
      <c r="J349" s="8">
        <v>1239</v>
      </c>
      <c r="K349" s="8"/>
      <c r="L349" s="8" t="e">
        <f t="shared" si="5"/>
        <v>#NUM!</v>
      </c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1:24">
      <c r="A350" s="8">
        <v>345</v>
      </c>
      <c r="B350" s="8" t="s">
        <v>782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4</v>
      </c>
      <c r="J350" s="8">
        <v>4</v>
      </c>
      <c r="K350" s="8"/>
      <c r="L350" s="8" t="e">
        <f t="shared" si="5"/>
        <v>#NUM!</v>
      </c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1:24">
      <c r="A351" s="8">
        <v>346</v>
      </c>
      <c r="B351" s="8" t="s">
        <v>783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1708</v>
      </c>
      <c r="J351" s="8">
        <v>1708</v>
      </c>
      <c r="K351" s="8"/>
      <c r="L351" s="8" t="e">
        <f t="shared" si="5"/>
        <v>#NUM!</v>
      </c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1:24">
      <c r="A352" s="8">
        <v>347</v>
      </c>
      <c r="B352" s="8" t="s">
        <v>784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1522</v>
      </c>
      <c r="J352" s="8">
        <v>1522</v>
      </c>
      <c r="K352" s="8"/>
      <c r="L352" s="8" t="e">
        <f t="shared" si="5"/>
        <v>#NUM!</v>
      </c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1:24">
      <c r="A353" s="8">
        <v>348</v>
      </c>
      <c r="B353" s="8" t="s">
        <v>785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152</v>
      </c>
      <c r="J353" s="8">
        <v>152</v>
      </c>
      <c r="K353" s="8"/>
      <c r="L353" s="8" t="e">
        <f t="shared" si="5"/>
        <v>#NUM!</v>
      </c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1:24">
      <c r="A354" s="8">
        <v>349</v>
      </c>
      <c r="B354" s="8" t="s">
        <v>786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990</v>
      </c>
      <c r="J354" s="8">
        <v>990</v>
      </c>
      <c r="K354" s="8"/>
      <c r="L354" s="8" t="e">
        <f t="shared" si="5"/>
        <v>#NUM!</v>
      </c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1:24">
      <c r="A355" s="8">
        <v>350</v>
      </c>
      <c r="B355" s="8" t="s">
        <v>787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178</v>
      </c>
      <c r="J355" s="8">
        <v>178</v>
      </c>
      <c r="K355" s="8"/>
      <c r="L355" s="8" t="e">
        <f t="shared" si="5"/>
        <v>#NUM!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>
      <c r="A356" s="8">
        <v>351</v>
      </c>
      <c r="B356" s="8" t="s">
        <v>788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2432</v>
      </c>
      <c r="J356" s="8">
        <v>2432</v>
      </c>
      <c r="K356" s="8"/>
      <c r="L356" s="8" t="e">
        <f t="shared" si="5"/>
        <v>#NUM!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1:24">
      <c r="A357" s="8">
        <v>352</v>
      </c>
      <c r="B357" s="8" t="s">
        <v>789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10</v>
      </c>
      <c r="J357" s="8">
        <v>10</v>
      </c>
      <c r="K357" s="8"/>
      <c r="L357" s="8" t="e">
        <f t="shared" si="5"/>
        <v>#NUM!</v>
      </c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1:24">
      <c r="A358" s="8">
        <v>353</v>
      </c>
      <c r="B358" s="8" t="s">
        <v>790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1240</v>
      </c>
      <c r="J358" s="8">
        <v>1240</v>
      </c>
      <c r="K358" s="8"/>
      <c r="L358" s="8" t="e">
        <f t="shared" si="5"/>
        <v>#NUM!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>
      <c r="A359" s="8">
        <v>354</v>
      </c>
      <c r="B359" s="8" t="s">
        <v>791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42</v>
      </c>
      <c r="J359" s="8">
        <v>42</v>
      </c>
      <c r="K359" s="8"/>
      <c r="L359" s="8" t="e">
        <f t="shared" si="5"/>
        <v>#NUM!</v>
      </c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1:24">
      <c r="A360" s="8">
        <v>355</v>
      </c>
      <c r="B360" s="8" t="s">
        <v>792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2091</v>
      </c>
      <c r="J360" s="8">
        <v>2091</v>
      </c>
      <c r="K360" s="8"/>
      <c r="L360" s="8" t="e">
        <f t="shared" si="5"/>
        <v>#NUM!</v>
      </c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1:24">
      <c r="A361" s="8">
        <v>356</v>
      </c>
      <c r="B361" s="8" t="s">
        <v>793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37545</v>
      </c>
      <c r="J361" s="8">
        <v>37545</v>
      </c>
      <c r="K361" s="8"/>
      <c r="L361" s="8" t="e">
        <f t="shared" si="5"/>
        <v>#NUM!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1:24">
      <c r="A362" s="8">
        <v>357</v>
      </c>
      <c r="B362" s="8" t="s">
        <v>794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3397</v>
      </c>
      <c r="J362" s="8">
        <v>3397</v>
      </c>
      <c r="K362" s="8"/>
      <c r="L362" s="8" t="e">
        <f t="shared" si="5"/>
        <v>#NUM!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1:24">
      <c r="A363" s="8">
        <v>358</v>
      </c>
      <c r="B363" s="8" t="s">
        <v>795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2207</v>
      </c>
      <c r="J363" s="8">
        <v>2207</v>
      </c>
      <c r="K363" s="8"/>
      <c r="L363" s="8" t="e">
        <f t="shared" si="5"/>
        <v>#NUM!</v>
      </c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1:24">
      <c r="A364" s="8">
        <v>359</v>
      </c>
      <c r="B364" s="8" t="s">
        <v>796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43</v>
      </c>
      <c r="J364" s="8">
        <v>43</v>
      </c>
      <c r="K364" s="8"/>
      <c r="L364" s="8" t="e">
        <f t="shared" si="5"/>
        <v>#NUM!</v>
      </c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1:24">
      <c r="A365" s="8">
        <v>360</v>
      </c>
      <c r="B365" s="8" t="s">
        <v>797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382</v>
      </c>
      <c r="J365" s="8">
        <v>382</v>
      </c>
      <c r="K365" s="8"/>
      <c r="L365" s="8" t="e">
        <f t="shared" si="5"/>
        <v>#NUM!</v>
      </c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1:24">
      <c r="A366" s="8">
        <v>361</v>
      </c>
      <c r="B366" s="8" t="s">
        <v>798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32322</v>
      </c>
      <c r="J366" s="8">
        <v>32322</v>
      </c>
      <c r="K366" s="8"/>
      <c r="L366" s="8" t="e">
        <f t="shared" si="5"/>
        <v>#NUM!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1:24">
      <c r="A367" s="8">
        <v>362</v>
      </c>
      <c r="B367" s="8" t="s">
        <v>799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28294</v>
      </c>
      <c r="J367" s="8">
        <v>28294</v>
      </c>
      <c r="K367" s="8"/>
      <c r="L367" s="8" t="e">
        <f t="shared" si="5"/>
        <v>#NUM!</v>
      </c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1:24">
      <c r="A368" s="8">
        <v>363</v>
      </c>
      <c r="B368" s="8" t="s">
        <v>800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14596</v>
      </c>
      <c r="J368" s="8">
        <v>14596</v>
      </c>
      <c r="K368" s="8"/>
      <c r="L368" s="8" t="e">
        <f t="shared" si="5"/>
        <v>#NUM!</v>
      </c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1:24">
      <c r="A369" s="8">
        <v>364</v>
      </c>
      <c r="B369" s="8" t="s">
        <v>801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49595</v>
      </c>
      <c r="J369" s="8">
        <v>49595</v>
      </c>
      <c r="K369" s="8"/>
      <c r="L369" s="8" t="e">
        <f t="shared" si="5"/>
        <v>#NUM!</v>
      </c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1:24">
      <c r="A370" s="8">
        <v>365</v>
      </c>
      <c r="B370" s="8" t="s">
        <v>802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1959</v>
      </c>
      <c r="J370" s="8">
        <v>1959</v>
      </c>
      <c r="K370" s="8"/>
      <c r="L370" s="8" t="e">
        <f t="shared" si="5"/>
        <v>#NUM!</v>
      </c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1:24">
      <c r="A371" s="8">
        <v>366</v>
      </c>
      <c r="B371" s="8" t="s">
        <v>803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4463</v>
      </c>
      <c r="J371" s="8">
        <v>4463</v>
      </c>
      <c r="K371" s="8"/>
      <c r="L371" s="8" t="e">
        <f t="shared" si="5"/>
        <v>#NUM!</v>
      </c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1:24">
      <c r="A372" s="8">
        <v>367</v>
      </c>
      <c r="B372" s="8" t="s">
        <v>804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247</v>
      </c>
      <c r="J372" s="8">
        <v>247</v>
      </c>
      <c r="K372" s="8"/>
      <c r="L372" s="8" t="e">
        <f t="shared" si="5"/>
        <v>#NUM!</v>
      </c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1:24">
      <c r="A373" s="8">
        <v>368</v>
      </c>
      <c r="B373" s="8" t="s">
        <v>805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532</v>
      </c>
      <c r="J373" s="8">
        <v>532</v>
      </c>
      <c r="K373" s="8"/>
      <c r="L373" s="8" t="e">
        <f t="shared" si="5"/>
        <v>#NUM!</v>
      </c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1:24">
      <c r="A374" s="8">
        <v>369</v>
      </c>
      <c r="B374" s="8" t="s">
        <v>806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1058</v>
      </c>
      <c r="J374" s="8">
        <v>1058</v>
      </c>
      <c r="K374" s="8"/>
      <c r="L374" s="8" t="e">
        <f t="shared" si="5"/>
        <v>#NUM!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>
      <c r="A375" s="8">
        <v>370</v>
      </c>
      <c r="B375" s="8" t="s">
        <v>807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1039</v>
      </c>
      <c r="J375" s="8">
        <v>1039</v>
      </c>
      <c r="K375" s="8"/>
      <c r="L375" s="8" t="e">
        <f t="shared" si="5"/>
        <v>#NUM!</v>
      </c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1:24">
      <c r="A376" s="8">
        <v>371</v>
      </c>
      <c r="B376" s="8" t="s">
        <v>808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2289</v>
      </c>
      <c r="J376" s="8">
        <v>2289</v>
      </c>
      <c r="K376" s="8"/>
      <c r="L376" s="8" t="e">
        <f t="shared" si="5"/>
        <v>#NUM!</v>
      </c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1:24">
      <c r="A377" s="8">
        <v>372</v>
      </c>
      <c r="B377" s="8" t="s">
        <v>809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2861</v>
      </c>
      <c r="J377" s="8">
        <v>2861</v>
      </c>
      <c r="K377" s="8"/>
      <c r="L377" s="8" t="e">
        <f t="shared" si="5"/>
        <v>#NUM!</v>
      </c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1:24">
      <c r="A378" s="8">
        <v>373</v>
      </c>
      <c r="B378" s="8" t="s">
        <v>810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1049</v>
      </c>
      <c r="J378" s="8">
        <v>1049</v>
      </c>
      <c r="K378" s="8"/>
      <c r="L378" s="8" t="e">
        <f t="shared" si="5"/>
        <v>#NUM!</v>
      </c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1:24">
      <c r="A379" s="8">
        <v>374</v>
      </c>
      <c r="B379" s="8" t="s">
        <v>811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60810</v>
      </c>
      <c r="J379" s="8">
        <v>60810</v>
      </c>
      <c r="K379" s="8"/>
      <c r="L379" s="8" t="e">
        <f t="shared" si="5"/>
        <v>#NUM!</v>
      </c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>
      <c r="A380" s="8">
        <v>375</v>
      </c>
      <c r="B380" s="8" t="s">
        <v>812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1920</v>
      </c>
      <c r="J380" s="8">
        <v>1920</v>
      </c>
      <c r="K380" s="8"/>
      <c r="L380" s="8" t="e">
        <f t="shared" si="5"/>
        <v>#NUM!</v>
      </c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1:24">
      <c r="A381" s="8">
        <v>376</v>
      </c>
      <c r="B381" s="8" t="s">
        <v>813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17760</v>
      </c>
      <c r="J381" s="8">
        <v>17760</v>
      </c>
      <c r="K381" s="8"/>
      <c r="L381" s="8" t="e">
        <f t="shared" si="5"/>
        <v>#NUM!</v>
      </c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1:24">
      <c r="A382" s="8">
        <v>377</v>
      </c>
      <c r="B382" s="8" t="s">
        <v>814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585</v>
      </c>
      <c r="J382" s="8">
        <v>585</v>
      </c>
      <c r="K382" s="8"/>
      <c r="L382" s="8" t="e">
        <f t="shared" si="5"/>
        <v>#NUM!</v>
      </c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1:24">
      <c r="A383" s="8">
        <v>378</v>
      </c>
      <c r="B383" s="8" t="s">
        <v>815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1959</v>
      </c>
      <c r="J383" s="8">
        <v>1959</v>
      </c>
      <c r="K383" s="8"/>
      <c r="L383" s="8" t="e">
        <f t="shared" si="5"/>
        <v>#NUM!</v>
      </c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1:24">
      <c r="A384" s="8">
        <v>379</v>
      </c>
      <c r="B384" s="8" t="s">
        <v>816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54457</v>
      </c>
      <c r="J384" s="8">
        <v>54457</v>
      </c>
      <c r="K384" s="8"/>
      <c r="L384" s="8" t="e">
        <f t="shared" si="5"/>
        <v>#NUM!</v>
      </c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1:24">
      <c r="A385" s="8">
        <v>380</v>
      </c>
      <c r="B385" s="8" t="s">
        <v>817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12044</v>
      </c>
      <c r="J385" s="8">
        <v>12044</v>
      </c>
      <c r="K385" s="8"/>
      <c r="L385" s="8" t="e">
        <f t="shared" si="5"/>
        <v>#NUM!</v>
      </c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1:24">
      <c r="A386" s="8">
        <v>381</v>
      </c>
      <c r="B386" s="8" t="s">
        <v>818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1250</v>
      </c>
      <c r="J386" s="8">
        <v>1250</v>
      </c>
      <c r="K386" s="8"/>
      <c r="L386" s="8" t="e">
        <f t="shared" si="5"/>
        <v>#NUM!</v>
      </c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1:24">
      <c r="A387" s="8">
        <v>382</v>
      </c>
      <c r="B387" s="8" t="s">
        <v>819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912</v>
      </c>
      <c r="J387" s="8">
        <v>912</v>
      </c>
      <c r="K387" s="8"/>
      <c r="L387" s="8" t="e">
        <f t="shared" si="5"/>
        <v>#NUM!</v>
      </c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1:24">
      <c r="A388" s="8">
        <v>383</v>
      </c>
      <c r="B388" s="8" t="s">
        <v>820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53949</v>
      </c>
      <c r="J388" s="8">
        <v>53949</v>
      </c>
      <c r="K388" s="8"/>
      <c r="L388" s="8" t="e">
        <f t="shared" si="5"/>
        <v>#NUM!</v>
      </c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1:24">
      <c r="A389" s="8">
        <v>384</v>
      </c>
      <c r="B389" s="8" t="s">
        <v>821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64</v>
      </c>
      <c r="J389" s="8">
        <v>64</v>
      </c>
      <c r="K389" s="8"/>
      <c r="L389" s="8" t="e">
        <f t="shared" si="5"/>
        <v>#NUM!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1:24">
      <c r="A390" s="8">
        <v>385</v>
      </c>
      <c r="B390" s="8" t="s">
        <v>822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10</v>
      </c>
      <c r="J390" s="8">
        <v>10</v>
      </c>
      <c r="K390" s="8"/>
      <c r="L390" s="8" t="e">
        <f t="shared" si="5"/>
        <v>#NUM!</v>
      </c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1:24">
      <c r="A391" s="8">
        <v>386</v>
      </c>
      <c r="B391" s="8" t="s">
        <v>823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39805</v>
      </c>
      <c r="J391" s="8">
        <v>39805</v>
      </c>
      <c r="K391" s="8"/>
      <c r="L391" s="8" t="e">
        <f t="shared" ref="L391:L405" si="6">LOG10(C391)</f>
        <v>#NUM!</v>
      </c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1:24">
      <c r="A392" s="8">
        <v>387</v>
      </c>
      <c r="B392" s="8" t="s">
        <v>824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4299</v>
      </c>
      <c r="J392" s="8">
        <v>4299</v>
      </c>
      <c r="K392" s="8"/>
      <c r="L392" s="8" t="e">
        <f t="shared" si="6"/>
        <v>#NUM!</v>
      </c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1:24">
      <c r="A393" s="8">
        <v>388</v>
      </c>
      <c r="B393" s="8" t="s">
        <v>825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298</v>
      </c>
      <c r="J393" s="8">
        <v>298</v>
      </c>
      <c r="K393" s="8"/>
      <c r="L393" s="8" t="e">
        <f t="shared" si="6"/>
        <v>#NUM!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1:24">
      <c r="A394" s="8">
        <v>389</v>
      </c>
      <c r="B394" s="8" t="s">
        <v>826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1660</v>
      </c>
      <c r="J394" s="8">
        <v>1660</v>
      </c>
      <c r="K394" s="8"/>
      <c r="L394" s="8" t="e">
        <f t="shared" si="6"/>
        <v>#NUM!</v>
      </c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1:24">
      <c r="A395" s="8">
        <v>390</v>
      </c>
      <c r="B395" s="8" t="s">
        <v>827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1330</v>
      </c>
      <c r="J395" s="8">
        <v>1330</v>
      </c>
      <c r="K395" s="8"/>
      <c r="L395" s="8" t="e">
        <f t="shared" si="6"/>
        <v>#NUM!</v>
      </c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1:24">
      <c r="A396" s="8">
        <v>391</v>
      </c>
      <c r="B396" s="8" t="s">
        <v>828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41060</v>
      </c>
      <c r="J396" s="8">
        <v>41060</v>
      </c>
      <c r="K396" s="8"/>
      <c r="L396" s="8" t="e">
        <f t="shared" si="6"/>
        <v>#NUM!</v>
      </c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>
      <c r="A397" s="8">
        <v>392</v>
      </c>
      <c r="B397" s="8" t="s">
        <v>829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2504</v>
      </c>
      <c r="J397" s="8">
        <v>2504</v>
      </c>
      <c r="K397" s="8"/>
      <c r="L397" s="8" t="e">
        <f t="shared" si="6"/>
        <v>#NUM!</v>
      </c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>
      <c r="A398" s="8">
        <v>393</v>
      </c>
      <c r="B398" s="8" t="s">
        <v>830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2372</v>
      </c>
      <c r="J398" s="8">
        <v>2372</v>
      </c>
      <c r="K398" s="8"/>
      <c r="L398" s="8" t="e">
        <f t="shared" si="6"/>
        <v>#NUM!</v>
      </c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>
      <c r="A399" s="8">
        <v>394</v>
      </c>
      <c r="B399" s="8" t="s">
        <v>831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3741</v>
      </c>
      <c r="J399" s="8">
        <v>3741</v>
      </c>
      <c r="K399" s="8"/>
      <c r="L399" s="8" t="e">
        <f t="shared" si="6"/>
        <v>#NUM!</v>
      </c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1:24">
      <c r="A400" s="8">
        <v>395</v>
      </c>
      <c r="B400" s="8" t="s">
        <v>832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5968</v>
      </c>
      <c r="J400" s="8">
        <v>5968</v>
      </c>
      <c r="K400" s="8"/>
      <c r="L400" s="8" t="e">
        <f t="shared" si="6"/>
        <v>#NUM!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1:24">
      <c r="A401" s="8">
        <v>396</v>
      </c>
      <c r="B401" s="8" t="s">
        <v>833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1908</v>
      </c>
      <c r="J401" s="8">
        <v>1908</v>
      </c>
      <c r="K401" s="8"/>
      <c r="L401" s="8" t="e">
        <f t="shared" si="6"/>
        <v>#NUM!</v>
      </c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1:24">
      <c r="A402" s="8">
        <v>397</v>
      </c>
      <c r="B402" s="8" t="s">
        <v>834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39</v>
      </c>
      <c r="J402" s="8">
        <v>39</v>
      </c>
      <c r="K402" s="8"/>
      <c r="L402" s="8" t="e">
        <f t="shared" si="6"/>
        <v>#NUM!</v>
      </c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1:24">
      <c r="A403" s="8">
        <v>398</v>
      </c>
      <c r="B403" s="8" t="s">
        <v>835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2281</v>
      </c>
      <c r="J403" s="8">
        <v>2281</v>
      </c>
      <c r="K403" s="8"/>
      <c r="L403" s="8" t="e">
        <f t="shared" si="6"/>
        <v>#NUM!</v>
      </c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1:24">
      <c r="A404" s="8">
        <v>399</v>
      </c>
      <c r="B404" s="8" t="s">
        <v>836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121</v>
      </c>
      <c r="J404" s="8">
        <v>121</v>
      </c>
      <c r="K404" s="8"/>
      <c r="L404" s="8" t="e">
        <f t="shared" si="6"/>
        <v>#NUM!</v>
      </c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1:24">
      <c r="A405" s="8">
        <v>400</v>
      </c>
      <c r="B405" s="8" t="s">
        <v>837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1411</v>
      </c>
      <c r="J405" s="8">
        <v>1411</v>
      </c>
      <c r="K405" s="8"/>
      <c r="L405" s="8" t="e">
        <f t="shared" si="6"/>
        <v>#NUM!</v>
      </c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1:24">
      <c r="A406" s="8"/>
      <c r="B406" s="8" t="s">
        <v>12</v>
      </c>
      <c r="C406" s="8">
        <f>AVERAGE(C6:C405)</f>
        <v>0</v>
      </c>
      <c r="D406" s="8">
        <f t="shared" ref="D406:J406" si="7">AVERAGE(D6:D405)</f>
        <v>0</v>
      </c>
      <c r="E406" s="8">
        <f t="shared" si="7"/>
        <v>0</v>
      </c>
      <c r="F406" s="8">
        <f t="shared" si="7"/>
        <v>0</v>
      </c>
      <c r="G406" s="8">
        <f t="shared" si="7"/>
        <v>0</v>
      </c>
      <c r="H406" s="8">
        <f t="shared" si="7"/>
        <v>0</v>
      </c>
      <c r="I406" s="8">
        <f t="shared" si="7"/>
        <v>5466.6350000000002</v>
      </c>
      <c r="J406" s="8">
        <f t="shared" si="7"/>
        <v>5466.6350000000002</v>
      </c>
      <c r="K406" s="8"/>
      <c r="L406" s="8"/>
    </row>
    <row r="407" spans="1:24">
      <c r="A407" s="8"/>
      <c r="B407" s="8" t="s">
        <v>0</v>
      </c>
      <c r="C407" s="8">
        <f>STDEV(C6:C405)</f>
        <v>0</v>
      </c>
      <c r="D407" s="8">
        <f t="shared" ref="D407:J407" si="8">STDEV(D6:D405)</f>
        <v>0</v>
      </c>
      <c r="E407" s="8">
        <f t="shared" si="8"/>
        <v>0</v>
      </c>
      <c r="F407" s="8">
        <f t="shared" si="8"/>
        <v>0</v>
      </c>
      <c r="G407" s="8">
        <f t="shared" si="8"/>
        <v>0</v>
      </c>
      <c r="H407" s="8">
        <f t="shared" si="8"/>
        <v>0</v>
      </c>
      <c r="I407" s="8">
        <f t="shared" si="8"/>
        <v>11848.911805487056</v>
      </c>
      <c r="J407" s="8">
        <f t="shared" si="8"/>
        <v>11848.911805487056</v>
      </c>
      <c r="K407" s="8"/>
      <c r="L407" s="8"/>
    </row>
    <row r="408" spans="1:24">
      <c r="A408" s="8"/>
      <c r="B408" s="8" t="s">
        <v>29</v>
      </c>
      <c r="C408" s="8">
        <f>SUM(C6:C405)</f>
        <v>0</v>
      </c>
      <c r="D408" s="8">
        <f t="shared" ref="D408:J408" si="9">SUM(D6:D405)</f>
        <v>0</v>
      </c>
      <c r="E408" s="8">
        <f t="shared" si="9"/>
        <v>0</v>
      </c>
      <c r="F408" s="8">
        <f t="shared" si="9"/>
        <v>0</v>
      </c>
      <c r="G408" s="8">
        <f t="shared" si="9"/>
        <v>0</v>
      </c>
      <c r="H408" s="8">
        <f t="shared" si="9"/>
        <v>0</v>
      </c>
      <c r="I408" s="8">
        <f t="shared" si="9"/>
        <v>2186654</v>
      </c>
      <c r="J408" s="8">
        <f t="shared" si="9"/>
        <v>2186654</v>
      </c>
      <c r="K408" s="8"/>
      <c r="L408" s="8"/>
    </row>
    <row r="409" spans="1:24">
      <c r="A409" s="8"/>
      <c r="B409" s="8" t="s">
        <v>13</v>
      </c>
      <c r="C409" s="8" t="e">
        <f>(C408^2) /  (400 * SUMSQ(C6:C405))</f>
        <v>#DIV/0!</v>
      </c>
      <c r="D409" s="8"/>
      <c r="E409" s="8"/>
      <c r="F409" s="8"/>
      <c r="G409" s="8"/>
      <c r="H409" s="8"/>
      <c r="I409" s="8"/>
      <c r="J409" s="8"/>
      <c r="K409" s="8"/>
      <c r="L409" s="8"/>
    </row>
    <row r="410" spans="1:24">
      <c r="A410" s="8"/>
      <c r="B410" s="8" t="s">
        <v>32</v>
      </c>
      <c r="C410" s="8" t="e">
        <f>SUM(L6:L405)</f>
        <v>#NUM!</v>
      </c>
      <c r="D410" s="8"/>
      <c r="E410" s="8"/>
      <c r="F410" s="8"/>
      <c r="G410" s="8"/>
      <c r="H410" s="8"/>
      <c r="I410" s="8"/>
      <c r="J410" s="8"/>
      <c r="K410" s="8"/>
      <c r="L410" s="8"/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W445"/>
  <sheetViews>
    <sheetView zoomScale="60" zoomScaleNormal="60" workbookViewId="0">
      <selection activeCell="Q3" sqref="A1:XFD1048576"/>
    </sheetView>
  </sheetViews>
  <sheetFormatPr defaultRowHeight="14.4"/>
  <cols>
    <col min="1" max="1" width="11.77734375" style="1" bestFit="1" customWidth="1"/>
    <col min="2" max="2" width="97.6640625" style="1" bestFit="1" customWidth="1"/>
    <col min="3" max="3" width="23.109375" style="1" bestFit="1" customWidth="1"/>
    <col min="4" max="4" width="17.44140625" style="1" bestFit="1" customWidth="1"/>
    <col min="5" max="5" width="16.6640625" style="1" bestFit="1" customWidth="1"/>
    <col min="6" max="6" width="18.88671875" style="1" bestFit="1" customWidth="1"/>
    <col min="7" max="7" width="17.88671875" style="1" bestFit="1" customWidth="1"/>
    <col min="8" max="8" width="17.109375" style="1" bestFit="1" customWidth="1"/>
    <col min="9" max="9" width="17.88671875" style="1" bestFit="1" customWidth="1"/>
    <col min="10" max="10" width="26.33203125" style="1" bestFit="1" customWidth="1"/>
    <col min="11" max="16384" width="8.88671875" style="1"/>
  </cols>
  <sheetData>
    <row r="1" spans="1:23" ht="14.4" customHeight="1">
      <c r="B1" s="59" t="s">
        <v>8</v>
      </c>
      <c r="C1" s="59"/>
      <c r="D1" s="59"/>
      <c r="E1" s="59"/>
      <c r="F1" s="59"/>
      <c r="G1" s="59"/>
      <c r="H1" s="59"/>
      <c r="I1" s="59"/>
      <c r="J1" s="59"/>
    </row>
    <row r="2" spans="1:23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23">
      <c r="A6" s="8">
        <v>1</v>
      </c>
      <c r="B6" s="8" t="s">
        <v>27</v>
      </c>
      <c r="C6" s="8">
        <v>1.2</v>
      </c>
      <c r="D6" s="8">
        <v>50</v>
      </c>
      <c r="E6" s="8">
        <v>6</v>
      </c>
      <c r="F6" s="8">
        <v>5</v>
      </c>
      <c r="G6" s="8">
        <v>44</v>
      </c>
      <c r="H6" s="8">
        <v>6</v>
      </c>
      <c r="I6" s="8">
        <v>50</v>
      </c>
      <c r="J6" s="8">
        <v>0</v>
      </c>
      <c r="K6" s="8"/>
      <c r="L6" s="8">
        <f>LOG10(C6)</f>
        <v>7.9181246047624818E-2</v>
      </c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>
      <c r="A7" s="8">
        <v>2</v>
      </c>
      <c r="B7" s="8" t="s">
        <v>838</v>
      </c>
      <c r="C7" s="8">
        <v>30.2</v>
      </c>
      <c r="D7" s="8">
        <v>1175</v>
      </c>
      <c r="E7" s="8">
        <v>77</v>
      </c>
      <c r="F7" s="8">
        <v>73</v>
      </c>
      <c r="G7" s="8">
        <v>1096</v>
      </c>
      <c r="H7" s="8">
        <v>110</v>
      </c>
      <c r="I7" s="8">
        <v>1175</v>
      </c>
      <c r="J7" s="8">
        <v>0</v>
      </c>
      <c r="K7" s="8"/>
      <c r="L7" s="8">
        <f t="shared" ref="L7:L70" si="0">LOG10(C7)</f>
        <v>1.4800069429571505</v>
      </c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>
      <c r="A8" s="8">
        <v>3</v>
      </c>
      <c r="B8" s="8" t="s">
        <v>839</v>
      </c>
      <c r="C8" s="8">
        <v>17.2</v>
      </c>
      <c r="D8" s="8">
        <v>699</v>
      </c>
      <c r="E8" s="8">
        <v>59</v>
      </c>
      <c r="F8" s="8">
        <v>58</v>
      </c>
      <c r="G8" s="8">
        <v>640</v>
      </c>
      <c r="H8" s="8">
        <v>78</v>
      </c>
      <c r="I8" s="8">
        <v>699</v>
      </c>
      <c r="J8" s="8">
        <v>0</v>
      </c>
      <c r="K8" s="8"/>
      <c r="L8" s="8">
        <f t="shared" si="0"/>
        <v>1.2355284469075489</v>
      </c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>
      <c r="A9" s="8">
        <v>4</v>
      </c>
      <c r="B9" s="8" t="s">
        <v>840</v>
      </c>
      <c r="C9" s="8">
        <v>101.4</v>
      </c>
      <c r="D9" s="8">
        <v>3640</v>
      </c>
      <c r="E9" s="8">
        <v>0</v>
      </c>
      <c r="F9" s="8">
        <v>0</v>
      </c>
      <c r="G9" s="8">
        <v>3640</v>
      </c>
      <c r="H9" s="8">
        <v>336</v>
      </c>
      <c r="I9" s="8">
        <v>3640</v>
      </c>
      <c r="J9" s="8">
        <v>0</v>
      </c>
      <c r="K9" s="8"/>
      <c r="L9" s="8">
        <f t="shared" si="0"/>
        <v>2.0060379549973173</v>
      </c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>
      <c r="A10" s="8">
        <v>5</v>
      </c>
      <c r="B10" s="8" t="s">
        <v>841</v>
      </c>
      <c r="C10" s="8">
        <v>0.8</v>
      </c>
      <c r="D10" s="8">
        <v>32</v>
      </c>
      <c r="E10" s="8">
        <v>0</v>
      </c>
      <c r="F10" s="8">
        <v>0</v>
      </c>
      <c r="G10" s="8">
        <v>32</v>
      </c>
      <c r="H10" s="8">
        <v>3</v>
      </c>
      <c r="I10" s="8">
        <v>32</v>
      </c>
      <c r="J10" s="8">
        <v>0</v>
      </c>
      <c r="K10" s="8"/>
      <c r="L10" s="8">
        <f t="shared" si="0"/>
        <v>-9.6910013008056392E-2</v>
      </c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>
      <c r="A11" s="8">
        <v>6</v>
      </c>
      <c r="B11" s="8" t="s">
        <v>842</v>
      </c>
      <c r="C11" s="8">
        <v>65.400000000000006</v>
      </c>
      <c r="D11" s="8">
        <v>2345</v>
      </c>
      <c r="E11" s="8">
        <v>6</v>
      </c>
      <c r="F11" s="8">
        <v>0</v>
      </c>
      <c r="G11" s="8">
        <v>2339</v>
      </c>
      <c r="H11" s="8">
        <v>210</v>
      </c>
      <c r="I11" s="8">
        <v>2345</v>
      </c>
      <c r="J11" s="8">
        <v>0</v>
      </c>
      <c r="K11" s="8"/>
      <c r="L11" s="8">
        <f t="shared" si="0"/>
        <v>1.8155777483242672</v>
      </c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s="17" customFormat="1">
      <c r="A12" s="17">
        <v>7</v>
      </c>
      <c r="B12" s="17" t="s">
        <v>843</v>
      </c>
      <c r="C12" s="17">
        <v>8.6</v>
      </c>
      <c r="D12" s="17">
        <v>329</v>
      </c>
      <c r="E12" s="17">
        <v>20</v>
      </c>
      <c r="F12" s="17">
        <v>20</v>
      </c>
      <c r="G12" s="17">
        <v>309</v>
      </c>
      <c r="H12" s="17">
        <v>30</v>
      </c>
      <c r="I12" s="17">
        <v>329</v>
      </c>
      <c r="J12" s="17">
        <v>0</v>
      </c>
      <c r="L12" s="17">
        <f t="shared" si="0"/>
        <v>0.93449845124356767</v>
      </c>
    </row>
    <row r="13" spans="1:23">
      <c r="A13" s="8">
        <v>8</v>
      </c>
      <c r="B13" s="8" t="s">
        <v>844</v>
      </c>
      <c r="C13" s="8">
        <v>4.6000000000000005</v>
      </c>
      <c r="D13" s="8">
        <v>165</v>
      </c>
      <c r="E13" s="8">
        <v>0</v>
      </c>
      <c r="F13" s="8">
        <v>0</v>
      </c>
      <c r="G13" s="8">
        <v>165</v>
      </c>
      <c r="H13" s="8">
        <v>13</v>
      </c>
      <c r="I13" s="8">
        <v>165</v>
      </c>
      <c r="J13" s="8">
        <v>0</v>
      </c>
      <c r="K13" s="8"/>
      <c r="L13" s="8">
        <f t="shared" si="0"/>
        <v>0.66275783168157409</v>
      </c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>
      <c r="A14" s="8">
        <v>9</v>
      </c>
      <c r="B14" s="8" t="s">
        <v>845</v>
      </c>
      <c r="C14" s="8">
        <v>70.8</v>
      </c>
      <c r="D14" s="8">
        <v>2704</v>
      </c>
      <c r="E14" s="8">
        <v>146</v>
      </c>
      <c r="F14" s="8">
        <v>146</v>
      </c>
      <c r="G14" s="8">
        <v>2558</v>
      </c>
      <c r="H14" s="8">
        <v>253</v>
      </c>
      <c r="I14" s="8">
        <v>2704</v>
      </c>
      <c r="J14" s="8">
        <v>0</v>
      </c>
      <c r="K14" s="8"/>
      <c r="L14" s="8">
        <f t="shared" si="0"/>
        <v>1.8500332576897689</v>
      </c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>
      <c r="A15" s="8">
        <v>10</v>
      </c>
      <c r="B15" s="8" t="s">
        <v>846</v>
      </c>
      <c r="C15" s="8">
        <v>54.6</v>
      </c>
      <c r="D15" s="8">
        <v>1964</v>
      </c>
      <c r="E15" s="8">
        <v>0</v>
      </c>
      <c r="F15" s="8">
        <v>0</v>
      </c>
      <c r="G15" s="8">
        <v>1964</v>
      </c>
      <c r="H15" s="8">
        <v>184</v>
      </c>
      <c r="I15" s="8">
        <v>1964</v>
      </c>
      <c r="J15" s="8">
        <v>0</v>
      </c>
      <c r="K15" s="8"/>
      <c r="L15" s="8">
        <f t="shared" si="0"/>
        <v>1.7371926427047373</v>
      </c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>
      <c r="A16" s="8">
        <v>11</v>
      </c>
      <c r="B16" s="8" t="s">
        <v>847</v>
      </c>
      <c r="C16" s="8">
        <v>84.600000000000009</v>
      </c>
      <c r="D16" s="8">
        <v>3046</v>
      </c>
      <c r="E16" s="8">
        <v>2</v>
      </c>
      <c r="F16" s="8">
        <v>0</v>
      </c>
      <c r="G16" s="8">
        <v>3038</v>
      </c>
      <c r="H16" s="8">
        <v>285</v>
      </c>
      <c r="I16" s="8">
        <v>3046</v>
      </c>
      <c r="J16" s="8">
        <v>0</v>
      </c>
      <c r="K16" s="8"/>
      <c r="L16" s="8">
        <f t="shared" si="0"/>
        <v>1.9273703630390235</v>
      </c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>
      <c r="A17" s="8">
        <v>12</v>
      </c>
      <c r="B17" s="8" t="s">
        <v>848</v>
      </c>
      <c r="C17" s="8">
        <v>1.2</v>
      </c>
      <c r="D17" s="8">
        <v>38</v>
      </c>
      <c r="E17" s="8">
        <v>0</v>
      </c>
      <c r="F17" s="8">
        <v>0</v>
      </c>
      <c r="G17" s="8">
        <v>38</v>
      </c>
      <c r="H17" s="8">
        <v>2</v>
      </c>
      <c r="I17" s="8">
        <v>38</v>
      </c>
      <c r="J17" s="8">
        <v>0</v>
      </c>
      <c r="K17" s="8"/>
      <c r="L17" s="8">
        <f t="shared" si="0"/>
        <v>7.9181246047624818E-2</v>
      </c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>
      <c r="A18" s="8">
        <v>13</v>
      </c>
      <c r="B18" s="8" t="s">
        <v>849</v>
      </c>
      <c r="C18" s="8">
        <v>3.4000000000000004</v>
      </c>
      <c r="D18" s="8">
        <v>134</v>
      </c>
      <c r="E18" s="8">
        <v>14</v>
      </c>
      <c r="F18" s="8">
        <v>14</v>
      </c>
      <c r="G18" s="8">
        <v>120</v>
      </c>
      <c r="H18" s="8">
        <v>11</v>
      </c>
      <c r="I18" s="8">
        <v>134</v>
      </c>
      <c r="J18" s="8">
        <v>0</v>
      </c>
      <c r="K18" s="8"/>
      <c r="L18" s="8">
        <f t="shared" si="0"/>
        <v>0.53147891704225514</v>
      </c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>
      <c r="A19" s="8">
        <v>14</v>
      </c>
      <c r="B19" s="8" t="s">
        <v>850</v>
      </c>
      <c r="C19" s="8">
        <v>70.400000000000006</v>
      </c>
      <c r="D19" s="8">
        <v>2551</v>
      </c>
      <c r="E19" s="8">
        <v>0</v>
      </c>
      <c r="F19" s="8">
        <v>0</v>
      </c>
      <c r="G19" s="8">
        <v>2551</v>
      </c>
      <c r="H19" s="8">
        <v>257</v>
      </c>
      <c r="I19" s="8">
        <v>2551</v>
      </c>
      <c r="J19" s="8">
        <v>0</v>
      </c>
      <c r="K19" s="8"/>
      <c r="L19" s="8">
        <f t="shared" si="0"/>
        <v>1.8475726591421122</v>
      </c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s="17" customFormat="1">
      <c r="A20" s="17">
        <v>15</v>
      </c>
      <c r="B20" s="17" t="s">
        <v>851</v>
      </c>
      <c r="C20" s="17">
        <v>38.6</v>
      </c>
      <c r="D20" s="17">
        <v>1527</v>
      </c>
      <c r="E20" s="17">
        <v>114</v>
      </c>
      <c r="F20" s="17">
        <v>112</v>
      </c>
      <c r="G20" s="17">
        <v>1413</v>
      </c>
      <c r="H20" s="17">
        <v>157</v>
      </c>
      <c r="I20" s="17">
        <v>1527</v>
      </c>
      <c r="J20" s="17">
        <v>0</v>
      </c>
      <c r="L20" s="17">
        <f t="shared" si="0"/>
        <v>1.5865873046717549</v>
      </c>
    </row>
    <row r="21" spans="1:23" s="25" customFormat="1">
      <c r="A21" s="25">
        <v>16</v>
      </c>
      <c r="B21" s="25" t="s">
        <v>852</v>
      </c>
      <c r="C21" s="25">
        <v>76</v>
      </c>
      <c r="D21" s="25">
        <v>2760</v>
      </c>
      <c r="E21" s="25">
        <v>0</v>
      </c>
      <c r="F21" s="25">
        <v>0</v>
      </c>
      <c r="G21" s="25">
        <v>2760</v>
      </c>
      <c r="H21" s="25">
        <v>287</v>
      </c>
      <c r="I21" s="25">
        <v>2760</v>
      </c>
      <c r="J21" s="25">
        <v>0</v>
      </c>
      <c r="L21" s="25">
        <f t="shared" si="0"/>
        <v>1.8808135922807914</v>
      </c>
    </row>
    <row r="22" spans="1:23">
      <c r="A22" s="8">
        <v>17</v>
      </c>
      <c r="B22" s="8" t="s">
        <v>853</v>
      </c>
      <c r="C22" s="8">
        <v>54.2</v>
      </c>
      <c r="D22" s="8">
        <v>1948</v>
      </c>
      <c r="E22" s="8">
        <v>3</v>
      </c>
      <c r="F22" s="8">
        <v>3</v>
      </c>
      <c r="G22" s="8">
        <v>1945</v>
      </c>
      <c r="H22" s="8">
        <v>183</v>
      </c>
      <c r="I22" s="8">
        <v>1948</v>
      </c>
      <c r="J22" s="8">
        <v>0</v>
      </c>
      <c r="K22" s="8"/>
      <c r="L22" s="8">
        <f t="shared" si="0"/>
        <v>1.7339992865383869</v>
      </c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>
      <c r="A23" s="8">
        <v>18</v>
      </c>
      <c r="B23" s="8" t="s">
        <v>854</v>
      </c>
      <c r="C23" s="8">
        <v>1</v>
      </c>
      <c r="D23" s="8">
        <v>42</v>
      </c>
      <c r="E23" s="8">
        <v>1</v>
      </c>
      <c r="F23" s="8">
        <v>1</v>
      </c>
      <c r="G23" s="8">
        <v>41</v>
      </c>
      <c r="H23" s="8">
        <v>6</v>
      </c>
      <c r="I23" s="8">
        <v>42</v>
      </c>
      <c r="J23" s="8">
        <v>0</v>
      </c>
      <c r="K23" s="8"/>
      <c r="L23" s="8">
        <f t="shared" si="0"/>
        <v>0</v>
      </c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s="17" customFormat="1">
      <c r="A24" s="17">
        <v>19</v>
      </c>
      <c r="B24" s="17" t="s">
        <v>855</v>
      </c>
      <c r="C24" s="17">
        <v>22.799999999999997</v>
      </c>
      <c r="D24" s="17">
        <v>915</v>
      </c>
      <c r="E24" s="17">
        <v>82</v>
      </c>
      <c r="F24" s="17">
        <v>81</v>
      </c>
      <c r="G24" s="17">
        <v>833</v>
      </c>
      <c r="H24" s="17">
        <v>88</v>
      </c>
      <c r="I24" s="17">
        <v>915</v>
      </c>
      <c r="J24" s="17">
        <v>0</v>
      </c>
      <c r="L24" s="17">
        <f t="shared" si="0"/>
        <v>1.3579348470004537</v>
      </c>
    </row>
    <row r="25" spans="1:23">
      <c r="A25" s="8">
        <v>20</v>
      </c>
      <c r="B25" s="8" t="s">
        <v>856</v>
      </c>
      <c r="C25" s="8">
        <v>30.4</v>
      </c>
      <c r="D25" s="8">
        <v>1214</v>
      </c>
      <c r="E25" s="8">
        <v>131</v>
      </c>
      <c r="F25" s="8">
        <v>131</v>
      </c>
      <c r="G25" s="8">
        <v>1083</v>
      </c>
      <c r="H25" s="8">
        <v>93</v>
      </c>
      <c r="I25" s="8">
        <v>1214</v>
      </c>
      <c r="J25" s="8">
        <v>0</v>
      </c>
      <c r="K25" s="8"/>
      <c r="L25" s="8">
        <f t="shared" si="0"/>
        <v>1.4828735836087537</v>
      </c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>
      <c r="A26" s="8">
        <v>21</v>
      </c>
      <c r="B26" s="8" t="s">
        <v>857</v>
      </c>
      <c r="C26" s="8">
        <v>67.599999999999994</v>
      </c>
      <c r="D26" s="8">
        <v>2671</v>
      </c>
      <c r="E26" s="8">
        <v>249</v>
      </c>
      <c r="F26" s="8">
        <v>249</v>
      </c>
      <c r="G26" s="8">
        <v>2422</v>
      </c>
      <c r="H26" s="8">
        <v>220</v>
      </c>
      <c r="I26" s="8">
        <v>2671</v>
      </c>
      <c r="J26" s="8">
        <v>0</v>
      </c>
      <c r="K26" s="8"/>
      <c r="L26" s="8">
        <f t="shared" si="0"/>
        <v>1.8299466959416359</v>
      </c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>
      <c r="A27" s="8">
        <v>22</v>
      </c>
      <c r="B27" s="8" t="s">
        <v>858</v>
      </c>
      <c r="C27" s="8">
        <v>102.2</v>
      </c>
      <c r="D27" s="8">
        <v>3698</v>
      </c>
      <c r="E27" s="8">
        <v>0</v>
      </c>
      <c r="F27" s="8">
        <v>0</v>
      </c>
      <c r="G27" s="8">
        <v>3698</v>
      </c>
      <c r="H27" s="8">
        <v>368</v>
      </c>
      <c r="I27" s="8">
        <v>3698</v>
      </c>
      <c r="J27" s="8">
        <v>0</v>
      </c>
      <c r="K27" s="8"/>
      <c r="L27" s="8">
        <f t="shared" si="0"/>
        <v>2.0094508957986941</v>
      </c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>
      <c r="A28" s="8">
        <v>23</v>
      </c>
      <c r="B28" s="8" t="s">
        <v>859</v>
      </c>
      <c r="C28" s="8">
        <v>0.2</v>
      </c>
      <c r="D28" s="8">
        <v>7</v>
      </c>
      <c r="E28" s="8">
        <v>0</v>
      </c>
      <c r="F28" s="8">
        <v>0</v>
      </c>
      <c r="G28" s="8">
        <v>7</v>
      </c>
      <c r="H28" s="8">
        <v>1</v>
      </c>
      <c r="I28" s="8">
        <v>7</v>
      </c>
      <c r="J28" s="8">
        <v>0</v>
      </c>
      <c r="K28" s="8"/>
      <c r="L28" s="8">
        <f t="shared" si="0"/>
        <v>-0.69897000433601875</v>
      </c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>
      <c r="A29" s="8">
        <v>24</v>
      </c>
      <c r="B29" s="8" t="s">
        <v>860</v>
      </c>
      <c r="C29" s="8">
        <v>11.799999999999999</v>
      </c>
      <c r="D29" s="8">
        <v>558</v>
      </c>
      <c r="E29" s="8">
        <v>133</v>
      </c>
      <c r="F29" s="8">
        <v>133</v>
      </c>
      <c r="G29" s="8">
        <v>425</v>
      </c>
      <c r="H29" s="8">
        <v>38</v>
      </c>
      <c r="I29" s="8">
        <v>558</v>
      </c>
      <c r="J29" s="8">
        <v>0</v>
      </c>
      <c r="K29" s="8"/>
      <c r="L29" s="8">
        <f t="shared" si="0"/>
        <v>1.0718820073061253</v>
      </c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>
      <c r="A30" s="8">
        <v>25</v>
      </c>
      <c r="B30" s="8" t="s">
        <v>861</v>
      </c>
      <c r="C30" s="8">
        <v>102.6</v>
      </c>
      <c r="D30" s="8">
        <v>3683</v>
      </c>
      <c r="E30" s="8">
        <v>0</v>
      </c>
      <c r="F30" s="8">
        <v>0</v>
      </c>
      <c r="G30" s="8">
        <v>3683</v>
      </c>
      <c r="H30" s="8">
        <v>346</v>
      </c>
      <c r="I30" s="8">
        <v>3683</v>
      </c>
      <c r="J30" s="8">
        <v>0</v>
      </c>
      <c r="K30" s="8"/>
      <c r="L30" s="8">
        <f t="shared" si="0"/>
        <v>2.0111473607757975</v>
      </c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>
      <c r="A31" s="8">
        <v>26</v>
      </c>
      <c r="B31" s="8" t="s">
        <v>862</v>
      </c>
      <c r="C31" s="8">
        <v>95.8</v>
      </c>
      <c r="D31" s="8">
        <v>3458</v>
      </c>
      <c r="E31" s="8">
        <v>2</v>
      </c>
      <c r="F31" s="8">
        <v>2</v>
      </c>
      <c r="G31" s="8">
        <v>3456</v>
      </c>
      <c r="H31" s="8">
        <v>337</v>
      </c>
      <c r="I31" s="8">
        <v>3458</v>
      </c>
      <c r="J31" s="8">
        <v>0</v>
      </c>
      <c r="K31" s="8"/>
      <c r="L31" s="8">
        <f t="shared" si="0"/>
        <v>1.9813655090785445</v>
      </c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>
      <c r="A32" s="8">
        <v>27</v>
      </c>
      <c r="B32" s="8" t="s">
        <v>863</v>
      </c>
      <c r="C32" s="8">
        <v>54.800000000000004</v>
      </c>
      <c r="D32" s="8">
        <v>2271</v>
      </c>
      <c r="E32" s="8">
        <v>275</v>
      </c>
      <c r="F32" s="8">
        <v>267</v>
      </c>
      <c r="G32" s="8">
        <v>1996</v>
      </c>
      <c r="H32" s="8">
        <v>212</v>
      </c>
      <c r="I32" s="8">
        <v>2271</v>
      </c>
      <c r="J32" s="8">
        <v>0</v>
      </c>
      <c r="K32" s="8"/>
      <c r="L32" s="8">
        <f t="shared" si="0"/>
        <v>1.7387805584843692</v>
      </c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>
      <c r="A33" s="8">
        <v>28</v>
      </c>
      <c r="B33" s="8" t="s">
        <v>864</v>
      </c>
      <c r="C33" s="8">
        <v>0.8</v>
      </c>
      <c r="D33" s="8">
        <v>35</v>
      </c>
      <c r="E33" s="8">
        <v>2</v>
      </c>
      <c r="F33" s="8">
        <v>2</v>
      </c>
      <c r="G33" s="8">
        <v>33</v>
      </c>
      <c r="H33" s="8">
        <v>4</v>
      </c>
      <c r="I33" s="8">
        <v>35</v>
      </c>
      <c r="J33" s="8">
        <v>0</v>
      </c>
      <c r="K33" s="8"/>
      <c r="L33" s="8">
        <f t="shared" si="0"/>
        <v>-9.6910013008056392E-2</v>
      </c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>
      <c r="A34" s="8">
        <v>29</v>
      </c>
      <c r="B34" s="8" t="s">
        <v>865</v>
      </c>
      <c r="C34" s="8">
        <v>0.2</v>
      </c>
      <c r="D34" s="8">
        <v>10</v>
      </c>
      <c r="E34" s="8">
        <v>1</v>
      </c>
      <c r="F34" s="8">
        <v>1</v>
      </c>
      <c r="G34" s="8">
        <v>9</v>
      </c>
      <c r="H34" s="8">
        <v>3</v>
      </c>
      <c r="I34" s="8">
        <v>10</v>
      </c>
      <c r="J34" s="8">
        <v>0</v>
      </c>
      <c r="K34" s="8"/>
      <c r="L34" s="8">
        <f t="shared" si="0"/>
        <v>-0.69897000433601875</v>
      </c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>
      <c r="A35" s="8">
        <v>30</v>
      </c>
      <c r="B35" s="8" t="s">
        <v>866</v>
      </c>
      <c r="C35" s="8">
        <v>0.6</v>
      </c>
      <c r="D35" s="8">
        <v>23</v>
      </c>
      <c r="E35" s="8">
        <v>1</v>
      </c>
      <c r="F35" s="8">
        <v>1</v>
      </c>
      <c r="G35" s="8">
        <v>22</v>
      </c>
      <c r="H35" s="8">
        <v>1</v>
      </c>
      <c r="I35" s="8">
        <v>23</v>
      </c>
      <c r="J35" s="8">
        <v>0</v>
      </c>
      <c r="K35" s="8"/>
      <c r="L35" s="8">
        <f t="shared" si="0"/>
        <v>-0.22184874961635639</v>
      </c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>
      <c r="A36" s="8">
        <v>31</v>
      </c>
      <c r="B36" s="8" t="s">
        <v>867</v>
      </c>
      <c r="C36" s="8">
        <v>102</v>
      </c>
      <c r="D36" s="8">
        <v>3694</v>
      </c>
      <c r="E36" s="8">
        <v>0</v>
      </c>
      <c r="F36" s="8">
        <v>0</v>
      </c>
      <c r="G36" s="8">
        <v>3694</v>
      </c>
      <c r="H36" s="8">
        <v>373</v>
      </c>
      <c r="I36" s="8">
        <v>3694</v>
      </c>
      <c r="J36" s="8">
        <v>0</v>
      </c>
      <c r="K36" s="8"/>
      <c r="L36" s="8">
        <f t="shared" si="0"/>
        <v>2.0086001717619175</v>
      </c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>
      <c r="A37" s="8">
        <v>32</v>
      </c>
      <c r="B37" s="8" t="s">
        <v>868</v>
      </c>
      <c r="C37" s="8">
        <v>97.4</v>
      </c>
      <c r="D37" s="8">
        <v>3528</v>
      </c>
      <c r="E37" s="8">
        <v>0</v>
      </c>
      <c r="F37" s="8">
        <v>0</v>
      </c>
      <c r="G37" s="8">
        <v>3528</v>
      </c>
      <c r="H37" s="8">
        <v>360</v>
      </c>
      <c r="I37" s="8">
        <v>3528</v>
      </c>
      <c r="J37" s="8">
        <v>0</v>
      </c>
      <c r="K37" s="8"/>
      <c r="L37" s="8">
        <f t="shared" si="0"/>
        <v>1.9885589568786155</v>
      </c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>
      <c r="A38" s="8">
        <v>33</v>
      </c>
      <c r="B38" s="8" t="s">
        <v>869</v>
      </c>
      <c r="C38" s="8">
        <v>100.39999999999999</v>
      </c>
      <c r="D38" s="8">
        <v>3649</v>
      </c>
      <c r="E38" s="8">
        <v>0</v>
      </c>
      <c r="F38" s="8">
        <v>0</v>
      </c>
      <c r="G38" s="8">
        <v>3649</v>
      </c>
      <c r="H38" s="8">
        <v>382</v>
      </c>
      <c r="I38" s="8">
        <v>3649</v>
      </c>
      <c r="J38" s="8">
        <v>0</v>
      </c>
      <c r="K38" s="8"/>
      <c r="L38" s="8">
        <f t="shared" si="0"/>
        <v>2.0017337128090005</v>
      </c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>
      <c r="A39" s="8">
        <v>34</v>
      </c>
      <c r="B39" s="8" t="s">
        <v>870</v>
      </c>
      <c r="C39" s="8">
        <v>8.1999999999999993</v>
      </c>
      <c r="D39" s="8">
        <v>306</v>
      </c>
      <c r="E39" s="8">
        <v>5</v>
      </c>
      <c r="F39" s="8">
        <v>5</v>
      </c>
      <c r="G39" s="8">
        <v>301</v>
      </c>
      <c r="H39" s="8">
        <v>32</v>
      </c>
      <c r="I39" s="8">
        <v>306</v>
      </c>
      <c r="J39" s="8">
        <v>0</v>
      </c>
      <c r="K39" s="8"/>
      <c r="L39" s="8">
        <f t="shared" si="0"/>
        <v>0.91381385238371671</v>
      </c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>
      <c r="A40" s="8">
        <v>35</v>
      </c>
      <c r="B40" s="8" t="s">
        <v>871</v>
      </c>
      <c r="C40" s="8">
        <v>100.39999999999999</v>
      </c>
      <c r="D40" s="8">
        <v>3614</v>
      </c>
      <c r="E40" s="8">
        <v>3</v>
      </c>
      <c r="F40" s="8">
        <v>3</v>
      </c>
      <c r="G40" s="8">
        <v>3611</v>
      </c>
      <c r="H40" s="8">
        <v>345</v>
      </c>
      <c r="I40" s="8">
        <v>3614</v>
      </c>
      <c r="J40" s="8">
        <v>0</v>
      </c>
      <c r="K40" s="8"/>
      <c r="L40" s="8">
        <f t="shared" si="0"/>
        <v>2.0017337128090005</v>
      </c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s="17" customFormat="1">
      <c r="A41" s="17">
        <v>36</v>
      </c>
      <c r="B41" s="17" t="s">
        <v>872</v>
      </c>
      <c r="C41" s="17">
        <v>47.199999999999996</v>
      </c>
      <c r="D41" s="17">
        <v>1731</v>
      </c>
      <c r="E41" s="17">
        <v>18</v>
      </c>
      <c r="F41" s="17">
        <v>18</v>
      </c>
      <c r="G41" s="17">
        <v>1713</v>
      </c>
      <c r="H41" s="17">
        <v>176</v>
      </c>
      <c r="I41" s="17">
        <v>1731</v>
      </c>
      <c r="J41" s="17">
        <v>0</v>
      </c>
      <c r="L41" s="17">
        <f t="shared" si="0"/>
        <v>1.6739419986340878</v>
      </c>
    </row>
    <row r="42" spans="1:23">
      <c r="A42" s="8">
        <v>37</v>
      </c>
      <c r="B42" s="8" t="s">
        <v>873</v>
      </c>
      <c r="C42" s="8">
        <v>48.2</v>
      </c>
      <c r="D42" s="8">
        <v>1755</v>
      </c>
      <c r="E42" s="8">
        <v>0</v>
      </c>
      <c r="F42" s="8">
        <v>0</v>
      </c>
      <c r="G42" s="8">
        <v>1755</v>
      </c>
      <c r="H42" s="8">
        <v>185</v>
      </c>
      <c r="I42" s="8">
        <v>1755</v>
      </c>
      <c r="J42" s="8">
        <v>0</v>
      </c>
      <c r="K42" s="8"/>
      <c r="L42" s="8">
        <f t="shared" si="0"/>
        <v>1.6830470382388496</v>
      </c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>
      <c r="A43" s="8">
        <v>38</v>
      </c>
      <c r="B43" s="8" t="s">
        <v>874</v>
      </c>
      <c r="C43" s="8">
        <v>99.2</v>
      </c>
      <c r="D43" s="8">
        <v>3599</v>
      </c>
      <c r="E43" s="8">
        <v>0</v>
      </c>
      <c r="F43" s="8">
        <v>0</v>
      </c>
      <c r="G43" s="8">
        <v>3599</v>
      </c>
      <c r="H43" s="8">
        <v>372</v>
      </c>
      <c r="I43" s="8">
        <v>3599</v>
      </c>
      <c r="J43" s="8">
        <v>0</v>
      </c>
      <c r="K43" s="8"/>
      <c r="L43" s="8">
        <f t="shared" si="0"/>
        <v>1.9965116721541787</v>
      </c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>
      <c r="A44" s="8">
        <v>39</v>
      </c>
      <c r="B44" s="8" t="s">
        <v>875</v>
      </c>
      <c r="C44" s="8">
        <v>71.399999999999991</v>
      </c>
      <c r="D44" s="8">
        <v>2587</v>
      </c>
      <c r="E44" s="8">
        <v>0</v>
      </c>
      <c r="F44" s="8">
        <v>0</v>
      </c>
      <c r="G44" s="8">
        <v>2587</v>
      </c>
      <c r="H44" s="8">
        <v>265</v>
      </c>
      <c r="I44" s="8">
        <v>2587</v>
      </c>
      <c r="J44" s="8">
        <v>0</v>
      </c>
      <c r="K44" s="8"/>
      <c r="L44" s="8">
        <f t="shared" si="0"/>
        <v>1.8536982117761744</v>
      </c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>
      <c r="A45" s="8">
        <v>40</v>
      </c>
      <c r="B45" s="8" t="s">
        <v>876</v>
      </c>
      <c r="C45" s="8">
        <v>55.599999999999994</v>
      </c>
      <c r="D45" s="8">
        <v>1996</v>
      </c>
      <c r="E45" s="8">
        <v>0</v>
      </c>
      <c r="F45" s="8">
        <v>0</v>
      </c>
      <c r="G45" s="8">
        <v>1996</v>
      </c>
      <c r="H45" s="8">
        <v>183</v>
      </c>
      <c r="I45" s="8">
        <v>1996</v>
      </c>
      <c r="J45" s="8">
        <v>0</v>
      </c>
      <c r="K45" s="8"/>
      <c r="L45" s="8">
        <f t="shared" si="0"/>
        <v>1.7450747915820575</v>
      </c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>
      <c r="A46" s="8">
        <v>41</v>
      </c>
      <c r="B46" s="8" t="s">
        <v>877</v>
      </c>
      <c r="C46" s="8">
        <v>0.2</v>
      </c>
      <c r="D46" s="8">
        <v>6</v>
      </c>
      <c r="E46" s="8">
        <v>0</v>
      </c>
      <c r="F46" s="8">
        <v>0</v>
      </c>
      <c r="G46" s="8">
        <v>6</v>
      </c>
      <c r="H46" s="8">
        <v>1</v>
      </c>
      <c r="I46" s="8">
        <v>6</v>
      </c>
      <c r="J46" s="8">
        <v>0</v>
      </c>
      <c r="K46" s="8"/>
      <c r="L46" s="8">
        <f t="shared" si="0"/>
        <v>-0.69897000433601875</v>
      </c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>
      <c r="A47" s="8">
        <v>42</v>
      </c>
      <c r="B47" s="8" t="s">
        <v>878</v>
      </c>
      <c r="C47" s="8">
        <v>38.799999999999997</v>
      </c>
      <c r="D47" s="8">
        <v>1540</v>
      </c>
      <c r="E47" s="8">
        <v>149</v>
      </c>
      <c r="F47" s="8">
        <v>149</v>
      </c>
      <c r="G47" s="8">
        <v>1391</v>
      </c>
      <c r="H47" s="8">
        <v>128</v>
      </c>
      <c r="I47" s="8">
        <v>1540</v>
      </c>
      <c r="J47" s="8">
        <v>0</v>
      </c>
      <c r="K47" s="8"/>
      <c r="L47" s="8">
        <f t="shared" si="0"/>
        <v>1.5888317255942073</v>
      </c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>
      <c r="A48" s="8">
        <v>43</v>
      </c>
      <c r="B48" s="8" t="s">
        <v>879</v>
      </c>
      <c r="C48" s="8">
        <v>53.2</v>
      </c>
      <c r="D48" s="8">
        <v>2117</v>
      </c>
      <c r="E48" s="8">
        <v>173</v>
      </c>
      <c r="F48" s="8">
        <v>173</v>
      </c>
      <c r="G48" s="8">
        <v>1944</v>
      </c>
      <c r="H48" s="8">
        <v>209</v>
      </c>
      <c r="I48" s="8">
        <v>2117</v>
      </c>
      <c r="J48" s="8">
        <v>0</v>
      </c>
      <c r="K48" s="8"/>
      <c r="L48" s="8">
        <f t="shared" si="0"/>
        <v>1.7259116322950483</v>
      </c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>
      <c r="A49" s="8">
        <v>44</v>
      </c>
      <c r="B49" s="8" t="s">
        <v>880</v>
      </c>
      <c r="C49" s="8">
        <v>101.6</v>
      </c>
      <c r="D49" s="8">
        <v>3670</v>
      </c>
      <c r="E49" s="8">
        <v>0</v>
      </c>
      <c r="F49" s="8">
        <v>0</v>
      </c>
      <c r="G49" s="8">
        <v>3670</v>
      </c>
      <c r="H49" s="8">
        <v>361</v>
      </c>
      <c r="I49" s="8">
        <v>3670</v>
      </c>
      <c r="J49" s="8">
        <v>0</v>
      </c>
      <c r="K49" s="8"/>
      <c r="L49" s="8">
        <f t="shared" si="0"/>
        <v>2.0068937079479006</v>
      </c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>
      <c r="A50" s="8">
        <v>45</v>
      </c>
      <c r="B50" s="8" t="s">
        <v>881</v>
      </c>
      <c r="C50" s="8">
        <v>11</v>
      </c>
      <c r="D50" s="8">
        <v>388</v>
      </c>
      <c r="E50" s="8">
        <v>4</v>
      </c>
      <c r="F50" s="8">
        <v>4</v>
      </c>
      <c r="G50" s="8">
        <v>383</v>
      </c>
      <c r="H50" s="8">
        <v>27</v>
      </c>
      <c r="I50" s="8">
        <v>388</v>
      </c>
      <c r="J50" s="8">
        <v>0</v>
      </c>
      <c r="K50" s="8"/>
      <c r="L50" s="8">
        <f t="shared" si="0"/>
        <v>1.0413926851582251</v>
      </c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>
      <c r="A51" s="8">
        <v>46</v>
      </c>
      <c r="B51" s="8" t="s">
        <v>882</v>
      </c>
      <c r="C51" s="8">
        <v>5.4</v>
      </c>
      <c r="D51" s="8">
        <v>221</v>
      </c>
      <c r="E51" s="8">
        <v>22</v>
      </c>
      <c r="F51" s="8">
        <v>22</v>
      </c>
      <c r="G51" s="8">
        <v>199</v>
      </c>
      <c r="H51" s="8">
        <v>25</v>
      </c>
      <c r="I51" s="8">
        <v>221</v>
      </c>
      <c r="J51" s="8">
        <v>0</v>
      </c>
      <c r="K51" s="8"/>
      <c r="L51" s="8">
        <f t="shared" si="0"/>
        <v>0.7323937598229685</v>
      </c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>
      <c r="A52" s="8">
        <v>47</v>
      </c>
      <c r="B52" s="8" t="s">
        <v>883</v>
      </c>
      <c r="C52" s="8">
        <v>0.6</v>
      </c>
      <c r="D52" s="8">
        <v>24</v>
      </c>
      <c r="E52" s="8">
        <v>3</v>
      </c>
      <c r="F52" s="8">
        <v>3</v>
      </c>
      <c r="G52" s="8">
        <v>21</v>
      </c>
      <c r="H52" s="8">
        <v>2</v>
      </c>
      <c r="I52" s="8">
        <v>24</v>
      </c>
      <c r="J52" s="8">
        <v>0</v>
      </c>
      <c r="K52" s="8"/>
      <c r="L52" s="8">
        <f t="shared" si="0"/>
        <v>-0.22184874961635639</v>
      </c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>
      <c r="A53" s="8">
        <v>48</v>
      </c>
      <c r="B53" s="8" t="s">
        <v>884</v>
      </c>
      <c r="C53" s="8">
        <v>34.200000000000003</v>
      </c>
      <c r="D53" s="8">
        <v>1377</v>
      </c>
      <c r="E53" s="8">
        <v>130</v>
      </c>
      <c r="F53" s="8">
        <v>128</v>
      </c>
      <c r="G53" s="8">
        <v>1246</v>
      </c>
      <c r="H53" s="8">
        <v>133</v>
      </c>
      <c r="I53" s="8">
        <v>1377</v>
      </c>
      <c r="J53" s="8">
        <v>0</v>
      </c>
      <c r="K53" s="8"/>
      <c r="L53" s="8">
        <f t="shared" si="0"/>
        <v>1.5340261060561351</v>
      </c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>
      <c r="A54" s="8">
        <v>49</v>
      </c>
      <c r="B54" s="8" t="s">
        <v>885</v>
      </c>
      <c r="C54" s="8">
        <v>36</v>
      </c>
      <c r="D54" s="8">
        <v>1487</v>
      </c>
      <c r="E54" s="8">
        <v>121</v>
      </c>
      <c r="F54" s="8">
        <v>121</v>
      </c>
      <c r="G54" s="8">
        <v>1318</v>
      </c>
      <c r="H54" s="8">
        <v>143</v>
      </c>
      <c r="I54" s="8">
        <v>1487</v>
      </c>
      <c r="J54" s="8">
        <v>0</v>
      </c>
      <c r="K54" s="8"/>
      <c r="L54" s="8">
        <f t="shared" si="0"/>
        <v>1.5563025007672873</v>
      </c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>
      <c r="A55" s="8">
        <v>50</v>
      </c>
      <c r="B55" s="8" t="s">
        <v>886</v>
      </c>
      <c r="C55" s="8">
        <v>60.4</v>
      </c>
      <c r="D55" s="8">
        <v>2222</v>
      </c>
      <c r="E55" s="8">
        <v>0</v>
      </c>
      <c r="F55" s="8">
        <v>0</v>
      </c>
      <c r="G55" s="8">
        <v>2196</v>
      </c>
      <c r="H55" s="8">
        <v>232</v>
      </c>
      <c r="I55" s="8">
        <v>2222</v>
      </c>
      <c r="J55" s="8">
        <v>0</v>
      </c>
      <c r="K55" s="8"/>
      <c r="L55" s="8">
        <f t="shared" si="0"/>
        <v>1.7810369386211318</v>
      </c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>
      <c r="A56" s="8">
        <v>51</v>
      </c>
      <c r="B56" s="8" t="s">
        <v>887</v>
      </c>
      <c r="C56" s="8">
        <v>68.8</v>
      </c>
      <c r="D56" s="8">
        <v>2634</v>
      </c>
      <c r="E56" s="8">
        <v>137</v>
      </c>
      <c r="F56" s="8">
        <v>137</v>
      </c>
      <c r="G56" s="8">
        <v>2497</v>
      </c>
      <c r="H56" s="8">
        <v>259</v>
      </c>
      <c r="I56" s="8">
        <v>2634</v>
      </c>
      <c r="J56" s="8">
        <v>0</v>
      </c>
      <c r="K56" s="8"/>
      <c r="L56" s="8">
        <f t="shared" si="0"/>
        <v>1.8375884382355112</v>
      </c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>
      <c r="A57" s="8">
        <v>52</v>
      </c>
      <c r="B57" s="8" t="s">
        <v>888</v>
      </c>
      <c r="C57" s="8">
        <v>39.799999999999997</v>
      </c>
      <c r="D57" s="8">
        <v>1601</v>
      </c>
      <c r="E57" s="8">
        <v>163</v>
      </c>
      <c r="F57" s="8">
        <v>162</v>
      </c>
      <c r="G57" s="8">
        <v>1438</v>
      </c>
      <c r="H57" s="8">
        <v>140</v>
      </c>
      <c r="I57" s="8">
        <v>1601</v>
      </c>
      <c r="J57" s="8">
        <v>0</v>
      </c>
      <c r="K57" s="8"/>
      <c r="L57" s="8">
        <f t="shared" si="0"/>
        <v>1.5998830720736879</v>
      </c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>
      <c r="A58" s="8">
        <v>53</v>
      </c>
      <c r="B58" s="8" t="s">
        <v>889</v>
      </c>
      <c r="C58" s="8">
        <v>0.2</v>
      </c>
      <c r="D58" s="8">
        <v>9</v>
      </c>
      <c r="E58" s="8">
        <v>0</v>
      </c>
      <c r="F58" s="8">
        <v>0</v>
      </c>
      <c r="G58" s="8">
        <v>9</v>
      </c>
      <c r="H58" s="8">
        <v>1</v>
      </c>
      <c r="I58" s="8">
        <v>9</v>
      </c>
      <c r="J58" s="8">
        <v>0</v>
      </c>
      <c r="K58" s="8"/>
      <c r="L58" s="8">
        <f t="shared" si="0"/>
        <v>-0.69897000433601875</v>
      </c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>
      <c r="A59" s="8">
        <v>54</v>
      </c>
      <c r="B59" s="8" t="s">
        <v>890</v>
      </c>
      <c r="C59" s="8">
        <v>100.19999999999999</v>
      </c>
      <c r="D59" s="8">
        <v>3653</v>
      </c>
      <c r="E59" s="8">
        <v>0</v>
      </c>
      <c r="F59" s="8">
        <v>0</v>
      </c>
      <c r="G59" s="8">
        <v>3653</v>
      </c>
      <c r="H59" s="8">
        <v>391</v>
      </c>
      <c r="I59" s="8">
        <v>3653</v>
      </c>
      <c r="J59" s="8">
        <v>0</v>
      </c>
      <c r="K59" s="8"/>
      <c r="L59" s="8">
        <f t="shared" si="0"/>
        <v>2.0008677215312267</v>
      </c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>
      <c r="A60" s="8">
        <v>55</v>
      </c>
      <c r="B60" s="8" t="s">
        <v>891</v>
      </c>
      <c r="C60" s="8">
        <v>41.8</v>
      </c>
      <c r="D60" s="8">
        <v>1491</v>
      </c>
      <c r="E60" s="8">
        <v>0</v>
      </c>
      <c r="F60" s="8">
        <v>0</v>
      </c>
      <c r="G60" s="8">
        <v>1491</v>
      </c>
      <c r="H60" s="8">
        <v>132</v>
      </c>
      <c r="I60" s="8">
        <v>1491</v>
      </c>
      <c r="J60" s="8">
        <v>0</v>
      </c>
      <c r="K60" s="8"/>
      <c r="L60" s="8">
        <f t="shared" si="0"/>
        <v>1.6211762817750353</v>
      </c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>
      <c r="A61" s="8">
        <v>56</v>
      </c>
      <c r="B61" s="8" t="s">
        <v>892</v>
      </c>
      <c r="C61" s="8">
        <v>104.80000000000001</v>
      </c>
      <c r="D61" s="8">
        <v>3817</v>
      </c>
      <c r="E61" s="8">
        <v>2</v>
      </c>
      <c r="F61" s="8">
        <v>0</v>
      </c>
      <c r="G61" s="8">
        <v>3815</v>
      </c>
      <c r="H61" s="8">
        <v>405</v>
      </c>
      <c r="I61" s="8">
        <v>3817</v>
      </c>
      <c r="J61" s="8">
        <v>0</v>
      </c>
      <c r="K61" s="8"/>
      <c r="L61" s="8">
        <f t="shared" si="0"/>
        <v>2.0203612826477078</v>
      </c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>
      <c r="A62" s="8">
        <v>57</v>
      </c>
      <c r="B62" s="8" t="s">
        <v>893</v>
      </c>
      <c r="C62" s="8">
        <v>53.2</v>
      </c>
      <c r="D62" s="8">
        <v>1915</v>
      </c>
      <c r="E62" s="8">
        <v>0</v>
      </c>
      <c r="F62" s="8">
        <v>0</v>
      </c>
      <c r="G62" s="8">
        <v>1915</v>
      </c>
      <c r="H62" s="8">
        <v>185</v>
      </c>
      <c r="I62" s="8">
        <v>1915</v>
      </c>
      <c r="J62" s="8">
        <v>0</v>
      </c>
      <c r="K62" s="8"/>
      <c r="L62" s="8">
        <f t="shared" si="0"/>
        <v>1.7259116322950483</v>
      </c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>
      <c r="A63" s="8">
        <v>58</v>
      </c>
      <c r="B63" s="8" t="s">
        <v>894</v>
      </c>
      <c r="C63" s="8">
        <v>18.799999999999997</v>
      </c>
      <c r="D63" s="8">
        <v>750</v>
      </c>
      <c r="E63" s="8">
        <v>83</v>
      </c>
      <c r="F63" s="8">
        <v>83</v>
      </c>
      <c r="G63" s="8">
        <v>667</v>
      </c>
      <c r="H63" s="8">
        <v>55</v>
      </c>
      <c r="I63" s="8">
        <v>750</v>
      </c>
      <c r="J63" s="8">
        <v>0</v>
      </c>
      <c r="K63" s="8"/>
      <c r="L63" s="8">
        <f t="shared" si="0"/>
        <v>1.2741578492636798</v>
      </c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>
      <c r="A64" s="8">
        <v>59</v>
      </c>
      <c r="B64" s="8" t="s">
        <v>895</v>
      </c>
      <c r="C64" s="8">
        <v>0.2</v>
      </c>
      <c r="D64" s="8">
        <v>20</v>
      </c>
      <c r="E64" s="8">
        <v>7</v>
      </c>
      <c r="F64" s="8">
        <v>7</v>
      </c>
      <c r="G64" s="8">
        <v>13</v>
      </c>
      <c r="H64" s="8">
        <v>4</v>
      </c>
      <c r="I64" s="8">
        <v>20</v>
      </c>
      <c r="J64" s="8">
        <v>0</v>
      </c>
      <c r="K64" s="8"/>
      <c r="L64" s="8">
        <f t="shared" si="0"/>
        <v>-0.69897000433601875</v>
      </c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>
      <c r="A65" s="8">
        <v>60</v>
      </c>
      <c r="B65" s="8" t="s">
        <v>896</v>
      </c>
      <c r="C65" s="8">
        <v>0.6</v>
      </c>
      <c r="D65" s="8">
        <v>25</v>
      </c>
      <c r="E65" s="8">
        <v>5</v>
      </c>
      <c r="F65" s="8">
        <v>5</v>
      </c>
      <c r="G65" s="8">
        <v>20</v>
      </c>
      <c r="H65" s="8">
        <v>3</v>
      </c>
      <c r="I65" s="8">
        <v>25</v>
      </c>
      <c r="J65" s="8">
        <v>0</v>
      </c>
      <c r="K65" s="8"/>
      <c r="L65" s="8">
        <f t="shared" si="0"/>
        <v>-0.22184874961635639</v>
      </c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>
      <c r="A66" s="8">
        <v>61</v>
      </c>
      <c r="B66" s="8" t="s">
        <v>897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/>
      <c r="L66" s="8" t="e">
        <f t="shared" si="0"/>
        <v>#NUM!</v>
      </c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>
      <c r="A67" s="8">
        <v>62</v>
      </c>
      <c r="B67" s="8" t="s">
        <v>898</v>
      </c>
      <c r="C67" s="8">
        <v>0</v>
      </c>
      <c r="D67" s="8">
        <v>1</v>
      </c>
      <c r="E67" s="8">
        <v>1</v>
      </c>
      <c r="F67" s="8">
        <v>1</v>
      </c>
      <c r="G67" s="8">
        <v>0</v>
      </c>
      <c r="H67" s="8">
        <v>0</v>
      </c>
      <c r="I67" s="8">
        <v>1</v>
      </c>
      <c r="J67" s="8">
        <v>0</v>
      </c>
      <c r="K67" s="8"/>
      <c r="L67" s="8" t="e">
        <f t="shared" si="0"/>
        <v>#NUM!</v>
      </c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>
      <c r="A68" s="8">
        <v>63</v>
      </c>
      <c r="B68" s="8" t="s">
        <v>899</v>
      </c>
      <c r="C68" s="8">
        <v>22</v>
      </c>
      <c r="D68" s="8">
        <v>916</v>
      </c>
      <c r="E68" s="8">
        <v>114</v>
      </c>
      <c r="F68" s="8">
        <v>111</v>
      </c>
      <c r="G68" s="8">
        <v>802</v>
      </c>
      <c r="H68" s="8">
        <v>87</v>
      </c>
      <c r="I68" s="8">
        <v>916</v>
      </c>
      <c r="J68" s="8">
        <v>0</v>
      </c>
      <c r="K68" s="8"/>
      <c r="L68" s="8">
        <f t="shared" si="0"/>
        <v>1.3424226808222062</v>
      </c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>
      <c r="A69" s="8">
        <v>64</v>
      </c>
      <c r="B69" s="8" t="s">
        <v>900</v>
      </c>
      <c r="C69" s="8">
        <v>19.600000000000001</v>
      </c>
      <c r="D69" s="8">
        <v>720</v>
      </c>
      <c r="E69" s="8">
        <v>3</v>
      </c>
      <c r="F69" s="8">
        <v>3</v>
      </c>
      <c r="G69" s="8">
        <v>717</v>
      </c>
      <c r="H69" s="8">
        <v>76</v>
      </c>
      <c r="I69" s="8">
        <v>720</v>
      </c>
      <c r="J69" s="8">
        <v>0</v>
      </c>
      <c r="K69" s="8"/>
      <c r="L69" s="8">
        <f t="shared" si="0"/>
        <v>1.2922560713564761</v>
      </c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>
      <c r="A70" s="8">
        <v>65</v>
      </c>
      <c r="B70" s="8" t="s">
        <v>901</v>
      </c>
      <c r="C70" s="8">
        <v>102</v>
      </c>
      <c r="D70" s="8">
        <v>3691</v>
      </c>
      <c r="E70" s="8">
        <v>0</v>
      </c>
      <c r="F70" s="8">
        <v>0</v>
      </c>
      <c r="G70" s="8">
        <v>3691</v>
      </c>
      <c r="H70" s="8">
        <v>372</v>
      </c>
      <c r="I70" s="8">
        <v>3691</v>
      </c>
      <c r="J70" s="8">
        <v>0</v>
      </c>
      <c r="K70" s="8"/>
      <c r="L70" s="8">
        <f t="shared" si="0"/>
        <v>2.0086001717619175</v>
      </c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>
      <c r="A71" s="8">
        <v>66</v>
      </c>
      <c r="B71" s="8" t="s">
        <v>902</v>
      </c>
      <c r="C71" s="8">
        <v>21.6</v>
      </c>
      <c r="D71" s="8">
        <v>799</v>
      </c>
      <c r="E71" s="8">
        <v>0</v>
      </c>
      <c r="F71" s="8">
        <v>0</v>
      </c>
      <c r="G71" s="8">
        <v>799</v>
      </c>
      <c r="H71" s="8">
        <v>95</v>
      </c>
      <c r="I71" s="8">
        <v>799</v>
      </c>
      <c r="J71" s="8">
        <v>0</v>
      </c>
      <c r="K71" s="8"/>
      <c r="L71" s="8">
        <f t="shared" ref="L71:L134" si="1">LOG10(C71)</f>
        <v>1.3344537511509309</v>
      </c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>
      <c r="A72" s="8">
        <v>67</v>
      </c>
      <c r="B72" s="8" t="s">
        <v>903</v>
      </c>
      <c r="C72" s="8">
        <v>2.6</v>
      </c>
      <c r="D72" s="8">
        <v>93</v>
      </c>
      <c r="E72" s="8">
        <v>0</v>
      </c>
      <c r="F72" s="8">
        <v>0</v>
      </c>
      <c r="G72" s="8">
        <v>93</v>
      </c>
      <c r="H72" s="8">
        <v>10</v>
      </c>
      <c r="I72" s="8">
        <v>93</v>
      </c>
      <c r="J72" s="8">
        <v>0</v>
      </c>
      <c r="K72" s="8"/>
      <c r="L72" s="8">
        <f t="shared" si="1"/>
        <v>0.41497334797081797</v>
      </c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>
      <c r="A73" s="8">
        <v>68</v>
      </c>
      <c r="B73" s="8" t="s">
        <v>904</v>
      </c>
      <c r="C73" s="8">
        <v>101.4</v>
      </c>
      <c r="D73" s="8">
        <v>3682</v>
      </c>
      <c r="E73" s="8">
        <v>0</v>
      </c>
      <c r="F73" s="8">
        <v>0</v>
      </c>
      <c r="G73" s="8">
        <v>3682</v>
      </c>
      <c r="H73" s="8">
        <v>382</v>
      </c>
      <c r="I73" s="8">
        <v>3682</v>
      </c>
      <c r="J73" s="8">
        <v>0</v>
      </c>
      <c r="K73" s="8"/>
      <c r="L73" s="8">
        <f t="shared" si="1"/>
        <v>2.0060379549973173</v>
      </c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>
      <c r="A74" s="8">
        <v>69</v>
      </c>
      <c r="B74" s="8" t="s">
        <v>905</v>
      </c>
      <c r="C74" s="8">
        <v>0.8</v>
      </c>
      <c r="D74" s="8">
        <v>28</v>
      </c>
      <c r="E74" s="8">
        <v>1</v>
      </c>
      <c r="F74" s="8">
        <v>1</v>
      </c>
      <c r="G74" s="8">
        <v>27</v>
      </c>
      <c r="H74" s="8">
        <v>4</v>
      </c>
      <c r="I74" s="8">
        <v>28</v>
      </c>
      <c r="J74" s="8">
        <v>0</v>
      </c>
      <c r="K74" s="8"/>
      <c r="L74" s="8">
        <f t="shared" si="1"/>
        <v>-9.6910013008056392E-2</v>
      </c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>
      <c r="A75" s="8">
        <v>70</v>
      </c>
      <c r="B75" s="8" t="s">
        <v>906</v>
      </c>
      <c r="C75" s="8">
        <v>116.4</v>
      </c>
      <c r="D75" s="8">
        <v>4226</v>
      </c>
      <c r="E75" s="8">
        <v>1</v>
      </c>
      <c r="F75" s="8">
        <v>1</v>
      </c>
      <c r="G75" s="8">
        <v>4225</v>
      </c>
      <c r="H75" s="8">
        <v>435</v>
      </c>
      <c r="I75" s="8">
        <v>4226</v>
      </c>
      <c r="J75" s="8">
        <v>0</v>
      </c>
      <c r="K75" s="8"/>
      <c r="L75" s="8">
        <f t="shared" si="1"/>
        <v>2.0659529803138699</v>
      </c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>
      <c r="A76" s="8">
        <v>71</v>
      </c>
      <c r="B76" s="8" t="s">
        <v>907</v>
      </c>
      <c r="C76" s="8">
        <v>2.4</v>
      </c>
      <c r="D76" s="8">
        <v>89</v>
      </c>
      <c r="E76" s="8">
        <v>0</v>
      </c>
      <c r="F76" s="8">
        <v>0</v>
      </c>
      <c r="G76" s="8">
        <v>89</v>
      </c>
      <c r="H76" s="8">
        <v>8</v>
      </c>
      <c r="I76" s="8">
        <v>89</v>
      </c>
      <c r="J76" s="8">
        <v>0</v>
      </c>
      <c r="K76" s="8"/>
      <c r="L76" s="8">
        <f t="shared" si="1"/>
        <v>0.38021124171160603</v>
      </c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>
      <c r="A77" s="8">
        <v>72</v>
      </c>
      <c r="B77" s="8" t="s">
        <v>908</v>
      </c>
      <c r="C77" s="8">
        <v>86</v>
      </c>
      <c r="D77" s="8">
        <v>3114</v>
      </c>
      <c r="E77" s="8">
        <v>0</v>
      </c>
      <c r="F77" s="8">
        <v>0</v>
      </c>
      <c r="G77" s="8">
        <v>3114</v>
      </c>
      <c r="H77" s="8">
        <v>317</v>
      </c>
      <c r="I77" s="8">
        <v>3114</v>
      </c>
      <c r="J77" s="8">
        <v>0</v>
      </c>
      <c r="K77" s="8"/>
      <c r="L77" s="8">
        <f t="shared" si="1"/>
        <v>1.9344984512435677</v>
      </c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>
      <c r="A78" s="8">
        <v>73</v>
      </c>
      <c r="B78" s="8" t="s">
        <v>909</v>
      </c>
      <c r="C78" s="8">
        <v>4</v>
      </c>
      <c r="D78" s="8">
        <v>150</v>
      </c>
      <c r="E78" s="8">
        <v>0</v>
      </c>
      <c r="F78" s="8">
        <v>0</v>
      </c>
      <c r="G78" s="8">
        <v>150</v>
      </c>
      <c r="H78" s="8">
        <v>23</v>
      </c>
      <c r="I78" s="8">
        <v>150</v>
      </c>
      <c r="J78" s="8">
        <v>0</v>
      </c>
      <c r="K78" s="8"/>
      <c r="L78" s="8">
        <f t="shared" si="1"/>
        <v>0.6020599913279624</v>
      </c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>
      <c r="A79" s="8">
        <v>74</v>
      </c>
      <c r="B79" s="8" t="s">
        <v>910</v>
      </c>
      <c r="C79" s="8">
        <v>1.4000000000000001</v>
      </c>
      <c r="D79" s="8">
        <v>54</v>
      </c>
      <c r="E79" s="8">
        <v>0</v>
      </c>
      <c r="F79" s="8">
        <v>0</v>
      </c>
      <c r="G79" s="8">
        <v>54</v>
      </c>
      <c r="H79" s="8">
        <v>7</v>
      </c>
      <c r="I79" s="8">
        <v>54</v>
      </c>
      <c r="J79" s="8">
        <v>0</v>
      </c>
      <c r="K79" s="8"/>
      <c r="L79" s="8">
        <f t="shared" si="1"/>
        <v>0.14612803567823807</v>
      </c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>
      <c r="A80" s="8">
        <v>75</v>
      </c>
      <c r="B80" s="8" t="s">
        <v>911</v>
      </c>
      <c r="C80" s="8">
        <v>0.4</v>
      </c>
      <c r="D80" s="8">
        <v>13</v>
      </c>
      <c r="E80" s="8">
        <v>0</v>
      </c>
      <c r="F80" s="8">
        <v>0</v>
      </c>
      <c r="G80" s="8">
        <v>13</v>
      </c>
      <c r="H80" s="8">
        <v>2</v>
      </c>
      <c r="I80" s="8">
        <v>13</v>
      </c>
      <c r="J80" s="8">
        <v>0</v>
      </c>
      <c r="K80" s="8"/>
      <c r="L80" s="8">
        <f t="shared" si="1"/>
        <v>-0.3979400086720376</v>
      </c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>
      <c r="A81" s="8">
        <v>76</v>
      </c>
      <c r="B81" s="8" t="s">
        <v>912</v>
      </c>
      <c r="C81" s="8">
        <v>37</v>
      </c>
      <c r="D81" s="8">
        <v>1342</v>
      </c>
      <c r="E81" s="8">
        <v>3</v>
      </c>
      <c r="F81" s="8">
        <v>3</v>
      </c>
      <c r="G81" s="8">
        <v>1339</v>
      </c>
      <c r="H81" s="8">
        <v>133</v>
      </c>
      <c r="I81" s="8">
        <v>1342</v>
      </c>
      <c r="J81" s="8">
        <v>0</v>
      </c>
      <c r="K81" s="8"/>
      <c r="L81" s="8">
        <f t="shared" si="1"/>
        <v>1.568201724066995</v>
      </c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>
      <c r="A82" s="8">
        <v>77</v>
      </c>
      <c r="B82" s="8" t="s">
        <v>913</v>
      </c>
      <c r="C82" s="8">
        <v>39.6</v>
      </c>
      <c r="D82" s="8">
        <v>1444</v>
      </c>
      <c r="E82" s="8">
        <v>12</v>
      </c>
      <c r="F82" s="8">
        <v>12</v>
      </c>
      <c r="G82" s="8">
        <v>1432</v>
      </c>
      <c r="H82" s="8">
        <v>144</v>
      </c>
      <c r="I82" s="8">
        <v>1444</v>
      </c>
      <c r="J82" s="8">
        <v>0</v>
      </c>
      <c r="K82" s="8"/>
      <c r="L82" s="8">
        <f t="shared" si="1"/>
        <v>1.5976951859255124</v>
      </c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>
      <c r="A83" s="8">
        <v>78</v>
      </c>
      <c r="B83" s="8" t="s">
        <v>914</v>
      </c>
      <c r="C83" s="8">
        <v>98.2</v>
      </c>
      <c r="D83" s="8">
        <v>3555</v>
      </c>
      <c r="E83" s="8">
        <v>10</v>
      </c>
      <c r="F83" s="8">
        <v>10</v>
      </c>
      <c r="G83" s="8">
        <v>3545</v>
      </c>
      <c r="H83" s="8">
        <v>348</v>
      </c>
      <c r="I83" s="8">
        <v>3555</v>
      </c>
      <c r="J83" s="8">
        <v>0</v>
      </c>
      <c r="K83" s="8"/>
      <c r="L83" s="8">
        <f t="shared" si="1"/>
        <v>1.9921114877869497</v>
      </c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>
      <c r="A84" s="8">
        <v>79</v>
      </c>
      <c r="B84" s="8" t="s">
        <v>915</v>
      </c>
      <c r="C84" s="8">
        <v>6.6000000000000005</v>
      </c>
      <c r="D84" s="8">
        <v>291</v>
      </c>
      <c r="E84" s="8">
        <v>52</v>
      </c>
      <c r="F84" s="8">
        <v>51</v>
      </c>
      <c r="G84" s="8">
        <v>239</v>
      </c>
      <c r="H84" s="8">
        <v>25</v>
      </c>
      <c r="I84" s="8">
        <v>291</v>
      </c>
      <c r="J84" s="8">
        <v>0</v>
      </c>
      <c r="K84" s="8"/>
      <c r="L84" s="8">
        <f t="shared" si="1"/>
        <v>0.81954393554186866</v>
      </c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>
      <c r="A85" s="8">
        <v>80</v>
      </c>
      <c r="B85" s="8" t="s">
        <v>916</v>
      </c>
      <c r="C85" s="8">
        <v>1.4000000000000001</v>
      </c>
      <c r="D85" s="8">
        <v>58</v>
      </c>
      <c r="E85" s="8">
        <v>7</v>
      </c>
      <c r="F85" s="8">
        <v>7</v>
      </c>
      <c r="G85" s="8">
        <v>51</v>
      </c>
      <c r="H85" s="8">
        <v>7</v>
      </c>
      <c r="I85" s="8">
        <v>58</v>
      </c>
      <c r="J85" s="8">
        <v>0</v>
      </c>
      <c r="K85" s="8"/>
      <c r="L85" s="8">
        <f t="shared" si="1"/>
        <v>0.14612803567823807</v>
      </c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>
      <c r="A86" s="8">
        <v>81</v>
      </c>
      <c r="B86" s="8" t="s">
        <v>917</v>
      </c>
      <c r="C86" s="8">
        <v>10.199999999999999</v>
      </c>
      <c r="D86" s="8">
        <v>413</v>
      </c>
      <c r="E86" s="8">
        <v>40</v>
      </c>
      <c r="F86" s="8">
        <v>37</v>
      </c>
      <c r="G86" s="8">
        <v>373</v>
      </c>
      <c r="H86" s="8">
        <v>39</v>
      </c>
      <c r="I86" s="8">
        <v>413</v>
      </c>
      <c r="J86" s="8">
        <v>0</v>
      </c>
      <c r="K86" s="8"/>
      <c r="L86" s="8">
        <f t="shared" si="1"/>
        <v>1.0086001717619175</v>
      </c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>
      <c r="A87" s="8">
        <v>82</v>
      </c>
      <c r="B87" s="8" t="s">
        <v>918</v>
      </c>
      <c r="C87" s="8">
        <v>2.8000000000000003</v>
      </c>
      <c r="D87" s="8">
        <v>106</v>
      </c>
      <c r="E87" s="8">
        <v>6</v>
      </c>
      <c r="F87" s="8">
        <v>6</v>
      </c>
      <c r="G87" s="8">
        <v>100</v>
      </c>
      <c r="H87" s="8">
        <v>7</v>
      </c>
      <c r="I87" s="8">
        <v>106</v>
      </c>
      <c r="J87" s="8">
        <v>0</v>
      </c>
      <c r="K87" s="8"/>
      <c r="L87" s="8">
        <f t="shared" si="1"/>
        <v>0.44715803134221926</v>
      </c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>
      <c r="A88" s="8">
        <v>83</v>
      </c>
      <c r="B88" s="8" t="s">
        <v>919</v>
      </c>
      <c r="C88" s="8">
        <v>22</v>
      </c>
      <c r="D88" s="8">
        <v>906</v>
      </c>
      <c r="E88" s="8">
        <v>119</v>
      </c>
      <c r="F88" s="8">
        <v>119</v>
      </c>
      <c r="G88" s="8">
        <v>787</v>
      </c>
      <c r="H88" s="8">
        <v>73</v>
      </c>
      <c r="I88" s="8">
        <v>906</v>
      </c>
      <c r="J88" s="8">
        <v>0</v>
      </c>
      <c r="K88" s="8"/>
      <c r="L88" s="8">
        <f t="shared" si="1"/>
        <v>1.3424226808222062</v>
      </c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>
      <c r="A89" s="8">
        <v>84</v>
      </c>
      <c r="B89" s="8" t="s">
        <v>920</v>
      </c>
      <c r="C89" s="8">
        <v>46.8</v>
      </c>
      <c r="D89" s="8">
        <v>1890</v>
      </c>
      <c r="E89" s="8">
        <v>143</v>
      </c>
      <c r="F89" s="8">
        <v>127</v>
      </c>
      <c r="G89" s="8">
        <v>1696</v>
      </c>
      <c r="H89" s="8">
        <v>171</v>
      </c>
      <c r="I89" s="8">
        <v>1890</v>
      </c>
      <c r="J89" s="8">
        <v>0</v>
      </c>
      <c r="K89" s="8"/>
      <c r="L89" s="8">
        <f t="shared" si="1"/>
        <v>1.670245853074124</v>
      </c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>
      <c r="A90" s="8">
        <v>85</v>
      </c>
      <c r="B90" s="8" t="s">
        <v>921</v>
      </c>
      <c r="C90" s="8">
        <v>18.2</v>
      </c>
      <c r="D90" s="8">
        <v>779</v>
      </c>
      <c r="E90" s="8">
        <v>121</v>
      </c>
      <c r="F90" s="8">
        <v>121</v>
      </c>
      <c r="G90" s="8">
        <v>656</v>
      </c>
      <c r="H90" s="8">
        <v>64</v>
      </c>
      <c r="I90" s="8">
        <v>779</v>
      </c>
      <c r="J90" s="8">
        <v>0</v>
      </c>
      <c r="K90" s="8"/>
      <c r="L90" s="8">
        <f t="shared" si="1"/>
        <v>1.2600713879850747</v>
      </c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>
      <c r="A91" s="8">
        <v>86</v>
      </c>
      <c r="B91" s="8" t="s">
        <v>922</v>
      </c>
      <c r="C91" s="8">
        <v>33.6</v>
      </c>
      <c r="D91" s="8">
        <v>1356</v>
      </c>
      <c r="E91" s="8">
        <v>127</v>
      </c>
      <c r="F91" s="8">
        <v>127</v>
      </c>
      <c r="G91" s="8">
        <v>1229</v>
      </c>
      <c r="H91" s="8">
        <v>133</v>
      </c>
      <c r="I91" s="8">
        <v>1356</v>
      </c>
      <c r="J91" s="8">
        <v>0</v>
      </c>
      <c r="K91" s="8"/>
      <c r="L91" s="8">
        <f t="shared" si="1"/>
        <v>1.5263392773898441</v>
      </c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>
      <c r="A92" s="8">
        <v>87</v>
      </c>
      <c r="B92" s="8" t="s">
        <v>923</v>
      </c>
      <c r="C92" s="8">
        <v>0.2</v>
      </c>
      <c r="D92" s="8">
        <v>10</v>
      </c>
      <c r="E92" s="8">
        <v>1</v>
      </c>
      <c r="F92" s="8">
        <v>1</v>
      </c>
      <c r="G92" s="8">
        <v>9</v>
      </c>
      <c r="H92" s="8">
        <v>1</v>
      </c>
      <c r="I92" s="8">
        <v>10</v>
      </c>
      <c r="J92" s="8">
        <v>0</v>
      </c>
      <c r="K92" s="8"/>
      <c r="L92" s="8">
        <f t="shared" si="1"/>
        <v>-0.69897000433601875</v>
      </c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>
      <c r="A93" s="8">
        <v>88</v>
      </c>
      <c r="B93" s="8" t="s">
        <v>924</v>
      </c>
      <c r="C93" s="8">
        <v>21</v>
      </c>
      <c r="D93" s="8">
        <v>831</v>
      </c>
      <c r="E93" s="8">
        <v>76</v>
      </c>
      <c r="F93" s="8">
        <v>72</v>
      </c>
      <c r="G93" s="8">
        <v>755</v>
      </c>
      <c r="H93" s="8">
        <v>72</v>
      </c>
      <c r="I93" s="8">
        <v>831</v>
      </c>
      <c r="J93" s="8">
        <v>0</v>
      </c>
      <c r="K93" s="8"/>
      <c r="L93" s="8">
        <f t="shared" si="1"/>
        <v>1.3222192947339193</v>
      </c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>
      <c r="A94" s="8">
        <v>89</v>
      </c>
      <c r="B94" s="8" t="s">
        <v>925</v>
      </c>
      <c r="C94" s="8">
        <v>2.6</v>
      </c>
      <c r="D94" s="8">
        <v>111</v>
      </c>
      <c r="E94" s="8">
        <v>15</v>
      </c>
      <c r="F94" s="8">
        <v>15</v>
      </c>
      <c r="G94" s="8">
        <v>96</v>
      </c>
      <c r="H94" s="8">
        <v>11</v>
      </c>
      <c r="I94" s="8">
        <v>111</v>
      </c>
      <c r="J94" s="8">
        <v>0</v>
      </c>
      <c r="K94" s="8"/>
      <c r="L94" s="8">
        <f t="shared" si="1"/>
        <v>0.41497334797081797</v>
      </c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>
      <c r="A95" s="8">
        <v>90</v>
      </c>
      <c r="B95" s="8" t="s">
        <v>926</v>
      </c>
      <c r="C95" s="8">
        <v>1.4000000000000001</v>
      </c>
      <c r="D95" s="8">
        <v>52</v>
      </c>
      <c r="E95" s="8">
        <v>2</v>
      </c>
      <c r="F95" s="8">
        <v>2</v>
      </c>
      <c r="G95" s="8">
        <v>50</v>
      </c>
      <c r="H95" s="8">
        <v>6</v>
      </c>
      <c r="I95" s="8">
        <v>52</v>
      </c>
      <c r="J95" s="8">
        <v>0</v>
      </c>
      <c r="K95" s="8"/>
      <c r="L95" s="8">
        <f t="shared" si="1"/>
        <v>0.14612803567823807</v>
      </c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>
      <c r="A96" s="8">
        <v>91</v>
      </c>
      <c r="B96" s="8" t="s">
        <v>927</v>
      </c>
      <c r="C96" s="8">
        <v>35.6</v>
      </c>
      <c r="D96" s="8">
        <v>1286</v>
      </c>
      <c r="E96" s="8">
        <v>0</v>
      </c>
      <c r="F96" s="8">
        <v>0</v>
      </c>
      <c r="G96" s="8">
        <v>1286</v>
      </c>
      <c r="H96" s="8">
        <v>128</v>
      </c>
      <c r="I96" s="8">
        <v>1286</v>
      </c>
      <c r="J96" s="8">
        <v>0</v>
      </c>
      <c r="K96" s="8"/>
      <c r="L96" s="8">
        <f t="shared" si="1"/>
        <v>1.5514499979728751</v>
      </c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>
      <c r="A97" s="8">
        <v>92</v>
      </c>
      <c r="B97" s="8" t="s">
        <v>928</v>
      </c>
      <c r="C97" s="8">
        <v>43.8</v>
      </c>
      <c r="D97" s="8">
        <v>1730</v>
      </c>
      <c r="E97" s="8">
        <v>139</v>
      </c>
      <c r="F97" s="8">
        <v>138</v>
      </c>
      <c r="G97" s="8">
        <v>1591</v>
      </c>
      <c r="H97" s="8">
        <v>166</v>
      </c>
      <c r="I97" s="8">
        <v>1730</v>
      </c>
      <c r="J97" s="8">
        <v>0</v>
      </c>
      <c r="K97" s="8"/>
      <c r="L97" s="8">
        <f t="shared" si="1"/>
        <v>1.6414741105040995</v>
      </c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>
      <c r="A98" s="8">
        <v>93</v>
      </c>
      <c r="B98" s="8" t="s">
        <v>929</v>
      </c>
      <c r="C98" s="8">
        <v>1.2</v>
      </c>
      <c r="D98" s="8">
        <v>44</v>
      </c>
      <c r="E98" s="8">
        <v>3</v>
      </c>
      <c r="F98" s="8">
        <v>3</v>
      </c>
      <c r="G98" s="8">
        <v>41</v>
      </c>
      <c r="H98" s="8">
        <v>0</v>
      </c>
      <c r="I98" s="8">
        <v>44</v>
      </c>
      <c r="J98" s="8">
        <v>0</v>
      </c>
      <c r="K98" s="8"/>
      <c r="L98" s="8">
        <f t="shared" si="1"/>
        <v>7.9181246047624818E-2</v>
      </c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>
      <c r="A99" s="8">
        <v>94</v>
      </c>
      <c r="B99" s="8" t="s">
        <v>930</v>
      </c>
      <c r="C99" s="8">
        <v>3.8</v>
      </c>
      <c r="D99" s="8">
        <v>143</v>
      </c>
      <c r="E99" s="8">
        <v>7</v>
      </c>
      <c r="F99" s="8">
        <v>7</v>
      </c>
      <c r="G99" s="8">
        <v>136</v>
      </c>
      <c r="H99" s="8">
        <v>12</v>
      </c>
      <c r="I99" s="8">
        <v>143</v>
      </c>
      <c r="J99" s="8">
        <v>0</v>
      </c>
      <c r="K99" s="8"/>
      <c r="L99" s="8">
        <f t="shared" si="1"/>
        <v>0.57978359661681012</v>
      </c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>
      <c r="A100" s="8">
        <v>95</v>
      </c>
      <c r="B100" s="8" t="s">
        <v>931</v>
      </c>
      <c r="C100" s="8">
        <v>49.800000000000004</v>
      </c>
      <c r="D100" s="8">
        <v>1802</v>
      </c>
      <c r="E100" s="8">
        <v>0</v>
      </c>
      <c r="F100" s="8">
        <v>0</v>
      </c>
      <c r="G100" s="8">
        <v>1802</v>
      </c>
      <c r="H100" s="8">
        <v>181</v>
      </c>
      <c r="I100" s="8">
        <v>1802</v>
      </c>
      <c r="J100" s="8">
        <v>0</v>
      </c>
      <c r="K100" s="8"/>
      <c r="L100" s="8">
        <f t="shared" si="1"/>
        <v>1.6972293427597176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>
      <c r="A101" s="8">
        <v>96</v>
      </c>
      <c r="B101" s="8" t="s">
        <v>932</v>
      </c>
      <c r="C101" s="8">
        <v>70.400000000000006</v>
      </c>
      <c r="D101" s="8">
        <v>2560</v>
      </c>
      <c r="E101" s="8">
        <v>12</v>
      </c>
      <c r="F101" s="8">
        <v>0</v>
      </c>
      <c r="G101" s="8">
        <v>2548</v>
      </c>
      <c r="H101" s="8">
        <v>257</v>
      </c>
      <c r="I101" s="8">
        <v>2560</v>
      </c>
      <c r="J101" s="8">
        <v>0</v>
      </c>
      <c r="K101" s="8"/>
      <c r="L101" s="8">
        <f t="shared" si="1"/>
        <v>1.8475726591421122</v>
      </c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>
      <c r="A102" s="8">
        <v>97</v>
      </c>
      <c r="B102" s="8" t="s">
        <v>933</v>
      </c>
      <c r="C102" s="8">
        <v>42.199999999999996</v>
      </c>
      <c r="D102" s="8">
        <v>1711</v>
      </c>
      <c r="E102" s="8">
        <v>173</v>
      </c>
      <c r="F102" s="8">
        <v>173</v>
      </c>
      <c r="G102" s="8">
        <v>1538</v>
      </c>
      <c r="H102" s="8">
        <v>162</v>
      </c>
      <c r="I102" s="8">
        <v>1711</v>
      </c>
      <c r="J102" s="8">
        <v>0</v>
      </c>
      <c r="K102" s="8"/>
      <c r="L102" s="8">
        <f t="shared" si="1"/>
        <v>1.6253124509616739</v>
      </c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>
      <c r="A103" s="8">
        <v>98</v>
      </c>
      <c r="B103" s="8" t="s">
        <v>934</v>
      </c>
      <c r="C103" s="8">
        <v>0.2</v>
      </c>
      <c r="D103" s="8">
        <v>4</v>
      </c>
      <c r="E103" s="8">
        <v>0</v>
      </c>
      <c r="F103" s="8">
        <v>0</v>
      </c>
      <c r="G103" s="8">
        <v>4</v>
      </c>
      <c r="H103" s="8">
        <v>0</v>
      </c>
      <c r="I103" s="8">
        <v>4</v>
      </c>
      <c r="J103" s="8">
        <v>0</v>
      </c>
      <c r="K103" s="8"/>
      <c r="L103" s="8">
        <f t="shared" si="1"/>
        <v>-0.69897000433601875</v>
      </c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>
      <c r="A104" s="8">
        <v>99</v>
      </c>
      <c r="B104" s="8" t="s">
        <v>935</v>
      </c>
      <c r="C104" s="8">
        <v>12</v>
      </c>
      <c r="D104" s="8">
        <v>427</v>
      </c>
      <c r="E104" s="8">
        <v>3</v>
      </c>
      <c r="F104" s="8">
        <v>2</v>
      </c>
      <c r="G104" s="8">
        <v>424</v>
      </c>
      <c r="H104" s="8">
        <v>36</v>
      </c>
      <c r="I104" s="8">
        <v>427</v>
      </c>
      <c r="J104" s="8">
        <v>0</v>
      </c>
      <c r="K104" s="8"/>
      <c r="L104" s="8">
        <f t="shared" si="1"/>
        <v>1.0791812460476249</v>
      </c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>
      <c r="A105" s="8">
        <v>100</v>
      </c>
      <c r="B105" s="8" t="s">
        <v>936</v>
      </c>
      <c r="C105" s="8">
        <v>100.8</v>
      </c>
      <c r="D105" s="8">
        <v>3663</v>
      </c>
      <c r="E105" s="8">
        <v>0</v>
      </c>
      <c r="F105" s="8">
        <v>0</v>
      </c>
      <c r="G105" s="8">
        <v>3663</v>
      </c>
      <c r="H105" s="8">
        <v>381</v>
      </c>
      <c r="I105" s="8">
        <v>3663</v>
      </c>
      <c r="J105" s="8">
        <v>0</v>
      </c>
      <c r="K105" s="8"/>
      <c r="L105" s="8">
        <f t="shared" si="1"/>
        <v>2.0034605321095063</v>
      </c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>
      <c r="A106" s="8">
        <v>101</v>
      </c>
      <c r="B106" s="8" t="s">
        <v>937</v>
      </c>
      <c r="C106" s="8">
        <v>1.7999999999999998</v>
      </c>
      <c r="D106" s="8">
        <v>74</v>
      </c>
      <c r="E106" s="8">
        <v>5</v>
      </c>
      <c r="F106" s="8">
        <v>5</v>
      </c>
      <c r="G106" s="8">
        <v>69</v>
      </c>
      <c r="H106" s="8">
        <v>8</v>
      </c>
      <c r="I106" s="8">
        <v>74</v>
      </c>
      <c r="J106" s="8">
        <v>0</v>
      </c>
      <c r="K106" s="8"/>
      <c r="L106" s="8">
        <f t="shared" si="1"/>
        <v>0.25527250510330601</v>
      </c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>
      <c r="A107" s="8">
        <v>102</v>
      </c>
      <c r="B107" s="8" t="s">
        <v>938</v>
      </c>
      <c r="C107" s="8">
        <v>5</v>
      </c>
      <c r="D107" s="8">
        <v>176</v>
      </c>
      <c r="E107" s="8">
        <v>3</v>
      </c>
      <c r="F107" s="8">
        <v>3</v>
      </c>
      <c r="G107" s="8">
        <v>173</v>
      </c>
      <c r="H107" s="8">
        <v>13</v>
      </c>
      <c r="I107" s="8">
        <v>176</v>
      </c>
      <c r="J107" s="8">
        <v>0</v>
      </c>
      <c r="K107" s="8"/>
      <c r="L107" s="8">
        <f t="shared" si="1"/>
        <v>0.69897000433601886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>
      <c r="A108" s="8">
        <v>103</v>
      </c>
      <c r="B108" s="8" t="s">
        <v>939</v>
      </c>
      <c r="C108" s="8">
        <v>74.2</v>
      </c>
      <c r="D108" s="8">
        <v>2666</v>
      </c>
      <c r="E108" s="8">
        <v>0</v>
      </c>
      <c r="F108" s="8">
        <v>0</v>
      </c>
      <c r="G108" s="8">
        <v>2666</v>
      </c>
      <c r="H108" s="8">
        <v>248</v>
      </c>
      <c r="I108" s="8">
        <v>2666</v>
      </c>
      <c r="J108" s="8">
        <v>0</v>
      </c>
      <c r="K108" s="8"/>
      <c r="L108" s="8">
        <f t="shared" si="1"/>
        <v>1.8704039052790271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>
      <c r="A109" s="8">
        <v>104</v>
      </c>
      <c r="B109" s="8" t="s">
        <v>940</v>
      </c>
      <c r="C109" s="8">
        <v>1.2</v>
      </c>
      <c r="D109" s="8">
        <v>44</v>
      </c>
      <c r="E109" s="8">
        <v>2</v>
      </c>
      <c r="F109" s="8">
        <v>2</v>
      </c>
      <c r="G109" s="8">
        <v>42</v>
      </c>
      <c r="H109" s="8">
        <v>6</v>
      </c>
      <c r="I109" s="8">
        <v>44</v>
      </c>
      <c r="J109" s="8">
        <v>0</v>
      </c>
      <c r="K109" s="8"/>
      <c r="L109" s="8">
        <f t="shared" si="1"/>
        <v>7.9181246047624818E-2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>
      <c r="A110" s="8">
        <v>105</v>
      </c>
      <c r="B110" s="8" t="s">
        <v>941</v>
      </c>
      <c r="C110" s="8">
        <v>0.6</v>
      </c>
      <c r="D110" s="8">
        <v>21</v>
      </c>
      <c r="E110" s="8">
        <v>2</v>
      </c>
      <c r="F110" s="8">
        <v>2</v>
      </c>
      <c r="G110" s="8">
        <v>19</v>
      </c>
      <c r="H110" s="8">
        <v>2</v>
      </c>
      <c r="I110" s="8">
        <v>21</v>
      </c>
      <c r="J110" s="8">
        <v>0</v>
      </c>
      <c r="K110" s="8"/>
      <c r="L110" s="8">
        <f t="shared" si="1"/>
        <v>-0.22184874961635639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>
      <c r="A111" s="8">
        <v>106</v>
      </c>
      <c r="B111" s="8" t="s">
        <v>942</v>
      </c>
      <c r="C111" s="8">
        <v>18.2</v>
      </c>
      <c r="D111" s="8">
        <v>657</v>
      </c>
      <c r="E111" s="8">
        <v>0</v>
      </c>
      <c r="F111" s="8">
        <v>0</v>
      </c>
      <c r="G111" s="8">
        <v>657</v>
      </c>
      <c r="H111" s="8">
        <v>65</v>
      </c>
      <c r="I111" s="8">
        <v>657</v>
      </c>
      <c r="J111" s="8">
        <v>0</v>
      </c>
      <c r="K111" s="8"/>
      <c r="L111" s="8">
        <f t="shared" si="1"/>
        <v>1.2600713879850747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>
      <c r="A112" s="8">
        <v>107</v>
      </c>
      <c r="B112" s="8" t="s">
        <v>943</v>
      </c>
      <c r="C112" s="8">
        <v>100.39999999999999</v>
      </c>
      <c r="D112" s="8">
        <v>3645</v>
      </c>
      <c r="E112" s="8">
        <v>1</v>
      </c>
      <c r="F112" s="8">
        <v>1</v>
      </c>
      <c r="G112" s="8">
        <v>3644</v>
      </c>
      <c r="H112" s="8">
        <v>379</v>
      </c>
      <c r="I112" s="8">
        <v>3645</v>
      </c>
      <c r="J112" s="8">
        <v>0</v>
      </c>
      <c r="K112" s="8"/>
      <c r="L112" s="8">
        <f t="shared" si="1"/>
        <v>2.0017337128090005</v>
      </c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>
      <c r="A113" s="8">
        <v>108</v>
      </c>
      <c r="B113" s="8" t="s">
        <v>944</v>
      </c>
      <c r="C113" s="8">
        <v>58.8</v>
      </c>
      <c r="D113" s="8">
        <v>2301</v>
      </c>
      <c r="E113" s="8">
        <v>160</v>
      </c>
      <c r="F113" s="8">
        <v>160</v>
      </c>
      <c r="G113" s="8">
        <v>2141</v>
      </c>
      <c r="H113" s="8">
        <v>224</v>
      </c>
      <c r="I113" s="8">
        <v>2301</v>
      </c>
      <c r="J113" s="8">
        <v>0</v>
      </c>
      <c r="K113" s="8"/>
      <c r="L113" s="8">
        <f t="shared" si="1"/>
        <v>1.7693773260761385</v>
      </c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>
      <c r="A114" s="8">
        <v>109</v>
      </c>
      <c r="B114" s="8" t="s">
        <v>945</v>
      </c>
      <c r="C114" s="8">
        <v>34.799999999999997</v>
      </c>
      <c r="D114" s="8">
        <v>1362</v>
      </c>
      <c r="E114" s="8">
        <v>121</v>
      </c>
      <c r="F114" s="8">
        <v>121</v>
      </c>
      <c r="G114" s="8">
        <v>1241</v>
      </c>
      <c r="H114" s="8">
        <v>110</v>
      </c>
      <c r="I114" s="8">
        <v>1362</v>
      </c>
      <c r="J114" s="8">
        <v>0</v>
      </c>
      <c r="K114" s="8"/>
      <c r="L114" s="8">
        <f t="shared" si="1"/>
        <v>1.541579243946581</v>
      </c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1:23">
      <c r="A115" s="8">
        <v>110</v>
      </c>
      <c r="B115" s="8" t="s">
        <v>946</v>
      </c>
      <c r="C115" s="8">
        <v>1.4000000000000001</v>
      </c>
      <c r="D115" s="8">
        <v>56</v>
      </c>
      <c r="E115" s="8">
        <v>0</v>
      </c>
      <c r="F115" s="8">
        <v>0</v>
      </c>
      <c r="G115" s="8">
        <v>56</v>
      </c>
      <c r="H115" s="8">
        <v>9</v>
      </c>
      <c r="I115" s="8">
        <v>56</v>
      </c>
      <c r="J115" s="8">
        <v>0</v>
      </c>
      <c r="K115" s="8"/>
      <c r="L115" s="8">
        <f t="shared" si="1"/>
        <v>0.14612803567823807</v>
      </c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>
      <c r="A116" s="8">
        <v>111</v>
      </c>
      <c r="B116" s="8" t="s">
        <v>947</v>
      </c>
      <c r="C116" s="8">
        <v>49.2</v>
      </c>
      <c r="D116" s="8">
        <v>1817</v>
      </c>
      <c r="E116" s="8">
        <v>0</v>
      </c>
      <c r="F116" s="8">
        <v>0</v>
      </c>
      <c r="G116" s="8">
        <v>1817</v>
      </c>
      <c r="H116" s="8">
        <v>214</v>
      </c>
      <c r="I116" s="8">
        <v>1817</v>
      </c>
      <c r="J116" s="8">
        <v>0</v>
      </c>
      <c r="K116" s="8"/>
      <c r="L116" s="8">
        <f t="shared" si="1"/>
        <v>1.6919651027673603</v>
      </c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>
      <c r="A117" s="8">
        <v>112</v>
      </c>
      <c r="B117" s="8" t="s">
        <v>948</v>
      </c>
      <c r="C117" s="8">
        <v>50.4</v>
      </c>
      <c r="D117" s="8">
        <v>1828</v>
      </c>
      <c r="E117" s="8">
        <v>4</v>
      </c>
      <c r="F117" s="8">
        <v>3</v>
      </c>
      <c r="G117" s="8">
        <v>1824</v>
      </c>
      <c r="H117" s="8">
        <v>181</v>
      </c>
      <c r="I117" s="8">
        <v>1828</v>
      </c>
      <c r="J117" s="8">
        <v>0</v>
      </c>
      <c r="K117" s="8"/>
      <c r="L117" s="8">
        <f t="shared" si="1"/>
        <v>1.7024305364455252</v>
      </c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>
      <c r="A118" s="8">
        <v>113</v>
      </c>
      <c r="B118" s="8" t="s">
        <v>949</v>
      </c>
      <c r="C118" s="8">
        <v>1.2</v>
      </c>
      <c r="D118" s="8">
        <v>44</v>
      </c>
      <c r="E118" s="8">
        <v>0</v>
      </c>
      <c r="F118" s="8">
        <v>0</v>
      </c>
      <c r="G118" s="8">
        <v>44</v>
      </c>
      <c r="H118" s="8">
        <v>4</v>
      </c>
      <c r="I118" s="8">
        <v>44</v>
      </c>
      <c r="J118" s="8">
        <v>0</v>
      </c>
      <c r="K118" s="8"/>
      <c r="L118" s="8">
        <f t="shared" si="1"/>
        <v>7.9181246047624818E-2</v>
      </c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>
      <c r="A119" s="8">
        <v>114</v>
      </c>
      <c r="B119" s="8" t="s">
        <v>950</v>
      </c>
      <c r="C119" s="8">
        <v>1.7999999999999998</v>
      </c>
      <c r="D119" s="8">
        <v>73</v>
      </c>
      <c r="E119" s="8">
        <v>6</v>
      </c>
      <c r="F119" s="8">
        <v>6</v>
      </c>
      <c r="G119" s="8">
        <v>67</v>
      </c>
      <c r="H119" s="8">
        <v>6</v>
      </c>
      <c r="I119" s="8">
        <v>73</v>
      </c>
      <c r="J119" s="8">
        <v>0</v>
      </c>
      <c r="K119" s="8"/>
      <c r="L119" s="8">
        <f t="shared" si="1"/>
        <v>0.25527250510330601</v>
      </c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>
      <c r="A120" s="8">
        <v>115</v>
      </c>
      <c r="B120" s="8" t="s">
        <v>951</v>
      </c>
      <c r="C120" s="8">
        <v>1.2</v>
      </c>
      <c r="D120" s="8">
        <v>38</v>
      </c>
      <c r="E120" s="8">
        <v>0</v>
      </c>
      <c r="F120" s="8">
        <v>0</v>
      </c>
      <c r="G120" s="8">
        <v>38</v>
      </c>
      <c r="H120" s="8">
        <v>2</v>
      </c>
      <c r="I120" s="8">
        <v>38</v>
      </c>
      <c r="J120" s="8">
        <v>0</v>
      </c>
      <c r="K120" s="8"/>
      <c r="L120" s="8">
        <f t="shared" si="1"/>
        <v>7.9181246047624818E-2</v>
      </c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>
      <c r="A121" s="8">
        <v>116</v>
      </c>
      <c r="B121" s="8" t="s">
        <v>952</v>
      </c>
      <c r="C121" s="8">
        <v>30.2</v>
      </c>
      <c r="D121" s="8">
        <v>1204</v>
      </c>
      <c r="E121" s="8">
        <v>95</v>
      </c>
      <c r="F121" s="8">
        <v>95</v>
      </c>
      <c r="G121" s="8">
        <v>1109</v>
      </c>
      <c r="H121" s="8">
        <v>127</v>
      </c>
      <c r="I121" s="8">
        <v>1204</v>
      </c>
      <c r="J121" s="8">
        <v>0</v>
      </c>
      <c r="K121" s="8"/>
      <c r="L121" s="8">
        <f t="shared" si="1"/>
        <v>1.4800069429571505</v>
      </c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>
      <c r="A122" s="8">
        <v>117</v>
      </c>
      <c r="B122" s="8" t="s">
        <v>953</v>
      </c>
      <c r="C122" s="8">
        <v>57</v>
      </c>
      <c r="D122" s="8">
        <v>2063</v>
      </c>
      <c r="E122" s="8">
        <v>0</v>
      </c>
      <c r="F122" s="8">
        <v>0</v>
      </c>
      <c r="G122" s="8">
        <v>2063</v>
      </c>
      <c r="H122" s="8">
        <v>210</v>
      </c>
      <c r="I122" s="8">
        <v>2063</v>
      </c>
      <c r="J122" s="8">
        <v>0</v>
      </c>
      <c r="K122" s="8"/>
      <c r="L122" s="8">
        <f t="shared" si="1"/>
        <v>1.7558748556724915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>
      <c r="A123" s="8">
        <v>118</v>
      </c>
      <c r="B123" s="8" t="s">
        <v>954</v>
      </c>
      <c r="C123" s="8">
        <v>8.4</v>
      </c>
      <c r="D123" s="8">
        <v>309</v>
      </c>
      <c r="E123" s="8">
        <v>0</v>
      </c>
      <c r="F123" s="8">
        <v>0</v>
      </c>
      <c r="G123" s="8">
        <v>309</v>
      </c>
      <c r="H123" s="8">
        <v>33</v>
      </c>
      <c r="I123" s="8">
        <v>309</v>
      </c>
      <c r="J123" s="8">
        <v>0</v>
      </c>
      <c r="K123" s="8"/>
      <c r="L123" s="8">
        <f t="shared" si="1"/>
        <v>0.9242792860618817</v>
      </c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>
      <c r="A124" s="8">
        <v>119</v>
      </c>
      <c r="B124" s="8" t="s">
        <v>955</v>
      </c>
      <c r="C124" s="8">
        <v>16.8</v>
      </c>
      <c r="D124" s="8">
        <v>686</v>
      </c>
      <c r="E124" s="8">
        <v>73</v>
      </c>
      <c r="F124" s="8">
        <v>68</v>
      </c>
      <c r="G124" s="8">
        <v>613</v>
      </c>
      <c r="H124" s="8">
        <v>69</v>
      </c>
      <c r="I124" s="8">
        <v>686</v>
      </c>
      <c r="J124" s="8">
        <v>0</v>
      </c>
      <c r="K124" s="8"/>
      <c r="L124" s="8">
        <f t="shared" si="1"/>
        <v>1.2253092817258628</v>
      </c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>
      <c r="A125" s="8">
        <v>120</v>
      </c>
      <c r="B125" s="8" t="s">
        <v>956</v>
      </c>
      <c r="C125" s="8">
        <v>37.400000000000006</v>
      </c>
      <c r="D125" s="8">
        <v>1520</v>
      </c>
      <c r="E125" s="8">
        <v>153</v>
      </c>
      <c r="F125" s="8">
        <v>153</v>
      </c>
      <c r="G125" s="8">
        <v>1367</v>
      </c>
      <c r="H125" s="8">
        <v>150</v>
      </c>
      <c r="I125" s="8">
        <v>1520</v>
      </c>
      <c r="J125" s="8">
        <v>0</v>
      </c>
      <c r="K125" s="8"/>
      <c r="L125" s="8">
        <f t="shared" si="1"/>
        <v>1.5728716022004803</v>
      </c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>
      <c r="A126" s="8">
        <v>121</v>
      </c>
      <c r="B126" s="8" t="s">
        <v>957</v>
      </c>
      <c r="C126" s="8">
        <v>5.6000000000000005</v>
      </c>
      <c r="D126" s="8">
        <v>225</v>
      </c>
      <c r="E126" s="8">
        <v>19</v>
      </c>
      <c r="F126" s="8">
        <v>19</v>
      </c>
      <c r="G126" s="8">
        <v>206</v>
      </c>
      <c r="H126" s="8">
        <v>26</v>
      </c>
      <c r="I126" s="8">
        <v>225</v>
      </c>
      <c r="J126" s="8">
        <v>0</v>
      </c>
      <c r="K126" s="8"/>
      <c r="L126" s="8">
        <f t="shared" si="1"/>
        <v>0.74818802700620046</v>
      </c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>
      <c r="A127" s="8">
        <v>122</v>
      </c>
      <c r="B127" s="8" t="s">
        <v>958</v>
      </c>
      <c r="C127" s="8">
        <v>0.4</v>
      </c>
      <c r="D127" s="8">
        <v>19</v>
      </c>
      <c r="E127" s="8">
        <v>5</v>
      </c>
      <c r="F127" s="8">
        <v>5</v>
      </c>
      <c r="G127" s="8">
        <v>14</v>
      </c>
      <c r="H127" s="8">
        <v>2</v>
      </c>
      <c r="I127" s="8">
        <v>19</v>
      </c>
      <c r="J127" s="8">
        <v>0</v>
      </c>
      <c r="K127" s="8"/>
      <c r="L127" s="8">
        <f t="shared" si="1"/>
        <v>-0.3979400086720376</v>
      </c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>
      <c r="A128" s="8">
        <v>123</v>
      </c>
      <c r="B128" s="8" t="s">
        <v>959</v>
      </c>
      <c r="C128" s="8">
        <v>29.2</v>
      </c>
      <c r="D128" s="8">
        <v>1142</v>
      </c>
      <c r="E128" s="8">
        <v>102</v>
      </c>
      <c r="F128" s="8">
        <v>101</v>
      </c>
      <c r="G128" s="8">
        <v>1040</v>
      </c>
      <c r="H128" s="8">
        <v>90</v>
      </c>
      <c r="I128" s="8">
        <v>1142</v>
      </c>
      <c r="J128" s="8">
        <v>0</v>
      </c>
      <c r="K128" s="8"/>
      <c r="L128" s="8">
        <f t="shared" si="1"/>
        <v>1.4653828514484182</v>
      </c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>
      <c r="A129" s="8">
        <v>124</v>
      </c>
      <c r="B129" s="8" t="s">
        <v>960</v>
      </c>
      <c r="C129" s="8">
        <v>25.2</v>
      </c>
      <c r="D129" s="8">
        <v>1008</v>
      </c>
      <c r="E129" s="8">
        <v>98</v>
      </c>
      <c r="F129" s="8">
        <v>96</v>
      </c>
      <c r="G129" s="8">
        <v>910</v>
      </c>
      <c r="H129" s="8">
        <v>92</v>
      </c>
      <c r="I129" s="8">
        <v>1008</v>
      </c>
      <c r="J129" s="8">
        <v>0</v>
      </c>
      <c r="K129" s="8"/>
      <c r="L129" s="8">
        <f t="shared" si="1"/>
        <v>1.4014005407815442</v>
      </c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>
      <c r="A130" s="8">
        <v>125</v>
      </c>
      <c r="B130" s="8" t="s">
        <v>961</v>
      </c>
      <c r="C130" s="8">
        <v>38.4</v>
      </c>
      <c r="D130" s="8">
        <v>1393</v>
      </c>
      <c r="E130" s="8">
        <v>3</v>
      </c>
      <c r="F130" s="8">
        <v>2</v>
      </c>
      <c r="G130" s="8">
        <v>1390</v>
      </c>
      <c r="H130" s="8">
        <v>137</v>
      </c>
      <c r="I130" s="8">
        <v>1393</v>
      </c>
      <c r="J130" s="8">
        <v>0</v>
      </c>
      <c r="K130" s="8"/>
      <c r="L130" s="8">
        <f t="shared" si="1"/>
        <v>1.5843312243675307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>
      <c r="A131" s="8">
        <v>126</v>
      </c>
      <c r="B131" s="8" t="s">
        <v>962</v>
      </c>
      <c r="C131" s="8">
        <v>17.600000000000001</v>
      </c>
      <c r="D131" s="8">
        <v>672</v>
      </c>
      <c r="E131" s="8">
        <v>9</v>
      </c>
      <c r="F131" s="8">
        <v>6</v>
      </c>
      <c r="G131" s="8">
        <v>649</v>
      </c>
      <c r="H131" s="8">
        <v>79</v>
      </c>
      <c r="I131" s="8">
        <v>672</v>
      </c>
      <c r="J131" s="8">
        <v>0</v>
      </c>
      <c r="K131" s="8"/>
      <c r="L131" s="8">
        <f t="shared" si="1"/>
        <v>1.2455126678141499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>
      <c r="A132" s="8">
        <v>127</v>
      </c>
      <c r="B132" s="8" t="s">
        <v>963</v>
      </c>
      <c r="C132" s="8">
        <v>21</v>
      </c>
      <c r="D132" s="8">
        <v>845</v>
      </c>
      <c r="E132" s="8">
        <v>79</v>
      </c>
      <c r="F132" s="8">
        <v>77</v>
      </c>
      <c r="G132" s="8">
        <v>766</v>
      </c>
      <c r="H132" s="8">
        <v>84</v>
      </c>
      <c r="I132" s="8">
        <v>845</v>
      </c>
      <c r="J132" s="8">
        <v>0</v>
      </c>
      <c r="K132" s="8"/>
      <c r="L132" s="8">
        <f t="shared" si="1"/>
        <v>1.3222192947339193</v>
      </c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>
      <c r="A133" s="8">
        <v>128</v>
      </c>
      <c r="B133" s="8" t="s">
        <v>964</v>
      </c>
      <c r="C133" s="8">
        <v>40.4</v>
      </c>
      <c r="D133" s="8">
        <v>1574</v>
      </c>
      <c r="E133" s="8">
        <v>127</v>
      </c>
      <c r="F133" s="8">
        <v>127</v>
      </c>
      <c r="G133" s="8">
        <v>1447</v>
      </c>
      <c r="H133" s="8">
        <v>134</v>
      </c>
      <c r="I133" s="8">
        <v>1574</v>
      </c>
      <c r="J133" s="8">
        <v>0</v>
      </c>
      <c r="K133" s="8"/>
      <c r="L133" s="8">
        <f t="shared" si="1"/>
        <v>1.6063813651106049</v>
      </c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>
      <c r="A134" s="8">
        <v>129</v>
      </c>
      <c r="B134" s="8" t="s">
        <v>965</v>
      </c>
      <c r="C134" s="8">
        <v>44.2</v>
      </c>
      <c r="D134" s="8">
        <v>1729</v>
      </c>
      <c r="E134" s="8">
        <v>130</v>
      </c>
      <c r="F134" s="8">
        <v>130</v>
      </c>
      <c r="G134" s="8">
        <v>1599</v>
      </c>
      <c r="H134" s="8">
        <v>163</v>
      </c>
      <c r="I134" s="8">
        <v>1729</v>
      </c>
      <c r="J134" s="8">
        <v>0</v>
      </c>
      <c r="K134" s="8"/>
      <c r="L134" s="8">
        <f t="shared" si="1"/>
        <v>1.6454222693490919</v>
      </c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>
      <c r="A135" s="8">
        <v>130</v>
      </c>
      <c r="B135" s="8" t="s">
        <v>966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 t="e">
        <f t="shared" ref="L135:L198" si="2">LOG10(C135)</f>
        <v>#NUM!</v>
      </c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>
      <c r="A136" s="8">
        <v>131</v>
      </c>
      <c r="B136" s="8" t="s">
        <v>967</v>
      </c>
      <c r="C136" s="8">
        <v>25</v>
      </c>
      <c r="D136" s="8">
        <v>993</v>
      </c>
      <c r="E136" s="8">
        <v>73</v>
      </c>
      <c r="F136" s="8">
        <v>66</v>
      </c>
      <c r="G136" s="8">
        <v>920</v>
      </c>
      <c r="H136" s="8">
        <v>106</v>
      </c>
      <c r="I136" s="8">
        <v>993</v>
      </c>
      <c r="J136" s="8">
        <v>0</v>
      </c>
      <c r="K136" s="8"/>
      <c r="L136" s="8">
        <f t="shared" si="2"/>
        <v>1.3979400086720377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>
      <c r="A137" s="8">
        <v>132</v>
      </c>
      <c r="B137" s="8" t="s">
        <v>968</v>
      </c>
      <c r="C137" s="8">
        <v>35.200000000000003</v>
      </c>
      <c r="D137" s="8">
        <v>1554</v>
      </c>
      <c r="E137" s="8">
        <v>293</v>
      </c>
      <c r="F137" s="8">
        <v>292</v>
      </c>
      <c r="G137" s="8">
        <v>1261</v>
      </c>
      <c r="H137" s="8">
        <v>118</v>
      </c>
      <c r="I137" s="8">
        <v>1554</v>
      </c>
      <c r="J137" s="8">
        <v>0</v>
      </c>
      <c r="K137" s="8"/>
      <c r="L137" s="8">
        <f t="shared" si="2"/>
        <v>1.546542663478131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>
      <c r="A138" s="8">
        <v>133</v>
      </c>
      <c r="B138" s="8" t="s">
        <v>969</v>
      </c>
      <c r="C138" s="8">
        <v>44.400000000000006</v>
      </c>
      <c r="D138" s="8">
        <v>1591</v>
      </c>
      <c r="E138" s="8">
        <v>0</v>
      </c>
      <c r="F138" s="8">
        <v>0</v>
      </c>
      <c r="G138" s="8">
        <v>1591</v>
      </c>
      <c r="H138" s="8">
        <v>147</v>
      </c>
      <c r="I138" s="8">
        <v>1591</v>
      </c>
      <c r="J138" s="8">
        <v>0</v>
      </c>
      <c r="K138" s="8"/>
      <c r="L138" s="8">
        <f t="shared" si="2"/>
        <v>1.6473829701146199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>
      <c r="A139" s="8">
        <v>134</v>
      </c>
      <c r="B139" s="8" t="s">
        <v>970</v>
      </c>
      <c r="C139" s="8">
        <v>28.799999999999997</v>
      </c>
      <c r="D139" s="8">
        <v>1042</v>
      </c>
      <c r="E139" s="8">
        <v>0</v>
      </c>
      <c r="F139" s="8">
        <v>0</v>
      </c>
      <c r="G139" s="8">
        <v>1042</v>
      </c>
      <c r="H139" s="8">
        <v>102</v>
      </c>
      <c r="I139" s="8">
        <v>1042</v>
      </c>
      <c r="J139" s="8">
        <v>0</v>
      </c>
      <c r="K139" s="8"/>
      <c r="L139" s="8">
        <f t="shared" si="2"/>
        <v>1.4593924877592308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>
      <c r="A140" s="8">
        <v>135</v>
      </c>
      <c r="B140" s="8" t="s">
        <v>971</v>
      </c>
      <c r="C140" s="8">
        <v>24.6</v>
      </c>
      <c r="D140" s="8">
        <v>928</v>
      </c>
      <c r="E140" s="8">
        <v>38</v>
      </c>
      <c r="F140" s="8">
        <v>38</v>
      </c>
      <c r="G140" s="8">
        <v>890</v>
      </c>
      <c r="H140" s="8">
        <v>91</v>
      </c>
      <c r="I140" s="8">
        <v>928</v>
      </c>
      <c r="J140" s="8">
        <v>0</v>
      </c>
      <c r="K140" s="8"/>
      <c r="L140" s="8">
        <f t="shared" si="2"/>
        <v>1.3909351071033791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>
      <c r="A141" s="8">
        <v>136</v>
      </c>
      <c r="B141" s="8" t="s">
        <v>972</v>
      </c>
      <c r="C141" s="8">
        <v>40.799999999999997</v>
      </c>
      <c r="D141" s="8">
        <v>1456</v>
      </c>
      <c r="E141" s="8">
        <v>0</v>
      </c>
      <c r="F141" s="8">
        <v>0</v>
      </c>
      <c r="G141" s="8">
        <v>1456</v>
      </c>
      <c r="H141" s="8">
        <v>127</v>
      </c>
      <c r="I141" s="8">
        <v>1456</v>
      </c>
      <c r="J141" s="8">
        <v>0</v>
      </c>
      <c r="K141" s="8"/>
      <c r="L141" s="8">
        <f t="shared" si="2"/>
        <v>1.61066016308988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>
      <c r="A142" s="8">
        <v>137</v>
      </c>
      <c r="B142" s="8" t="s">
        <v>973</v>
      </c>
      <c r="C142" s="8">
        <v>16</v>
      </c>
      <c r="D142" s="8">
        <v>721</v>
      </c>
      <c r="E142" s="8">
        <v>149</v>
      </c>
      <c r="F142" s="8">
        <v>148</v>
      </c>
      <c r="G142" s="8">
        <v>572</v>
      </c>
      <c r="H142" s="8">
        <v>48</v>
      </c>
      <c r="I142" s="8">
        <v>721</v>
      </c>
      <c r="J142" s="8">
        <v>0</v>
      </c>
      <c r="K142" s="8"/>
      <c r="L142" s="8">
        <f t="shared" si="2"/>
        <v>1.2041199826559248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>
      <c r="A143" s="8">
        <v>138</v>
      </c>
      <c r="B143" s="8" t="s">
        <v>974</v>
      </c>
      <c r="C143" s="8">
        <v>64.2</v>
      </c>
      <c r="D143" s="8">
        <v>2398</v>
      </c>
      <c r="E143" s="8">
        <v>58</v>
      </c>
      <c r="F143" s="8">
        <v>58</v>
      </c>
      <c r="G143" s="8">
        <v>2340</v>
      </c>
      <c r="H143" s="8">
        <v>247</v>
      </c>
      <c r="I143" s="8">
        <v>2398</v>
      </c>
      <c r="J143" s="8">
        <v>0</v>
      </c>
      <c r="K143" s="8"/>
      <c r="L143" s="8">
        <f t="shared" si="2"/>
        <v>1.8075350280688534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>
      <c r="A144" s="8">
        <v>139</v>
      </c>
      <c r="B144" s="8" t="s">
        <v>975</v>
      </c>
      <c r="C144" s="8">
        <v>42</v>
      </c>
      <c r="D144" s="8">
        <v>1525</v>
      </c>
      <c r="E144" s="8">
        <v>2</v>
      </c>
      <c r="F144" s="8">
        <v>2</v>
      </c>
      <c r="G144" s="8">
        <v>1523</v>
      </c>
      <c r="H144" s="8">
        <v>156</v>
      </c>
      <c r="I144" s="8">
        <v>1525</v>
      </c>
      <c r="J144" s="8">
        <v>0</v>
      </c>
      <c r="K144" s="8"/>
      <c r="L144" s="8">
        <f t="shared" si="2"/>
        <v>1.6232492903979006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>
      <c r="A145" s="8">
        <v>140</v>
      </c>
      <c r="B145" s="8" t="s">
        <v>976</v>
      </c>
      <c r="C145" s="8">
        <v>1.6</v>
      </c>
      <c r="D145" s="8">
        <v>70</v>
      </c>
      <c r="E145" s="8">
        <v>9</v>
      </c>
      <c r="F145" s="8">
        <v>9</v>
      </c>
      <c r="G145" s="8">
        <v>61</v>
      </c>
      <c r="H145" s="8">
        <v>9</v>
      </c>
      <c r="I145" s="8">
        <v>70</v>
      </c>
      <c r="J145" s="8">
        <v>0</v>
      </c>
      <c r="K145" s="8"/>
      <c r="L145" s="8">
        <f t="shared" si="2"/>
        <v>0.20411998265592479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>
      <c r="A146" s="8">
        <v>141</v>
      </c>
      <c r="B146" s="8" t="s">
        <v>977</v>
      </c>
      <c r="C146" s="8">
        <v>22.200000000000003</v>
      </c>
      <c r="D146" s="8">
        <v>809</v>
      </c>
      <c r="E146" s="8">
        <v>3</v>
      </c>
      <c r="F146" s="8">
        <v>0</v>
      </c>
      <c r="G146" s="8">
        <v>806</v>
      </c>
      <c r="H146" s="8">
        <v>81</v>
      </c>
      <c r="I146" s="8">
        <v>809</v>
      </c>
      <c r="J146" s="8">
        <v>0</v>
      </c>
      <c r="K146" s="8"/>
      <c r="L146" s="8">
        <f t="shared" si="2"/>
        <v>1.3463529744506386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>
      <c r="A147" s="8">
        <v>142</v>
      </c>
      <c r="B147" s="8" t="s">
        <v>978</v>
      </c>
      <c r="C147" s="8">
        <v>98.4</v>
      </c>
      <c r="D147" s="8">
        <v>3527</v>
      </c>
      <c r="E147" s="8">
        <v>3</v>
      </c>
      <c r="F147" s="8">
        <v>3</v>
      </c>
      <c r="G147" s="8">
        <v>3523</v>
      </c>
      <c r="H147" s="8">
        <v>323</v>
      </c>
      <c r="I147" s="8">
        <v>3527</v>
      </c>
      <c r="J147" s="8">
        <v>0</v>
      </c>
      <c r="K147" s="8"/>
      <c r="L147" s="8">
        <f t="shared" si="2"/>
        <v>1.9929950984313416</v>
      </c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>
      <c r="A148" s="8">
        <v>143</v>
      </c>
      <c r="B148" s="8" t="s">
        <v>979</v>
      </c>
      <c r="C148" s="8">
        <v>83</v>
      </c>
      <c r="D148" s="8">
        <v>2996</v>
      </c>
      <c r="E148" s="8">
        <v>0</v>
      </c>
      <c r="F148" s="8">
        <v>0</v>
      </c>
      <c r="G148" s="8">
        <v>2996</v>
      </c>
      <c r="H148" s="8">
        <v>293</v>
      </c>
      <c r="I148" s="8">
        <v>2996</v>
      </c>
      <c r="J148" s="8">
        <v>0</v>
      </c>
      <c r="K148" s="8"/>
      <c r="L148" s="8">
        <f t="shared" si="2"/>
        <v>1.919078092376074</v>
      </c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>
      <c r="A149" s="8">
        <v>144</v>
      </c>
      <c r="B149" s="8" t="s">
        <v>980</v>
      </c>
      <c r="C149" s="8">
        <v>38.4</v>
      </c>
      <c r="D149" s="8">
        <v>1463</v>
      </c>
      <c r="E149" s="8">
        <v>82</v>
      </c>
      <c r="F149" s="8">
        <v>81</v>
      </c>
      <c r="G149" s="8">
        <v>1381</v>
      </c>
      <c r="H149" s="8">
        <v>134</v>
      </c>
      <c r="I149" s="8">
        <v>1463</v>
      </c>
      <c r="J149" s="8">
        <v>0</v>
      </c>
      <c r="K149" s="8"/>
      <c r="L149" s="8">
        <f t="shared" si="2"/>
        <v>1.5843312243675307</v>
      </c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>
      <c r="A150" s="8">
        <v>145</v>
      </c>
      <c r="B150" s="8" t="s">
        <v>981</v>
      </c>
      <c r="C150" s="8">
        <v>21.8</v>
      </c>
      <c r="D150" s="8">
        <v>791</v>
      </c>
      <c r="E150" s="8">
        <v>0</v>
      </c>
      <c r="F150" s="8">
        <v>0</v>
      </c>
      <c r="G150" s="8">
        <v>791</v>
      </c>
      <c r="H150" s="8">
        <v>80</v>
      </c>
      <c r="I150" s="8">
        <v>791</v>
      </c>
      <c r="J150" s="8">
        <v>0</v>
      </c>
      <c r="K150" s="8"/>
      <c r="L150" s="8">
        <f t="shared" si="2"/>
        <v>1.3384564936046048</v>
      </c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>
      <c r="A151" s="8">
        <v>146</v>
      </c>
      <c r="B151" s="8" t="s">
        <v>982</v>
      </c>
      <c r="C151" s="8">
        <v>1</v>
      </c>
      <c r="D151" s="8">
        <v>36</v>
      </c>
      <c r="E151" s="8">
        <v>3</v>
      </c>
      <c r="F151" s="8">
        <v>3</v>
      </c>
      <c r="G151" s="8">
        <v>33</v>
      </c>
      <c r="H151" s="8">
        <v>3</v>
      </c>
      <c r="I151" s="8">
        <v>36</v>
      </c>
      <c r="J151" s="8">
        <v>0</v>
      </c>
      <c r="K151" s="8"/>
      <c r="L151" s="8">
        <f t="shared" si="2"/>
        <v>0</v>
      </c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>
      <c r="A152" s="8">
        <v>147</v>
      </c>
      <c r="B152" s="8" t="s">
        <v>983</v>
      </c>
      <c r="C152" s="8">
        <v>2.4</v>
      </c>
      <c r="D152" s="8">
        <v>93</v>
      </c>
      <c r="E152" s="8">
        <v>0</v>
      </c>
      <c r="F152" s="8">
        <v>0</v>
      </c>
      <c r="G152" s="8">
        <v>93</v>
      </c>
      <c r="H152" s="8">
        <v>14</v>
      </c>
      <c r="I152" s="8">
        <v>93</v>
      </c>
      <c r="J152" s="8">
        <v>0</v>
      </c>
      <c r="K152" s="8"/>
      <c r="L152" s="8">
        <f t="shared" si="2"/>
        <v>0.38021124171160603</v>
      </c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>
      <c r="A153" s="8">
        <v>148</v>
      </c>
      <c r="B153" s="8" t="s">
        <v>984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/>
      <c r="L153" s="8" t="e">
        <f t="shared" si="2"/>
        <v>#NUM!</v>
      </c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>
      <c r="A154" s="8">
        <v>149</v>
      </c>
      <c r="B154" s="8" t="s">
        <v>985</v>
      </c>
      <c r="C154" s="8">
        <v>6.8000000000000007</v>
      </c>
      <c r="D154" s="8">
        <v>257</v>
      </c>
      <c r="E154" s="8">
        <v>6</v>
      </c>
      <c r="F154" s="8">
        <v>6</v>
      </c>
      <c r="G154" s="8">
        <v>251</v>
      </c>
      <c r="H154" s="8">
        <v>27</v>
      </c>
      <c r="I154" s="8">
        <v>257</v>
      </c>
      <c r="J154" s="8">
        <v>0</v>
      </c>
      <c r="K154" s="8"/>
      <c r="L154" s="8">
        <f t="shared" si="2"/>
        <v>0.83250891270623639</v>
      </c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>
      <c r="A155" s="8">
        <v>150</v>
      </c>
      <c r="B155" s="8" t="s">
        <v>986</v>
      </c>
      <c r="C155" s="8">
        <v>43</v>
      </c>
      <c r="D155" s="8">
        <v>1554</v>
      </c>
      <c r="E155" s="8">
        <v>12</v>
      </c>
      <c r="F155" s="8">
        <v>12</v>
      </c>
      <c r="G155" s="8">
        <v>1542</v>
      </c>
      <c r="H155" s="8">
        <v>143</v>
      </c>
      <c r="I155" s="8">
        <v>1554</v>
      </c>
      <c r="J155" s="8">
        <v>0</v>
      </c>
      <c r="K155" s="8"/>
      <c r="L155" s="8">
        <f t="shared" si="2"/>
        <v>1.6334684555795864</v>
      </c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>
      <c r="A156" s="8">
        <v>151</v>
      </c>
      <c r="B156" s="8" t="s">
        <v>987</v>
      </c>
      <c r="C156" s="8">
        <v>101</v>
      </c>
      <c r="D156" s="8">
        <v>3645</v>
      </c>
      <c r="E156" s="8">
        <v>0</v>
      </c>
      <c r="F156" s="8">
        <v>0</v>
      </c>
      <c r="G156" s="8">
        <v>3645</v>
      </c>
      <c r="H156" s="8">
        <v>354</v>
      </c>
      <c r="I156" s="8">
        <v>3645</v>
      </c>
      <c r="J156" s="8">
        <v>0</v>
      </c>
      <c r="K156" s="8"/>
      <c r="L156" s="8">
        <f t="shared" si="2"/>
        <v>2.0043213737826426</v>
      </c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>
      <c r="A157" s="8">
        <v>152</v>
      </c>
      <c r="B157" s="8" t="s">
        <v>988</v>
      </c>
      <c r="C157" s="8">
        <v>73</v>
      </c>
      <c r="D157" s="8">
        <v>2723</v>
      </c>
      <c r="E157" s="8">
        <v>87</v>
      </c>
      <c r="F157" s="8">
        <v>87</v>
      </c>
      <c r="G157" s="8">
        <v>2636</v>
      </c>
      <c r="H157" s="8">
        <v>260</v>
      </c>
      <c r="I157" s="8">
        <v>2723</v>
      </c>
      <c r="J157" s="8">
        <v>0</v>
      </c>
      <c r="K157" s="8"/>
      <c r="L157" s="8">
        <f t="shared" si="2"/>
        <v>1.8633228601204559</v>
      </c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>
      <c r="A158" s="8">
        <v>153</v>
      </c>
      <c r="B158" s="8" t="s">
        <v>989</v>
      </c>
      <c r="C158" s="8">
        <v>53.4</v>
      </c>
      <c r="D158" s="8">
        <v>1931</v>
      </c>
      <c r="E158" s="8">
        <v>5</v>
      </c>
      <c r="F158" s="8">
        <v>5</v>
      </c>
      <c r="G158" s="8">
        <v>1926</v>
      </c>
      <c r="H158" s="8">
        <v>189</v>
      </c>
      <c r="I158" s="8">
        <v>1931</v>
      </c>
      <c r="J158" s="8">
        <v>0</v>
      </c>
      <c r="K158" s="8"/>
      <c r="L158" s="8">
        <f t="shared" si="2"/>
        <v>1.7275412570285564</v>
      </c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>
      <c r="A159" s="8">
        <v>154</v>
      </c>
      <c r="B159" s="8" t="s">
        <v>990</v>
      </c>
      <c r="C159" s="8">
        <v>77.400000000000006</v>
      </c>
      <c r="D159" s="8">
        <v>2894</v>
      </c>
      <c r="E159" s="8">
        <v>69</v>
      </c>
      <c r="F159" s="8">
        <v>69</v>
      </c>
      <c r="G159" s="8">
        <v>2825</v>
      </c>
      <c r="H159" s="8">
        <v>305</v>
      </c>
      <c r="I159" s="8">
        <v>2894</v>
      </c>
      <c r="J159" s="8">
        <v>0</v>
      </c>
      <c r="K159" s="8"/>
      <c r="L159" s="8">
        <f t="shared" si="2"/>
        <v>1.8887409606828927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>
      <c r="A160" s="8">
        <v>155</v>
      </c>
      <c r="B160" s="8" t="s">
        <v>991</v>
      </c>
      <c r="C160" s="8">
        <v>38.4</v>
      </c>
      <c r="D160" s="8">
        <v>1539</v>
      </c>
      <c r="E160" s="8">
        <v>162</v>
      </c>
      <c r="F160" s="8">
        <v>161</v>
      </c>
      <c r="G160" s="8">
        <v>1377</v>
      </c>
      <c r="H160" s="8">
        <v>125</v>
      </c>
      <c r="I160" s="8">
        <v>1539</v>
      </c>
      <c r="J160" s="8">
        <v>0</v>
      </c>
      <c r="K160" s="8"/>
      <c r="L160" s="8">
        <f t="shared" si="2"/>
        <v>1.5843312243675307</v>
      </c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>
      <c r="A161" s="8">
        <v>156</v>
      </c>
      <c r="B161" s="8" t="s">
        <v>992</v>
      </c>
      <c r="C161" s="8">
        <v>99.2</v>
      </c>
      <c r="D161" s="8">
        <v>3585</v>
      </c>
      <c r="E161" s="8">
        <v>6</v>
      </c>
      <c r="F161" s="8">
        <v>6</v>
      </c>
      <c r="G161" s="8">
        <v>3579</v>
      </c>
      <c r="H161" s="8">
        <v>348</v>
      </c>
      <c r="I161" s="8">
        <v>3585</v>
      </c>
      <c r="J161" s="8">
        <v>0</v>
      </c>
      <c r="K161" s="8"/>
      <c r="L161" s="8">
        <f t="shared" si="2"/>
        <v>1.9965116721541787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>
      <c r="A162" s="8">
        <v>157</v>
      </c>
      <c r="B162" s="8" t="s">
        <v>993</v>
      </c>
      <c r="C162" s="8">
        <v>0.6</v>
      </c>
      <c r="D162" s="8">
        <v>31</v>
      </c>
      <c r="E162" s="8">
        <v>6</v>
      </c>
      <c r="F162" s="8">
        <v>6</v>
      </c>
      <c r="G162" s="8">
        <v>25</v>
      </c>
      <c r="H162" s="8">
        <v>3</v>
      </c>
      <c r="I162" s="8">
        <v>31</v>
      </c>
      <c r="J162" s="8">
        <v>0</v>
      </c>
      <c r="K162" s="8"/>
      <c r="L162" s="8">
        <f t="shared" si="2"/>
        <v>-0.22184874961635639</v>
      </c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>
      <c r="A163" s="8">
        <v>158</v>
      </c>
      <c r="B163" s="8" t="s">
        <v>994</v>
      </c>
      <c r="C163" s="8">
        <v>1.2</v>
      </c>
      <c r="D163" s="8">
        <v>50</v>
      </c>
      <c r="E163" s="8">
        <v>2</v>
      </c>
      <c r="F163" s="8">
        <v>2</v>
      </c>
      <c r="G163" s="8">
        <v>48</v>
      </c>
      <c r="H163" s="8">
        <v>6</v>
      </c>
      <c r="I163" s="8">
        <v>50</v>
      </c>
      <c r="J163" s="8">
        <v>0</v>
      </c>
      <c r="K163" s="8"/>
      <c r="L163" s="8">
        <f t="shared" si="2"/>
        <v>7.9181246047624818E-2</v>
      </c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>
      <c r="A164" s="8">
        <v>159</v>
      </c>
      <c r="B164" s="8" t="s">
        <v>995</v>
      </c>
      <c r="C164" s="8">
        <v>8.4</v>
      </c>
      <c r="D164" s="8">
        <v>368</v>
      </c>
      <c r="E164" s="8">
        <v>60</v>
      </c>
      <c r="F164" s="8">
        <v>60</v>
      </c>
      <c r="G164" s="8">
        <v>308</v>
      </c>
      <c r="H164" s="8">
        <v>33</v>
      </c>
      <c r="I164" s="8">
        <v>368</v>
      </c>
      <c r="J164" s="8">
        <v>0</v>
      </c>
      <c r="K164" s="8"/>
      <c r="L164" s="8">
        <f t="shared" si="2"/>
        <v>0.9242792860618817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>
      <c r="A165" s="8">
        <v>160</v>
      </c>
      <c r="B165" s="8" t="s">
        <v>996</v>
      </c>
      <c r="C165" s="8">
        <v>92.4</v>
      </c>
      <c r="D165" s="8">
        <v>3382</v>
      </c>
      <c r="E165" s="8">
        <v>44</v>
      </c>
      <c r="F165" s="8">
        <v>44</v>
      </c>
      <c r="G165" s="8">
        <v>3338</v>
      </c>
      <c r="H165" s="8">
        <v>327</v>
      </c>
      <c r="I165" s="8">
        <v>3382</v>
      </c>
      <c r="J165" s="8">
        <v>0</v>
      </c>
      <c r="K165" s="8"/>
      <c r="L165" s="8">
        <f t="shared" si="2"/>
        <v>1.9656719712201067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>
      <c r="A166" s="8">
        <v>161</v>
      </c>
      <c r="B166" s="8" t="s">
        <v>997</v>
      </c>
      <c r="C166" s="8">
        <v>28.799999999999997</v>
      </c>
      <c r="D166" s="8">
        <v>1038</v>
      </c>
      <c r="E166" s="8">
        <v>0</v>
      </c>
      <c r="F166" s="8">
        <v>0</v>
      </c>
      <c r="G166" s="8">
        <v>1038</v>
      </c>
      <c r="H166" s="8">
        <v>98</v>
      </c>
      <c r="I166" s="8">
        <v>1038</v>
      </c>
      <c r="J166" s="8">
        <v>0</v>
      </c>
      <c r="K166" s="8"/>
      <c r="L166" s="8">
        <f t="shared" si="2"/>
        <v>1.4593924877592308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>
      <c r="A167" s="8">
        <v>162</v>
      </c>
      <c r="B167" s="8" t="s">
        <v>998</v>
      </c>
      <c r="C167" s="8">
        <v>10.600000000000001</v>
      </c>
      <c r="D167" s="8">
        <v>461</v>
      </c>
      <c r="E167" s="8">
        <v>84</v>
      </c>
      <c r="F167" s="8">
        <v>84</v>
      </c>
      <c r="G167" s="8">
        <v>377</v>
      </c>
      <c r="H167" s="8">
        <v>33</v>
      </c>
      <c r="I167" s="8">
        <v>461</v>
      </c>
      <c r="J167" s="8">
        <v>0</v>
      </c>
      <c r="K167" s="8"/>
      <c r="L167" s="8">
        <f t="shared" si="2"/>
        <v>1.0253058652647702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>
      <c r="A168" s="8">
        <v>163</v>
      </c>
      <c r="B168" s="8" t="s">
        <v>999</v>
      </c>
      <c r="C168" s="8">
        <v>1.4000000000000001</v>
      </c>
      <c r="D168" s="8">
        <v>47</v>
      </c>
      <c r="E168" s="8">
        <v>1</v>
      </c>
      <c r="F168" s="8">
        <v>1</v>
      </c>
      <c r="G168" s="8">
        <v>46</v>
      </c>
      <c r="H168" s="8">
        <v>2</v>
      </c>
      <c r="I168" s="8">
        <v>47</v>
      </c>
      <c r="J168" s="8">
        <v>0</v>
      </c>
      <c r="K168" s="8"/>
      <c r="L168" s="8">
        <f t="shared" si="2"/>
        <v>0.14612803567823807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>
      <c r="A169" s="8">
        <v>164</v>
      </c>
      <c r="B169" s="8" t="s">
        <v>1000</v>
      </c>
      <c r="C169" s="8">
        <v>101.8</v>
      </c>
      <c r="D169" s="8">
        <v>3671</v>
      </c>
      <c r="E169" s="8">
        <v>0</v>
      </c>
      <c r="F169" s="8">
        <v>0</v>
      </c>
      <c r="G169" s="8">
        <v>3671</v>
      </c>
      <c r="H169" s="8">
        <v>355</v>
      </c>
      <c r="I169" s="8">
        <v>3671</v>
      </c>
      <c r="J169" s="8">
        <v>0</v>
      </c>
      <c r="K169" s="8"/>
      <c r="L169" s="8">
        <f t="shared" si="2"/>
        <v>2.00774777800074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>
      <c r="A170" s="8">
        <v>165</v>
      </c>
      <c r="B170" s="8" t="s">
        <v>1001</v>
      </c>
      <c r="C170" s="8">
        <v>41.4</v>
      </c>
      <c r="D170" s="8">
        <v>1670</v>
      </c>
      <c r="E170" s="8">
        <v>174</v>
      </c>
      <c r="F170" s="8">
        <v>174</v>
      </c>
      <c r="G170" s="8">
        <v>1496</v>
      </c>
      <c r="H170" s="8">
        <v>150</v>
      </c>
      <c r="I170" s="8">
        <v>1670</v>
      </c>
      <c r="J170" s="8">
        <v>0</v>
      </c>
      <c r="K170" s="8"/>
      <c r="L170" s="8">
        <f t="shared" si="2"/>
        <v>1.6170003411208989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>
      <c r="A171" s="8">
        <v>166</v>
      </c>
      <c r="B171" s="8" t="s">
        <v>1002</v>
      </c>
      <c r="C171" s="8">
        <v>2.6</v>
      </c>
      <c r="D171" s="8">
        <v>102</v>
      </c>
      <c r="E171" s="8">
        <v>12</v>
      </c>
      <c r="F171" s="8">
        <v>12</v>
      </c>
      <c r="G171" s="8">
        <v>90</v>
      </c>
      <c r="H171" s="8">
        <v>5</v>
      </c>
      <c r="I171" s="8">
        <v>102</v>
      </c>
      <c r="J171" s="8">
        <v>0</v>
      </c>
      <c r="K171" s="8"/>
      <c r="L171" s="8">
        <f t="shared" si="2"/>
        <v>0.41497334797081797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>
      <c r="A172" s="8">
        <v>167</v>
      </c>
      <c r="B172" s="8" t="s">
        <v>1003</v>
      </c>
      <c r="C172" s="8">
        <v>4.2</v>
      </c>
      <c r="D172" s="8">
        <v>156</v>
      </c>
      <c r="E172" s="8">
        <v>9</v>
      </c>
      <c r="F172" s="8">
        <v>9</v>
      </c>
      <c r="G172" s="8">
        <v>147</v>
      </c>
      <c r="H172" s="8">
        <v>11</v>
      </c>
      <c r="I172" s="8">
        <v>156</v>
      </c>
      <c r="J172" s="8">
        <v>0</v>
      </c>
      <c r="K172" s="8"/>
      <c r="L172" s="8">
        <f t="shared" si="2"/>
        <v>0.62324929039790045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>
      <c r="A173" s="8">
        <v>168</v>
      </c>
      <c r="B173" s="8" t="s">
        <v>1004</v>
      </c>
      <c r="C173" s="8">
        <v>48.6</v>
      </c>
      <c r="D173" s="8">
        <v>1942</v>
      </c>
      <c r="E173" s="8">
        <v>187</v>
      </c>
      <c r="F173" s="8">
        <v>187</v>
      </c>
      <c r="G173" s="8">
        <v>1755</v>
      </c>
      <c r="H173" s="8">
        <v>175</v>
      </c>
      <c r="I173" s="8">
        <v>1942</v>
      </c>
      <c r="J173" s="8">
        <v>0</v>
      </c>
      <c r="K173" s="8"/>
      <c r="L173" s="8">
        <f t="shared" si="2"/>
        <v>1.6866362692622934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>
      <c r="A174" s="8">
        <v>169</v>
      </c>
      <c r="B174" s="8" t="s">
        <v>1005</v>
      </c>
      <c r="C174" s="8">
        <v>42.800000000000004</v>
      </c>
      <c r="D174" s="8">
        <v>1729</v>
      </c>
      <c r="E174" s="8">
        <v>175</v>
      </c>
      <c r="F174" s="8">
        <v>175</v>
      </c>
      <c r="G174" s="8">
        <v>1554</v>
      </c>
      <c r="H174" s="8">
        <v>162</v>
      </c>
      <c r="I174" s="8">
        <v>1729</v>
      </c>
      <c r="J174" s="8">
        <v>0</v>
      </c>
      <c r="K174" s="8"/>
      <c r="L174" s="8">
        <f t="shared" si="2"/>
        <v>1.631443769013172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>
      <c r="A175" s="8">
        <v>170</v>
      </c>
      <c r="B175" s="8" t="s">
        <v>1006</v>
      </c>
      <c r="C175" s="8">
        <v>45.4</v>
      </c>
      <c r="D175" s="8">
        <v>1847</v>
      </c>
      <c r="E175" s="8">
        <v>194</v>
      </c>
      <c r="F175" s="8">
        <v>181</v>
      </c>
      <c r="G175" s="8">
        <v>1653</v>
      </c>
      <c r="H175" s="8">
        <v>177</v>
      </c>
      <c r="I175" s="8">
        <v>1847</v>
      </c>
      <c r="J175" s="8">
        <v>0</v>
      </c>
      <c r="K175" s="8"/>
      <c r="L175" s="8">
        <f t="shared" si="2"/>
        <v>1.657055852857104</v>
      </c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>
      <c r="A176" s="8">
        <v>171</v>
      </c>
      <c r="B176" s="8" t="s">
        <v>1007</v>
      </c>
      <c r="C176" s="8">
        <v>50.599999999999994</v>
      </c>
      <c r="D176" s="8">
        <v>2016</v>
      </c>
      <c r="E176" s="8">
        <v>196</v>
      </c>
      <c r="F176" s="8">
        <v>196</v>
      </c>
      <c r="G176" s="8">
        <v>1820</v>
      </c>
      <c r="H176" s="8">
        <v>174</v>
      </c>
      <c r="I176" s="8">
        <v>2016</v>
      </c>
      <c r="J176" s="8">
        <v>0</v>
      </c>
      <c r="K176" s="8"/>
      <c r="L176" s="8">
        <f t="shared" si="2"/>
        <v>1.704150516839799</v>
      </c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>
      <c r="A177" s="8">
        <v>172</v>
      </c>
      <c r="B177" s="8" t="s">
        <v>1008</v>
      </c>
      <c r="C177" s="8">
        <v>94.800000000000011</v>
      </c>
      <c r="D177" s="8">
        <v>3446</v>
      </c>
      <c r="E177" s="8">
        <v>1</v>
      </c>
      <c r="F177" s="8">
        <v>1</v>
      </c>
      <c r="G177" s="8">
        <v>3445</v>
      </c>
      <c r="H177" s="8">
        <v>361</v>
      </c>
      <c r="I177" s="8">
        <v>3446</v>
      </c>
      <c r="J177" s="8">
        <v>0</v>
      </c>
      <c r="K177" s="8"/>
      <c r="L177" s="8">
        <f t="shared" si="2"/>
        <v>1.9768083373380663</v>
      </c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>
      <c r="A178" s="8">
        <v>173</v>
      </c>
      <c r="B178" s="8" t="s">
        <v>1009</v>
      </c>
      <c r="C178" s="8">
        <v>6</v>
      </c>
      <c r="D178" s="8">
        <v>245</v>
      </c>
      <c r="E178" s="8">
        <v>31</v>
      </c>
      <c r="F178" s="8">
        <v>31</v>
      </c>
      <c r="G178" s="8">
        <v>214</v>
      </c>
      <c r="H178" s="8">
        <v>19</v>
      </c>
      <c r="I178" s="8">
        <v>245</v>
      </c>
      <c r="J178" s="8">
        <v>0</v>
      </c>
      <c r="K178" s="8"/>
      <c r="L178" s="8">
        <f t="shared" si="2"/>
        <v>0.77815125038364363</v>
      </c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>
      <c r="A179" s="8">
        <v>174</v>
      </c>
      <c r="B179" s="8" t="s">
        <v>1010</v>
      </c>
      <c r="C179" s="8">
        <v>100.8</v>
      </c>
      <c r="D179" s="8">
        <v>3654</v>
      </c>
      <c r="E179" s="8">
        <v>2</v>
      </c>
      <c r="F179" s="8">
        <v>2</v>
      </c>
      <c r="G179" s="8">
        <v>3651</v>
      </c>
      <c r="H179" s="8">
        <v>367</v>
      </c>
      <c r="I179" s="8">
        <v>3654</v>
      </c>
      <c r="J179" s="8">
        <v>0</v>
      </c>
      <c r="K179" s="8"/>
      <c r="L179" s="8">
        <f t="shared" si="2"/>
        <v>2.0034605321095063</v>
      </c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>
      <c r="A180" s="8">
        <v>175</v>
      </c>
      <c r="B180" s="8" t="s">
        <v>1011</v>
      </c>
      <c r="C180" s="8">
        <v>28.799999999999997</v>
      </c>
      <c r="D180" s="8">
        <v>1048</v>
      </c>
      <c r="E180" s="8">
        <v>6</v>
      </c>
      <c r="F180" s="8">
        <v>5</v>
      </c>
      <c r="G180" s="8">
        <v>1042</v>
      </c>
      <c r="H180" s="8">
        <v>107</v>
      </c>
      <c r="I180" s="8">
        <v>1048</v>
      </c>
      <c r="J180" s="8">
        <v>0</v>
      </c>
      <c r="K180" s="8"/>
      <c r="L180" s="8">
        <f t="shared" si="2"/>
        <v>1.4593924877592308</v>
      </c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>
      <c r="A181" s="8">
        <v>176</v>
      </c>
      <c r="B181" s="8" t="s">
        <v>1012</v>
      </c>
      <c r="C181" s="8">
        <v>51.8</v>
      </c>
      <c r="D181" s="8">
        <v>1865</v>
      </c>
      <c r="E181" s="8">
        <v>0</v>
      </c>
      <c r="F181" s="8">
        <v>0</v>
      </c>
      <c r="G181" s="8">
        <v>1865</v>
      </c>
      <c r="H181" s="8">
        <v>182</v>
      </c>
      <c r="I181" s="8">
        <v>1865</v>
      </c>
      <c r="J181" s="8">
        <v>0</v>
      </c>
      <c r="K181" s="8"/>
      <c r="L181" s="8">
        <f t="shared" si="2"/>
        <v>1.7143297597452329</v>
      </c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>
      <c r="A182" s="8">
        <v>177</v>
      </c>
      <c r="B182" s="8" t="s">
        <v>1013</v>
      </c>
      <c r="C182" s="8">
        <v>2.2000000000000002</v>
      </c>
      <c r="D182" s="8">
        <v>86</v>
      </c>
      <c r="E182" s="8">
        <v>7</v>
      </c>
      <c r="F182" s="8">
        <v>7</v>
      </c>
      <c r="G182" s="8">
        <v>79</v>
      </c>
      <c r="H182" s="8">
        <v>7</v>
      </c>
      <c r="I182" s="8">
        <v>86</v>
      </c>
      <c r="J182" s="8">
        <v>0</v>
      </c>
      <c r="K182" s="8"/>
      <c r="L182" s="8">
        <f t="shared" si="2"/>
        <v>0.34242268082220628</v>
      </c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>
      <c r="A183" s="8">
        <v>178</v>
      </c>
      <c r="B183" s="8" t="s">
        <v>1014</v>
      </c>
      <c r="C183" s="8">
        <v>101.6</v>
      </c>
      <c r="D183" s="8">
        <v>3690</v>
      </c>
      <c r="E183" s="8">
        <v>0</v>
      </c>
      <c r="F183" s="8">
        <v>0</v>
      </c>
      <c r="G183" s="8">
        <v>3690</v>
      </c>
      <c r="H183" s="8">
        <v>385</v>
      </c>
      <c r="I183" s="8">
        <v>3690</v>
      </c>
      <c r="J183" s="8">
        <v>0</v>
      </c>
      <c r="K183" s="8"/>
      <c r="L183" s="8">
        <f t="shared" si="2"/>
        <v>2.0068937079479006</v>
      </c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>
      <c r="A184" s="8">
        <v>179</v>
      </c>
      <c r="B184" s="8" t="s">
        <v>1015</v>
      </c>
      <c r="C184" s="8">
        <v>2.6</v>
      </c>
      <c r="D184" s="8">
        <v>100</v>
      </c>
      <c r="E184" s="8">
        <v>0</v>
      </c>
      <c r="F184" s="8">
        <v>0</v>
      </c>
      <c r="G184" s="8">
        <v>100</v>
      </c>
      <c r="H184" s="8">
        <v>16</v>
      </c>
      <c r="I184" s="8">
        <v>100</v>
      </c>
      <c r="J184" s="8">
        <v>0</v>
      </c>
      <c r="K184" s="8"/>
      <c r="L184" s="8">
        <f t="shared" si="2"/>
        <v>0.41497334797081797</v>
      </c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>
      <c r="A185" s="8">
        <v>180</v>
      </c>
      <c r="B185" s="8" t="s">
        <v>1016</v>
      </c>
      <c r="C185" s="8">
        <v>5.2</v>
      </c>
      <c r="D185" s="8">
        <v>236</v>
      </c>
      <c r="E185" s="8">
        <v>50</v>
      </c>
      <c r="F185" s="8">
        <v>50</v>
      </c>
      <c r="G185" s="8">
        <v>186</v>
      </c>
      <c r="H185" s="8">
        <v>17</v>
      </c>
      <c r="I185" s="8">
        <v>236</v>
      </c>
      <c r="J185" s="8">
        <v>0</v>
      </c>
      <c r="K185" s="8"/>
      <c r="L185" s="8">
        <f t="shared" si="2"/>
        <v>0.71600334363479923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>
      <c r="A186" s="8">
        <v>181</v>
      </c>
      <c r="B186" s="8" t="s">
        <v>1017</v>
      </c>
      <c r="C186" s="8">
        <v>0.8</v>
      </c>
      <c r="D186" s="8">
        <v>31</v>
      </c>
      <c r="E186" s="8">
        <v>2</v>
      </c>
      <c r="F186" s="8">
        <v>2</v>
      </c>
      <c r="G186" s="8">
        <v>29</v>
      </c>
      <c r="H186" s="8">
        <v>5</v>
      </c>
      <c r="I186" s="8">
        <v>31</v>
      </c>
      <c r="J186" s="8">
        <v>0</v>
      </c>
      <c r="K186" s="8"/>
      <c r="L186" s="8">
        <f t="shared" si="2"/>
        <v>-9.6910013008056392E-2</v>
      </c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>
      <c r="A187" s="8">
        <v>182</v>
      </c>
      <c r="B187" s="8" t="s">
        <v>1018</v>
      </c>
      <c r="C187" s="8">
        <v>0.2</v>
      </c>
      <c r="D187" s="8">
        <v>7</v>
      </c>
      <c r="E187" s="8">
        <v>1</v>
      </c>
      <c r="F187" s="8">
        <v>1</v>
      </c>
      <c r="G187" s="8">
        <v>6</v>
      </c>
      <c r="H187" s="8">
        <v>0</v>
      </c>
      <c r="I187" s="8">
        <v>7</v>
      </c>
      <c r="J187" s="8">
        <v>0</v>
      </c>
      <c r="K187" s="8"/>
      <c r="L187" s="8">
        <f t="shared" si="2"/>
        <v>-0.69897000433601875</v>
      </c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>
      <c r="A188" s="8">
        <v>183</v>
      </c>
      <c r="B188" s="8" t="s">
        <v>1019</v>
      </c>
      <c r="C188" s="8">
        <v>3</v>
      </c>
      <c r="D188" s="8">
        <v>143</v>
      </c>
      <c r="E188" s="8">
        <v>29</v>
      </c>
      <c r="F188" s="8">
        <v>29</v>
      </c>
      <c r="G188" s="8">
        <v>114</v>
      </c>
      <c r="H188" s="8">
        <v>15</v>
      </c>
      <c r="I188" s="8">
        <v>143</v>
      </c>
      <c r="J188" s="8">
        <v>0</v>
      </c>
      <c r="K188" s="8"/>
      <c r="L188" s="8">
        <f t="shared" si="2"/>
        <v>0.47712125471966244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>
      <c r="A189" s="8">
        <v>184</v>
      </c>
      <c r="B189" s="8" t="s">
        <v>1020</v>
      </c>
      <c r="C189" s="8">
        <v>1.7999999999999998</v>
      </c>
      <c r="D189" s="8">
        <v>74</v>
      </c>
      <c r="E189" s="8">
        <v>8</v>
      </c>
      <c r="F189" s="8">
        <v>8</v>
      </c>
      <c r="G189" s="8">
        <v>66</v>
      </c>
      <c r="H189" s="8">
        <v>5</v>
      </c>
      <c r="I189" s="8">
        <v>74</v>
      </c>
      <c r="J189" s="8">
        <v>0</v>
      </c>
      <c r="K189" s="8"/>
      <c r="L189" s="8">
        <f t="shared" si="2"/>
        <v>0.25527250510330601</v>
      </c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>
      <c r="A190" s="8">
        <v>185</v>
      </c>
      <c r="B190" s="8" t="s">
        <v>1021</v>
      </c>
      <c r="C190" s="8">
        <v>40</v>
      </c>
      <c r="D190" s="8">
        <v>1733</v>
      </c>
      <c r="E190" s="8">
        <v>269</v>
      </c>
      <c r="F190" s="8">
        <v>269</v>
      </c>
      <c r="G190" s="8">
        <v>1464</v>
      </c>
      <c r="H190" s="8">
        <v>165</v>
      </c>
      <c r="I190" s="8">
        <v>1733</v>
      </c>
      <c r="J190" s="8">
        <v>0</v>
      </c>
      <c r="K190" s="8"/>
      <c r="L190" s="8">
        <f t="shared" si="2"/>
        <v>1.6020599913279623</v>
      </c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>
      <c r="A191" s="8">
        <v>186</v>
      </c>
      <c r="B191" s="8" t="s">
        <v>1022</v>
      </c>
      <c r="C191" s="8">
        <v>98.800000000000011</v>
      </c>
      <c r="D191" s="8">
        <v>3626</v>
      </c>
      <c r="E191" s="8">
        <v>0</v>
      </c>
      <c r="F191" s="8">
        <v>0</v>
      </c>
      <c r="G191" s="8">
        <v>3626</v>
      </c>
      <c r="H191" s="8">
        <v>408</v>
      </c>
      <c r="I191" s="8">
        <v>3626</v>
      </c>
      <c r="J191" s="8">
        <v>0</v>
      </c>
      <c r="K191" s="8"/>
      <c r="L191" s="8">
        <f t="shared" si="2"/>
        <v>1.9947569445876281</v>
      </c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s="17" customFormat="1">
      <c r="A192" s="17">
        <v>187</v>
      </c>
      <c r="B192" s="17" t="s">
        <v>1023</v>
      </c>
      <c r="C192" s="17">
        <v>63.6</v>
      </c>
      <c r="D192" s="17">
        <v>2588</v>
      </c>
      <c r="E192" s="17">
        <v>276</v>
      </c>
      <c r="F192" s="17">
        <v>276</v>
      </c>
      <c r="G192" s="17">
        <v>2312</v>
      </c>
      <c r="H192" s="17">
        <v>244</v>
      </c>
      <c r="I192" s="17">
        <v>2588</v>
      </c>
      <c r="J192" s="17">
        <v>0</v>
      </c>
      <c r="L192" s="17">
        <f t="shared" si="2"/>
        <v>1.8034571156484138</v>
      </c>
    </row>
    <row r="193" spans="1:23">
      <c r="A193" s="8">
        <v>188</v>
      </c>
      <c r="B193" s="8" t="s">
        <v>1024</v>
      </c>
      <c r="C193" s="8">
        <v>1</v>
      </c>
      <c r="D193" s="8">
        <v>40</v>
      </c>
      <c r="E193" s="8">
        <v>3</v>
      </c>
      <c r="F193" s="8">
        <v>3</v>
      </c>
      <c r="G193" s="8">
        <v>37</v>
      </c>
      <c r="H193" s="8">
        <v>2</v>
      </c>
      <c r="I193" s="8">
        <v>40</v>
      </c>
      <c r="J193" s="8">
        <v>0</v>
      </c>
      <c r="K193" s="8"/>
      <c r="L193" s="8">
        <f t="shared" si="2"/>
        <v>0</v>
      </c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>
      <c r="A194" s="8">
        <v>189</v>
      </c>
      <c r="B194" s="8" t="s">
        <v>1025</v>
      </c>
      <c r="C194" s="8">
        <v>52.800000000000004</v>
      </c>
      <c r="D194" s="8">
        <v>1906</v>
      </c>
      <c r="E194" s="8">
        <v>0</v>
      </c>
      <c r="F194" s="8">
        <v>0</v>
      </c>
      <c r="G194" s="8">
        <v>1906</v>
      </c>
      <c r="H194" s="8">
        <v>186</v>
      </c>
      <c r="I194" s="8">
        <v>1906</v>
      </c>
      <c r="J194" s="8">
        <v>0</v>
      </c>
      <c r="K194" s="8"/>
      <c r="L194" s="8">
        <f t="shared" si="2"/>
        <v>1.7226339225338123</v>
      </c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>
      <c r="A195" s="8">
        <v>190</v>
      </c>
      <c r="B195" s="8" t="s">
        <v>1026</v>
      </c>
      <c r="C195" s="8">
        <v>44</v>
      </c>
      <c r="D195" s="8">
        <v>1782</v>
      </c>
      <c r="E195" s="8">
        <v>193</v>
      </c>
      <c r="F195" s="8">
        <v>193</v>
      </c>
      <c r="G195" s="8">
        <v>1589</v>
      </c>
      <c r="H195" s="8">
        <v>154</v>
      </c>
      <c r="I195" s="8">
        <v>1782</v>
      </c>
      <c r="J195" s="8">
        <v>0</v>
      </c>
      <c r="K195" s="8"/>
      <c r="L195" s="8">
        <f t="shared" si="2"/>
        <v>1.6434526764861874</v>
      </c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>
      <c r="A196" s="8">
        <v>191</v>
      </c>
      <c r="B196" s="8" t="s">
        <v>1027</v>
      </c>
      <c r="C196" s="8">
        <v>2</v>
      </c>
      <c r="D196" s="8">
        <v>78</v>
      </c>
      <c r="E196" s="8">
        <v>4</v>
      </c>
      <c r="F196" s="8">
        <v>4</v>
      </c>
      <c r="G196" s="8">
        <v>74</v>
      </c>
      <c r="H196" s="8">
        <v>6</v>
      </c>
      <c r="I196" s="8">
        <v>78</v>
      </c>
      <c r="J196" s="8">
        <v>0</v>
      </c>
      <c r="K196" s="8"/>
      <c r="L196" s="8">
        <f t="shared" si="2"/>
        <v>0.3010299956639812</v>
      </c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>
      <c r="A197" s="8">
        <v>192</v>
      </c>
      <c r="B197" s="8" t="s">
        <v>1028</v>
      </c>
      <c r="C197" s="8">
        <v>31.8</v>
      </c>
      <c r="D197" s="8">
        <v>1275</v>
      </c>
      <c r="E197" s="8">
        <v>118</v>
      </c>
      <c r="F197" s="8">
        <v>118</v>
      </c>
      <c r="G197" s="8">
        <v>1157</v>
      </c>
      <c r="H197" s="8">
        <v>123</v>
      </c>
      <c r="I197" s="8">
        <v>1275</v>
      </c>
      <c r="J197" s="8">
        <v>0</v>
      </c>
      <c r="K197" s="8"/>
      <c r="L197" s="8">
        <f t="shared" si="2"/>
        <v>1.5024271199844328</v>
      </c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>
      <c r="A198" s="8">
        <v>193</v>
      </c>
      <c r="B198" s="8" t="s">
        <v>1029</v>
      </c>
      <c r="C198" s="8">
        <v>1</v>
      </c>
      <c r="D198" s="8">
        <v>40</v>
      </c>
      <c r="E198" s="8">
        <v>0</v>
      </c>
      <c r="F198" s="8">
        <v>0</v>
      </c>
      <c r="G198" s="8">
        <v>40</v>
      </c>
      <c r="H198" s="8">
        <v>7</v>
      </c>
      <c r="I198" s="8">
        <v>40</v>
      </c>
      <c r="J198" s="8">
        <v>0</v>
      </c>
      <c r="K198" s="8"/>
      <c r="L198" s="8">
        <f t="shared" si="2"/>
        <v>0</v>
      </c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>
      <c r="A199" s="8">
        <v>194</v>
      </c>
      <c r="B199" s="8" t="s">
        <v>1030</v>
      </c>
      <c r="C199" s="8">
        <v>0</v>
      </c>
      <c r="D199" s="8">
        <v>3</v>
      </c>
      <c r="E199" s="8">
        <v>1</v>
      </c>
      <c r="F199" s="8">
        <v>1</v>
      </c>
      <c r="G199" s="8">
        <v>2</v>
      </c>
      <c r="H199" s="8">
        <v>0</v>
      </c>
      <c r="I199" s="8">
        <v>3</v>
      </c>
      <c r="J199" s="8">
        <v>0</v>
      </c>
      <c r="K199" s="8"/>
      <c r="L199" s="8" t="e">
        <f t="shared" ref="L199:L262" si="3">LOG10(C199)</f>
        <v>#NUM!</v>
      </c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>
      <c r="A200" s="8">
        <v>195</v>
      </c>
      <c r="B200" s="8" t="s">
        <v>1031</v>
      </c>
      <c r="C200" s="8">
        <v>45.8</v>
      </c>
      <c r="D200" s="8">
        <v>1658</v>
      </c>
      <c r="E200" s="8">
        <v>0</v>
      </c>
      <c r="F200" s="8">
        <v>0</v>
      </c>
      <c r="G200" s="8">
        <v>1658</v>
      </c>
      <c r="H200" s="8">
        <v>166</v>
      </c>
      <c r="I200" s="8">
        <v>1658</v>
      </c>
      <c r="J200" s="8">
        <v>0</v>
      </c>
      <c r="K200" s="8"/>
      <c r="L200" s="8">
        <f t="shared" si="3"/>
        <v>1.6608654780038692</v>
      </c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>
      <c r="A201" s="8">
        <v>196</v>
      </c>
      <c r="B201" s="8" t="s">
        <v>1032</v>
      </c>
      <c r="C201" s="8">
        <v>2.4</v>
      </c>
      <c r="D201" s="8">
        <v>93</v>
      </c>
      <c r="E201" s="8">
        <v>6</v>
      </c>
      <c r="F201" s="8">
        <v>6</v>
      </c>
      <c r="G201" s="8">
        <v>87</v>
      </c>
      <c r="H201" s="8">
        <v>6</v>
      </c>
      <c r="I201" s="8">
        <v>93</v>
      </c>
      <c r="J201" s="8">
        <v>0</v>
      </c>
      <c r="K201" s="8"/>
      <c r="L201" s="8">
        <f t="shared" si="3"/>
        <v>0.38021124171160603</v>
      </c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>
      <c r="A202" s="8">
        <v>197</v>
      </c>
      <c r="B202" s="8" t="s">
        <v>1033</v>
      </c>
      <c r="C202" s="8">
        <v>38.799999999999997</v>
      </c>
      <c r="D202" s="8">
        <v>1563</v>
      </c>
      <c r="E202" s="8">
        <v>153</v>
      </c>
      <c r="F202" s="8">
        <v>153</v>
      </c>
      <c r="G202" s="8">
        <v>1410</v>
      </c>
      <c r="H202" s="8">
        <v>149</v>
      </c>
      <c r="I202" s="8">
        <v>1563</v>
      </c>
      <c r="J202" s="8">
        <v>0</v>
      </c>
      <c r="K202" s="8"/>
      <c r="L202" s="8">
        <f t="shared" si="3"/>
        <v>1.5888317255942073</v>
      </c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>
      <c r="A203" s="8">
        <v>198</v>
      </c>
      <c r="B203" s="8" t="s">
        <v>1034</v>
      </c>
      <c r="C203" s="8">
        <v>103.2</v>
      </c>
      <c r="D203" s="8">
        <v>3683</v>
      </c>
      <c r="E203" s="8">
        <v>0</v>
      </c>
      <c r="F203" s="8">
        <v>0</v>
      </c>
      <c r="G203" s="8">
        <v>3683</v>
      </c>
      <c r="H203" s="8">
        <v>324</v>
      </c>
      <c r="I203" s="8">
        <v>3683</v>
      </c>
      <c r="J203" s="8">
        <v>0</v>
      </c>
      <c r="K203" s="8"/>
      <c r="L203" s="8">
        <f t="shared" si="3"/>
        <v>2.0136796972911926</v>
      </c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>
      <c r="A204" s="8">
        <v>199</v>
      </c>
      <c r="B204" s="8" t="s">
        <v>1035</v>
      </c>
      <c r="C204" s="8">
        <v>7.1999999999999993</v>
      </c>
      <c r="D204" s="8">
        <v>270</v>
      </c>
      <c r="E204" s="8">
        <v>16</v>
      </c>
      <c r="F204" s="8">
        <v>16</v>
      </c>
      <c r="G204" s="8">
        <v>254</v>
      </c>
      <c r="H204" s="8">
        <v>22</v>
      </c>
      <c r="I204" s="8">
        <v>270</v>
      </c>
      <c r="J204" s="8">
        <v>0</v>
      </c>
      <c r="K204" s="8"/>
      <c r="L204" s="8">
        <f t="shared" si="3"/>
        <v>0.85733249643126841</v>
      </c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>
      <c r="A205" s="8">
        <v>200</v>
      </c>
      <c r="B205" s="8" t="s">
        <v>1036</v>
      </c>
      <c r="C205" s="8">
        <v>50</v>
      </c>
      <c r="D205" s="8">
        <v>1964</v>
      </c>
      <c r="E205" s="8">
        <v>0</v>
      </c>
      <c r="F205" s="8">
        <v>0</v>
      </c>
      <c r="G205" s="8">
        <v>1798</v>
      </c>
      <c r="H205" s="8">
        <v>173</v>
      </c>
      <c r="I205" s="8">
        <v>1964</v>
      </c>
      <c r="J205" s="8">
        <v>0</v>
      </c>
      <c r="K205" s="8"/>
      <c r="L205" s="8">
        <f t="shared" si="3"/>
        <v>1.6989700043360187</v>
      </c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>
      <c r="A206" s="8">
        <v>201</v>
      </c>
      <c r="B206" s="8" t="s">
        <v>1037</v>
      </c>
      <c r="C206" s="8">
        <v>1.2</v>
      </c>
      <c r="D206" s="8">
        <v>41</v>
      </c>
      <c r="E206" s="8">
        <v>2</v>
      </c>
      <c r="F206" s="8">
        <v>2</v>
      </c>
      <c r="G206" s="8">
        <v>39</v>
      </c>
      <c r="H206" s="8">
        <v>3</v>
      </c>
      <c r="I206" s="8">
        <v>41</v>
      </c>
      <c r="J206" s="8">
        <v>0</v>
      </c>
      <c r="K206" s="8"/>
      <c r="L206" s="8">
        <f t="shared" si="3"/>
        <v>7.9181246047624818E-2</v>
      </c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>
      <c r="A207" s="8">
        <v>202</v>
      </c>
      <c r="B207" s="8" t="s">
        <v>1038</v>
      </c>
      <c r="C207" s="8">
        <v>91</v>
      </c>
      <c r="D207" s="8">
        <v>3289</v>
      </c>
      <c r="E207" s="8">
        <v>0</v>
      </c>
      <c r="F207" s="8">
        <v>0</v>
      </c>
      <c r="G207" s="8">
        <v>3289</v>
      </c>
      <c r="H207" s="8">
        <v>328</v>
      </c>
      <c r="I207" s="8">
        <v>3289</v>
      </c>
      <c r="J207" s="8">
        <v>0</v>
      </c>
      <c r="K207" s="8"/>
      <c r="L207" s="8">
        <f t="shared" si="3"/>
        <v>1.9590413923210936</v>
      </c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>
      <c r="A208" s="8">
        <v>203</v>
      </c>
      <c r="B208" s="8" t="s">
        <v>1039</v>
      </c>
      <c r="C208" s="8">
        <v>1.2</v>
      </c>
      <c r="D208" s="8">
        <v>48</v>
      </c>
      <c r="E208" s="8">
        <v>2</v>
      </c>
      <c r="F208" s="8">
        <v>2</v>
      </c>
      <c r="G208" s="8">
        <v>43</v>
      </c>
      <c r="H208" s="8">
        <v>5</v>
      </c>
      <c r="I208" s="8">
        <v>48</v>
      </c>
      <c r="J208" s="8">
        <v>0</v>
      </c>
      <c r="K208" s="8"/>
      <c r="L208" s="8">
        <f t="shared" si="3"/>
        <v>7.9181246047624818E-2</v>
      </c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>
      <c r="A209" s="8">
        <v>204</v>
      </c>
      <c r="B209" s="8" t="s">
        <v>1040</v>
      </c>
      <c r="C209" s="8">
        <v>100.8</v>
      </c>
      <c r="D209" s="8">
        <v>3679</v>
      </c>
      <c r="E209" s="8">
        <v>0</v>
      </c>
      <c r="F209" s="8">
        <v>0</v>
      </c>
      <c r="G209" s="8">
        <v>3679</v>
      </c>
      <c r="H209" s="8">
        <v>396</v>
      </c>
      <c r="I209" s="8">
        <v>3679</v>
      </c>
      <c r="J209" s="8">
        <v>0</v>
      </c>
      <c r="K209" s="8"/>
      <c r="L209" s="8">
        <f t="shared" si="3"/>
        <v>2.0034605321095063</v>
      </c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>
      <c r="A210" s="8">
        <v>205</v>
      </c>
      <c r="B210" s="8" t="s">
        <v>1041</v>
      </c>
      <c r="C210" s="8">
        <v>25.2</v>
      </c>
      <c r="D210" s="8">
        <v>977</v>
      </c>
      <c r="E210" s="8">
        <v>72</v>
      </c>
      <c r="F210" s="8">
        <v>72</v>
      </c>
      <c r="G210" s="8">
        <v>905</v>
      </c>
      <c r="H210" s="8">
        <v>82</v>
      </c>
      <c r="I210" s="8">
        <v>977</v>
      </c>
      <c r="J210" s="8">
        <v>0</v>
      </c>
      <c r="K210" s="8"/>
      <c r="L210" s="8">
        <f t="shared" si="3"/>
        <v>1.4014005407815442</v>
      </c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>
      <c r="A211" s="8">
        <v>206</v>
      </c>
      <c r="B211" s="8" t="s">
        <v>1042</v>
      </c>
      <c r="C211" s="8">
        <v>3</v>
      </c>
      <c r="D211" s="8">
        <v>122</v>
      </c>
      <c r="E211" s="8">
        <v>12</v>
      </c>
      <c r="F211" s="8">
        <v>11</v>
      </c>
      <c r="G211" s="8">
        <v>110</v>
      </c>
      <c r="H211" s="8">
        <v>15</v>
      </c>
      <c r="I211" s="8">
        <v>122</v>
      </c>
      <c r="J211" s="8">
        <v>0</v>
      </c>
      <c r="K211" s="8"/>
      <c r="L211" s="8">
        <f t="shared" si="3"/>
        <v>0.47712125471966244</v>
      </c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>
      <c r="A212" s="8">
        <v>207</v>
      </c>
      <c r="B212" s="8" t="s">
        <v>1043</v>
      </c>
      <c r="C212" s="8">
        <v>0.8</v>
      </c>
      <c r="D212" s="8">
        <v>32</v>
      </c>
      <c r="E212" s="8">
        <v>3</v>
      </c>
      <c r="F212" s="8">
        <v>3</v>
      </c>
      <c r="G212" s="8">
        <v>29</v>
      </c>
      <c r="H212" s="8">
        <v>1</v>
      </c>
      <c r="I212" s="8">
        <v>32</v>
      </c>
      <c r="J212" s="8">
        <v>0</v>
      </c>
      <c r="K212" s="8"/>
      <c r="L212" s="8">
        <f t="shared" si="3"/>
        <v>-9.6910013008056392E-2</v>
      </c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>
      <c r="A213" s="8">
        <v>208</v>
      </c>
      <c r="B213" s="8" t="s">
        <v>1044</v>
      </c>
      <c r="C213" s="8">
        <v>2.6</v>
      </c>
      <c r="D213" s="8">
        <v>112</v>
      </c>
      <c r="E213" s="8">
        <v>20</v>
      </c>
      <c r="F213" s="8">
        <v>20</v>
      </c>
      <c r="G213" s="8">
        <v>92</v>
      </c>
      <c r="H213" s="8">
        <v>9</v>
      </c>
      <c r="I213" s="8">
        <v>112</v>
      </c>
      <c r="J213" s="8">
        <v>0</v>
      </c>
      <c r="K213" s="8"/>
      <c r="L213" s="8">
        <f t="shared" si="3"/>
        <v>0.41497334797081797</v>
      </c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>
      <c r="A214" s="8">
        <v>209</v>
      </c>
      <c r="B214" s="8" t="s">
        <v>1045</v>
      </c>
      <c r="C214" s="8">
        <v>1.7999999999999998</v>
      </c>
      <c r="D214" s="8">
        <v>73</v>
      </c>
      <c r="E214" s="8">
        <v>6</v>
      </c>
      <c r="F214" s="8">
        <v>6</v>
      </c>
      <c r="G214" s="8">
        <v>67</v>
      </c>
      <c r="H214" s="8">
        <v>8</v>
      </c>
      <c r="I214" s="8">
        <v>73</v>
      </c>
      <c r="J214" s="8">
        <v>0</v>
      </c>
      <c r="K214" s="8"/>
      <c r="L214" s="8">
        <f t="shared" si="3"/>
        <v>0.25527250510330601</v>
      </c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>
      <c r="A215" s="8">
        <v>210</v>
      </c>
      <c r="B215" s="8" t="s">
        <v>1046</v>
      </c>
      <c r="C215" s="8">
        <v>195.39999999999998</v>
      </c>
      <c r="D215" s="8">
        <v>7027</v>
      </c>
      <c r="E215" s="8">
        <v>0</v>
      </c>
      <c r="F215" s="8">
        <v>0</v>
      </c>
      <c r="G215" s="8">
        <v>7027</v>
      </c>
      <c r="H215" s="8">
        <v>664</v>
      </c>
      <c r="I215" s="8">
        <v>7027</v>
      </c>
      <c r="J215" s="8">
        <v>0</v>
      </c>
      <c r="K215" s="8"/>
      <c r="L215" s="8">
        <f t="shared" si="3"/>
        <v>2.2909245593827543</v>
      </c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>
      <c r="A216" s="8">
        <v>211</v>
      </c>
      <c r="B216" s="8" t="s">
        <v>1047</v>
      </c>
      <c r="C216" s="8">
        <v>1</v>
      </c>
      <c r="D216" s="8">
        <v>33</v>
      </c>
      <c r="E216" s="8">
        <v>1</v>
      </c>
      <c r="F216" s="8">
        <v>1</v>
      </c>
      <c r="G216" s="8">
        <v>32</v>
      </c>
      <c r="H216" s="8">
        <v>2</v>
      </c>
      <c r="I216" s="8">
        <v>33</v>
      </c>
      <c r="J216" s="8">
        <v>0</v>
      </c>
      <c r="K216" s="8"/>
      <c r="L216" s="8">
        <f t="shared" si="3"/>
        <v>0</v>
      </c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>
      <c r="A217" s="8">
        <v>212</v>
      </c>
      <c r="B217" s="8" t="s">
        <v>1048</v>
      </c>
      <c r="C217" s="8">
        <v>21.6</v>
      </c>
      <c r="D217" s="8">
        <v>934</v>
      </c>
      <c r="E217" s="8">
        <v>92</v>
      </c>
      <c r="F217" s="8">
        <v>89</v>
      </c>
      <c r="G217" s="8">
        <v>842</v>
      </c>
      <c r="H217" s="8">
        <v>137</v>
      </c>
      <c r="I217" s="8">
        <v>934</v>
      </c>
      <c r="J217" s="8">
        <v>0</v>
      </c>
      <c r="K217" s="8"/>
      <c r="L217" s="8">
        <f t="shared" si="3"/>
        <v>1.3344537511509309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>
      <c r="A218" s="8">
        <v>213</v>
      </c>
      <c r="B218" s="8" t="s">
        <v>1049</v>
      </c>
      <c r="C218" s="8">
        <v>60.199999999999996</v>
      </c>
      <c r="D218" s="8">
        <v>2247</v>
      </c>
      <c r="E218" s="8">
        <v>64</v>
      </c>
      <c r="F218" s="8">
        <v>64</v>
      </c>
      <c r="G218" s="8">
        <v>2183</v>
      </c>
      <c r="H218" s="8">
        <v>225</v>
      </c>
      <c r="I218" s="8">
        <v>2247</v>
      </c>
      <c r="J218" s="8">
        <v>0</v>
      </c>
      <c r="K218" s="8"/>
      <c r="L218" s="8">
        <f t="shared" si="3"/>
        <v>1.7795964912578246</v>
      </c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>
      <c r="A219" s="8">
        <v>214</v>
      </c>
      <c r="B219" s="8" t="s">
        <v>1050</v>
      </c>
      <c r="C219" s="8">
        <v>20</v>
      </c>
      <c r="D219" s="8">
        <v>725</v>
      </c>
      <c r="E219" s="8">
        <v>1</v>
      </c>
      <c r="F219" s="8">
        <v>1</v>
      </c>
      <c r="G219" s="8">
        <v>724</v>
      </c>
      <c r="H219" s="8">
        <v>70</v>
      </c>
      <c r="I219" s="8">
        <v>725</v>
      </c>
      <c r="J219" s="8">
        <v>0</v>
      </c>
      <c r="K219" s="8"/>
      <c r="L219" s="8">
        <f t="shared" si="3"/>
        <v>1.3010299956639813</v>
      </c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>
      <c r="A220" s="8">
        <v>215</v>
      </c>
      <c r="B220" s="8" t="s">
        <v>1051</v>
      </c>
      <c r="C220" s="8">
        <v>53.4</v>
      </c>
      <c r="D220" s="8">
        <v>2128</v>
      </c>
      <c r="E220" s="8">
        <v>211</v>
      </c>
      <c r="F220" s="8">
        <v>211</v>
      </c>
      <c r="G220" s="8">
        <v>1917</v>
      </c>
      <c r="H220" s="8">
        <v>180</v>
      </c>
      <c r="I220" s="8">
        <v>2128</v>
      </c>
      <c r="J220" s="8">
        <v>0</v>
      </c>
      <c r="K220" s="8"/>
      <c r="L220" s="8">
        <f t="shared" si="3"/>
        <v>1.7275412570285564</v>
      </c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>
      <c r="A221" s="8">
        <v>216</v>
      </c>
      <c r="B221" s="8" t="s">
        <v>1052</v>
      </c>
      <c r="C221" s="8">
        <v>101.8</v>
      </c>
      <c r="D221" s="8">
        <v>3685</v>
      </c>
      <c r="E221" s="8">
        <v>5</v>
      </c>
      <c r="F221" s="8">
        <v>5</v>
      </c>
      <c r="G221" s="8">
        <v>3680</v>
      </c>
      <c r="H221" s="8">
        <v>369</v>
      </c>
      <c r="I221" s="8">
        <v>3685</v>
      </c>
      <c r="J221" s="8">
        <v>0</v>
      </c>
      <c r="K221" s="8"/>
      <c r="L221" s="8">
        <f t="shared" si="3"/>
        <v>2.00774777800074</v>
      </c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>
      <c r="A222" s="8">
        <v>217</v>
      </c>
      <c r="B222" s="8" t="s">
        <v>1053</v>
      </c>
      <c r="C222" s="8">
        <v>40.799999999999997</v>
      </c>
      <c r="D222" s="8">
        <v>1485</v>
      </c>
      <c r="E222" s="8">
        <v>5</v>
      </c>
      <c r="F222" s="8">
        <v>5</v>
      </c>
      <c r="G222" s="8">
        <v>1480</v>
      </c>
      <c r="H222" s="8">
        <v>152</v>
      </c>
      <c r="I222" s="8">
        <v>1485</v>
      </c>
      <c r="J222" s="8">
        <v>0</v>
      </c>
      <c r="K222" s="8"/>
      <c r="L222" s="8">
        <f t="shared" si="3"/>
        <v>1.61066016308988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>
      <c r="A223" s="8">
        <v>218</v>
      </c>
      <c r="B223" s="8" t="s">
        <v>1054</v>
      </c>
      <c r="C223" s="8">
        <v>12.6</v>
      </c>
      <c r="D223" s="8">
        <v>482</v>
      </c>
      <c r="E223" s="8">
        <v>14</v>
      </c>
      <c r="F223" s="8">
        <v>14</v>
      </c>
      <c r="G223" s="8">
        <v>468</v>
      </c>
      <c r="H223" s="8">
        <v>55</v>
      </c>
      <c r="I223" s="8">
        <v>482</v>
      </c>
      <c r="J223" s="8">
        <v>0</v>
      </c>
      <c r="K223" s="8"/>
      <c r="L223" s="8">
        <f t="shared" si="3"/>
        <v>1.1003705451175629</v>
      </c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>
      <c r="A224" s="8">
        <v>219</v>
      </c>
      <c r="B224" s="8" t="s">
        <v>1055</v>
      </c>
      <c r="C224" s="8">
        <v>1.2</v>
      </c>
      <c r="D224" s="8">
        <v>48</v>
      </c>
      <c r="E224" s="8">
        <v>6</v>
      </c>
      <c r="F224" s="8">
        <v>6</v>
      </c>
      <c r="G224" s="8">
        <v>42</v>
      </c>
      <c r="H224" s="8">
        <v>3</v>
      </c>
      <c r="I224" s="8">
        <v>48</v>
      </c>
      <c r="J224" s="8">
        <v>0</v>
      </c>
      <c r="K224" s="8"/>
      <c r="L224" s="8">
        <f t="shared" si="3"/>
        <v>7.9181246047624818E-2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>
      <c r="A225" s="8">
        <v>220</v>
      </c>
      <c r="B225" s="8" t="s">
        <v>1056</v>
      </c>
      <c r="C225" s="8">
        <v>26</v>
      </c>
      <c r="D225" s="8">
        <v>1035</v>
      </c>
      <c r="E225" s="8">
        <v>93</v>
      </c>
      <c r="F225" s="8">
        <v>93</v>
      </c>
      <c r="G225" s="8">
        <v>942</v>
      </c>
      <c r="H225" s="8">
        <v>98</v>
      </c>
      <c r="I225" s="8">
        <v>1035</v>
      </c>
      <c r="J225" s="8">
        <v>0</v>
      </c>
      <c r="K225" s="8"/>
      <c r="L225" s="8">
        <f t="shared" si="3"/>
        <v>1.414973347970818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>
      <c r="A226" s="8">
        <v>221</v>
      </c>
      <c r="B226" s="8" t="s">
        <v>1057</v>
      </c>
      <c r="C226" s="8">
        <v>42.400000000000006</v>
      </c>
      <c r="D226" s="8">
        <v>1532</v>
      </c>
      <c r="E226" s="8">
        <v>0</v>
      </c>
      <c r="F226" s="8">
        <v>0</v>
      </c>
      <c r="G226" s="8">
        <v>1532</v>
      </c>
      <c r="H226" s="8">
        <v>154</v>
      </c>
      <c r="I226" s="8">
        <v>1532</v>
      </c>
      <c r="J226" s="8">
        <v>0</v>
      </c>
      <c r="K226" s="8"/>
      <c r="L226" s="8">
        <f t="shared" si="3"/>
        <v>1.6273658565927327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>
      <c r="A227" s="8">
        <v>222</v>
      </c>
      <c r="B227" s="8" t="s">
        <v>1058</v>
      </c>
      <c r="C227" s="8">
        <v>100.8</v>
      </c>
      <c r="D227" s="8">
        <v>3631</v>
      </c>
      <c r="E227" s="8">
        <v>5</v>
      </c>
      <c r="F227" s="8">
        <v>5</v>
      </c>
      <c r="G227" s="8">
        <v>3625</v>
      </c>
      <c r="H227" s="8">
        <v>344</v>
      </c>
      <c r="I227" s="8">
        <v>3631</v>
      </c>
      <c r="J227" s="8">
        <v>0</v>
      </c>
      <c r="K227" s="8"/>
      <c r="L227" s="8">
        <f t="shared" si="3"/>
        <v>2.0034605321095063</v>
      </c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>
      <c r="A228" s="8">
        <v>223</v>
      </c>
      <c r="B228" s="8" t="s">
        <v>1059</v>
      </c>
      <c r="C228" s="8">
        <v>0</v>
      </c>
      <c r="D228" s="8">
        <v>1</v>
      </c>
      <c r="E228" s="8">
        <v>0</v>
      </c>
      <c r="F228" s="8">
        <v>0</v>
      </c>
      <c r="G228" s="8">
        <v>1</v>
      </c>
      <c r="H228" s="8">
        <v>0</v>
      </c>
      <c r="I228" s="8">
        <v>1</v>
      </c>
      <c r="J228" s="8">
        <v>0</v>
      </c>
      <c r="K228" s="8"/>
      <c r="L228" s="8" t="e">
        <f t="shared" si="3"/>
        <v>#NUM!</v>
      </c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>
      <c r="A229" s="8">
        <v>224</v>
      </c>
      <c r="B229" s="8" t="s">
        <v>1060</v>
      </c>
      <c r="C229" s="8">
        <v>100</v>
      </c>
      <c r="D229" s="8">
        <v>3614</v>
      </c>
      <c r="E229" s="8">
        <v>2</v>
      </c>
      <c r="F229" s="8">
        <v>2</v>
      </c>
      <c r="G229" s="8">
        <v>3612</v>
      </c>
      <c r="H229" s="8">
        <v>360</v>
      </c>
      <c r="I229" s="8">
        <v>3614</v>
      </c>
      <c r="J229" s="8">
        <v>0</v>
      </c>
      <c r="K229" s="8"/>
      <c r="L229" s="8">
        <f t="shared" si="3"/>
        <v>2</v>
      </c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>
      <c r="A230" s="8">
        <v>225</v>
      </c>
      <c r="B230" s="8" t="s">
        <v>1061</v>
      </c>
      <c r="C230" s="8">
        <v>46.6</v>
      </c>
      <c r="D230" s="8">
        <v>1866</v>
      </c>
      <c r="E230" s="8">
        <v>187</v>
      </c>
      <c r="F230" s="8">
        <v>187</v>
      </c>
      <c r="G230" s="8">
        <v>1679</v>
      </c>
      <c r="H230" s="8">
        <v>164</v>
      </c>
      <c r="I230" s="8">
        <v>1866</v>
      </c>
      <c r="J230" s="8">
        <v>0</v>
      </c>
      <c r="K230" s="8"/>
      <c r="L230" s="8">
        <f t="shared" si="3"/>
        <v>1.6683859166900001</v>
      </c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>
      <c r="A231" s="8">
        <v>226</v>
      </c>
      <c r="B231" s="8" t="s">
        <v>1062</v>
      </c>
      <c r="C231" s="8">
        <v>27.799999999999997</v>
      </c>
      <c r="D231" s="8">
        <v>1082</v>
      </c>
      <c r="E231" s="8">
        <v>82</v>
      </c>
      <c r="F231" s="8">
        <v>81</v>
      </c>
      <c r="G231" s="8">
        <v>1000</v>
      </c>
      <c r="H231" s="8">
        <v>97</v>
      </c>
      <c r="I231" s="8">
        <v>1082</v>
      </c>
      <c r="J231" s="8">
        <v>0</v>
      </c>
      <c r="K231" s="8"/>
      <c r="L231" s="8">
        <f t="shared" si="3"/>
        <v>1.4440447959180762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>
      <c r="A232" s="8">
        <v>227</v>
      </c>
      <c r="B232" s="8" t="s">
        <v>1063</v>
      </c>
      <c r="C232" s="8">
        <v>55.4</v>
      </c>
      <c r="D232" s="8">
        <v>2256</v>
      </c>
      <c r="E232" s="8">
        <v>236</v>
      </c>
      <c r="F232" s="8">
        <v>228</v>
      </c>
      <c r="G232" s="8">
        <v>2020</v>
      </c>
      <c r="H232" s="8">
        <v>219</v>
      </c>
      <c r="I232" s="8">
        <v>2256</v>
      </c>
      <c r="J232" s="8">
        <v>0</v>
      </c>
      <c r="K232" s="8"/>
      <c r="L232" s="8">
        <f t="shared" si="3"/>
        <v>1.7435097647284297</v>
      </c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>
      <c r="A233" s="8">
        <v>228</v>
      </c>
      <c r="B233" s="8" t="s">
        <v>1064</v>
      </c>
      <c r="C233" s="8">
        <v>12.8</v>
      </c>
      <c r="D233" s="8">
        <v>568</v>
      </c>
      <c r="E233" s="8">
        <v>99</v>
      </c>
      <c r="F233" s="8">
        <v>97</v>
      </c>
      <c r="G233" s="8">
        <v>469</v>
      </c>
      <c r="H233" s="8">
        <v>53</v>
      </c>
      <c r="I233" s="8">
        <v>568</v>
      </c>
      <c r="J233" s="8">
        <v>0</v>
      </c>
      <c r="K233" s="8"/>
      <c r="L233" s="8">
        <f t="shared" si="3"/>
        <v>1.1072099696478683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>
      <c r="A234" s="8">
        <v>229</v>
      </c>
      <c r="B234" s="8" t="s">
        <v>1065</v>
      </c>
      <c r="C234" s="8">
        <v>99</v>
      </c>
      <c r="D234" s="8">
        <v>3580</v>
      </c>
      <c r="E234" s="8">
        <v>7</v>
      </c>
      <c r="F234" s="8">
        <v>7</v>
      </c>
      <c r="G234" s="8">
        <v>3573</v>
      </c>
      <c r="H234" s="8">
        <v>351</v>
      </c>
      <c r="I234" s="8">
        <v>3580</v>
      </c>
      <c r="J234" s="8">
        <v>0</v>
      </c>
      <c r="K234" s="8"/>
      <c r="L234" s="8">
        <f t="shared" si="3"/>
        <v>1.9956351945975499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>
      <c r="A235" s="8">
        <v>230</v>
      </c>
      <c r="B235" s="8" t="s">
        <v>1066</v>
      </c>
      <c r="C235" s="8">
        <v>97.8</v>
      </c>
      <c r="D235" s="8">
        <v>3590</v>
      </c>
      <c r="E235" s="8">
        <v>5</v>
      </c>
      <c r="F235" s="8">
        <v>5</v>
      </c>
      <c r="G235" s="8">
        <v>3585</v>
      </c>
      <c r="H235" s="8">
        <v>402</v>
      </c>
      <c r="I235" s="8">
        <v>3590</v>
      </c>
      <c r="J235" s="8">
        <v>0</v>
      </c>
      <c r="K235" s="8"/>
      <c r="L235" s="8">
        <f t="shared" si="3"/>
        <v>1.9903388547876015</v>
      </c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>
      <c r="A236" s="8">
        <v>231</v>
      </c>
      <c r="B236" s="8" t="s">
        <v>1067</v>
      </c>
      <c r="C236" s="8">
        <v>47</v>
      </c>
      <c r="D236" s="8">
        <v>1720</v>
      </c>
      <c r="E236" s="8">
        <v>18</v>
      </c>
      <c r="F236" s="8">
        <v>18</v>
      </c>
      <c r="G236" s="8">
        <v>1702</v>
      </c>
      <c r="H236" s="8">
        <v>175</v>
      </c>
      <c r="I236" s="8">
        <v>1720</v>
      </c>
      <c r="J236" s="8">
        <v>0</v>
      </c>
      <c r="K236" s="8"/>
      <c r="L236" s="8">
        <f t="shared" si="3"/>
        <v>1.6720978579357175</v>
      </c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>
      <c r="A237" s="8">
        <v>232</v>
      </c>
      <c r="B237" s="8" t="s">
        <v>1068</v>
      </c>
      <c r="C237" s="8">
        <v>2</v>
      </c>
      <c r="D237" s="8">
        <v>74</v>
      </c>
      <c r="E237" s="8">
        <v>3</v>
      </c>
      <c r="F237" s="8">
        <v>3</v>
      </c>
      <c r="G237" s="8">
        <v>69</v>
      </c>
      <c r="H237" s="8">
        <v>6</v>
      </c>
      <c r="I237" s="8">
        <v>74</v>
      </c>
      <c r="J237" s="8">
        <v>0</v>
      </c>
      <c r="K237" s="8"/>
      <c r="L237" s="8">
        <f t="shared" si="3"/>
        <v>0.3010299956639812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>
      <c r="A238" s="8">
        <v>233</v>
      </c>
      <c r="B238" s="8" t="s">
        <v>1069</v>
      </c>
      <c r="C238" s="8">
        <v>21</v>
      </c>
      <c r="D238" s="8">
        <v>922</v>
      </c>
      <c r="E238" s="8">
        <v>166</v>
      </c>
      <c r="F238" s="8">
        <v>166</v>
      </c>
      <c r="G238" s="8">
        <v>756</v>
      </c>
      <c r="H238" s="8">
        <v>74</v>
      </c>
      <c r="I238" s="8">
        <v>922</v>
      </c>
      <c r="J238" s="8">
        <v>0</v>
      </c>
      <c r="K238" s="8"/>
      <c r="L238" s="8">
        <f t="shared" si="3"/>
        <v>1.3222192947339193</v>
      </c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>
      <c r="A239" s="8">
        <v>234</v>
      </c>
      <c r="B239" s="8" t="s">
        <v>1070</v>
      </c>
      <c r="C239" s="8">
        <v>94.800000000000011</v>
      </c>
      <c r="D239" s="8">
        <v>3510</v>
      </c>
      <c r="E239" s="8">
        <v>72</v>
      </c>
      <c r="F239" s="8">
        <v>72</v>
      </c>
      <c r="G239" s="8">
        <v>3438</v>
      </c>
      <c r="H239" s="8">
        <v>354</v>
      </c>
      <c r="I239" s="8">
        <v>3510</v>
      </c>
      <c r="J239" s="8">
        <v>0</v>
      </c>
      <c r="K239" s="8"/>
      <c r="L239" s="8">
        <f t="shared" si="3"/>
        <v>1.9768083373380663</v>
      </c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>
      <c r="A240" s="8">
        <v>235</v>
      </c>
      <c r="B240" s="8" t="s">
        <v>1071</v>
      </c>
      <c r="C240" s="8">
        <v>43.2</v>
      </c>
      <c r="D240" s="8">
        <v>1744</v>
      </c>
      <c r="E240" s="8">
        <v>172</v>
      </c>
      <c r="F240" s="8">
        <v>172</v>
      </c>
      <c r="G240" s="8">
        <v>1572</v>
      </c>
      <c r="H240" s="8">
        <v>165</v>
      </c>
      <c r="I240" s="8">
        <v>1744</v>
      </c>
      <c r="J240" s="8">
        <v>0</v>
      </c>
      <c r="K240" s="8"/>
      <c r="L240" s="8">
        <f t="shared" si="3"/>
        <v>1.6354837468149122</v>
      </c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>
      <c r="A241" s="8">
        <v>236</v>
      </c>
      <c r="B241" s="8" t="s">
        <v>1072</v>
      </c>
      <c r="C241" s="8">
        <v>0.4</v>
      </c>
      <c r="D241" s="8">
        <v>16</v>
      </c>
      <c r="E241" s="8">
        <v>1</v>
      </c>
      <c r="F241" s="8">
        <v>1</v>
      </c>
      <c r="G241" s="8">
        <v>15</v>
      </c>
      <c r="H241" s="8">
        <v>2</v>
      </c>
      <c r="I241" s="8">
        <v>16</v>
      </c>
      <c r="J241" s="8">
        <v>0</v>
      </c>
      <c r="K241" s="8"/>
      <c r="L241" s="8">
        <f t="shared" si="3"/>
        <v>-0.3979400086720376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>
      <c r="A242" s="8">
        <v>237</v>
      </c>
      <c r="B242" s="8" t="s">
        <v>1073</v>
      </c>
      <c r="C242" s="8">
        <v>35.6</v>
      </c>
      <c r="D242" s="8">
        <v>1428</v>
      </c>
      <c r="E242" s="8">
        <v>130</v>
      </c>
      <c r="F242" s="8">
        <v>130</v>
      </c>
      <c r="G242" s="8">
        <v>1298</v>
      </c>
      <c r="H242" s="8">
        <v>142</v>
      </c>
      <c r="I242" s="8">
        <v>1428</v>
      </c>
      <c r="J242" s="8">
        <v>0</v>
      </c>
      <c r="K242" s="8"/>
      <c r="L242" s="8">
        <f t="shared" si="3"/>
        <v>1.5514499979728751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>
      <c r="A243" s="8">
        <v>238</v>
      </c>
      <c r="B243" s="8" t="s">
        <v>1074</v>
      </c>
      <c r="C243" s="8">
        <v>23.599999999999998</v>
      </c>
      <c r="D243" s="8">
        <v>864</v>
      </c>
      <c r="E243" s="8">
        <v>7</v>
      </c>
      <c r="F243" s="8">
        <v>7</v>
      </c>
      <c r="G243" s="8">
        <v>857</v>
      </c>
      <c r="H243" s="8">
        <v>90</v>
      </c>
      <c r="I243" s="8">
        <v>864</v>
      </c>
      <c r="J243" s="8">
        <v>0</v>
      </c>
      <c r="K243" s="8"/>
      <c r="L243" s="8">
        <f t="shared" si="3"/>
        <v>1.3729120029701065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>
      <c r="A244" s="8">
        <v>239</v>
      </c>
      <c r="B244" s="8" t="s">
        <v>1075</v>
      </c>
      <c r="C244" s="8">
        <v>1.6</v>
      </c>
      <c r="D244" s="8">
        <v>56</v>
      </c>
      <c r="E244" s="8">
        <v>0</v>
      </c>
      <c r="F244" s="8">
        <v>0</v>
      </c>
      <c r="G244" s="8">
        <v>56</v>
      </c>
      <c r="H244" s="8">
        <v>6</v>
      </c>
      <c r="I244" s="8">
        <v>56</v>
      </c>
      <c r="J244" s="8">
        <v>0</v>
      </c>
      <c r="K244" s="8"/>
      <c r="L244" s="8">
        <f t="shared" si="3"/>
        <v>0.20411998265592479</v>
      </c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>
      <c r="A245" s="8">
        <v>240</v>
      </c>
      <c r="B245" s="8" t="s">
        <v>1076</v>
      </c>
      <c r="C245" s="8">
        <v>0.4</v>
      </c>
      <c r="D245" s="8">
        <v>14</v>
      </c>
      <c r="E245" s="8">
        <v>0</v>
      </c>
      <c r="F245" s="8">
        <v>0</v>
      </c>
      <c r="G245" s="8">
        <v>14</v>
      </c>
      <c r="H245" s="8">
        <v>2</v>
      </c>
      <c r="I245" s="8">
        <v>14</v>
      </c>
      <c r="J245" s="8">
        <v>0</v>
      </c>
      <c r="K245" s="8"/>
      <c r="L245" s="8">
        <f t="shared" si="3"/>
        <v>-0.3979400086720376</v>
      </c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>
      <c r="A246" s="8">
        <v>241</v>
      </c>
      <c r="B246" s="8" t="s">
        <v>1077</v>
      </c>
      <c r="C246" s="8">
        <v>42.400000000000006</v>
      </c>
      <c r="D246" s="8">
        <v>1536</v>
      </c>
      <c r="E246" s="8">
        <v>0</v>
      </c>
      <c r="F246" s="8">
        <v>0</v>
      </c>
      <c r="G246" s="8">
        <v>1536</v>
      </c>
      <c r="H246" s="8">
        <v>153</v>
      </c>
      <c r="I246" s="8">
        <v>1536</v>
      </c>
      <c r="J246" s="8">
        <v>0</v>
      </c>
      <c r="K246" s="8"/>
      <c r="L246" s="8">
        <f t="shared" si="3"/>
        <v>1.6273658565927327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>
      <c r="A247" s="8">
        <v>242</v>
      </c>
      <c r="B247" s="8" t="s">
        <v>1078</v>
      </c>
      <c r="C247" s="8">
        <v>22</v>
      </c>
      <c r="D247" s="8">
        <v>862</v>
      </c>
      <c r="E247" s="8">
        <v>80</v>
      </c>
      <c r="F247" s="8">
        <v>80</v>
      </c>
      <c r="G247" s="8">
        <v>782</v>
      </c>
      <c r="H247" s="8">
        <v>69</v>
      </c>
      <c r="I247" s="8">
        <v>862</v>
      </c>
      <c r="J247" s="8">
        <v>0</v>
      </c>
      <c r="K247" s="8"/>
      <c r="L247" s="8">
        <f t="shared" si="3"/>
        <v>1.3424226808222062</v>
      </c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>
      <c r="A248" s="8">
        <v>243</v>
      </c>
      <c r="B248" s="8" t="s">
        <v>1079</v>
      </c>
      <c r="C248" s="8">
        <v>0.4</v>
      </c>
      <c r="D248" s="8">
        <v>15</v>
      </c>
      <c r="E248" s="8">
        <v>0</v>
      </c>
      <c r="F248" s="8">
        <v>0</v>
      </c>
      <c r="G248" s="8">
        <v>15</v>
      </c>
      <c r="H248" s="8">
        <v>5</v>
      </c>
      <c r="I248" s="8">
        <v>15</v>
      </c>
      <c r="J248" s="8">
        <v>0</v>
      </c>
      <c r="K248" s="8"/>
      <c r="L248" s="8">
        <f t="shared" si="3"/>
        <v>-0.3979400086720376</v>
      </c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>
      <c r="A249" s="8">
        <v>244</v>
      </c>
      <c r="B249" s="8" t="s">
        <v>1080</v>
      </c>
      <c r="C249" s="8">
        <v>62.199999999999996</v>
      </c>
      <c r="D249" s="8">
        <v>2253</v>
      </c>
      <c r="E249" s="8">
        <v>0</v>
      </c>
      <c r="F249" s="8">
        <v>0</v>
      </c>
      <c r="G249" s="8">
        <v>2253</v>
      </c>
      <c r="H249" s="8">
        <v>230</v>
      </c>
      <c r="I249" s="8">
        <v>2253</v>
      </c>
      <c r="J249" s="8">
        <v>0</v>
      </c>
      <c r="K249" s="8"/>
      <c r="L249" s="8">
        <f t="shared" si="3"/>
        <v>1.7937903846908188</v>
      </c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>
      <c r="A250" s="8">
        <v>245</v>
      </c>
      <c r="B250" s="8" t="s">
        <v>1081</v>
      </c>
      <c r="C250" s="8">
        <v>0</v>
      </c>
      <c r="D250" s="8">
        <v>6</v>
      </c>
      <c r="E250" s="8">
        <v>3</v>
      </c>
      <c r="F250" s="8">
        <v>3</v>
      </c>
      <c r="G250" s="8">
        <v>3</v>
      </c>
      <c r="H250" s="8">
        <v>2</v>
      </c>
      <c r="I250" s="8">
        <v>6</v>
      </c>
      <c r="J250" s="8">
        <v>0</v>
      </c>
      <c r="K250" s="8"/>
      <c r="L250" s="8" t="e">
        <f t="shared" si="3"/>
        <v>#NUM!</v>
      </c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>
      <c r="A251" s="8">
        <v>246</v>
      </c>
      <c r="B251" s="8" t="s">
        <v>1082</v>
      </c>
      <c r="C251" s="8">
        <v>1.4000000000000001</v>
      </c>
      <c r="D251" s="8">
        <v>51</v>
      </c>
      <c r="E251" s="8">
        <v>4</v>
      </c>
      <c r="F251" s="8">
        <v>4</v>
      </c>
      <c r="G251" s="8">
        <v>47</v>
      </c>
      <c r="H251" s="8">
        <v>3</v>
      </c>
      <c r="I251" s="8">
        <v>51</v>
      </c>
      <c r="J251" s="8">
        <v>0</v>
      </c>
      <c r="K251" s="8"/>
      <c r="L251" s="8">
        <f t="shared" si="3"/>
        <v>0.14612803567823807</v>
      </c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>
      <c r="A252" s="8">
        <v>247</v>
      </c>
      <c r="B252" s="8" t="s">
        <v>1083</v>
      </c>
      <c r="C252" s="8">
        <v>30.8</v>
      </c>
      <c r="D252" s="8">
        <v>1124</v>
      </c>
      <c r="E252" s="8">
        <v>0</v>
      </c>
      <c r="F252" s="8">
        <v>0</v>
      </c>
      <c r="G252" s="8">
        <v>1124</v>
      </c>
      <c r="H252" s="8">
        <v>122</v>
      </c>
      <c r="I252" s="8">
        <v>1124</v>
      </c>
      <c r="J252" s="8">
        <v>0</v>
      </c>
      <c r="K252" s="8"/>
      <c r="L252" s="8">
        <f t="shared" si="3"/>
        <v>1.4885507165004443</v>
      </c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>
      <c r="A253" s="8">
        <v>248</v>
      </c>
      <c r="B253" s="8" t="s">
        <v>1084</v>
      </c>
      <c r="C253" s="8">
        <v>60.199999999999996</v>
      </c>
      <c r="D253" s="8">
        <v>2273</v>
      </c>
      <c r="E253" s="8">
        <v>88</v>
      </c>
      <c r="F253" s="8">
        <v>87</v>
      </c>
      <c r="G253" s="8">
        <v>2185</v>
      </c>
      <c r="H253" s="8">
        <v>224</v>
      </c>
      <c r="I253" s="8">
        <v>2273</v>
      </c>
      <c r="J253" s="8">
        <v>0</v>
      </c>
      <c r="K253" s="8"/>
      <c r="L253" s="8">
        <f t="shared" si="3"/>
        <v>1.7795964912578246</v>
      </c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>
      <c r="A254" s="8">
        <v>249</v>
      </c>
      <c r="B254" s="8" t="s">
        <v>1085</v>
      </c>
      <c r="C254" s="8">
        <v>37.200000000000003</v>
      </c>
      <c r="D254" s="8">
        <v>1352</v>
      </c>
      <c r="E254" s="8">
        <v>0</v>
      </c>
      <c r="F254" s="8">
        <v>0</v>
      </c>
      <c r="G254" s="8">
        <v>1352</v>
      </c>
      <c r="H254" s="8">
        <v>144</v>
      </c>
      <c r="I254" s="8">
        <v>1352</v>
      </c>
      <c r="J254" s="8">
        <v>0</v>
      </c>
      <c r="K254" s="8"/>
      <c r="L254" s="8">
        <f t="shared" si="3"/>
        <v>1.5705429398818975</v>
      </c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>
      <c r="A255" s="8">
        <v>250</v>
      </c>
      <c r="B255" s="8" t="s">
        <v>1086</v>
      </c>
      <c r="C255" s="8">
        <v>78.400000000000006</v>
      </c>
      <c r="D255" s="8">
        <v>2840</v>
      </c>
      <c r="E255" s="8">
        <v>3</v>
      </c>
      <c r="F255" s="8">
        <v>3</v>
      </c>
      <c r="G255" s="8">
        <v>2837</v>
      </c>
      <c r="H255" s="8">
        <v>288</v>
      </c>
      <c r="I255" s="8">
        <v>2840</v>
      </c>
      <c r="J255" s="8">
        <v>0</v>
      </c>
      <c r="K255" s="8"/>
      <c r="L255" s="8">
        <f t="shared" si="3"/>
        <v>1.8943160626844384</v>
      </c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>
      <c r="A256" s="8">
        <v>251</v>
      </c>
      <c r="B256" s="8" t="s">
        <v>1087</v>
      </c>
      <c r="C256" s="8">
        <v>35.799999999999997</v>
      </c>
      <c r="D256" s="8">
        <v>1355</v>
      </c>
      <c r="E256" s="8">
        <v>30</v>
      </c>
      <c r="F256" s="8">
        <v>30</v>
      </c>
      <c r="G256" s="8">
        <v>1325</v>
      </c>
      <c r="H256" s="8">
        <v>158</v>
      </c>
      <c r="I256" s="8">
        <v>1355</v>
      </c>
      <c r="J256" s="8">
        <v>0</v>
      </c>
      <c r="K256" s="8"/>
      <c r="L256" s="8">
        <f t="shared" si="3"/>
        <v>1.5538830266438743</v>
      </c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>
      <c r="A257" s="8">
        <v>252</v>
      </c>
      <c r="B257" s="8" t="s">
        <v>1088</v>
      </c>
      <c r="C257" s="8">
        <v>100.39999999999999</v>
      </c>
      <c r="D257" s="8">
        <v>3634</v>
      </c>
      <c r="E257" s="8">
        <v>0</v>
      </c>
      <c r="F257" s="8">
        <v>0</v>
      </c>
      <c r="G257" s="8">
        <v>3634</v>
      </c>
      <c r="H257" s="8">
        <v>365</v>
      </c>
      <c r="I257" s="8">
        <v>3634</v>
      </c>
      <c r="J257" s="8">
        <v>0</v>
      </c>
      <c r="K257" s="8"/>
      <c r="L257" s="8">
        <f t="shared" si="3"/>
        <v>2.0017337128090005</v>
      </c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>
      <c r="A258" s="8">
        <v>253</v>
      </c>
      <c r="B258" s="8" t="s">
        <v>1089</v>
      </c>
      <c r="C258" s="8">
        <v>97.4</v>
      </c>
      <c r="D258" s="8">
        <v>3576</v>
      </c>
      <c r="E258" s="8">
        <v>8</v>
      </c>
      <c r="F258" s="8">
        <v>8</v>
      </c>
      <c r="G258" s="8">
        <v>3568</v>
      </c>
      <c r="H258" s="8">
        <v>398</v>
      </c>
      <c r="I258" s="8">
        <v>3576</v>
      </c>
      <c r="J258" s="8">
        <v>0</v>
      </c>
      <c r="K258" s="8"/>
      <c r="L258" s="8">
        <f t="shared" si="3"/>
        <v>1.9885589568786155</v>
      </c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>
      <c r="A259" s="8">
        <v>254</v>
      </c>
      <c r="B259" s="8" t="s">
        <v>1090</v>
      </c>
      <c r="C259" s="8">
        <v>44.800000000000004</v>
      </c>
      <c r="D259" s="8">
        <v>1627</v>
      </c>
      <c r="E259" s="8">
        <v>17</v>
      </c>
      <c r="F259" s="8">
        <v>17</v>
      </c>
      <c r="G259" s="8">
        <v>1610</v>
      </c>
      <c r="H259" s="8">
        <v>154</v>
      </c>
      <c r="I259" s="8">
        <v>1627</v>
      </c>
      <c r="J259" s="8">
        <v>0</v>
      </c>
      <c r="K259" s="8"/>
      <c r="L259" s="8">
        <f t="shared" si="3"/>
        <v>1.651278013998144</v>
      </c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>
      <c r="A260" s="8">
        <v>255</v>
      </c>
      <c r="B260" s="8" t="s">
        <v>1091</v>
      </c>
      <c r="C260" s="8">
        <v>3</v>
      </c>
      <c r="D260" s="8">
        <v>122</v>
      </c>
      <c r="E260" s="8">
        <v>20</v>
      </c>
      <c r="F260" s="8">
        <v>20</v>
      </c>
      <c r="G260" s="8">
        <v>102</v>
      </c>
      <c r="H260" s="8">
        <v>5</v>
      </c>
      <c r="I260" s="8">
        <v>122</v>
      </c>
      <c r="J260" s="8">
        <v>0</v>
      </c>
      <c r="K260" s="8"/>
      <c r="L260" s="8">
        <f t="shared" si="3"/>
        <v>0.47712125471966244</v>
      </c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>
      <c r="A261" s="8">
        <v>256</v>
      </c>
      <c r="B261" s="8" t="s">
        <v>1092</v>
      </c>
      <c r="C261" s="8">
        <v>7.8000000000000007</v>
      </c>
      <c r="D261" s="8">
        <v>292</v>
      </c>
      <c r="E261" s="8">
        <v>6</v>
      </c>
      <c r="F261" s="8">
        <v>6</v>
      </c>
      <c r="G261" s="8">
        <v>286</v>
      </c>
      <c r="H261" s="8">
        <v>31</v>
      </c>
      <c r="I261" s="8">
        <v>292</v>
      </c>
      <c r="J261" s="8">
        <v>0</v>
      </c>
      <c r="K261" s="8"/>
      <c r="L261" s="8">
        <f t="shared" si="3"/>
        <v>0.89209460269048046</v>
      </c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>
      <c r="A262" s="8">
        <v>257</v>
      </c>
      <c r="B262" s="8" t="s">
        <v>1093</v>
      </c>
      <c r="C262" s="8">
        <v>2.6</v>
      </c>
      <c r="D262" s="8">
        <v>103</v>
      </c>
      <c r="E262" s="8">
        <v>5</v>
      </c>
      <c r="F262" s="8">
        <v>5</v>
      </c>
      <c r="G262" s="8">
        <v>98</v>
      </c>
      <c r="H262" s="8">
        <v>11</v>
      </c>
      <c r="I262" s="8">
        <v>103</v>
      </c>
      <c r="J262" s="8">
        <v>0</v>
      </c>
      <c r="K262" s="8"/>
      <c r="L262" s="8">
        <f t="shared" si="3"/>
        <v>0.41497334797081797</v>
      </c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>
      <c r="A263" s="8">
        <v>258</v>
      </c>
      <c r="B263" s="8" t="s">
        <v>1094</v>
      </c>
      <c r="C263" s="8">
        <v>27.799999999999997</v>
      </c>
      <c r="D263" s="8">
        <v>1117</v>
      </c>
      <c r="E263" s="8">
        <v>105</v>
      </c>
      <c r="F263" s="8">
        <v>105</v>
      </c>
      <c r="G263" s="8">
        <v>1012</v>
      </c>
      <c r="H263" s="8">
        <v>108</v>
      </c>
      <c r="I263" s="8">
        <v>1117</v>
      </c>
      <c r="J263" s="8">
        <v>0</v>
      </c>
      <c r="K263" s="8"/>
      <c r="L263" s="8">
        <f t="shared" ref="L263:L326" si="4">LOG10(C263)</f>
        <v>1.4440447959180762</v>
      </c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>
      <c r="A264" s="8">
        <v>259</v>
      </c>
      <c r="B264" s="8" t="s">
        <v>1095</v>
      </c>
      <c r="C264" s="8">
        <v>36.200000000000003</v>
      </c>
      <c r="D264" s="8">
        <v>1382</v>
      </c>
      <c r="E264" s="8">
        <v>88</v>
      </c>
      <c r="F264" s="8">
        <v>80</v>
      </c>
      <c r="G264" s="8">
        <v>1294</v>
      </c>
      <c r="H264" s="8">
        <v>116</v>
      </c>
      <c r="I264" s="8">
        <v>1382</v>
      </c>
      <c r="J264" s="8">
        <v>0</v>
      </c>
      <c r="K264" s="8"/>
      <c r="L264" s="8">
        <f t="shared" si="4"/>
        <v>1.5587085705331658</v>
      </c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>
      <c r="A265" s="8">
        <v>260</v>
      </c>
      <c r="B265" s="8" t="s">
        <v>1096</v>
      </c>
      <c r="C265" s="8">
        <v>0.8</v>
      </c>
      <c r="D265" s="8">
        <v>27</v>
      </c>
      <c r="E265" s="8">
        <v>0</v>
      </c>
      <c r="F265" s="8">
        <v>0</v>
      </c>
      <c r="G265" s="8">
        <v>27</v>
      </c>
      <c r="H265" s="8">
        <v>0</v>
      </c>
      <c r="I265" s="8">
        <v>27</v>
      </c>
      <c r="J265" s="8">
        <v>0</v>
      </c>
      <c r="K265" s="8"/>
      <c r="L265" s="8">
        <f t="shared" si="4"/>
        <v>-9.6910013008056392E-2</v>
      </c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>
      <c r="A266" s="8">
        <v>261</v>
      </c>
      <c r="B266" s="8" t="s">
        <v>1097</v>
      </c>
      <c r="C266" s="8">
        <v>18.2</v>
      </c>
      <c r="D266" s="8">
        <v>664</v>
      </c>
      <c r="E266" s="8">
        <v>7</v>
      </c>
      <c r="F266" s="8">
        <v>7</v>
      </c>
      <c r="G266" s="8">
        <v>655</v>
      </c>
      <c r="H266" s="8">
        <v>63</v>
      </c>
      <c r="I266" s="8">
        <v>664</v>
      </c>
      <c r="J266" s="8">
        <v>0</v>
      </c>
      <c r="K266" s="8"/>
      <c r="L266" s="8">
        <f t="shared" si="4"/>
        <v>1.2600713879850747</v>
      </c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>
      <c r="A267" s="8">
        <v>262</v>
      </c>
      <c r="B267" s="8" t="s">
        <v>1098</v>
      </c>
      <c r="C267" s="8">
        <v>25.2</v>
      </c>
      <c r="D267" s="8">
        <v>1028</v>
      </c>
      <c r="E267" s="8">
        <v>115</v>
      </c>
      <c r="F267" s="8">
        <v>115</v>
      </c>
      <c r="G267" s="8">
        <v>913</v>
      </c>
      <c r="H267" s="8">
        <v>94</v>
      </c>
      <c r="I267" s="8">
        <v>1028</v>
      </c>
      <c r="J267" s="8">
        <v>0</v>
      </c>
      <c r="K267" s="8"/>
      <c r="L267" s="8">
        <f t="shared" si="4"/>
        <v>1.4014005407815442</v>
      </c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>
      <c r="A268" s="8">
        <v>263</v>
      </c>
      <c r="B268" s="8" t="s">
        <v>1099</v>
      </c>
      <c r="C268" s="8">
        <v>101.4</v>
      </c>
      <c r="D268" s="8">
        <v>3664</v>
      </c>
      <c r="E268" s="8">
        <v>0</v>
      </c>
      <c r="F268" s="8">
        <v>0</v>
      </c>
      <c r="G268" s="8">
        <v>3664</v>
      </c>
      <c r="H268" s="8">
        <v>364</v>
      </c>
      <c r="I268" s="8">
        <v>3664</v>
      </c>
      <c r="J268" s="8">
        <v>0</v>
      </c>
      <c r="K268" s="8"/>
      <c r="L268" s="8">
        <f t="shared" si="4"/>
        <v>2.0060379549973173</v>
      </c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>
      <c r="A269" s="8">
        <v>264</v>
      </c>
      <c r="B269" s="8" t="s">
        <v>1100</v>
      </c>
      <c r="C269" s="8">
        <v>29.2</v>
      </c>
      <c r="D269" s="8">
        <v>1046</v>
      </c>
      <c r="E269" s="8">
        <v>5</v>
      </c>
      <c r="F269" s="8">
        <v>5</v>
      </c>
      <c r="G269" s="8">
        <v>1041</v>
      </c>
      <c r="H269" s="8">
        <v>90</v>
      </c>
      <c r="I269" s="8">
        <v>1046</v>
      </c>
      <c r="J269" s="8">
        <v>0</v>
      </c>
      <c r="K269" s="8"/>
      <c r="L269" s="8">
        <f t="shared" si="4"/>
        <v>1.4653828514484182</v>
      </c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>
      <c r="A270" s="8">
        <v>265</v>
      </c>
      <c r="B270" s="8" t="s">
        <v>1101</v>
      </c>
      <c r="C270" s="8">
        <v>63.2</v>
      </c>
      <c r="D270" s="8">
        <v>2348</v>
      </c>
      <c r="E270" s="8">
        <v>64</v>
      </c>
      <c r="F270" s="8">
        <v>64</v>
      </c>
      <c r="G270" s="8">
        <v>2284</v>
      </c>
      <c r="H270" s="8">
        <v>228</v>
      </c>
      <c r="I270" s="8">
        <v>2348</v>
      </c>
      <c r="J270" s="8">
        <v>0</v>
      </c>
      <c r="K270" s="8"/>
      <c r="L270" s="8">
        <f t="shared" si="4"/>
        <v>1.8007170782823851</v>
      </c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>
      <c r="A271" s="8">
        <v>266</v>
      </c>
      <c r="B271" s="8" t="s">
        <v>1102</v>
      </c>
      <c r="C271" s="8">
        <v>56.2</v>
      </c>
      <c r="D271" s="8">
        <v>2240</v>
      </c>
      <c r="E271" s="8">
        <v>213</v>
      </c>
      <c r="F271" s="8">
        <v>212</v>
      </c>
      <c r="G271" s="8">
        <v>2027</v>
      </c>
      <c r="H271" s="8">
        <v>197</v>
      </c>
      <c r="I271" s="8">
        <v>2240</v>
      </c>
      <c r="J271" s="8">
        <v>0</v>
      </c>
      <c r="K271" s="8"/>
      <c r="L271" s="8">
        <f t="shared" si="4"/>
        <v>1.7497363155690611</v>
      </c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>
      <c r="A272" s="8">
        <v>267</v>
      </c>
      <c r="B272" s="8" t="s">
        <v>1103</v>
      </c>
      <c r="C272" s="8">
        <v>34.6</v>
      </c>
      <c r="D272" s="8">
        <v>1392</v>
      </c>
      <c r="E272" s="8">
        <v>136</v>
      </c>
      <c r="F272" s="8">
        <v>135</v>
      </c>
      <c r="G272" s="8">
        <v>1256</v>
      </c>
      <c r="H272" s="8">
        <v>127</v>
      </c>
      <c r="I272" s="8">
        <v>1392</v>
      </c>
      <c r="J272" s="8">
        <v>0</v>
      </c>
      <c r="K272" s="8"/>
      <c r="L272" s="8">
        <f t="shared" si="4"/>
        <v>1.5390760987927767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>
      <c r="A273" s="8">
        <v>268</v>
      </c>
      <c r="B273" s="8" t="s">
        <v>1104</v>
      </c>
      <c r="C273" s="8">
        <v>38</v>
      </c>
      <c r="D273" s="8">
        <v>1394</v>
      </c>
      <c r="E273" s="8">
        <v>11</v>
      </c>
      <c r="F273" s="8">
        <v>0</v>
      </c>
      <c r="G273" s="8">
        <v>1383</v>
      </c>
      <c r="H273" s="8">
        <v>144</v>
      </c>
      <c r="I273" s="8">
        <v>1394</v>
      </c>
      <c r="J273" s="8">
        <v>0</v>
      </c>
      <c r="K273" s="8"/>
      <c r="L273" s="8">
        <f t="shared" si="4"/>
        <v>1.5797835966168101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>
      <c r="A274" s="8">
        <v>269</v>
      </c>
      <c r="B274" s="8" t="s">
        <v>1105</v>
      </c>
      <c r="C274" s="8">
        <v>42.599999999999994</v>
      </c>
      <c r="D274" s="8">
        <v>1604</v>
      </c>
      <c r="E274" s="8">
        <v>76</v>
      </c>
      <c r="F274" s="8">
        <v>76</v>
      </c>
      <c r="G274" s="8">
        <v>1528</v>
      </c>
      <c r="H274" s="8">
        <v>141</v>
      </c>
      <c r="I274" s="8">
        <v>1604</v>
      </c>
      <c r="J274" s="8">
        <v>0</v>
      </c>
      <c r="K274" s="8"/>
      <c r="L274" s="8">
        <f t="shared" si="4"/>
        <v>1.6294095991027189</v>
      </c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>
      <c r="A275" s="8">
        <v>270</v>
      </c>
      <c r="B275" s="8" t="s">
        <v>1106</v>
      </c>
      <c r="C275" s="8">
        <v>0.4</v>
      </c>
      <c r="D275" s="8">
        <v>12</v>
      </c>
      <c r="E275" s="8">
        <v>0</v>
      </c>
      <c r="F275" s="8">
        <v>0</v>
      </c>
      <c r="G275" s="8">
        <v>12</v>
      </c>
      <c r="H275" s="8">
        <v>1</v>
      </c>
      <c r="I275" s="8">
        <v>12</v>
      </c>
      <c r="J275" s="8">
        <v>0</v>
      </c>
      <c r="K275" s="8"/>
      <c r="L275" s="8">
        <f t="shared" si="4"/>
        <v>-0.3979400086720376</v>
      </c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>
      <c r="A276" s="8">
        <v>271</v>
      </c>
      <c r="B276" s="8" t="s">
        <v>1107</v>
      </c>
      <c r="C276" s="8">
        <v>12.8</v>
      </c>
      <c r="D276" s="8">
        <v>546</v>
      </c>
      <c r="E276" s="8">
        <v>83</v>
      </c>
      <c r="F276" s="8">
        <v>83</v>
      </c>
      <c r="G276" s="8">
        <v>463</v>
      </c>
      <c r="H276" s="8">
        <v>49</v>
      </c>
      <c r="I276" s="8">
        <v>546</v>
      </c>
      <c r="J276" s="8">
        <v>0</v>
      </c>
      <c r="K276" s="8"/>
      <c r="L276" s="8">
        <f t="shared" si="4"/>
        <v>1.1072099696478683</v>
      </c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>
      <c r="A277" s="8">
        <v>272</v>
      </c>
      <c r="B277" s="8" t="s">
        <v>1108</v>
      </c>
      <c r="C277" s="8">
        <v>99.2</v>
      </c>
      <c r="D277" s="8">
        <v>3600</v>
      </c>
      <c r="E277" s="8">
        <v>3</v>
      </c>
      <c r="F277" s="8">
        <v>3</v>
      </c>
      <c r="G277" s="8">
        <v>3597</v>
      </c>
      <c r="H277" s="8">
        <v>368</v>
      </c>
      <c r="I277" s="8">
        <v>3600</v>
      </c>
      <c r="J277" s="8">
        <v>0</v>
      </c>
      <c r="K277" s="8"/>
      <c r="L277" s="8">
        <f t="shared" si="4"/>
        <v>1.9965116721541787</v>
      </c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>
      <c r="A278" s="8">
        <v>273</v>
      </c>
      <c r="B278" s="8" t="s">
        <v>1109</v>
      </c>
      <c r="C278" s="8">
        <v>3.2</v>
      </c>
      <c r="D278" s="8">
        <v>123</v>
      </c>
      <c r="E278" s="8">
        <v>10</v>
      </c>
      <c r="F278" s="8">
        <v>10</v>
      </c>
      <c r="G278" s="8">
        <v>113</v>
      </c>
      <c r="H278" s="8">
        <v>11</v>
      </c>
      <c r="I278" s="8">
        <v>123</v>
      </c>
      <c r="J278" s="8">
        <v>0</v>
      </c>
      <c r="K278" s="8"/>
      <c r="L278" s="8">
        <f t="shared" si="4"/>
        <v>0.50514997831990605</v>
      </c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>
      <c r="A279" s="8">
        <v>274</v>
      </c>
      <c r="B279" s="8" t="s">
        <v>1110</v>
      </c>
      <c r="C279" s="8">
        <v>51.8</v>
      </c>
      <c r="D279" s="8">
        <v>2060</v>
      </c>
      <c r="E279" s="8">
        <v>188</v>
      </c>
      <c r="F279" s="8">
        <v>188</v>
      </c>
      <c r="G279" s="8">
        <v>1872</v>
      </c>
      <c r="H279" s="8">
        <v>188</v>
      </c>
      <c r="I279" s="8">
        <v>2060</v>
      </c>
      <c r="J279" s="8">
        <v>0</v>
      </c>
      <c r="K279" s="8"/>
      <c r="L279" s="8">
        <f t="shared" si="4"/>
        <v>1.7143297597452329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>
      <c r="A280" s="8">
        <v>275</v>
      </c>
      <c r="B280" s="8" t="s">
        <v>1111</v>
      </c>
      <c r="C280" s="8">
        <v>95.399999999999991</v>
      </c>
      <c r="D280" s="8">
        <v>3450</v>
      </c>
      <c r="E280" s="8">
        <v>6</v>
      </c>
      <c r="F280" s="8">
        <v>6</v>
      </c>
      <c r="G280" s="8">
        <v>3444</v>
      </c>
      <c r="H280" s="8">
        <v>338</v>
      </c>
      <c r="I280" s="8">
        <v>3450</v>
      </c>
      <c r="J280" s="8">
        <v>0</v>
      </c>
      <c r="K280" s="8"/>
      <c r="L280" s="8">
        <f t="shared" si="4"/>
        <v>1.9795483747040952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>
      <c r="A281" s="8">
        <v>276</v>
      </c>
      <c r="B281" s="8" t="s">
        <v>1112</v>
      </c>
      <c r="C281" s="8">
        <v>2</v>
      </c>
      <c r="D281" s="8">
        <v>92</v>
      </c>
      <c r="E281" s="8">
        <v>18</v>
      </c>
      <c r="F281" s="8">
        <v>18</v>
      </c>
      <c r="G281" s="8">
        <v>74</v>
      </c>
      <c r="H281" s="8">
        <v>8</v>
      </c>
      <c r="I281" s="8">
        <v>92</v>
      </c>
      <c r="J281" s="8">
        <v>0</v>
      </c>
      <c r="K281" s="8"/>
      <c r="L281" s="8">
        <f t="shared" si="4"/>
        <v>0.3010299956639812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>
      <c r="A282" s="8">
        <v>277</v>
      </c>
      <c r="B282" s="8" t="s">
        <v>1113</v>
      </c>
      <c r="C282" s="8">
        <v>1</v>
      </c>
      <c r="D282" s="8">
        <v>37</v>
      </c>
      <c r="E282" s="8">
        <v>0</v>
      </c>
      <c r="F282" s="8">
        <v>0</v>
      </c>
      <c r="G282" s="8">
        <v>37</v>
      </c>
      <c r="H282" s="8">
        <v>5</v>
      </c>
      <c r="I282" s="8">
        <v>37</v>
      </c>
      <c r="J282" s="8">
        <v>0</v>
      </c>
      <c r="K282" s="8"/>
      <c r="L282" s="8">
        <f t="shared" si="4"/>
        <v>0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>
      <c r="A283" s="8">
        <v>278</v>
      </c>
      <c r="B283" s="8" t="s">
        <v>1114</v>
      </c>
      <c r="C283" s="8">
        <v>46</v>
      </c>
      <c r="D283" s="8">
        <v>1857</v>
      </c>
      <c r="E283" s="8">
        <v>205</v>
      </c>
      <c r="F283" s="8">
        <v>201</v>
      </c>
      <c r="G283" s="8">
        <v>1652</v>
      </c>
      <c r="H283" s="8">
        <v>155</v>
      </c>
      <c r="I283" s="8">
        <v>1857</v>
      </c>
      <c r="J283" s="8">
        <v>0</v>
      </c>
      <c r="K283" s="8"/>
      <c r="L283" s="8">
        <f t="shared" si="4"/>
        <v>1.6627578316815741</v>
      </c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>
      <c r="A284" s="8">
        <v>279</v>
      </c>
      <c r="B284" s="8" t="s">
        <v>1115</v>
      </c>
      <c r="C284" s="8">
        <v>36</v>
      </c>
      <c r="D284" s="8">
        <v>1409</v>
      </c>
      <c r="E284" s="8">
        <v>87</v>
      </c>
      <c r="F284" s="8">
        <v>86</v>
      </c>
      <c r="G284" s="8">
        <v>1322</v>
      </c>
      <c r="H284" s="8">
        <v>148</v>
      </c>
      <c r="I284" s="8">
        <v>1409</v>
      </c>
      <c r="J284" s="8">
        <v>0</v>
      </c>
      <c r="K284" s="8"/>
      <c r="L284" s="8">
        <f t="shared" si="4"/>
        <v>1.5563025007672873</v>
      </c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>
      <c r="A285" s="8">
        <v>280</v>
      </c>
      <c r="B285" s="8" t="s">
        <v>1116</v>
      </c>
      <c r="C285" s="8">
        <v>22.200000000000003</v>
      </c>
      <c r="D285" s="8">
        <v>803</v>
      </c>
      <c r="E285" s="8">
        <v>1</v>
      </c>
      <c r="F285" s="8">
        <v>1</v>
      </c>
      <c r="G285" s="8">
        <v>802</v>
      </c>
      <c r="H285" s="8">
        <v>77</v>
      </c>
      <c r="I285" s="8">
        <v>803</v>
      </c>
      <c r="J285" s="8">
        <v>0</v>
      </c>
      <c r="K285" s="8"/>
      <c r="L285" s="8">
        <f t="shared" si="4"/>
        <v>1.3463529744506386</v>
      </c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>
      <c r="A286" s="8">
        <v>281</v>
      </c>
      <c r="B286" s="8" t="s">
        <v>1117</v>
      </c>
      <c r="C286" s="8">
        <v>0.4</v>
      </c>
      <c r="D286" s="8">
        <v>15</v>
      </c>
      <c r="E286" s="8">
        <v>3</v>
      </c>
      <c r="F286" s="8">
        <v>3</v>
      </c>
      <c r="G286" s="8">
        <v>12</v>
      </c>
      <c r="H286" s="8">
        <v>1</v>
      </c>
      <c r="I286" s="8">
        <v>15</v>
      </c>
      <c r="J286" s="8">
        <v>0</v>
      </c>
      <c r="K286" s="8"/>
      <c r="L286" s="8">
        <f t="shared" si="4"/>
        <v>-0.3979400086720376</v>
      </c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>
      <c r="A287" s="8">
        <v>282</v>
      </c>
      <c r="B287" s="8" t="s">
        <v>1118</v>
      </c>
      <c r="C287" s="8">
        <v>31.200000000000003</v>
      </c>
      <c r="D287" s="8">
        <v>1251</v>
      </c>
      <c r="E287" s="8">
        <v>121</v>
      </c>
      <c r="F287" s="8">
        <v>119</v>
      </c>
      <c r="G287" s="8">
        <v>1130</v>
      </c>
      <c r="H287" s="8">
        <v>113</v>
      </c>
      <c r="I287" s="8">
        <v>1251</v>
      </c>
      <c r="J287" s="8">
        <v>0</v>
      </c>
      <c r="K287" s="8"/>
      <c r="L287" s="8">
        <f t="shared" si="4"/>
        <v>1.4941545940184429</v>
      </c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>
      <c r="A288" s="8">
        <v>283</v>
      </c>
      <c r="B288" s="8" t="s">
        <v>1119</v>
      </c>
      <c r="C288" s="8">
        <v>78</v>
      </c>
      <c r="D288" s="8">
        <v>2834</v>
      </c>
      <c r="E288" s="8">
        <v>1</v>
      </c>
      <c r="F288" s="8">
        <v>1</v>
      </c>
      <c r="G288" s="8">
        <v>2819</v>
      </c>
      <c r="H288" s="8">
        <v>278</v>
      </c>
      <c r="I288" s="8">
        <v>2834</v>
      </c>
      <c r="J288" s="8">
        <v>0</v>
      </c>
      <c r="K288" s="8"/>
      <c r="L288" s="8">
        <f t="shared" si="4"/>
        <v>1.8920946026904804</v>
      </c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>
      <c r="A289" s="8">
        <v>284</v>
      </c>
      <c r="B289" s="8" t="s">
        <v>1120</v>
      </c>
      <c r="C289" s="8">
        <v>101.6</v>
      </c>
      <c r="D289" s="8">
        <v>3681</v>
      </c>
      <c r="E289" s="8">
        <v>0</v>
      </c>
      <c r="F289" s="8">
        <v>0</v>
      </c>
      <c r="G289" s="8">
        <v>3681</v>
      </c>
      <c r="H289" s="8">
        <v>371</v>
      </c>
      <c r="I289" s="8">
        <v>3681</v>
      </c>
      <c r="J289" s="8">
        <v>0</v>
      </c>
      <c r="K289" s="8"/>
      <c r="L289" s="8">
        <f t="shared" si="4"/>
        <v>2.0068937079479006</v>
      </c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>
      <c r="A290" s="8">
        <v>285</v>
      </c>
      <c r="B290" s="8" t="s">
        <v>1121</v>
      </c>
      <c r="C290" s="8">
        <v>69</v>
      </c>
      <c r="D290" s="8">
        <v>2504</v>
      </c>
      <c r="E290" s="8">
        <v>0</v>
      </c>
      <c r="F290" s="8">
        <v>0</v>
      </c>
      <c r="G290" s="8">
        <v>2486</v>
      </c>
      <c r="H290" s="8">
        <v>239</v>
      </c>
      <c r="I290" s="8">
        <v>2504</v>
      </c>
      <c r="J290" s="8">
        <v>0</v>
      </c>
      <c r="K290" s="8"/>
      <c r="L290" s="8">
        <f t="shared" si="4"/>
        <v>1.8388490907372552</v>
      </c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>
      <c r="A291" s="8">
        <v>286</v>
      </c>
      <c r="B291" s="8" t="s">
        <v>1122</v>
      </c>
      <c r="C291" s="8">
        <v>10.8</v>
      </c>
      <c r="D291" s="8">
        <v>411</v>
      </c>
      <c r="E291" s="8">
        <v>15</v>
      </c>
      <c r="F291" s="8">
        <v>15</v>
      </c>
      <c r="G291" s="8">
        <v>396</v>
      </c>
      <c r="H291" s="8">
        <v>47</v>
      </c>
      <c r="I291" s="8">
        <v>411</v>
      </c>
      <c r="J291" s="8">
        <v>0</v>
      </c>
      <c r="K291" s="8"/>
      <c r="L291" s="8">
        <f t="shared" si="4"/>
        <v>1.0334237554869496</v>
      </c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>
      <c r="A292" s="8">
        <v>287</v>
      </c>
      <c r="B292" s="8" t="s">
        <v>1123</v>
      </c>
      <c r="C292" s="8">
        <v>1.4000000000000001</v>
      </c>
      <c r="D292" s="8">
        <v>62</v>
      </c>
      <c r="E292" s="8">
        <v>11</v>
      </c>
      <c r="F292" s="8">
        <v>11</v>
      </c>
      <c r="G292" s="8">
        <v>51</v>
      </c>
      <c r="H292" s="8">
        <v>4</v>
      </c>
      <c r="I292" s="8">
        <v>62</v>
      </c>
      <c r="J292" s="8">
        <v>0</v>
      </c>
      <c r="K292" s="8"/>
      <c r="L292" s="8">
        <f t="shared" si="4"/>
        <v>0.14612803567823807</v>
      </c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>
      <c r="A293" s="8">
        <v>288</v>
      </c>
      <c r="B293" s="8" t="s">
        <v>1124</v>
      </c>
      <c r="C293" s="8">
        <v>49</v>
      </c>
      <c r="D293" s="8">
        <v>1768</v>
      </c>
      <c r="E293" s="8">
        <v>2</v>
      </c>
      <c r="F293" s="8">
        <v>2</v>
      </c>
      <c r="G293" s="8">
        <v>1766</v>
      </c>
      <c r="H293" s="8">
        <v>171</v>
      </c>
      <c r="I293" s="8">
        <v>1768</v>
      </c>
      <c r="J293" s="8">
        <v>0</v>
      </c>
      <c r="K293" s="8"/>
      <c r="L293" s="8">
        <f t="shared" si="4"/>
        <v>1.6901960800285136</v>
      </c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>
      <c r="A294" s="8">
        <v>289</v>
      </c>
      <c r="B294" s="8" t="s">
        <v>1125</v>
      </c>
      <c r="C294" s="8">
        <v>96</v>
      </c>
      <c r="D294" s="8">
        <v>3498</v>
      </c>
      <c r="E294" s="8">
        <v>13</v>
      </c>
      <c r="F294" s="8">
        <v>13</v>
      </c>
      <c r="G294" s="8">
        <v>3485</v>
      </c>
      <c r="H294" s="8">
        <v>358</v>
      </c>
      <c r="I294" s="8">
        <v>3498</v>
      </c>
      <c r="J294" s="8">
        <v>0</v>
      </c>
      <c r="K294" s="8"/>
      <c r="L294" s="8">
        <f t="shared" si="4"/>
        <v>1.9822712330395684</v>
      </c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>
      <c r="A295" s="8">
        <v>290</v>
      </c>
      <c r="B295" s="8" t="s">
        <v>1126</v>
      </c>
      <c r="C295" s="8">
        <v>51.4</v>
      </c>
      <c r="D295" s="8">
        <v>1911</v>
      </c>
      <c r="E295" s="8">
        <v>73</v>
      </c>
      <c r="F295" s="8">
        <v>60</v>
      </c>
      <c r="G295" s="8">
        <v>1838</v>
      </c>
      <c r="H295" s="8">
        <v>167</v>
      </c>
      <c r="I295" s="8">
        <v>1911</v>
      </c>
      <c r="J295" s="8">
        <v>0</v>
      </c>
      <c r="K295" s="8"/>
      <c r="L295" s="8">
        <f t="shared" si="4"/>
        <v>1.7109631189952756</v>
      </c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>
      <c r="A296" s="8">
        <v>291</v>
      </c>
      <c r="B296" s="8" t="s">
        <v>1127</v>
      </c>
      <c r="C296" s="8">
        <v>95</v>
      </c>
      <c r="D296" s="8">
        <v>3442</v>
      </c>
      <c r="E296" s="8">
        <v>19</v>
      </c>
      <c r="F296" s="8">
        <v>19</v>
      </c>
      <c r="G296" s="8">
        <v>3423</v>
      </c>
      <c r="H296" s="8">
        <v>333</v>
      </c>
      <c r="I296" s="8">
        <v>3442</v>
      </c>
      <c r="J296" s="8">
        <v>0</v>
      </c>
      <c r="K296" s="8"/>
      <c r="L296" s="8">
        <f t="shared" si="4"/>
        <v>1.9777236052888478</v>
      </c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>
      <c r="A297" s="8">
        <v>292</v>
      </c>
      <c r="B297" s="8" t="s">
        <v>1128</v>
      </c>
      <c r="C297" s="8">
        <v>27</v>
      </c>
      <c r="D297" s="8">
        <v>1059</v>
      </c>
      <c r="E297" s="8">
        <v>69</v>
      </c>
      <c r="F297" s="8">
        <v>69</v>
      </c>
      <c r="G297" s="8">
        <v>990</v>
      </c>
      <c r="H297" s="8">
        <v>109</v>
      </c>
      <c r="I297" s="8">
        <v>1059</v>
      </c>
      <c r="J297" s="8">
        <v>0</v>
      </c>
      <c r="K297" s="8"/>
      <c r="L297" s="8">
        <f t="shared" si="4"/>
        <v>1.4313637641589874</v>
      </c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>
      <c r="A298" s="8">
        <v>293</v>
      </c>
      <c r="B298" s="8" t="s">
        <v>1129</v>
      </c>
      <c r="C298" s="8">
        <v>76.2</v>
      </c>
      <c r="D298" s="8">
        <v>2807</v>
      </c>
      <c r="E298" s="8">
        <v>76</v>
      </c>
      <c r="F298" s="8">
        <v>76</v>
      </c>
      <c r="G298" s="8">
        <v>2731</v>
      </c>
      <c r="H298" s="8">
        <v>252</v>
      </c>
      <c r="I298" s="8">
        <v>2807</v>
      </c>
      <c r="J298" s="8">
        <v>0</v>
      </c>
      <c r="K298" s="8"/>
      <c r="L298" s="8">
        <f t="shared" si="4"/>
        <v>1.8819549713396004</v>
      </c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>
      <c r="A299" s="8">
        <v>294</v>
      </c>
      <c r="B299" s="8" t="s">
        <v>1130</v>
      </c>
      <c r="C299" s="8">
        <v>24.4</v>
      </c>
      <c r="D299" s="8">
        <v>872</v>
      </c>
      <c r="E299" s="8">
        <v>3</v>
      </c>
      <c r="F299" s="8">
        <v>3</v>
      </c>
      <c r="G299" s="8">
        <v>869</v>
      </c>
      <c r="H299" s="8">
        <v>76</v>
      </c>
      <c r="I299" s="8">
        <v>872</v>
      </c>
      <c r="J299" s="8">
        <v>0</v>
      </c>
      <c r="K299" s="8"/>
      <c r="L299" s="8">
        <f t="shared" si="4"/>
        <v>1.3873898263387294</v>
      </c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>
      <c r="A300" s="8">
        <v>295</v>
      </c>
      <c r="B300" s="8" t="s">
        <v>1131</v>
      </c>
      <c r="C300" s="8">
        <v>29</v>
      </c>
      <c r="D300" s="8">
        <v>1065</v>
      </c>
      <c r="E300" s="8">
        <v>2</v>
      </c>
      <c r="F300" s="8">
        <v>0</v>
      </c>
      <c r="G300" s="8">
        <v>1063</v>
      </c>
      <c r="H300" s="8">
        <v>119</v>
      </c>
      <c r="I300" s="8">
        <v>1065</v>
      </c>
      <c r="J300" s="8">
        <v>0</v>
      </c>
      <c r="K300" s="8"/>
      <c r="L300" s="8">
        <f t="shared" si="4"/>
        <v>1.4623979978989561</v>
      </c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>
      <c r="A301" s="8">
        <v>296</v>
      </c>
      <c r="B301" s="8" t="s">
        <v>1132</v>
      </c>
      <c r="C301" s="8">
        <v>0.8</v>
      </c>
      <c r="D301" s="8">
        <v>35</v>
      </c>
      <c r="E301" s="8">
        <v>4</v>
      </c>
      <c r="F301" s="8">
        <v>4</v>
      </c>
      <c r="G301" s="8">
        <v>31</v>
      </c>
      <c r="H301" s="8">
        <v>5</v>
      </c>
      <c r="I301" s="8">
        <v>35</v>
      </c>
      <c r="J301" s="8">
        <v>0</v>
      </c>
      <c r="K301" s="8"/>
      <c r="L301" s="8">
        <f t="shared" si="4"/>
        <v>-9.6910013008056392E-2</v>
      </c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>
      <c r="A302" s="8">
        <v>297</v>
      </c>
      <c r="B302" s="8" t="s">
        <v>1133</v>
      </c>
      <c r="C302" s="8">
        <v>3</v>
      </c>
      <c r="D302" s="8">
        <v>118</v>
      </c>
      <c r="E302" s="8">
        <v>7</v>
      </c>
      <c r="F302" s="8">
        <v>6</v>
      </c>
      <c r="G302" s="8">
        <v>111</v>
      </c>
      <c r="H302" s="8">
        <v>12</v>
      </c>
      <c r="I302" s="8">
        <v>118</v>
      </c>
      <c r="J302" s="8">
        <v>0</v>
      </c>
      <c r="K302" s="8"/>
      <c r="L302" s="8">
        <f t="shared" si="4"/>
        <v>0.47712125471966244</v>
      </c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>
      <c r="A303" s="8">
        <v>298</v>
      </c>
      <c r="B303" s="8" t="s">
        <v>1134</v>
      </c>
      <c r="C303" s="8">
        <v>97.4</v>
      </c>
      <c r="D303" s="8">
        <v>3556</v>
      </c>
      <c r="E303" s="8">
        <v>0</v>
      </c>
      <c r="F303" s="8">
        <v>0</v>
      </c>
      <c r="G303" s="8">
        <v>3556</v>
      </c>
      <c r="H303" s="8">
        <v>385</v>
      </c>
      <c r="I303" s="8">
        <v>3556</v>
      </c>
      <c r="J303" s="8">
        <v>0</v>
      </c>
      <c r="K303" s="8"/>
      <c r="L303" s="8">
        <f t="shared" si="4"/>
        <v>1.9885589568786155</v>
      </c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>
      <c r="A304" s="8">
        <v>299</v>
      </c>
      <c r="B304" s="8" t="s">
        <v>1135</v>
      </c>
      <c r="C304" s="8">
        <v>101</v>
      </c>
      <c r="D304" s="8">
        <v>3669</v>
      </c>
      <c r="E304" s="8">
        <v>3</v>
      </c>
      <c r="F304" s="8">
        <v>3</v>
      </c>
      <c r="G304" s="8">
        <v>3666</v>
      </c>
      <c r="H304" s="8">
        <v>375</v>
      </c>
      <c r="I304" s="8">
        <v>3669</v>
      </c>
      <c r="J304" s="8">
        <v>0</v>
      </c>
      <c r="K304" s="8"/>
      <c r="L304" s="8">
        <f t="shared" si="4"/>
        <v>2.0043213737826426</v>
      </c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>
      <c r="A305" s="8">
        <v>300</v>
      </c>
      <c r="B305" s="8" t="s">
        <v>1136</v>
      </c>
      <c r="C305" s="8">
        <v>53.2</v>
      </c>
      <c r="D305" s="8">
        <v>1921</v>
      </c>
      <c r="E305" s="8">
        <v>0</v>
      </c>
      <c r="F305" s="8">
        <v>0</v>
      </c>
      <c r="G305" s="8">
        <v>1921</v>
      </c>
      <c r="H305" s="8">
        <v>189</v>
      </c>
      <c r="I305" s="8">
        <v>1921</v>
      </c>
      <c r="J305" s="8">
        <v>0</v>
      </c>
      <c r="K305" s="8"/>
      <c r="L305" s="8">
        <f t="shared" si="4"/>
        <v>1.7259116322950483</v>
      </c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>
      <c r="A306" s="8">
        <v>301</v>
      </c>
      <c r="B306" s="8" t="s">
        <v>1137</v>
      </c>
      <c r="C306" s="8">
        <v>36</v>
      </c>
      <c r="D306" s="8">
        <v>1404</v>
      </c>
      <c r="E306" s="8">
        <v>123</v>
      </c>
      <c r="F306" s="8">
        <v>123</v>
      </c>
      <c r="G306" s="8">
        <v>1281</v>
      </c>
      <c r="H306" s="8">
        <v>107</v>
      </c>
      <c r="I306" s="8">
        <v>1404</v>
      </c>
      <c r="J306" s="8">
        <v>0</v>
      </c>
      <c r="K306" s="8"/>
      <c r="L306" s="8">
        <f t="shared" si="4"/>
        <v>1.5563025007672873</v>
      </c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>
      <c r="A307" s="8">
        <v>302</v>
      </c>
      <c r="B307" s="8" t="s">
        <v>1138</v>
      </c>
      <c r="C307" s="8">
        <v>101.19999999999999</v>
      </c>
      <c r="D307" s="8">
        <v>3666</v>
      </c>
      <c r="E307" s="8">
        <v>0</v>
      </c>
      <c r="F307" s="8">
        <v>0</v>
      </c>
      <c r="G307" s="8">
        <v>3666</v>
      </c>
      <c r="H307" s="8">
        <v>369</v>
      </c>
      <c r="I307" s="8">
        <v>3666</v>
      </c>
      <c r="J307" s="8">
        <v>0</v>
      </c>
      <c r="K307" s="8"/>
      <c r="L307" s="8">
        <f t="shared" si="4"/>
        <v>2.00518051250378</v>
      </c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>
      <c r="A308" s="8">
        <v>303</v>
      </c>
      <c r="B308" s="8" t="s">
        <v>1139</v>
      </c>
      <c r="C308" s="8">
        <v>2.6</v>
      </c>
      <c r="D308" s="8">
        <v>105</v>
      </c>
      <c r="E308" s="8">
        <v>9</v>
      </c>
      <c r="F308" s="8">
        <v>9</v>
      </c>
      <c r="G308" s="8">
        <v>96</v>
      </c>
      <c r="H308" s="8">
        <v>11</v>
      </c>
      <c r="I308" s="8">
        <v>105</v>
      </c>
      <c r="J308" s="8">
        <v>0</v>
      </c>
      <c r="K308" s="8"/>
      <c r="L308" s="8">
        <f t="shared" si="4"/>
        <v>0.41497334797081797</v>
      </c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>
      <c r="A309" s="8">
        <v>304</v>
      </c>
      <c r="B309" s="8" t="s">
        <v>1140</v>
      </c>
      <c r="C309" s="8">
        <v>101</v>
      </c>
      <c r="D309" s="8">
        <v>3668</v>
      </c>
      <c r="E309" s="8">
        <v>1</v>
      </c>
      <c r="F309" s="8">
        <v>1</v>
      </c>
      <c r="G309" s="8">
        <v>3667</v>
      </c>
      <c r="H309" s="8">
        <v>379</v>
      </c>
      <c r="I309" s="8">
        <v>3668</v>
      </c>
      <c r="J309" s="8">
        <v>0</v>
      </c>
      <c r="K309" s="8"/>
      <c r="L309" s="8">
        <f t="shared" si="4"/>
        <v>2.0043213737826426</v>
      </c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>
      <c r="A310" s="8">
        <v>305</v>
      </c>
      <c r="B310" s="8" t="s">
        <v>1141</v>
      </c>
      <c r="C310" s="8">
        <v>13.4</v>
      </c>
      <c r="D310" s="8">
        <v>567</v>
      </c>
      <c r="E310" s="8">
        <v>68</v>
      </c>
      <c r="F310" s="8">
        <v>68</v>
      </c>
      <c r="G310" s="8">
        <v>499</v>
      </c>
      <c r="H310" s="8">
        <v>63</v>
      </c>
      <c r="I310" s="8">
        <v>567</v>
      </c>
      <c r="J310" s="8">
        <v>0</v>
      </c>
      <c r="K310" s="8"/>
      <c r="L310" s="8">
        <f t="shared" si="4"/>
        <v>1.1271047983648077</v>
      </c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>
      <c r="A311" s="8">
        <v>306</v>
      </c>
      <c r="B311" s="8" t="s">
        <v>1142</v>
      </c>
      <c r="C311" s="8">
        <v>68</v>
      </c>
      <c r="D311" s="8">
        <v>2610</v>
      </c>
      <c r="E311" s="8">
        <v>131</v>
      </c>
      <c r="F311" s="8">
        <v>130</v>
      </c>
      <c r="G311" s="8">
        <v>2478</v>
      </c>
      <c r="H311" s="8">
        <v>266</v>
      </c>
      <c r="I311" s="8">
        <v>2610</v>
      </c>
      <c r="J311" s="8">
        <v>0</v>
      </c>
      <c r="K311" s="8"/>
      <c r="L311" s="8">
        <f t="shared" si="4"/>
        <v>1.8325089127062364</v>
      </c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>
      <c r="A312" s="8">
        <v>307</v>
      </c>
      <c r="B312" s="8" t="s">
        <v>1143</v>
      </c>
      <c r="C312" s="8">
        <v>21.6</v>
      </c>
      <c r="D312" s="8">
        <v>821</v>
      </c>
      <c r="E312" s="8">
        <v>21</v>
      </c>
      <c r="F312" s="8">
        <v>18</v>
      </c>
      <c r="G312" s="8">
        <v>800</v>
      </c>
      <c r="H312" s="8">
        <v>95</v>
      </c>
      <c r="I312" s="8">
        <v>821</v>
      </c>
      <c r="J312" s="8">
        <v>0</v>
      </c>
      <c r="K312" s="8"/>
      <c r="L312" s="8">
        <f t="shared" si="4"/>
        <v>1.3344537511509309</v>
      </c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>
      <c r="A313" s="8">
        <v>308</v>
      </c>
      <c r="B313" s="8" t="s">
        <v>1144</v>
      </c>
      <c r="C313" s="8">
        <v>32.799999999999997</v>
      </c>
      <c r="D313" s="8">
        <v>1293</v>
      </c>
      <c r="E313" s="8">
        <v>113</v>
      </c>
      <c r="F313" s="8">
        <v>113</v>
      </c>
      <c r="G313" s="8">
        <v>1180</v>
      </c>
      <c r="H313" s="8">
        <v>111</v>
      </c>
      <c r="I313" s="8">
        <v>1293</v>
      </c>
      <c r="J313" s="8">
        <v>0</v>
      </c>
      <c r="K313" s="8"/>
      <c r="L313" s="8">
        <f t="shared" si="4"/>
        <v>1.515873843711679</v>
      </c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>
      <c r="A314" s="8">
        <v>309</v>
      </c>
      <c r="B314" s="8" t="s">
        <v>1145</v>
      </c>
      <c r="C314" s="8">
        <v>66.599999999999994</v>
      </c>
      <c r="D314" s="8">
        <v>2546</v>
      </c>
      <c r="E314" s="8">
        <v>132</v>
      </c>
      <c r="F314" s="8">
        <v>132</v>
      </c>
      <c r="G314" s="8">
        <v>2414</v>
      </c>
      <c r="H314" s="8">
        <v>248</v>
      </c>
      <c r="I314" s="8">
        <v>2546</v>
      </c>
      <c r="J314" s="8">
        <v>0</v>
      </c>
      <c r="K314" s="8"/>
      <c r="L314" s="8">
        <f t="shared" si="4"/>
        <v>1.823474229170301</v>
      </c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>
      <c r="A315" s="8">
        <v>310</v>
      </c>
      <c r="B315" s="8" t="s">
        <v>1146</v>
      </c>
      <c r="C315" s="8">
        <v>1.2</v>
      </c>
      <c r="D315" s="8">
        <v>44</v>
      </c>
      <c r="E315" s="8">
        <v>0</v>
      </c>
      <c r="F315" s="8">
        <v>0</v>
      </c>
      <c r="G315" s="8">
        <v>44</v>
      </c>
      <c r="H315" s="8">
        <v>5</v>
      </c>
      <c r="I315" s="8">
        <v>44</v>
      </c>
      <c r="J315" s="8">
        <v>0</v>
      </c>
      <c r="K315" s="8"/>
      <c r="L315" s="8">
        <f t="shared" si="4"/>
        <v>7.9181246047624818E-2</v>
      </c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>
      <c r="A316" s="8">
        <v>311</v>
      </c>
      <c r="B316" s="8" t="s">
        <v>1147</v>
      </c>
      <c r="C316" s="8">
        <v>1</v>
      </c>
      <c r="D316" s="8">
        <v>42</v>
      </c>
      <c r="E316" s="8">
        <v>4</v>
      </c>
      <c r="F316" s="8">
        <v>4</v>
      </c>
      <c r="G316" s="8">
        <v>38</v>
      </c>
      <c r="H316" s="8">
        <v>6</v>
      </c>
      <c r="I316" s="8">
        <v>42</v>
      </c>
      <c r="J316" s="8">
        <v>0</v>
      </c>
      <c r="K316" s="8"/>
      <c r="L316" s="8">
        <f t="shared" si="4"/>
        <v>0</v>
      </c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>
      <c r="A317" s="8">
        <v>312</v>
      </c>
      <c r="B317" s="8" t="s">
        <v>1148</v>
      </c>
      <c r="C317" s="8">
        <v>97.8</v>
      </c>
      <c r="D317" s="8">
        <v>3530</v>
      </c>
      <c r="E317" s="8">
        <v>0</v>
      </c>
      <c r="F317" s="8">
        <v>0</v>
      </c>
      <c r="G317" s="8">
        <v>3530</v>
      </c>
      <c r="H317" s="8">
        <v>348</v>
      </c>
      <c r="I317" s="8">
        <v>3530</v>
      </c>
      <c r="J317" s="8">
        <v>0</v>
      </c>
      <c r="K317" s="8"/>
      <c r="L317" s="8">
        <f t="shared" si="4"/>
        <v>1.9903388547876015</v>
      </c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>
      <c r="A318" s="8">
        <v>313</v>
      </c>
      <c r="B318" s="8" t="s">
        <v>1149</v>
      </c>
      <c r="C318" s="8">
        <v>42.199999999999996</v>
      </c>
      <c r="D318" s="8">
        <v>1635</v>
      </c>
      <c r="E318" s="8">
        <v>93</v>
      </c>
      <c r="F318" s="8">
        <v>93</v>
      </c>
      <c r="G318" s="8">
        <v>1542</v>
      </c>
      <c r="H318" s="8">
        <v>171</v>
      </c>
      <c r="I318" s="8">
        <v>1635</v>
      </c>
      <c r="J318" s="8">
        <v>0</v>
      </c>
      <c r="K318" s="8"/>
      <c r="L318" s="8">
        <f t="shared" si="4"/>
        <v>1.6253124509616739</v>
      </c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>
      <c r="A319" s="8">
        <v>314</v>
      </c>
      <c r="B319" s="8" t="s">
        <v>1150</v>
      </c>
      <c r="C319" s="8">
        <v>28.599999999999998</v>
      </c>
      <c r="D319" s="8">
        <v>1023</v>
      </c>
      <c r="E319" s="8">
        <v>0</v>
      </c>
      <c r="F319" s="8">
        <v>0</v>
      </c>
      <c r="G319" s="8">
        <v>1023</v>
      </c>
      <c r="H319" s="8">
        <v>90</v>
      </c>
      <c r="I319" s="8">
        <v>1023</v>
      </c>
      <c r="J319" s="8">
        <v>0</v>
      </c>
      <c r="K319" s="8"/>
      <c r="L319" s="8">
        <f t="shared" si="4"/>
        <v>1.4563660331290429</v>
      </c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>
      <c r="A320" s="8">
        <v>315</v>
      </c>
      <c r="B320" s="8" t="s">
        <v>1151</v>
      </c>
      <c r="C320" s="8">
        <v>95.399999999999991</v>
      </c>
      <c r="D320" s="8">
        <v>3473</v>
      </c>
      <c r="E320" s="8">
        <v>27</v>
      </c>
      <c r="F320" s="8">
        <v>27</v>
      </c>
      <c r="G320" s="8">
        <v>3446</v>
      </c>
      <c r="H320" s="8">
        <v>340</v>
      </c>
      <c r="I320" s="8">
        <v>3473</v>
      </c>
      <c r="J320" s="8">
        <v>0</v>
      </c>
      <c r="K320" s="8"/>
      <c r="L320" s="8">
        <f t="shared" si="4"/>
        <v>1.9795483747040952</v>
      </c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>
      <c r="A321" s="8">
        <v>316</v>
      </c>
      <c r="B321" s="8" t="s">
        <v>1152</v>
      </c>
      <c r="C321" s="8">
        <v>36.200000000000003</v>
      </c>
      <c r="D321" s="8">
        <v>1443</v>
      </c>
      <c r="E321" s="8">
        <v>138</v>
      </c>
      <c r="F321" s="8">
        <v>138</v>
      </c>
      <c r="G321" s="8">
        <v>1305</v>
      </c>
      <c r="H321" s="8">
        <v>128</v>
      </c>
      <c r="I321" s="8">
        <v>1443</v>
      </c>
      <c r="J321" s="8">
        <v>0</v>
      </c>
      <c r="K321" s="8"/>
      <c r="L321" s="8">
        <f t="shared" si="4"/>
        <v>1.5587085705331658</v>
      </c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>
      <c r="A322" s="8">
        <v>317</v>
      </c>
      <c r="B322" s="8" t="s">
        <v>1153</v>
      </c>
      <c r="C322" s="8">
        <v>1.7999999999999998</v>
      </c>
      <c r="D322" s="8">
        <v>65</v>
      </c>
      <c r="E322" s="8">
        <v>2</v>
      </c>
      <c r="F322" s="8">
        <v>2</v>
      </c>
      <c r="G322" s="8">
        <v>63</v>
      </c>
      <c r="H322" s="8">
        <v>7</v>
      </c>
      <c r="I322" s="8">
        <v>65</v>
      </c>
      <c r="J322" s="8">
        <v>0</v>
      </c>
      <c r="K322" s="8"/>
      <c r="L322" s="8">
        <f t="shared" si="4"/>
        <v>0.25527250510330601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>
      <c r="A323" s="8">
        <v>318</v>
      </c>
      <c r="B323" s="8" t="s">
        <v>1154</v>
      </c>
      <c r="C323" s="8">
        <v>97</v>
      </c>
      <c r="D323" s="8">
        <v>3615</v>
      </c>
      <c r="E323" s="8">
        <v>76</v>
      </c>
      <c r="F323" s="8">
        <v>76</v>
      </c>
      <c r="G323" s="8">
        <v>3539</v>
      </c>
      <c r="H323" s="8">
        <v>379</v>
      </c>
      <c r="I323" s="8">
        <v>3615</v>
      </c>
      <c r="J323" s="8">
        <v>0</v>
      </c>
      <c r="K323" s="8"/>
      <c r="L323" s="8">
        <f t="shared" si="4"/>
        <v>1.9867717342662448</v>
      </c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>
      <c r="A324" s="8">
        <v>319</v>
      </c>
      <c r="B324" s="8" t="s">
        <v>1155</v>
      </c>
      <c r="C324" s="8">
        <v>101.6</v>
      </c>
      <c r="D324" s="8">
        <v>3674</v>
      </c>
      <c r="E324" s="8">
        <v>1</v>
      </c>
      <c r="F324" s="8">
        <v>1</v>
      </c>
      <c r="G324" s="8">
        <v>3673</v>
      </c>
      <c r="H324" s="8">
        <v>366</v>
      </c>
      <c r="I324" s="8">
        <v>3674</v>
      </c>
      <c r="J324" s="8">
        <v>0</v>
      </c>
      <c r="K324" s="8"/>
      <c r="L324" s="8">
        <f t="shared" si="4"/>
        <v>2.0068937079479006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>
      <c r="A325" s="8">
        <v>320</v>
      </c>
      <c r="B325" s="8" t="s">
        <v>1156</v>
      </c>
      <c r="C325" s="8">
        <v>56</v>
      </c>
      <c r="D325" s="8">
        <v>2042</v>
      </c>
      <c r="E325" s="8">
        <v>0</v>
      </c>
      <c r="F325" s="8">
        <v>0</v>
      </c>
      <c r="G325" s="8">
        <v>2042</v>
      </c>
      <c r="H325" s="8">
        <v>216</v>
      </c>
      <c r="I325" s="8">
        <v>2042</v>
      </c>
      <c r="J325" s="8">
        <v>0</v>
      </c>
      <c r="K325" s="8"/>
      <c r="L325" s="8">
        <f t="shared" si="4"/>
        <v>1.7481880270062005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>
      <c r="A326" s="8">
        <v>321</v>
      </c>
      <c r="B326" s="8" t="s">
        <v>1157</v>
      </c>
      <c r="C326" s="8">
        <v>63.8</v>
      </c>
      <c r="D326" s="8">
        <v>2533</v>
      </c>
      <c r="E326" s="8">
        <v>0</v>
      </c>
      <c r="F326" s="8">
        <v>0</v>
      </c>
      <c r="G326" s="8">
        <v>2300</v>
      </c>
      <c r="H326" s="8">
        <v>223</v>
      </c>
      <c r="I326" s="8">
        <v>2533</v>
      </c>
      <c r="J326" s="8">
        <v>0</v>
      </c>
      <c r="K326" s="8"/>
      <c r="L326" s="8">
        <f t="shared" si="4"/>
        <v>1.8048206787211623</v>
      </c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>
      <c r="A327" s="8">
        <v>322</v>
      </c>
      <c r="B327" s="8" t="s">
        <v>1158</v>
      </c>
      <c r="C327" s="8">
        <v>47.400000000000006</v>
      </c>
      <c r="D327" s="8">
        <v>1727</v>
      </c>
      <c r="E327" s="8">
        <v>0</v>
      </c>
      <c r="F327" s="8">
        <v>0</v>
      </c>
      <c r="G327" s="8">
        <v>1727</v>
      </c>
      <c r="H327" s="8">
        <v>181</v>
      </c>
      <c r="I327" s="8">
        <v>1727</v>
      </c>
      <c r="J327" s="8">
        <v>0</v>
      </c>
      <c r="K327" s="8"/>
      <c r="L327" s="8">
        <f t="shared" ref="L327:L390" si="5">LOG10(C327)</f>
        <v>1.675778341674085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>
      <c r="A328" s="8">
        <v>323</v>
      </c>
      <c r="B328" s="8" t="s">
        <v>1159</v>
      </c>
      <c r="C328" s="8">
        <v>96.8</v>
      </c>
      <c r="D328" s="8">
        <v>3497</v>
      </c>
      <c r="E328" s="8">
        <v>18</v>
      </c>
      <c r="F328" s="8">
        <v>18</v>
      </c>
      <c r="G328" s="8">
        <v>3479</v>
      </c>
      <c r="H328" s="8">
        <v>328</v>
      </c>
      <c r="I328" s="8">
        <v>3497</v>
      </c>
      <c r="J328" s="8">
        <v>0</v>
      </c>
      <c r="K328" s="8"/>
      <c r="L328" s="8">
        <f t="shared" si="5"/>
        <v>1.9858753573083936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>
      <c r="A329" s="8">
        <v>324</v>
      </c>
      <c r="B329" s="8" t="s">
        <v>1160</v>
      </c>
      <c r="C329" s="8">
        <v>101.4</v>
      </c>
      <c r="D329" s="8">
        <v>3676</v>
      </c>
      <c r="E329" s="8">
        <v>3</v>
      </c>
      <c r="F329" s="8">
        <v>3</v>
      </c>
      <c r="G329" s="8">
        <v>3673</v>
      </c>
      <c r="H329" s="8">
        <v>371</v>
      </c>
      <c r="I329" s="8">
        <v>3676</v>
      </c>
      <c r="J329" s="8">
        <v>0</v>
      </c>
      <c r="K329" s="8"/>
      <c r="L329" s="8">
        <f t="shared" si="5"/>
        <v>2.0060379549973173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>
      <c r="A330" s="8">
        <v>325</v>
      </c>
      <c r="B330" s="8" t="s">
        <v>1161</v>
      </c>
      <c r="C330" s="8">
        <v>22.599999999999998</v>
      </c>
      <c r="D330" s="8">
        <v>967</v>
      </c>
      <c r="E330" s="8">
        <v>162</v>
      </c>
      <c r="F330" s="8">
        <v>162</v>
      </c>
      <c r="G330" s="8">
        <v>805</v>
      </c>
      <c r="H330" s="8">
        <v>72</v>
      </c>
      <c r="I330" s="8">
        <v>967</v>
      </c>
      <c r="J330" s="8">
        <v>0</v>
      </c>
      <c r="K330" s="8"/>
      <c r="L330" s="8">
        <f t="shared" si="5"/>
        <v>1.354108439147401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>
      <c r="A331" s="8">
        <v>326</v>
      </c>
      <c r="B331" s="8" t="s">
        <v>1162</v>
      </c>
      <c r="C331" s="8">
        <v>0.2</v>
      </c>
      <c r="D331" s="8">
        <v>8</v>
      </c>
      <c r="E331" s="8">
        <v>0</v>
      </c>
      <c r="F331" s="8">
        <v>0</v>
      </c>
      <c r="G331" s="8">
        <v>8</v>
      </c>
      <c r="H331" s="8">
        <v>0</v>
      </c>
      <c r="I331" s="8">
        <v>8</v>
      </c>
      <c r="J331" s="8">
        <v>0</v>
      </c>
      <c r="K331" s="8"/>
      <c r="L331" s="8">
        <f t="shared" si="5"/>
        <v>-0.69897000433601875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>
      <c r="A332" s="8">
        <v>327</v>
      </c>
      <c r="B332" s="8" t="s">
        <v>1163</v>
      </c>
      <c r="C332" s="8">
        <v>0.2</v>
      </c>
      <c r="D332" s="8">
        <v>11</v>
      </c>
      <c r="E332" s="8">
        <v>0</v>
      </c>
      <c r="F332" s="8">
        <v>0</v>
      </c>
      <c r="G332" s="8">
        <v>11</v>
      </c>
      <c r="H332" s="8">
        <v>4</v>
      </c>
      <c r="I332" s="8">
        <v>11</v>
      </c>
      <c r="J332" s="8">
        <v>0</v>
      </c>
      <c r="K332" s="8"/>
      <c r="L332" s="8">
        <f t="shared" si="5"/>
        <v>-0.69897000433601875</v>
      </c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>
      <c r="A333" s="8">
        <v>328</v>
      </c>
      <c r="B333" s="8" t="s">
        <v>1164</v>
      </c>
      <c r="C333" s="8">
        <v>102.2</v>
      </c>
      <c r="D333" s="8">
        <v>3804</v>
      </c>
      <c r="E333" s="8">
        <v>92</v>
      </c>
      <c r="F333" s="8">
        <v>92</v>
      </c>
      <c r="G333" s="8">
        <v>3712</v>
      </c>
      <c r="H333" s="8">
        <v>384</v>
      </c>
      <c r="I333" s="8">
        <v>3804</v>
      </c>
      <c r="J333" s="8">
        <v>0</v>
      </c>
      <c r="K333" s="8"/>
      <c r="L333" s="8">
        <f t="shared" si="5"/>
        <v>2.0094508957986941</v>
      </c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>
      <c r="A334" s="8">
        <v>329</v>
      </c>
      <c r="B334" s="8" t="s">
        <v>1165</v>
      </c>
      <c r="C334" s="8">
        <v>31.8</v>
      </c>
      <c r="D334" s="8">
        <v>1177</v>
      </c>
      <c r="E334" s="8">
        <v>4</v>
      </c>
      <c r="F334" s="8">
        <v>4</v>
      </c>
      <c r="G334" s="8">
        <v>1173</v>
      </c>
      <c r="H334" s="8">
        <v>141</v>
      </c>
      <c r="I334" s="8">
        <v>1177</v>
      </c>
      <c r="J334" s="8">
        <v>0</v>
      </c>
      <c r="K334" s="8"/>
      <c r="L334" s="8">
        <f t="shared" si="5"/>
        <v>1.5024271199844328</v>
      </c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>
      <c r="A335" s="8">
        <v>330</v>
      </c>
      <c r="B335" s="8" t="s">
        <v>1166</v>
      </c>
      <c r="C335" s="8">
        <v>42.800000000000004</v>
      </c>
      <c r="D335" s="8">
        <v>1718</v>
      </c>
      <c r="E335" s="8">
        <v>163</v>
      </c>
      <c r="F335" s="8">
        <v>163</v>
      </c>
      <c r="G335" s="8">
        <v>1555</v>
      </c>
      <c r="H335" s="8">
        <v>161</v>
      </c>
      <c r="I335" s="8">
        <v>1718</v>
      </c>
      <c r="J335" s="8">
        <v>0</v>
      </c>
      <c r="K335" s="8"/>
      <c r="L335" s="8">
        <f t="shared" si="5"/>
        <v>1.631443769013172</v>
      </c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>
      <c r="A336" s="8">
        <v>331</v>
      </c>
      <c r="B336" s="8" t="s">
        <v>1167</v>
      </c>
      <c r="C336" s="8">
        <v>18.400000000000002</v>
      </c>
      <c r="D336" s="8">
        <v>660</v>
      </c>
      <c r="E336" s="8">
        <v>0</v>
      </c>
      <c r="F336" s="8">
        <v>0</v>
      </c>
      <c r="G336" s="8">
        <v>660</v>
      </c>
      <c r="H336" s="8">
        <v>64</v>
      </c>
      <c r="I336" s="8">
        <v>660</v>
      </c>
      <c r="J336" s="8">
        <v>0</v>
      </c>
      <c r="K336" s="8"/>
      <c r="L336" s="8">
        <f t="shared" si="5"/>
        <v>1.2648178230095366</v>
      </c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>
      <c r="A337" s="8">
        <v>332</v>
      </c>
      <c r="B337" s="8" t="s">
        <v>1168</v>
      </c>
      <c r="C337" s="8">
        <v>0.6</v>
      </c>
      <c r="D337" s="8">
        <v>21</v>
      </c>
      <c r="E337" s="8">
        <v>3</v>
      </c>
      <c r="F337" s="8">
        <v>3</v>
      </c>
      <c r="G337" s="8">
        <v>18</v>
      </c>
      <c r="H337" s="8">
        <v>0</v>
      </c>
      <c r="I337" s="8">
        <v>21</v>
      </c>
      <c r="J337" s="8">
        <v>0</v>
      </c>
      <c r="K337" s="8"/>
      <c r="L337" s="8">
        <f t="shared" si="5"/>
        <v>-0.22184874961635639</v>
      </c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>
      <c r="A338" s="8">
        <v>333</v>
      </c>
      <c r="B338" s="8" t="s">
        <v>1169</v>
      </c>
      <c r="C338" s="8">
        <v>96.4</v>
      </c>
      <c r="D338" s="8">
        <v>3795</v>
      </c>
      <c r="E338" s="8">
        <v>0</v>
      </c>
      <c r="F338" s="8">
        <v>0</v>
      </c>
      <c r="G338" s="8">
        <v>3513</v>
      </c>
      <c r="H338" s="8">
        <v>376</v>
      </c>
      <c r="I338" s="8">
        <v>3795</v>
      </c>
      <c r="J338" s="8">
        <v>0</v>
      </c>
      <c r="K338" s="8"/>
      <c r="L338" s="8">
        <f t="shared" si="5"/>
        <v>1.9840770339028309</v>
      </c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>
      <c r="A339" s="8">
        <v>334</v>
      </c>
      <c r="B339" s="8" t="s">
        <v>1170</v>
      </c>
      <c r="C339" s="8">
        <v>34.6</v>
      </c>
      <c r="D339" s="8">
        <v>1284</v>
      </c>
      <c r="E339" s="8">
        <v>0</v>
      </c>
      <c r="F339" s="8">
        <v>0</v>
      </c>
      <c r="G339" s="8">
        <v>1284</v>
      </c>
      <c r="H339" s="8">
        <v>157</v>
      </c>
      <c r="I339" s="8">
        <v>1284</v>
      </c>
      <c r="J339" s="8">
        <v>0</v>
      </c>
      <c r="K339" s="8"/>
      <c r="L339" s="8">
        <f t="shared" si="5"/>
        <v>1.5390760987927767</v>
      </c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1:23">
      <c r="A340" s="8">
        <v>335</v>
      </c>
      <c r="B340" s="8" t="s">
        <v>1171</v>
      </c>
      <c r="C340" s="8">
        <v>90</v>
      </c>
      <c r="D340" s="8">
        <v>3541</v>
      </c>
      <c r="E340" s="8">
        <v>272</v>
      </c>
      <c r="F340" s="8">
        <v>272</v>
      </c>
      <c r="G340" s="8">
        <v>3269</v>
      </c>
      <c r="H340" s="8">
        <v>339</v>
      </c>
      <c r="I340" s="8">
        <v>3541</v>
      </c>
      <c r="J340" s="8">
        <v>0</v>
      </c>
      <c r="K340" s="8"/>
      <c r="L340" s="8">
        <f t="shared" si="5"/>
        <v>1.954242509439325</v>
      </c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1:23">
      <c r="A341" s="8">
        <v>336</v>
      </c>
      <c r="B341" s="8" t="s">
        <v>1172</v>
      </c>
      <c r="C341" s="8">
        <v>1.2</v>
      </c>
      <c r="D341" s="8">
        <v>63</v>
      </c>
      <c r="E341" s="8">
        <v>18</v>
      </c>
      <c r="F341" s="8">
        <v>18</v>
      </c>
      <c r="G341" s="8">
        <v>45</v>
      </c>
      <c r="H341" s="8">
        <v>4</v>
      </c>
      <c r="I341" s="8">
        <v>63</v>
      </c>
      <c r="J341" s="8">
        <v>0</v>
      </c>
      <c r="K341" s="8"/>
      <c r="L341" s="8">
        <f t="shared" si="5"/>
        <v>7.9181246047624818E-2</v>
      </c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1:23">
      <c r="A342" s="8">
        <v>337</v>
      </c>
      <c r="B342" s="8" t="s">
        <v>1173</v>
      </c>
      <c r="C342" s="8">
        <v>42</v>
      </c>
      <c r="D342" s="8">
        <v>1514</v>
      </c>
      <c r="E342" s="8">
        <v>0</v>
      </c>
      <c r="F342" s="8">
        <v>0</v>
      </c>
      <c r="G342" s="8">
        <v>1514</v>
      </c>
      <c r="H342" s="8">
        <v>150</v>
      </c>
      <c r="I342" s="8">
        <v>1514</v>
      </c>
      <c r="J342" s="8">
        <v>0</v>
      </c>
      <c r="K342" s="8"/>
      <c r="L342" s="8">
        <f t="shared" si="5"/>
        <v>1.6232492903979006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1:23">
      <c r="A343" s="8">
        <v>338</v>
      </c>
      <c r="B343" s="8" t="s">
        <v>1174</v>
      </c>
      <c r="C343" s="8">
        <v>92</v>
      </c>
      <c r="D343" s="8">
        <v>3278</v>
      </c>
      <c r="E343" s="8">
        <v>1</v>
      </c>
      <c r="F343" s="8">
        <v>1</v>
      </c>
      <c r="G343" s="8">
        <v>3277</v>
      </c>
      <c r="H343" s="8">
        <v>285</v>
      </c>
      <c r="I343" s="8">
        <v>3278</v>
      </c>
      <c r="J343" s="8">
        <v>0</v>
      </c>
      <c r="K343" s="8"/>
      <c r="L343" s="8">
        <f t="shared" si="5"/>
        <v>1.9637878273455553</v>
      </c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1:23">
      <c r="A344" s="8">
        <v>339</v>
      </c>
      <c r="B344" s="8" t="s">
        <v>1175</v>
      </c>
      <c r="C344" s="8">
        <v>80.199999999999989</v>
      </c>
      <c r="D344" s="8">
        <v>2913</v>
      </c>
      <c r="E344" s="8">
        <v>34</v>
      </c>
      <c r="F344" s="8">
        <v>0</v>
      </c>
      <c r="G344" s="8">
        <v>2879</v>
      </c>
      <c r="H344" s="8">
        <v>266</v>
      </c>
      <c r="I344" s="8">
        <v>2913</v>
      </c>
      <c r="J344" s="8">
        <v>0</v>
      </c>
      <c r="K344" s="8"/>
      <c r="L344" s="8">
        <f t="shared" si="5"/>
        <v>1.9041743682841634</v>
      </c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1:23">
      <c r="A345" s="8">
        <v>340</v>
      </c>
      <c r="B345" s="8" t="s">
        <v>1176</v>
      </c>
      <c r="C345" s="8">
        <v>101.19999999999999</v>
      </c>
      <c r="D345" s="8">
        <v>3672</v>
      </c>
      <c r="E345" s="8">
        <v>0</v>
      </c>
      <c r="F345" s="8">
        <v>0</v>
      </c>
      <c r="G345" s="8">
        <v>3672</v>
      </c>
      <c r="H345" s="8">
        <v>379</v>
      </c>
      <c r="I345" s="8">
        <v>3672</v>
      </c>
      <c r="J345" s="8">
        <v>0</v>
      </c>
      <c r="K345" s="8"/>
      <c r="L345" s="8">
        <f t="shared" si="5"/>
        <v>2.00518051250378</v>
      </c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1:23">
      <c r="A346" s="8">
        <v>341</v>
      </c>
      <c r="B346" s="8" t="s">
        <v>1177</v>
      </c>
      <c r="C346" s="8">
        <v>76.8</v>
      </c>
      <c r="D346" s="8">
        <v>2771</v>
      </c>
      <c r="E346" s="8">
        <v>0</v>
      </c>
      <c r="F346" s="8">
        <v>0</v>
      </c>
      <c r="G346" s="8">
        <v>2771</v>
      </c>
      <c r="H346" s="8">
        <v>274</v>
      </c>
      <c r="I346" s="8">
        <v>2771</v>
      </c>
      <c r="J346" s="8">
        <v>0</v>
      </c>
      <c r="K346" s="8"/>
      <c r="L346" s="8">
        <f t="shared" si="5"/>
        <v>1.885361220031512</v>
      </c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1:23">
      <c r="A347" s="8">
        <v>342</v>
      </c>
      <c r="B347" s="8" t="s">
        <v>1178</v>
      </c>
      <c r="C347" s="8">
        <v>39.6</v>
      </c>
      <c r="D347" s="8">
        <v>1451</v>
      </c>
      <c r="E347" s="8">
        <v>14</v>
      </c>
      <c r="F347" s="8">
        <v>0</v>
      </c>
      <c r="G347" s="8">
        <v>1437</v>
      </c>
      <c r="H347" s="8">
        <v>147</v>
      </c>
      <c r="I347" s="8">
        <v>1451</v>
      </c>
      <c r="J347" s="8">
        <v>0</v>
      </c>
      <c r="K347" s="8"/>
      <c r="L347" s="8">
        <f t="shared" si="5"/>
        <v>1.5976951859255124</v>
      </c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1:23">
      <c r="A348" s="8">
        <v>343</v>
      </c>
      <c r="B348" s="8" t="s">
        <v>1179</v>
      </c>
      <c r="C348" s="8">
        <v>40.799999999999997</v>
      </c>
      <c r="D348" s="8">
        <v>1457</v>
      </c>
      <c r="E348" s="8">
        <v>0</v>
      </c>
      <c r="F348" s="8">
        <v>0</v>
      </c>
      <c r="G348" s="8">
        <v>1457</v>
      </c>
      <c r="H348" s="8">
        <v>132</v>
      </c>
      <c r="I348" s="8">
        <v>1457</v>
      </c>
      <c r="J348" s="8">
        <v>0</v>
      </c>
      <c r="K348" s="8"/>
      <c r="L348" s="8">
        <f t="shared" si="5"/>
        <v>1.61066016308988</v>
      </c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1:23">
      <c r="A349" s="8">
        <v>344</v>
      </c>
      <c r="B349" s="8" t="s">
        <v>1180</v>
      </c>
      <c r="C349" s="8">
        <v>25.8</v>
      </c>
      <c r="D349" s="8">
        <v>1085</v>
      </c>
      <c r="E349" s="8">
        <v>136</v>
      </c>
      <c r="F349" s="8">
        <v>136</v>
      </c>
      <c r="G349" s="8">
        <v>949</v>
      </c>
      <c r="H349" s="8">
        <v>112</v>
      </c>
      <c r="I349" s="8">
        <v>1085</v>
      </c>
      <c r="J349" s="8">
        <v>0</v>
      </c>
      <c r="K349" s="8"/>
      <c r="L349" s="8">
        <f t="shared" si="5"/>
        <v>1.4116197059632303</v>
      </c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1:23">
      <c r="A350" s="8">
        <v>345</v>
      </c>
      <c r="B350" s="8" t="s">
        <v>1181</v>
      </c>
      <c r="C350" s="8">
        <v>0.2</v>
      </c>
      <c r="D350" s="8">
        <v>10</v>
      </c>
      <c r="E350" s="8">
        <v>1</v>
      </c>
      <c r="F350" s="8">
        <v>1</v>
      </c>
      <c r="G350" s="8">
        <v>9</v>
      </c>
      <c r="H350" s="8">
        <v>0</v>
      </c>
      <c r="I350" s="8">
        <v>10</v>
      </c>
      <c r="J350" s="8">
        <v>0</v>
      </c>
      <c r="K350" s="8"/>
      <c r="L350" s="8">
        <f t="shared" si="5"/>
        <v>-0.69897000433601875</v>
      </c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1:23">
      <c r="A351" s="8">
        <v>346</v>
      </c>
      <c r="B351" s="8" t="s">
        <v>1182</v>
      </c>
      <c r="C351" s="8">
        <v>44.400000000000006</v>
      </c>
      <c r="D351" s="8">
        <v>1603</v>
      </c>
      <c r="E351" s="8">
        <v>4</v>
      </c>
      <c r="F351" s="8">
        <v>0</v>
      </c>
      <c r="G351" s="8">
        <v>1599</v>
      </c>
      <c r="H351" s="8">
        <v>152</v>
      </c>
      <c r="I351" s="8">
        <v>1603</v>
      </c>
      <c r="J351" s="8">
        <v>0</v>
      </c>
      <c r="K351" s="8"/>
      <c r="L351" s="8">
        <f t="shared" si="5"/>
        <v>1.6473829701146199</v>
      </c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1:23">
      <c r="A352" s="8">
        <v>347</v>
      </c>
      <c r="B352" s="8" t="s">
        <v>1183</v>
      </c>
      <c r="C352" s="8">
        <v>29.4</v>
      </c>
      <c r="D352" s="8">
        <v>1187</v>
      </c>
      <c r="E352" s="8">
        <v>112</v>
      </c>
      <c r="F352" s="8">
        <v>111</v>
      </c>
      <c r="G352" s="8">
        <v>1075</v>
      </c>
      <c r="H352" s="8">
        <v>119</v>
      </c>
      <c r="I352" s="8">
        <v>1187</v>
      </c>
      <c r="J352" s="8">
        <v>0</v>
      </c>
      <c r="K352" s="8"/>
      <c r="L352" s="8">
        <f t="shared" si="5"/>
        <v>1.4683473304121573</v>
      </c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1:23">
      <c r="A353" s="8">
        <v>348</v>
      </c>
      <c r="B353" s="8" t="s">
        <v>1184</v>
      </c>
      <c r="C353" s="8">
        <v>3.2</v>
      </c>
      <c r="D353" s="8">
        <v>131</v>
      </c>
      <c r="E353" s="8">
        <v>18</v>
      </c>
      <c r="F353" s="8">
        <v>18</v>
      </c>
      <c r="G353" s="8">
        <v>113</v>
      </c>
      <c r="H353" s="8">
        <v>7</v>
      </c>
      <c r="I353" s="8">
        <v>131</v>
      </c>
      <c r="J353" s="8">
        <v>0</v>
      </c>
      <c r="K353" s="8"/>
      <c r="L353" s="8">
        <f t="shared" si="5"/>
        <v>0.50514997831990605</v>
      </c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1:23">
      <c r="A354" s="8">
        <v>349</v>
      </c>
      <c r="B354" s="8" t="s">
        <v>1185</v>
      </c>
      <c r="C354" s="8">
        <v>23.599999999999998</v>
      </c>
      <c r="D354" s="8">
        <v>903</v>
      </c>
      <c r="E354" s="8">
        <v>2</v>
      </c>
      <c r="F354" s="8">
        <v>2</v>
      </c>
      <c r="G354" s="8">
        <v>854</v>
      </c>
      <c r="H354" s="8">
        <v>83</v>
      </c>
      <c r="I354" s="8">
        <v>903</v>
      </c>
      <c r="J354" s="8">
        <v>0</v>
      </c>
      <c r="K354" s="8"/>
      <c r="L354" s="8">
        <f t="shared" si="5"/>
        <v>1.3729120029701065</v>
      </c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1:23">
      <c r="A355" s="8">
        <v>350</v>
      </c>
      <c r="B355" s="8" t="s">
        <v>1186</v>
      </c>
      <c r="C355" s="8">
        <v>7.4</v>
      </c>
      <c r="D355" s="8">
        <v>271</v>
      </c>
      <c r="E355" s="8">
        <v>0</v>
      </c>
      <c r="F355" s="8">
        <v>0</v>
      </c>
      <c r="G355" s="8">
        <v>271</v>
      </c>
      <c r="H355" s="8">
        <v>27</v>
      </c>
      <c r="I355" s="8">
        <v>271</v>
      </c>
      <c r="J355" s="8">
        <v>0</v>
      </c>
      <c r="K355" s="8"/>
      <c r="L355" s="8">
        <f t="shared" si="5"/>
        <v>0.86923171973097624</v>
      </c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1:23">
      <c r="A356" s="8">
        <v>351</v>
      </c>
      <c r="B356" s="8" t="s">
        <v>1187</v>
      </c>
      <c r="C356" s="8">
        <v>44</v>
      </c>
      <c r="D356" s="8">
        <v>1781</v>
      </c>
      <c r="E356" s="8">
        <v>195</v>
      </c>
      <c r="F356" s="8">
        <v>195</v>
      </c>
      <c r="G356" s="8">
        <v>1586</v>
      </c>
      <c r="H356" s="8">
        <v>155</v>
      </c>
      <c r="I356" s="8">
        <v>1781</v>
      </c>
      <c r="J356" s="8">
        <v>0</v>
      </c>
      <c r="K356" s="8"/>
      <c r="L356" s="8">
        <f t="shared" si="5"/>
        <v>1.6434526764861874</v>
      </c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1:23">
      <c r="A357" s="8">
        <v>352</v>
      </c>
      <c r="B357" s="8" t="s">
        <v>1188</v>
      </c>
      <c r="C357" s="8">
        <v>0.4</v>
      </c>
      <c r="D357" s="8">
        <v>15</v>
      </c>
      <c r="E357" s="8">
        <v>1</v>
      </c>
      <c r="F357" s="8">
        <v>1</v>
      </c>
      <c r="G357" s="8">
        <v>14</v>
      </c>
      <c r="H357" s="8">
        <v>1</v>
      </c>
      <c r="I357" s="8">
        <v>15</v>
      </c>
      <c r="J357" s="8">
        <v>0</v>
      </c>
      <c r="K357" s="8"/>
      <c r="L357" s="8">
        <f t="shared" si="5"/>
        <v>-0.3979400086720376</v>
      </c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1:23">
      <c r="A358" s="8">
        <v>353</v>
      </c>
      <c r="B358" s="8" t="s">
        <v>1189</v>
      </c>
      <c r="C358" s="8">
        <v>25.8</v>
      </c>
      <c r="D358" s="8">
        <v>1013</v>
      </c>
      <c r="E358" s="8">
        <v>62</v>
      </c>
      <c r="F358" s="8">
        <v>62</v>
      </c>
      <c r="G358" s="8">
        <v>951</v>
      </c>
      <c r="H358" s="8">
        <v>114</v>
      </c>
      <c r="I358" s="8">
        <v>1013</v>
      </c>
      <c r="J358" s="8">
        <v>0</v>
      </c>
      <c r="K358" s="8"/>
      <c r="L358" s="8">
        <f t="shared" si="5"/>
        <v>1.4116197059632303</v>
      </c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1:23">
      <c r="A359" s="8">
        <v>354</v>
      </c>
      <c r="B359" s="8" t="s">
        <v>1190</v>
      </c>
      <c r="C359" s="8">
        <v>2.6</v>
      </c>
      <c r="D359" s="8">
        <v>95</v>
      </c>
      <c r="E359" s="8">
        <v>7</v>
      </c>
      <c r="F359" s="8">
        <v>7</v>
      </c>
      <c r="G359" s="8">
        <v>88</v>
      </c>
      <c r="H359" s="8">
        <v>6</v>
      </c>
      <c r="I359" s="8">
        <v>95</v>
      </c>
      <c r="J359" s="8">
        <v>0</v>
      </c>
      <c r="K359" s="8"/>
      <c r="L359" s="8">
        <f t="shared" si="5"/>
        <v>0.41497334797081797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1:23">
      <c r="A360" s="8">
        <v>355</v>
      </c>
      <c r="B360" s="8" t="s">
        <v>1191</v>
      </c>
      <c r="C360" s="8">
        <v>46.6</v>
      </c>
      <c r="D360" s="8">
        <v>1808</v>
      </c>
      <c r="E360" s="8">
        <v>99</v>
      </c>
      <c r="F360" s="8">
        <v>99</v>
      </c>
      <c r="G360" s="8">
        <v>1709</v>
      </c>
      <c r="H360" s="8">
        <v>192</v>
      </c>
      <c r="I360" s="8">
        <v>1808</v>
      </c>
      <c r="J360" s="8">
        <v>0</v>
      </c>
      <c r="K360" s="8"/>
      <c r="L360" s="8">
        <f t="shared" si="5"/>
        <v>1.6683859166900001</v>
      </c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1:23">
      <c r="A361" s="8">
        <v>356</v>
      </c>
      <c r="B361" s="8" t="s">
        <v>1192</v>
      </c>
      <c r="C361" s="8">
        <v>100.39999999999999</v>
      </c>
      <c r="D361" s="8">
        <v>3646</v>
      </c>
      <c r="E361" s="8">
        <v>0</v>
      </c>
      <c r="F361" s="8">
        <v>0</v>
      </c>
      <c r="G361" s="8">
        <v>3646</v>
      </c>
      <c r="H361" s="8">
        <v>380</v>
      </c>
      <c r="I361" s="8">
        <v>3646</v>
      </c>
      <c r="J361" s="8">
        <v>0</v>
      </c>
      <c r="K361" s="8"/>
      <c r="L361" s="8">
        <f t="shared" si="5"/>
        <v>2.0017337128090005</v>
      </c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1:23" s="25" customFormat="1">
      <c r="A362" s="25">
        <v>357</v>
      </c>
      <c r="B362" s="25" t="s">
        <v>1193</v>
      </c>
      <c r="C362" s="25">
        <v>67.8</v>
      </c>
      <c r="D362" s="25">
        <v>2690</v>
      </c>
      <c r="E362" s="25">
        <v>195</v>
      </c>
      <c r="F362" s="25">
        <v>195</v>
      </c>
      <c r="G362" s="25">
        <v>2468</v>
      </c>
      <c r="H362" s="25">
        <v>261</v>
      </c>
      <c r="I362" s="25">
        <v>2690</v>
      </c>
      <c r="J362" s="25">
        <v>0</v>
      </c>
      <c r="L362" s="25">
        <f t="shared" si="5"/>
        <v>1.8312296938670634</v>
      </c>
    </row>
    <row r="363" spans="1:23">
      <c r="A363" s="8">
        <v>358</v>
      </c>
      <c r="B363" s="8" t="s">
        <v>1194</v>
      </c>
      <c r="C363" s="8">
        <v>100.19999999999999</v>
      </c>
      <c r="D363" s="8">
        <v>3642</v>
      </c>
      <c r="E363" s="8">
        <v>0</v>
      </c>
      <c r="F363" s="8">
        <v>0</v>
      </c>
      <c r="G363" s="8">
        <v>3642</v>
      </c>
      <c r="H363" s="8">
        <v>381</v>
      </c>
      <c r="I363" s="8">
        <v>3642</v>
      </c>
      <c r="J363" s="8">
        <v>0</v>
      </c>
      <c r="K363" s="8"/>
      <c r="L363" s="8">
        <f t="shared" si="5"/>
        <v>2.0008677215312267</v>
      </c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1:23">
      <c r="A364" s="8">
        <v>359</v>
      </c>
      <c r="B364" s="8" t="s">
        <v>1195</v>
      </c>
      <c r="C364" s="8">
        <v>0.4</v>
      </c>
      <c r="D364" s="8">
        <v>21</v>
      </c>
      <c r="E364" s="8">
        <v>3</v>
      </c>
      <c r="F364" s="8">
        <v>3</v>
      </c>
      <c r="G364" s="8">
        <v>18</v>
      </c>
      <c r="H364" s="8">
        <v>4</v>
      </c>
      <c r="I364" s="8">
        <v>21</v>
      </c>
      <c r="J364" s="8">
        <v>0</v>
      </c>
      <c r="K364" s="8"/>
      <c r="L364" s="8">
        <f t="shared" si="5"/>
        <v>-0.3979400086720376</v>
      </c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1:23">
      <c r="A365" s="8">
        <v>360</v>
      </c>
      <c r="B365" s="8" t="s">
        <v>1196</v>
      </c>
      <c r="C365" s="8">
        <v>15.8</v>
      </c>
      <c r="D365" s="8">
        <v>580</v>
      </c>
      <c r="E365" s="8">
        <v>5</v>
      </c>
      <c r="F365" s="8">
        <v>5</v>
      </c>
      <c r="G365" s="8">
        <v>575</v>
      </c>
      <c r="H365" s="8">
        <v>60</v>
      </c>
      <c r="I365" s="8">
        <v>580</v>
      </c>
      <c r="J365" s="8">
        <v>0</v>
      </c>
      <c r="K365" s="8"/>
      <c r="L365" s="8">
        <f t="shared" si="5"/>
        <v>1.1986570869544226</v>
      </c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1:23">
      <c r="A366" s="8">
        <v>361</v>
      </c>
      <c r="B366" s="8" t="s">
        <v>1197</v>
      </c>
      <c r="C366" s="8">
        <v>101</v>
      </c>
      <c r="D366" s="8">
        <v>3646</v>
      </c>
      <c r="E366" s="8">
        <v>8</v>
      </c>
      <c r="F366" s="8">
        <v>8</v>
      </c>
      <c r="G366" s="8">
        <v>3638</v>
      </c>
      <c r="H366" s="8">
        <v>350</v>
      </c>
      <c r="I366" s="8">
        <v>3646</v>
      </c>
      <c r="J366" s="8">
        <v>0</v>
      </c>
      <c r="K366" s="8"/>
      <c r="L366" s="8">
        <f t="shared" si="5"/>
        <v>2.0043213737826426</v>
      </c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1:23">
      <c r="A367" s="8">
        <v>362</v>
      </c>
      <c r="B367" s="8" t="s">
        <v>1198</v>
      </c>
      <c r="C367" s="8">
        <v>101.4</v>
      </c>
      <c r="D367" s="8">
        <v>3666</v>
      </c>
      <c r="E367" s="8">
        <v>2</v>
      </c>
      <c r="F367" s="8">
        <v>2</v>
      </c>
      <c r="G367" s="8">
        <v>3664</v>
      </c>
      <c r="H367" s="8">
        <v>360</v>
      </c>
      <c r="I367" s="8">
        <v>3666</v>
      </c>
      <c r="J367" s="8">
        <v>0</v>
      </c>
      <c r="K367" s="8"/>
      <c r="L367" s="8">
        <f t="shared" si="5"/>
        <v>2.0060379549973173</v>
      </c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1:23">
      <c r="A368" s="8">
        <v>363</v>
      </c>
      <c r="B368" s="8" t="s">
        <v>1199</v>
      </c>
      <c r="C368" s="8">
        <v>100.19999999999999</v>
      </c>
      <c r="D368" s="8">
        <v>3655</v>
      </c>
      <c r="E368" s="8">
        <v>0</v>
      </c>
      <c r="F368" s="8">
        <v>0</v>
      </c>
      <c r="G368" s="8">
        <v>3655</v>
      </c>
      <c r="H368" s="8">
        <v>393</v>
      </c>
      <c r="I368" s="8">
        <v>3655</v>
      </c>
      <c r="J368" s="8">
        <v>0</v>
      </c>
      <c r="K368" s="8"/>
      <c r="L368" s="8">
        <f t="shared" si="5"/>
        <v>2.0008677215312267</v>
      </c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1:23" s="17" customFormat="1">
      <c r="A369" s="17">
        <v>364</v>
      </c>
      <c r="B369" s="17" t="s">
        <v>1200</v>
      </c>
      <c r="C369" s="17">
        <v>194.4</v>
      </c>
      <c r="D369" s="17">
        <v>7026</v>
      </c>
      <c r="E369" s="17">
        <v>0</v>
      </c>
      <c r="F369" s="17">
        <v>0</v>
      </c>
      <c r="G369" s="17">
        <v>7026</v>
      </c>
      <c r="H369" s="17">
        <v>701</v>
      </c>
      <c r="I369" s="17">
        <v>7026</v>
      </c>
      <c r="J369" s="17">
        <v>0</v>
      </c>
      <c r="L369" s="17">
        <f t="shared" si="5"/>
        <v>2.2886962605902559</v>
      </c>
    </row>
    <row r="370" spans="1:23">
      <c r="A370" s="8">
        <v>365</v>
      </c>
      <c r="B370" s="8" t="s">
        <v>1201</v>
      </c>
      <c r="C370" s="8">
        <v>45.599999999999994</v>
      </c>
      <c r="D370" s="8">
        <v>1640</v>
      </c>
      <c r="E370" s="8">
        <v>1</v>
      </c>
      <c r="F370" s="8">
        <v>1</v>
      </c>
      <c r="G370" s="8">
        <v>1639</v>
      </c>
      <c r="H370" s="8">
        <v>154</v>
      </c>
      <c r="I370" s="8">
        <v>1640</v>
      </c>
      <c r="J370" s="8">
        <v>0</v>
      </c>
      <c r="K370" s="8"/>
      <c r="L370" s="8">
        <f t="shared" si="5"/>
        <v>1.658964842664435</v>
      </c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1:23">
      <c r="A371" s="8">
        <v>366</v>
      </c>
      <c r="B371" s="8" t="s">
        <v>1202</v>
      </c>
      <c r="C371" s="8">
        <v>101.4</v>
      </c>
      <c r="D371" s="8">
        <v>3661</v>
      </c>
      <c r="E371" s="8">
        <v>0</v>
      </c>
      <c r="F371" s="8">
        <v>0</v>
      </c>
      <c r="G371" s="8">
        <v>3661</v>
      </c>
      <c r="H371" s="8">
        <v>361</v>
      </c>
      <c r="I371" s="8">
        <v>3661</v>
      </c>
      <c r="J371" s="8">
        <v>0</v>
      </c>
      <c r="K371" s="8"/>
      <c r="L371" s="8">
        <f t="shared" si="5"/>
        <v>2.0060379549973173</v>
      </c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1:23">
      <c r="A372" s="8">
        <v>367</v>
      </c>
      <c r="B372" s="8" t="s">
        <v>1203</v>
      </c>
      <c r="C372" s="8">
        <v>7.1999999999999993</v>
      </c>
      <c r="D372" s="8">
        <v>268</v>
      </c>
      <c r="E372" s="8">
        <v>7</v>
      </c>
      <c r="F372" s="8">
        <v>7</v>
      </c>
      <c r="G372" s="8">
        <v>261</v>
      </c>
      <c r="H372" s="8">
        <v>28</v>
      </c>
      <c r="I372" s="8">
        <v>268</v>
      </c>
      <c r="J372" s="8">
        <v>0</v>
      </c>
      <c r="K372" s="8"/>
      <c r="L372" s="8">
        <f t="shared" si="5"/>
        <v>0.85733249643126841</v>
      </c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1:23">
      <c r="A373" s="8">
        <v>368</v>
      </c>
      <c r="B373" s="8" t="s">
        <v>1204</v>
      </c>
      <c r="C373" s="8">
        <v>19</v>
      </c>
      <c r="D373" s="8">
        <v>683</v>
      </c>
      <c r="E373" s="8">
        <v>13</v>
      </c>
      <c r="F373" s="8">
        <v>13</v>
      </c>
      <c r="G373" s="8">
        <v>670</v>
      </c>
      <c r="H373" s="8">
        <v>49</v>
      </c>
      <c r="I373" s="8">
        <v>683</v>
      </c>
      <c r="J373" s="8">
        <v>0</v>
      </c>
      <c r="K373" s="8"/>
      <c r="L373" s="8">
        <f t="shared" si="5"/>
        <v>1.2787536009528289</v>
      </c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1:23">
      <c r="A374" s="8">
        <v>369</v>
      </c>
      <c r="B374" s="8" t="s">
        <v>1205</v>
      </c>
      <c r="C374" s="8">
        <v>26.400000000000002</v>
      </c>
      <c r="D374" s="8">
        <v>1026</v>
      </c>
      <c r="E374" s="8">
        <v>70</v>
      </c>
      <c r="F374" s="8">
        <v>70</v>
      </c>
      <c r="G374" s="8">
        <v>956</v>
      </c>
      <c r="H374" s="8">
        <v>95</v>
      </c>
      <c r="I374" s="8">
        <v>1026</v>
      </c>
      <c r="J374" s="8">
        <v>0</v>
      </c>
      <c r="K374" s="8"/>
      <c r="L374" s="8">
        <f t="shared" si="5"/>
        <v>1.4216039268698311</v>
      </c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1:23">
      <c r="A375" s="8">
        <v>370</v>
      </c>
      <c r="B375" s="8" t="s">
        <v>1206</v>
      </c>
      <c r="C375" s="8">
        <v>28</v>
      </c>
      <c r="D375" s="8">
        <v>1023</v>
      </c>
      <c r="E375" s="8">
        <v>0</v>
      </c>
      <c r="F375" s="8">
        <v>0</v>
      </c>
      <c r="G375" s="8">
        <v>1023</v>
      </c>
      <c r="H375" s="8">
        <v>109</v>
      </c>
      <c r="I375" s="8">
        <v>1023</v>
      </c>
      <c r="J375" s="8">
        <v>0</v>
      </c>
      <c r="K375" s="8"/>
      <c r="L375" s="8">
        <f t="shared" si="5"/>
        <v>1.4471580313422192</v>
      </c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1:23">
      <c r="A376" s="8">
        <v>371</v>
      </c>
      <c r="B376" s="8" t="s">
        <v>1207</v>
      </c>
      <c r="C376" s="8">
        <v>44</v>
      </c>
      <c r="D376" s="8">
        <v>1641</v>
      </c>
      <c r="E376" s="8">
        <v>8</v>
      </c>
      <c r="F376" s="8">
        <v>8</v>
      </c>
      <c r="G376" s="8">
        <v>1606</v>
      </c>
      <c r="H376" s="8">
        <v>173</v>
      </c>
      <c r="I376" s="8">
        <v>1641</v>
      </c>
      <c r="J376" s="8">
        <v>0</v>
      </c>
      <c r="K376" s="8"/>
      <c r="L376" s="8">
        <f t="shared" si="5"/>
        <v>1.6434526764861874</v>
      </c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1:23">
      <c r="A377" s="8">
        <v>372</v>
      </c>
      <c r="B377" s="8" t="s">
        <v>1208</v>
      </c>
      <c r="C377" s="8">
        <v>71</v>
      </c>
      <c r="D377" s="8">
        <v>2842</v>
      </c>
      <c r="E377" s="8">
        <v>274</v>
      </c>
      <c r="F377" s="8">
        <v>274</v>
      </c>
      <c r="G377" s="8">
        <v>2568</v>
      </c>
      <c r="H377" s="8">
        <v>256</v>
      </c>
      <c r="I377" s="8">
        <v>2842</v>
      </c>
      <c r="J377" s="8">
        <v>0</v>
      </c>
      <c r="K377" s="8"/>
      <c r="L377" s="8">
        <f t="shared" si="5"/>
        <v>1.8512583487190752</v>
      </c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1:23">
      <c r="A378" s="8">
        <v>373</v>
      </c>
      <c r="B378" s="8" t="s">
        <v>1209</v>
      </c>
      <c r="C378" s="8">
        <v>20.2</v>
      </c>
      <c r="D378" s="8">
        <v>885</v>
      </c>
      <c r="E378" s="8">
        <v>158</v>
      </c>
      <c r="F378" s="8">
        <v>152</v>
      </c>
      <c r="G378" s="8">
        <v>727</v>
      </c>
      <c r="H378" s="8">
        <v>72</v>
      </c>
      <c r="I378" s="8">
        <v>885</v>
      </c>
      <c r="J378" s="8">
        <v>0</v>
      </c>
      <c r="K378" s="8"/>
      <c r="L378" s="8">
        <f t="shared" si="5"/>
        <v>1.3053513694466237</v>
      </c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1:23">
      <c r="A379" s="8">
        <v>374</v>
      </c>
      <c r="B379" s="8" t="s">
        <v>1210</v>
      </c>
      <c r="C379" s="8">
        <v>194</v>
      </c>
      <c r="D379" s="8">
        <v>7022</v>
      </c>
      <c r="E379" s="8">
        <v>0</v>
      </c>
      <c r="F379" s="8">
        <v>0</v>
      </c>
      <c r="G379" s="8">
        <v>7022</v>
      </c>
      <c r="H379" s="8">
        <v>705</v>
      </c>
      <c r="I379" s="8">
        <v>7022</v>
      </c>
      <c r="J379" s="8">
        <v>0</v>
      </c>
      <c r="K379" s="8"/>
      <c r="L379" s="8">
        <f t="shared" si="5"/>
        <v>2.287801729930226</v>
      </c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1:23">
      <c r="A380" s="8">
        <v>375</v>
      </c>
      <c r="B380" s="8" t="s">
        <v>1211</v>
      </c>
      <c r="C380" s="8">
        <v>53</v>
      </c>
      <c r="D380" s="8">
        <v>1913</v>
      </c>
      <c r="E380" s="8">
        <v>4</v>
      </c>
      <c r="F380" s="8">
        <v>3</v>
      </c>
      <c r="G380" s="8">
        <v>1909</v>
      </c>
      <c r="H380" s="8">
        <v>185</v>
      </c>
      <c r="I380" s="8">
        <v>1913</v>
      </c>
      <c r="J380" s="8">
        <v>0</v>
      </c>
      <c r="K380" s="8"/>
      <c r="L380" s="8">
        <f t="shared" si="5"/>
        <v>1.7242758696007889</v>
      </c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1:23">
      <c r="A381" s="8">
        <v>376</v>
      </c>
      <c r="B381" s="8" t="s">
        <v>1212</v>
      </c>
      <c r="C381" s="8">
        <v>101.4</v>
      </c>
      <c r="D381" s="8">
        <v>3648</v>
      </c>
      <c r="E381" s="8">
        <v>0</v>
      </c>
      <c r="F381" s="8">
        <v>0</v>
      </c>
      <c r="G381" s="8">
        <v>3648</v>
      </c>
      <c r="H381" s="8">
        <v>350</v>
      </c>
      <c r="I381" s="8">
        <v>3648</v>
      </c>
      <c r="J381" s="8">
        <v>0</v>
      </c>
      <c r="K381" s="8"/>
      <c r="L381" s="8">
        <f t="shared" si="5"/>
        <v>2.0060379549973173</v>
      </c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1:23">
      <c r="A382" s="8">
        <v>377</v>
      </c>
      <c r="B382" s="8" t="s">
        <v>1213</v>
      </c>
      <c r="C382" s="8">
        <v>15.2</v>
      </c>
      <c r="D382" s="8">
        <v>613</v>
      </c>
      <c r="E382" s="8">
        <v>63</v>
      </c>
      <c r="F382" s="8">
        <v>63</v>
      </c>
      <c r="G382" s="8">
        <v>550</v>
      </c>
      <c r="H382" s="8">
        <v>52</v>
      </c>
      <c r="I382" s="8">
        <v>613</v>
      </c>
      <c r="J382" s="8">
        <v>0</v>
      </c>
      <c r="K382" s="8"/>
      <c r="L382" s="8">
        <f t="shared" si="5"/>
        <v>1.1818435879447726</v>
      </c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1:23">
      <c r="A383" s="8">
        <v>378</v>
      </c>
      <c r="B383" s="8" t="s">
        <v>1214</v>
      </c>
      <c r="C383" s="8">
        <v>40.4</v>
      </c>
      <c r="D383" s="8">
        <v>1490</v>
      </c>
      <c r="E383" s="8">
        <v>12</v>
      </c>
      <c r="F383" s="8">
        <v>9</v>
      </c>
      <c r="G383" s="8">
        <v>1478</v>
      </c>
      <c r="H383" s="8">
        <v>164</v>
      </c>
      <c r="I383" s="8">
        <v>1490</v>
      </c>
      <c r="J383" s="8">
        <v>0</v>
      </c>
      <c r="K383" s="8"/>
      <c r="L383" s="8">
        <f t="shared" si="5"/>
        <v>1.6063813651106049</v>
      </c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1:23">
      <c r="A384" s="8">
        <v>379</v>
      </c>
      <c r="B384" s="8" t="s">
        <v>1215</v>
      </c>
      <c r="C384" s="8">
        <v>101.6</v>
      </c>
      <c r="D384" s="8">
        <v>3681</v>
      </c>
      <c r="E384" s="8">
        <v>0</v>
      </c>
      <c r="F384" s="8">
        <v>0</v>
      </c>
      <c r="G384" s="8">
        <v>3681</v>
      </c>
      <c r="H384" s="8">
        <v>372</v>
      </c>
      <c r="I384" s="8">
        <v>3681</v>
      </c>
      <c r="J384" s="8">
        <v>0</v>
      </c>
      <c r="K384" s="8"/>
      <c r="L384" s="8">
        <f t="shared" si="5"/>
        <v>2.0068937079479006</v>
      </c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1:23">
      <c r="A385" s="8">
        <v>380</v>
      </c>
      <c r="B385" s="8" t="s">
        <v>1216</v>
      </c>
      <c r="C385" s="8">
        <v>99.600000000000009</v>
      </c>
      <c r="D385" s="8">
        <v>3638</v>
      </c>
      <c r="E385" s="8">
        <v>3</v>
      </c>
      <c r="F385" s="8">
        <v>3</v>
      </c>
      <c r="G385" s="8">
        <v>3635</v>
      </c>
      <c r="H385" s="8">
        <v>390</v>
      </c>
      <c r="I385" s="8">
        <v>3638</v>
      </c>
      <c r="J385" s="8">
        <v>0</v>
      </c>
      <c r="K385" s="8"/>
      <c r="L385" s="8">
        <f t="shared" si="5"/>
        <v>1.9982593384236988</v>
      </c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1:23">
      <c r="A386" s="8">
        <v>381</v>
      </c>
      <c r="B386" s="8" t="s">
        <v>1217</v>
      </c>
      <c r="C386" s="8">
        <v>21.400000000000002</v>
      </c>
      <c r="D386" s="8">
        <v>920</v>
      </c>
      <c r="E386" s="8">
        <v>156</v>
      </c>
      <c r="F386" s="8">
        <v>151</v>
      </c>
      <c r="G386" s="8">
        <v>764</v>
      </c>
      <c r="H386" s="8">
        <v>68</v>
      </c>
      <c r="I386" s="8">
        <v>920</v>
      </c>
      <c r="J386" s="8">
        <v>0</v>
      </c>
      <c r="K386" s="8"/>
      <c r="L386" s="8">
        <f t="shared" si="5"/>
        <v>1.330413773349191</v>
      </c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1:23">
      <c r="A387" s="8">
        <v>382</v>
      </c>
      <c r="B387" s="8" t="s">
        <v>1218</v>
      </c>
      <c r="C387" s="8">
        <v>22.400000000000002</v>
      </c>
      <c r="D387" s="8">
        <v>822</v>
      </c>
      <c r="E387" s="8">
        <v>6</v>
      </c>
      <c r="F387" s="8">
        <v>6</v>
      </c>
      <c r="G387" s="8">
        <v>816</v>
      </c>
      <c r="H387" s="8">
        <v>86</v>
      </c>
      <c r="I387" s="8">
        <v>822</v>
      </c>
      <c r="J387" s="8">
        <v>0</v>
      </c>
      <c r="K387" s="8"/>
      <c r="L387" s="8">
        <f t="shared" si="5"/>
        <v>1.3502480183341627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1:23">
      <c r="A388" s="8">
        <v>383</v>
      </c>
      <c r="B388" s="8" t="s">
        <v>1219</v>
      </c>
      <c r="C388" s="8">
        <v>193.2</v>
      </c>
      <c r="D388" s="8">
        <v>7000</v>
      </c>
      <c r="E388" s="8">
        <v>0</v>
      </c>
      <c r="F388" s="8">
        <v>0</v>
      </c>
      <c r="G388" s="8">
        <v>7000</v>
      </c>
      <c r="H388" s="8">
        <v>713</v>
      </c>
      <c r="I388" s="8">
        <v>7000</v>
      </c>
      <c r="J388" s="8">
        <v>0</v>
      </c>
      <c r="K388" s="8"/>
      <c r="L388" s="8">
        <f t="shared" si="5"/>
        <v>2.2860071220794747</v>
      </c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1:23">
      <c r="A389" s="8">
        <v>384</v>
      </c>
      <c r="B389" s="8" t="s">
        <v>1220</v>
      </c>
      <c r="C389" s="8">
        <v>1.6</v>
      </c>
      <c r="D389" s="8">
        <v>65</v>
      </c>
      <c r="E389" s="8">
        <v>6</v>
      </c>
      <c r="F389" s="8">
        <v>6</v>
      </c>
      <c r="G389" s="8">
        <v>59</v>
      </c>
      <c r="H389" s="8">
        <v>6</v>
      </c>
      <c r="I389" s="8">
        <v>65</v>
      </c>
      <c r="J389" s="8">
        <v>0</v>
      </c>
      <c r="K389" s="8"/>
      <c r="L389" s="8">
        <f t="shared" si="5"/>
        <v>0.20411998265592479</v>
      </c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1:23">
      <c r="A390" s="8">
        <v>385</v>
      </c>
      <c r="B390" s="8" t="s">
        <v>1221</v>
      </c>
      <c r="C390" s="8">
        <v>0.2</v>
      </c>
      <c r="D390" s="8">
        <v>5</v>
      </c>
      <c r="E390" s="8">
        <v>0</v>
      </c>
      <c r="F390" s="8">
        <v>0</v>
      </c>
      <c r="G390" s="8">
        <v>5</v>
      </c>
      <c r="H390" s="8">
        <v>1</v>
      </c>
      <c r="I390" s="8">
        <v>5</v>
      </c>
      <c r="J390" s="8">
        <v>0</v>
      </c>
      <c r="K390" s="8"/>
      <c r="L390" s="8">
        <f t="shared" si="5"/>
        <v>-0.69897000433601875</v>
      </c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1:23">
      <c r="A391" s="8">
        <v>386</v>
      </c>
      <c r="B391" s="8" t="s">
        <v>1222</v>
      </c>
      <c r="C391" s="8">
        <v>99.800000000000011</v>
      </c>
      <c r="D391" s="8">
        <v>3633</v>
      </c>
      <c r="E391" s="8">
        <v>0</v>
      </c>
      <c r="F391" s="8">
        <v>0</v>
      </c>
      <c r="G391" s="8">
        <v>3633</v>
      </c>
      <c r="H391" s="8">
        <v>387</v>
      </c>
      <c r="I391" s="8">
        <v>3633</v>
      </c>
      <c r="J391" s="8">
        <v>0</v>
      </c>
      <c r="K391" s="8"/>
      <c r="L391" s="8">
        <f t="shared" ref="L391:L405" si="6">LOG10(C391)</f>
        <v>1.9991305412873712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1:23" s="17" customFormat="1">
      <c r="A392" s="17">
        <v>387</v>
      </c>
      <c r="B392" s="17" t="s">
        <v>1223</v>
      </c>
      <c r="C392" s="17">
        <v>65.199999999999989</v>
      </c>
      <c r="D392" s="17">
        <v>2639</v>
      </c>
      <c r="E392" s="17">
        <v>267</v>
      </c>
      <c r="F392" s="17">
        <v>267</v>
      </c>
      <c r="G392" s="17">
        <v>2372</v>
      </c>
      <c r="H392" s="17">
        <v>249</v>
      </c>
      <c r="I392" s="17">
        <v>2639</v>
      </c>
      <c r="J392" s="17">
        <v>0</v>
      </c>
      <c r="L392" s="17">
        <f t="shared" si="6"/>
        <v>1.8142475957319202</v>
      </c>
    </row>
    <row r="393" spans="1:23">
      <c r="A393" s="8">
        <v>388</v>
      </c>
      <c r="B393" s="8" t="s">
        <v>1224</v>
      </c>
      <c r="C393" s="8">
        <v>14.399999999999999</v>
      </c>
      <c r="D393" s="8">
        <v>532</v>
      </c>
      <c r="E393" s="8">
        <v>0</v>
      </c>
      <c r="F393" s="8">
        <v>0</v>
      </c>
      <c r="G393" s="8">
        <v>532</v>
      </c>
      <c r="H393" s="8">
        <v>60</v>
      </c>
      <c r="I393" s="8">
        <v>532</v>
      </c>
      <c r="J393" s="8">
        <v>0</v>
      </c>
      <c r="K393" s="8"/>
      <c r="L393" s="8">
        <f t="shared" si="6"/>
        <v>1.1583624920952496</v>
      </c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1:23">
      <c r="A394" s="8">
        <v>389</v>
      </c>
      <c r="B394" s="8" t="s">
        <v>1225</v>
      </c>
      <c r="C394" s="8">
        <v>26.400000000000002</v>
      </c>
      <c r="D394" s="8">
        <v>1172</v>
      </c>
      <c r="E394" s="8">
        <v>235</v>
      </c>
      <c r="F394" s="8">
        <v>235</v>
      </c>
      <c r="G394" s="8">
        <v>937</v>
      </c>
      <c r="H394" s="8">
        <v>75</v>
      </c>
      <c r="I394" s="8">
        <v>1172</v>
      </c>
      <c r="J394" s="8">
        <v>0</v>
      </c>
      <c r="K394" s="8"/>
      <c r="L394" s="8">
        <f t="shared" si="6"/>
        <v>1.4216039268698311</v>
      </c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1:23">
      <c r="A395" s="8">
        <v>390</v>
      </c>
      <c r="B395" s="8" t="s">
        <v>1226</v>
      </c>
      <c r="C395" s="8">
        <v>89</v>
      </c>
      <c r="D395" s="8">
        <v>3262</v>
      </c>
      <c r="E395" s="8">
        <v>20</v>
      </c>
      <c r="F395" s="8">
        <v>20</v>
      </c>
      <c r="G395" s="8">
        <v>3242</v>
      </c>
      <c r="H395" s="8">
        <v>343</v>
      </c>
      <c r="I395" s="8">
        <v>3262</v>
      </c>
      <c r="J395" s="8">
        <v>0</v>
      </c>
      <c r="K395" s="8"/>
      <c r="L395" s="8">
        <f t="shared" si="6"/>
        <v>1.9493900066449128</v>
      </c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1:23">
      <c r="A396" s="8">
        <v>391</v>
      </c>
      <c r="B396" s="8" t="s">
        <v>1227</v>
      </c>
      <c r="C396" s="8">
        <v>102.2</v>
      </c>
      <c r="D396" s="8">
        <v>3680</v>
      </c>
      <c r="E396" s="8">
        <v>1</v>
      </c>
      <c r="F396" s="8">
        <v>1</v>
      </c>
      <c r="G396" s="8">
        <v>3678</v>
      </c>
      <c r="H396" s="8">
        <v>353</v>
      </c>
      <c r="I396" s="8">
        <v>3680</v>
      </c>
      <c r="J396" s="8">
        <v>0</v>
      </c>
      <c r="K396" s="8"/>
      <c r="L396" s="8">
        <f t="shared" si="6"/>
        <v>2.0094508957986941</v>
      </c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1:23">
      <c r="A397" s="8">
        <v>392</v>
      </c>
      <c r="B397" s="8" t="s">
        <v>1228</v>
      </c>
      <c r="C397" s="8">
        <v>50.199999999999996</v>
      </c>
      <c r="D397" s="8">
        <v>2052</v>
      </c>
      <c r="E397" s="8">
        <v>207</v>
      </c>
      <c r="F397" s="8">
        <v>207</v>
      </c>
      <c r="G397" s="8">
        <v>1845</v>
      </c>
      <c r="H397" s="8">
        <v>213</v>
      </c>
      <c r="I397" s="8">
        <v>2052</v>
      </c>
      <c r="J397" s="8">
        <v>0</v>
      </c>
      <c r="K397" s="8"/>
      <c r="L397" s="8">
        <f t="shared" si="6"/>
        <v>1.7007037171450192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1:23">
      <c r="A398" s="8">
        <v>393</v>
      </c>
      <c r="B398" s="8" t="s">
        <v>1229</v>
      </c>
      <c r="C398" s="8">
        <v>43.2</v>
      </c>
      <c r="D398" s="8">
        <v>1729</v>
      </c>
      <c r="E398" s="8">
        <v>124</v>
      </c>
      <c r="F398" s="8">
        <v>124</v>
      </c>
      <c r="G398" s="8">
        <v>1605</v>
      </c>
      <c r="H398" s="8">
        <v>202</v>
      </c>
      <c r="I398" s="8">
        <v>1729</v>
      </c>
      <c r="J398" s="8">
        <v>0</v>
      </c>
      <c r="K398" s="8"/>
      <c r="L398" s="8">
        <f t="shared" si="6"/>
        <v>1.6354837468149122</v>
      </c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1:23">
      <c r="A399" s="8">
        <v>394</v>
      </c>
      <c r="B399" s="8" t="s">
        <v>1230</v>
      </c>
      <c r="C399" s="8">
        <v>45.599999999999994</v>
      </c>
      <c r="D399" s="8">
        <v>1660</v>
      </c>
      <c r="E399" s="8">
        <v>2</v>
      </c>
      <c r="F399" s="8">
        <v>2</v>
      </c>
      <c r="G399" s="8">
        <v>1658</v>
      </c>
      <c r="H399" s="8">
        <v>174</v>
      </c>
      <c r="I399" s="8">
        <v>1660</v>
      </c>
      <c r="J399" s="8">
        <v>0</v>
      </c>
      <c r="K399" s="8"/>
      <c r="L399" s="8">
        <f t="shared" si="6"/>
        <v>1.658964842664435</v>
      </c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1:23">
      <c r="A400" s="8">
        <v>395</v>
      </c>
      <c r="B400" s="8" t="s">
        <v>1231</v>
      </c>
      <c r="C400" s="8">
        <v>48.6</v>
      </c>
      <c r="D400" s="8">
        <v>1765</v>
      </c>
      <c r="E400" s="8">
        <v>0</v>
      </c>
      <c r="F400" s="8">
        <v>0</v>
      </c>
      <c r="G400" s="8">
        <v>1765</v>
      </c>
      <c r="H400" s="8">
        <v>186</v>
      </c>
      <c r="I400" s="8">
        <v>1765</v>
      </c>
      <c r="J400" s="8">
        <v>0</v>
      </c>
      <c r="K400" s="8"/>
      <c r="L400" s="8">
        <f t="shared" si="6"/>
        <v>1.6866362692622934</v>
      </c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1:23">
      <c r="A401" s="8">
        <v>396</v>
      </c>
      <c r="B401" s="8" t="s">
        <v>1232</v>
      </c>
      <c r="C401" s="8">
        <v>36.4</v>
      </c>
      <c r="D401" s="8">
        <v>1506</v>
      </c>
      <c r="E401" s="8">
        <v>196</v>
      </c>
      <c r="F401" s="8">
        <v>195</v>
      </c>
      <c r="G401" s="8">
        <v>1310</v>
      </c>
      <c r="H401" s="8">
        <v>123</v>
      </c>
      <c r="I401" s="8">
        <v>1506</v>
      </c>
      <c r="J401" s="8">
        <v>0</v>
      </c>
      <c r="K401" s="8"/>
      <c r="L401" s="8">
        <f t="shared" si="6"/>
        <v>1.5611013836490559</v>
      </c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1:23">
      <c r="A402" s="8">
        <v>397</v>
      </c>
      <c r="B402" s="8" t="s">
        <v>1233</v>
      </c>
      <c r="C402" s="8">
        <v>0.8</v>
      </c>
      <c r="D402" s="8">
        <v>31</v>
      </c>
      <c r="E402" s="8">
        <v>0</v>
      </c>
      <c r="F402" s="8">
        <v>0</v>
      </c>
      <c r="G402" s="8">
        <v>31</v>
      </c>
      <c r="H402" s="8">
        <v>5</v>
      </c>
      <c r="I402" s="8">
        <v>31</v>
      </c>
      <c r="J402" s="8">
        <v>0</v>
      </c>
      <c r="K402" s="8"/>
      <c r="L402" s="8">
        <f t="shared" si="6"/>
        <v>-9.6910013008056392E-2</v>
      </c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1:23">
      <c r="A403" s="8">
        <v>398</v>
      </c>
      <c r="B403" s="8" t="s">
        <v>1234</v>
      </c>
      <c r="C403" s="8">
        <v>50</v>
      </c>
      <c r="D403" s="8">
        <v>1806</v>
      </c>
      <c r="E403" s="8">
        <v>0</v>
      </c>
      <c r="F403" s="8">
        <v>0</v>
      </c>
      <c r="G403" s="8">
        <v>1806</v>
      </c>
      <c r="H403" s="8">
        <v>178</v>
      </c>
      <c r="I403" s="8">
        <v>1806</v>
      </c>
      <c r="J403" s="8">
        <v>0</v>
      </c>
      <c r="K403" s="8"/>
      <c r="L403" s="8">
        <f t="shared" si="6"/>
        <v>1.6989700043360187</v>
      </c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1:23">
      <c r="A404" s="8">
        <v>399</v>
      </c>
      <c r="B404" s="8" t="s">
        <v>1235</v>
      </c>
      <c r="C404" s="8">
        <v>4.4000000000000004</v>
      </c>
      <c r="D404" s="8">
        <v>165</v>
      </c>
      <c r="E404" s="8">
        <v>3</v>
      </c>
      <c r="F404" s="8">
        <v>3</v>
      </c>
      <c r="G404" s="8">
        <v>162</v>
      </c>
      <c r="H404" s="8">
        <v>17</v>
      </c>
      <c r="I404" s="8">
        <v>165</v>
      </c>
      <c r="J404" s="8">
        <v>0</v>
      </c>
      <c r="K404" s="8"/>
      <c r="L404" s="8">
        <f t="shared" si="6"/>
        <v>0.64345267648618742</v>
      </c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1:23">
      <c r="A405" s="8">
        <v>400</v>
      </c>
      <c r="B405" s="8" t="s">
        <v>1236</v>
      </c>
      <c r="C405" s="8">
        <v>31.200000000000003</v>
      </c>
      <c r="D405" s="8">
        <v>1118</v>
      </c>
      <c r="E405" s="8">
        <v>3</v>
      </c>
      <c r="F405" s="8">
        <v>3</v>
      </c>
      <c r="G405" s="8">
        <v>1115</v>
      </c>
      <c r="H405" s="8">
        <v>100</v>
      </c>
      <c r="I405" s="8">
        <v>1118</v>
      </c>
      <c r="J405" s="8">
        <v>0</v>
      </c>
      <c r="K405" s="8"/>
      <c r="L405" s="8">
        <f t="shared" si="6"/>
        <v>1.4941545940184429</v>
      </c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1:23">
      <c r="A406" s="8"/>
      <c r="B406" s="8" t="s">
        <v>12</v>
      </c>
      <c r="C406" s="8">
        <f>AVERAGE(C6:C405)</f>
        <v>41.066500000000005</v>
      </c>
      <c r="D406" s="8">
        <f t="shared" ref="D406:J406" si="7">AVERAGE(D6:D405)</f>
        <v>1530.34</v>
      </c>
      <c r="E406" s="8">
        <f t="shared" si="7"/>
        <v>41.092500000000001</v>
      </c>
      <c r="F406" s="8">
        <f t="shared" si="7"/>
        <v>40.475000000000001</v>
      </c>
      <c r="G406" s="8">
        <f t="shared" si="7"/>
        <v>1486.8050000000001</v>
      </c>
      <c r="H406" s="8">
        <f t="shared" si="7"/>
        <v>150.095</v>
      </c>
      <c r="I406" s="8">
        <f t="shared" si="7"/>
        <v>1530.34</v>
      </c>
      <c r="J406" s="8">
        <f t="shared" si="7"/>
        <v>0</v>
      </c>
      <c r="K406" s="8"/>
      <c r="L406" s="8"/>
    </row>
    <row r="407" spans="1:23">
      <c r="A407" s="8"/>
      <c r="B407" s="8" t="s">
        <v>0</v>
      </c>
      <c r="C407" s="8">
        <f>STDEV(C6:C405)</f>
        <v>38.247819768486245</v>
      </c>
      <c r="D407" s="8">
        <f t="shared" ref="D407:J407" si="8">STDEV(D6:D405)</f>
        <v>1388.2674077383188</v>
      </c>
      <c r="E407" s="8">
        <f t="shared" si="8"/>
        <v>66.413747887928324</v>
      </c>
      <c r="F407" s="8">
        <f t="shared" si="8"/>
        <v>66.060307944440325</v>
      </c>
      <c r="G407" s="8">
        <f t="shared" si="8"/>
        <v>1383.9881538510365</v>
      </c>
      <c r="H407" s="8">
        <f t="shared" si="8"/>
        <v>139.50199996769749</v>
      </c>
      <c r="I407" s="8">
        <f t="shared" si="8"/>
        <v>1388.2674077383188</v>
      </c>
      <c r="J407" s="8">
        <f t="shared" si="8"/>
        <v>0</v>
      </c>
      <c r="K407" s="8"/>
      <c r="L407" s="8"/>
    </row>
    <row r="408" spans="1:23">
      <c r="A408" s="8"/>
      <c r="B408" s="8" t="s">
        <v>29</v>
      </c>
      <c r="C408" s="8">
        <f>SUM(C6:C405)</f>
        <v>16426.600000000002</v>
      </c>
      <c r="D408" s="8">
        <f t="shared" ref="D408:J408" si="9">SUM(D6:D405)</f>
        <v>612136</v>
      </c>
      <c r="E408" s="8">
        <f t="shared" si="9"/>
        <v>16437</v>
      </c>
      <c r="F408" s="8">
        <f t="shared" si="9"/>
        <v>16190</v>
      </c>
      <c r="G408" s="8">
        <f t="shared" si="9"/>
        <v>594722</v>
      </c>
      <c r="H408" s="8">
        <f t="shared" si="9"/>
        <v>60038</v>
      </c>
      <c r="I408" s="8">
        <f t="shared" si="9"/>
        <v>612136</v>
      </c>
      <c r="J408" s="8">
        <f t="shared" si="9"/>
        <v>0</v>
      </c>
      <c r="K408" s="8"/>
      <c r="L408" s="8"/>
    </row>
    <row r="409" spans="1:23">
      <c r="A409" s="8"/>
      <c r="B409" s="8" t="s">
        <v>13</v>
      </c>
      <c r="C409" s="8">
        <f>(C408^2) /  (400 * SUMSQ(C6:C405))</f>
        <v>0.53611584713258509</v>
      </c>
      <c r="D409" s="8"/>
      <c r="E409" s="8"/>
      <c r="F409" s="8"/>
      <c r="G409" s="8"/>
      <c r="H409" s="8"/>
      <c r="I409" s="8"/>
      <c r="J409" s="8"/>
      <c r="K409" s="8"/>
      <c r="L409" s="8"/>
    </row>
    <row r="410" spans="1:23">
      <c r="A410" s="8"/>
      <c r="B410" s="8" t="s">
        <v>32</v>
      </c>
      <c r="C410" s="8" t="e">
        <f>SUM(L6:L405)</f>
        <v>#NUM!</v>
      </c>
      <c r="D410" s="8"/>
      <c r="E410" s="8"/>
      <c r="F410" s="8"/>
      <c r="G410" s="8"/>
      <c r="H410" s="8"/>
      <c r="I410" s="8"/>
      <c r="J410" s="8"/>
      <c r="K410" s="8"/>
      <c r="L410" s="8"/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445"/>
  <sheetViews>
    <sheetView topLeftCell="C1" zoomScale="60" zoomScaleNormal="60" workbookViewId="0">
      <selection activeCell="B6" sqref="B6"/>
    </sheetView>
  </sheetViews>
  <sheetFormatPr defaultRowHeight="14.4"/>
  <cols>
    <col min="1" max="1" width="11.5546875" style="1" bestFit="1" customWidth="1"/>
    <col min="2" max="2" width="97.6640625" style="1" bestFit="1" customWidth="1"/>
    <col min="3" max="3" width="24.21875" style="1" bestFit="1" customWidth="1"/>
    <col min="4" max="4" width="17.88671875" style="1" bestFit="1" customWidth="1"/>
    <col min="5" max="5" width="17.109375" style="1" bestFit="1" customWidth="1"/>
    <col min="6" max="6" width="18.77734375" style="1" bestFit="1" customWidth="1"/>
    <col min="7" max="7" width="17.88671875" style="1" bestFit="1" customWidth="1"/>
    <col min="8" max="8" width="17.109375" style="1" bestFit="1" customWidth="1"/>
    <col min="9" max="9" width="19" style="1" bestFit="1" customWidth="1"/>
    <col min="10" max="10" width="27.33203125" style="1" bestFit="1" customWidth="1"/>
    <col min="11" max="11" width="8.88671875" style="1"/>
    <col min="12" max="12" width="18.77734375" style="1" bestFit="1" customWidth="1"/>
    <col min="13" max="14" width="8.88671875" style="1"/>
    <col min="15" max="15" width="20.6640625" style="1" bestFit="1" customWidth="1"/>
    <col min="16" max="16" width="14.21875" style="1" bestFit="1" customWidth="1"/>
    <col min="17" max="18" width="19.5546875" style="1" bestFit="1" customWidth="1"/>
    <col min="19" max="19" width="19.77734375" style="1" bestFit="1" customWidth="1"/>
    <col min="20" max="16384" width="8.88671875" style="1"/>
  </cols>
  <sheetData>
    <row r="1" spans="1:30" ht="14.4" customHeight="1">
      <c r="B1" s="59" t="s">
        <v>11</v>
      </c>
      <c r="C1" s="59"/>
      <c r="D1" s="59"/>
      <c r="E1" s="59"/>
      <c r="F1" s="59"/>
      <c r="G1" s="59"/>
      <c r="H1" s="59"/>
      <c r="I1" s="59"/>
      <c r="J1" s="59"/>
    </row>
    <row r="2" spans="1:30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30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12" t="s">
        <v>1644</v>
      </c>
      <c r="Q5" s="2" t="s">
        <v>37</v>
      </c>
      <c r="R5" s="2" t="s">
        <v>38</v>
      </c>
      <c r="S5" s="2" t="s">
        <v>39</v>
      </c>
      <c r="W5" s="1">
        <v>100</v>
      </c>
    </row>
    <row r="6" spans="1:30">
      <c r="A6" s="8">
        <v>1</v>
      </c>
      <c r="B6" s="8" t="s">
        <v>28</v>
      </c>
      <c r="C6" s="8">
        <v>1.6</v>
      </c>
      <c r="D6" s="8">
        <v>68</v>
      </c>
      <c r="E6" s="8">
        <v>8</v>
      </c>
      <c r="F6" s="8">
        <v>8</v>
      </c>
      <c r="G6" s="8">
        <v>60</v>
      </c>
      <c r="H6" s="8">
        <v>7</v>
      </c>
      <c r="I6" s="8">
        <v>68</v>
      </c>
      <c r="J6" s="8">
        <v>0</v>
      </c>
      <c r="K6" s="8"/>
      <c r="L6" s="8">
        <f>LOG10(C6)</f>
        <v>0.20411998265592479</v>
      </c>
      <c r="O6" s="1">
        <f>C6-'Always max (cb4)'!C6</f>
        <v>0.40000000000000013</v>
      </c>
      <c r="P6" s="1">
        <f t="shared" ref="P6:P69" si="0">(O6/C6)*100</f>
        <v>25.000000000000007</v>
      </c>
      <c r="Q6" s="1">
        <f>COUNTIF(O6:O405,"&gt;0.5")</f>
        <v>97</v>
      </c>
      <c r="R6" s="1">
        <f>COUNTIF(O6:O405,"&lt;-0.5")</f>
        <v>168</v>
      </c>
      <c r="S6" s="1">
        <f>400-Q6-R6</f>
        <v>135</v>
      </c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>
      <c r="A7" s="8">
        <v>2</v>
      </c>
      <c r="B7" s="8" t="s">
        <v>1237</v>
      </c>
      <c r="C7" s="8">
        <v>29.8</v>
      </c>
      <c r="D7" s="8">
        <v>1167</v>
      </c>
      <c r="E7" s="8">
        <v>88</v>
      </c>
      <c r="F7" s="8">
        <v>84</v>
      </c>
      <c r="G7" s="8">
        <v>1078</v>
      </c>
      <c r="H7" s="8">
        <v>110</v>
      </c>
      <c r="I7" s="8">
        <v>1167</v>
      </c>
      <c r="J7" s="8">
        <v>0</v>
      </c>
      <c r="K7" s="8"/>
      <c r="L7" s="8">
        <f t="shared" ref="L7:L70" si="1">LOG10(C7)</f>
        <v>1.4742162640762553</v>
      </c>
      <c r="O7" s="1">
        <f>C7-'Always max (cb4)'!C7</f>
        <v>-0.39999999999999858</v>
      </c>
      <c r="P7" s="12">
        <f t="shared" si="0"/>
        <v>-1.342281879194626</v>
      </c>
      <c r="Q7" s="1">
        <f>Q6/400</f>
        <v>0.24249999999999999</v>
      </c>
      <c r="R7" s="8">
        <f t="shared" ref="R7:S7" si="2">R6/400</f>
        <v>0.42</v>
      </c>
      <c r="S7" s="8">
        <f t="shared" si="2"/>
        <v>0.33750000000000002</v>
      </c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>
      <c r="A8" s="8">
        <v>3</v>
      </c>
      <c r="B8" s="8" t="s">
        <v>1238</v>
      </c>
      <c r="C8" s="8">
        <v>17</v>
      </c>
      <c r="D8" s="8">
        <v>691</v>
      </c>
      <c r="E8" s="8">
        <v>69</v>
      </c>
      <c r="F8" s="8">
        <v>66</v>
      </c>
      <c r="G8" s="8">
        <v>622</v>
      </c>
      <c r="H8" s="8">
        <v>68</v>
      </c>
      <c r="I8" s="8">
        <v>691</v>
      </c>
      <c r="J8" s="8">
        <v>0</v>
      </c>
      <c r="K8" s="8"/>
      <c r="L8" s="8">
        <f t="shared" si="1"/>
        <v>1.2304489213782739</v>
      </c>
      <c r="O8" s="1">
        <f>C8-'Always max (cb4)'!C8</f>
        <v>-0.19999999999999929</v>
      </c>
      <c r="P8" s="12">
        <f t="shared" si="0"/>
        <v>-1.1764705882352899</v>
      </c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>
      <c r="A9" s="8">
        <v>4</v>
      </c>
      <c r="B9" s="8" t="s">
        <v>1239</v>
      </c>
      <c r="C9" s="8">
        <v>99.399999999999991</v>
      </c>
      <c r="D9" s="8">
        <v>3603</v>
      </c>
      <c r="E9" s="8">
        <v>0</v>
      </c>
      <c r="F9" s="8">
        <v>0</v>
      </c>
      <c r="G9" s="8">
        <v>3603</v>
      </c>
      <c r="H9" s="8">
        <v>370</v>
      </c>
      <c r="I9" s="8">
        <v>3603</v>
      </c>
      <c r="J9" s="8">
        <v>0</v>
      </c>
      <c r="K9" s="8"/>
      <c r="L9" s="8">
        <f t="shared" si="1"/>
        <v>1.9973863843973132</v>
      </c>
      <c r="O9" s="1">
        <f>C9-'Always max (cb4)'!C9</f>
        <v>-2.0000000000000142</v>
      </c>
      <c r="P9" s="12">
        <f t="shared" si="0"/>
        <v>-2.0120724346076604</v>
      </c>
      <c r="Q9" s="8" t="s">
        <v>1640</v>
      </c>
      <c r="R9" s="8" t="s">
        <v>1641</v>
      </c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>
      <c r="A10" s="8">
        <v>5</v>
      </c>
      <c r="B10" s="8" t="s">
        <v>1240</v>
      </c>
      <c r="C10" s="8">
        <v>2.6</v>
      </c>
      <c r="D10" s="8">
        <v>85</v>
      </c>
      <c r="E10" s="8">
        <v>0</v>
      </c>
      <c r="F10" s="8">
        <v>0</v>
      </c>
      <c r="G10" s="8">
        <v>85</v>
      </c>
      <c r="H10" s="8">
        <v>2</v>
      </c>
      <c r="I10" s="8">
        <v>85</v>
      </c>
      <c r="J10" s="8">
        <v>0</v>
      </c>
      <c r="K10" s="8"/>
      <c r="L10" s="8">
        <f t="shared" si="1"/>
        <v>0.41497334797081797</v>
      </c>
      <c r="O10" s="1">
        <f>C10-'Always max (cb4)'!C10</f>
        <v>1.8</v>
      </c>
      <c r="P10" s="12">
        <f t="shared" si="0"/>
        <v>69.230769230769226</v>
      </c>
      <c r="Q10" s="1">
        <f>MAX(O6:O405)</f>
        <v>35.6</v>
      </c>
      <c r="R10" s="1">
        <f xml:space="preserve"> MIN(O6:O405)</f>
        <v>-63.19999999999996</v>
      </c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>
      <c r="A11" s="8">
        <v>6</v>
      </c>
      <c r="B11" s="8" t="s">
        <v>1241</v>
      </c>
      <c r="C11" s="8">
        <v>56.4</v>
      </c>
      <c r="D11" s="8">
        <v>2040</v>
      </c>
      <c r="E11" s="8">
        <v>5</v>
      </c>
      <c r="F11" s="8">
        <v>0</v>
      </c>
      <c r="G11" s="8">
        <v>2035</v>
      </c>
      <c r="H11" s="8">
        <v>201</v>
      </c>
      <c r="I11" s="8">
        <v>2040</v>
      </c>
      <c r="J11" s="8">
        <v>0</v>
      </c>
      <c r="K11" s="8"/>
      <c r="L11" s="8">
        <f t="shared" si="1"/>
        <v>1.7512791039833422</v>
      </c>
      <c r="O11" s="1">
        <f>C11-'Always max (cb4)'!C11</f>
        <v>-9.0000000000000071</v>
      </c>
      <c r="P11" s="12">
        <f t="shared" si="0"/>
        <v>-15.95744680851065</v>
      </c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>
      <c r="A12" s="8">
        <v>7</v>
      </c>
      <c r="B12" s="8" t="s">
        <v>1242</v>
      </c>
      <c r="C12" s="8">
        <v>44.2</v>
      </c>
      <c r="D12" s="8">
        <v>1602</v>
      </c>
      <c r="E12" s="8">
        <v>11</v>
      </c>
      <c r="F12" s="8">
        <v>11</v>
      </c>
      <c r="G12" s="8">
        <v>1591</v>
      </c>
      <c r="H12" s="8">
        <v>150</v>
      </c>
      <c r="I12" s="8">
        <v>1602</v>
      </c>
      <c r="J12" s="8">
        <v>0</v>
      </c>
      <c r="K12" s="8"/>
      <c r="L12" s="8">
        <f t="shared" si="1"/>
        <v>1.6454222693490919</v>
      </c>
      <c r="O12" s="17">
        <f>C12-'Always max (cb4)'!C12</f>
        <v>35.6</v>
      </c>
      <c r="P12" s="12">
        <f t="shared" si="0"/>
        <v>80.542986425339365</v>
      </c>
      <c r="Q12" s="1">
        <f>Q10/C12</f>
        <v>0.80542986425339369</v>
      </c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>
      <c r="A13" s="8">
        <v>8</v>
      </c>
      <c r="B13" s="8" t="s">
        <v>1243</v>
      </c>
      <c r="C13" s="8">
        <v>5.4</v>
      </c>
      <c r="D13" s="8">
        <v>196</v>
      </c>
      <c r="E13" s="8">
        <v>0</v>
      </c>
      <c r="F13" s="8">
        <v>0</v>
      </c>
      <c r="G13" s="8">
        <v>196</v>
      </c>
      <c r="H13" s="8">
        <v>18</v>
      </c>
      <c r="I13" s="8">
        <v>196</v>
      </c>
      <c r="J13" s="8">
        <v>0</v>
      </c>
      <c r="K13" s="8"/>
      <c r="L13" s="8">
        <f t="shared" si="1"/>
        <v>0.7323937598229685</v>
      </c>
      <c r="O13" s="1">
        <f>C13-'Always max (cb4)'!C13</f>
        <v>0.79999999999999982</v>
      </c>
      <c r="P13" s="12">
        <f t="shared" si="0"/>
        <v>14.814814814814811</v>
      </c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>
      <c r="A14" s="8">
        <v>9</v>
      </c>
      <c r="B14" s="8" t="s">
        <v>1244</v>
      </c>
      <c r="C14" s="8">
        <v>70.599999999999994</v>
      </c>
      <c r="D14" s="8">
        <v>2674</v>
      </c>
      <c r="E14" s="8">
        <v>136</v>
      </c>
      <c r="F14" s="8">
        <v>136</v>
      </c>
      <c r="G14" s="8">
        <v>2538</v>
      </c>
      <c r="H14" s="8">
        <v>240</v>
      </c>
      <c r="I14" s="8">
        <v>2674</v>
      </c>
      <c r="J14" s="8">
        <v>0</v>
      </c>
      <c r="K14" s="8"/>
      <c r="L14" s="8">
        <f t="shared" si="1"/>
        <v>1.8488047010518038</v>
      </c>
      <c r="O14" s="1">
        <f>C14-'Always max (cb4)'!C14</f>
        <v>-0.20000000000000284</v>
      </c>
      <c r="P14" s="12">
        <f t="shared" si="0"/>
        <v>-0.28328611898017403</v>
      </c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>
      <c r="A15" s="8">
        <v>10</v>
      </c>
      <c r="B15" s="8" t="s">
        <v>1245</v>
      </c>
      <c r="C15" s="8">
        <v>55.199999999999996</v>
      </c>
      <c r="D15" s="8">
        <v>1997</v>
      </c>
      <c r="E15" s="8">
        <v>0</v>
      </c>
      <c r="F15" s="8">
        <v>0</v>
      </c>
      <c r="G15" s="8">
        <v>1997</v>
      </c>
      <c r="H15" s="8">
        <v>197</v>
      </c>
      <c r="I15" s="8">
        <v>1997</v>
      </c>
      <c r="J15" s="8">
        <v>0</v>
      </c>
      <c r="K15" s="8"/>
      <c r="L15" s="8">
        <f t="shared" si="1"/>
        <v>1.7419390777291988</v>
      </c>
      <c r="O15" s="1">
        <f>C15-'Always max (cb4)'!C15</f>
        <v>0.59999999999999432</v>
      </c>
      <c r="P15" s="12">
        <f t="shared" si="0"/>
        <v>1.0869565217391202</v>
      </c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>
      <c r="A16" s="8">
        <v>11</v>
      </c>
      <c r="B16" s="8" t="s">
        <v>1246</v>
      </c>
      <c r="C16" s="8">
        <v>85</v>
      </c>
      <c r="D16" s="8">
        <v>3091</v>
      </c>
      <c r="E16" s="8">
        <v>1</v>
      </c>
      <c r="F16" s="8">
        <v>1</v>
      </c>
      <c r="G16" s="8">
        <v>3087</v>
      </c>
      <c r="H16" s="8">
        <v>321</v>
      </c>
      <c r="I16" s="8">
        <v>3091</v>
      </c>
      <c r="J16" s="8">
        <v>0</v>
      </c>
      <c r="K16" s="8"/>
      <c r="L16" s="8">
        <f t="shared" si="1"/>
        <v>1.9294189257142926</v>
      </c>
      <c r="O16" s="1">
        <f>C16-'Always max (cb4)'!C16</f>
        <v>0.39999999999999147</v>
      </c>
      <c r="P16" s="12">
        <f t="shared" si="0"/>
        <v>0.47058823529410765</v>
      </c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>
      <c r="A17" s="8">
        <v>12</v>
      </c>
      <c r="B17" s="8" t="s">
        <v>1247</v>
      </c>
      <c r="C17" s="8">
        <v>0.8</v>
      </c>
      <c r="D17" s="8">
        <v>33</v>
      </c>
      <c r="E17" s="8">
        <v>1</v>
      </c>
      <c r="F17" s="8">
        <v>1</v>
      </c>
      <c r="G17" s="8">
        <v>32</v>
      </c>
      <c r="H17" s="8">
        <v>4</v>
      </c>
      <c r="I17" s="8">
        <v>33</v>
      </c>
      <c r="J17" s="8">
        <v>0</v>
      </c>
      <c r="K17" s="8"/>
      <c r="L17" s="8">
        <f t="shared" si="1"/>
        <v>-9.6910013008056392E-2</v>
      </c>
      <c r="O17" s="1">
        <f>C17-'Always max (cb4)'!C17</f>
        <v>-0.39999999999999991</v>
      </c>
      <c r="P17" s="12">
        <f t="shared" si="0"/>
        <v>-49.999999999999986</v>
      </c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>
      <c r="A18" s="8">
        <v>13</v>
      </c>
      <c r="B18" s="8" t="s">
        <v>1248</v>
      </c>
      <c r="C18" s="8">
        <v>2.2000000000000002</v>
      </c>
      <c r="D18" s="8">
        <v>94</v>
      </c>
      <c r="E18" s="8">
        <v>8</v>
      </c>
      <c r="F18" s="8">
        <v>8</v>
      </c>
      <c r="G18" s="8">
        <v>86</v>
      </c>
      <c r="H18" s="8">
        <v>12</v>
      </c>
      <c r="I18" s="8">
        <v>94</v>
      </c>
      <c r="J18" s="8">
        <v>0</v>
      </c>
      <c r="K18" s="8"/>
      <c r="L18" s="8">
        <f t="shared" si="1"/>
        <v>0.34242268082220628</v>
      </c>
      <c r="O18" s="1">
        <f>C18-'Always max (cb4)'!C18</f>
        <v>-1.2000000000000002</v>
      </c>
      <c r="P18" s="12">
        <f t="shared" si="0"/>
        <v>-54.545454545454554</v>
      </c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>
      <c r="A19" s="8">
        <v>14</v>
      </c>
      <c r="B19" s="8" t="s">
        <v>1249</v>
      </c>
      <c r="C19" s="8">
        <v>62.800000000000004</v>
      </c>
      <c r="D19" s="8">
        <v>2258</v>
      </c>
      <c r="E19" s="8">
        <v>0</v>
      </c>
      <c r="F19" s="8">
        <v>0</v>
      </c>
      <c r="G19" s="8">
        <v>2258</v>
      </c>
      <c r="H19" s="8">
        <v>216</v>
      </c>
      <c r="I19" s="8">
        <v>2258</v>
      </c>
      <c r="J19" s="8">
        <v>0</v>
      </c>
      <c r="K19" s="8"/>
      <c r="L19" s="8">
        <f t="shared" si="1"/>
        <v>1.7979596437371961</v>
      </c>
      <c r="O19" s="1">
        <f>C19-'Always max (cb4)'!C19</f>
        <v>-7.6000000000000014</v>
      </c>
      <c r="P19" s="12">
        <f t="shared" si="0"/>
        <v>-12.101910828025479</v>
      </c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s="17" customFormat="1">
      <c r="A20" s="17">
        <v>15</v>
      </c>
      <c r="B20" s="17" t="s">
        <v>1250</v>
      </c>
      <c r="C20" s="17">
        <v>36.4</v>
      </c>
      <c r="D20" s="17">
        <v>1419</v>
      </c>
      <c r="E20" s="17">
        <v>104</v>
      </c>
      <c r="F20" s="17">
        <v>101</v>
      </c>
      <c r="G20" s="17">
        <v>1315</v>
      </c>
      <c r="H20" s="17">
        <v>132</v>
      </c>
      <c r="I20" s="17">
        <v>1419</v>
      </c>
      <c r="J20" s="17">
        <v>0</v>
      </c>
      <c r="L20" s="17">
        <f t="shared" si="1"/>
        <v>1.5611013836490559</v>
      </c>
      <c r="O20" s="17">
        <f>C20-'Always max (cb4)'!C20</f>
        <v>-2.2000000000000028</v>
      </c>
      <c r="P20" s="17">
        <f t="shared" si="0"/>
        <v>-6.0439560439560527</v>
      </c>
    </row>
    <row r="21" spans="1:30" s="25" customFormat="1">
      <c r="A21" s="25">
        <v>16</v>
      </c>
      <c r="B21" s="25" t="s">
        <v>1251</v>
      </c>
      <c r="C21" s="25">
        <v>70.400000000000006</v>
      </c>
      <c r="D21" s="25">
        <v>2548</v>
      </c>
      <c r="E21" s="25">
        <v>0</v>
      </c>
      <c r="F21" s="25">
        <v>0</v>
      </c>
      <c r="G21" s="25">
        <v>2548</v>
      </c>
      <c r="H21" s="25">
        <v>257</v>
      </c>
      <c r="I21" s="25">
        <v>2548</v>
      </c>
      <c r="J21" s="25">
        <v>0</v>
      </c>
      <c r="L21" s="25">
        <f t="shared" si="1"/>
        <v>1.8475726591421122</v>
      </c>
      <c r="O21" s="25">
        <f>C21-'Always max (cb4)'!C21</f>
        <v>-5.5999999999999943</v>
      </c>
      <c r="P21" s="25">
        <f t="shared" si="0"/>
        <v>-7.9545454545454461</v>
      </c>
    </row>
    <row r="22" spans="1:30">
      <c r="A22" s="8">
        <v>17</v>
      </c>
      <c r="B22" s="8" t="s">
        <v>1252</v>
      </c>
      <c r="C22" s="8">
        <v>51.8</v>
      </c>
      <c r="D22" s="8">
        <v>1871</v>
      </c>
      <c r="E22" s="8">
        <v>2</v>
      </c>
      <c r="F22" s="8">
        <v>2</v>
      </c>
      <c r="G22" s="8">
        <v>1869</v>
      </c>
      <c r="H22" s="8">
        <v>186</v>
      </c>
      <c r="I22" s="8">
        <v>1871</v>
      </c>
      <c r="J22" s="8">
        <v>0</v>
      </c>
      <c r="K22" s="8"/>
      <c r="L22" s="8">
        <f t="shared" si="1"/>
        <v>1.7143297597452329</v>
      </c>
      <c r="O22" s="1">
        <f>C22-'Always max (cb4)'!C22</f>
        <v>-2.4000000000000057</v>
      </c>
      <c r="P22" s="12">
        <f t="shared" si="0"/>
        <v>-4.6332046332046444</v>
      </c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>
      <c r="A23" s="8">
        <v>18</v>
      </c>
      <c r="B23" s="8" t="s">
        <v>1253</v>
      </c>
      <c r="C23" s="8">
        <v>1.2</v>
      </c>
      <c r="D23" s="8">
        <v>43</v>
      </c>
      <c r="E23" s="8">
        <v>0</v>
      </c>
      <c r="F23" s="8">
        <v>0</v>
      </c>
      <c r="G23" s="8">
        <v>43</v>
      </c>
      <c r="H23" s="8">
        <v>7</v>
      </c>
      <c r="I23" s="8">
        <v>43</v>
      </c>
      <c r="J23" s="8">
        <v>0</v>
      </c>
      <c r="K23" s="8"/>
      <c r="L23" s="8">
        <f t="shared" si="1"/>
        <v>7.9181246047624818E-2</v>
      </c>
      <c r="O23" s="1">
        <f>C23-'Always max (cb4)'!C23</f>
        <v>0.19999999999999996</v>
      </c>
      <c r="P23" s="12">
        <f t="shared" si="0"/>
        <v>16.666666666666664</v>
      </c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s="17" customFormat="1">
      <c r="A24" s="17">
        <v>19</v>
      </c>
      <c r="B24" s="17" t="s">
        <v>1254</v>
      </c>
      <c r="C24" s="17">
        <v>25.2</v>
      </c>
      <c r="D24" s="17">
        <v>1001</v>
      </c>
      <c r="E24" s="17">
        <v>96</v>
      </c>
      <c r="F24" s="17">
        <v>95</v>
      </c>
      <c r="G24" s="17">
        <v>905</v>
      </c>
      <c r="H24" s="17">
        <v>87</v>
      </c>
      <c r="I24" s="17">
        <v>1001</v>
      </c>
      <c r="J24" s="17">
        <v>0</v>
      </c>
      <c r="L24" s="17">
        <f t="shared" si="1"/>
        <v>1.4014005407815442</v>
      </c>
      <c r="O24" s="17">
        <f>C24-'Always max (cb4)'!C24</f>
        <v>2.4000000000000021</v>
      </c>
      <c r="P24" s="17">
        <f t="shared" si="0"/>
        <v>9.5238095238095326</v>
      </c>
    </row>
    <row r="25" spans="1:30">
      <c r="A25" s="8">
        <v>20</v>
      </c>
      <c r="B25" s="8" t="s">
        <v>1255</v>
      </c>
      <c r="C25" s="8">
        <v>29.2</v>
      </c>
      <c r="D25" s="8">
        <v>1179</v>
      </c>
      <c r="E25" s="8">
        <v>117</v>
      </c>
      <c r="F25" s="8">
        <v>117</v>
      </c>
      <c r="G25" s="8">
        <v>1062</v>
      </c>
      <c r="H25" s="8">
        <v>111</v>
      </c>
      <c r="I25" s="8">
        <v>1179</v>
      </c>
      <c r="J25" s="8">
        <v>0</v>
      </c>
      <c r="K25" s="8"/>
      <c r="L25" s="8">
        <f t="shared" si="1"/>
        <v>1.4653828514484182</v>
      </c>
      <c r="O25" s="1">
        <f>C25-'Always max (cb4)'!C25</f>
        <v>-1.1999999999999993</v>
      </c>
      <c r="P25" s="12">
        <f t="shared" si="0"/>
        <v>-4.1095890410958882</v>
      </c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>
      <c r="A26" s="8">
        <v>21</v>
      </c>
      <c r="B26" s="8" t="s">
        <v>1256</v>
      </c>
      <c r="C26" s="8">
        <v>57</v>
      </c>
      <c r="D26" s="8">
        <v>2212</v>
      </c>
      <c r="E26" s="8">
        <v>112</v>
      </c>
      <c r="F26" s="8">
        <v>112</v>
      </c>
      <c r="G26" s="8">
        <v>2100</v>
      </c>
      <c r="H26" s="8">
        <v>243</v>
      </c>
      <c r="I26" s="8">
        <v>2212</v>
      </c>
      <c r="J26" s="8">
        <v>0</v>
      </c>
      <c r="K26" s="8"/>
      <c r="L26" s="8">
        <f t="shared" si="1"/>
        <v>1.7558748556724915</v>
      </c>
      <c r="O26" s="1">
        <f>C26-'Always max (cb4)'!C26</f>
        <v>-10.599999999999994</v>
      </c>
      <c r="P26" s="12">
        <f t="shared" si="0"/>
        <v>-18.596491228070168</v>
      </c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>
      <c r="A27" s="8">
        <v>22</v>
      </c>
      <c r="B27" s="8" t="s">
        <v>1257</v>
      </c>
      <c r="C27" s="8">
        <v>98.2</v>
      </c>
      <c r="D27" s="8">
        <v>3559</v>
      </c>
      <c r="E27" s="8">
        <v>0</v>
      </c>
      <c r="F27" s="8">
        <v>0</v>
      </c>
      <c r="G27" s="8">
        <v>3559</v>
      </c>
      <c r="H27" s="8">
        <v>360</v>
      </c>
      <c r="I27" s="8">
        <v>3559</v>
      </c>
      <c r="J27" s="8">
        <v>0</v>
      </c>
      <c r="K27" s="8"/>
      <c r="L27" s="8">
        <f t="shared" si="1"/>
        <v>1.9921114877869497</v>
      </c>
      <c r="O27" s="1">
        <f>C27-'Always max (cb4)'!C27</f>
        <v>-4</v>
      </c>
      <c r="P27" s="12">
        <f t="shared" si="0"/>
        <v>-4.0733197556008145</v>
      </c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>
      <c r="A28" s="8">
        <v>23</v>
      </c>
      <c r="B28" s="8" t="s">
        <v>1258</v>
      </c>
      <c r="C28" s="8">
        <v>0.2</v>
      </c>
      <c r="D28" s="8">
        <v>9</v>
      </c>
      <c r="E28" s="8">
        <v>0</v>
      </c>
      <c r="F28" s="8">
        <v>0</v>
      </c>
      <c r="G28" s="8">
        <v>9</v>
      </c>
      <c r="H28" s="8">
        <v>2</v>
      </c>
      <c r="I28" s="8">
        <v>9</v>
      </c>
      <c r="J28" s="8">
        <v>0</v>
      </c>
      <c r="K28" s="8"/>
      <c r="L28" s="8">
        <f t="shared" si="1"/>
        <v>-0.69897000433601875</v>
      </c>
      <c r="O28" s="1">
        <f>C28-'Always max (cb4)'!C28</f>
        <v>0</v>
      </c>
      <c r="P28" s="12">
        <f t="shared" si="0"/>
        <v>0</v>
      </c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>
      <c r="A29" s="8">
        <v>24</v>
      </c>
      <c r="B29" s="8" t="s">
        <v>1259</v>
      </c>
      <c r="C29" s="8">
        <v>10.199999999999999</v>
      </c>
      <c r="D29" s="8">
        <v>496</v>
      </c>
      <c r="E29" s="8">
        <v>119</v>
      </c>
      <c r="F29" s="8">
        <v>119</v>
      </c>
      <c r="G29" s="8">
        <v>377</v>
      </c>
      <c r="H29" s="8">
        <v>48</v>
      </c>
      <c r="I29" s="8">
        <v>496</v>
      </c>
      <c r="J29" s="8">
        <v>0</v>
      </c>
      <c r="K29" s="8"/>
      <c r="L29" s="8">
        <f t="shared" si="1"/>
        <v>1.0086001717619175</v>
      </c>
      <c r="O29" s="1">
        <f>C29-'Always max (cb4)'!C29</f>
        <v>-1.5999999999999996</v>
      </c>
      <c r="P29" s="12">
        <f t="shared" si="0"/>
        <v>-15.686274509803919</v>
      </c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>
      <c r="A30" s="8">
        <v>25</v>
      </c>
      <c r="B30" s="8" t="s">
        <v>1260</v>
      </c>
      <c r="C30" s="8">
        <v>101.4</v>
      </c>
      <c r="D30" s="8">
        <v>3666</v>
      </c>
      <c r="E30" s="8">
        <v>0</v>
      </c>
      <c r="F30" s="8">
        <v>0</v>
      </c>
      <c r="G30" s="8">
        <v>3666</v>
      </c>
      <c r="H30" s="8">
        <v>363</v>
      </c>
      <c r="I30" s="8">
        <v>3666</v>
      </c>
      <c r="J30" s="8">
        <v>0</v>
      </c>
      <c r="K30" s="8"/>
      <c r="L30" s="8">
        <f t="shared" si="1"/>
        <v>2.0060379549973173</v>
      </c>
      <c r="O30" s="1">
        <f>C30-'Always max (cb4)'!C30</f>
        <v>-1.1999999999999886</v>
      </c>
      <c r="P30" s="12">
        <f t="shared" si="0"/>
        <v>-1.1834319526627106</v>
      </c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>
      <c r="A31" s="8">
        <v>26</v>
      </c>
      <c r="B31" s="8" t="s">
        <v>1261</v>
      </c>
      <c r="C31" s="8">
        <v>96.8</v>
      </c>
      <c r="D31" s="8">
        <v>3499</v>
      </c>
      <c r="E31" s="8">
        <v>0</v>
      </c>
      <c r="F31" s="8">
        <v>0</v>
      </c>
      <c r="G31" s="8">
        <v>3499</v>
      </c>
      <c r="H31" s="8">
        <v>351</v>
      </c>
      <c r="I31" s="8">
        <v>3499</v>
      </c>
      <c r="J31" s="8">
        <v>0</v>
      </c>
      <c r="K31" s="8"/>
      <c r="L31" s="8">
        <f t="shared" si="1"/>
        <v>1.9858753573083936</v>
      </c>
      <c r="O31" s="1">
        <f>C31-'Always max (cb4)'!C31</f>
        <v>1</v>
      </c>
      <c r="P31" s="12">
        <f t="shared" si="0"/>
        <v>1.0330578512396695</v>
      </c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>
      <c r="A32" s="8">
        <v>27</v>
      </c>
      <c r="B32" s="8" t="s">
        <v>1262</v>
      </c>
      <c r="C32" s="8">
        <v>51.6</v>
      </c>
      <c r="D32" s="8">
        <v>2039</v>
      </c>
      <c r="E32" s="8">
        <v>206</v>
      </c>
      <c r="F32" s="8">
        <v>203</v>
      </c>
      <c r="G32" s="8">
        <v>1833</v>
      </c>
      <c r="H32" s="8">
        <v>153</v>
      </c>
      <c r="I32" s="8">
        <v>2039</v>
      </c>
      <c r="J32" s="8">
        <v>0</v>
      </c>
      <c r="K32" s="8"/>
      <c r="L32" s="8">
        <f t="shared" si="1"/>
        <v>1.7126497016272113</v>
      </c>
      <c r="O32" s="1">
        <f>C32-'Always max (cb4)'!C32</f>
        <v>-3.2000000000000028</v>
      </c>
      <c r="P32" s="12">
        <f t="shared" si="0"/>
        <v>-6.2015503875969049</v>
      </c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>
      <c r="A33" s="8">
        <v>28</v>
      </c>
      <c r="B33" s="8" t="s">
        <v>1263</v>
      </c>
      <c r="C33" s="8">
        <v>1</v>
      </c>
      <c r="D33" s="8">
        <v>34</v>
      </c>
      <c r="E33" s="8">
        <v>1</v>
      </c>
      <c r="F33" s="8">
        <v>1</v>
      </c>
      <c r="G33" s="8">
        <v>33</v>
      </c>
      <c r="H33" s="8">
        <v>0</v>
      </c>
      <c r="I33" s="8">
        <v>34</v>
      </c>
      <c r="J33" s="8">
        <v>0</v>
      </c>
      <c r="K33" s="8"/>
      <c r="L33" s="8">
        <f t="shared" si="1"/>
        <v>0</v>
      </c>
      <c r="O33" s="1">
        <f>C33-'Always max (cb4)'!C33</f>
        <v>0.19999999999999996</v>
      </c>
      <c r="P33" s="12">
        <f t="shared" si="0"/>
        <v>19.999999999999996</v>
      </c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>
      <c r="A34" s="8">
        <v>29</v>
      </c>
      <c r="B34" s="8" t="s">
        <v>1264</v>
      </c>
      <c r="C34" s="8">
        <v>0.6</v>
      </c>
      <c r="D34" s="8">
        <v>24</v>
      </c>
      <c r="E34" s="8">
        <v>0</v>
      </c>
      <c r="F34" s="8">
        <v>0</v>
      </c>
      <c r="G34" s="8">
        <v>24</v>
      </c>
      <c r="H34" s="8">
        <v>3</v>
      </c>
      <c r="I34" s="8">
        <v>24</v>
      </c>
      <c r="J34" s="8">
        <v>0</v>
      </c>
      <c r="K34" s="8"/>
      <c r="L34" s="8">
        <f t="shared" si="1"/>
        <v>-0.22184874961635639</v>
      </c>
      <c r="O34" s="1">
        <f>C34-'Always max (cb4)'!C34</f>
        <v>0.39999999999999997</v>
      </c>
      <c r="P34" s="12">
        <f t="shared" si="0"/>
        <v>66.666666666666657</v>
      </c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>
      <c r="A35" s="8">
        <v>30</v>
      </c>
      <c r="B35" s="8" t="s">
        <v>1265</v>
      </c>
      <c r="C35" s="8">
        <v>0.4</v>
      </c>
      <c r="D35" s="8">
        <v>15</v>
      </c>
      <c r="E35" s="8">
        <v>1</v>
      </c>
      <c r="F35" s="8">
        <v>1</v>
      </c>
      <c r="G35" s="8">
        <v>14</v>
      </c>
      <c r="H35" s="8">
        <v>2</v>
      </c>
      <c r="I35" s="8">
        <v>15</v>
      </c>
      <c r="J35" s="8">
        <v>0</v>
      </c>
      <c r="K35" s="8"/>
      <c r="L35" s="8">
        <f t="shared" si="1"/>
        <v>-0.3979400086720376</v>
      </c>
      <c r="O35" s="1">
        <f>C35-'Always max (cb4)'!C35</f>
        <v>-0.19999999999999996</v>
      </c>
      <c r="P35" s="12">
        <f t="shared" si="0"/>
        <v>-49.999999999999986</v>
      </c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>
      <c r="A36" s="8">
        <v>31</v>
      </c>
      <c r="B36" s="8" t="s">
        <v>1266</v>
      </c>
      <c r="C36" s="8">
        <v>100.8</v>
      </c>
      <c r="D36" s="8">
        <v>3681</v>
      </c>
      <c r="E36" s="8">
        <v>0</v>
      </c>
      <c r="F36" s="8">
        <v>0</v>
      </c>
      <c r="G36" s="8">
        <v>3681</v>
      </c>
      <c r="H36" s="8">
        <v>397</v>
      </c>
      <c r="I36" s="8">
        <v>3681</v>
      </c>
      <c r="J36" s="8">
        <v>0</v>
      </c>
      <c r="K36" s="8"/>
      <c r="L36" s="8">
        <f t="shared" si="1"/>
        <v>2.0034605321095063</v>
      </c>
      <c r="O36" s="1">
        <f>C36-'Always max (cb4)'!C36</f>
        <v>-1.2000000000000028</v>
      </c>
      <c r="P36" s="12">
        <f t="shared" si="0"/>
        <v>-1.1904761904761934</v>
      </c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>
      <c r="A37" s="8">
        <v>32</v>
      </c>
      <c r="B37" s="8" t="s">
        <v>1267</v>
      </c>
      <c r="C37" s="8">
        <v>98.2</v>
      </c>
      <c r="D37" s="8">
        <v>3550</v>
      </c>
      <c r="E37" s="8">
        <v>0</v>
      </c>
      <c r="F37" s="8">
        <v>0</v>
      </c>
      <c r="G37" s="8">
        <v>3550</v>
      </c>
      <c r="H37" s="8">
        <v>356</v>
      </c>
      <c r="I37" s="8">
        <v>3550</v>
      </c>
      <c r="J37" s="8">
        <v>0</v>
      </c>
      <c r="K37" s="8"/>
      <c r="L37" s="8">
        <f t="shared" si="1"/>
        <v>1.9921114877869497</v>
      </c>
      <c r="O37" s="1">
        <f>C37-'Always max (cb4)'!C37</f>
        <v>0.79999999999999716</v>
      </c>
      <c r="P37" s="12">
        <f t="shared" si="0"/>
        <v>0.8146639511201601</v>
      </c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>
      <c r="A38" s="8">
        <v>33</v>
      </c>
      <c r="B38" s="8" t="s">
        <v>1268</v>
      </c>
      <c r="C38" s="8">
        <v>101.8</v>
      </c>
      <c r="D38" s="8">
        <v>3660</v>
      </c>
      <c r="E38" s="8">
        <v>0</v>
      </c>
      <c r="F38" s="8">
        <v>0</v>
      </c>
      <c r="G38" s="8">
        <v>3660</v>
      </c>
      <c r="H38" s="8">
        <v>343</v>
      </c>
      <c r="I38" s="8">
        <v>3660</v>
      </c>
      <c r="J38" s="8">
        <v>0</v>
      </c>
      <c r="K38" s="8"/>
      <c r="L38" s="8">
        <f t="shared" si="1"/>
        <v>2.00774777800074</v>
      </c>
      <c r="O38" s="1">
        <f>C38-'Always max (cb4)'!C38</f>
        <v>1.4000000000000057</v>
      </c>
      <c r="P38" s="12">
        <f t="shared" si="0"/>
        <v>1.3752455795677856</v>
      </c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>
      <c r="A39" s="8">
        <v>34</v>
      </c>
      <c r="B39" s="8" t="s">
        <v>1269</v>
      </c>
      <c r="C39" s="8">
        <v>8.6</v>
      </c>
      <c r="D39" s="8">
        <v>322</v>
      </c>
      <c r="E39" s="8">
        <v>2</v>
      </c>
      <c r="F39" s="8">
        <v>2</v>
      </c>
      <c r="G39" s="8">
        <v>320</v>
      </c>
      <c r="H39" s="8">
        <v>41</v>
      </c>
      <c r="I39" s="8">
        <v>322</v>
      </c>
      <c r="J39" s="8">
        <v>0</v>
      </c>
      <c r="K39" s="8"/>
      <c r="L39" s="8">
        <f t="shared" si="1"/>
        <v>0.93449845124356767</v>
      </c>
      <c r="O39" s="1">
        <f>C39-'Always max (cb4)'!C39</f>
        <v>0.40000000000000036</v>
      </c>
      <c r="P39" s="12">
        <f t="shared" si="0"/>
        <v>4.6511627906976782</v>
      </c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>
      <c r="A40" s="8">
        <v>35</v>
      </c>
      <c r="B40" s="8" t="s">
        <v>1270</v>
      </c>
      <c r="C40" s="8">
        <v>100.8</v>
      </c>
      <c r="D40" s="8">
        <v>3638</v>
      </c>
      <c r="E40" s="8">
        <v>1</v>
      </c>
      <c r="F40" s="8">
        <v>1</v>
      </c>
      <c r="G40" s="8">
        <v>3637</v>
      </c>
      <c r="H40" s="8">
        <v>358</v>
      </c>
      <c r="I40" s="8">
        <v>3638</v>
      </c>
      <c r="J40" s="8">
        <v>0</v>
      </c>
      <c r="K40" s="8"/>
      <c r="L40" s="8">
        <f t="shared" si="1"/>
        <v>2.0034605321095063</v>
      </c>
      <c r="O40" s="1">
        <f>C40-'Always max (cb4)'!C40</f>
        <v>0.40000000000000568</v>
      </c>
      <c r="P40" s="12">
        <f t="shared" si="0"/>
        <v>0.39682539682540247</v>
      </c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s="17" customFormat="1">
      <c r="A41" s="17">
        <v>36</v>
      </c>
      <c r="B41" s="17" t="s">
        <v>1271</v>
      </c>
      <c r="C41" s="17">
        <v>48.2</v>
      </c>
      <c r="D41" s="17">
        <v>1761</v>
      </c>
      <c r="E41" s="17">
        <v>15</v>
      </c>
      <c r="F41" s="17">
        <v>15</v>
      </c>
      <c r="G41" s="17">
        <v>1746</v>
      </c>
      <c r="H41" s="17">
        <v>180</v>
      </c>
      <c r="I41" s="17">
        <v>1761</v>
      </c>
      <c r="J41" s="17">
        <v>0</v>
      </c>
      <c r="L41" s="17">
        <f t="shared" si="1"/>
        <v>1.6830470382388496</v>
      </c>
      <c r="O41" s="17">
        <f>C41-'Always max (cb4)'!C41</f>
        <v>1.0000000000000071</v>
      </c>
      <c r="P41" s="17">
        <f t="shared" si="0"/>
        <v>2.0746887966805123</v>
      </c>
    </row>
    <row r="42" spans="1:30">
      <c r="A42" s="8">
        <v>37</v>
      </c>
      <c r="B42" s="8" t="s">
        <v>1272</v>
      </c>
      <c r="C42" s="8">
        <v>48.2</v>
      </c>
      <c r="D42" s="8">
        <v>1758</v>
      </c>
      <c r="E42" s="8">
        <v>1</v>
      </c>
      <c r="F42" s="8">
        <v>1</v>
      </c>
      <c r="G42" s="8">
        <v>1757</v>
      </c>
      <c r="H42" s="8">
        <v>188</v>
      </c>
      <c r="I42" s="8">
        <v>1758</v>
      </c>
      <c r="J42" s="8">
        <v>0</v>
      </c>
      <c r="K42" s="8"/>
      <c r="L42" s="8">
        <f t="shared" si="1"/>
        <v>1.6830470382388496</v>
      </c>
      <c r="O42" s="1">
        <f>C42-'Always max (cb4)'!C42</f>
        <v>0</v>
      </c>
      <c r="P42" s="12">
        <f t="shared" si="0"/>
        <v>0</v>
      </c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>
      <c r="A43" s="8">
        <v>38</v>
      </c>
      <c r="B43" s="8" t="s">
        <v>1273</v>
      </c>
      <c r="C43" s="8">
        <v>97.8</v>
      </c>
      <c r="D43" s="8">
        <v>3546</v>
      </c>
      <c r="E43" s="8">
        <v>0</v>
      </c>
      <c r="F43" s="8">
        <v>0</v>
      </c>
      <c r="G43" s="8">
        <v>3546</v>
      </c>
      <c r="H43" s="8">
        <v>364</v>
      </c>
      <c r="I43" s="8">
        <v>3546</v>
      </c>
      <c r="J43" s="8">
        <v>0</v>
      </c>
      <c r="K43" s="8"/>
      <c r="L43" s="8">
        <f t="shared" si="1"/>
        <v>1.9903388547876015</v>
      </c>
      <c r="O43" s="1">
        <f>C43-'Always max (cb4)'!C43</f>
        <v>-1.4000000000000057</v>
      </c>
      <c r="P43" s="12">
        <f t="shared" si="0"/>
        <v>-1.4314928425357931</v>
      </c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>
      <c r="A44" s="8">
        <v>39</v>
      </c>
      <c r="B44" s="8" t="s">
        <v>1274</v>
      </c>
      <c r="C44" s="8">
        <v>59</v>
      </c>
      <c r="D44" s="8">
        <v>2166</v>
      </c>
      <c r="E44" s="8">
        <v>0</v>
      </c>
      <c r="F44" s="8">
        <v>0</v>
      </c>
      <c r="G44" s="8">
        <v>2166</v>
      </c>
      <c r="H44" s="8">
        <v>248</v>
      </c>
      <c r="I44" s="8">
        <v>2166</v>
      </c>
      <c r="J44" s="8">
        <v>0</v>
      </c>
      <c r="K44" s="8"/>
      <c r="L44" s="8">
        <f t="shared" si="1"/>
        <v>1.7708520116421442</v>
      </c>
      <c r="O44" s="1">
        <f>C44-'Always max (cb4)'!C44</f>
        <v>-12.399999999999991</v>
      </c>
      <c r="P44" s="12">
        <f t="shared" si="0"/>
        <v>-21.01694915254236</v>
      </c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>
      <c r="A45" s="8">
        <v>40</v>
      </c>
      <c r="B45" s="8" t="s">
        <v>1275</v>
      </c>
      <c r="C45" s="8">
        <v>54.6</v>
      </c>
      <c r="D45" s="8">
        <v>1974</v>
      </c>
      <c r="E45" s="8">
        <v>0</v>
      </c>
      <c r="F45" s="8">
        <v>0</v>
      </c>
      <c r="G45" s="8">
        <v>1974</v>
      </c>
      <c r="H45" s="8">
        <v>194</v>
      </c>
      <c r="I45" s="8">
        <v>1974</v>
      </c>
      <c r="J45" s="8">
        <v>0</v>
      </c>
      <c r="K45" s="8"/>
      <c r="L45" s="8">
        <f t="shared" si="1"/>
        <v>1.7371926427047373</v>
      </c>
      <c r="O45" s="1">
        <f>C45-'Always max (cb4)'!C45</f>
        <v>-0.99999999999999289</v>
      </c>
      <c r="P45" s="12">
        <f t="shared" si="0"/>
        <v>-1.8315018315018183</v>
      </c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>
      <c r="A46" s="8">
        <v>41</v>
      </c>
      <c r="B46" s="8" t="s">
        <v>1276</v>
      </c>
      <c r="C46" s="8">
        <v>0.2</v>
      </c>
      <c r="D46" s="8">
        <v>5</v>
      </c>
      <c r="E46" s="8">
        <v>0</v>
      </c>
      <c r="F46" s="8">
        <v>0</v>
      </c>
      <c r="G46" s="8">
        <v>5</v>
      </c>
      <c r="H46" s="8">
        <v>0</v>
      </c>
      <c r="I46" s="8">
        <v>5</v>
      </c>
      <c r="J46" s="8">
        <v>0</v>
      </c>
      <c r="K46" s="8"/>
      <c r="L46" s="8">
        <f t="shared" si="1"/>
        <v>-0.69897000433601875</v>
      </c>
      <c r="O46" s="1">
        <f>C46-'Always max (cb4)'!C46</f>
        <v>0</v>
      </c>
      <c r="P46" s="12">
        <f t="shared" si="0"/>
        <v>0</v>
      </c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>
      <c r="A47" s="8">
        <v>42</v>
      </c>
      <c r="B47" s="8" t="s">
        <v>1277</v>
      </c>
      <c r="C47" s="8">
        <v>38</v>
      </c>
      <c r="D47" s="8">
        <v>1493</v>
      </c>
      <c r="E47" s="8">
        <v>142</v>
      </c>
      <c r="F47" s="8">
        <v>142</v>
      </c>
      <c r="G47" s="8">
        <v>1351</v>
      </c>
      <c r="H47" s="8">
        <v>113</v>
      </c>
      <c r="I47" s="8">
        <v>1493</v>
      </c>
      <c r="J47" s="8">
        <v>0</v>
      </c>
      <c r="K47" s="8"/>
      <c r="L47" s="8">
        <f t="shared" si="1"/>
        <v>1.5797835966168101</v>
      </c>
      <c r="O47" s="1">
        <f>C47-'Always max (cb4)'!C47</f>
        <v>-0.79999999999999716</v>
      </c>
      <c r="P47" s="12">
        <f t="shared" si="0"/>
        <v>-2.1052631578947296</v>
      </c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>
      <c r="A48" s="8">
        <v>43</v>
      </c>
      <c r="B48" s="8" t="s">
        <v>1278</v>
      </c>
      <c r="C48" s="8">
        <v>57.199999999999996</v>
      </c>
      <c r="D48" s="8">
        <v>2215</v>
      </c>
      <c r="E48" s="8">
        <v>163</v>
      </c>
      <c r="F48" s="8">
        <v>163</v>
      </c>
      <c r="G48" s="8">
        <v>2052</v>
      </c>
      <c r="H48" s="8">
        <v>192</v>
      </c>
      <c r="I48" s="8">
        <v>2215</v>
      </c>
      <c r="J48" s="8">
        <v>0</v>
      </c>
      <c r="K48" s="8"/>
      <c r="L48" s="8">
        <f t="shared" si="1"/>
        <v>1.7573960287930241</v>
      </c>
      <c r="O48" s="1">
        <f>C48-'Always max (cb4)'!C48</f>
        <v>3.9999999999999929</v>
      </c>
      <c r="P48" s="12">
        <f t="shared" si="0"/>
        <v>6.9930069930069809</v>
      </c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>
      <c r="A49" s="8">
        <v>44</v>
      </c>
      <c r="B49" s="8" t="s">
        <v>1279</v>
      </c>
      <c r="C49" s="8">
        <v>100.60000000000001</v>
      </c>
      <c r="D49" s="8">
        <v>3658</v>
      </c>
      <c r="E49" s="8">
        <v>0</v>
      </c>
      <c r="F49" s="8">
        <v>0</v>
      </c>
      <c r="G49" s="8">
        <v>3658</v>
      </c>
      <c r="H49" s="8">
        <v>382</v>
      </c>
      <c r="I49" s="8">
        <v>3658</v>
      </c>
      <c r="J49" s="8">
        <v>0</v>
      </c>
      <c r="K49" s="8"/>
      <c r="L49" s="8">
        <f t="shared" si="1"/>
        <v>2.0025979807199086</v>
      </c>
      <c r="O49" s="1">
        <f>C49-'Always max (cb4)'!C49</f>
        <v>-0.99999999999998579</v>
      </c>
      <c r="P49" s="12">
        <f t="shared" si="0"/>
        <v>-0.9940357852882562</v>
      </c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>
      <c r="A50" s="8">
        <v>45</v>
      </c>
      <c r="B50" s="8" t="s">
        <v>1280</v>
      </c>
      <c r="C50" s="8">
        <v>12</v>
      </c>
      <c r="D50" s="8">
        <v>438</v>
      </c>
      <c r="E50" s="8">
        <v>0</v>
      </c>
      <c r="F50" s="8">
        <v>0</v>
      </c>
      <c r="G50" s="8">
        <v>438</v>
      </c>
      <c r="H50" s="8">
        <v>46</v>
      </c>
      <c r="I50" s="8">
        <v>438</v>
      </c>
      <c r="J50" s="8">
        <v>0</v>
      </c>
      <c r="K50" s="8"/>
      <c r="L50" s="8">
        <f t="shared" si="1"/>
        <v>1.0791812460476249</v>
      </c>
      <c r="O50" s="1">
        <f>C50-'Always max (cb4)'!C50</f>
        <v>1</v>
      </c>
      <c r="P50" s="12">
        <f t="shared" si="0"/>
        <v>8.3333333333333321</v>
      </c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>
      <c r="A51" s="8">
        <v>46</v>
      </c>
      <c r="B51" s="8" t="s">
        <v>1281</v>
      </c>
      <c r="C51" s="8">
        <v>8.1999999999999993</v>
      </c>
      <c r="D51" s="8">
        <v>304</v>
      </c>
      <c r="E51" s="8">
        <v>11</v>
      </c>
      <c r="F51" s="8">
        <v>11</v>
      </c>
      <c r="G51" s="8">
        <v>293</v>
      </c>
      <c r="H51" s="8">
        <v>27</v>
      </c>
      <c r="I51" s="8">
        <v>304</v>
      </c>
      <c r="J51" s="8">
        <v>0</v>
      </c>
      <c r="K51" s="8"/>
      <c r="L51" s="8">
        <f t="shared" si="1"/>
        <v>0.91381385238371671</v>
      </c>
      <c r="O51" s="1">
        <f>C51-'Always max (cb4)'!C51</f>
        <v>2.7999999999999989</v>
      </c>
      <c r="P51" s="12">
        <f t="shared" si="0"/>
        <v>34.146341463414629</v>
      </c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>
      <c r="A52" s="8">
        <v>47</v>
      </c>
      <c r="B52" s="8" t="s">
        <v>1282</v>
      </c>
      <c r="C52" s="8">
        <v>1</v>
      </c>
      <c r="D52" s="8">
        <v>38</v>
      </c>
      <c r="E52" s="8">
        <v>3</v>
      </c>
      <c r="F52" s="8">
        <v>3</v>
      </c>
      <c r="G52" s="8">
        <v>35</v>
      </c>
      <c r="H52" s="8">
        <v>3</v>
      </c>
      <c r="I52" s="8">
        <v>38</v>
      </c>
      <c r="J52" s="8">
        <v>0</v>
      </c>
      <c r="K52" s="8"/>
      <c r="L52" s="8">
        <f t="shared" si="1"/>
        <v>0</v>
      </c>
      <c r="O52" s="1">
        <f>C52-'Always max (cb4)'!C52</f>
        <v>0.4</v>
      </c>
      <c r="P52" s="12">
        <f t="shared" si="0"/>
        <v>40</v>
      </c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>
      <c r="A53" s="8">
        <v>48</v>
      </c>
      <c r="B53" s="8" t="s">
        <v>1283</v>
      </c>
      <c r="C53" s="8">
        <v>33.4</v>
      </c>
      <c r="D53" s="8">
        <v>1357</v>
      </c>
      <c r="E53" s="8">
        <v>127</v>
      </c>
      <c r="F53" s="8">
        <v>127</v>
      </c>
      <c r="G53" s="8">
        <v>1230</v>
      </c>
      <c r="H53" s="8">
        <v>145</v>
      </c>
      <c r="I53" s="8">
        <v>1357</v>
      </c>
      <c r="J53" s="8">
        <v>0</v>
      </c>
      <c r="K53" s="8"/>
      <c r="L53" s="8">
        <f t="shared" si="1"/>
        <v>1.5237464668115646</v>
      </c>
      <c r="O53" s="1">
        <f>C53-'Always max (cb4)'!C53</f>
        <v>-0.80000000000000426</v>
      </c>
      <c r="P53" s="12">
        <f t="shared" si="0"/>
        <v>-2.3952095808383365</v>
      </c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>
      <c r="A54" s="8">
        <v>49</v>
      </c>
      <c r="B54" s="8" t="s">
        <v>1284</v>
      </c>
      <c r="C54" s="8">
        <v>35.4</v>
      </c>
      <c r="D54" s="8">
        <v>1448</v>
      </c>
      <c r="E54" s="8">
        <v>123</v>
      </c>
      <c r="F54" s="8">
        <v>123</v>
      </c>
      <c r="G54" s="8">
        <v>1286</v>
      </c>
      <c r="H54" s="8">
        <v>132</v>
      </c>
      <c r="I54" s="8">
        <v>1448</v>
      </c>
      <c r="J54" s="8">
        <v>0</v>
      </c>
      <c r="K54" s="8"/>
      <c r="L54" s="8">
        <f t="shared" si="1"/>
        <v>1.5490032620257879</v>
      </c>
      <c r="O54" s="1">
        <f>C54-'Always max (cb4)'!C54</f>
        <v>-0.60000000000000142</v>
      </c>
      <c r="P54" s="12">
        <f t="shared" si="0"/>
        <v>-1.6949152542372923</v>
      </c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>
      <c r="A55" s="8">
        <v>50</v>
      </c>
      <c r="B55" s="8" t="s">
        <v>1285</v>
      </c>
      <c r="C55" s="8">
        <v>59.6</v>
      </c>
      <c r="D55" s="8">
        <v>2215</v>
      </c>
      <c r="E55" s="8">
        <v>0</v>
      </c>
      <c r="F55" s="8">
        <v>0</v>
      </c>
      <c r="G55" s="8">
        <v>2179</v>
      </c>
      <c r="H55" s="8">
        <v>240</v>
      </c>
      <c r="I55" s="8">
        <v>2215</v>
      </c>
      <c r="J55" s="8">
        <v>0</v>
      </c>
      <c r="K55" s="8"/>
      <c r="L55" s="8">
        <f t="shared" si="1"/>
        <v>1.7752462597402365</v>
      </c>
      <c r="O55" s="1">
        <f>C55-'Always max (cb4)'!C55</f>
        <v>-0.79999999999999716</v>
      </c>
      <c r="P55" s="12">
        <f t="shared" si="0"/>
        <v>-1.342281879194626</v>
      </c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>
      <c r="A56" s="8">
        <v>51</v>
      </c>
      <c r="B56" s="8" t="s">
        <v>1286</v>
      </c>
      <c r="C56" s="8">
        <v>70.8</v>
      </c>
      <c r="D56" s="8">
        <v>2697</v>
      </c>
      <c r="E56" s="8">
        <v>134</v>
      </c>
      <c r="F56" s="8">
        <v>133</v>
      </c>
      <c r="G56" s="8">
        <v>2563</v>
      </c>
      <c r="H56" s="8">
        <v>258</v>
      </c>
      <c r="I56" s="8">
        <v>2697</v>
      </c>
      <c r="J56" s="8">
        <v>0</v>
      </c>
      <c r="K56" s="8"/>
      <c r="L56" s="8">
        <f t="shared" si="1"/>
        <v>1.8500332576897689</v>
      </c>
      <c r="O56" s="8">
        <f>C56-'Always max (cb4)'!C56</f>
        <v>2</v>
      </c>
      <c r="P56" s="12">
        <f t="shared" si="0"/>
        <v>2.8248587570621471</v>
      </c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>
      <c r="A57" s="8">
        <v>52</v>
      </c>
      <c r="B57" s="8" t="s">
        <v>1287</v>
      </c>
      <c r="C57" s="8">
        <v>37.400000000000006</v>
      </c>
      <c r="D57" s="8">
        <v>1504</v>
      </c>
      <c r="E57" s="8">
        <v>158</v>
      </c>
      <c r="F57" s="8">
        <v>158</v>
      </c>
      <c r="G57" s="8">
        <v>1346</v>
      </c>
      <c r="H57" s="8">
        <v>128</v>
      </c>
      <c r="I57" s="8">
        <v>1504</v>
      </c>
      <c r="J57" s="8">
        <v>0</v>
      </c>
      <c r="K57" s="8"/>
      <c r="L57" s="8">
        <f t="shared" si="1"/>
        <v>1.5728716022004803</v>
      </c>
      <c r="O57" s="8">
        <f>C57-'Always max (cb4)'!C57</f>
        <v>-2.3999999999999915</v>
      </c>
      <c r="P57" s="12">
        <f t="shared" si="0"/>
        <v>-6.4171122994652166</v>
      </c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>
      <c r="A58" s="8">
        <v>53</v>
      </c>
      <c r="B58" s="8" t="s">
        <v>1288</v>
      </c>
      <c r="C58" s="8">
        <v>0.2</v>
      </c>
      <c r="D58" s="8">
        <v>8</v>
      </c>
      <c r="E58" s="8">
        <v>2</v>
      </c>
      <c r="F58" s="8">
        <v>2</v>
      </c>
      <c r="G58" s="8">
        <v>6</v>
      </c>
      <c r="H58" s="8">
        <v>0</v>
      </c>
      <c r="I58" s="8">
        <v>8</v>
      </c>
      <c r="J58" s="8">
        <v>0</v>
      </c>
      <c r="K58" s="8"/>
      <c r="L58" s="8">
        <f t="shared" si="1"/>
        <v>-0.69897000433601875</v>
      </c>
      <c r="O58" s="8">
        <f>C58-'Always max (cb4)'!C58</f>
        <v>0</v>
      </c>
      <c r="P58" s="12">
        <f t="shared" si="0"/>
        <v>0</v>
      </c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>
      <c r="A59" s="8">
        <v>54</v>
      </c>
      <c r="B59" s="8" t="s">
        <v>1289</v>
      </c>
      <c r="C59" s="8">
        <v>100.60000000000001</v>
      </c>
      <c r="D59" s="8">
        <v>3655</v>
      </c>
      <c r="E59" s="8">
        <v>1</v>
      </c>
      <c r="F59" s="8">
        <v>1</v>
      </c>
      <c r="G59" s="8">
        <v>3654</v>
      </c>
      <c r="H59" s="8">
        <v>380</v>
      </c>
      <c r="I59" s="8">
        <v>3655</v>
      </c>
      <c r="J59" s="8">
        <v>0</v>
      </c>
      <c r="K59" s="8"/>
      <c r="L59" s="8">
        <f t="shared" si="1"/>
        <v>2.0025979807199086</v>
      </c>
      <c r="O59" s="8">
        <f>C59-'Always max (cb4)'!C59</f>
        <v>0.4000000000000199</v>
      </c>
      <c r="P59" s="12">
        <f t="shared" si="0"/>
        <v>0.39761431411532788</v>
      </c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>
      <c r="A60" s="8">
        <v>55</v>
      </c>
      <c r="B60" s="8" t="s">
        <v>1290</v>
      </c>
      <c r="C60" s="8">
        <v>40.199999999999996</v>
      </c>
      <c r="D60" s="8">
        <v>1464</v>
      </c>
      <c r="E60" s="8">
        <v>0</v>
      </c>
      <c r="F60" s="8">
        <v>0</v>
      </c>
      <c r="G60" s="8">
        <v>1464</v>
      </c>
      <c r="H60" s="8">
        <v>157</v>
      </c>
      <c r="I60" s="8">
        <v>1464</v>
      </c>
      <c r="J60" s="8">
        <v>0</v>
      </c>
      <c r="K60" s="8"/>
      <c r="L60" s="8">
        <f t="shared" si="1"/>
        <v>1.6042260530844701</v>
      </c>
      <c r="O60" s="8">
        <f>C60-'Always max (cb4)'!C60</f>
        <v>-1.6000000000000014</v>
      </c>
      <c r="P60" s="12">
        <f t="shared" si="0"/>
        <v>-3.9800995024875663</v>
      </c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>
      <c r="A61" s="8">
        <v>56</v>
      </c>
      <c r="B61" s="8" t="s">
        <v>1291</v>
      </c>
      <c r="C61" s="8">
        <v>85</v>
      </c>
      <c r="D61" s="8">
        <v>3089</v>
      </c>
      <c r="E61" s="8">
        <v>5</v>
      </c>
      <c r="F61" s="8">
        <v>0</v>
      </c>
      <c r="G61" s="8">
        <v>3084</v>
      </c>
      <c r="H61" s="8">
        <v>317</v>
      </c>
      <c r="I61" s="8">
        <v>3089</v>
      </c>
      <c r="J61" s="8">
        <v>0</v>
      </c>
      <c r="K61" s="8"/>
      <c r="L61" s="8">
        <f t="shared" si="1"/>
        <v>1.9294189257142926</v>
      </c>
      <c r="O61" s="8">
        <f>C61-'Always max (cb4)'!C61</f>
        <v>-19.800000000000011</v>
      </c>
      <c r="P61" s="12">
        <f t="shared" si="0"/>
        <v>-23.294117647058837</v>
      </c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>
      <c r="A62" s="8">
        <v>57</v>
      </c>
      <c r="B62" s="8" t="s">
        <v>1292</v>
      </c>
      <c r="C62" s="8">
        <v>53</v>
      </c>
      <c r="D62" s="8">
        <v>1921</v>
      </c>
      <c r="E62" s="8">
        <v>0</v>
      </c>
      <c r="F62" s="8">
        <v>0</v>
      </c>
      <c r="G62" s="8">
        <v>1921</v>
      </c>
      <c r="H62" s="8">
        <v>193</v>
      </c>
      <c r="I62" s="8">
        <v>1921</v>
      </c>
      <c r="J62" s="8">
        <v>0</v>
      </c>
      <c r="K62" s="8"/>
      <c r="L62" s="8">
        <f t="shared" si="1"/>
        <v>1.7242758696007889</v>
      </c>
      <c r="O62" s="8">
        <f>C62-'Always max (cb4)'!C62</f>
        <v>-0.20000000000000284</v>
      </c>
      <c r="P62" s="12">
        <f t="shared" si="0"/>
        <v>-0.37735849056604309</v>
      </c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>
      <c r="A63" s="8">
        <v>58</v>
      </c>
      <c r="B63" s="8" t="s">
        <v>1293</v>
      </c>
      <c r="C63" s="8">
        <v>18.400000000000002</v>
      </c>
      <c r="D63" s="8">
        <v>750</v>
      </c>
      <c r="E63" s="8">
        <v>74</v>
      </c>
      <c r="F63" s="8">
        <v>74</v>
      </c>
      <c r="G63" s="8">
        <v>676</v>
      </c>
      <c r="H63" s="8">
        <v>75</v>
      </c>
      <c r="I63" s="8">
        <v>750</v>
      </c>
      <c r="J63" s="8">
        <v>0</v>
      </c>
      <c r="K63" s="8"/>
      <c r="L63" s="8">
        <f t="shared" si="1"/>
        <v>1.2648178230095366</v>
      </c>
      <c r="O63" s="8">
        <f>C63-'Always max (cb4)'!C63</f>
        <v>-0.39999999999999503</v>
      </c>
      <c r="P63" s="12">
        <f t="shared" si="0"/>
        <v>-2.1739130434782337</v>
      </c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>
      <c r="A64" s="8">
        <v>59</v>
      </c>
      <c r="B64" s="8" t="s">
        <v>1294</v>
      </c>
      <c r="C64" s="8">
        <v>1.4000000000000001</v>
      </c>
      <c r="D64" s="8">
        <v>60</v>
      </c>
      <c r="E64" s="8">
        <v>9</v>
      </c>
      <c r="F64" s="8">
        <v>9</v>
      </c>
      <c r="G64" s="8">
        <v>51</v>
      </c>
      <c r="H64" s="8">
        <v>5</v>
      </c>
      <c r="I64" s="8">
        <v>60</v>
      </c>
      <c r="J64" s="8">
        <v>0</v>
      </c>
      <c r="K64" s="8"/>
      <c r="L64" s="8">
        <f t="shared" si="1"/>
        <v>0.14612803567823807</v>
      </c>
      <c r="O64" s="8">
        <f>C64-'Always max (cb4)'!C64</f>
        <v>1.2000000000000002</v>
      </c>
      <c r="P64" s="12">
        <f t="shared" si="0"/>
        <v>85.714285714285722</v>
      </c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>
      <c r="A65" s="8">
        <v>60</v>
      </c>
      <c r="B65" s="8" t="s">
        <v>1295</v>
      </c>
      <c r="C65" s="8">
        <v>0.6</v>
      </c>
      <c r="D65" s="8">
        <v>23</v>
      </c>
      <c r="E65" s="8">
        <v>4</v>
      </c>
      <c r="F65" s="8">
        <v>4</v>
      </c>
      <c r="G65" s="8">
        <v>19</v>
      </c>
      <c r="H65" s="8">
        <v>2</v>
      </c>
      <c r="I65" s="8">
        <v>23</v>
      </c>
      <c r="J65" s="8">
        <v>0</v>
      </c>
      <c r="K65" s="8"/>
      <c r="L65" s="8">
        <f t="shared" si="1"/>
        <v>-0.22184874961635639</v>
      </c>
      <c r="O65" s="8">
        <f>C65-'Always max (cb4)'!C65</f>
        <v>0</v>
      </c>
      <c r="P65" s="12">
        <f t="shared" si="0"/>
        <v>0</v>
      </c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>
      <c r="A66" s="8">
        <v>61</v>
      </c>
      <c r="B66" s="8" t="s">
        <v>1296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/>
      <c r="L66" s="8" t="e">
        <f t="shared" si="1"/>
        <v>#NUM!</v>
      </c>
      <c r="O66" s="8">
        <f>C66-'Always max (cb4)'!C66</f>
        <v>0</v>
      </c>
      <c r="P66" s="12" t="e">
        <f t="shared" si="0"/>
        <v>#DIV/0!</v>
      </c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>
      <c r="A67" s="8">
        <v>62</v>
      </c>
      <c r="B67" s="8" t="s">
        <v>1297</v>
      </c>
      <c r="C67" s="8">
        <v>0</v>
      </c>
      <c r="D67" s="8">
        <v>1</v>
      </c>
      <c r="E67" s="8">
        <v>0</v>
      </c>
      <c r="F67" s="8">
        <v>0</v>
      </c>
      <c r="G67" s="8">
        <v>1</v>
      </c>
      <c r="H67" s="8">
        <v>0</v>
      </c>
      <c r="I67" s="8">
        <v>1</v>
      </c>
      <c r="J67" s="8">
        <v>0</v>
      </c>
      <c r="K67" s="8"/>
      <c r="L67" s="8" t="e">
        <f t="shared" si="1"/>
        <v>#NUM!</v>
      </c>
      <c r="O67" s="8">
        <f>C67-'Always max (cb4)'!C67</f>
        <v>0</v>
      </c>
      <c r="P67" s="12" t="e">
        <f t="shared" si="0"/>
        <v>#DIV/0!</v>
      </c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>
      <c r="A68" s="8">
        <v>63</v>
      </c>
      <c r="B68" s="8" t="s">
        <v>1298</v>
      </c>
      <c r="C68" s="8">
        <v>23.799999999999997</v>
      </c>
      <c r="D68" s="8">
        <v>974</v>
      </c>
      <c r="E68" s="8">
        <v>124</v>
      </c>
      <c r="F68" s="8">
        <v>123</v>
      </c>
      <c r="G68" s="8">
        <v>850</v>
      </c>
      <c r="H68" s="8">
        <v>76</v>
      </c>
      <c r="I68" s="8">
        <v>974</v>
      </c>
      <c r="J68" s="8">
        <v>0</v>
      </c>
      <c r="K68" s="8"/>
      <c r="L68" s="8">
        <f t="shared" si="1"/>
        <v>1.3765769570565118</v>
      </c>
      <c r="O68" s="8">
        <f>C68-'Always max (cb4)'!C68</f>
        <v>1.7999999999999972</v>
      </c>
      <c r="P68" s="12">
        <f t="shared" si="0"/>
        <v>7.5630252100840218</v>
      </c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>
      <c r="A69" s="8">
        <v>64</v>
      </c>
      <c r="B69" s="8" t="s">
        <v>1299</v>
      </c>
      <c r="C69" s="8">
        <v>20.399999999999999</v>
      </c>
      <c r="D69" s="8">
        <v>721</v>
      </c>
      <c r="E69" s="8">
        <v>2</v>
      </c>
      <c r="F69" s="8">
        <v>2</v>
      </c>
      <c r="G69" s="8">
        <v>719</v>
      </c>
      <c r="H69" s="8">
        <v>57</v>
      </c>
      <c r="I69" s="8">
        <v>721</v>
      </c>
      <c r="J69" s="8">
        <v>0</v>
      </c>
      <c r="K69" s="8"/>
      <c r="L69" s="8">
        <f t="shared" si="1"/>
        <v>1.3096301674258988</v>
      </c>
      <c r="O69" s="8">
        <f>C69-'Always max (cb4)'!C69</f>
        <v>0.79999999999999716</v>
      </c>
      <c r="P69" s="12">
        <f t="shared" si="0"/>
        <v>3.9215686274509665</v>
      </c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>
      <c r="A70" s="8">
        <v>65</v>
      </c>
      <c r="B70" s="8" t="s">
        <v>1300</v>
      </c>
      <c r="C70" s="8">
        <v>102.2</v>
      </c>
      <c r="D70" s="8">
        <v>3688</v>
      </c>
      <c r="E70" s="8">
        <v>0</v>
      </c>
      <c r="F70" s="8">
        <v>0</v>
      </c>
      <c r="G70" s="8">
        <v>3687</v>
      </c>
      <c r="H70" s="8">
        <v>360</v>
      </c>
      <c r="I70" s="8">
        <v>3688</v>
      </c>
      <c r="J70" s="8">
        <v>0</v>
      </c>
      <c r="K70" s="8"/>
      <c r="L70" s="8">
        <f t="shared" si="1"/>
        <v>2.0094508957986941</v>
      </c>
      <c r="O70" s="8">
        <f>C70-'Always max (cb4)'!C70</f>
        <v>0.20000000000000284</v>
      </c>
      <c r="P70" s="12">
        <f t="shared" ref="P70:P133" si="3">(O70/C70)*100</f>
        <v>0.19569471624266421</v>
      </c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>
      <c r="A71" s="8">
        <v>66</v>
      </c>
      <c r="B71" s="8" t="s">
        <v>1301</v>
      </c>
      <c r="C71" s="8">
        <v>23.2</v>
      </c>
      <c r="D71" s="8">
        <v>837</v>
      </c>
      <c r="E71" s="8">
        <v>1</v>
      </c>
      <c r="F71" s="8">
        <v>1</v>
      </c>
      <c r="G71" s="8">
        <v>836</v>
      </c>
      <c r="H71" s="8">
        <v>82</v>
      </c>
      <c r="I71" s="8">
        <v>837</v>
      </c>
      <c r="J71" s="8">
        <v>0</v>
      </c>
      <c r="K71" s="8"/>
      <c r="L71" s="8">
        <f t="shared" ref="L71:L134" si="4">LOG10(C71)</f>
        <v>1.3654879848908996</v>
      </c>
      <c r="O71" s="8">
        <f>C71-'Always max (cb4)'!C71</f>
        <v>1.5999999999999979</v>
      </c>
      <c r="P71" s="12">
        <f t="shared" si="3"/>
        <v>6.8965517241379226</v>
      </c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>
      <c r="A72" s="8">
        <v>67</v>
      </c>
      <c r="B72" s="8" t="s">
        <v>1302</v>
      </c>
      <c r="C72" s="8">
        <v>2</v>
      </c>
      <c r="D72" s="8">
        <v>75</v>
      </c>
      <c r="E72" s="8">
        <v>0</v>
      </c>
      <c r="F72" s="8">
        <v>0</v>
      </c>
      <c r="G72" s="8">
        <v>75</v>
      </c>
      <c r="H72" s="8">
        <v>8</v>
      </c>
      <c r="I72" s="8">
        <v>75</v>
      </c>
      <c r="J72" s="8">
        <v>0</v>
      </c>
      <c r="K72" s="8"/>
      <c r="L72" s="8">
        <f t="shared" si="4"/>
        <v>0.3010299956639812</v>
      </c>
      <c r="O72" s="8">
        <f>C72-'Always max (cb4)'!C72</f>
        <v>-0.60000000000000009</v>
      </c>
      <c r="P72" s="12">
        <f t="shared" si="3"/>
        <v>-30.000000000000004</v>
      </c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>
      <c r="A73" s="8">
        <v>68</v>
      </c>
      <c r="B73" s="8" t="s">
        <v>1303</v>
      </c>
      <c r="C73" s="8">
        <v>100.8</v>
      </c>
      <c r="D73" s="8">
        <v>3664</v>
      </c>
      <c r="E73" s="8">
        <v>0</v>
      </c>
      <c r="F73" s="8">
        <v>0</v>
      </c>
      <c r="G73" s="8">
        <v>3664</v>
      </c>
      <c r="H73" s="8">
        <v>381</v>
      </c>
      <c r="I73" s="8">
        <v>3664</v>
      </c>
      <c r="J73" s="8">
        <v>0</v>
      </c>
      <c r="K73" s="8"/>
      <c r="L73" s="8">
        <f t="shared" si="4"/>
        <v>2.0034605321095063</v>
      </c>
      <c r="O73" s="8">
        <f>C73-'Always max (cb4)'!C73</f>
        <v>-0.60000000000000853</v>
      </c>
      <c r="P73" s="12">
        <f t="shared" si="3"/>
        <v>-0.59523809523810367</v>
      </c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>
      <c r="A74" s="8">
        <v>69</v>
      </c>
      <c r="B74" s="8" t="s">
        <v>1304</v>
      </c>
      <c r="C74" s="8">
        <v>1.2</v>
      </c>
      <c r="D74" s="8">
        <v>45</v>
      </c>
      <c r="E74" s="8">
        <v>2</v>
      </c>
      <c r="F74" s="8">
        <v>2</v>
      </c>
      <c r="G74" s="8">
        <v>43</v>
      </c>
      <c r="H74" s="8">
        <v>4</v>
      </c>
      <c r="I74" s="8">
        <v>45</v>
      </c>
      <c r="J74" s="8">
        <v>0</v>
      </c>
      <c r="K74" s="8"/>
      <c r="L74" s="8">
        <f t="shared" si="4"/>
        <v>7.9181246047624818E-2</v>
      </c>
      <c r="O74" s="8">
        <f>C74-'Always max (cb4)'!C74</f>
        <v>0.39999999999999991</v>
      </c>
      <c r="P74" s="12">
        <f t="shared" si="3"/>
        <v>33.333333333333329</v>
      </c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>
      <c r="A75" s="8">
        <v>70</v>
      </c>
      <c r="B75" s="8" t="s">
        <v>1305</v>
      </c>
      <c r="C75" s="8">
        <v>98</v>
      </c>
      <c r="D75" s="8">
        <v>3550</v>
      </c>
      <c r="E75" s="8">
        <v>3</v>
      </c>
      <c r="F75" s="8">
        <v>2</v>
      </c>
      <c r="G75" s="8">
        <v>3547</v>
      </c>
      <c r="H75" s="8">
        <v>359</v>
      </c>
      <c r="I75" s="8">
        <v>3550</v>
      </c>
      <c r="J75" s="8">
        <v>0</v>
      </c>
      <c r="K75" s="8"/>
      <c r="L75" s="8">
        <f t="shared" si="4"/>
        <v>1.9912260756924949</v>
      </c>
      <c r="O75" s="8">
        <f>C75-'Always max (cb4)'!C75</f>
        <v>-18.400000000000006</v>
      </c>
      <c r="P75" s="12">
        <f t="shared" si="3"/>
        <v>-18.775510204081638</v>
      </c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>
      <c r="A76" s="8">
        <v>71</v>
      </c>
      <c r="B76" s="8" t="s">
        <v>1306</v>
      </c>
      <c r="C76" s="8">
        <v>1.6</v>
      </c>
      <c r="D76" s="8">
        <v>64</v>
      </c>
      <c r="E76" s="8">
        <v>0</v>
      </c>
      <c r="F76" s="8">
        <v>0</v>
      </c>
      <c r="G76" s="8">
        <v>64</v>
      </c>
      <c r="H76" s="8">
        <v>12</v>
      </c>
      <c r="I76" s="8">
        <v>64</v>
      </c>
      <c r="J76" s="8">
        <v>0</v>
      </c>
      <c r="K76" s="8"/>
      <c r="L76" s="8">
        <f t="shared" si="4"/>
        <v>0.20411998265592479</v>
      </c>
      <c r="O76" s="8">
        <f>C76-'Always max (cb4)'!C76</f>
        <v>-0.79999999999999982</v>
      </c>
      <c r="P76" s="12">
        <f t="shared" si="3"/>
        <v>-49.999999999999986</v>
      </c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>
      <c r="A77" s="8">
        <v>72</v>
      </c>
      <c r="B77" s="8" t="s">
        <v>1307</v>
      </c>
      <c r="C77" s="8">
        <v>84</v>
      </c>
      <c r="D77" s="8">
        <v>3087</v>
      </c>
      <c r="E77" s="8">
        <v>0</v>
      </c>
      <c r="F77" s="8">
        <v>0</v>
      </c>
      <c r="G77" s="8">
        <v>3087</v>
      </c>
      <c r="H77" s="8">
        <v>351</v>
      </c>
      <c r="I77" s="8">
        <v>3087</v>
      </c>
      <c r="J77" s="8">
        <v>0</v>
      </c>
      <c r="K77" s="8"/>
      <c r="L77" s="8">
        <f t="shared" si="4"/>
        <v>1.9242792860618816</v>
      </c>
      <c r="O77" s="8">
        <f>C77-'Always max (cb4)'!C77</f>
        <v>-2</v>
      </c>
      <c r="P77" s="12">
        <f t="shared" si="3"/>
        <v>-2.3809523809523809</v>
      </c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>
      <c r="A78" s="8">
        <v>73</v>
      </c>
      <c r="B78" s="8" t="s">
        <v>1308</v>
      </c>
      <c r="C78" s="8">
        <v>4.4000000000000004</v>
      </c>
      <c r="D78" s="8">
        <v>159</v>
      </c>
      <c r="E78" s="8">
        <v>0</v>
      </c>
      <c r="F78" s="8">
        <v>0</v>
      </c>
      <c r="G78" s="8">
        <v>159</v>
      </c>
      <c r="H78" s="8">
        <v>14</v>
      </c>
      <c r="I78" s="8">
        <v>159</v>
      </c>
      <c r="J78" s="8">
        <v>0</v>
      </c>
      <c r="K78" s="8"/>
      <c r="L78" s="8">
        <f t="shared" si="4"/>
        <v>0.64345267648618742</v>
      </c>
      <c r="O78" s="8">
        <f>C78-'Always max (cb4)'!C78</f>
        <v>0.40000000000000036</v>
      </c>
      <c r="P78" s="12">
        <f t="shared" si="3"/>
        <v>9.0909090909090988</v>
      </c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>
      <c r="A79" s="8">
        <v>74</v>
      </c>
      <c r="B79" s="8" t="s">
        <v>1309</v>
      </c>
      <c r="C79" s="8">
        <v>2.2000000000000002</v>
      </c>
      <c r="D79" s="8">
        <v>77</v>
      </c>
      <c r="E79" s="8">
        <v>0</v>
      </c>
      <c r="F79" s="8">
        <v>0</v>
      </c>
      <c r="G79" s="8">
        <v>77</v>
      </c>
      <c r="H79" s="8">
        <v>8</v>
      </c>
      <c r="I79" s="8">
        <v>77</v>
      </c>
      <c r="J79" s="8">
        <v>0</v>
      </c>
      <c r="K79" s="8"/>
      <c r="L79" s="8">
        <f t="shared" si="4"/>
        <v>0.34242268082220628</v>
      </c>
      <c r="O79" s="8">
        <f>C79-'Always max (cb4)'!C79</f>
        <v>0.8</v>
      </c>
      <c r="P79" s="12">
        <f t="shared" si="3"/>
        <v>36.363636363636367</v>
      </c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>
      <c r="A80" s="8">
        <v>75</v>
      </c>
      <c r="B80" s="8" t="s">
        <v>1310</v>
      </c>
      <c r="C80" s="8">
        <v>0.4</v>
      </c>
      <c r="D80" s="8">
        <v>13</v>
      </c>
      <c r="E80" s="8">
        <v>0</v>
      </c>
      <c r="F80" s="8">
        <v>0</v>
      </c>
      <c r="G80" s="8">
        <v>13</v>
      </c>
      <c r="H80" s="8">
        <v>1</v>
      </c>
      <c r="I80" s="8">
        <v>13</v>
      </c>
      <c r="J80" s="8">
        <v>0</v>
      </c>
      <c r="K80" s="8"/>
      <c r="L80" s="8">
        <f t="shared" si="4"/>
        <v>-0.3979400086720376</v>
      </c>
      <c r="O80" s="8">
        <f>C80-'Always max (cb4)'!C80</f>
        <v>0</v>
      </c>
      <c r="P80" s="12">
        <f t="shared" si="3"/>
        <v>0</v>
      </c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>
      <c r="A81" s="8">
        <v>76</v>
      </c>
      <c r="B81" s="8" t="s">
        <v>1311</v>
      </c>
      <c r="C81" s="8">
        <v>35.6</v>
      </c>
      <c r="D81" s="8">
        <v>1298</v>
      </c>
      <c r="E81" s="8">
        <v>3</v>
      </c>
      <c r="F81" s="8">
        <v>3</v>
      </c>
      <c r="G81" s="8">
        <v>1295</v>
      </c>
      <c r="H81" s="8">
        <v>133</v>
      </c>
      <c r="I81" s="8">
        <v>1298</v>
      </c>
      <c r="J81" s="8">
        <v>0</v>
      </c>
      <c r="K81" s="8"/>
      <c r="L81" s="8">
        <f t="shared" si="4"/>
        <v>1.5514499979728751</v>
      </c>
      <c r="O81" s="8">
        <f>C81-'Always max (cb4)'!C81</f>
        <v>-1.3999999999999986</v>
      </c>
      <c r="P81" s="12">
        <f t="shared" si="3"/>
        <v>-3.9325842696629172</v>
      </c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>
      <c r="A82" s="8">
        <v>77</v>
      </c>
      <c r="B82" s="8" t="s">
        <v>1312</v>
      </c>
      <c r="C82" s="8">
        <v>41.6</v>
      </c>
      <c r="D82" s="8">
        <v>1490</v>
      </c>
      <c r="E82" s="8">
        <v>8</v>
      </c>
      <c r="F82" s="8">
        <v>8</v>
      </c>
      <c r="G82" s="8">
        <v>1482</v>
      </c>
      <c r="H82" s="8">
        <v>131</v>
      </c>
      <c r="I82" s="8">
        <v>1490</v>
      </c>
      <c r="J82" s="8">
        <v>0</v>
      </c>
      <c r="K82" s="8"/>
      <c r="L82" s="8">
        <f t="shared" si="4"/>
        <v>1.6190933306267428</v>
      </c>
      <c r="O82" s="8">
        <f>C82-'Always max (cb4)'!C82</f>
        <v>2</v>
      </c>
      <c r="P82" s="12">
        <f t="shared" si="3"/>
        <v>4.8076923076923075</v>
      </c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>
      <c r="A83" s="8">
        <v>78</v>
      </c>
      <c r="B83" s="8" t="s">
        <v>1313</v>
      </c>
      <c r="C83" s="8">
        <v>97.2</v>
      </c>
      <c r="D83" s="8">
        <v>3505</v>
      </c>
      <c r="E83" s="8">
        <v>6</v>
      </c>
      <c r="F83" s="8">
        <v>6</v>
      </c>
      <c r="G83" s="8">
        <v>3499</v>
      </c>
      <c r="H83" s="8">
        <v>336</v>
      </c>
      <c r="I83" s="8">
        <v>3505</v>
      </c>
      <c r="J83" s="8">
        <v>0</v>
      </c>
      <c r="K83" s="8"/>
      <c r="L83" s="8">
        <f t="shared" si="4"/>
        <v>1.9876662649262746</v>
      </c>
      <c r="O83" s="8">
        <f>C83-'Always max (cb4)'!C83</f>
        <v>-1</v>
      </c>
      <c r="P83" s="12">
        <f t="shared" si="3"/>
        <v>-1.0288065843621399</v>
      </c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>
      <c r="A84" s="8">
        <v>79</v>
      </c>
      <c r="B84" s="8" t="s">
        <v>1314</v>
      </c>
      <c r="C84" s="8">
        <v>6.4</v>
      </c>
      <c r="D84" s="8">
        <v>274</v>
      </c>
      <c r="E84" s="8">
        <v>47</v>
      </c>
      <c r="F84" s="8">
        <v>46</v>
      </c>
      <c r="G84" s="8">
        <v>227</v>
      </c>
      <c r="H84" s="8">
        <v>18</v>
      </c>
      <c r="I84" s="8">
        <v>274</v>
      </c>
      <c r="J84" s="8">
        <v>0</v>
      </c>
      <c r="K84" s="8"/>
      <c r="L84" s="8">
        <f t="shared" si="4"/>
        <v>0.80617997398388719</v>
      </c>
      <c r="O84" s="8">
        <f>C84-'Always max (cb4)'!C84</f>
        <v>-0.20000000000000018</v>
      </c>
      <c r="P84" s="12">
        <f t="shared" si="3"/>
        <v>-3.1250000000000027</v>
      </c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>
      <c r="A85" s="8">
        <v>80</v>
      </c>
      <c r="B85" s="8" t="s">
        <v>1315</v>
      </c>
      <c r="C85" s="8">
        <v>1.4000000000000001</v>
      </c>
      <c r="D85" s="8">
        <v>50</v>
      </c>
      <c r="E85" s="8">
        <v>3</v>
      </c>
      <c r="F85" s="8">
        <v>3</v>
      </c>
      <c r="G85" s="8">
        <v>47</v>
      </c>
      <c r="H85" s="8">
        <v>4</v>
      </c>
      <c r="I85" s="8">
        <v>50</v>
      </c>
      <c r="J85" s="8">
        <v>0</v>
      </c>
      <c r="K85" s="8"/>
      <c r="L85" s="8">
        <f t="shared" si="4"/>
        <v>0.14612803567823807</v>
      </c>
      <c r="O85" s="8">
        <f>C85-'Always max (cb4)'!C85</f>
        <v>0</v>
      </c>
      <c r="P85" s="12">
        <f t="shared" si="3"/>
        <v>0</v>
      </c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>
      <c r="A86" s="8">
        <v>81</v>
      </c>
      <c r="B86" s="8" t="s">
        <v>1316</v>
      </c>
      <c r="C86" s="8">
        <v>11.6</v>
      </c>
      <c r="D86" s="8">
        <v>449</v>
      </c>
      <c r="E86" s="8">
        <v>29</v>
      </c>
      <c r="F86" s="8">
        <v>28</v>
      </c>
      <c r="G86" s="8">
        <v>420</v>
      </c>
      <c r="H86" s="8">
        <v>40</v>
      </c>
      <c r="I86" s="8">
        <v>449</v>
      </c>
      <c r="J86" s="8">
        <v>0</v>
      </c>
      <c r="K86" s="8"/>
      <c r="L86" s="8">
        <f t="shared" si="4"/>
        <v>1.0644579892269184</v>
      </c>
      <c r="O86" s="8">
        <f>C86-'Always max (cb4)'!C86</f>
        <v>1.4000000000000004</v>
      </c>
      <c r="P86" s="12">
        <f t="shared" si="3"/>
        <v>12.068965517241383</v>
      </c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>
      <c r="A87" s="8">
        <v>82</v>
      </c>
      <c r="B87" s="8" t="s">
        <v>1317</v>
      </c>
      <c r="C87" s="8">
        <v>1.7999999999999998</v>
      </c>
      <c r="D87" s="8">
        <v>79</v>
      </c>
      <c r="E87" s="8">
        <v>13</v>
      </c>
      <c r="F87" s="8">
        <v>13</v>
      </c>
      <c r="G87" s="8">
        <v>66</v>
      </c>
      <c r="H87" s="8">
        <v>7</v>
      </c>
      <c r="I87" s="8">
        <v>79</v>
      </c>
      <c r="J87" s="8">
        <v>0</v>
      </c>
      <c r="K87" s="8"/>
      <c r="L87" s="8">
        <f t="shared" si="4"/>
        <v>0.25527250510330601</v>
      </c>
      <c r="O87" s="8">
        <f>C87-'Always max (cb4)'!C87</f>
        <v>-1.0000000000000004</v>
      </c>
      <c r="P87" s="12">
        <f t="shared" si="3"/>
        <v>-55.555555555555578</v>
      </c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>
      <c r="A88" s="8">
        <v>83</v>
      </c>
      <c r="B88" s="8" t="s">
        <v>1318</v>
      </c>
      <c r="C88" s="8">
        <v>10.199999999999999</v>
      </c>
      <c r="D88" s="8">
        <v>418</v>
      </c>
      <c r="E88" s="8">
        <v>49</v>
      </c>
      <c r="F88" s="8">
        <v>49</v>
      </c>
      <c r="G88" s="8">
        <v>369</v>
      </c>
      <c r="H88" s="8">
        <v>39</v>
      </c>
      <c r="I88" s="8">
        <v>418</v>
      </c>
      <c r="J88" s="8">
        <v>0</v>
      </c>
      <c r="K88" s="8"/>
      <c r="L88" s="8">
        <f t="shared" si="4"/>
        <v>1.0086001717619175</v>
      </c>
      <c r="O88" s="8">
        <f>C88-'Always max (cb4)'!C88</f>
        <v>-11.8</v>
      </c>
      <c r="P88" s="12">
        <f t="shared" si="3"/>
        <v>-115.68627450980394</v>
      </c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>
      <c r="A89" s="8">
        <v>84</v>
      </c>
      <c r="B89" s="8" t="s">
        <v>1319</v>
      </c>
      <c r="C89" s="8">
        <v>43.8</v>
      </c>
      <c r="D89" s="8">
        <v>1727</v>
      </c>
      <c r="E89" s="8">
        <v>111</v>
      </c>
      <c r="F89" s="8">
        <v>102</v>
      </c>
      <c r="G89" s="8">
        <v>1584</v>
      </c>
      <c r="H89" s="8">
        <v>159</v>
      </c>
      <c r="I89" s="8">
        <v>1727</v>
      </c>
      <c r="J89" s="8">
        <v>0</v>
      </c>
      <c r="K89" s="8"/>
      <c r="L89" s="8">
        <f t="shared" si="4"/>
        <v>1.6414741105040995</v>
      </c>
      <c r="O89" s="8">
        <f>C89-'Always max (cb4)'!C89</f>
        <v>-3</v>
      </c>
      <c r="P89" s="12">
        <f t="shared" si="3"/>
        <v>-6.8493150684931514</v>
      </c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>
      <c r="A90" s="8">
        <v>85</v>
      </c>
      <c r="B90" s="8" t="s">
        <v>1320</v>
      </c>
      <c r="C90" s="8">
        <v>18</v>
      </c>
      <c r="D90" s="8">
        <v>741</v>
      </c>
      <c r="E90" s="8">
        <v>88</v>
      </c>
      <c r="F90" s="8">
        <v>88</v>
      </c>
      <c r="G90" s="8">
        <v>653</v>
      </c>
      <c r="H90" s="8">
        <v>65</v>
      </c>
      <c r="I90" s="8">
        <v>741</v>
      </c>
      <c r="J90" s="8">
        <v>0</v>
      </c>
      <c r="K90" s="8"/>
      <c r="L90" s="8">
        <f t="shared" si="4"/>
        <v>1.255272505103306</v>
      </c>
      <c r="O90" s="8">
        <f>C90-'Always max (cb4)'!C90</f>
        <v>-0.19999999999999929</v>
      </c>
      <c r="P90" s="12">
        <f t="shared" si="3"/>
        <v>-1.1111111111111072</v>
      </c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>
      <c r="A91" s="8">
        <v>86</v>
      </c>
      <c r="B91" s="8" t="s">
        <v>1321</v>
      </c>
      <c r="C91" s="8">
        <v>33.4</v>
      </c>
      <c r="D91" s="8">
        <v>1330</v>
      </c>
      <c r="E91" s="8">
        <v>120</v>
      </c>
      <c r="F91" s="8">
        <v>120</v>
      </c>
      <c r="G91" s="8">
        <v>1210</v>
      </c>
      <c r="H91" s="8">
        <v>125</v>
      </c>
      <c r="I91" s="8">
        <v>1330</v>
      </c>
      <c r="J91" s="8">
        <v>0</v>
      </c>
      <c r="K91" s="8"/>
      <c r="L91" s="8">
        <f t="shared" si="4"/>
        <v>1.5237464668115646</v>
      </c>
      <c r="O91" s="8">
        <f>C91-'Always max (cb4)'!C91</f>
        <v>-0.20000000000000284</v>
      </c>
      <c r="P91" s="12">
        <f t="shared" si="3"/>
        <v>-0.59880239520958933</v>
      </c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>
      <c r="A92" s="8">
        <v>87</v>
      </c>
      <c r="B92" s="8" t="s">
        <v>1322</v>
      </c>
      <c r="C92" s="8">
        <v>0</v>
      </c>
      <c r="D92" s="8">
        <v>4</v>
      </c>
      <c r="E92" s="8">
        <v>0</v>
      </c>
      <c r="F92" s="8">
        <v>0</v>
      </c>
      <c r="G92" s="8">
        <v>4</v>
      </c>
      <c r="H92" s="8">
        <v>1</v>
      </c>
      <c r="I92" s="8">
        <v>4</v>
      </c>
      <c r="J92" s="8">
        <v>0</v>
      </c>
      <c r="K92" s="8"/>
      <c r="L92" s="8" t="e">
        <f t="shared" si="4"/>
        <v>#NUM!</v>
      </c>
      <c r="O92" s="8">
        <f>C92-'Always max (cb4)'!C92</f>
        <v>-0.2</v>
      </c>
      <c r="P92" s="12" t="e">
        <f t="shared" si="3"/>
        <v>#DIV/0!</v>
      </c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>
      <c r="A93" s="8">
        <v>88</v>
      </c>
      <c r="B93" s="8" t="s">
        <v>1323</v>
      </c>
      <c r="C93" s="8">
        <v>18.799999999999997</v>
      </c>
      <c r="D93" s="8">
        <v>766</v>
      </c>
      <c r="E93" s="8">
        <v>90</v>
      </c>
      <c r="F93" s="8">
        <v>85</v>
      </c>
      <c r="G93" s="8">
        <v>676</v>
      </c>
      <c r="H93" s="8">
        <v>67</v>
      </c>
      <c r="I93" s="8">
        <v>766</v>
      </c>
      <c r="J93" s="8">
        <v>0</v>
      </c>
      <c r="K93" s="8"/>
      <c r="L93" s="8">
        <f t="shared" si="4"/>
        <v>1.2741578492636798</v>
      </c>
      <c r="O93" s="8">
        <f>C93-'Always max (cb4)'!C93</f>
        <v>-2.2000000000000028</v>
      </c>
      <c r="P93" s="12">
        <f t="shared" si="3"/>
        <v>-11.702127659574485</v>
      </c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>
      <c r="A94" s="8">
        <v>89</v>
      </c>
      <c r="B94" s="8" t="s">
        <v>1324</v>
      </c>
      <c r="C94" s="8">
        <v>2.4</v>
      </c>
      <c r="D94" s="8">
        <v>101</v>
      </c>
      <c r="E94" s="8">
        <v>17</v>
      </c>
      <c r="F94" s="8">
        <v>17</v>
      </c>
      <c r="G94" s="8">
        <v>84</v>
      </c>
      <c r="H94" s="8">
        <v>8</v>
      </c>
      <c r="I94" s="8">
        <v>101</v>
      </c>
      <c r="J94" s="8">
        <v>0</v>
      </c>
      <c r="K94" s="8"/>
      <c r="L94" s="8">
        <f t="shared" si="4"/>
        <v>0.38021124171160603</v>
      </c>
      <c r="O94" s="8">
        <f>C94-'Always max (cb4)'!C94</f>
        <v>-0.20000000000000018</v>
      </c>
      <c r="P94" s="12">
        <f t="shared" si="3"/>
        <v>-8.333333333333341</v>
      </c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>
      <c r="A95" s="8">
        <v>90</v>
      </c>
      <c r="B95" s="8" t="s">
        <v>1325</v>
      </c>
      <c r="C95" s="8">
        <v>1.7999999999999998</v>
      </c>
      <c r="D95" s="8">
        <v>63</v>
      </c>
      <c r="E95" s="8">
        <v>6</v>
      </c>
      <c r="F95" s="8">
        <v>6</v>
      </c>
      <c r="G95" s="8">
        <v>57</v>
      </c>
      <c r="H95" s="8">
        <v>0</v>
      </c>
      <c r="I95" s="8">
        <v>63</v>
      </c>
      <c r="J95" s="8">
        <v>0</v>
      </c>
      <c r="K95" s="8"/>
      <c r="L95" s="8">
        <f t="shared" si="4"/>
        <v>0.25527250510330601</v>
      </c>
      <c r="O95" s="8">
        <f>C95-'Always max (cb4)'!C95</f>
        <v>0.39999999999999969</v>
      </c>
      <c r="P95" s="12">
        <f t="shared" si="3"/>
        <v>22.222222222222207</v>
      </c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>
      <c r="A96" s="8">
        <v>91</v>
      </c>
      <c r="B96" s="8" t="s">
        <v>1326</v>
      </c>
      <c r="C96" s="8">
        <v>36.4</v>
      </c>
      <c r="D96" s="8">
        <v>1288</v>
      </c>
      <c r="E96" s="8">
        <v>0</v>
      </c>
      <c r="F96" s="8">
        <v>0</v>
      </c>
      <c r="G96" s="8">
        <v>1288</v>
      </c>
      <c r="H96" s="8">
        <v>103</v>
      </c>
      <c r="I96" s="8">
        <v>1288</v>
      </c>
      <c r="J96" s="8">
        <v>0</v>
      </c>
      <c r="K96" s="8"/>
      <c r="L96" s="8">
        <f t="shared" si="4"/>
        <v>1.5611013836490559</v>
      </c>
      <c r="O96" s="8">
        <f>C96-'Always max (cb4)'!C96</f>
        <v>0.79999999999999716</v>
      </c>
      <c r="P96" s="12">
        <f t="shared" si="3"/>
        <v>2.19780219780219</v>
      </c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>
      <c r="A97" s="8">
        <v>92</v>
      </c>
      <c r="B97" s="8" t="s">
        <v>1327</v>
      </c>
      <c r="C97" s="8">
        <v>45.4</v>
      </c>
      <c r="D97" s="8">
        <v>1796</v>
      </c>
      <c r="E97" s="8">
        <v>156</v>
      </c>
      <c r="F97" s="8">
        <v>156</v>
      </c>
      <c r="G97" s="8">
        <v>1640</v>
      </c>
      <c r="H97" s="8">
        <v>164</v>
      </c>
      <c r="I97" s="8">
        <v>1796</v>
      </c>
      <c r="J97" s="8">
        <v>0</v>
      </c>
      <c r="K97" s="8"/>
      <c r="L97" s="8">
        <f t="shared" si="4"/>
        <v>1.657055852857104</v>
      </c>
      <c r="O97" s="8">
        <f>C97-'Always max (cb4)'!C97</f>
        <v>1.6000000000000014</v>
      </c>
      <c r="P97" s="12">
        <f t="shared" si="3"/>
        <v>3.5242290748898708</v>
      </c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>
      <c r="A98" s="8">
        <v>93</v>
      </c>
      <c r="B98" s="8" t="s">
        <v>1328</v>
      </c>
      <c r="C98" s="8">
        <v>0.4</v>
      </c>
      <c r="D98" s="8">
        <v>17</v>
      </c>
      <c r="E98" s="8">
        <v>2</v>
      </c>
      <c r="F98" s="8">
        <v>2</v>
      </c>
      <c r="G98" s="8">
        <v>15</v>
      </c>
      <c r="H98" s="8">
        <v>4</v>
      </c>
      <c r="I98" s="8">
        <v>17</v>
      </c>
      <c r="J98" s="8">
        <v>0</v>
      </c>
      <c r="K98" s="8"/>
      <c r="L98" s="8">
        <f t="shared" si="4"/>
        <v>-0.3979400086720376</v>
      </c>
      <c r="O98" s="8">
        <f>C98-'Always max (cb4)'!C98</f>
        <v>-0.79999999999999993</v>
      </c>
      <c r="P98" s="12">
        <f t="shared" si="3"/>
        <v>-199.99999999999997</v>
      </c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>
      <c r="A99" s="8">
        <v>94</v>
      </c>
      <c r="B99" s="8" t="s">
        <v>1329</v>
      </c>
      <c r="C99" s="8">
        <v>2.2000000000000002</v>
      </c>
      <c r="D99" s="8">
        <v>86</v>
      </c>
      <c r="E99" s="8">
        <v>3</v>
      </c>
      <c r="F99" s="8">
        <v>3</v>
      </c>
      <c r="G99" s="8">
        <v>83</v>
      </c>
      <c r="H99" s="8">
        <v>14</v>
      </c>
      <c r="I99" s="8">
        <v>86</v>
      </c>
      <c r="J99" s="8">
        <v>0</v>
      </c>
      <c r="K99" s="8"/>
      <c r="L99" s="8">
        <f t="shared" si="4"/>
        <v>0.34242268082220628</v>
      </c>
      <c r="O99" s="8">
        <f>C99-'Always max (cb4)'!C99</f>
        <v>-1.5999999999999996</v>
      </c>
      <c r="P99" s="12">
        <f t="shared" si="3"/>
        <v>-72.727272727272705</v>
      </c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>
      <c r="A100" s="8">
        <v>95</v>
      </c>
      <c r="B100" s="8" t="s">
        <v>1330</v>
      </c>
      <c r="C100" s="8">
        <v>40.599999999999994</v>
      </c>
      <c r="D100" s="8">
        <v>1482</v>
      </c>
      <c r="E100" s="8">
        <v>0</v>
      </c>
      <c r="F100" s="8">
        <v>0</v>
      </c>
      <c r="G100" s="8">
        <v>1482</v>
      </c>
      <c r="H100" s="8">
        <v>158</v>
      </c>
      <c r="I100" s="8">
        <v>1482</v>
      </c>
      <c r="J100" s="8">
        <v>0</v>
      </c>
      <c r="K100" s="8"/>
      <c r="L100" s="8">
        <f t="shared" si="4"/>
        <v>1.608526033577194</v>
      </c>
      <c r="O100" s="8">
        <f>C100-'Always max (cb4)'!C100</f>
        <v>-9.2000000000000099</v>
      </c>
      <c r="P100" s="12">
        <f t="shared" si="3"/>
        <v>-22.660098522167516</v>
      </c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>
      <c r="A101" s="8">
        <v>96</v>
      </c>
      <c r="B101" s="8" t="s">
        <v>1331</v>
      </c>
      <c r="C101" s="8">
        <v>68.600000000000009</v>
      </c>
      <c r="D101" s="8">
        <v>2515</v>
      </c>
      <c r="E101" s="8">
        <v>6</v>
      </c>
      <c r="F101" s="8">
        <v>0</v>
      </c>
      <c r="G101" s="8">
        <v>2509</v>
      </c>
      <c r="H101" s="8">
        <v>274</v>
      </c>
      <c r="I101" s="8">
        <v>2515</v>
      </c>
      <c r="J101" s="8">
        <v>0</v>
      </c>
      <c r="K101" s="8"/>
      <c r="L101" s="8">
        <f t="shared" si="4"/>
        <v>1.8363241157067518</v>
      </c>
      <c r="O101" s="8">
        <f>C101-'Always max (cb4)'!C101</f>
        <v>-1.7999999999999972</v>
      </c>
      <c r="P101" s="12">
        <f t="shared" si="3"/>
        <v>-2.6239067055393543</v>
      </c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>
      <c r="A102" s="8">
        <v>97</v>
      </c>
      <c r="B102" s="8" t="s">
        <v>1332</v>
      </c>
      <c r="C102" s="8">
        <v>43.6</v>
      </c>
      <c r="D102" s="8">
        <v>1732</v>
      </c>
      <c r="E102" s="8">
        <v>152</v>
      </c>
      <c r="F102" s="8">
        <v>152</v>
      </c>
      <c r="G102" s="8">
        <v>1580</v>
      </c>
      <c r="H102" s="8">
        <v>159</v>
      </c>
      <c r="I102" s="8">
        <v>1732</v>
      </c>
      <c r="J102" s="8">
        <v>0</v>
      </c>
      <c r="K102" s="8"/>
      <c r="L102" s="8">
        <f t="shared" si="4"/>
        <v>1.6394864892685861</v>
      </c>
      <c r="O102" s="8">
        <f>C102-'Always max (cb4)'!C102</f>
        <v>1.4000000000000057</v>
      </c>
      <c r="P102" s="12">
        <f t="shared" si="3"/>
        <v>3.2110091743119393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>
      <c r="A103" s="8">
        <v>98</v>
      </c>
      <c r="B103" s="8" t="s">
        <v>1333</v>
      </c>
      <c r="C103" s="8">
        <v>0.8</v>
      </c>
      <c r="D103" s="8">
        <v>29</v>
      </c>
      <c r="E103" s="8">
        <v>2</v>
      </c>
      <c r="F103" s="8">
        <v>2</v>
      </c>
      <c r="G103" s="8">
        <v>27</v>
      </c>
      <c r="H103" s="8">
        <v>3</v>
      </c>
      <c r="I103" s="8">
        <v>29</v>
      </c>
      <c r="J103" s="8">
        <v>0</v>
      </c>
      <c r="K103" s="8"/>
      <c r="L103" s="8">
        <f t="shared" si="4"/>
        <v>-9.6910013008056392E-2</v>
      </c>
      <c r="O103" s="8">
        <f>C103-'Always max (cb4)'!C103</f>
        <v>0.60000000000000009</v>
      </c>
      <c r="P103" s="12">
        <f t="shared" si="3"/>
        <v>75.000000000000014</v>
      </c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>
      <c r="A104" s="8">
        <v>99</v>
      </c>
      <c r="B104" s="8" t="s">
        <v>1334</v>
      </c>
      <c r="C104" s="8">
        <v>9.8000000000000007</v>
      </c>
      <c r="D104" s="8">
        <v>352</v>
      </c>
      <c r="E104" s="8">
        <v>0</v>
      </c>
      <c r="F104" s="8">
        <v>0</v>
      </c>
      <c r="G104" s="8">
        <v>352</v>
      </c>
      <c r="H104" s="8">
        <v>31</v>
      </c>
      <c r="I104" s="8">
        <v>352</v>
      </c>
      <c r="J104" s="8">
        <v>0</v>
      </c>
      <c r="K104" s="8"/>
      <c r="L104" s="8">
        <f t="shared" si="4"/>
        <v>0.99122607569249488</v>
      </c>
      <c r="O104" s="8">
        <f>C104-'Always max (cb4)'!C104</f>
        <v>-2.1999999999999993</v>
      </c>
      <c r="P104" s="12">
        <f t="shared" si="3"/>
        <v>-22.448979591836725</v>
      </c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>
      <c r="A105" s="8">
        <v>100</v>
      </c>
      <c r="B105" s="8" t="s">
        <v>1335</v>
      </c>
      <c r="C105" s="8">
        <v>100.60000000000001</v>
      </c>
      <c r="D105" s="8">
        <v>3651</v>
      </c>
      <c r="E105" s="8">
        <v>0</v>
      </c>
      <c r="F105" s="8">
        <v>0</v>
      </c>
      <c r="G105" s="8">
        <v>3651</v>
      </c>
      <c r="H105" s="8">
        <v>378</v>
      </c>
      <c r="I105" s="8">
        <v>3651</v>
      </c>
      <c r="J105" s="8">
        <v>0</v>
      </c>
      <c r="K105" s="8"/>
      <c r="L105" s="8">
        <f t="shared" si="4"/>
        <v>2.0025979807199086</v>
      </c>
      <c r="O105" s="8">
        <f>C105-'Always max (cb4)'!C105</f>
        <v>-0.19999999999998863</v>
      </c>
      <c r="P105" s="12">
        <f t="shared" si="3"/>
        <v>-0.19880715705764279</v>
      </c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>
      <c r="A106" s="8">
        <v>101</v>
      </c>
      <c r="B106" s="8" t="s">
        <v>1336</v>
      </c>
      <c r="C106" s="8">
        <v>1.6</v>
      </c>
      <c r="D106" s="8">
        <v>67</v>
      </c>
      <c r="E106" s="8">
        <v>8</v>
      </c>
      <c r="F106" s="8">
        <v>8</v>
      </c>
      <c r="G106" s="8">
        <v>59</v>
      </c>
      <c r="H106" s="8">
        <v>8</v>
      </c>
      <c r="I106" s="8">
        <v>67</v>
      </c>
      <c r="J106" s="8">
        <v>0</v>
      </c>
      <c r="K106" s="8"/>
      <c r="L106" s="8">
        <f t="shared" si="4"/>
        <v>0.20411998265592479</v>
      </c>
      <c r="O106" s="8">
        <f>C106-'Always max (cb4)'!C106</f>
        <v>-0.19999999999999973</v>
      </c>
      <c r="P106" s="12">
        <f t="shared" si="3"/>
        <v>-12.499999999999984</v>
      </c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>
      <c r="A107" s="8">
        <v>102</v>
      </c>
      <c r="B107" s="8" t="s">
        <v>1337</v>
      </c>
      <c r="C107" s="8">
        <v>4.6000000000000005</v>
      </c>
      <c r="D107" s="8">
        <v>181</v>
      </c>
      <c r="E107" s="8">
        <v>6</v>
      </c>
      <c r="F107" s="8">
        <v>5</v>
      </c>
      <c r="G107" s="8">
        <v>175</v>
      </c>
      <c r="H107" s="8">
        <v>25</v>
      </c>
      <c r="I107" s="8">
        <v>181</v>
      </c>
      <c r="J107" s="8">
        <v>0</v>
      </c>
      <c r="K107" s="8"/>
      <c r="L107" s="8">
        <f t="shared" si="4"/>
        <v>0.66275783168157409</v>
      </c>
      <c r="O107" s="8">
        <f>C107-'Always max (cb4)'!C107</f>
        <v>-0.39999999999999947</v>
      </c>
      <c r="P107" s="12">
        <f t="shared" si="3"/>
        <v>-8.6956521739130306</v>
      </c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>
      <c r="A108" s="8">
        <v>103</v>
      </c>
      <c r="B108" s="8" t="s">
        <v>1338</v>
      </c>
      <c r="C108" s="8">
        <v>75.199999999999989</v>
      </c>
      <c r="D108" s="8">
        <v>2695</v>
      </c>
      <c r="E108" s="8">
        <v>0</v>
      </c>
      <c r="F108" s="8">
        <v>0</v>
      </c>
      <c r="G108" s="8">
        <v>2695</v>
      </c>
      <c r="H108" s="8">
        <v>246</v>
      </c>
      <c r="I108" s="8">
        <v>2695</v>
      </c>
      <c r="J108" s="8">
        <v>0</v>
      </c>
      <c r="K108" s="8"/>
      <c r="L108" s="8">
        <f t="shared" si="4"/>
        <v>1.8762178405916421</v>
      </c>
      <c r="O108" s="8">
        <f>C108-'Always max (cb4)'!C108</f>
        <v>0.99999999999998579</v>
      </c>
      <c r="P108" s="12">
        <f t="shared" si="3"/>
        <v>1.3297872340425345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>
      <c r="A109" s="8">
        <v>104</v>
      </c>
      <c r="B109" s="8" t="s">
        <v>1339</v>
      </c>
      <c r="C109" s="8">
        <v>1.2</v>
      </c>
      <c r="D109" s="8">
        <v>45</v>
      </c>
      <c r="E109" s="8">
        <v>1</v>
      </c>
      <c r="F109" s="8">
        <v>1</v>
      </c>
      <c r="G109" s="8">
        <v>44</v>
      </c>
      <c r="H109" s="8">
        <v>3</v>
      </c>
      <c r="I109" s="8">
        <v>45</v>
      </c>
      <c r="J109" s="8">
        <v>0</v>
      </c>
      <c r="K109" s="8"/>
      <c r="L109" s="8">
        <f t="shared" si="4"/>
        <v>7.9181246047624818E-2</v>
      </c>
      <c r="O109" s="8">
        <f>C109-'Always max (cb4)'!C109</f>
        <v>0</v>
      </c>
      <c r="P109" s="12">
        <f t="shared" si="3"/>
        <v>0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>
      <c r="A110" s="8">
        <v>105</v>
      </c>
      <c r="B110" s="8" t="s">
        <v>1340</v>
      </c>
      <c r="C110" s="8">
        <v>0.2</v>
      </c>
      <c r="D110" s="8">
        <v>7</v>
      </c>
      <c r="E110" s="8">
        <v>0</v>
      </c>
      <c r="F110" s="8">
        <v>0</v>
      </c>
      <c r="G110" s="8">
        <v>7</v>
      </c>
      <c r="H110" s="8">
        <v>1</v>
      </c>
      <c r="I110" s="8">
        <v>7</v>
      </c>
      <c r="J110" s="8">
        <v>0</v>
      </c>
      <c r="K110" s="8"/>
      <c r="L110" s="8">
        <f t="shared" si="4"/>
        <v>-0.69897000433601875</v>
      </c>
      <c r="O110" s="8">
        <f>C110-'Always max (cb4)'!C110</f>
        <v>-0.39999999999999997</v>
      </c>
      <c r="P110" s="12">
        <f t="shared" si="3"/>
        <v>-199.99999999999997</v>
      </c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>
      <c r="A111" s="8">
        <v>106</v>
      </c>
      <c r="B111" s="8" t="s">
        <v>1341</v>
      </c>
      <c r="C111" s="8">
        <v>18</v>
      </c>
      <c r="D111" s="8">
        <v>657</v>
      </c>
      <c r="E111" s="8">
        <v>0</v>
      </c>
      <c r="F111" s="8">
        <v>0</v>
      </c>
      <c r="G111" s="8">
        <v>657</v>
      </c>
      <c r="H111" s="8">
        <v>73</v>
      </c>
      <c r="I111" s="8">
        <v>657</v>
      </c>
      <c r="J111" s="8">
        <v>0</v>
      </c>
      <c r="K111" s="8"/>
      <c r="L111" s="8">
        <f t="shared" si="4"/>
        <v>1.255272505103306</v>
      </c>
      <c r="O111" s="8">
        <f>C111-'Always max (cb4)'!C111</f>
        <v>-0.19999999999999929</v>
      </c>
      <c r="P111" s="12">
        <f t="shared" si="3"/>
        <v>-1.1111111111111072</v>
      </c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>
      <c r="A112" s="8">
        <v>107</v>
      </c>
      <c r="B112" s="8" t="s">
        <v>1342</v>
      </c>
      <c r="C112" s="8">
        <v>100.8</v>
      </c>
      <c r="D112" s="8">
        <v>3643</v>
      </c>
      <c r="E112" s="8">
        <v>0</v>
      </c>
      <c r="F112" s="8">
        <v>0</v>
      </c>
      <c r="G112" s="8">
        <v>3643</v>
      </c>
      <c r="H112" s="8">
        <v>365</v>
      </c>
      <c r="I112" s="8">
        <v>3643</v>
      </c>
      <c r="J112" s="8">
        <v>0</v>
      </c>
      <c r="K112" s="8"/>
      <c r="L112" s="8">
        <f t="shared" si="4"/>
        <v>2.0034605321095063</v>
      </c>
      <c r="O112" s="8">
        <f>C112-'Always max (cb4)'!C112</f>
        <v>0.40000000000000568</v>
      </c>
      <c r="P112" s="12">
        <f t="shared" si="3"/>
        <v>0.39682539682540247</v>
      </c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>
      <c r="A113" s="8">
        <v>108</v>
      </c>
      <c r="B113" s="8" t="s">
        <v>1343</v>
      </c>
      <c r="C113" s="8">
        <v>56.4</v>
      </c>
      <c r="D113" s="8">
        <v>2212</v>
      </c>
      <c r="E113" s="8">
        <v>175</v>
      </c>
      <c r="F113" s="8">
        <v>175</v>
      </c>
      <c r="G113" s="8">
        <v>2037</v>
      </c>
      <c r="H113" s="8">
        <v>201</v>
      </c>
      <c r="I113" s="8">
        <v>2212</v>
      </c>
      <c r="J113" s="8">
        <v>0</v>
      </c>
      <c r="K113" s="8"/>
      <c r="L113" s="8">
        <f t="shared" si="4"/>
        <v>1.7512791039833422</v>
      </c>
      <c r="O113" s="8">
        <f>C113-'Always max (cb4)'!C113</f>
        <v>-2.3999999999999986</v>
      </c>
      <c r="P113" s="12">
        <f t="shared" si="3"/>
        <v>-4.2553191489361684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>
      <c r="A114" s="8">
        <v>109</v>
      </c>
      <c r="B114" s="8" t="s">
        <v>1344</v>
      </c>
      <c r="C114" s="8">
        <v>33.199999999999996</v>
      </c>
      <c r="D114" s="8">
        <v>1321</v>
      </c>
      <c r="E114" s="8">
        <v>112</v>
      </c>
      <c r="F114" s="8">
        <v>112</v>
      </c>
      <c r="G114" s="8">
        <v>1209</v>
      </c>
      <c r="H114" s="8">
        <v>127</v>
      </c>
      <c r="I114" s="8">
        <v>1321</v>
      </c>
      <c r="J114" s="8">
        <v>0</v>
      </c>
      <c r="K114" s="8"/>
      <c r="L114" s="8">
        <f t="shared" si="4"/>
        <v>1.5211380837040362</v>
      </c>
      <c r="O114" s="8">
        <f>C114-'Always max (cb4)'!C114</f>
        <v>-1.6000000000000014</v>
      </c>
      <c r="P114" s="12">
        <f t="shared" si="3"/>
        <v>-4.8192771084337398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>
      <c r="A115" s="8">
        <v>110</v>
      </c>
      <c r="B115" s="8" t="s">
        <v>1345</v>
      </c>
      <c r="C115" s="8">
        <v>2.6</v>
      </c>
      <c r="D115" s="8">
        <v>87</v>
      </c>
      <c r="E115" s="8">
        <v>0</v>
      </c>
      <c r="F115" s="8">
        <v>0</v>
      </c>
      <c r="G115" s="8">
        <v>87</v>
      </c>
      <c r="H115" s="8">
        <v>5</v>
      </c>
      <c r="I115" s="8">
        <v>87</v>
      </c>
      <c r="J115" s="8">
        <v>0</v>
      </c>
      <c r="K115" s="8"/>
      <c r="L115" s="8">
        <f t="shared" si="4"/>
        <v>0.41497334797081797</v>
      </c>
      <c r="O115" s="8">
        <f>C115-'Always max (cb4)'!C115</f>
        <v>1.2</v>
      </c>
      <c r="P115" s="12">
        <f t="shared" si="3"/>
        <v>46.153846153846153</v>
      </c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>
      <c r="A116" s="8">
        <v>111</v>
      </c>
      <c r="B116" s="8" t="s">
        <v>1346</v>
      </c>
      <c r="C116" s="8">
        <v>50.8</v>
      </c>
      <c r="D116" s="8">
        <v>1852</v>
      </c>
      <c r="E116" s="8">
        <v>0</v>
      </c>
      <c r="F116" s="8">
        <v>0</v>
      </c>
      <c r="G116" s="8">
        <v>1852</v>
      </c>
      <c r="H116" s="8">
        <v>199</v>
      </c>
      <c r="I116" s="8">
        <v>1852</v>
      </c>
      <c r="J116" s="8">
        <v>0</v>
      </c>
      <c r="K116" s="8"/>
      <c r="L116" s="8">
        <f t="shared" si="4"/>
        <v>1.7058637122839193</v>
      </c>
      <c r="O116" s="8">
        <f>C116-'Always max (cb4)'!C116</f>
        <v>1.5999999999999943</v>
      </c>
      <c r="P116" s="12">
        <f t="shared" si="3"/>
        <v>3.1496062992125875</v>
      </c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>
      <c r="A117" s="8">
        <v>112</v>
      </c>
      <c r="B117" s="8" t="s">
        <v>1347</v>
      </c>
      <c r="C117" s="8">
        <v>51.2</v>
      </c>
      <c r="D117" s="8">
        <v>1844</v>
      </c>
      <c r="E117" s="8">
        <v>4</v>
      </c>
      <c r="F117" s="8">
        <v>4</v>
      </c>
      <c r="G117" s="8">
        <v>1840</v>
      </c>
      <c r="H117" s="8">
        <v>173</v>
      </c>
      <c r="I117" s="8">
        <v>1844</v>
      </c>
      <c r="J117" s="8">
        <v>0</v>
      </c>
      <c r="K117" s="8"/>
      <c r="L117" s="8">
        <f t="shared" si="4"/>
        <v>1.7092699609758308</v>
      </c>
      <c r="O117" s="8">
        <f>C117-'Always max (cb4)'!C117</f>
        <v>0.80000000000000426</v>
      </c>
      <c r="P117" s="12">
        <f t="shared" si="3"/>
        <v>1.5625000000000084</v>
      </c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>
      <c r="A118" s="8">
        <v>113</v>
      </c>
      <c r="B118" s="8" t="s">
        <v>1348</v>
      </c>
      <c r="C118" s="8">
        <v>0.6</v>
      </c>
      <c r="D118" s="8">
        <v>20</v>
      </c>
      <c r="E118" s="8">
        <v>0</v>
      </c>
      <c r="F118" s="8">
        <v>0</v>
      </c>
      <c r="G118" s="8">
        <v>20</v>
      </c>
      <c r="H118" s="8">
        <v>2</v>
      </c>
      <c r="I118" s="8">
        <v>20</v>
      </c>
      <c r="J118" s="8">
        <v>0</v>
      </c>
      <c r="K118" s="8"/>
      <c r="L118" s="8">
        <f t="shared" si="4"/>
        <v>-0.22184874961635639</v>
      </c>
      <c r="O118" s="8">
        <f>C118-'Always max (cb4)'!C118</f>
        <v>-0.6</v>
      </c>
      <c r="P118" s="12">
        <f t="shared" si="3"/>
        <v>-100</v>
      </c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>
      <c r="A119" s="8">
        <v>114</v>
      </c>
      <c r="B119" s="8" t="s">
        <v>1349</v>
      </c>
      <c r="C119" s="8">
        <v>2</v>
      </c>
      <c r="D119" s="8">
        <v>76</v>
      </c>
      <c r="E119" s="8">
        <v>5</v>
      </c>
      <c r="F119" s="8">
        <v>5</v>
      </c>
      <c r="G119" s="8">
        <v>71</v>
      </c>
      <c r="H119" s="8">
        <v>8</v>
      </c>
      <c r="I119" s="8">
        <v>76</v>
      </c>
      <c r="J119" s="8">
        <v>0</v>
      </c>
      <c r="K119" s="8"/>
      <c r="L119" s="8">
        <f t="shared" si="4"/>
        <v>0.3010299956639812</v>
      </c>
      <c r="O119" s="8">
        <f>C119-'Always max (cb4)'!C119</f>
        <v>0.20000000000000018</v>
      </c>
      <c r="P119" s="12">
        <f t="shared" si="3"/>
        <v>10.000000000000009</v>
      </c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>
      <c r="A120" s="8">
        <v>115</v>
      </c>
      <c r="B120" s="8" t="s">
        <v>1350</v>
      </c>
      <c r="C120" s="8">
        <v>1</v>
      </c>
      <c r="D120" s="8">
        <v>37</v>
      </c>
      <c r="E120" s="8">
        <v>0</v>
      </c>
      <c r="F120" s="8">
        <v>0</v>
      </c>
      <c r="G120" s="8">
        <v>37</v>
      </c>
      <c r="H120" s="8">
        <v>2</v>
      </c>
      <c r="I120" s="8">
        <v>37</v>
      </c>
      <c r="J120" s="8">
        <v>0</v>
      </c>
      <c r="K120" s="8"/>
      <c r="L120" s="8">
        <f t="shared" si="4"/>
        <v>0</v>
      </c>
      <c r="O120" s="8">
        <f>C120-'Always max (cb4)'!C120</f>
        <v>-0.19999999999999996</v>
      </c>
      <c r="P120" s="12">
        <f t="shared" si="3"/>
        <v>-19.999999999999996</v>
      </c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>
      <c r="A121" s="8">
        <v>116</v>
      </c>
      <c r="B121" s="8" t="s">
        <v>1351</v>
      </c>
      <c r="C121" s="8">
        <v>26.8</v>
      </c>
      <c r="D121" s="8">
        <v>1084</v>
      </c>
      <c r="E121" s="8">
        <v>116</v>
      </c>
      <c r="F121" s="8">
        <v>116</v>
      </c>
      <c r="G121" s="8">
        <v>968</v>
      </c>
      <c r="H121" s="8">
        <v>95</v>
      </c>
      <c r="I121" s="8">
        <v>1084</v>
      </c>
      <c r="J121" s="8">
        <v>0</v>
      </c>
      <c r="K121" s="8"/>
      <c r="L121" s="8">
        <f t="shared" si="4"/>
        <v>1.4281347940287887</v>
      </c>
      <c r="O121" s="8">
        <f>C121-'Always max (cb4)'!C121</f>
        <v>-3.3999999999999986</v>
      </c>
      <c r="P121" s="12">
        <f t="shared" si="3"/>
        <v>-12.686567164179099</v>
      </c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>
      <c r="A122" s="8">
        <v>117</v>
      </c>
      <c r="B122" s="8" t="s">
        <v>1352</v>
      </c>
      <c r="C122" s="8">
        <v>58</v>
      </c>
      <c r="D122" s="8">
        <v>2120</v>
      </c>
      <c r="E122" s="8">
        <v>0</v>
      </c>
      <c r="F122" s="8">
        <v>0</v>
      </c>
      <c r="G122" s="8">
        <v>2120</v>
      </c>
      <c r="H122" s="8">
        <v>234</v>
      </c>
      <c r="I122" s="8">
        <v>2120</v>
      </c>
      <c r="J122" s="8">
        <v>0</v>
      </c>
      <c r="K122" s="8"/>
      <c r="L122" s="8">
        <f t="shared" si="4"/>
        <v>1.7634279935629373</v>
      </c>
      <c r="O122" s="8">
        <f>C122-'Always max (cb4)'!C122</f>
        <v>1</v>
      </c>
      <c r="P122" s="12">
        <f t="shared" si="3"/>
        <v>1.7241379310344827</v>
      </c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>
      <c r="A123" s="8">
        <v>118</v>
      </c>
      <c r="B123" s="8" t="s">
        <v>1353</v>
      </c>
      <c r="C123" s="8">
        <v>7.4</v>
      </c>
      <c r="D123" s="8">
        <v>272</v>
      </c>
      <c r="E123" s="8">
        <v>2</v>
      </c>
      <c r="F123" s="8">
        <v>2</v>
      </c>
      <c r="G123" s="8">
        <v>270</v>
      </c>
      <c r="H123" s="8">
        <v>29</v>
      </c>
      <c r="I123" s="8">
        <v>272</v>
      </c>
      <c r="J123" s="8">
        <v>0</v>
      </c>
      <c r="K123" s="8"/>
      <c r="L123" s="8">
        <f t="shared" si="4"/>
        <v>0.86923171973097624</v>
      </c>
      <c r="O123" s="8">
        <f>C123-'Always max (cb4)'!C123</f>
        <v>-1</v>
      </c>
      <c r="P123" s="12">
        <f t="shared" si="3"/>
        <v>-13.513513513513512</v>
      </c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>
      <c r="A124" s="8">
        <v>119</v>
      </c>
      <c r="B124" s="8" t="s">
        <v>1354</v>
      </c>
      <c r="C124" s="8">
        <v>18.400000000000002</v>
      </c>
      <c r="D124" s="8">
        <v>732</v>
      </c>
      <c r="E124" s="8">
        <v>80</v>
      </c>
      <c r="F124" s="8">
        <v>80</v>
      </c>
      <c r="G124" s="8">
        <v>652</v>
      </c>
      <c r="H124" s="8">
        <v>56</v>
      </c>
      <c r="I124" s="8">
        <v>732</v>
      </c>
      <c r="J124" s="8">
        <v>0</v>
      </c>
      <c r="K124" s="8"/>
      <c r="L124" s="8">
        <f t="shared" si="4"/>
        <v>1.2648178230095366</v>
      </c>
      <c r="O124" s="8">
        <f>C124-'Always max (cb4)'!C124</f>
        <v>1.6000000000000014</v>
      </c>
      <c r="P124" s="12">
        <f t="shared" si="3"/>
        <v>8.6956521739130501</v>
      </c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>
      <c r="A125" s="8">
        <v>120</v>
      </c>
      <c r="B125" s="8" t="s">
        <v>1355</v>
      </c>
      <c r="C125" s="8">
        <v>40.199999999999996</v>
      </c>
      <c r="D125" s="8">
        <v>1616</v>
      </c>
      <c r="E125" s="8">
        <v>161</v>
      </c>
      <c r="F125" s="8">
        <v>161</v>
      </c>
      <c r="G125" s="8">
        <v>1455</v>
      </c>
      <c r="H125" s="8">
        <v>144</v>
      </c>
      <c r="I125" s="8">
        <v>1616</v>
      </c>
      <c r="J125" s="8">
        <v>0</v>
      </c>
      <c r="K125" s="8"/>
      <c r="L125" s="8">
        <f t="shared" si="4"/>
        <v>1.6042260530844701</v>
      </c>
      <c r="O125" s="8">
        <f>C125-'Always max (cb4)'!C125</f>
        <v>2.7999999999999901</v>
      </c>
      <c r="P125" s="12">
        <f t="shared" si="3"/>
        <v>6.9651741293532101</v>
      </c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>
      <c r="A126" s="8">
        <v>121</v>
      </c>
      <c r="B126" s="8" t="s">
        <v>1356</v>
      </c>
      <c r="C126" s="8">
        <v>6.2</v>
      </c>
      <c r="D126" s="8">
        <v>236</v>
      </c>
      <c r="E126" s="8">
        <v>21</v>
      </c>
      <c r="F126" s="8">
        <v>21</v>
      </c>
      <c r="G126" s="8">
        <v>215</v>
      </c>
      <c r="H126" s="8">
        <v>16</v>
      </c>
      <c r="I126" s="8">
        <v>236</v>
      </c>
      <c r="J126" s="8">
        <v>0</v>
      </c>
      <c r="K126" s="8"/>
      <c r="L126" s="8">
        <f t="shared" si="4"/>
        <v>0.79239168949825389</v>
      </c>
      <c r="O126" s="8">
        <f>C126-'Always max (cb4)'!C126</f>
        <v>0.59999999999999964</v>
      </c>
      <c r="P126" s="12">
        <f t="shared" si="3"/>
        <v>9.6774193548387046</v>
      </c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>
      <c r="A127" s="8">
        <v>122</v>
      </c>
      <c r="B127" s="8" t="s">
        <v>1357</v>
      </c>
      <c r="C127" s="8">
        <v>0.8</v>
      </c>
      <c r="D127" s="8">
        <v>32</v>
      </c>
      <c r="E127" s="8">
        <v>2</v>
      </c>
      <c r="F127" s="8">
        <v>2</v>
      </c>
      <c r="G127" s="8">
        <v>30</v>
      </c>
      <c r="H127" s="8">
        <v>4</v>
      </c>
      <c r="I127" s="8">
        <v>32</v>
      </c>
      <c r="J127" s="8">
        <v>0</v>
      </c>
      <c r="K127" s="8"/>
      <c r="L127" s="8">
        <f t="shared" si="4"/>
        <v>-9.6910013008056392E-2</v>
      </c>
      <c r="O127" s="8">
        <f>C127-'Always max (cb4)'!C127</f>
        <v>0.4</v>
      </c>
      <c r="P127" s="12">
        <f t="shared" si="3"/>
        <v>50</v>
      </c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>
      <c r="A128" s="8">
        <v>123</v>
      </c>
      <c r="B128" s="8" t="s">
        <v>1358</v>
      </c>
      <c r="C128" s="8">
        <v>27.799999999999997</v>
      </c>
      <c r="D128" s="8">
        <v>1096</v>
      </c>
      <c r="E128" s="8">
        <v>100</v>
      </c>
      <c r="F128" s="8">
        <v>100</v>
      </c>
      <c r="G128" s="8">
        <v>996</v>
      </c>
      <c r="H128" s="8">
        <v>90</v>
      </c>
      <c r="I128" s="8">
        <v>1096</v>
      </c>
      <c r="J128" s="8">
        <v>0</v>
      </c>
      <c r="K128" s="8"/>
      <c r="L128" s="8">
        <f t="shared" si="4"/>
        <v>1.4440447959180762</v>
      </c>
      <c r="O128" s="8">
        <f>C128-'Always max (cb4)'!C128</f>
        <v>-1.4000000000000021</v>
      </c>
      <c r="P128" s="12">
        <f t="shared" si="3"/>
        <v>-5.0359712230215914</v>
      </c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>
      <c r="A129" s="8">
        <v>124</v>
      </c>
      <c r="B129" s="8" t="s">
        <v>1359</v>
      </c>
      <c r="C129" s="8">
        <v>25</v>
      </c>
      <c r="D129" s="8">
        <v>968</v>
      </c>
      <c r="E129" s="8">
        <v>81</v>
      </c>
      <c r="F129" s="8">
        <v>80</v>
      </c>
      <c r="G129" s="8">
        <v>887</v>
      </c>
      <c r="H129" s="8">
        <v>73</v>
      </c>
      <c r="I129" s="8">
        <v>968</v>
      </c>
      <c r="J129" s="8">
        <v>0</v>
      </c>
      <c r="K129" s="8"/>
      <c r="L129" s="8">
        <f t="shared" si="4"/>
        <v>1.3979400086720377</v>
      </c>
      <c r="O129" s="8">
        <f>C129-'Always max (cb4)'!C129</f>
        <v>-0.19999999999999929</v>
      </c>
      <c r="P129" s="12">
        <f t="shared" si="3"/>
        <v>-0.79999999999999727</v>
      </c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>
      <c r="A130" s="8">
        <v>125</v>
      </c>
      <c r="B130" s="8" t="s">
        <v>1360</v>
      </c>
      <c r="C130" s="8">
        <v>37.400000000000006</v>
      </c>
      <c r="D130" s="8">
        <v>1334</v>
      </c>
      <c r="E130" s="8">
        <v>0</v>
      </c>
      <c r="F130" s="8">
        <v>0</v>
      </c>
      <c r="G130" s="8">
        <v>1334</v>
      </c>
      <c r="H130" s="8">
        <v>117</v>
      </c>
      <c r="I130" s="8">
        <v>1334</v>
      </c>
      <c r="J130" s="8">
        <v>0</v>
      </c>
      <c r="K130" s="8"/>
      <c r="L130" s="8">
        <f t="shared" si="4"/>
        <v>1.5728716022004803</v>
      </c>
      <c r="O130" s="8">
        <f>C130-'Always max (cb4)'!C130</f>
        <v>-0.99999999999999289</v>
      </c>
      <c r="P130" s="12">
        <f t="shared" si="3"/>
        <v>-2.6737967914438308</v>
      </c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>
      <c r="A131" s="8">
        <v>126</v>
      </c>
      <c r="B131" s="8" t="s">
        <v>1361</v>
      </c>
      <c r="C131" s="8">
        <v>16.399999999999999</v>
      </c>
      <c r="D131" s="8">
        <v>621</v>
      </c>
      <c r="E131" s="8">
        <v>11</v>
      </c>
      <c r="F131" s="8">
        <v>8</v>
      </c>
      <c r="G131" s="8">
        <v>595</v>
      </c>
      <c r="H131" s="8">
        <v>58</v>
      </c>
      <c r="I131" s="8">
        <v>621</v>
      </c>
      <c r="J131" s="8">
        <v>0</v>
      </c>
      <c r="K131" s="8"/>
      <c r="L131" s="8">
        <f t="shared" si="4"/>
        <v>1.2148438480476977</v>
      </c>
      <c r="O131" s="8">
        <f>C131-'Always max (cb4)'!C131</f>
        <v>-1.2000000000000028</v>
      </c>
      <c r="P131" s="12">
        <f t="shared" si="3"/>
        <v>-7.3170731707317245</v>
      </c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>
      <c r="A132" s="8">
        <v>127</v>
      </c>
      <c r="B132" s="8" t="s">
        <v>1362</v>
      </c>
      <c r="C132" s="8">
        <v>20.399999999999999</v>
      </c>
      <c r="D132" s="8">
        <v>829</v>
      </c>
      <c r="E132" s="8">
        <v>83</v>
      </c>
      <c r="F132" s="8">
        <v>81</v>
      </c>
      <c r="G132" s="8">
        <v>746</v>
      </c>
      <c r="H132" s="8">
        <v>84</v>
      </c>
      <c r="I132" s="8">
        <v>829</v>
      </c>
      <c r="J132" s="8">
        <v>0</v>
      </c>
      <c r="K132" s="8"/>
      <c r="L132" s="8">
        <f t="shared" si="4"/>
        <v>1.3096301674258988</v>
      </c>
      <c r="O132" s="8">
        <f>C132-'Always max (cb4)'!C132</f>
        <v>-0.60000000000000142</v>
      </c>
      <c r="P132" s="12">
        <f t="shared" si="3"/>
        <v>-2.9411764705882426</v>
      </c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>
      <c r="A133" s="8">
        <v>128</v>
      </c>
      <c r="B133" s="8" t="s">
        <v>1363</v>
      </c>
      <c r="C133" s="8">
        <v>40.4</v>
      </c>
      <c r="D133" s="8">
        <v>1592</v>
      </c>
      <c r="E133" s="8">
        <v>129</v>
      </c>
      <c r="F133" s="8">
        <v>129</v>
      </c>
      <c r="G133" s="8">
        <v>1463</v>
      </c>
      <c r="H133" s="8">
        <v>147</v>
      </c>
      <c r="I133" s="8">
        <v>1592</v>
      </c>
      <c r="J133" s="8">
        <v>0</v>
      </c>
      <c r="K133" s="8"/>
      <c r="L133" s="8">
        <f t="shared" si="4"/>
        <v>1.6063813651106049</v>
      </c>
      <c r="O133" s="8">
        <f>C133-'Always max (cb4)'!C133</f>
        <v>0</v>
      </c>
      <c r="P133" s="12">
        <f t="shared" si="3"/>
        <v>0</v>
      </c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>
      <c r="A134" s="8">
        <v>129</v>
      </c>
      <c r="B134" s="8" t="s">
        <v>1364</v>
      </c>
      <c r="C134" s="8">
        <v>43.6</v>
      </c>
      <c r="D134" s="8">
        <v>1682</v>
      </c>
      <c r="E134" s="8">
        <v>117</v>
      </c>
      <c r="F134" s="8">
        <v>117</v>
      </c>
      <c r="G134" s="8">
        <v>1565</v>
      </c>
      <c r="H134" s="8">
        <v>145</v>
      </c>
      <c r="I134" s="8">
        <v>1682</v>
      </c>
      <c r="J134" s="8">
        <v>0</v>
      </c>
      <c r="K134" s="8"/>
      <c r="L134" s="8">
        <f t="shared" si="4"/>
        <v>1.6394864892685861</v>
      </c>
      <c r="O134" s="8">
        <f>C134-'Always max (cb4)'!C134</f>
        <v>-0.60000000000000142</v>
      </c>
      <c r="P134" s="12">
        <f t="shared" ref="P134:P197" si="5">(O134/C134)*100</f>
        <v>-1.376146788990829</v>
      </c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>
      <c r="A135" s="8">
        <v>130</v>
      </c>
      <c r="B135" s="8" t="s">
        <v>1365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/>
      <c r="L135" s="8" t="e">
        <f t="shared" ref="L135:L198" si="6">LOG10(C135)</f>
        <v>#NUM!</v>
      </c>
      <c r="O135" s="8">
        <f>C135-'Always max (cb4)'!C135</f>
        <v>0</v>
      </c>
      <c r="P135" s="12" t="e">
        <f t="shared" si="5"/>
        <v>#DIV/0!</v>
      </c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>
      <c r="A136" s="8">
        <v>131</v>
      </c>
      <c r="B136" s="8" t="s">
        <v>1366</v>
      </c>
      <c r="C136" s="8">
        <v>25.2</v>
      </c>
      <c r="D136" s="8">
        <v>976</v>
      </c>
      <c r="E136" s="8">
        <v>66</v>
      </c>
      <c r="F136" s="8">
        <v>65</v>
      </c>
      <c r="G136" s="8">
        <v>910</v>
      </c>
      <c r="H136" s="8">
        <v>92</v>
      </c>
      <c r="I136" s="8">
        <v>976</v>
      </c>
      <c r="J136" s="8">
        <v>0</v>
      </c>
      <c r="K136" s="8"/>
      <c r="L136" s="8">
        <f t="shared" si="6"/>
        <v>1.4014005407815442</v>
      </c>
      <c r="O136" s="8">
        <f>C136-'Always max (cb4)'!C136</f>
        <v>0.19999999999999929</v>
      </c>
      <c r="P136" s="12">
        <f t="shared" si="5"/>
        <v>0.79365079365079083</v>
      </c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>
      <c r="A137" s="8">
        <v>132</v>
      </c>
      <c r="B137" s="8" t="s">
        <v>1367</v>
      </c>
      <c r="C137" s="8">
        <v>34</v>
      </c>
      <c r="D137" s="8">
        <v>1471</v>
      </c>
      <c r="E137" s="8">
        <v>260</v>
      </c>
      <c r="F137" s="8">
        <v>259</v>
      </c>
      <c r="G137" s="8">
        <v>1211</v>
      </c>
      <c r="H137" s="8">
        <v>106</v>
      </c>
      <c r="I137" s="8">
        <v>1471</v>
      </c>
      <c r="J137" s="8">
        <v>0</v>
      </c>
      <c r="K137" s="8"/>
      <c r="L137" s="8">
        <f t="shared" si="6"/>
        <v>1.5314789170422551</v>
      </c>
      <c r="O137" s="8">
        <f>C137-'Always max (cb4)'!C137</f>
        <v>-1.2000000000000028</v>
      </c>
      <c r="P137" s="12">
        <f t="shared" si="5"/>
        <v>-3.5294117647058907</v>
      </c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>
      <c r="A138" s="8">
        <v>133</v>
      </c>
      <c r="B138" s="8" t="s">
        <v>1368</v>
      </c>
      <c r="C138" s="8">
        <v>45.199999999999996</v>
      </c>
      <c r="D138" s="8">
        <v>1627</v>
      </c>
      <c r="E138" s="8">
        <v>0</v>
      </c>
      <c r="F138" s="8">
        <v>0</v>
      </c>
      <c r="G138" s="8">
        <v>1627</v>
      </c>
      <c r="H138" s="8">
        <v>158</v>
      </c>
      <c r="I138" s="8">
        <v>1627</v>
      </c>
      <c r="J138" s="8">
        <v>0</v>
      </c>
      <c r="K138" s="8"/>
      <c r="L138" s="8">
        <f t="shared" si="6"/>
        <v>1.655138434811382</v>
      </c>
      <c r="O138" s="8">
        <f>C138-'Always max (cb4)'!C138</f>
        <v>0.79999999999999005</v>
      </c>
      <c r="P138" s="12">
        <f t="shared" si="5"/>
        <v>1.7699115044247569</v>
      </c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>
      <c r="A139" s="8">
        <v>134</v>
      </c>
      <c r="B139" s="8" t="s">
        <v>1369</v>
      </c>
      <c r="C139" s="8">
        <v>26.6</v>
      </c>
      <c r="D139" s="8">
        <v>982</v>
      </c>
      <c r="E139" s="8">
        <v>0</v>
      </c>
      <c r="F139" s="8">
        <v>0</v>
      </c>
      <c r="G139" s="8">
        <v>982</v>
      </c>
      <c r="H139" s="8">
        <v>113</v>
      </c>
      <c r="I139" s="8">
        <v>982</v>
      </c>
      <c r="J139" s="8">
        <v>0</v>
      </c>
      <c r="K139" s="8"/>
      <c r="L139" s="8">
        <f t="shared" si="6"/>
        <v>1.424881636631067</v>
      </c>
      <c r="O139" s="8">
        <f>C139-'Always max (cb4)'!C139</f>
        <v>-2.1999999999999957</v>
      </c>
      <c r="P139" s="12">
        <f t="shared" si="5"/>
        <v>-8.2706766917293066</v>
      </c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>
      <c r="A140" s="8">
        <v>135</v>
      </c>
      <c r="B140" s="8" t="s">
        <v>1370</v>
      </c>
      <c r="C140" s="8">
        <v>26.400000000000002</v>
      </c>
      <c r="D140" s="8">
        <v>1004</v>
      </c>
      <c r="E140" s="8">
        <v>52</v>
      </c>
      <c r="F140" s="8">
        <v>52</v>
      </c>
      <c r="G140" s="8">
        <v>952</v>
      </c>
      <c r="H140" s="8">
        <v>90</v>
      </c>
      <c r="I140" s="8">
        <v>1004</v>
      </c>
      <c r="J140" s="8">
        <v>0</v>
      </c>
      <c r="K140" s="8"/>
      <c r="L140" s="8">
        <f t="shared" si="6"/>
        <v>1.4216039268698311</v>
      </c>
      <c r="O140" s="8">
        <f>C140-'Always max (cb4)'!C140</f>
        <v>1.8000000000000007</v>
      </c>
      <c r="P140" s="12">
        <f t="shared" si="5"/>
        <v>6.8181818181818201</v>
      </c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>
      <c r="A141" s="8">
        <v>136</v>
      </c>
      <c r="B141" s="8" t="s">
        <v>1371</v>
      </c>
      <c r="C141" s="8">
        <v>37</v>
      </c>
      <c r="D141" s="8">
        <v>1336</v>
      </c>
      <c r="E141" s="8">
        <v>0</v>
      </c>
      <c r="F141" s="8">
        <v>0</v>
      </c>
      <c r="G141" s="8">
        <v>1336</v>
      </c>
      <c r="H141" s="8">
        <v>130</v>
      </c>
      <c r="I141" s="8">
        <v>1336</v>
      </c>
      <c r="J141" s="8">
        <v>0</v>
      </c>
      <c r="K141" s="8"/>
      <c r="L141" s="8">
        <f t="shared" si="6"/>
        <v>1.568201724066995</v>
      </c>
      <c r="O141" s="8">
        <f>C141-'Always max (cb4)'!C141</f>
        <v>-3.7999999999999972</v>
      </c>
      <c r="P141" s="12">
        <f t="shared" si="5"/>
        <v>-10.270270270270263</v>
      </c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>
      <c r="A142" s="8">
        <v>137</v>
      </c>
      <c r="B142" s="8" t="s">
        <v>1372</v>
      </c>
      <c r="C142" s="8">
        <v>9.2000000000000011</v>
      </c>
      <c r="D142" s="8">
        <v>462</v>
      </c>
      <c r="E142" s="8">
        <v>125</v>
      </c>
      <c r="F142" s="8">
        <v>125</v>
      </c>
      <c r="G142" s="8">
        <v>337</v>
      </c>
      <c r="H142" s="8">
        <v>40</v>
      </c>
      <c r="I142" s="8">
        <v>462</v>
      </c>
      <c r="J142" s="8">
        <v>0</v>
      </c>
      <c r="K142" s="8"/>
      <c r="L142" s="8">
        <f t="shared" si="6"/>
        <v>0.96378782734555535</v>
      </c>
      <c r="O142" s="8">
        <f>C142-'Always max (cb4)'!C142</f>
        <v>-6.7999999999999989</v>
      </c>
      <c r="P142" s="12">
        <f t="shared" si="5"/>
        <v>-73.91304347826086</v>
      </c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>
      <c r="A143" s="8">
        <v>138</v>
      </c>
      <c r="B143" s="8" t="s">
        <v>1373</v>
      </c>
      <c r="C143" s="8">
        <v>64.400000000000006</v>
      </c>
      <c r="D143" s="8">
        <v>2385</v>
      </c>
      <c r="E143" s="8">
        <v>53</v>
      </c>
      <c r="F143" s="8">
        <v>53</v>
      </c>
      <c r="G143" s="8">
        <v>2332</v>
      </c>
      <c r="H143" s="8">
        <v>235</v>
      </c>
      <c r="I143" s="8">
        <v>2385</v>
      </c>
      <c r="J143" s="8">
        <v>0</v>
      </c>
      <c r="K143" s="8"/>
      <c r="L143" s="8">
        <f t="shared" si="6"/>
        <v>1.808885867359812</v>
      </c>
      <c r="O143" s="8">
        <f>C143-'Always max (cb4)'!C143</f>
        <v>0.20000000000000284</v>
      </c>
      <c r="P143" s="12">
        <f t="shared" si="5"/>
        <v>0.31055900621118454</v>
      </c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>
      <c r="A144" s="8">
        <v>139</v>
      </c>
      <c r="B144" s="8" t="s">
        <v>1374</v>
      </c>
      <c r="C144" s="8">
        <v>42.599999999999994</v>
      </c>
      <c r="D144" s="8">
        <v>1526</v>
      </c>
      <c r="E144" s="8">
        <v>2</v>
      </c>
      <c r="F144" s="8">
        <v>2</v>
      </c>
      <c r="G144" s="8">
        <v>1524</v>
      </c>
      <c r="H144" s="8">
        <v>140</v>
      </c>
      <c r="I144" s="8">
        <v>1526</v>
      </c>
      <c r="J144" s="8">
        <v>0</v>
      </c>
      <c r="K144" s="8"/>
      <c r="L144" s="8">
        <f t="shared" si="6"/>
        <v>1.6294095991027189</v>
      </c>
      <c r="O144" s="8">
        <f>C144-'Always max (cb4)'!C144</f>
        <v>0.59999999999999432</v>
      </c>
      <c r="P144" s="12">
        <f t="shared" si="5"/>
        <v>1.4084507042253389</v>
      </c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>
      <c r="A145" s="8">
        <v>140</v>
      </c>
      <c r="B145" s="8" t="s">
        <v>1375</v>
      </c>
      <c r="C145" s="8">
        <v>2</v>
      </c>
      <c r="D145" s="8">
        <v>77</v>
      </c>
      <c r="E145" s="8">
        <v>4</v>
      </c>
      <c r="F145" s="8">
        <v>4</v>
      </c>
      <c r="G145" s="8">
        <v>73</v>
      </c>
      <c r="H145" s="8">
        <v>5</v>
      </c>
      <c r="I145" s="8">
        <v>77</v>
      </c>
      <c r="J145" s="8">
        <v>0</v>
      </c>
      <c r="K145" s="8"/>
      <c r="L145" s="8">
        <f t="shared" si="6"/>
        <v>0.3010299956639812</v>
      </c>
      <c r="O145" s="8">
        <f>C145-'Always max (cb4)'!C145</f>
        <v>0.39999999999999991</v>
      </c>
      <c r="P145" s="12">
        <f t="shared" si="5"/>
        <v>19.999999999999996</v>
      </c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>
      <c r="A146" s="8">
        <v>141</v>
      </c>
      <c r="B146" s="8" t="s">
        <v>1376</v>
      </c>
      <c r="C146" s="8">
        <v>21.6</v>
      </c>
      <c r="D146" s="8">
        <v>782</v>
      </c>
      <c r="E146" s="8">
        <v>2</v>
      </c>
      <c r="F146" s="8">
        <v>0</v>
      </c>
      <c r="G146" s="8">
        <v>780</v>
      </c>
      <c r="H146" s="8">
        <v>78</v>
      </c>
      <c r="I146" s="8">
        <v>782</v>
      </c>
      <c r="J146" s="8">
        <v>0</v>
      </c>
      <c r="K146" s="8"/>
      <c r="L146" s="8">
        <f t="shared" si="6"/>
        <v>1.3344537511509309</v>
      </c>
      <c r="O146" s="8">
        <f>C146-'Always max (cb4)'!C146</f>
        <v>-0.60000000000000142</v>
      </c>
      <c r="P146" s="12">
        <f t="shared" si="5"/>
        <v>-2.7777777777777843</v>
      </c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>
      <c r="A147" s="8">
        <v>142</v>
      </c>
      <c r="B147" s="8" t="s">
        <v>1377</v>
      </c>
      <c r="C147" s="8">
        <v>93.800000000000011</v>
      </c>
      <c r="D147" s="8">
        <v>3408</v>
      </c>
      <c r="E147" s="8">
        <v>1</v>
      </c>
      <c r="F147" s="8">
        <v>1</v>
      </c>
      <c r="G147" s="8">
        <v>3407</v>
      </c>
      <c r="H147" s="8">
        <v>351</v>
      </c>
      <c r="I147" s="8">
        <v>3408</v>
      </c>
      <c r="J147" s="8">
        <v>0</v>
      </c>
      <c r="K147" s="8"/>
      <c r="L147" s="8">
        <f t="shared" si="6"/>
        <v>1.9722028383790644</v>
      </c>
      <c r="O147" s="8">
        <f>C147-'Always max (cb4)'!C147</f>
        <v>-4.5999999999999943</v>
      </c>
      <c r="P147" s="12">
        <f t="shared" si="5"/>
        <v>-4.9040511727078826</v>
      </c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>
      <c r="A148" s="8">
        <v>143</v>
      </c>
      <c r="B148" s="8" t="s">
        <v>1378</v>
      </c>
      <c r="C148" s="8">
        <v>81.8</v>
      </c>
      <c r="D148" s="8">
        <v>2959</v>
      </c>
      <c r="E148" s="8">
        <v>0</v>
      </c>
      <c r="F148" s="8">
        <v>0</v>
      </c>
      <c r="G148" s="8">
        <v>2959</v>
      </c>
      <c r="H148" s="8">
        <v>295</v>
      </c>
      <c r="I148" s="8">
        <v>2959</v>
      </c>
      <c r="J148" s="8">
        <v>0</v>
      </c>
      <c r="K148" s="8"/>
      <c r="L148" s="8">
        <f t="shared" si="6"/>
        <v>1.9127533036713229</v>
      </c>
      <c r="O148" s="8">
        <f>C148-'Always max (cb4)'!C148</f>
        <v>-1.2000000000000028</v>
      </c>
      <c r="P148" s="12">
        <f t="shared" si="5"/>
        <v>-1.4669926650366782</v>
      </c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>
      <c r="A149" s="8">
        <v>144</v>
      </c>
      <c r="B149" s="8" t="s">
        <v>1379</v>
      </c>
      <c r="C149" s="8">
        <v>35.200000000000003</v>
      </c>
      <c r="D149" s="8">
        <v>1373</v>
      </c>
      <c r="E149" s="8">
        <v>96</v>
      </c>
      <c r="F149" s="8">
        <v>96</v>
      </c>
      <c r="G149" s="8">
        <v>1277</v>
      </c>
      <c r="H149" s="8">
        <v>129</v>
      </c>
      <c r="I149" s="8">
        <v>1373</v>
      </c>
      <c r="J149" s="8">
        <v>0</v>
      </c>
      <c r="K149" s="8"/>
      <c r="L149" s="8">
        <f t="shared" si="6"/>
        <v>1.546542663478131</v>
      </c>
      <c r="O149" s="8">
        <f>C149-'Always max (cb4)'!C149</f>
        <v>-3.1999999999999957</v>
      </c>
      <c r="P149" s="12">
        <f t="shared" si="5"/>
        <v>-9.0909090909090793</v>
      </c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>
      <c r="A150" s="8">
        <v>145</v>
      </c>
      <c r="B150" s="8" t="s">
        <v>1380</v>
      </c>
      <c r="C150" s="8">
        <v>22</v>
      </c>
      <c r="D150" s="8">
        <v>792</v>
      </c>
      <c r="E150" s="8">
        <v>0</v>
      </c>
      <c r="F150" s="8">
        <v>0</v>
      </c>
      <c r="G150" s="8">
        <v>791</v>
      </c>
      <c r="H150" s="8">
        <v>74</v>
      </c>
      <c r="I150" s="8">
        <v>792</v>
      </c>
      <c r="J150" s="8">
        <v>0</v>
      </c>
      <c r="K150" s="8"/>
      <c r="L150" s="8">
        <f t="shared" si="6"/>
        <v>1.3424226808222062</v>
      </c>
      <c r="O150" s="8">
        <f>C150-'Always max (cb4)'!C150</f>
        <v>0.19999999999999929</v>
      </c>
      <c r="P150" s="12">
        <f t="shared" si="5"/>
        <v>0.90909090909090595</v>
      </c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>
      <c r="A151" s="8">
        <v>146</v>
      </c>
      <c r="B151" s="8" t="s">
        <v>1381</v>
      </c>
      <c r="C151" s="8">
        <v>2.6</v>
      </c>
      <c r="D151" s="8">
        <v>111</v>
      </c>
      <c r="E151" s="8">
        <v>15</v>
      </c>
      <c r="F151" s="8">
        <v>15</v>
      </c>
      <c r="G151" s="8">
        <v>96</v>
      </c>
      <c r="H151" s="8">
        <v>9</v>
      </c>
      <c r="I151" s="8">
        <v>111</v>
      </c>
      <c r="J151" s="8">
        <v>0</v>
      </c>
      <c r="K151" s="8"/>
      <c r="L151" s="8">
        <f t="shared" si="6"/>
        <v>0.41497334797081797</v>
      </c>
      <c r="O151" s="8">
        <f>C151-'Always max (cb4)'!C151</f>
        <v>1.6</v>
      </c>
      <c r="P151" s="12">
        <f t="shared" si="5"/>
        <v>61.53846153846154</v>
      </c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>
      <c r="A152" s="8">
        <v>147</v>
      </c>
      <c r="B152" s="8" t="s">
        <v>1382</v>
      </c>
      <c r="C152" s="8">
        <v>3</v>
      </c>
      <c r="D152" s="8">
        <v>110</v>
      </c>
      <c r="E152" s="8">
        <v>0</v>
      </c>
      <c r="F152" s="8">
        <v>0</v>
      </c>
      <c r="G152" s="8">
        <v>110</v>
      </c>
      <c r="H152" s="8">
        <v>10</v>
      </c>
      <c r="I152" s="8">
        <v>110</v>
      </c>
      <c r="J152" s="8">
        <v>0</v>
      </c>
      <c r="K152" s="8"/>
      <c r="L152" s="8">
        <f t="shared" si="6"/>
        <v>0.47712125471966244</v>
      </c>
      <c r="O152" s="8">
        <f>C152-'Always max (cb4)'!C152</f>
        <v>0.60000000000000009</v>
      </c>
      <c r="P152" s="12">
        <f t="shared" si="5"/>
        <v>20.000000000000004</v>
      </c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>
      <c r="A153" s="8">
        <v>148</v>
      </c>
      <c r="B153" s="8" t="s">
        <v>1383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/>
      <c r="L153" s="8" t="e">
        <f t="shared" si="6"/>
        <v>#NUM!</v>
      </c>
      <c r="O153" s="8">
        <f>C153-'Always max (cb4)'!C153</f>
        <v>0</v>
      </c>
      <c r="P153" s="12" t="e">
        <f t="shared" si="5"/>
        <v>#DIV/0!</v>
      </c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>
      <c r="A154" s="8">
        <v>149</v>
      </c>
      <c r="B154" s="8" t="s">
        <v>1384</v>
      </c>
      <c r="C154" s="8">
        <v>6</v>
      </c>
      <c r="D154" s="8">
        <v>219</v>
      </c>
      <c r="E154" s="8">
        <v>7</v>
      </c>
      <c r="F154" s="8">
        <v>7</v>
      </c>
      <c r="G154" s="8">
        <v>212</v>
      </c>
      <c r="H154" s="8">
        <v>17</v>
      </c>
      <c r="I154" s="8">
        <v>219</v>
      </c>
      <c r="J154" s="8">
        <v>0</v>
      </c>
      <c r="K154" s="8"/>
      <c r="L154" s="8">
        <f t="shared" si="6"/>
        <v>0.77815125038364363</v>
      </c>
      <c r="O154" s="8">
        <f>C154-'Always max (cb4)'!C154</f>
        <v>-0.80000000000000071</v>
      </c>
      <c r="P154" s="12">
        <f t="shared" si="5"/>
        <v>-13.333333333333345</v>
      </c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>
      <c r="A155" s="8">
        <v>150</v>
      </c>
      <c r="B155" s="8" t="s">
        <v>1385</v>
      </c>
      <c r="C155" s="8">
        <v>43.2</v>
      </c>
      <c r="D155" s="8">
        <v>1571</v>
      </c>
      <c r="E155" s="8">
        <v>17</v>
      </c>
      <c r="F155" s="8">
        <v>17</v>
      </c>
      <c r="G155" s="8">
        <v>1554</v>
      </c>
      <c r="H155" s="8">
        <v>148</v>
      </c>
      <c r="I155" s="8">
        <v>1571</v>
      </c>
      <c r="J155" s="8">
        <v>0</v>
      </c>
      <c r="K155" s="8"/>
      <c r="L155" s="8">
        <f t="shared" si="6"/>
        <v>1.6354837468149122</v>
      </c>
      <c r="O155" s="8">
        <f>C155-'Always max (cb4)'!C155</f>
        <v>0.20000000000000284</v>
      </c>
      <c r="P155" s="12">
        <f t="shared" si="5"/>
        <v>0.46296296296296952</v>
      </c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>
      <c r="A156" s="8">
        <v>151</v>
      </c>
      <c r="B156" s="8" t="s">
        <v>1386</v>
      </c>
      <c r="C156" s="8">
        <v>101.4</v>
      </c>
      <c r="D156" s="8">
        <v>3647</v>
      </c>
      <c r="E156" s="8">
        <v>0</v>
      </c>
      <c r="F156" s="8">
        <v>0</v>
      </c>
      <c r="G156" s="8">
        <v>3647</v>
      </c>
      <c r="H156" s="8">
        <v>347</v>
      </c>
      <c r="I156" s="8">
        <v>3647</v>
      </c>
      <c r="J156" s="8">
        <v>0</v>
      </c>
      <c r="K156" s="8"/>
      <c r="L156" s="8">
        <f t="shared" si="6"/>
        <v>2.0060379549973173</v>
      </c>
      <c r="O156" s="8">
        <f>C156-'Always max (cb4)'!C156</f>
        <v>0.40000000000000568</v>
      </c>
      <c r="P156" s="12">
        <f t="shared" si="5"/>
        <v>0.3944773175542462</v>
      </c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>
      <c r="A157" s="8">
        <v>152</v>
      </c>
      <c r="B157" s="8" t="s">
        <v>1387</v>
      </c>
      <c r="C157" s="8">
        <v>72.8</v>
      </c>
      <c r="D157" s="8">
        <v>2733</v>
      </c>
      <c r="E157" s="8">
        <v>90</v>
      </c>
      <c r="F157" s="8">
        <v>90</v>
      </c>
      <c r="G157" s="8">
        <v>2643</v>
      </c>
      <c r="H157" s="8">
        <v>271</v>
      </c>
      <c r="I157" s="8">
        <v>2733</v>
      </c>
      <c r="J157" s="8">
        <v>0</v>
      </c>
      <c r="K157" s="8"/>
      <c r="L157" s="8">
        <f t="shared" si="6"/>
        <v>1.8621313793130372</v>
      </c>
      <c r="O157" s="8">
        <f>C157-'Always max (cb4)'!C157</f>
        <v>-0.20000000000000284</v>
      </c>
      <c r="P157" s="12">
        <f t="shared" si="5"/>
        <v>-0.27472527472527863</v>
      </c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>
      <c r="A158" s="8">
        <v>153</v>
      </c>
      <c r="B158" s="8" t="s">
        <v>1388</v>
      </c>
      <c r="C158" s="8">
        <v>53.2</v>
      </c>
      <c r="D158" s="8">
        <v>1912</v>
      </c>
      <c r="E158" s="8">
        <v>5</v>
      </c>
      <c r="F158" s="8">
        <v>5</v>
      </c>
      <c r="G158" s="8">
        <v>1907</v>
      </c>
      <c r="H158" s="8">
        <v>174</v>
      </c>
      <c r="I158" s="8">
        <v>1912</v>
      </c>
      <c r="J158" s="8">
        <v>0</v>
      </c>
      <c r="K158" s="8"/>
      <c r="L158" s="8">
        <f t="shared" si="6"/>
        <v>1.7259116322950483</v>
      </c>
      <c r="O158" s="8">
        <f>C158-'Always max (cb4)'!C158</f>
        <v>-0.19999999999999574</v>
      </c>
      <c r="P158" s="12">
        <f t="shared" si="5"/>
        <v>-0.37593984962405208</v>
      </c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>
      <c r="A159" s="8">
        <v>154</v>
      </c>
      <c r="B159" s="8" t="s">
        <v>1389</v>
      </c>
      <c r="C159" s="8">
        <v>74.800000000000011</v>
      </c>
      <c r="D159" s="8">
        <v>2828</v>
      </c>
      <c r="E159" s="8">
        <v>92</v>
      </c>
      <c r="F159" s="8">
        <v>92</v>
      </c>
      <c r="G159" s="8">
        <v>2736</v>
      </c>
      <c r="H159" s="8">
        <v>302</v>
      </c>
      <c r="I159" s="8">
        <v>2828</v>
      </c>
      <c r="J159" s="8">
        <v>0</v>
      </c>
      <c r="K159" s="8"/>
      <c r="L159" s="8">
        <f t="shared" si="6"/>
        <v>1.8739015978644615</v>
      </c>
      <c r="O159" s="8">
        <f>C159-'Always max (cb4)'!C159</f>
        <v>-2.5999999999999943</v>
      </c>
      <c r="P159" s="12">
        <f t="shared" si="5"/>
        <v>-3.475935828876997</v>
      </c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>
      <c r="A160" s="8">
        <v>155</v>
      </c>
      <c r="B160" s="8" t="s">
        <v>1390</v>
      </c>
      <c r="C160" s="8">
        <v>32.599999999999994</v>
      </c>
      <c r="D160" s="8">
        <v>1305</v>
      </c>
      <c r="E160" s="8">
        <v>126</v>
      </c>
      <c r="F160" s="8">
        <v>126</v>
      </c>
      <c r="G160" s="8">
        <v>1179</v>
      </c>
      <c r="H160" s="8">
        <v>119</v>
      </c>
      <c r="I160" s="8">
        <v>1305</v>
      </c>
      <c r="J160" s="8">
        <v>0</v>
      </c>
      <c r="K160" s="8"/>
      <c r="L160" s="8">
        <f t="shared" si="6"/>
        <v>1.5132176000679389</v>
      </c>
      <c r="O160" s="8">
        <f>C160-'Always max (cb4)'!C160</f>
        <v>-5.8000000000000043</v>
      </c>
      <c r="P160" s="12">
        <f t="shared" si="5"/>
        <v>-17.791411042944802</v>
      </c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>
      <c r="A161" s="8">
        <v>156</v>
      </c>
      <c r="B161" s="8" t="s">
        <v>1391</v>
      </c>
      <c r="C161" s="8">
        <v>97.4</v>
      </c>
      <c r="D161" s="8">
        <v>3511</v>
      </c>
      <c r="E161" s="8">
        <v>1</v>
      </c>
      <c r="F161" s="8">
        <v>1</v>
      </c>
      <c r="G161" s="8">
        <v>3510</v>
      </c>
      <c r="H161" s="8">
        <v>338</v>
      </c>
      <c r="I161" s="8">
        <v>3511</v>
      </c>
      <c r="J161" s="8">
        <v>0</v>
      </c>
      <c r="K161" s="8"/>
      <c r="L161" s="8">
        <f t="shared" si="6"/>
        <v>1.9885589568786155</v>
      </c>
      <c r="O161" s="8">
        <f>C161-'Always max (cb4)'!C161</f>
        <v>-1.7999999999999972</v>
      </c>
      <c r="P161" s="12">
        <f t="shared" si="5"/>
        <v>-1.8480492813141653</v>
      </c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>
      <c r="A162" s="8">
        <v>157</v>
      </c>
      <c r="B162" s="8" t="s">
        <v>1392</v>
      </c>
      <c r="C162" s="8">
        <v>1.4000000000000001</v>
      </c>
      <c r="D162" s="8">
        <v>52</v>
      </c>
      <c r="E162" s="8">
        <v>3</v>
      </c>
      <c r="F162" s="8">
        <v>3</v>
      </c>
      <c r="G162" s="8">
        <v>49</v>
      </c>
      <c r="H162" s="8">
        <v>5</v>
      </c>
      <c r="I162" s="8">
        <v>52</v>
      </c>
      <c r="J162" s="8">
        <v>0</v>
      </c>
      <c r="K162" s="8"/>
      <c r="L162" s="8">
        <f t="shared" si="6"/>
        <v>0.14612803567823807</v>
      </c>
      <c r="O162" s="8">
        <f>C162-'Always max (cb4)'!C162</f>
        <v>0.80000000000000016</v>
      </c>
      <c r="P162" s="12">
        <f t="shared" si="5"/>
        <v>57.142857142857153</v>
      </c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>
      <c r="A163" s="8">
        <v>158</v>
      </c>
      <c r="B163" s="8" t="s">
        <v>1393</v>
      </c>
      <c r="C163" s="8">
        <v>1.7999999999999998</v>
      </c>
      <c r="D163" s="8">
        <v>65</v>
      </c>
      <c r="E163" s="8">
        <v>1</v>
      </c>
      <c r="F163" s="8">
        <v>1</v>
      </c>
      <c r="G163" s="8">
        <v>64</v>
      </c>
      <c r="H163" s="8">
        <v>6</v>
      </c>
      <c r="I163" s="8">
        <v>65</v>
      </c>
      <c r="J163" s="8">
        <v>0</v>
      </c>
      <c r="K163" s="8"/>
      <c r="L163" s="8">
        <f t="shared" si="6"/>
        <v>0.25527250510330601</v>
      </c>
      <c r="O163" s="8">
        <f>C163-'Always max (cb4)'!C163</f>
        <v>0.59999999999999987</v>
      </c>
      <c r="P163" s="12">
        <f t="shared" si="5"/>
        <v>33.333333333333329</v>
      </c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>
      <c r="A164" s="8">
        <v>159</v>
      </c>
      <c r="B164" s="8" t="s">
        <v>1394</v>
      </c>
      <c r="C164" s="8">
        <v>8</v>
      </c>
      <c r="D164" s="8">
        <v>359</v>
      </c>
      <c r="E164" s="8">
        <v>65</v>
      </c>
      <c r="F164" s="8">
        <v>65</v>
      </c>
      <c r="G164" s="8">
        <v>294</v>
      </c>
      <c r="H164" s="8">
        <v>32</v>
      </c>
      <c r="I164" s="8">
        <v>359</v>
      </c>
      <c r="J164" s="8">
        <v>0</v>
      </c>
      <c r="K164" s="8"/>
      <c r="L164" s="8">
        <f t="shared" si="6"/>
        <v>0.90308998699194354</v>
      </c>
      <c r="O164" s="8">
        <f>C164-'Always max (cb4)'!C164</f>
        <v>-0.40000000000000036</v>
      </c>
      <c r="P164" s="12">
        <f t="shared" si="5"/>
        <v>-5.0000000000000044</v>
      </c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>
      <c r="A165" s="8">
        <v>160</v>
      </c>
      <c r="B165" s="8" t="s">
        <v>1395</v>
      </c>
      <c r="C165" s="8">
        <v>90.8</v>
      </c>
      <c r="D165" s="8">
        <v>3331</v>
      </c>
      <c r="E165" s="8">
        <v>26</v>
      </c>
      <c r="F165" s="8">
        <v>26</v>
      </c>
      <c r="G165" s="8">
        <v>3305</v>
      </c>
      <c r="H165" s="8">
        <v>351</v>
      </c>
      <c r="I165" s="8">
        <v>3331</v>
      </c>
      <c r="J165" s="8">
        <v>0</v>
      </c>
      <c r="K165" s="8"/>
      <c r="L165" s="8">
        <f t="shared" si="6"/>
        <v>1.958085848521085</v>
      </c>
      <c r="O165" s="8">
        <f>C165-'Always max (cb4)'!C165</f>
        <v>-1.6000000000000085</v>
      </c>
      <c r="P165" s="12">
        <f t="shared" si="5"/>
        <v>-1.7621145374449434</v>
      </c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>
      <c r="A166" s="8">
        <v>161</v>
      </c>
      <c r="B166" s="8" t="s">
        <v>1396</v>
      </c>
      <c r="C166" s="8">
        <v>28.799999999999997</v>
      </c>
      <c r="D166" s="8">
        <v>1046</v>
      </c>
      <c r="E166" s="8">
        <v>1</v>
      </c>
      <c r="F166" s="8">
        <v>1</v>
      </c>
      <c r="G166" s="8">
        <v>1045</v>
      </c>
      <c r="H166" s="8">
        <v>110</v>
      </c>
      <c r="I166" s="8">
        <v>1046</v>
      </c>
      <c r="J166" s="8">
        <v>0</v>
      </c>
      <c r="K166" s="8"/>
      <c r="L166" s="8">
        <f t="shared" si="6"/>
        <v>1.4593924877592308</v>
      </c>
      <c r="O166" s="8">
        <f>C166-'Always max (cb4)'!C166</f>
        <v>0</v>
      </c>
      <c r="P166" s="12">
        <f t="shared" si="5"/>
        <v>0</v>
      </c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>
      <c r="A167" s="8">
        <v>162</v>
      </c>
      <c r="B167" s="8" t="s">
        <v>1397</v>
      </c>
      <c r="C167" s="8">
        <v>10.4</v>
      </c>
      <c r="D167" s="8">
        <v>454</v>
      </c>
      <c r="E167" s="8">
        <v>69</v>
      </c>
      <c r="F167" s="8">
        <v>69</v>
      </c>
      <c r="G167" s="8">
        <v>385</v>
      </c>
      <c r="H167" s="8">
        <v>47</v>
      </c>
      <c r="I167" s="8">
        <v>454</v>
      </c>
      <c r="J167" s="8">
        <v>0</v>
      </c>
      <c r="K167" s="8"/>
      <c r="L167" s="8">
        <f t="shared" si="6"/>
        <v>1.0170333392987803</v>
      </c>
      <c r="O167" s="8">
        <f>C167-'Always max (cb4)'!C167</f>
        <v>-0.20000000000000107</v>
      </c>
      <c r="P167" s="12">
        <f t="shared" si="5"/>
        <v>-1.9230769230769333</v>
      </c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>
      <c r="A168" s="8">
        <v>163</v>
      </c>
      <c r="B168" s="8" t="s">
        <v>1398</v>
      </c>
      <c r="C168" s="8">
        <v>2</v>
      </c>
      <c r="D168" s="8">
        <v>71</v>
      </c>
      <c r="E168" s="8">
        <v>0</v>
      </c>
      <c r="F168" s="8">
        <v>0</v>
      </c>
      <c r="G168" s="8">
        <v>71</v>
      </c>
      <c r="H168" s="8">
        <v>6</v>
      </c>
      <c r="I168" s="8">
        <v>71</v>
      </c>
      <c r="J168" s="8">
        <v>0</v>
      </c>
      <c r="K168" s="8"/>
      <c r="L168" s="8">
        <f t="shared" si="6"/>
        <v>0.3010299956639812</v>
      </c>
      <c r="O168" s="8">
        <f>C168-'Always max (cb4)'!C168</f>
        <v>0.59999999999999987</v>
      </c>
      <c r="P168" s="12">
        <f t="shared" si="5"/>
        <v>29.999999999999993</v>
      </c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>
      <c r="A169" s="8">
        <v>164</v>
      </c>
      <c r="B169" s="8" t="s">
        <v>1399</v>
      </c>
      <c r="C169" s="8">
        <v>101.8</v>
      </c>
      <c r="D169" s="8">
        <v>3675</v>
      </c>
      <c r="E169" s="8">
        <v>1</v>
      </c>
      <c r="F169" s="8">
        <v>1</v>
      </c>
      <c r="G169" s="8">
        <v>3674</v>
      </c>
      <c r="H169" s="8">
        <v>360</v>
      </c>
      <c r="I169" s="8">
        <v>3675</v>
      </c>
      <c r="J169" s="8">
        <v>0</v>
      </c>
      <c r="K169" s="8"/>
      <c r="L169" s="8">
        <f t="shared" si="6"/>
        <v>2.00774777800074</v>
      </c>
      <c r="O169" s="8">
        <f>C169-'Always max (cb4)'!C169</f>
        <v>0</v>
      </c>
      <c r="P169" s="12">
        <f t="shared" si="5"/>
        <v>0</v>
      </c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>
      <c r="A170" s="8">
        <v>165</v>
      </c>
      <c r="B170" s="8" t="s">
        <v>1400</v>
      </c>
      <c r="C170" s="8">
        <v>45.599999999999994</v>
      </c>
      <c r="D170" s="8">
        <v>1795</v>
      </c>
      <c r="E170" s="8">
        <v>167</v>
      </c>
      <c r="F170" s="8">
        <v>166</v>
      </c>
      <c r="G170" s="8">
        <v>1628</v>
      </c>
      <c r="H170" s="8">
        <v>146</v>
      </c>
      <c r="I170" s="8">
        <v>1795</v>
      </c>
      <c r="J170" s="8">
        <v>0</v>
      </c>
      <c r="K170" s="8"/>
      <c r="L170" s="8">
        <f t="shared" si="6"/>
        <v>1.658964842664435</v>
      </c>
      <c r="O170" s="8">
        <f>C170-'Always max (cb4)'!C170</f>
        <v>4.1999999999999957</v>
      </c>
      <c r="P170" s="12">
        <f t="shared" si="5"/>
        <v>9.2105263157894655</v>
      </c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>
      <c r="A171" s="8">
        <v>166</v>
      </c>
      <c r="B171" s="8" t="s">
        <v>1401</v>
      </c>
      <c r="C171" s="8">
        <v>3</v>
      </c>
      <c r="D171" s="8">
        <v>123</v>
      </c>
      <c r="E171" s="8">
        <v>11</v>
      </c>
      <c r="F171" s="8">
        <v>11</v>
      </c>
      <c r="G171" s="8">
        <v>109</v>
      </c>
      <c r="H171" s="8">
        <v>12</v>
      </c>
      <c r="I171" s="8">
        <v>123</v>
      </c>
      <c r="J171" s="8">
        <v>0</v>
      </c>
      <c r="K171" s="8"/>
      <c r="L171" s="8">
        <f t="shared" si="6"/>
        <v>0.47712125471966244</v>
      </c>
      <c r="O171" s="8">
        <f>C171-'Always max (cb4)'!C171</f>
        <v>0.39999999999999991</v>
      </c>
      <c r="P171" s="12">
        <f t="shared" si="5"/>
        <v>13.33333333333333</v>
      </c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>
      <c r="A172" s="8">
        <v>167</v>
      </c>
      <c r="B172" s="8" t="s">
        <v>1402</v>
      </c>
      <c r="C172" s="8">
        <v>4.4000000000000004</v>
      </c>
      <c r="D172" s="8">
        <v>159</v>
      </c>
      <c r="E172" s="8">
        <v>9</v>
      </c>
      <c r="F172" s="8">
        <v>9</v>
      </c>
      <c r="G172" s="8">
        <v>150</v>
      </c>
      <c r="H172" s="8">
        <v>10</v>
      </c>
      <c r="I172" s="8">
        <v>159</v>
      </c>
      <c r="J172" s="8">
        <v>0</v>
      </c>
      <c r="K172" s="8"/>
      <c r="L172" s="8">
        <f t="shared" si="6"/>
        <v>0.64345267648618742</v>
      </c>
      <c r="O172" s="8">
        <f>C172-'Always max (cb4)'!C172</f>
        <v>0.20000000000000018</v>
      </c>
      <c r="P172" s="12">
        <f t="shared" si="5"/>
        <v>4.5454545454545494</v>
      </c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>
      <c r="A173" s="8">
        <v>168</v>
      </c>
      <c r="B173" s="8" t="s">
        <v>1403</v>
      </c>
      <c r="C173" s="8">
        <v>45.8</v>
      </c>
      <c r="D173" s="8">
        <v>1825</v>
      </c>
      <c r="E173" s="8">
        <v>187</v>
      </c>
      <c r="F173" s="8">
        <v>186</v>
      </c>
      <c r="G173" s="8">
        <v>1638</v>
      </c>
      <c r="H173" s="8">
        <v>146</v>
      </c>
      <c r="I173" s="8">
        <v>1825</v>
      </c>
      <c r="J173" s="8">
        <v>0</v>
      </c>
      <c r="K173" s="8"/>
      <c r="L173" s="8">
        <f t="shared" si="6"/>
        <v>1.6608654780038692</v>
      </c>
      <c r="O173" s="8">
        <f>C173-'Always max (cb4)'!C173</f>
        <v>-2.8000000000000043</v>
      </c>
      <c r="P173" s="12">
        <f t="shared" si="5"/>
        <v>-6.1135371179039399</v>
      </c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>
      <c r="A174" s="8">
        <v>169</v>
      </c>
      <c r="B174" s="8" t="s">
        <v>1404</v>
      </c>
      <c r="C174" s="8">
        <v>39.200000000000003</v>
      </c>
      <c r="D174" s="8">
        <v>1588</v>
      </c>
      <c r="E174" s="8">
        <v>156</v>
      </c>
      <c r="F174" s="8">
        <v>156</v>
      </c>
      <c r="G174" s="8">
        <v>1432</v>
      </c>
      <c r="H174" s="8">
        <v>158</v>
      </c>
      <c r="I174" s="8">
        <v>1588</v>
      </c>
      <c r="J174" s="8">
        <v>0</v>
      </c>
      <c r="K174" s="8"/>
      <c r="L174" s="8">
        <f t="shared" si="6"/>
        <v>1.5932860670204574</v>
      </c>
      <c r="O174" s="8">
        <f>C174-'Always max (cb4)'!C174</f>
        <v>-3.6000000000000014</v>
      </c>
      <c r="P174" s="12">
        <f t="shared" si="5"/>
        <v>-9.1836734693877577</v>
      </c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>
      <c r="A175" s="8">
        <v>170</v>
      </c>
      <c r="B175" s="8" t="s">
        <v>1405</v>
      </c>
      <c r="C175" s="8">
        <v>45.8</v>
      </c>
      <c r="D175" s="8">
        <v>1861</v>
      </c>
      <c r="E175" s="8">
        <v>214</v>
      </c>
      <c r="F175" s="8">
        <v>204</v>
      </c>
      <c r="G175" s="8">
        <v>1647</v>
      </c>
      <c r="H175" s="8">
        <v>154</v>
      </c>
      <c r="I175" s="8">
        <v>1861</v>
      </c>
      <c r="J175" s="8">
        <v>0</v>
      </c>
      <c r="K175" s="8"/>
      <c r="L175" s="8">
        <f t="shared" si="6"/>
        <v>1.6608654780038692</v>
      </c>
      <c r="O175" s="8">
        <f>C175-'Always max (cb4)'!C175</f>
        <v>0.39999999999999858</v>
      </c>
      <c r="P175" s="12">
        <f t="shared" si="5"/>
        <v>0.8733624454148442</v>
      </c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>
      <c r="A176" s="8">
        <v>171</v>
      </c>
      <c r="B176" s="8" t="s">
        <v>1406</v>
      </c>
      <c r="C176" s="8">
        <v>50</v>
      </c>
      <c r="D176" s="8">
        <v>2028</v>
      </c>
      <c r="E176" s="8">
        <v>216</v>
      </c>
      <c r="F176" s="8">
        <v>215</v>
      </c>
      <c r="G176" s="8">
        <v>1812</v>
      </c>
      <c r="H176" s="8">
        <v>186</v>
      </c>
      <c r="I176" s="8">
        <v>2028</v>
      </c>
      <c r="J176" s="8">
        <v>0</v>
      </c>
      <c r="K176" s="8"/>
      <c r="L176" s="8">
        <f t="shared" si="6"/>
        <v>1.6989700043360187</v>
      </c>
      <c r="O176" s="8">
        <f>C176-'Always max (cb4)'!C176</f>
        <v>-0.59999999999999432</v>
      </c>
      <c r="P176" s="12">
        <f t="shared" si="5"/>
        <v>-1.1999999999999886</v>
      </c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>
      <c r="A177" s="8">
        <v>172</v>
      </c>
      <c r="B177" s="8" t="s">
        <v>1407</v>
      </c>
      <c r="C177" s="8">
        <v>95</v>
      </c>
      <c r="D177" s="8">
        <v>3463</v>
      </c>
      <c r="E177" s="8">
        <v>2</v>
      </c>
      <c r="F177" s="8">
        <v>2</v>
      </c>
      <c r="G177" s="8">
        <v>3461</v>
      </c>
      <c r="H177" s="8">
        <v>366</v>
      </c>
      <c r="I177" s="8">
        <v>3463</v>
      </c>
      <c r="J177" s="8">
        <v>0</v>
      </c>
      <c r="K177" s="8"/>
      <c r="L177" s="8">
        <f t="shared" si="6"/>
        <v>1.9777236052888478</v>
      </c>
      <c r="O177" s="8">
        <f>C177-'Always max (cb4)'!C177</f>
        <v>0.19999999999998863</v>
      </c>
      <c r="P177" s="12">
        <f t="shared" si="5"/>
        <v>0.21052631578946171</v>
      </c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>
      <c r="A178" s="8">
        <v>173</v>
      </c>
      <c r="B178" s="8" t="s">
        <v>1408</v>
      </c>
      <c r="C178" s="8">
        <v>5</v>
      </c>
      <c r="D178" s="8">
        <v>221</v>
      </c>
      <c r="E178" s="8">
        <v>34</v>
      </c>
      <c r="F178" s="8">
        <v>34</v>
      </c>
      <c r="G178" s="8">
        <v>187</v>
      </c>
      <c r="H178" s="8">
        <v>24</v>
      </c>
      <c r="I178" s="8">
        <v>221</v>
      </c>
      <c r="J178" s="8">
        <v>0</v>
      </c>
      <c r="K178" s="8"/>
      <c r="L178" s="8">
        <f t="shared" si="6"/>
        <v>0.69897000433601886</v>
      </c>
      <c r="O178" s="8">
        <f>C178-'Always max (cb4)'!C178</f>
        <v>-1</v>
      </c>
      <c r="P178" s="12">
        <f t="shared" si="5"/>
        <v>-20</v>
      </c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>
      <c r="A179" s="8">
        <v>174</v>
      </c>
      <c r="B179" s="8" t="s">
        <v>1409</v>
      </c>
      <c r="C179" s="8">
        <v>100</v>
      </c>
      <c r="D179" s="8">
        <v>3641</v>
      </c>
      <c r="E179" s="8">
        <v>1</v>
      </c>
      <c r="F179" s="8">
        <v>1</v>
      </c>
      <c r="G179" s="8">
        <v>3640</v>
      </c>
      <c r="H179" s="8">
        <v>384</v>
      </c>
      <c r="I179" s="8">
        <v>3641</v>
      </c>
      <c r="J179" s="8">
        <v>0</v>
      </c>
      <c r="K179" s="8"/>
      <c r="L179" s="8">
        <f t="shared" si="6"/>
        <v>2</v>
      </c>
      <c r="O179" s="8">
        <f>C179-'Always max (cb4)'!C179</f>
        <v>-0.79999999999999716</v>
      </c>
      <c r="P179" s="12">
        <f t="shared" si="5"/>
        <v>-0.79999999999999727</v>
      </c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>
      <c r="A180" s="8">
        <v>175</v>
      </c>
      <c r="B180" s="8" t="s">
        <v>1410</v>
      </c>
      <c r="C180" s="8">
        <v>29.4</v>
      </c>
      <c r="D180" s="8">
        <v>1076</v>
      </c>
      <c r="E180" s="8">
        <v>2</v>
      </c>
      <c r="F180" s="8">
        <v>2</v>
      </c>
      <c r="G180" s="8">
        <v>1074</v>
      </c>
      <c r="H180" s="8">
        <v>117</v>
      </c>
      <c r="I180" s="8">
        <v>1076</v>
      </c>
      <c r="J180" s="8">
        <v>0</v>
      </c>
      <c r="K180" s="8"/>
      <c r="L180" s="8">
        <f t="shared" si="6"/>
        <v>1.4683473304121573</v>
      </c>
      <c r="O180" s="8">
        <f>C180-'Always max (cb4)'!C180</f>
        <v>0.60000000000000142</v>
      </c>
      <c r="P180" s="12">
        <f t="shared" si="5"/>
        <v>2.0408163265306172</v>
      </c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>
      <c r="A181" s="8">
        <v>176</v>
      </c>
      <c r="B181" s="8" t="s">
        <v>1411</v>
      </c>
      <c r="C181" s="8">
        <v>53.8</v>
      </c>
      <c r="D181" s="8">
        <v>1924</v>
      </c>
      <c r="E181" s="8">
        <v>1</v>
      </c>
      <c r="F181" s="8">
        <v>1</v>
      </c>
      <c r="G181" s="8">
        <v>1923</v>
      </c>
      <c r="H181" s="8">
        <v>173</v>
      </c>
      <c r="I181" s="8">
        <v>1924</v>
      </c>
      <c r="J181" s="8">
        <v>0</v>
      </c>
      <c r="K181" s="8"/>
      <c r="L181" s="8">
        <f t="shared" si="6"/>
        <v>1.7307822756663891</v>
      </c>
      <c r="O181" s="8">
        <f>C181-'Always max (cb4)'!C181</f>
        <v>2</v>
      </c>
      <c r="P181" s="12">
        <f t="shared" si="5"/>
        <v>3.7174721189591078</v>
      </c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>
      <c r="A182" s="8">
        <v>177</v>
      </c>
      <c r="B182" s="8" t="s">
        <v>1412</v>
      </c>
      <c r="C182" s="8">
        <v>1.6</v>
      </c>
      <c r="D182" s="8">
        <v>67</v>
      </c>
      <c r="E182" s="8">
        <v>9</v>
      </c>
      <c r="F182" s="8">
        <v>9</v>
      </c>
      <c r="G182" s="8">
        <v>58</v>
      </c>
      <c r="H182" s="8">
        <v>6</v>
      </c>
      <c r="I182" s="8">
        <v>67</v>
      </c>
      <c r="J182" s="8">
        <v>0</v>
      </c>
      <c r="K182" s="8"/>
      <c r="L182" s="8">
        <f t="shared" si="6"/>
        <v>0.20411998265592479</v>
      </c>
      <c r="O182" s="8">
        <f>C182-'Always max (cb4)'!C182</f>
        <v>-0.60000000000000009</v>
      </c>
      <c r="P182" s="12">
        <f t="shared" si="5"/>
        <v>-37.500000000000007</v>
      </c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>
      <c r="A183" s="8">
        <v>178</v>
      </c>
      <c r="B183" s="8" t="s">
        <v>1413</v>
      </c>
      <c r="C183" s="8">
        <v>101.4</v>
      </c>
      <c r="D183" s="8">
        <v>3691</v>
      </c>
      <c r="E183" s="8">
        <v>0</v>
      </c>
      <c r="F183" s="8">
        <v>0</v>
      </c>
      <c r="G183" s="8">
        <v>3691</v>
      </c>
      <c r="H183" s="8">
        <v>392</v>
      </c>
      <c r="I183" s="8">
        <v>3691</v>
      </c>
      <c r="J183" s="8">
        <v>0</v>
      </c>
      <c r="K183" s="8"/>
      <c r="L183" s="8">
        <f t="shared" si="6"/>
        <v>2.0060379549973173</v>
      </c>
      <c r="O183" s="8">
        <f>C183-'Always max (cb4)'!C183</f>
        <v>-0.19999999999998863</v>
      </c>
      <c r="P183" s="12">
        <f t="shared" si="5"/>
        <v>-0.19723865877710908</v>
      </c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>
      <c r="A184" s="8">
        <v>179</v>
      </c>
      <c r="B184" s="8" t="s">
        <v>1414</v>
      </c>
      <c r="C184" s="8">
        <v>3.8</v>
      </c>
      <c r="D184" s="8">
        <v>140</v>
      </c>
      <c r="E184" s="8">
        <v>0</v>
      </c>
      <c r="F184" s="8">
        <v>0</v>
      </c>
      <c r="G184" s="8">
        <v>140</v>
      </c>
      <c r="H184" s="8">
        <v>18</v>
      </c>
      <c r="I184" s="8">
        <v>140</v>
      </c>
      <c r="J184" s="8">
        <v>0</v>
      </c>
      <c r="K184" s="8"/>
      <c r="L184" s="8">
        <f t="shared" si="6"/>
        <v>0.57978359661681012</v>
      </c>
      <c r="O184" s="8">
        <f>C184-'Always max (cb4)'!C184</f>
        <v>1.1999999999999997</v>
      </c>
      <c r="P184" s="12">
        <f t="shared" si="5"/>
        <v>31.578947368421044</v>
      </c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>
      <c r="A185" s="8">
        <v>180</v>
      </c>
      <c r="B185" s="8" t="s">
        <v>1415</v>
      </c>
      <c r="C185" s="8">
        <v>7.1999999999999993</v>
      </c>
      <c r="D185" s="8">
        <v>334</v>
      </c>
      <c r="E185" s="8">
        <v>74</v>
      </c>
      <c r="F185" s="8">
        <v>74</v>
      </c>
      <c r="G185" s="8">
        <v>260</v>
      </c>
      <c r="H185" s="8">
        <v>24</v>
      </c>
      <c r="I185" s="8">
        <v>334</v>
      </c>
      <c r="J185" s="8">
        <v>0</v>
      </c>
      <c r="K185" s="8"/>
      <c r="L185" s="8">
        <f t="shared" si="6"/>
        <v>0.85733249643126841</v>
      </c>
      <c r="O185" s="8">
        <f>C185-'Always max (cb4)'!C185</f>
        <v>1.9999999999999991</v>
      </c>
      <c r="P185" s="12">
        <f t="shared" si="5"/>
        <v>27.777777777777768</v>
      </c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>
      <c r="A186" s="8">
        <v>181</v>
      </c>
      <c r="B186" s="8" t="s">
        <v>1416</v>
      </c>
      <c r="C186" s="8">
        <v>1</v>
      </c>
      <c r="D186" s="8">
        <v>43</v>
      </c>
      <c r="E186" s="8">
        <v>1</v>
      </c>
      <c r="F186" s="8">
        <v>1</v>
      </c>
      <c r="G186" s="8">
        <v>42</v>
      </c>
      <c r="H186" s="8">
        <v>9</v>
      </c>
      <c r="I186" s="8">
        <v>43</v>
      </c>
      <c r="J186" s="8">
        <v>0</v>
      </c>
      <c r="K186" s="8"/>
      <c r="L186" s="8">
        <f t="shared" si="6"/>
        <v>0</v>
      </c>
      <c r="O186" s="8">
        <f>C186-'Always max (cb4)'!C186</f>
        <v>0.19999999999999996</v>
      </c>
      <c r="P186" s="12">
        <f t="shared" si="5"/>
        <v>19.999999999999996</v>
      </c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>
      <c r="A187" s="8">
        <v>182</v>
      </c>
      <c r="B187" s="8" t="s">
        <v>1417</v>
      </c>
      <c r="C187" s="8">
        <v>0.2</v>
      </c>
      <c r="D187" s="8">
        <v>10</v>
      </c>
      <c r="E187" s="8">
        <v>2</v>
      </c>
      <c r="F187" s="8">
        <v>2</v>
      </c>
      <c r="G187" s="8">
        <v>8</v>
      </c>
      <c r="H187" s="8">
        <v>1</v>
      </c>
      <c r="I187" s="8">
        <v>10</v>
      </c>
      <c r="J187" s="8">
        <v>0</v>
      </c>
      <c r="K187" s="8"/>
      <c r="L187" s="8">
        <f t="shared" si="6"/>
        <v>-0.69897000433601875</v>
      </c>
      <c r="O187" s="8">
        <f>C187-'Always max (cb4)'!C187</f>
        <v>0</v>
      </c>
      <c r="P187" s="12">
        <f t="shared" si="5"/>
        <v>0</v>
      </c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>
      <c r="A188" s="8">
        <v>183</v>
      </c>
      <c r="B188" s="8" t="s">
        <v>1418</v>
      </c>
      <c r="C188" s="8">
        <v>2.4</v>
      </c>
      <c r="D188" s="8">
        <v>114</v>
      </c>
      <c r="E188" s="8">
        <v>31</v>
      </c>
      <c r="F188" s="8">
        <v>30</v>
      </c>
      <c r="G188" s="8">
        <v>83</v>
      </c>
      <c r="H188" s="8">
        <v>6</v>
      </c>
      <c r="I188" s="8">
        <v>114</v>
      </c>
      <c r="J188" s="8">
        <v>0</v>
      </c>
      <c r="K188" s="8"/>
      <c r="L188" s="8">
        <f t="shared" si="6"/>
        <v>0.38021124171160603</v>
      </c>
      <c r="O188" s="8">
        <f>C188-'Always max (cb4)'!C188</f>
        <v>-0.60000000000000009</v>
      </c>
      <c r="P188" s="12">
        <f t="shared" si="5"/>
        <v>-25.000000000000007</v>
      </c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>
      <c r="A189" s="8">
        <v>184</v>
      </c>
      <c r="B189" s="8" t="s">
        <v>1419</v>
      </c>
      <c r="C189" s="8">
        <v>1.7999999999999998</v>
      </c>
      <c r="D189" s="8">
        <v>76</v>
      </c>
      <c r="E189" s="8">
        <v>11</v>
      </c>
      <c r="F189" s="8">
        <v>10</v>
      </c>
      <c r="G189" s="8">
        <v>65</v>
      </c>
      <c r="H189" s="8">
        <v>8</v>
      </c>
      <c r="I189" s="8">
        <v>76</v>
      </c>
      <c r="J189" s="8">
        <v>0</v>
      </c>
      <c r="K189" s="8"/>
      <c r="L189" s="8">
        <f t="shared" si="6"/>
        <v>0.25527250510330601</v>
      </c>
      <c r="O189" s="8">
        <f>C189-'Always max (cb4)'!C189</f>
        <v>0</v>
      </c>
      <c r="P189" s="12">
        <f t="shared" si="5"/>
        <v>0</v>
      </c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>
      <c r="A190" s="8">
        <v>185</v>
      </c>
      <c r="B190" s="8" t="s">
        <v>1420</v>
      </c>
      <c r="C190" s="8">
        <v>38.4</v>
      </c>
      <c r="D190" s="8">
        <v>1665</v>
      </c>
      <c r="E190" s="8">
        <v>294</v>
      </c>
      <c r="F190" s="8">
        <v>294</v>
      </c>
      <c r="G190" s="8">
        <v>1371</v>
      </c>
      <c r="H190" s="8">
        <v>124</v>
      </c>
      <c r="I190" s="8">
        <v>1665</v>
      </c>
      <c r="J190" s="8">
        <v>0</v>
      </c>
      <c r="K190" s="8"/>
      <c r="L190" s="8">
        <f t="shared" si="6"/>
        <v>1.5843312243675307</v>
      </c>
      <c r="O190" s="8">
        <f>C190-'Always max (cb4)'!C190</f>
        <v>-1.6000000000000014</v>
      </c>
      <c r="P190" s="12">
        <f t="shared" si="5"/>
        <v>-4.1666666666666705</v>
      </c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>
      <c r="A191" s="8">
        <v>186</v>
      </c>
      <c r="B191" s="8" t="s">
        <v>1421</v>
      </c>
      <c r="C191" s="8">
        <v>100.60000000000001</v>
      </c>
      <c r="D191" s="8">
        <v>3642</v>
      </c>
      <c r="E191" s="8">
        <v>0</v>
      </c>
      <c r="F191" s="8">
        <v>0</v>
      </c>
      <c r="G191" s="8">
        <v>3642</v>
      </c>
      <c r="H191" s="8">
        <v>368</v>
      </c>
      <c r="I191" s="8">
        <v>3642</v>
      </c>
      <c r="J191" s="8">
        <v>0</v>
      </c>
      <c r="K191" s="8"/>
      <c r="L191" s="8">
        <f t="shared" si="6"/>
        <v>2.0025979807199086</v>
      </c>
      <c r="O191" s="8">
        <f>C191-'Always max (cb4)'!C191</f>
        <v>1.7999999999999972</v>
      </c>
      <c r="P191" s="12">
        <f t="shared" si="5"/>
        <v>1.7892644135188838</v>
      </c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s="17" customFormat="1">
      <c r="A192" s="17">
        <v>187</v>
      </c>
      <c r="B192" s="17" t="s">
        <v>1422</v>
      </c>
      <c r="C192" s="17">
        <v>57.599999999999994</v>
      </c>
      <c r="D192" s="17">
        <v>2320</v>
      </c>
      <c r="E192" s="17">
        <v>248</v>
      </c>
      <c r="F192" s="17">
        <v>248</v>
      </c>
      <c r="G192" s="17">
        <v>2072</v>
      </c>
      <c r="H192" s="17">
        <v>197</v>
      </c>
      <c r="I192" s="17">
        <v>2320</v>
      </c>
      <c r="J192" s="17">
        <v>0</v>
      </c>
      <c r="L192" s="17">
        <f t="shared" si="6"/>
        <v>1.7604224834232121</v>
      </c>
      <c r="O192" s="17">
        <f>C192-'Always max (cb4)'!C192</f>
        <v>-6.0000000000000071</v>
      </c>
      <c r="P192" s="17">
        <f t="shared" si="5"/>
        <v>-10.41666666666668</v>
      </c>
    </row>
    <row r="193" spans="1:30">
      <c r="A193" s="8">
        <v>188</v>
      </c>
      <c r="B193" s="8" t="s">
        <v>1423</v>
      </c>
      <c r="C193" s="8">
        <v>1.6</v>
      </c>
      <c r="D193" s="8">
        <v>61</v>
      </c>
      <c r="E193" s="8">
        <v>2</v>
      </c>
      <c r="F193" s="8">
        <v>2</v>
      </c>
      <c r="G193" s="8">
        <v>59</v>
      </c>
      <c r="H193" s="8">
        <v>4</v>
      </c>
      <c r="I193" s="8">
        <v>61</v>
      </c>
      <c r="J193" s="8">
        <v>0</v>
      </c>
      <c r="K193" s="8"/>
      <c r="L193" s="8">
        <f t="shared" si="6"/>
        <v>0.20411998265592479</v>
      </c>
      <c r="O193" s="8">
        <f>C193-'Always max (cb4)'!C193</f>
        <v>0.60000000000000009</v>
      </c>
      <c r="P193" s="12">
        <f t="shared" si="5"/>
        <v>37.500000000000007</v>
      </c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>
      <c r="A194" s="8">
        <v>189</v>
      </c>
      <c r="B194" s="8" t="s">
        <v>1424</v>
      </c>
      <c r="C194" s="8">
        <v>46.2</v>
      </c>
      <c r="D194" s="8">
        <v>1676</v>
      </c>
      <c r="E194" s="8">
        <v>0</v>
      </c>
      <c r="F194" s="8">
        <v>0</v>
      </c>
      <c r="G194" s="8">
        <v>1676</v>
      </c>
      <c r="H194" s="8">
        <v>169</v>
      </c>
      <c r="I194" s="8">
        <v>1676</v>
      </c>
      <c r="J194" s="8">
        <v>0</v>
      </c>
      <c r="K194" s="8"/>
      <c r="L194" s="8">
        <f t="shared" si="6"/>
        <v>1.6646419755561255</v>
      </c>
      <c r="O194" s="8">
        <f>C194-'Always max (cb4)'!C194</f>
        <v>-6.6000000000000014</v>
      </c>
      <c r="P194" s="12">
        <f t="shared" si="5"/>
        <v>-14.285714285714288</v>
      </c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>
      <c r="A195" s="8">
        <v>190</v>
      </c>
      <c r="B195" s="8" t="s">
        <v>1425</v>
      </c>
      <c r="C195" s="8">
        <v>45</v>
      </c>
      <c r="D195" s="8">
        <v>1854</v>
      </c>
      <c r="E195" s="8">
        <v>217</v>
      </c>
      <c r="F195" s="8">
        <v>217</v>
      </c>
      <c r="G195" s="8">
        <v>1637</v>
      </c>
      <c r="H195" s="8">
        <v>172</v>
      </c>
      <c r="I195" s="8">
        <v>1854</v>
      </c>
      <c r="J195" s="8">
        <v>0</v>
      </c>
      <c r="K195" s="8"/>
      <c r="L195" s="8">
        <f t="shared" si="6"/>
        <v>1.6532125137753437</v>
      </c>
      <c r="O195" s="8">
        <f>C195-'Always max (cb4)'!C195</f>
        <v>1</v>
      </c>
      <c r="P195" s="12">
        <f t="shared" si="5"/>
        <v>2.2222222222222223</v>
      </c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>
      <c r="A196" s="8">
        <v>191</v>
      </c>
      <c r="B196" s="8" t="s">
        <v>1426</v>
      </c>
      <c r="C196" s="8">
        <v>1</v>
      </c>
      <c r="D196" s="8">
        <v>41</v>
      </c>
      <c r="E196" s="8">
        <v>4</v>
      </c>
      <c r="F196" s="8">
        <v>4</v>
      </c>
      <c r="G196" s="8">
        <v>37</v>
      </c>
      <c r="H196" s="8">
        <v>6</v>
      </c>
      <c r="I196" s="8">
        <v>41</v>
      </c>
      <c r="J196" s="8">
        <v>0</v>
      </c>
      <c r="K196" s="8"/>
      <c r="L196" s="8">
        <f t="shared" si="6"/>
        <v>0</v>
      </c>
      <c r="O196" s="8">
        <f>C196-'Always max (cb4)'!C196</f>
        <v>-1</v>
      </c>
      <c r="P196" s="12">
        <f t="shared" si="5"/>
        <v>-100</v>
      </c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>
      <c r="A197" s="8">
        <v>192</v>
      </c>
      <c r="B197" s="8" t="s">
        <v>1427</v>
      </c>
      <c r="C197" s="8">
        <v>31.6</v>
      </c>
      <c r="D197" s="8">
        <v>1302</v>
      </c>
      <c r="E197" s="8">
        <v>139</v>
      </c>
      <c r="F197" s="8">
        <v>139</v>
      </c>
      <c r="G197" s="8">
        <v>1163</v>
      </c>
      <c r="H197" s="8">
        <v>132</v>
      </c>
      <c r="I197" s="8">
        <v>1302</v>
      </c>
      <c r="J197" s="8">
        <v>0</v>
      </c>
      <c r="K197" s="8"/>
      <c r="L197" s="8">
        <f t="shared" si="6"/>
        <v>1.4996870826184039</v>
      </c>
      <c r="O197" s="8">
        <f>C197-'Always max (cb4)'!C197</f>
        <v>-0.19999999999999929</v>
      </c>
      <c r="P197" s="12">
        <f t="shared" si="5"/>
        <v>-0.632911392405061</v>
      </c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>
      <c r="A198" s="8">
        <v>193</v>
      </c>
      <c r="B198" s="8" t="s">
        <v>1428</v>
      </c>
      <c r="C198" s="8">
        <v>1</v>
      </c>
      <c r="D198" s="8">
        <v>34</v>
      </c>
      <c r="E198" s="8">
        <v>0</v>
      </c>
      <c r="F198" s="8">
        <v>0</v>
      </c>
      <c r="G198" s="8">
        <v>34</v>
      </c>
      <c r="H198" s="8">
        <v>3</v>
      </c>
      <c r="I198" s="8">
        <v>34</v>
      </c>
      <c r="J198" s="8">
        <v>0</v>
      </c>
      <c r="K198" s="8"/>
      <c r="L198" s="8">
        <f t="shared" si="6"/>
        <v>0</v>
      </c>
      <c r="O198" s="8">
        <f>C198-'Always max (cb4)'!C198</f>
        <v>0</v>
      </c>
      <c r="P198" s="12">
        <f t="shared" ref="P198:P261" si="7">(O198/C198)*100</f>
        <v>0</v>
      </c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>
      <c r="A199" s="8">
        <v>194</v>
      </c>
      <c r="B199" s="8" t="s">
        <v>1429</v>
      </c>
      <c r="C199" s="8">
        <v>0.2</v>
      </c>
      <c r="D199" s="8">
        <v>6</v>
      </c>
      <c r="E199" s="8">
        <v>1</v>
      </c>
      <c r="F199" s="8">
        <v>1</v>
      </c>
      <c r="G199" s="8">
        <v>5</v>
      </c>
      <c r="H199" s="8">
        <v>0</v>
      </c>
      <c r="I199" s="8">
        <v>6</v>
      </c>
      <c r="J199" s="8">
        <v>0</v>
      </c>
      <c r="K199" s="8"/>
      <c r="L199" s="8">
        <f t="shared" ref="L199:L262" si="8">LOG10(C199)</f>
        <v>-0.69897000433601875</v>
      </c>
      <c r="O199" s="8">
        <f>C199-'Always max (cb4)'!C199</f>
        <v>0.2</v>
      </c>
      <c r="P199" s="12">
        <f t="shared" si="7"/>
        <v>100</v>
      </c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>
      <c r="A200" s="8">
        <v>195</v>
      </c>
      <c r="B200" s="8" t="s">
        <v>1430</v>
      </c>
      <c r="C200" s="8">
        <v>45.8</v>
      </c>
      <c r="D200" s="8">
        <v>1664</v>
      </c>
      <c r="E200" s="8">
        <v>0</v>
      </c>
      <c r="F200" s="8">
        <v>0</v>
      </c>
      <c r="G200" s="8">
        <v>1664</v>
      </c>
      <c r="H200" s="8">
        <v>172</v>
      </c>
      <c r="I200" s="8">
        <v>1664</v>
      </c>
      <c r="J200" s="8">
        <v>0</v>
      </c>
      <c r="K200" s="8"/>
      <c r="L200" s="8">
        <f t="shared" si="8"/>
        <v>1.6608654780038692</v>
      </c>
      <c r="O200" s="8">
        <f>C200-'Always max (cb4)'!C200</f>
        <v>0</v>
      </c>
      <c r="P200" s="12">
        <f t="shared" si="7"/>
        <v>0</v>
      </c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>
      <c r="A201" s="8">
        <v>196</v>
      </c>
      <c r="B201" s="8" t="s">
        <v>1431</v>
      </c>
      <c r="C201" s="8">
        <v>1.2</v>
      </c>
      <c r="D201" s="8">
        <v>51</v>
      </c>
      <c r="E201" s="8">
        <v>6</v>
      </c>
      <c r="F201" s="8">
        <v>6</v>
      </c>
      <c r="G201" s="8">
        <v>45</v>
      </c>
      <c r="H201" s="8">
        <v>4</v>
      </c>
      <c r="I201" s="8">
        <v>51</v>
      </c>
      <c r="J201" s="8">
        <v>0</v>
      </c>
      <c r="K201" s="8"/>
      <c r="L201" s="8">
        <f t="shared" si="8"/>
        <v>7.9181246047624818E-2</v>
      </c>
      <c r="O201" s="8">
        <f>C201-'Always max (cb4)'!C201</f>
        <v>-1.2</v>
      </c>
      <c r="P201" s="12">
        <f t="shared" si="7"/>
        <v>-100</v>
      </c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>
      <c r="A202" s="8">
        <v>197</v>
      </c>
      <c r="B202" s="8" t="s">
        <v>1432</v>
      </c>
      <c r="C202" s="8">
        <v>39</v>
      </c>
      <c r="D202" s="8">
        <v>1532</v>
      </c>
      <c r="E202" s="8">
        <v>120</v>
      </c>
      <c r="F202" s="8">
        <v>120</v>
      </c>
      <c r="G202" s="8">
        <v>1412</v>
      </c>
      <c r="H202" s="8">
        <v>144</v>
      </c>
      <c r="I202" s="8">
        <v>1532</v>
      </c>
      <c r="J202" s="8">
        <v>0</v>
      </c>
      <c r="K202" s="8"/>
      <c r="L202" s="8">
        <f t="shared" si="8"/>
        <v>1.5910646070264991</v>
      </c>
      <c r="O202" s="8">
        <f>C202-'Always max (cb4)'!C202</f>
        <v>0.20000000000000284</v>
      </c>
      <c r="P202" s="12">
        <f t="shared" si="7"/>
        <v>0.5128205128205201</v>
      </c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>
      <c r="A203" s="8">
        <v>198</v>
      </c>
      <c r="B203" s="8" t="s">
        <v>1433</v>
      </c>
      <c r="C203" s="8">
        <v>101.6</v>
      </c>
      <c r="D203" s="8">
        <v>3676</v>
      </c>
      <c r="E203" s="8">
        <v>0</v>
      </c>
      <c r="F203" s="8">
        <v>0</v>
      </c>
      <c r="G203" s="8">
        <v>3676</v>
      </c>
      <c r="H203" s="8">
        <v>367</v>
      </c>
      <c r="I203" s="8">
        <v>3676</v>
      </c>
      <c r="J203" s="8">
        <v>0</v>
      </c>
      <c r="K203" s="8"/>
      <c r="L203" s="8">
        <f t="shared" si="8"/>
        <v>2.0068937079479006</v>
      </c>
      <c r="O203" s="8">
        <f>C203-'Always max (cb4)'!C203</f>
        <v>-1.6000000000000085</v>
      </c>
      <c r="P203" s="12">
        <f t="shared" si="7"/>
        <v>-1.574803149606308</v>
      </c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>
      <c r="A204" s="8">
        <v>199</v>
      </c>
      <c r="B204" s="8" t="s">
        <v>1434</v>
      </c>
      <c r="C204" s="8">
        <v>5.8</v>
      </c>
      <c r="D204" s="8">
        <v>235</v>
      </c>
      <c r="E204" s="8">
        <v>15</v>
      </c>
      <c r="F204" s="8">
        <v>15</v>
      </c>
      <c r="G204" s="8">
        <v>220</v>
      </c>
      <c r="H204" s="8">
        <v>28</v>
      </c>
      <c r="I204" s="8">
        <v>235</v>
      </c>
      <c r="J204" s="8">
        <v>0</v>
      </c>
      <c r="K204" s="8"/>
      <c r="L204" s="8">
        <f t="shared" si="8"/>
        <v>0.76342799356293722</v>
      </c>
      <c r="O204" s="8">
        <f>C204-'Always max (cb4)'!C204</f>
        <v>-1.3999999999999995</v>
      </c>
      <c r="P204" s="12">
        <f t="shared" si="7"/>
        <v>-24.137931034482751</v>
      </c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>
      <c r="A205" s="8">
        <v>200</v>
      </c>
      <c r="B205" s="8" t="s">
        <v>1435</v>
      </c>
      <c r="C205" s="8">
        <v>49</v>
      </c>
      <c r="D205" s="8">
        <v>1948</v>
      </c>
      <c r="E205" s="8">
        <v>0</v>
      </c>
      <c r="F205" s="8">
        <v>0</v>
      </c>
      <c r="G205" s="8">
        <v>1775</v>
      </c>
      <c r="H205" s="8">
        <v>182</v>
      </c>
      <c r="I205" s="8">
        <v>1948</v>
      </c>
      <c r="J205" s="8">
        <v>0</v>
      </c>
      <c r="K205" s="8"/>
      <c r="L205" s="8">
        <f t="shared" si="8"/>
        <v>1.6901960800285136</v>
      </c>
      <c r="O205" s="8">
        <f>C205-'Always max (cb4)'!C205</f>
        <v>-1</v>
      </c>
      <c r="P205" s="12">
        <f t="shared" si="7"/>
        <v>-2.0408163265306123</v>
      </c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>
      <c r="A206" s="8">
        <v>201</v>
      </c>
      <c r="B206" s="8" t="s">
        <v>1436</v>
      </c>
      <c r="C206" s="8">
        <v>1.4000000000000001</v>
      </c>
      <c r="D206" s="8">
        <v>53</v>
      </c>
      <c r="E206" s="8">
        <v>5</v>
      </c>
      <c r="F206" s="8">
        <v>5</v>
      </c>
      <c r="G206" s="8">
        <v>48</v>
      </c>
      <c r="H206" s="8">
        <v>4</v>
      </c>
      <c r="I206" s="8">
        <v>53</v>
      </c>
      <c r="J206" s="8">
        <v>0</v>
      </c>
      <c r="K206" s="8"/>
      <c r="L206" s="8">
        <f t="shared" si="8"/>
        <v>0.14612803567823807</v>
      </c>
      <c r="O206" s="8">
        <f>C206-'Always max (cb4)'!C206</f>
        <v>0.20000000000000018</v>
      </c>
      <c r="P206" s="12">
        <f t="shared" si="7"/>
        <v>14.285714285714295</v>
      </c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>
      <c r="A207" s="8">
        <v>202</v>
      </c>
      <c r="B207" s="8" t="s">
        <v>1437</v>
      </c>
      <c r="C207" s="8">
        <v>77.400000000000006</v>
      </c>
      <c r="D207" s="8">
        <v>2790</v>
      </c>
      <c r="E207" s="8">
        <v>1</v>
      </c>
      <c r="F207" s="8">
        <v>0</v>
      </c>
      <c r="G207" s="8">
        <v>2789</v>
      </c>
      <c r="H207" s="8">
        <v>272</v>
      </c>
      <c r="I207" s="8">
        <v>2790</v>
      </c>
      <c r="J207" s="8">
        <v>0</v>
      </c>
      <c r="K207" s="8"/>
      <c r="L207" s="8">
        <f t="shared" si="8"/>
        <v>1.8887409606828927</v>
      </c>
      <c r="O207" s="8">
        <f>C207-'Always max (cb4)'!C207</f>
        <v>-13.599999999999994</v>
      </c>
      <c r="P207" s="12">
        <f t="shared" si="7"/>
        <v>-17.571059431524539</v>
      </c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>
      <c r="A208" s="8">
        <v>203</v>
      </c>
      <c r="B208" s="8" t="s">
        <v>1438</v>
      </c>
      <c r="C208" s="8">
        <v>0.8</v>
      </c>
      <c r="D208" s="8">
        <v>30</v>
      </c>
      <c r="E208" s="8">
        <v>5</v>
      </c>
      <c r="F208" s="8">
        <v>5</v>
      </c>
      <c r="G208" s="8">
        <v>25</v>
      </c>
      <c r="H208" s="8">
        <v>2</v>
      </c>
      <c r="I208" s="8">
        <v>30</v>
      </c>
      <c r="J208" s="8">
        <v>0</v>
      </c>
      <c r="K208" s="8"/>
      <c r="L208" s="8">
        <f t="shared" si="8"/>
        <v>-9.6910013008056392E-2</v>
      </c>
      <c r="O208" s="8">
        <f>C208-'Always max (cb4)'!C208</f>
        <v>-0.39999999999999991</v>
      </c>
      <c r="P208" s="12">
        <f t="shared" si="7"/>
        <v>-49.999999999999986</v>
      </c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>
      <c r="A209" s="8">
        <v>204</v>
      </c>
      <c r="B209" s="8" t="s">
        <v>1439</v>
      </c>
      <c r="C209" s="8">
        <v>100.8</v>
      </c>
      <c r="D209" s="8">
        <v>3680</v>
      </c>
      <c r="E209" s="8">
        <v>0</v>
      </c>
      <c r="F209" s="8">
        <v>0</v>
      </c>
      <c r="G209" s="8">
        <v>3680</v>
      </c>
      <c r="H209" s="8">
        <v>401</v>
      </c>
      <c r="I209" s="8">
        <v>3680</v>
      </c>
      <c r="J209" s="8">
        <v>0</v>
      </c>
      <c r="K209" s="8"/>
      <c r="L209" s="8">
        <f t="shared" si="8"/>
        <v>2.0034605321095063</v>
      </c>
      <c r="O209" s="8">
        <f>C209-'Always max (cb4)'!C209</f>
        <v>0</v>
      </c>
      <c r="P209" s="12">
        <f t="shared" si="7"/>
        <v>0</v>
      </c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>
      <c r="A210" s="8">
        <v>205</v>
      </c>
      <c r="B210" s="8" t="s">
        <v>1440</v>
      </c>
      <c r="C210" s="8">
        <v>24</v>
      </c>
      <c r="D210" s="8">
        <v>951</v>
      </c>
      <c r="E210" s="8">
        <v>83</v>
      </c>
      <c r="F210" s="8">
        <v>83</v>
      </c>
      <c r="G210" s="8">
        <v>868</v>
      </c>
      <c r="H210" s="8">
        <v>87</v>
      </c>
      <c r="I210" s="8">
        <v>951</v>
      </c>
      <c r="J210" s="8">
        <v>0</v>
      </c>
      <c r="K210" s="8"/>
      <c r="L210" s="8">
        <f t="shared" si="8"/>
        <v>1.3802112417116059</v>
      </c>
      <c r="O210" s="8">
        <f>C210-'Always max (cb4)'!C210</f>
        <v>-1.1999999999999993</v>
      </c>
      <c r="P210" s="12">
        <f t="shared" si="7"/>
        <v>-4.9999999999999964</v>
      </c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>
      <c r="A211" s="8">
        <v>206</v>
      </c>
      <c r="B211" s="8" t="s">
        <v>1441</v>
      </c>
      <c r="C211" s="8">
        <v>2.8000000000000003</v>
      </c>
      <c r="D211" s="8">
        <v>123</v>
      </c>
      <c r="E211" s="8">
        <v>18</v>
      </c>
      <c r="F211" s="8">
        <v>15</v>
      </c>
      <c r="G211" s="8">
        <v>105</v>
      </c>
      <c r="H211" s="8">
        <v>15</v>
      </c>
      <c r="I211" s="8">
        <v>123</v>
      </c>
      <c r="J211" s="8">
        <v>0</v>
      </c>
      <c r="K211" s="8"/>
      <c r="L211" s="8">
        <f t="shared" si="8"/>
        <v>0.44715803134221926</v>
      </c>
      <c r="O211" s="8">
        <f>C211-'Always max (cb4)'!C211</f>
        <v>-0.19999999999999973</v>
      </c>
      <c r="P211" s="12">
        <f t="shared" si="7"/>
        <v>-7.1428571428571326</v>
      </c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>
      <c r="A212" s="8">
        <v>207</v>
      </c>
      <c r="B212" s="8" t="s">
        <v>1442</v>
      </c>
      <c r="C212" s="8">
        <v>1</v>
      </c>
      <c r="D212" s="8">
        <v>35</v>
      </c>
      <c r="E212" s="8">
        <v>1</v>
      </c>
      <c r="F212" s="8">
        <v>1</v>
      </c>
      <c r="G212" s="8">
        <v>34</v>
      </c>
      <c r="H212" s="8">
        <v>4</v>
      </c>
      <c r="I212" s="8">
        <v>35</v>
      </c>
      <c r="J212" s="8">
        <v>0</v>
      </c>
      <c r="K212" s="8"/>
      <c r="L212" s="8">
        <f t="shared" si="8"/>
        <v>0</v>
      </c>
      <c r="O212" s="8">
        <f>C212-'Always max (cb4)'!C212</f>
        <v>0.19999999999999996</v>
      </c>
      <c r="P212" s="12">
        <f t="shared" si="7"/>
        <v>19.999999999999996</v>
      </c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>
      <c r="A213" s="8">
        <v>208</v>
      </c>
      <c r="B213" s="8" t="s">
        <v>1443</v>
      </c>
      <c r="C213" s="8">
        <v>2.6</v>
      </c>
      <c r="D213" s="8">
        <v>116</v>
      </c>
      <c r="E213" s="8">
        <v>19</v>
      </c>
      <c r="F213" s="8">
        <v>19</v>
      </c>
      <c r="G213" s="8">
        <v>97</v>
      </c>
      <c r="H213" s="8">
        <v>13</v>
      </c>
      <c r="I213" s="8">
        <v>116</v>
      </c>
      <c r="J213" s="8">
        <v>0</v>
      </c>
      <c r="K213" s="8"/>
      <c r="L213" s="8">
        <f t="shared" si="8"/>
        <v>0.41497334797081797</v>
      </c>
      <c r="O213" s="8">
        <f>C213-'Always max (cb4)'!C213</f>
        <v>0</v>
      </c>
      <c r="P213" s="12">
        <f t="shared" si="7"/>
        <v>0</v>
      </c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>
      <c r="A214" s="8">
        <v>209</v>
      </c>
      <c r="B214" s="8" t="s">
        <v>1444</v>
      </c>
      <c r="C214" s="8">
        <v>1.7999999999999998</v>
      </c>
      <c r="D214" s="8">
        <v>73</v>
      </c>
      <c r="E214" s="8">
        <v>8</v>
      </c>
      <c r="F214" s="8">
        <v>8</v>
      </c>
      <c r="G214" s="8">
        <v>65</v>
      </c>
      <c r="H214" s="8">
        <v>6</v>
      </c>
      <c r="I214" s="8">
        <v>73</v>
      </c>
      <c r="J214" s="8">
        <v>0</v>
      </c>
      <c r="K214" s="8"/>
      <c r="L214" s="8">
        <f t="shared" si="8"/>
        <v>0.25527250510330601</v>
      </c>
      <c r="O214" s="8">
        <f>C214-'Always max (cb4)'!C214</f>
        <v>0</v>
      </c>
      <c r="P214" s="12">
        <f t="shared" si="7"/>
        <v>0</v>
      </c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>
      <c r="A215" s="8">
        <v>210</v>
      </c>
      <c r="B215" s="8" t="s">
        <v>1445</v>
      </c>
      <c r="C215" s="8">
        <v>132.20000000000002</v>
      </c>
      <c r="D215" s="8">
        <v>4792</v>
      </c>
      <c r="E215" s="8">
        <v>0</v>
      </c>
      <c r="F215" s="8">
        <v>0</v>
      </c>
      <c r="G215" s="8">
        <v>4792</v>
      </c>
      <c r="H215" s="8">
        <v>486</v>
      </c>
      <c r="I215" s="8">
        <v>4792</v>
      </c>
      <c r="J215" s="8">
        <v>0</v>
      </c>
      <c r="K215" s="8"/>
      <c r="L215" s="8">
        <f t="shared" si="8"/>
        <v>2.1212314551496214</v>
      </c>
      <c r="O215" s="8">
        <f>C215-'Always max (cb4)'!C215</f>
        <v>-63.19999999999996</v>
      </c>
      <c r="P215" s="12">
        <f t="shared" si="7"/>
        <v>-47.806354009077118</v>
      </c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>
      <c r="A216" s="8">
        <v>211</v>
      </c>
      <c r="B216" s="8" t="s">
        <v>1446</v>
      </c>
      <c r="C216" s="8">
        <v>1.7999999999999998</v>
      </c>
      <c r="D216" s="8">
        <v>61</v>
      </c>
      <c r="E216" s="8">
        <v>1</v>
      </c>
      <c r="F216" s="8">
        <v>1</v>
      </c>
      <c r="G216" s="8">
        <v>60</v>
      </c>
      <c r="H216" s="8">
        <v>2</v>
      </c>
      <c r="I216" s="8">
        <v>61</v>
      </c>
      <c r="J216" s="8">
        <v>0</v>
      </c>
      <c r="K216" s="8"/>
      <c r="L216" s="8">
        <f t="shared" si="8"/>
        <v>0.25527250510330601</v>
      </c>
      <c r="O216" s="8">
        <f>C216-'Always max (cb4)'!C216</f>
        <v>0.79999999999999982</v>
      </c>
      <c r="P216" s="12">
        <f t="shared" si="7"/>
        <v>44.444444444444436</v>
      </c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>
      <c r="A217" s="8">
        <v>212</v>
      </c>
      <c r="B217" s="8" t="s">
        <v>1447</v>
      </c>
      <c r="C217" s="8">
        <v>21.400000000000002</v>
      </c>
      <c r="D217" s="8">
        <v>924</v>
      </c>
      <c r="E217" s="8">
        <v>122</v>
      </c>
      <c r="F217" s="8">
        <v>118</v>
      </c>
      <c r="G217" s="8">
        <v>802</v>
      </c>
      <c r="H217" s="8">
        <v>108</v>
      </c>
      <c r="I217" s="8">
        <v>924</v>
      </c>
      <c r="J217" s="8">
        <v>0</v>
      </c>
      <c r="K217" s="8"/>
      <c r="L217" s="8">
        <f t="shared" si="8"/>
        <v>1.330413773349191</v>
      </c>
      <c r="O217" s="8">
        <f>C217-'Always max (cb4)'!C217</f>
        <v>-0.19999999999999929</v>
      </c>
      <c r="P217" s="12">
        <f t="shared" si="7"/>
        <v>-0.93457943925233311</v>
      </c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>
      <c r="A218" s="8">
        <v>213</v>
      </c>
      <c r="B218" s="8" t="s">
        <v>1448</v>
      </c>
      <c r="C218" s="8">
        <v>60.8</v>
      </c>
      <c r="D218" s="8">
        <v>2276</v>
      </c>
      <c r="E218" s="8">
        <v>70</v>
      </c>
      <c r="F218" s="8">
        <v>70</v>
      </c>
      <c r="G218" s="8">
        <v>2206</v>
      </c>
      <c r="H218" s="8">
        <v>229</v>
      </c>
      <c r="I218" s="8">
        <v>2276</v>
      </c>
      <c r="J218" s="8">
        <v>0</v>
      </c>
      <c r="K218" s="8"/>
      <c r="L218" s="8">
        <f t="shared" si="8"/>
        <v>1.7839035792727349</v>
      </c>
      <c r="O218" s="8">
        <f>C218-'Always max (cb4)'!C218</f>
        <v>0.60000000000000142</v>
      </c>
      <c r="P218" s="12">
        <f t="shared" si="7"/>
        <v>0.9868421052631603</v>
      </c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>
      <c r="A219" s="8">
        <v>214</v>
      </c>
      <c r="B219" s="8" t="s">
        <v>1449</v>
      </c>
      <c r="C219" s="8">
        <v>18.600000000000001</v>
      </c>
      <c r="D219" s="8">
        <v>663</v>
      </c>
      <c r="E219" s="8">
        <v>2</v>
      </c>
      <c r="F219" s="8">
        <v>2</v>
      </c>
      <c r="G219" s="8">
        <v>661</v>
      </c>
      <c r="H219" s="8">
        <v>57</v>
      </c>
      <c r="I219" s="8">
        <v>663</v>
      </c>
      <c r="J219" s="8">
        <v>0</v>
      </c>
      <c r="K219" s="8"/>
      <c r="L219" s="8">
        <f t="shared" si="8"/>
        <v>1.2695129442179163</v>
      </c>
      <c r="O219" s="8">
        <f>C219-'Always max (cb4)'!C219</f>
        <v>-1.3999999999999986</v>
      </c>
      <c r="P219" s="12">
        <f t="shared" si="7"/>
        <v>-7.5268817204300991</v>
      </c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>
      <c r="A220" s="8">
        <v>215</v>
      </c>
      <c r="B220" s="8" t="s">
        <v>1450</v>
      </c>
      <c r="C220" s="8">
        <v>48.2</v>
      </c>
      <c r="D220" s="8">
        <v>1935</v>
      </c>
      <c r="E220" s="8">
        <v>180</v>
      </c>
      <c r="F220" s="8">
        <v>180</v>
      </c>
      <c r="G220" s="8">
        <v>1755</v>
      </c>
      <c r="H220" s="8">
        <v>188</v>
      </c>
      <c r="I220" s="8">
        <v>1935</v>
      </c>
      <c r="J220" s="8">
        <v>0</v>
      </c>
      <c r="K220" s="8"/>
      <c r="L220" s="8">
        <f t="shared" si="8"/>
        <v>1.6830470382388496</v>
      </c>
      <c r="O220" s="8">
        <f>C220-'Always max (cb4)'!C220</f>
        <v>-5.1999999999999957</v>
      </c>
      <c r="P220" s="12">
        <f t="shared" si="7"/>
        <v>-10.788381742738579</v>
      </c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>
      <c r="A221" s="8">
        <v>216</v>
      </c>
      <c r="B221" s="8" t="s">
        <v>1451</v>
      </c>
      <c r="C221" s="8">
        <v>100.8</v>
      </c>
      <c r="D221" s="8">
        <v>3664</v>
      </c>
      <c r="E221" s="8">
        <v>10</v>
      </c>
      <c r="F221" s="8">
        <v>10</v>
      </c>
      <c r="G221" s="8">
        <v>3654</v>
      </c>
      <c r="H221" s="8">
        <v>372</v>
      </c>
      <c r="I221" s="8">
        <v>3664</v>
      </c>
      <c r="J221" s="8">
        <v>0</v>
      </c>
      <c r="K221" s="8"/>
      <c r="L221" s="8">
        <f t="shared" si="8"/>
        <v>2.0034605321095063</v>
      </c>
      <c r="O221" s="8">
        <f>C221-'Always max (cb4)'!C221</f>
        <v>-1</v>
      </c>
      <c r="P221" s="12">
        <f t="shared" si="7"/>
        <v>-0.99206349206349198</v>
      </c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>
      <c r="A222" s="8">
        <v>217</v>
      </c>
      <c r="B222" s="8" t="s">
        <v>1452</v>
      </c>
      <c r="C222" s="8">
        <v>36</v>
      </c>
      <c r="D222" s="8">
        <v>1305</v>
      </c>
      <c r="E222" s="8">
        <v>1</v>
      </c>
      <c r="F222" s="8">
        <v>1</v>
      </c>
      <c r="G222" s="8">
        <v>1304</v>
      </c>
      <c r="H222" s="8">
        <v>135</v>
      </c>
      <c r="I222" s="8">
        <v>1305</v>
      </c>
      <c r="J222" s="8">
        <v>0</v>
      </c>
      <c r="K222" s="8"/>
      <c r="L222" s="8">
        <f t="shared" si="8"/>
        <v>1.5563025007672873</v>
      </c>
      <c r="O222" s="8">
        <f>C222-'Always max (cb4)'!C222</f>
        <v>-4.7999999999999972</v>
      </c>
      <c r="P222" s="12">
        <f t="shared" si="7"/>
        <v>-13.333333333333325</v>
      </c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>
      <c r="A223" s="8">
        <v>218</v>
      </c>
      <c r="B223" s="8" t="s">
        <v>1453</v>
      </c>
      <c r="C223" s="8">
        <v>13</v>
      </c>
      <c r="D223" s="8">
        <v>502</v>
      </c>
      <c r="E223" s="8">
        <v>19</v>
      </c>
      <c r="F223" s="8">
        <v>19</v>
      </c>
      <c r="G223" s="8">
        <v>483</v>
      </c>
      <c r="H223" s="8">
        <v>60</v>
      </c>
      <c r="I223" s="8">
        <v>502</v>
      </c>
      <c r="J223" s="8">
        <v>0</v>
      </c>
      <c r="K223" s="8"/>
      <c r="L223" s="8">
        <f t="shared" si="8"/>
        <v>1.1139433523068367</v>
      </c>
      <c r="O223" s="8">
        <f>C223-'Always max (cb4)'!C223</f>
        <v>0.40000000000000036</v>
      </c>
      <c r="P223" s="12">
        <f t="shared" si="7"/>
        <v>3.0769230769230793</v>
      </c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>
      <c r="A224" s="8">
        <v>219</v>
      </c>
      <c r="B224" s="8" t="s">
        <v>1454</v>
      </c>
      <c r="C224" s="8">
        <v>0.4</v>
      </c>
      <c r="D224" s="8">
        <v>19</v>
      </c>
      <c r="E224" s="8">
        <v>4</v>
      </c>
      <c r="F224" s="8">
        <v>4</v>
      </c>
      <c r="G224" s="8">
        <v>15</v>
      </c>
      <c r="H224" s="8">
        <v>1</v>
      </c>
      <c r="I224" s="8">
        <v>19</v>
      </c>
      <c r="J224" s="8">
        <v>0</v>
      </c>
      <c r="K224" s="8"/>
      <c r="L224" s="8">
        <f t="shared" si="8"/>
        <v>-0.3979400086720376</v>
      </c>
      <c r="O224" s="8">
        <f>C224-'Always max (cb4)'!C224</f>
        <v>-0.79999999999999993</v>
      </c>
      <c r="P224" s="12">
        <f t="shared" si="7"/>
        <v>-199.99999999999997</v>
      </c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>
      <c r="A225" s="8">
        <v>220</v>
      </c>
      <c r="B225" s="8" t="s">
        <v>1455</v>
      </c>
      <c r="C225" s="8">
        <v>25.2</v>
      </c>
      <c r="D225" s="8">
        <v>1006</v>
      </c>
      <c r="E225" s="8">
        <v>99</v>
      </c>
      <c r="F225" s="8">
        <v>99</v>
      </c>
      <c r="G225" s="8">
        <v>907</v>
      </c>
      <c r="H225" s="8">
        <v>89</v>
      </c>
      <c r="I225" s="8">
        <v>1006</v>
      </c>
      <c r="J225" s="8">
        <v>0</v>
      </c>
      <c r="K225" s="8"/>
      <c r="L225" s="8">
        <f t="shared" si="8"/>
        <v>1.4014005407815442</v>
      </c>
      <c r="O225" s="8">
        <f>C225-'Always max (cb4)'!C225</f>
        <v>-0.80000000000000071</v>
      </c>
      <c r="P225" s="12">
        <f t="shared" si="7"/>
        <v>-3.1746031746031771</v>
      </c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>
      <c r="A226" s="8">
        <v>221</v>
      </c>
      <c r="B226" s="8" t="s">
        <v>1456</v>
      </c>
      <c r="C226" s="8">
        <v>43.8</v>
      </c>
      <c r="D226" s="8">
        <v>1578</v>
      </c>
      <c r="E226" s="8">
        <v>0</v>
      </c>
      <c r="F226" s="8">
        <v>0</v>
      </c>
      <c r="G226" s="8">
        <v>1578</v>
      </c>
      <c r="H226" s="8">
        <v>150</v>
      </c>
      <c r="I226" s="8">
        <v>1578</v>
      </c>
      <c r="J226" s="8">
        <v>0</v>
      </c>
      <c r="K226" s="8"/>
      <c r="L226" s="8">
        <f t="shared" si="8"/>
        <v>1.6414741105040995</v>
      </c>
      <c r="O226" s="8">
        <f>C226-'Always max (cb4)'!C226</f>
        <v>1.3999999999999915</v>
      </c>
      <c r="P226" s="12">
        <f t="shared" si="7"/>
        <v>3.1963470319634508</v>
      </c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>
      <c r="A227" s="8">
        <v>222</v>
      </c>
      <c r="B227" s="8" t="s">
        <v>1457</v>
      </c>
      <c r="C227" s="8">
        <v>99.399999999999991</v>
      </c>
      <c r="D227" s="8">
        <v>3621</v>
      </c>
      <c r="E227" s="8">
        <v>2</v>
      </c>
      <c r="F227" s="8">
        <v>2</v>
      </c>
      <c r="G227" s="8">
        <v>3619</v>
      </c>
      <c r="H227" s="8">
        <v>385</v>
      </c>
      <c r="I227" s="8">
        <v>3621</v>
      </c>
      <c r="J227" s="8">
        <v>0</v>
      </c>
      <c r="K227" s="8"/>
      <c r="L227" s="8">
        <f t="shared" si="8"/>
        <v>1.9973863843973132</v>
      </c>
      <c r="O227" s="8">
        <f>C227-'Always max (cb4)'!C227</f>
        <v>-1.4000000000000057</v>
      </c>
      <c r="P227" s="12">
        <f t="shared" si="7"/>
        <v>-1.4084507042253578</v>
      </c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>
      <c r="A228" s="8">
        <v>223</v>
      </c>
      <c r="B228" s="8" t="s">
        <v>1458</v>
      </c>
      <c r="C228" s="8">
        <v>0</v>
      </c>
      <c r="D228" s="8">
        <v>1</v>
      </c>
      <c r="E228" s="8">
        <v>0</v>
      </c>
      <c r="F228" s="8">
        <v>0</v>
      </c>
      <c r="G228" s="8">
        <v>1</v>
      </c>
      <c r="H228" s="8">
        <v>0</v>
      </c>
      <c r="I228" s="8">
        <v>1</v>
      </c>
      <c r="J228" s="8">
        <v>0</v>
      </c>
      <c r="K228" s="8"/>
      <c r="L228" s="8" t="e">
        <f t="shared" si="8"/>
        <v>#NUM!</v>
      </c>
      <c r="O228" s="8">
        <f>C228-'Always max (cb4)'!C228</f>
        <v>0</v>
      </c>
      <c r="P228" s="12" t="e">
        <f t="shared" si="7"/>
        <v>#DIV/0!</v>
      </c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>
      <c r="A229" s="8">
        <v>224</v>
      </c>
      <c r="B229" s="8" t="s">
        <v>1459</v>
      </c>
      <c r="C229" s="8">
        <v>99</v>
      </c>
      <c r="D229" s="8">
        <v>3610</v>
      </c>
      <c r="E229" s="8">
        <v>1</v>
      </c>
      <c r="F229" s="8">
        <v>1</v>
      </c>
      <c r="G229" s="8">
        <v>3609</v>
      </c>
      <c r="H229" s="8">
        <v>385</v>
      </c>
      <c r="I229" s="8">
        <v>3610</v>
      </c>
      <c r="J229" s="8">
        <v>0</v>
      </c>
      <c r="K229" s="8"/>
      <c r="L229" s="8">
        <f t="shared" si="8"/>
        <v>1.9956351945975499</v>
      </c>
      <c r="O229" s="8">
        <f>C229-'Always max (cb4)'!C229</f>
        <v>-1</v>
      </c>
      <c r="P229" s="12">
        <f t="shared" si="7"/>
        <v>-1.0101010101010102</v>
      </c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>
      <c r="A230" s="8">
        <v>225</v>
      </c>
      <c r="B230" s="8" t="s">
        <v>1460</v>
      </c>
      <c r="C230" s="8">
        <v>48.2</v>
      </c>
      <c r="D230" s="8">
        <v>1940</v>
      </c>
      <c r="E230" s="8">
        <v>172</v>
      </c>
      <c r="F230" s="8">
        <v>172</v>
      </c>
      <c r="G230" s="8">
        <v>1768</v>
      </c>
      <c r="H230" s="8">
        <v>200</v>
      </c>
      <c r="I230" s="8">
        <v>1940</v>
      </c>
      <c r="J230" s="8">
        <v>0</v>
      </c>
      <c r="K230" s="8"/>
      <c r="L230" s="8">
        <f t="shared" si="8"/>
        <v>1.6830470382388496</v>
      </c>
      <c r="O230" s="8">
        <f>C230-'Always max (cb4)'!C230</f>
        <v>1.6000000000000014</v>
      </c>
      <c r="P230" s="12">
        <f t="shared" si="7"/>
        <v>3.3195020746887995</v>
      </c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>
      <c r="A231" s="8">
        <v>226</v>
      </c>
      <c r="B231" s="8" t="s">
        <v>1461</v>
      </c>
      <c r="C231" s="8">
        <v>28.2</v>
      </c>
      <c r="D231" s="8">
        <v>1093</v>
      </c>
      <c r="E231" s="8">
        <v>82</v>
      </c>
      <c r="F231" s="8">
        <v>82</v>
      </c>
      <c r="G231" s="8">
        <v>1011</v>
      </c>
      <c r="H231" s="8">
        <v>93</v>
      </c>
      <c r="I231" s="8">
        <v>1093</v>
      </c>
      <c r="J231" s="8">
        <v>0</v>
      </c>
      <c r="K231" s="8"/>
      <c r="L231" s="8">
        <f t="shared" si="8"/>
        <v>1.4502491083193612</v>
      </c>
      <c r="O231" s="8">
        <f>C231-'Always max (cb4)'!C231</f>
        <v>0.40000000000000213</v>
      </c>
      <c r="P231" s="12">
        <f t="shared" si="7"/>
        <v>1.4184397163120643</v>
      </c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>
      <c r="A232" s="8">
        <v>227</v>
      </c>
      <c r="B232" s="8" t="s">
        <v>1462</v>
      </c>
      <c r="C232" s="8">
        <v>51.6</v>
      </c>
      <c r="D232" s="8">
        <v>2041</v>
      </c>
      <c r="E232" s="8">
        <v>188</v>
      </c>
      <c r="F232" s="8">
        <v>182</v>
      </c>
      <c r="G232" s="8">
        <v>1853</v>
      </c>
      <c r="H232" s="8">
        <v>175</v>
      </c>
      <c r="I232" s="8">
        <v>2041</v>
      </c>
      <c r="J232" s="8">
        <v>0</v>
      </c>
      <c r="K232" s="8"/>
      <c r="L232" s="8">
        <f t="shared" si="8"/>
        <v>1.7126497016272113</v>
      </c>
      <c r="O232" s="8">
        <f>C232-'Always max (cb4)'!C232</f>
        <v>-3.7999999999999972</v>
      </c>
      <c r="P232" s="12">
        <f t="shared" si="7"/>
        <v>-7.3643410852713114</v>
      </c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>
      <c r="A233" s="8">
        <v>228</v>
      </c>
      <c r="B233" s="8" t="s">
        <v>1463</v>
      </c>
      <c r="C233" s="8">
        <v>12.8</v>
      </c>
      <c r="D233" s="8">
        <v>550</v>
      </c>
      <c r="E233" s="8">
        <v>97</v>
      </c>
      <c r="F233" s="8">
        <v>94</v>
      </c>
      <c r="G233" s="8">
        <v>453</v>
      </c>
      <c r="H233" s="8">
        <v>38</v>
      </c>
      <c r="I233" s="8">
        <v>550</v>
      </c>
      <c r="J233" s="8">
        <v>0</v>
      </c>
      <c r="K233" s="8"/>
      <c r="L233" s="8">
        <f t="shared" si="8"/>
        <v>1.1072099696478683</v>
      </c>
      <c r="O233" s="8">
        <f>C233-'Always max (cb4)'!C233</f>
        <v>0</v>
      </c>
      <c r="P233" s="12">
        <f t="shared" si="7"/>
        <v>0</v>
      </c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>
      <c r="A234" s="8">
        <v>229</v>
      </c>
      <c r="B234" s="8" t="s">
        <v>1464</v>
      </c>
      <c r="C234" s="8">
        <v>96.6</v>
      </c>
      <c r="D234" s="8">
        <v>3509</v>
      </c>
      <c r="E234" s="8">
        <v>6</v>
      </c>
      <c r="F234" s="8">
        <v>6</v>
      </c>
      <c r="G234" s="8">
        <v>3503</v>
      </c>
      <c r="H234" s="8">
        <v>358</v>
      </c>
      <c r="I234" s="8">
        <v>3509</v>
      </c>
      <c r="J234" s="8">
        <v>0</v>
      </c>
      <c r="K234" s="8"/>
      <c r="L234" s="8">
        <f t="shared" si="8"/>
        <v>1.9849771264154934</v>
      </c>
      <c r="O234" s="8">
        <f>C234-'Always max (cb4)'!C234</f>
        <v>-2.4000000000000057</v>
      </c>
      <c r="P234" s="12">
        <f t="shared" si="7"/>
        <v>-2.484472049689447</v>
      </c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>
      <c r="A235" s="8">
        <v>230</v>
      </c>
      <c r="B235" s="8" t="s">
        <v>1465</v>
      </c>
      <c r="C235" s="8">
        <v>99.2</v>
      </c>
      <c r="D235" s="8">
        <v>3617</v>
      </c>
      <c r="E235" s="8">
        <v>2</v>
      </c>
      <c r="F235" s="8">
        <v>2</v>
      </c>
      <c r="G235" s="8">
        <v>3615</v>
      </c>
      <c r="H235" s="8">
        <v>383</v>
      </c>
      <c r="I235" s="8">
        <v>3617</v>
      </c>
      <c r="J235" s="8">
        <v>0</v>
      </c>
      <c r="K235" s="8"/>
      <c r="L235" s="8">
        <f t="shared" si="8"/>
        <v>1.9965116721541787</v>
      </c>
      <c r="O235" s="8">
        <f>C235-'Always max (cb4)'!C235</f>
        <v>1.4000000000000057</v>
      </c>
      <c r="P235" s="12">
        <f t="shared" si="7"/>
        <v>1.4112903225806508</v>
      </c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>
      <c r="A236" s="8">
        <v>231</v>
      </c>
      <c r="B236" s="8" t="s">
        <v>1466</v>
      </c>
      <c r="C236" s="8">
        <v>47.199999999999996</v>
      </c>
      <c r="D236" s="8">
        <v>1725</v>
      </c>
      <c r="E236" s="8">
        <v>26</v>
      </c>
      <c r="F236" s="8">
        <v>26</v>
      </c>
      <c r="G236" s="8">
        <v>1699</v>
      </c>
      <c r="H236" s="8">
        <v>163</v>
      </c>
      <c r="I236" s="8">
        <v>1725</v>
      </c>
      <c r="J236" s="8">
        <v>0</v>
      </c>
      <c r="K236" s="8"/>
      <c r="L236" s="8">
        <f t="shared" si="8"/>
        <v>1.6739419986340878</v>
      </c>
      <c r="O236" s="8">
        <f>C236-'Always max (cb4)'!C236</f>
        <v>0.19999999999999574</v>
      </c>
      <c r="P236" s="12">
        <f t="shared" si="7"/>
        <v>0.42372881355931302</v>
      </c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>
      <c r="A237" s="8">
        <v>232</v>
      </c>
      <c r="B237" s="8" t="s">
        <v>1467</v>
      </c>
      <c r="C237" s="8">
        <v>1.7999999999999998</v>
      </c>
      <c r="D237" s="8">
        <v>66</v>
      </c>
      <c r="E237" s="8">
        <v>2</v>
      </c>
      <c r="F237" s="8">
        <v>2</v>
      </c>
      <c r="G237" s="8">
        <v>64</v>
      </c>
      <c r="H237" s="8">
        <v>6</v>
      </c>
      <c r="I237" s="8">
        <v>66</v>
      </c>
      <c r="J237" s="8">
        <v>0</v>
      </c>
      <c r="K237" s="8"/>
      <c r="L237" s="8">
        <f t="shared" si="8"/>
        <v>0.25527250510330601</v>
      </c>
      <c r="O237" s="8">
        <f>C237-'Always max (cb4)'!C237</f>
        <v>-0.20000000000000018</v>
      </c>
      <c r="P237" s="12">
        <f t="shared" si="7"/>
        <v>-11.111111111111121</v>
      </c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>
      <c r="A238" s="8">
        <v>233</v>
      </c>
      <c r="B238" s="8" t="s">
        <v>1468</v>
      </c>
      <c r="C238" s="8">
        <v>18.2</v>
      </c>
      <c r="D238" s="8">
        <v>833</v>
      </c>
      <c r="E238" s="8">
        <v>157</v>
      </c>
      <c r="F238" s="8">
        <v>157</v>
      </c>
      <c r="G238" s="8">
        <v>676</v>
      </c>
      <c r="H238" s="8">
        <v>86</v>
      </c>
      <c r="I238" s="8">
        <v>833</v>
      </c>
      <c r="J238" s="8">
        <v>0</v>
      </c>
      <c r="K238" s="8"/>
      <c r="L238" s="8">
        <f t="shared" si="8"/>
        <v>1.2600713879850747</v>
      </c>
      <c r="O238" s="8">
        <f>C238-'Always max (cb4)'!C238</f>
        <v>-2.8000000000000007</v>
      </c>
      <c r="P238" s="12">
        <f t="shared" si="7"/>
        <v>-15.384615384615389</v>
      </c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>
      <c r="A239" s="8">
        <v>234</v>
      </c>
      <c r="B239" s="8" t="s">
        <v>1469</v>
      </c>
      <c r="C239" s="8">
        <v>93.800000000000011</v>
      </c>
      <c r="D239" s="8">
        <v>3454</v>
      </c>
      <c r="E239" s="8">
        <v>36</v>
      </c>
      <c r="F239" s="8">
        <v>36</v>
      </c>
      <c r="G239" s="8">
        <v>3418</v>
      </c>
      <c r="H239" s="8">
        <v>366</v>
      </c>
      <c r="I239" s="8">
        <v>3454</v>
      </c>
      <c r="J239" s="8">
        <v>0</v>
      </c>
      <c r="K239" s="8"/>
      <c r="L239" s="8">
        <f t="shared" si="8"/>
        <v>1.9722028383790644</v>
      </c>
      <c r="O239" s="8">
        <f>C239-'Always max (cb4)'!C239</f>
        <v>-1</v>
      </c>
      <c r="P239" s="12">
        <f t="shared" si="7"/>
        <v>-1.0660980810234539</v>
      </c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>
      <c r="A240" s="8">
        <v>235</v>
      </c>
      <c r="B240" s="8" t="s">
        <v>1470</v>
      </c>
      <c r="C240" s="8">
        <v>44.6</v>
      </c>
      <c r="D240" s="8">
        <v>1791</v>
      </c>
      <c r="E240" s="8">
        <v>166</v>
      </c>
      <c r="F240" s="8">
        <v>166</v>
      </c>
      <c r="G240" s="8">
        <v>1625</v>
      </c>
      <c r="H240" s="8">
        <v>173</v>
      </c>
      <c r="I240" s="8">
        <v>1791</v>
      </c>
      <c r="J240" s="8">
        <v>0</v>
      </c>
      <c r="K240" s="8"/>
      <c r="L240" s="8">
        <f t="shared" si="8"/>
        <v>1.6493348587121419</v>
      </c>
      <c r="O240" s="8">
        <f>C240-'Always max (cb4)'!C240</f>
        <v>1.3999999999999986</v>
      </c>
      <c r="P240" s="12">
        <f t="shared" si="7"/>
        <v>3.1390134529147948</v>
      </c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>
      <c r="A241" s="8">
        <v>236</v>
      </c>
      <c r="B241" s="8" t="s">
        <v>1471</v>
      </c>
      <c r="C241" s="8">
        <v>0.4</v>
      </c>
      <c r="D241" s="8">
        <v>14</v>
      </c>
      <c r="E241" s="8">
        <v>0</v>
      </c>
      <c r="F241" s="8">
        <v>0</v>
      </c>
      <c r="G241" s="8">
        <v>14</v>
      </c>
      <c r="H241" s="8">
        <v>0</v>
      </c>
      <c r="I241" s="8">
        <v>14</v>
      </c>
      <c r="J241" s="8">
        <v>0</v>
      </c>
      <c r="K241" s="8"/>
      <c r="L241" s="8">
        <f t="shared" si="8"/>
        <v>-0.3979400086720376</v>
      </c>
      <c r="O241" s="8">
        <f>C241-'Always max (cb4)'!C241</f>
        <v>0</v>
      </c>
      <c r="P241" s="12">
        <f t="shared" si="7"/>
        <v>0</v>
      </c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>
      <c r="A242" s="8">
        <v>237</v>
      </c>
      <c r="B242" s="8" t="s">
        <v>1472</v>
      </c>
      <c r="C242" s="8">
        <v>35.6</v>
      </c>
      <c r="D242" s="8">
        <v>1421</v>
      </c>
      <c r="E242" s="8">
        <v>124</v>
      </c>
      <c r="F242" s="8">
        <v>124</v>
      </c>
      <c r="G242" s="8">
        <v>1297</v>
      </c>
      <c r="H242" s="8">
        <v>135</v>
      </c>
      <c r="I242" s="8">
        <v>1421</v>
      </c>
      <c r="J242" s="8">
        <v>0</v>
      </c>
      <c r="K242" s="8"/>
      <c r="L242" s="8">
        <f t="shared" si="8"/>
        <v>1.5514499979728751</v>
      </c>
      <c r="O242" s="8">
        <f>C242-'Always max (cb4)'!C242</f>
        <v>0</v>
      </c>
      <c r="P242" s="12">
        <f t="shared" si="7"/>
        <v>0</v>
      </c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>
      <c r="A243" s="8">
        <v>238</v>
      </c>
      <c r="B243" s="8" t="s">
        <v>1473</v>
      </c>
      <c r="C243" s="8">
        <v>23</v>
      </c>
      <c r="D243" s="8">
        <v>842</v>
      </c>
      <c r="E243" s="8">
        <v>4</v>
      </c>
      <c r="F243" s="8">
        <v>4</v>
      </c>
      <c r="G243" s="8">
        <v>838</v>
      </c>
      <c r="H243" s="8">
        <v>91</v>
      </c>
      <c r="I243" s="8">
        <v>842</v>
      </c>
      <c r="J243" s="8">
        <v>0</v>
      </c>
      <c r="K243" s="8"/>
      <c r="L243" s="8">
        <f t="shared" si="8"/>
        <v>1.3617278360175928</v>
      </c>
      <c r="O243" s="8">
        <f>C243-'Always max (cb4)'!C243</f>
        <v>-0.59999999999999787</v>
      </c>
      <c r="P243" s="12">
        <f t="shared" si="7"/>
        <v>-2.6086956521739038</v>
      </c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>
      <c r="A244" s="8">
        <v>239</v>
      </c>
      <c r="B244" s="8" t="s">
        <v>1474</v>
      </c>
      <c r="C244" s="8">
        <v>1</v>
      </c>
      <c r="D244" s="8">
        <v>36</v>
      </c>
      <c r="E244" s="8">
        <v>0</v>
      </c>
      <c r="F244" s="8">
        <v>0</v>
      </c>
      <c r="G244" s="8">
        <v>36</v>
      </c>
      <c r="H244" s="8">
        <v>5</v>
      </c>
      <c r="I244" s="8">
        <v>36</v>
      </c>
      <c r="J244" s="8">
        <v>0</v>
      </c>
      <c r="K244" s="8"/>
      <c r="L244" s="8">
        <f t="shared" si="8"/>
        <v>0</v>
      </c>
      <c r="O244" s="8">
        <f>C244-'Always max (cb4)'!C244</f>
        <v>-0.60000000000000009</v>
      </c>
      <c r="P244" s="12">
        <f t="shared" si="7"/>
        <v>-60.000000000000007</v>
      </c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>
      <c r="A245" s="8">
        <v>240</v>
      </c>
      <c r="B245" s="8" t="s">
        <v>1475</v>
      </c>
      <c r="C245" s="8">
        <v>0</v>
      </c>
      <c r="D245" s="8">
        <v>1</v>
      </c>
      <c r="E245" s="8">
        <v>0</v>
      </c>
      <c r="F245" s="8">
        <v>0</v>
      </c>
      <c r="G245" s="8">
        <v>1</v>
      </c>
      <c r="H245" s="8">
        <v>1</v>
      </c>
      <c r="I245" s="8">
        <v>1</v>
      </c>
      <c r="J245" s="8">
        <v>0</v>
      </c>
      <c r="K245" s="8"/>
      <c r="L245" s="8" t="e">
        <f t="shared" si="8"/>
        <v>#NUM!</v>
      </c>
      <c r="O245" s="8">
        <f>C245-'Always max (cb4)'!C245</f>
        <v>-0.4</v>
      </c>
      <c r="P245" s="12" t="e">
        <f t="shared" si="7"/>
        <v>#DIV/0!</v>
      </c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>
      <c r="A246" s="8">
        <v>241</v>
      </c>
      <c r="B246" s="8" t="s">
        <v>1476</v>
      </c>
      <c r="C246" s="8">
        <v>43.2</v>
      </c>
      <c r="D246" s="8">
        <v>1560</v>
      </c>
      <c r="E246" s="8">
        <v>0</v>
      </c>
      <c r="F246" s="8">
        <v>0</v>
      </c>
      <c r="G246" s="8">
        <v>1560</v>
      </c>
      <c r="H246" s="8">
        <v>155</v>
      </c>
      <c r="I246" s="8">
        <v>1560</v>
      </c>
      <c r="J246" s="8">
        <v>0</v>
      </c>
      <c r="K246" s="8"/>
      <c r="L246" s="8">
        <f t="shared" si="8"/>
        <v>1.6354837468149122</v>
      </c>
      <c r="O246" s="8">
        <f>C246-'Always max (cb4)'!C246</f>
        <v>0.79999999999999716</v>
      </c>
      <c r="P246" s="12">
        <f t="shared" si="7"/>
        <v>1.8518518518518452</v>
      </c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>
      <c r="A247" s="8">
        <v>242</v>
      </c>
      <c r="B247" s="8" t="s">
        <v>1477</v>
      </c>
      <c r="C247" s="8">
        <v>19.8</v>
      </c>
      <c r="D247" s="8">
        <v>777</v>
      </c>
      <c r="E247" s="8">
        <v>72</v>
      </c>
      <c r="F247" s="8">
        <v>72</v>
      </c>
      <c r="G247" s="8">
        <v>705</v>
      </c>
      <c r="H247" s="8">
        <v>60</v>
      </c>
      <c r="I247" s="8">
        <v>777</v>
      </c>
      <c r="J247" s="8">
        <v>0</v>
      </c>
      <c r="K247" s="8"/>
      <c r="L247" s="8">
        <f t="shared" si="8"/>
        <v>1.2966651902615312</v>
      </c>
      <c r="O247" s="8">
        <f>C247-'Always max (cb4)'!C247</f>
        <v>-2.1999999999999993</v>
      </c>
      <c r="P247" s="12">
        <f t="shared" si="7"/>
        <v>-11.111111111111107</v>
      </c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>
      <c r="A248" s="8">
        <v>243</v>
      </c>
      <c r="B248" s="8" t="s">
        <v>1478</v>
      </c>
      <c r="C248" s="8">
        <v>1.7999999999999998</v>
      </c>
      <c r="D248" s="8">
        <v>63</v>
      </c>
      <c r="E248" s="8">
        <v>0</v>
      </c>
      <c r="F248" s="8">
        <v>0</v>
      </c>
      <c r="G248" s="8">
        <v>63</v>
      </c>
      <c r="H248" s="8">
        <v>4</v>
      </c>
      <c r="I248" s="8">
        <v>63</v>
      </c>
      <c r="J248" s="8">
        <v>0</v>
      </c>
      <c r="K248" s="8"/>
      <c r="L248" s="8">
        <f t="shared" si="8"/>
        <v>0.25527250510330601</v>
      </c>
      <c r="O248" s="8">
        <f>C248-'Always max (cb4)'!C248</f>
        <v>1.4</v>
      </c>
      <c r="P248" s="12">
        <f t="shared" si="7"/>
        <v>77.777777777777786</v>
      </c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>
      <c r="A249" s="8">
        <v>244</v>
      </c>
      <c r="B249" s="8" t="s">
        <v>1479</v>
      </c>
      <c r="C249" s="8">
        <v>57</v>
      </c>
      <c r="D249" s="8">
        <v>2059</v>
      </c>
      <c r="E249" s="8">
        <v>0</v>
      </c>
      <c r="F249" s="8">
        <v>0</v>
      </c>
      <c r="G249" s="8">
        <v>2058</v>
      </c>
      <c r="H249" s="8">
        <v>204</v>
      </c>
      <c r="I249" s="8">
        <v>2059</v>
      </c>
      <c r="J249" s="8">
        <v>0</v>
      </c>
      <c r="K249" s="8"/>
      <c r="L249" s="8">
        <f t="shared" si="8"/>
        <v>1.7558748556724915</v>
      </c>
      <c r="O249" s="8">
        <f>C249-'Always max (cb4)'!C249</f>
        <v>-5.1999999999999957</v>
      </c>
      <c r="P249" s="12">
        <f t="shared" si="7"/>
        <v>-9.1228070175438525</v>
      </c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>
      <c r="A250" s="8">
        <v>245</v>
      </c>
      <c r="B250" s="8" t="s">
        <v>1480</v>
      </c>
      <c r="C250" s="8">
        <v>0.4</v>
      </c>
      <c r="D250" s="8">
        <v>18</v>
      </c>
      <c r="E250" s="8">
        <v>3</v>
      </c>
      <c r="F250" s="8">
        <v>3</v>
      </c>
      <c r="G250" s="8">
        <v>15</v>
      </c>
      <c r="H250" s="8">
        <v>1</v>
      </c>
      <c r="I250" s="8">
        <v>18</v>
      </c>
      <c r="J250" s="8">
        <v>0</v>
      </c>
      <c r="K250" s="8"/>
      <c r="L250" s="8">
        <f t="shared" si="8"/>
        <v>-0.3979400086720376</v>
      </c>
      <c r="O250" s="8">
        <f>C250-'Always max (cb4)'!C250</f>
        <v>0.4</v>
      </c>
      <c r="P250" s="12">
        <f t="shared" si="7"/>
        <v>100</v>
      </c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>
      <c r="A251" s="8">
        <v>246</v>
      </c>
      <c r="B251" s="8" t="s">
        <v>1481</v>
      </c>
      <c r="C251" s="8">
        <v>1.6</v>
      </c>
      <c r="D251" s="8">
        <v>56</v>
      </c>
      <c r="E251" s="8">
        <v>1</v>
      </c>
      <c r="F251" s="8">
        <v>1</v>
      </c>
      <c r="G251" s="8">
        <v>55</v>
      </c>
      <c r="H251" s="8">
        <v>5</v>
      </c>
      <c r="I251" s="8">
        <v>56</v>
      </c>
      <c r="J251" s="8">
        <v>0</v>
      </c>
      <c r="K251" s="8"/>
      <c r="L251" s="8">
        <f t="shared" si="8"/>
        <v>0.20411998265592479</v>
      </c>
      <c r="O251" s="8">
        <f>C251-'Always max (cb4)'!C251</f>
        <v>0.19999999999999996</v>
      </c>
      <c r="P251" s="12">
        <f t="shared" si="7"/>
        <v>12.499999999999996</v>
      </c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>
      <c r="A252" s="8">
        <v>247</v>
      </c>
      <c r="B252" s="8" t="s">
        <v>1482</v>
      </c>
      <c r="C252" s="8">
        <v>13</v>
      </c>
      <c r="D252" s="8">
        <v>466</v>
      </c>
      <c r="E252" s="8">
        <v>0</v>
      </c>
      <c r="F252" s="8">
        <v>0</v>
      </c>
      <c r="G252" s="8">
        <v>466</v>
      </c>
      <c r="H252" s="8">
        <v>46</v>
      </c>
      <c r="I252" s="8">
        <v>466</v>
      </c>
      <c r="J252" s="8">
        <v>0</v>
      </c>
      <c r="K252" s="8"/>
      <c r="L252" s="8">
        <f t="shared" si="8"/>
        <v>1.1139433523068367</v>
      </c>
      <c r="O252" s="8">
        <f>C252-'Always max (cb4)'!C252</f>
        <v>-17.8</v>
      </c>
      <c r="P252" s="12">
        <f t="shared" si="7"/>
        <v>-136.92307692307693</v>
      </c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>
      <c r="A253" s="8">
        <v>248</v>
      </c>
      <c r="B253" s="8" t="s">
        <v>1483</v>
      </c>
      <c r="C253" s="8">
        <v>60.8</v>
      </c>
      <c r="D253" s="8">
        <v>2308</v>
      </c>
      <c r="E253" s="8">
        <v>103</v>
      </c>
      <c r="F253" s="8">
        <v>103</v>
      </c>
      <c r="G253" s="8">
        <v>2205</v>
      </c>
      <c r="H253" s="8">
        <v>229</v>
      </c>
      <c r="I253" s="8">
        <v>2308</v>
      </c>
      <c r="J253" s="8">
        <v>0</v>
      </c>
      <c r="K253" s="8"/>
      <c r="L253" s="8">
        <f t="shared" si="8"/>
        <v>1.7839035792727349</v>
      </c>
      <c r="O253" s="8">
        <f>C253-'Always max (cb4)'!C253</f>
        <v>0.60000000000000142</v>
      </c>
      <c r="P253" s="12">
        <f t="shared" si="7"/>
        <v>0.9868421052631603</v>
      </c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>
      <c r="A254" s="8">
        <v>249</v>
      </c>
      <c r="B254" s="8" t="s">
        <v>1484</v>
      </c>
      <c r="C254" s="8">
        <v>37.599999999999994</v>
      </c>
      <c r="D254" s="8">
        <v>1393</v>
      </c>
      <c r="E254" s="8">
        <v>0</v>
      </c>
      <c r="F254" s="8">
        <v>0</v>
      </c>
      <c r="G254" s="8">
        <v>1393</v>
      </c>
      <c r="H254" s="8">
        <v>169</v>
      </c>
      <c r="I254" s="8">
        <v>1393</v>
      </c>
      <c r="J254" s="8">
        <v>0</v>
      </c>
      <c r="K254" s="8"/>
      <c r="L254" s="8">
        <f t="shared" si="8"/>
        <v>1.5751878449276611</v>
      </c>
      <c r="O254" s="8">
        <f>C254-'Always max (cb4)'!C254</f>
        <v>0.39999999999999147</v>
      </c>
      <c r="P254" s="12">
        <f t="shared" si="7"/>
        <v>1.0638297872340199</v>
      </c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>
      <c r="A255" s="8">
        <v>250</v>
      </c>
      <c r="B255" s="8" t="s">
        <v>1485</v>
      </c>
      <c r="C255" s="8">
        <v>79.400000000000006</v>
      </c>
      <c r="D255" s="8">
        <v>2860</v>
      </c>
      <c r="E255" s="8">
        <v>2</v>
      </c>
      <c r="F255" s="8">
        <v>2</v>
      </c>
      <c r="G255" s="8">
        <v>2858</v>
      </c>
      <c r="H255" s="8">
        <v>275</v>
      </c>
      <c r="I255" s="8">
        <v>2860</v>
      </c>
      <c r="J255" s="8">
        <v>0</v>
      </c>
      <c r="K255" s="8"/>
      <c r="L255" s="8">
        <f t="shared" si="8"/>
        <v>1.8998205024270962</v>
      </c>
      <c r="O255" s="8">
        <f>C255-'Always max (cb4)'!C255</f>
        <v>1</v>
      </c>
      <c r="P255" s="12">
        <f t="shared" si="7"/>
        <v>1.2594458438287153</v>
      </c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>
      <c r="A256" s="8">
        <v>251</v>
      </c>
      <c r="B256" s="8" t="s">
        <v>1486</v>
      </c>
      <c r="C256" s="8">
        <v>39</v>
      </c>
      <c r="D256" s="8">
        <v>1407</v>
      </c>
      <c r="E256" s="8">
        <v>32</v>
      </c>
      <c r="F256" s="8">
        <v>32</v>
      </c>
      <c r="G256" s="8">
        <v>1375</v>
      </c>
      <c r="H256" s="8">
        <v>108</v>
      </c>
      <c r="I256" s="8">
        <v>1407</v>
      </c>
      <c r="J256" s="8">
        <v>0</v>
      </c>
      <c r="K256" s="8"/>
      <c r="L256" s="8">
        <f t="shared" si="8"/>
        <v>1.5910646070264991</v>
      </c>
      <c r="O256" s="8">
        <f>C256-'Always max (cb4)'!C256</f>
        <v>3.2000000000000028</v>
      </c>
      <c r="P256" s="12">
        <f t="shared" si="7"/>
        <v>8.2051282051282115</v>
      </c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>
      <c r="A257" s="8">
        <v>252</v>
      </c>
      <c r="B257" s="8" t="s">
        <v>1487</v>
      </c>
      <c r="C257" s="8">
        <v>100</v>
      </c>
      <c r="D257" s="8">
        <v>3632</v>
      </c>
      <c r="E257" s="8">
        <v>0</v>
      </c>
      <c r="F257" s="8">
        <v>0</v>
      </c>
      <c r="G257" s="8">
        <v>3632</v>
      </c>
      <c r="H257" s="8">
        <v>375</v>
      </c>
      <c r="I257" s="8">
        <v>3632</v>
      </c>
      <c r="J257" s="8">
        <v>0</v>
      </c>
      <c r="K257" s="8"/>
      <c r="L257" s="8">
        <f t="shared" si="8"/>
        <v>2</v>
      </c>
      <c r="O257" s="8">
        <f>C257-'Always max (cb4)'!C257</f>
        <v>-0.39999999999999147</v>
      </c>
      <c r="P257" s="12">
        <f t="shared" si="7"/>
        <v>-0.39999999999999153</v>
      </c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>
      <c r="A258" s="8">
        <v>253</v>
      </c>
      <c r="B258" s="8" t="s">
        <v>1488</v>
      </c>
      <c r="C258" s="8">
        <v>97.6</v>
      </c>
      <c r="D258" s="8">
        <v>3533</v>
      </c>
      <c r="E258" s="8">
        <v>13</v>
      </c>
      <c r="F258" s="8">
        <v>13</v>
      </c>
      <c r="G258" s="8">
        <v>3520</v>
      </c>
      <c r="H258" s="8">
        <v>344</v>
      </c>
      <c r="I258" s="8">
        <v>3533</v>
      </c>
      <c r="J258" s="8">
        <v>0</v>
      </c>
      <c r="K258" s="8"/>
      <c r="L258" s="8">
        <f t="shared" si="8"/>
        <v>1.9894498176666917</v>
      </c>
      <c r="O258" s="8">
        <f>C258-'Always max (cb4)'!C258</f>
        <v>0.19999999999998863</v>
      </c>
      <c r="P258" s="12">
        <f t="shared" si="7"/>
        <v>0.20491803278687359</v>
      </c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>
      <c r="A259" s="8">
        <v>254</v>
      </c>
      <c r="B259" s="8" t="s">
        <v>1489</v>
      </c>
      <c r="C259" s="8">
        <v>44</v>
      </c>
      <c r="D259" s="8">
        <v>1607</v>
      </c>
      <c r="E259" s="8">
        <v>20</v>
      </c>
      <c r="F259" s="8">
        <v>20</v>
      </c>
      <c r="G259" s="8">
        <v>1587</v>
      </c>
      <c r="H259" s="8">
        <v>155</v>
      </c>
      <c r="I259" s="8">
        <v>1607</v>
      </c>
      <c r="J259" s="8">
        <v>0</v>
      </c>
      <c r="K259" s="8"/>
      <c r="L259" s="8">
        <f t="shared" si="8"/>
        <v>1.6434526764861874</v>
      </c>
      <c r="O259" s="8">
        <f>C259-'Always max (cb4)'!C259</f>
        <v>-0.80000000000000426</v>
      </c>
      <c r="P259" s="12">
        <f t="shared" si="7"/>
        <v>-1.8181818181818279</v>
      </c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>
      <c r="A260" s="8">
        <v>255</v>
      </c>
      <c r="B260" s="8" t="s">
        <v>1490</v>
      </c>
      <c r="C260" s="8">
        <v>2.2000000000000002</v>
      </c>
      <c r="D260" s="8">
        <v>88</v>
      </c>
      <c r="E260" s="8">
        <v>9</v>
      </c>
      <c r="F260" s="8">
        <v>9</v>
      </c>
      <c r="G260" s="8">
        <v>79</v>
      </c>
      <c r="H260" s="8">
        <v>9</v>
      </c>
      <c r="I260" s="8">
        <v>88</v>
      </c>
      <c r="J260" s="8">
        <v>0</v>
      </c>
      <c r="K260" s="8"/>
      <c r="L260" s="8">
        <f t="shared" si="8"/>
        <v>0.34242268082220628</v>
      </c>
      <c r="O260" s="8">
        <f>C260-'Always max (cb4)'!C260</f>
        <v>-0.79999999999999982</v>
      </c>
      <c r="P260" s="12">
        <f t="shared" si="7"/>
        <v>-36.363636363636353</v>
      </c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>
      <c r="A261" s="8">
        <v>256</v>
      </c>
      <c r="B261" s="8" t="s">
        <v>1491</v>
      </c>
      <c r="C261" s="8">
        <v>9.2000000000000011</v>
      </c>
      <c r="D261" s="8">
        <v>338</v>
      </c>
      <c r="E261" s="8">
        <v>5</v>
      </c>
      <c r="F261" s="8">
        <v>5</v>
      </c>
      <c r="G261" s="8">
        <v>333</v>
      </c>
      <c r="H261" s="8">
        <v>34</v>
      </c>
      <c r="I261" s="8">
        <v>338</v>
      </c>
      <c r="J261" s="8">
        <v>0</v>
      </c>
      <c r="K261" s="8"/>
      <c r="L261" s="8">
        <f t="shared" si="8"/>
        <v>0.96378782734555535</v>
      </c>
      <c r="O261" s="8">
        <f>C261-'Always max (cb4)'!C261</f>
        <v>1.4000000000000004</v>
      </c>
      <c r="P261" s="12">
        <f t="shared" si="7"/>
        <v>15.217391304347828</v>
      </c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>
      <c r="A262" s="8">
        <v>257</v>
      </c>
      <c r="B262" s="8" t="s">
        <v>1492</v>
      </c>
      <c r="C262" s="8">
        <v>1.6</v>
      </c>
      <c r="D262" s="8">
        <v>65</v>
      </c>
      <c r="E262" s="8">
        <v>6</v>
      </c>
      <c r="F262" s="8">
        <v>5</v>
      </c>
      <c r="G262" s="8">
        <v>59</v>
      </c>
      <c r="H262" s="8">
        <v>10</v>
      </c>
      <c r="I262" s="8">
        <v>65</v>
      </c>
      <c r="J262" s="8">
        <v>0</v>
      </c>
      <c r="K262" s="8"/>
      <c r="L262" s="8">
        <f t="shared" si="8"/>
        <v>0.20411998265592479</v>
      </c>
      <c r="O262" s="8">
        <f>C262-'Always max (cb4)'!C262</f>
        <v>-1</v>
      </c>
      <c r="P262" s="12">
        <f t="shared" ref="P262:P325" si="9">(O262/C262)*100</f>
        <v>-62.5</v>
      </c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>
      <c r="A263" s="8">
        <v>258</v>
      </c>
      <c r="B263" s="8" t="s">
        <v>1493</v>
      </c>
      <c r="C263" s="8">
        <v>24.6</v>
      </c>
      <c r="D263" s="8">
        <v>1032</v>
      </c>
      <c r="E263" s="8">
        <v>106</v>
      </c>
      <c r="F263" s="8">
        <v>105</v>
      </c>
      <c r="G263" s="8">
        <v>926</v>
      </c>
      <c r="H263" s="8">
        <v>125</v>
      </c>
      <c r="I263" s="8">
        <v>1032</v>
      </c>
      <c r="J263" s="8">
        <v>0</v>
      </c>
      <c r="K263" s="8"/>
      <c r="L263" s="8">
        <f t="shared" ref="L263:L326" si="10">LOG10(C263)</f>
        <v>1.3909351071033791</v>
      </c>
      <c r="O263" s="8">
        <f>C263-'Always max (cb4)'!C263</f>
        <v>-3.1999999999999957</v>
      </c>
      <c r="P263" s="12">
        <f t="shared" si="9"/>
        <v>-13.008130081300795</v>
      </c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>
      <c r="A264" s="8">
        <v>259</v>
      </c>
      <c r="B264" s="8" t="s">
        <v>1494</v>
      </c>
      <c r="C264" s="8">
        <v>36</v>
      </c>
      <c r="D264" s="8">
        <v>1381</v>
      </c>
      <c r="E264" s="8">
        <v>76</v>
      </c>
      <c r="F264" s="8">
        <v>71</v>
      </c>
      <c r="G264" s="8">
        <v>1305</v>
      </c>
      <c r="H264" s="8">
        <v>131</v>
      </c>
      <c r="I264" s="8">
        <v>1381</v>
      </c>
      <c r="J264" s="8">
        <v>0</v>
      </c>
      <c r="K264" s="8"/>
      <c r="L264" s="8">
        <f t="shared" si="10"/>
        <v>1.5563025007672873</v>
      </c>
      <c r="O264" s="8">
        <f>C264-'Always max (cb4)'!C264</f>
        <v>-0.20000000000000284</v>
      </c>
      <c r="P264" s="12">
        <f t="shared" si="9"/>
        <v>-0.55555555555556346</v>
      </c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>
      <c r="A265" s="8">
        <v>260</v>
      </c>
      <c r="B265" s="8" t="s">
        <v>1495</v>
      </c>
      <c r="C265" s="8">
        <v>0.4</v>
      </c>
      <c r="D265" s="8">
        <v>15</v>
      </c>
      <c r="E265" s="8">
        <v>0</v>
      </c>
      <c r="F265" s="8">
        <v>0</v>
      </c>
      <c r="G265" s="8">
        <v>15</v>
      </c>
      <c r="H265" s="8">
        <v>0</v>
      </c>
      <c r="I265" s="8">
        <v>15</v>
      </c>
      <c r="J265" s="8">
        <v>0</v>
      </c>
      <c r="K265" s="8"/>
      <c r="L265" s="8">
        <f t="shared" si="10"/>
        <v>-0.3979400086720376</v>
      </c>
      <c r="O265" s="8">
        <f>C265-'Always max (cb4)'!C265</f>
        <v>-0.4</v>
      </c>
      <c r="P265" s="12">
        <f t="shared" si="9"/>
        <v>-100</v>
      </c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>
      <c r="A266" s="8">
        <v>261</v>
      </c>
      <c r="B266" s="8" t="s">
        <v>1496</v>
      </c>
      <c r="C266" s="8">
        <v>17.399999999999999</v>
      </c>
      <c r="D266" s="8">
        <v>645</v>
      </c>
      <c r="E266" s="8">
        <v>7</v>
      </c>
      <c r="F266" s="8">
        <v>7</v>
      </c>
      <c r="G266" s="8">
        <v>638</v>
      </c>
      <c r="H266" s="8">
        <v>69</v>
      </c>
      <c r="I266" s="8">
        <v>645</v>
      </c>
      <c r="J266" s="8">
        <v>0</v>
      </c>
      <c r="K266" s="8"/>
      <c r="L266" s="8">
        <f t="shared" si="10"/>
        <v>1.2405492482825997</v>
      </c>
      <c r="O266" s="8">
        <f>C266-'Always max (cb4)'!C266</f>
        <v>-0.80000000000000071</v>
      </c>
      <c r="P266" s="12">
        <f t="shared" si="9"/>
        <v>-4.5977011494252924</v>
      </c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>
      <c r="A267" s="8">
        <v>262</v>
      </c>
      <c r="B267" s="8" t="s">
        <v>1497</v>
      </c>
      <c r="C267" s="8">
        <v>25.8</v>
      </c>
      <c r="D267" s="8">
        <v>1025</v>
      </c>
      <c r="E267" s="8">
        <v>94</v>
      </c>
      <c r="F267" s="8">
        <v>94</v>
      </c>
      <c r="G267" s="8">
        <v>931</v>
      </c>
      <c r="H267" s="8">
        <v>88</v>
      </c>
      <c r="I267" s="8">
        <v>1025</v>
      </c>
      <c r="J267" s="8">
        <v>0</v>
      </c>
      <c r="K267" s="8"/>
      <c r="L267" s="8">
        <f t="shared" si="10"/>
        <v>1.4116197059632303</v>
      </c>
      <c r="O267" s="8">
        <f>C267-'Always max (cb4)'!C267</f>
        <v>0.60000000000000142</v>
      </c>
      <c r="P267" s="12">
        <f t="shared" si="9"/>
        <v>2.3255813953488427</v>
      </c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>
      <c r="A268" s="8">
        <v>263</v>
      </c>
      <c r="B268" s="8" t="s">
        <v>1498</v>
      </c>
      <c r="C268" s="8">
        <v>101.6</v>
      </c>
      <c r="D268" s="8">
        <v>3660</v>
      </c>
      <c r="E268" s="8">
        <v>0</v>
      </c>
      <c r="F268" s="8">
        <v>0</v>
      </c>
      <c r="G268" s="8">
        <v>3660</v>
      </c>
      <c r="H268" s="8">
        <v>352</v>
      </c>
      <c r="I268" s="8">
        <v>3660</v>
      </c>
      <c r="J268" s="8">
        <v>0</v>
      </c>
      <c r="K268" s="8"/>
      <c r="L268" s="8">
        <f t="shared" si="10"/>
        <v>2.0068937079479006</v>
      </c>
      <c r="O268" s="8">
        <f>C268-'Always max (cb4)'!C268</f>
        <v>0.19999999999998863</v>
      </c>
      <c r="P268" s="12">
        <f t="shared" si="9"/>
        <v>0.1968503937007762</v>
      </c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>
      <c r="A269" s="8">
        <v>264</v>
      </c>
      <c r="B269" s="8" t="s">
        <v>1499</v>
      </c>
      <c r="C269" s="8">
        <v>30</v>
      </c>
      <c r="D269" s="8">
        <v>1087</v>
      </c>
      <c r="E269" s="8">
        <v>3</v>
      </c>
      <c r="F269" s="8">
        <v>3</v>
      </c>
      <c r="G269" s="8">
        <v>1084</v>
      </c>
      <c r="H269" s="8">
        <v>110</v>
      </c>
      <c r="I269" s="8">
        <v>1087</v>
      </c>
      <c r="J269" s="8">
        <v>0</v>
      </c>
      <c r="K269" s="8"/>
      <c r="L269" s="8">
        <f t="shared" si="10"/>
        <v>1.4771212547196624</v>
      </c>
      <c r="O269" s="8">
        <f>C269-'Always max (cb4)'!C269</f>
        <v>0.80000000000000071</v>
      </c>
      <c r="P269" s="12">
        <f t="shared" si="9"/>
        <v>2.6666666666666687</v>
      </c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>
      <c r="A270" s="8">
        <v>265</v>
      </c>
      <c r="B270" s="8" t="s">
        <v>1500</v>
      </c>
      <c r="C270" s="8">
        <v>60.199999999999996</v>
      </c>
      <c r="D270" s="8">
        <v>2212</v>
      </c>
      <c r="E270" s="8">
        <v>25</v>
      </c>
      <c r="F270" s="8">
        <v>25</v>
      </c>
      <c r="G270" s="8">
        <v>2187</v>
      </c>
      <c r="H270" s="8">
        <v>229</v>
      </c>
      <c r="I270" s="8">
        <v>2212</v>
      </c>
      <c r="J270" s="8">
        <v>0</v>
      </c>
      <c r="K270" s="8"/>
      <c r="L270" s="8">
        <f t="shared" si="10"/>
        <v>1.7795964912578246</v>
      </c>
      <c r="O270" s="8">
        <f>C270-'Always max (cb4)'!C270</f>
        <v>-3.0000000000000071</v>
      </c>
      <c r="P270" s="12">
        <f t="shared" si="9"/>
        <v>-4.9833887043189486</v>
      </c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>
      <c r="A271" s="8">
        <v>266</v>
      </c>
      <c r="B271" s="8" t="s">
        <v>1501</v>
      </c>
      <c r="C271" s="8">
        <v>49</v>
      </c>
      <c r="D271" s="8">
        <v>1959</v>
      </c>
      <c r="E271" s="8">
        <v>205</v>
      </c>
      <c r="F271" s="8">
        <v>205</v>
      </c>
      <c r="G271" s="8">
        <v>1754</v>
      </c>
      <c r="H271" s="8">
        <v>160</v>
      </c>
      <c r="I271" s="8">
        <v>1959</v>
      </c>
      <c r="J271" s="8">
        <v>0</v>
      </c>
      <c r="K271" s="8"/>
      <c r="L271" s="8">
        <f t="shared" si="10"/>
        <v>1.6901960800285136</v>
      </c>
      <c r="O271" s="8">
        <f>C271-'Always max (cb4)'!C271</f>
        <v>-7.2000000000000028</v>
      </c>
      <c r="P271" s="12">
        <f t="shared" si="9"/>
        <v>-14.693877551020416</v>
      </c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>
      <c r="A272" s="8">
        <v>267</v>
      </c>
      <c r="B272" s="8" t="s">
        <v>1502</v>
      </c>
      <c r="C272" s="8">
        <v>35.4</v>
      </c>
      <c r="D272" s="8">
        <v>1414</v>
      </c>
      <c r="E272" s="8">
        <v>149</v>
      </c>
      <c r="F272" s="8">
        <v>149</v>
      </c>
      <c r="G272" s="8">
        <v>1265</v>
      </c>
      <c r="H272" s="8">
        <v>111</v>
      </c>
      <c r="I272" s="8">
        <v>1414</v>
      </c>
      <c r="J272" s="8">
        <v>0</v>
      </c>
      <c r="K272" s="8"/>
      <c r="L272" s="8">
        <f t="shared" si="10"/>
        <v>1.5490032620257879</v>
      </c>
      <c r="O272" s="8">
        <f>C272-'Always max (cb4)'!C272</f>
        <v>0.79999999999999716</v>
      </c>
      <c r="P272" s="12">
        <f t="shared" si="9"/>
        <v>2.2598870056497096</v>
      </c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>
      <c r="A273" s="8">
        <v>268</v>
      </c>
      <c r="B273" s="8" t="s">
        <v>1503</v>
      </c>
      <c r="C273" s="8">
        <v>36</v>
      </c>
      <c r="D273" s="8">
        <v>1315</v>
      </c>
      <c r="E273" s="8">
        <v>10</v>
      </c>
      <c r="F273" s="8">
        <v>0</v>
      </c>
      <c r="G273" s="8">
        <v>1305</v>
      </c>
      <c r="H273" s="8">
        <v>130</v>
      </c>
      <c r="I273" s="8">
        <v>1315</v>
      </c>
      <c r="J273" s="8">
        <v>0</v>
      </c>
      <c r="K273" s="8"/>
      <c r="L273" s="8">
        <f t="shared" si="10"/>
        <v>1.5563025007672873</v>
      </c>
      <c r="O273" s="8">
        <f>C273-'Always max (cb4)'!C273</f>
        <v>-2</v>
      </c>
      <c r="P273" s="12">
        <f t="shared" si="9"/>
        <v>-5.5555555555555554</v>
      </c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>
      <c r="A274" s="8">
        <v>269</v>
      </c>
      <c r="B274" s="8" t="s">
        <v>1504</v>
      </c>
      <c r="C274" s="8">
        <v>41.6</v>
      </c>
      <c r="D274" s="8">
        <v>1604</v>
      </c>
      <c r="E274" s="8">
        <v>78</v>
      </c>
      <c r="F274" s="8">
        <v>74</v>
      </c>
      <c r="G274" s="8">
        <v>1526</v>
      </c>
      <c r="H274" s="8">
        <v>172</v>
      </c>
      <c r="I274" s="8">
        <v>1604</v>
      </c>
      <c r="J274" s="8">
        <v>0</v>
      </c>
      <c r="K274" s="8"/>
      <c r="L274" s="8">
        <f t="shared" si="10"/>
        <v>1.6190933306267428</v>
      </c>
      <c r="O274" s="8">
        <f>C274-'Always max (cb4)'!C274</f>
        <v>-0.99999999999999289</v>
      </c>
      <c r="P274" s="12">
        <f t="shared" si="9"/>
        <v>-2.4038461538461364</v>
      </c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>
      <c r="A275" s="8">
        <v>270</v>
      </c>
      <c r="B275" s="8" t="s">
        <v>1505</v>
      </c>
      <c r="C275" s="8">
        <v>0.4</v>
      </c>
      <c r="D275" s="8">
        <v>15</v>
      </c>
      <c r="E275" s="8">
        <v>0</v>
      </c>
      <c r="F275" s="8">
        <v>0</v>
      </c>
      <c r="G275" s="8">
        <v>15</v>
      </c>
      <c r="H275" s="8">
        <v>1</v>
      </c>
      <c r="I275" s="8">
        <v>15</v>
      </c>
      <c r="J275" s="8">
        <v>0</v>
      </c>
      <c r="K275" s="8"/>
      <c r="L275" s="8">
        <f t="shared" si="10"/>
        <v>-0.3979400086720376</v>
      </c>
      <c r="O275" s="8">
        <f>C275-'Always max (cb4)'!C275</f>
        <v>0</v>
      </c>
      <c r="P275" s="12">
        <f t="shared" si="9"/>
        <v>0</v>
      </c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>
      <c r="A276" s="8">
        <v>271</v>
      </c>
      <c r="B276" s="8" t="s">
        <v>1506</v>
      </c>
      <c r="C276" s="8">
        <v>12.6</v>
      </c>
      <c r="D276" s="8">
        <v>526</v>
      </c>
      <c r="E276" s="8">
        <v>80</v>
      </c>
      <c r="F276" s="8">
        <v>80</v>
      </c>
      <c r="G276" s="8">
        <v>445</v>
      </c>
      <c r="H276" s="8">
        <v>34</v>
      </c>
      <c r="I276" s="8">
        <v>526</v>
      </c>
      <c r="J276" s="8">
        <v>0</v>
      </c>
      <c r="K276" s="8"/>
      <c r="L276" s="8">
        <f t="shared" si="10"/>
        <v>1.1003705451175629</v>
      </c>
      <c r="O276" s="8">
        <f>C276-'Always max (cb4)'!C276</f>
        <v>-0.20000000000000107</v>
      </c>
      <c r="P276" s="12">
        <f t="shared" si="9"/>
        <v>-1.5873015873015959</v>
      </c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>
      <c r="A277" s="8">
        <v>272</v>
      </c>
      <c r="B277" s="8" t="s">
        <v>1507</v>
      </c>
      <c r="C277" s="8">
        <v>97.6</v>
      </c>
      <c r="D277" s="8">
        <v>3530</v>
      </c>
      <c r="E277" s="8">
        <v>3</v>
      </c>
      <c r="F277" s="8">
        <v>3</v>
      </c>
      <c r="G277" s="8">
        <v>3527</v>
      </c>
      <c r="H277" s="8">
        <v>353</v>
      </c>
      <c r="I277" s="8">
        <v>3530</v>
      </c>
      <c r="J277" s="8">
        <v>0</v>
      </c>
      <c r="K277" s="8"/>
      <c r="L277" s="8">
        <f t="shared" si="10"/>
        <v>1.9894498176666917</v>
      </c>
      <c r="O277" s="8">
        <f>C277-'Always max (cb4)'!C277</f>
        <v>-1.6000000000000085</v>
      </c>
      <c r="P277" s="12">
        <f t="shared" si="9"/>
        <v>-1.6393442622950907</v>
      </c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>
      <c r="A278" s="8">
        <v>273</v>
      </c>
      <c r="B278" s="8" t="s">
        <v>1508</v>
      </c>
      <c r="C278" s="8">
        <v>5.8</v>
      </c>
      <c r="D278" s="8">
        <v>213</v>
      </c>
      <c r="E278" s="8">
        <v>10</v>
      </c>
      <c r="F278" s="8">
        <v>10</v>
      </c>
      <c r="G278" s="8">
        <v>203</v>
      </c>
      <c r="H278" s="8">
        <v>15</v>
      </c>
      <c r="I278" s="8">
        <v>213</v>
      </c>
      <c r="J278" s="8">
        <v>0</v>
      </c>
      <c r="K278" s="8"/>
      <c r="L278" s="8">
        <f t="shared" si="10"/>
        <v>0.76342799356293722</v>
      </c>
      <c r="O278" s="8">
        <f>C278-'Always max (cb4)'!C278</f>
        <v>2.5999999999999996</v>
      </c>
      <c r="P278" s="12">
        <f t="shared" si="9"/>
        <v>44.827586206896548</v>
      </c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>
      <c r="A279" s="8">
        <v>274</v>
      </c>
      <c r="B279" s="8" t="s">
        <v>1509</v>
      </c>
      <c r="C279" s="8">
        <v>51.2</v>
      </c>
      <c r="D279" s="8">
        <v>2006</v>
      </c>
      <c r="E279" s="8">
        <v>181</v>
      </c>
      <c r="F279" s="8">
        <v>181</v>
      </c>
      <c r="G279" s="8">
        <v>1825</v>
      </c>
      <c r="H279" s="8">
        <v>160</v>
      </c>
      <c r="I279" s="8">
        <v>2006</v>
      </c>
      <c r="J279" s="8">
        <v>0</v>
      </c>
      <c r="K279" s="8"/>
      <c r="L279" s="8">
        <f t="shared" si="10"/>
        <v>1.7092699609758308</v>
      </c>
      <c r="O279" s="8">
        <f>C279-'Always max (cb4)'!C279</f>
        <v>-0.59999999999999432</v>
      </c>
      <c r="P279" s="12">
        <f t="shared" si="9"/>
        <v>-1.1718749999999889</v>
      </c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>
      <c r="A280" s="8">
        <v>275</v>
      </c>
      <c r="B280" s="8" t="s">
        <v>1510</v>
      </c>
      <c r="C280" s="8">
        <v>97.2</v>
      </c>
      <c r="D280" s="8">
        <v>3522</v>
      </c>
      <c r="E280" s="8">
        <v>6</v>
      </c>
      <c r="F280" s="8">
        <v>6</v>
      </c>
      <c r="G280" s="8">
        <v>3516</v>
      </c>
      <c r="H280" s="8">
        <v>352</v>
      </c>
      <c r="I280" s="8">
        <v>3522</v>
      </c>
      <c r="J280" s="8">
        <v>0</v>
      </c>
      <c r="K280" s="8"/>
      <c r="L280" s="8">
        <f t="shared" si="10"/>
        <v>1.9876662649262746</v>
      </c>
      <c r="O280" s="8">
        <f>C280-'Always max (cb4)'!C280</f>
        <v>1.8000000000000114</v>
      </c>
      <c r="P280" s="12">
        <f t="shared" si="9"/>
        <v>1.8518518518518636</v>
      </c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>
      <c r="A281" s="8">
        <v>276</v>
      </c>
      <c r="B281" s="8" t="s">
        <v>1511</v>
      </c>
      <c r="C281" s="8">
        <v>1.4000000000000001</v>
      </c>
      <c r="D281" s="8">
        <v>69</v>
      </c>
      <c r="E281" s="8">
        <v>17</v>
      </c>
      <c r="F281" s="8">
        <v>17</v>
      </c>
      <c r="G281" s="8">
        <v>52</v>
      </c>
      <c r="H281" s="8">
        <v>9</v>
      </c>
      <c r="I281" s="8">
        <v>69</v>
      </c>
      <c r="J281" s="8">
        <v>0</v>
      </c>
      <c r="K281" s="8"/>
      <c r="L281" s="8">
        <f t="shared" si="10"/>
        <v>0.14612803567823807</v>
      </c>
      <c r="O281" s="8">
        <f>C281-'Always max (cb4)'!C281</f>
        <v>-0.59999999999999987</v>
      </c>
      <c r="P281" s="12">
        <f t="shared" si="9"/>
        <v>-42.857142857142847</v>
      </c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>
      <c r="A282" s="8">
        <v>277</v>
      </c>
      <c r="B282" s="8" t="s">
        <v>1512</v>
      </c>
      <c r="C282" s="8">
        <v>1</v>
      </c>
      <c r="D282" s="8">
        <v>32</v>
      </c>
      <c r="E282" s="8">
        <v>0</v>
      </c>
      <c r="F282" s="8">
        <v>0</v>
      </c>
      <c r="G282" s="8">
        <v>32</v>
      </c>
      <c r="H282" s="8">
        <v>2</v>
      </c>
      <c r="I282" s="8">
        <v>32</v>
      </c>
      <c r="J282" s="8">
        <v>0</v>
      </c>
      <c r="K282" s="8"/>
      <c r="L282" s="8">
        <f t="shared" si="10"/>
        <v>0</v>
      </c>
      <c r="O282" s="8">
        <f>C282-'Always max (cb4)'!C282</f>
        <v>0</v>
      </c>
      <c r="P282" s="12">
        <f t="shared" si="9"/>
        <v>0</v>
      </c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>
      <c r="A283" s="8">
        <v>278</v>
      </c>
      <c r="B283" s="8" t="s">
        <v>1513</v>
      </c>
      <c r="C283" s="8">
        <v>44.6</v>
      </c>
      <c r="D283" s="8">
        <v>1790</v>
      </c>
      <c r="E283" s="8">
        <v>176</v>
      </c>
      <c r="F283" s="8">
        <v>174</v>
      </c>
      <c r="G283" s="8">
        <v>1614</v>
      </c>
      <c r="H283" s="8">
        <v>162</v>
      </c>
      <c r="I283" s="8">
        <v>1790</v>
      </c>
      <c r="J283" s="8">
        <v>0</v>
      </c>
      <c r="K283" s="8"/>
      <c r="L283" s="8">
        <f t="shared" si="10"/>
        <v>1.6493348587121419</v>
      </c>
      <c r="O283" s="8">
        <f>C283-'Always max (cb4)'!C283</f>
        <v>-1.3999999999999986</v>
      </c>
      <c r="P283" s="12">
        <f t="shared" si="9"/>
        <v>-3.1390134529147948</v>
      </c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>
      <c r="A284" s="8">
        <v>279</v>
      </c>
      <c r="B284" s="8" t="s">
        <v>1514</v>
      </c>
      <c r="C284" s="8">
        <v>32.200000000000003</v>
      </c>
      <c r="D284" s="8">
        <v>1257</v>
      </c>
      <c r="E284" s="8">
        <v>91</v>
      </c>
      <c r="F284" s="8">
        <v>90</v>
      </c>
      <c r="G284" s="8">
        <v>1166</v>
      </c>
      <c r="H284" s="8">
        <v>115</v>
      </c>
      <c r="I284" s="8">
        <v>1257</v>
      </c>
      <c r="J284" s="8">
        <v>0</v>
      </c>
      <c r="K284" s="8"/>
      <c r="L284" s="8">
        <f t="shared" si="10"/>
        <v>1.507855871695831</v>
      </c>
      <c r="O284" s="8">
        <f>C284-'Always max (cb4)'!C284</f>
        <v>-3.7999999999999972</v>
      </c>
      <c r="P284" s="12">
        <f t="shared" si="9"/>
        <v>-11.801242236024835</v>
      </c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>
      <c r="A285" s="8">
        <v>280</v>
      </c>
      <c r="B285" s="8" t="s">
        <v>1515</v>
      </c>
      <c r="C285" s="8">
        <v>20.2</v>
      </c>
      <c r="D285" s="8">
        <v>740</v>
      </c>
      <c r="E285" s="8">
        <v>2</v>
      </c>
      <c r="F285" s="8">
        <v>2</v>
      </c>
      <c r="G285" s="8">
        <v>738</v>
      </c>
      <c r="H285" s="8">
        <v>78</v>
      </c>
      <c r="I285" s="8">
        <v>740</v>
      </c>
      <c r="J285" s="8">
        <v>0</v>
      </c>
      <c r="K285" s="8"/>
      <c r="L285" s="8">
        <f t="shared" si="10"/>
        <v>1.3053513694466237</v>
      </c>
      <c r="O285" s="8">
        <f>C285-'Always max (cb4)'!C285</f>
        <v>-2.0000000000000036</v>
      </c>
      <c r="P285" s="12">
        <f t="shared" si="9"/>
        <v>-9.9009900990099187</v>
      </c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>
      <c r="A286" s="8">
        <v>281</v>
      </c>
      <c r="B286" s="8" t="s">
        <v>1516</v>
      </c>
      <c r="C286" s="8">
        <v>0.2</v>
      </c>
      <c r="D286" s="8">
        <v>11</v>
      </c>
      <c r="E286" s="8">
        <v>3</v>
      </c>
      <c r="F286" s="8">
        <v>3</v>
      </c>
      <c r="G286" s="8">
        <v>8</v>
      </c>
      <c r="H286" s="8">
        <v>0</v>
      </c>
      <c r="I286" s="8">
        <v>11</v>
      </c>
      <c r="J286" s="8">
        <v>0</v>
      </c>
      <c r="K286" s="8"/>
      <c r="L286" s="8">
        <f t="shared" si="10"/>
        <v>-0.69897000433601875</v>
      </c>
      <c r="O286" s="8">
        <f>C286-'Always max (cb4)'!C286</f>
        <v>-0.2</v>
      </c>
      <c r="P286" s="12">
        <f t="shared" si="9"/>
        <v>-100</v>
      </c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>
      <c r="A287" s="8">
        <v>282</v>
      </c>
      <c r="B287" s="8" t="s">
        <v>1517</v>
      </c>
      <c r="C287" s="8">
        <v>30.6</v>
      </c>
      <c r="D287" s="8">
        <v>1229</v>
      </c>
      <c r="E287" s="8">
        <v>120</v>
      </c>
      <c r="F287" s="8">
        <v>118</v>
      </c>
      <c r="G287" s="8">
        <v>1109</v>
      </c>
      <c r="H287" s="8">
        <v>116</v>
      </c>
      <c r="I287" s="8">
        <v>1229</v>
      </c>
      <c r="J287" s="8">
        <v>0</v>
      </c>
      <c r="K287" s="8"/>
      <c r="L287" s="8">
        <f t="shared" si="10"/>
        <v>1.4857214264815801</v>
      </c>
      <c r="O287" s="8">
        <f>C287-'Always max (cb4)'!C287</f>
        <v>-0.60000000000000142</v>
      </c>
      <c r="P287" s="12">
        <f t="shared" si="9"/>
        <v>-1.9607843137254948</v>
      </c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>
      <c r="A288" s="8">
        <v>283</v>
      </c>
      <c r="B288" s="8" t="s">
        <v>1518</v>
      </c>
      <c r="C288" s="8">
        <v>77.2</v>
      </c>
      <c r="D288" s="8">
        <v>2849</v>
      </c>
      <c r="E288" s="8">
        <v>0</v>
      </c>
      <c r="F288" s="8">
        <v>0</v>
      </c>
      <c r="G288" s="8">
        <v>2833</v>
      </c>
      <c r="H288" s="8">
        <v>319</v>
      </c>
      <c r="I288" s="8">
        <v>2849</v>
      </c>
      <c r="J288" s="8">
        <v>0</v>
      </c>
      <c r="K288" s="8"/>
      <c r="L288" s="8">
        <f t="shared" si="10"/>
        <v>1.8876173003357362</v>
      </c>
      <c r="O288" s="8">
        <f>C288-'Always max (cb4)'!C288</f>
        <v>-0.79999999999999716</v>
      </c>
      <c r="P288" s="12">
        <f t="shared" si="9"/>
        <v>-1.0362694300518096</v>
      </c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>
      <c r="A289" s="8">
        <v>284</v>
      </c>
      <c r="B289" s="8" t="s">
        <v>1519</v>
      </c>
      <c r="C289" s="8">
        <v>101</v>
      </c>
      <c r="D289" s="8">
        <v>3680</v>
      </c>
      <c r="E289" s="8">
        <v>0</v>
      </c>
      <c r="F289" s="8">
        <v>0</v>
      </c>
      <c r="G289" s="8">
        <v>3680</v>
      </c>
      <c r="H289" s="8">
        <v>389</v>
      </c>
      <c r="I289" s="8">
        <v>3680</v>
      </c>
      <c r="J289" s="8">
        <v>0</v>
      </c>
      <c r="K289" s="8"/>
      <c r="L289" s="8">
        <f t="shared" si="10"/>
        <v>2.0043213737826426</v>
      </c>
      <c r="O289" s="8">
        <f>C289-'Always max (cb4)'!C289</f>
        <v>-0.59999999999999432</v>
      </c>
      <c r="P289" s="12">
        <f t="shared" si="9"/>
        <v>-0.59405940594058848</v>
      </c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>
      <c r="A290" s="8">
        <v>285</v>
      </c>
      <c r="B290" s="8" t="s">
        <v>1520</v>
      </c>
      <c r="C290" s="8">
        <v>70.199999999999989</v>
      </c>
      <c r="D290" s="8">
        <v>2558</v>
      </c>
      <c r="E290" s="8">
        <v>0</v>
      </c>
      <c r="F290" s="8">
        <v>0</v>
      </c>
      <c r="G290" s="8">
        <v>2546</v>
      </c>
      <c r="H290" s="8">
        <v>262</v>
      </c>
      <c r="I290" s="8">
        <v>2558</v>
      </c>
      <c r="J290" s="8">
        <v>0</v>
      </c>
      <c r="K290" s="8"/>
      <c r="L290" s="8">
        <f t="shared" si="10"/>
        <v>1.8463371121298051</v>
      </c>
      <c r="O290" s="8">
        <f>C290-'Always max (cb4)'!C290</f>
        <v>1.1999999999999886</v>
      </c>
      <c r="P290" s="12">
        <f t="shared" si="9"/>
        <v>1.7094017094016936</v>
      </c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>
      <c r="A291" s="8">
        <v>286</v>
      </c>
      <c r="B291" s="8" t="s">
        <v>1521</v>
      </c>
      <c r="C291" s="8">
        <v>10.4</v>
      </c>
      <c r="D291" s="8">
        <v>390</v>
      </c>
      <c r="E291" s="8">
        <v>18</v>
      </c>
      <c r="F291" s="8">
        <v>18</v>
      </c>
      <c r="G291" s="8">
        <v>372</v>
      </c>
      <c r="H291" s="8">
        <v>32</v>
      </c>
      <c r="I291" s="8">
        <v>390</v>
      </c>
      <c r="J291" s="8">
        <v>0</v>
      </c>
      <c r="K291" s="8"/>
      <c r="L291" s="8">
        <f t="shared" si="10"/>
        <v>1.0170333392987803</v>
      </c>
      <c r="O291" s="8">
        <f>C291-'Always max (cb4)'!C291</f>
        <v>-0.40000000000000036</v>
      </c>
      <c r="P291" s="12">
        <f t="shared" si="9"/>
        <v>-3.8461538461538494</v>
      </c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>
      <c r="A292" s="8">
        <v>287</v>
      </c>
      <c r="B292" s="8" t="s">
        <v>1522</v>
      </c>
      <c r="C292" s="8">
        <v>1.2</v>
      </c>
      <c r="D292" s="8">
        <v>53</v>
      </c>
      <c r="E292" s="8">
        <v>6</v>
      </c>
      <c r="F292" s="8">
        <v>6</v>
      </c>
      <c r="G292" s="8">
        <v>47</v>
      </c>
      <c r="H292" s="8">
        <v>5</v>
      </c>
      <c r="I292" s="8">
        <v>53</v>
      </c>
      <c r="J292" s="8">
        <v>0</v>
      </c>
      <c r="K292" s="8"/>
      <c r="L292" s="8">
        <f t="shared" si="10"/>
        <v>7.9181246047624818E-2</v>
      </c>
      <c r="O292" s="8">
        <f>C292-'Always max (cb4)'!C292</f>
        <v>-0.20000000000000018</v>
      </c>
      <c r="P292" s="12">
        <f t="shared" si="9"/>
        <v>-16.666666666666682</v>
      </c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>
      <c r="A293" s="8">
        <v>288</v>
      </c>
      <c r="B293" s="8" t="s">
        <v>1523</v>
      </c>
      <c r="C293" s="8">
        <v>46.4</v>
      </c>
      <c r="D293" s="8">
        <v>1727</v>
      </c>
      <c r="E293" s="8">
        <v>1</v>
      </c>
      <c r="F293" s="8">
        <v>1</v>
      </c>
      <c r="G293" s="8">
        <v>1726</v>
      </c>
      <c r="H293" s="8">
        <v>215</v>
      </c>
      <c r="I293" s="8">
        <v>1727</v>
      </c>
      <c r="J293" s="8">
        <v>0</v>
      </c>
      <c r="K293" s="8"/>
      <c r="L293" s="8">
        <f t="shared" si="10"/>
        <v>1.6665179805548809</v>
      </c>
      <c r="O293" s="8">
        <f>C293-'Always max (cb4)'!C293</f>
        <v>-2.6000000000000014</v>
      </c>
      <c r="P293" s="12">
        <f t="shared" si="9"/>
        <v>-5.6034482758620729</v>
      </c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>
      <c r="A294" s="8">
        <v>289</v>
      </c>
      <c r="B294" s="8" t="s">
        <v>1524</v>
      </c>
      <c r="C294" s="8">
        <v>97.6</v>
      </c>
      <c r="D294" s="8">
        <v>3514</v>
      </c>
      <c r="E294" s="8">
        <v>2</v>
      </c>
      <c r="F294" s="8">
        <v>2</v>
      </c>
      <c r="G294" s="8">
        <v>3512</v>
      </c>
      <c r="H294" s="8">
        <v>338</v>
      </c>
      <c r="I294" s="8">
        <v>3514</v>
      </c>
      <c r="J294" s="8">
        <v>0</v>
      </c>
      <c r="K294" s="8"/>
      <c r="L294" s="8">
        <f t="shared" si="10"/>
        <v>1.9894498176666917</v>
      </c>
      <c r="O294" s="8">
        <f>C294-'Always max (cb4)'!C294</f>
        <v>1.5999999999999943</v>
      </c>
      <c r="P294" s="12">
        <f t="shared" si="9"/>
        <v>1.6393442622950762</v>
      </c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>
      <c r="A295" s="8">
        <v>290</v>
      </c>
      <c r="B295" s="8" t="s">
        <v>1525</v>
      </c>
      <c r="C295" s="8">
        <v>45.8</v>
      </c>
      <c r="D295" s="8">
        <v>1747</v>
      </c>
      <c r="E295" s="8">
        <v>81</v>
      </c>
      <c r="F295" s="8">
        <v>53</v>
      </c>
      <c r="G295" s="8">
        <v>1666</v>
      </c>
      <c r="H295" s="8">
        <v>175</v>
      </c>
      <c r="I295" s="8">
        <v>1747</v>
      </c>
      <c r="J295" s="8">
        <v>0</v>
      </c>
      <c r="K295" s="8"/>
      <c r="L295" s="8">
        <f t="shared" si="10"/>
        <v>1.6608654780038692</v>
      </c>
      <c r="O295" s="8">
        <f>C295-'Always max (cb4)'!C295</f>
        <v>-5.6000000000000014</v>
      </c>
      <c r="P295" s="12">
        <f t="shared" si="9"/>
        <v>-12.227074235807864</v>
      </c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>
      <c r="A296" s="8">
        <v>291</v>
      </c>
      <c r="B296" s="8" t="s">
        <v>1526</v>
      </c>
      <c r="C296" s="8">
        <v>100.8</v>
      </c>
      <c r="D296" s="8">
        <v>3632</v>
      </c>
      <c r="E296" s="8">
        <v>4</v>
      </c>
      <c r="F296" s="8">
        <v>4</v>
      </c>
      <c r="G296" s="8">
        <v>3628</v>
      </c>
      <c r="H296" s="8">
        <v>346</v>
      </c>
      <c r="I296" s="8">
        <v>3632</v>
      </c>
      <c r="J296" s="8">
        <v>0</v>
      </c>
      <c r="K296" s="8"/>
      <c r="L296" s="8">
        <f t="shared" si="10"/>
        <v>2.0034605321095063</v>
      </c>
      <c r="O296" s="8">
        <f>C296-'Always max (cb4)'!C296</f>
        <v>5.7999999999999972</v>
      </c>
      <c r="P296" s="12">
        <f t="shared" si="9"/>
        <v>5.7539682539682513</v>
      </c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>
      <c r="A297" s="8">
        <v>292</v>
      </c>
      <c r="B297" s="8" t="s">
        <v>1527</v>
      </c>
      <c r="C297" s="8">
        <v>25.8</v>
      </c>
      <c r="D297" s="8">
        <v>1033</v>
      </c>
      <c r="E297" s="8">
        <v>83</v>
      </c>
      <c r="F297" s="8">
        <v>83</v>
      </c>
      <c r="G297" s="8">
        <v>950</v>
      </c>
      <c r="H297" s="8">
        <v>111</v>
      </c>
      <c r="I297" s="8">
        <v>1033</v>
      </c>
      <c r="J297" s="8">
        <v>0</v>
      </c>
      <c r="K297" s="8"/>
      <c r="L297" s="8">
        <f t="shared" si="10"/>
        <v>1.4116197059632303</v>
      </c>
      <c r="O297" s="8">
        <f>C297-'Always max (cb4)'!C297</f>
        <v>-1.1999999999999993</v>
      </c>
      <c r="P297" s="12">
        <f t="shared" si="9"/>
        <v>-4.651162790697672</v>
      </c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>
      <c r="A298" s="8">
        <v>293</v>
      </c>
      <c r="B298" s="8" t="s">
        <v>1528</v>
      </c>
      <c r="C298" s="8">
        <v>76.599999999999994</v>
      </c>
      <c r="D298" s="8">
        <v>2854</v>
      </c>
      <c r="E298" s="8">
        <v>68</v>
      </c>
      <c r="F298" s="8">
        <v>68</v>
      </c>
      <c r="G298" s="8">
        <v>2786</v>
      </c>
      <c r="H298" s="8">
        <v>294</v>
      </c>
      <c r="I298" s="8">
        <v>2854</v>
      </c>
      <c r="J298" s="8">
        <v>0</v>
      </c>
      <c r="K298" s="8"/>
      <c r="L298" s="8">
        <f t="shared" si="10"/>
        <v>1.8842287696326039</v>
      </c>
      <c r="O298" s="8">
        <f>C298-'Always max (cb4)'!C298</f>
        <v>0.39999999999999147</v>
      </c>
      <c r="P298" s="12">
        <f t="shared" si="9"/>
        <v>0.52219321148823961</v>
      </c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>
      <c r="A299" s="8">
        <v>294</v>
      </c>
      <c r="B299" s="8" t="s">
        <v>1529</v>
      </c>
      <c r="C299" s="8">
        <v>21.400000000000002</v>
      </c>
      <c r="D299" s="8">
        <v>770</v>
      </c>
      <c r="E299" s="8">
        <v>1</v>
      </c>
      <c r="F299" s="8">
        <v>1</v>
      </c>
      <c r="G299" s="8">
        <v>769</v>
      </c>
      <c r="H299" s="8">
        <v>73</v>
      </c>
      <c r="I299" s="8">
        <v>770</v>
      </c>
      <c r="J299" s="8">
        <v>0</v>
      </c>
      <c r="K299" s="8"/>
      <c r="L299" s="8">
        <f t="shared" si="10"/>
        <v>1.330413773349191</v>
      </c>
      <c r="O299" s="8">
        <f>C299-'Always max (cb4)'!C299</f>
        <v>-2.9999999999999964</v>
      </c>
      <c r="P299" s="12">
        <f t="shared" si="9"/>
        <v>-14.018691588785028</v>
      </c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>
      <c r="A300" s="8">
        <v>295</v>
      </c>
      <c r="B300" s="8" t="s">
        <v>1530</v>
      </c>
      <c r="C300" s="8">
        <v>30.6</v>
      </c>
      <c r="D300" s="8">
        <v>1106</v>
      </c>
      <c r="E300" s="8">
        <v>3</v>
      </c>
      <c r="F300" s="8">
        <v>0</v>
      </c>
      <c r="G300" s="8">
        <v>1103</v>
      </c>
      <c r="H300" s="8">
        <v>108</v>
      </c>
      <c r="I300" s="8">
        <v>1106</v>
      </c>
      <c r="J300" s="8">
        <v>0</v>
      </c>
      <c r="K300" s="8"/>
      <c r="L300" s="8">
        <f t="shared" si="10"/>
        <v>1.4857214264815801</v>
      </c>
      <c r="O300" s="8">
        <f>C300-'Always max (cb4)'!C300</f>
        <v>1.6000000000000014</v>
      </c>
      <c r="P300" s="12">
        <f t="shared" si="9"/>
        <v>5.228758169934645</v>
      </c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>
      <c r="A301" s="8">
        <v>296</v>
      </c>
      <c r="B301" s="8" t="s">
        <v>1531</v>
      </c>
      <c r="C301" s="8">
        <v>0.6</v>
      </c>
      <c r="D301" s="8">
        <v>22</v>
      </c>
      <c r="E301" s="8">
        <v>2</v>
      </c>
      <c r="F301" s="8">
        <v>2</v>
      </c>
      <c r="G301" s="8">
        <v>20</v>
      </c>
      <c r="H301" s="8">
        <v>1</v>
      </c>
      <c r="I301" s="8">
        <v>22</v>
      </c>
      <c r="J301" s="8">
        <v>0</v>
      </c>
      <c r="K301" s="8"/>
      <c r="L301" s="8">
        <f t="shared" si="10"/>
        <v>-0.22184874961635639</v>
      </c>
      <c r="O301" s="8">
        <f>C301-'Always max (cb4)'!C301</f>
        <v>-0.20000000000000007</v>
      </c>
      <c r="P301" s="12">
        <f t="shared" si="9"/>
        <v>-33.33333333333335</v>
      </c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>
      <c r="A302" s="8">
        <v>297</v>
      </c>
      <c r="B302" s="8" t="s">
        <v>1532</v>
      </c>
      <c r="C302" s="8">
        <v>3.5999999999999996</v>
      </c>
      <c r="D302" s="8">
        <v>138</v>
      </c>
      <c r="E302" s="8">
        <v>7</v>
      </c>
      <c r="F302" s="8">
        <v>2</v>
      </c>
      <c r="G302" s="8">
        <v>131</v>
      </c>
      <c r="H302" s="8">
        <v>11</v>
      </c>
      <c r="I302" s="8">
        <v>138</v>
      </c>
      <c r="J302" s="8">
        <v>0</v>
      </c>
      <c r="K302" s="8"/>
      <c r="L302" s="8">
        <f t="shared" si="10"/>
        <v>0.55630250076728727</v>
      </c>
      <c r="O302" s="8">
        <f>C302-'Always max (cb4)'!C302</f>
        <v>0.59999999999999964</v>
      </c>
      <c r="P302" s="12">
        <f t="shared" si="9"/>
        <v>16.666666666666657</v>
      </c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>
      <c r="A303" s="8">
        <v>298</v>
      </c>
      <c r="B303" s="8" t="s">
        <v>1533</v>
      </c>
      <c r="C303" s="8">
        <v>102</v>
      </c>
      <c r="D303" s="8">
        <v>3672</v>
      </c>
      <c r="E303" s="8">
        <v>0</v>
      </c>
      <c r="F303" s="8">
        <v>0</v>
      </c>
      <c r="G303" s="8">
        <v>3672</v>
      </c>
      <c r="H303" s="8">
        <v>350</v>
      </c>
      <c r="I303" s="8">
        <v>3672</v>
      </c>
      <c r="J303" s="8">
        <v>0</v>
      </c>
      <c r="K303" s="8"/>
      <c r="L303" s="8">
        <f t="shared" si="10"/>
        <v>2.0086001717619175</v>
      </c>
      <c r="O303" s="8">
        <f>C303-'Always max (cb4)'!C303</f>
        <v>4.5999999999999943</v>
      </c>
      <c r="P303" s="12">
        <f t="shared" si="9"/>
        <v>4.5098039215686221</v>
      </c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>
      <c r="A304" s="8">
        <v>299</v>
      </c>
      <c r="B304" s="8" t="s">
        <v>1534</v>
      </c>
      <c r="C304" s="8">
        <v>100</v>
      </c>
      <c r="D304" s="8">
        <v>3656</v>
      </c>
      <c r="E304" s="8">
        <v>1</v>
      </c>
      <c r="F304" s="8">
        <v>1</v>
      </c>
      <c r="G304" s="8">
        <v>3655</v>
      </c>
      <c r="H304" s="8">
        <v>398</v>
      </c>
      <c r="I304" s="8">
        <v>3656</v>
      </c>
      <c r="J304" s="8">
        <v>0</v>
      </c>
      <c r="K304" s="8"/>
      <c r="L304" s="8">
        <f t="shared" si="10"/>
        <v>2</v>
      </c>
      <c r="O304" s="8">
        <f>C304-'Always max (cb4)'!C304</f>
        <v>-1</v>
      </c>
      <c r="P304" s="12">
        <f t="shared" si="9"/>
        <v>-1</v>
      </c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>
      <c r="A305" s="8">
        <v>300</v>
      </c>
      <c r="B305" s="8" t="s">
        <v>1535</v>
      </c>
      <c r="C305" s="8">
        <v>52.400000000000006</v>
      </c>
      <c r="D305" s="8">
        <v>1910</v>
      </c>
      <c r="E305" s="8">
        <v>0</v>
      </c>
      <c r="F305" s="8">
        <v>0</v>
      </c>
      <c r="G305" s="8">
        <v>1910</v>
      </c>
      <c r="H305" s="8">
        <v>206</v>
      </c>
      <c r="I305" s="8">
        <v>1910</v>
      </c>
      <c r="J305" s="8">
        <v>0</v>
      </c>
      <c r="K305" s="8"/>
      <c r="L305" s="8">
        <f t="shared" si="10"/>
        <v>1.7193312869837267</v>
      </c>
      <c r="O305" s="8">
        <f>C305-'Always max (cb4)'!C305</f>
        <v>-0.79999999999999716</v>
      </c>
      <c r="P305" s="12">
        <f t="shared" si="9"/>
        <v>-1.5267175572519027</v>
      </c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>
      <c r="A306" s="8">
        <v>301</v>
      </c>
      <c r="B306" s="8" t="s">
        <v>1536</v>
      </c>
      <c r="C306" s="8">
        <v>35.200000000000003</v>
      </c>
      <c r="D306" s="8">
        <v>1400</v>
      </c>
      <c r="E306" s="8">
        <v>130</v>
      </c>
      <c r="F306" s="8">
        <v>130</v>
      </c>
      <c r="G306" s="8">
        <v>1270</v>
      </c>
      <c r="H306" s="8">
        <v>124</v>
      </c>
      <c r="I306" s="8">
        <v>1400</v>
      </c>
      <c r="J306" s="8">
        <v>0</v>
      </c>
      <c r="K306" s="8"/>
      <c r="L306" s="8">
        <f t="shared" si="10"/>
        <v>1.546542663478131</v>
      </c>
      <c r="O306" s="8">
        <f>C306-'Always max (cb4)'!C306</f>
        <v>-0.79999999999999716</v>
      </c>
      <c r="P306" s="12">
        <f t="shared" si="9"/>
        <v>-2.2727272727272645</v>
      </c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>
      <c r="A307" s="8">
        <v>302</v>
      </c>
      <c r="B307" s="8" t="s">
        <v>1537</v>
      </c>
      <c r="C307" s="8">
        <v>101.19999999999999</v>
      </c>
      <c r="D307" s="8">
        <v>3661</v>
      </c>
      <c r="E307" s="8">
        <v>0</v>
      </c>
      <c r="F307" s="8">
        <v>0</v>
      </c>
      <c r="G307" s="8">
        <v>3661</v>
      </c>
      <c r="H307" s="8">
        <v>366</v>
      </c>
      <c r="I307" s="8">
        <v>3661</v>
      </c>
      <c r="J307" s="8">
        <v>0</v>
      </c>
      <c r="K307" s="8"/>
      <c r="L307" s="8">
        <f t="shared" si="10"/>
        <v>2.00518051250378</v>
      </c>
      <c r="O307" s="8">
        <f>C307-'Always max (cb4)'!C307</f>
        <v>0</v>
      </c>
      <c r="P307" s="12">
        <f t="shared" si="9"/>
        <v>0</v>
      </c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>
      <c r="A308" s="8">
        <v>303</v>
      </c>
      <c r="B308" s="8" t="s">
        <v>1538</v>
      </c>
      <c r="C308" s="8">
        <v>1.7999999999999998</v>
      </c>
      <c r="D308" s="8">
        <v>67</v>
      </c>
      <c r="E308" s="8">
        <v>1</v>
      </c>
      <c r="F308" s="8">
        <v>1</v>
      </c>
      <c r="G308" s="8">
        <v>66</v>
      </c>
      <c r="H308" s="8">
        <v>9</v>
      </c>
      <c r="I308" s="8">
        <v>67</v>
      </c>
      <c r="J308" s="8">
        <v>0</v>
      </c>
      <c r="K308" s="8"/>
      <c r="L308" s="8">
        <f t="shared" si="10"/>
        <v>0.25527250510330601</v>
      </c>
      <c r="O308" s="8">
        <f>C308-'Always max (cb4)'!C308</f>
        <v>-0.80000000000000027</v>
      </c>
      <c r="P308" s="12">
        <f t="shared" si="9"/>
        <v>-44.444444444444464</v>
      </c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>
      <c r="A309" s="8">
        <v>304</v>
      </c>
      <c r="B309" s="8" t="s">
        <v>1539</v>
      </c>
      <c r="C309" s="8">
        <v>101.19999999999999</v>
      </c>
      <c r="D309" s="8">
        <v>3675</v>
      </c>
      <c r="E309" s="8">
        <v>2</v>
      </c>
      <c r="F309" s="8">
        <v>2</v>
      </c>
      <c r="G309" s="8">
        <v>3673</v>
      </c>
      <c r="H309" s="8">
        <v>377</v>
      </c>
      <c r="I309" s="8">
        <v>3675</v>
      </c>
      <c r="J309" s="8">
        <v>0</v>
      </c>
      <c r="K309" s="8"/>
      <c r="L309" s="8">
        <f t="shared" si="10"/>
        <v>2.00518051250378</v>
      </c>
      <c r="O309" s="8">
        <f>C309-'Always max (cb4)'!C309</f>
        <v>0.19999999999998863</v>
      </c>
      <c r="P309" s="12">
        <f t="shared" si="9"/>
        <v>0.19762845849801253</v>
      </c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>
      <c r="A310" s="8">
        <v>305</v>
      </c>
      <c r="B310" s="8" t="s">
        <v>1540</v>
      </c>
      <c r="C310" s="8">
        <v>14.2</v>
      </c>
      <c r="D310" s="8">
        <v>607</v>
      </c>
      <c r="E310" s="8">
        <v>82</v>
      </c>
      <c r="F310" s="8">
        <v>82</v>
      </c>
      <c r="G310" s="8">
        <v>525</v>
      </c>
      <c r="H310" s="8">
        <v>62</v>
      </c>
      <c r="I310" s="8">
        <v>607</v>
      </c>
      <c r="J310" s="8">
        <v>0</v>
      </c>
      <c r="K310" s="8"/>
      <c r="L310" s="8">
        <f t="shared" si="10"/>
        <v>1.1522883443830565</v>
      </c>
      <c r="O310" s="8">
        <f>C310-'Always max (cb4)'!C310</f>
        <v>0.79999999999999893</v>
      </c>
      <c r="P310" s="12">
        <f t="shared" si="9"/>
        <v>5.6338028169014009</v>
      </c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>
      <c r="A311" s="8">
        <v>306</v>
      </c>
      <c r="B311" s="8" t="s">
        <v>1541</v>
      </c>
      <c r="C311" s="8">
        <v>69</v>
      </c>
      <c r="D311" s="8">
        <v>2634</v>
      </c>
      <c r="E311" s="8">
        <v>160</v>
      </c>
      <c r="F311" s="8">
        <v>160</v>
      </c>
      <c r="G311" s="8">
        <v>2474</v>
      </c>
      <c r="H311" s="8">
        <v>230</v>
      </c>
      <c r="I311" s="8">
        <v>2634</v>
      </c>
      <c r="J311" s="8">
        <v>0</v>
      </c>
      <c r="K311" s="8"/>
      <c r="L311" s="8">
        <f t="shared" si="10"/>
        <v>1.8388490907372552</v>
      </c>
      <c r="O311" s="8">
        <f>C311-'Always max (cb4)'!C311</f>
        <v>1</v>
      </c>
      <c r="P311" s="12">
        <f t="shared" si="9"/>
        <v>1.4492753623188406</v>
      </c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>
      <c r="A312" s="8">
        <v>307</v>
      </c>
      <c r="B312" s="8" t="s">
        <v>1542</v>
      </c>
      <c r="C312" s="8">
        <v>23.2</v>
      </c>
      <c r="D312" s="8">
        <v>841</v>
      </c>
      <c r="E312" s="8">
        <v>10</v>
      </c>
      <c r="F312" s="8">
        <v>9</v>
      </c>
      <c r="G312" s="8">
        <v>831</v>
      </c>
      <c r="H312" s="8">
        <v>79</v>
      </c>
      <c r="I312" s="8">
        <v>841</v>
      </c>
      <c r="J312" s="8">
        <v>0</v>
      </c>
      <c r="K312" s="8"/>
      <c r="L312" s="8">
        <f t="shared" si="10"/>
        <v>1.3654879848908996</v>
      </c>
      <c r="O312" s="8">
        <f>C312-'Always max (cb4)'!C312</f>
        <v>1.5999999999999979</v>
      </c>
      <c r="P312" s="12">
        <f t="shared" si="9"/>
        <v>6.8965517241379226</v>
      </c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>
      <c r="A313" s="8">
        <v>308</v>
      </c>
      <c r="B313" s="8" t="s">
        <v>1543</v>
      </c>
      <c r="C313" s="8">
        <v>30.4</v>
      </c>
      <c r="D313" s="8">
        <v>1237</v>
      </c>
      <c r="E313" s="8">
        <v>142</v>
      </c>
      <c r="F313" s="8">
        <v>142</v>
      </c>
      <c r="G313" s="8">
        <v>1095</v>
      </c>
      <c r="H313" s="8">
        <v>103</v>
      </c>
      <c r="I313" s="8">
        <v>1237</v>
      </c>
      <c r="J313" s="8">
        <v>0</v>
      </c>
      <c r="K313" s="8"/>
      <c r="L313" s="8">
        <f t="shared" si="10"/>
        <v>1.4828735836087537</v>
      </c>
      <c r="O313" s="8">
        <f>C313-'Always max (cb4)'!C313</f>
        <v>-2.3999999999999986</v>
      </c>
      <c r="P313" s="12">
        <f t="shared" si="9"/>
        <v>-7.8947368421052584</v>
      </c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>
      <c r="A314" s="8">
        <v>309</v>
      </c>
      <c r="B314" s="8" t="s">
        <v>1544</v>
      </c>
      <c r="C314" s="8">
        <v>66.2</v>
      </c>
      <c r="D314" s="8">
        <v>2545</v>
      </c>
      <c r="E314" s="8">
        <v>151</v>
      </c>
      <c r="F314" s="8">
        <v>151</v>
      </c>
      <c r="G314" s="8">
        <v>2394</v>
      </c>
      <c r="H314" s="8">
        <v>239</v>
      </c>
      <c r="I314" s="8">
        <v>2545</v>
      </c>
      <c r="J314" s="8">
        <v>0</v>
      </c>
      <c r="K314" s="8"/>
      <c r="L314" s="8">
        <f t="shared" si="10"/>
        <v>1.8208579894396999</v>
      </c>
      <c r="O314" s="8">
        <f>C314-'Always max (cb4)'!C314</f>
        <v>-0.39999999999999147</v>
      </c>
      <c r="P314" s="12">
        <f t="shared" si="9"/>
        <v>-0.60422960725074237</v>
      </c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>
      <c r="A315" s="8">
        <v>310</v>
      </c>
      <c r="B315" s="8" t="s">
        <v>1545</v>
      </c>
      <c r="C315" s="8">
        <v>2.6</v>
      </c>
      <c r="D315" s="8">
        <v>91</v>
      </c>
      <c r="E315" s="8">
        <v>0</v>
      </c>
      <c r="F315" s="8">
        <v>0</v>
      </c>
      <c r="G315" s="8">
        <v>91</v>
      </c>
      <c r="H315" s="8">
        <v>5</v>
      </c>
      <c r="I315" s="8">
        <v>91</v>
      </c>
      <c r="J315" s="8">
        <v>0</v>
      </c>
      <c r="K315" s="8"/>
      <c r="L315" s="8">
        <f t="shared" si="10"/>
        <v>0.41497334797081797</v>
      </c>
      <c r="O315" s="8">
        <f>C315-'Always max (cb4)'!C315</f>
        <v>1.4000000000000001</v>
      </c>
      <c r="P315" s="12">
        <f t="shared" si="9"/>
        <v>53.846153846153854</v>
      </c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>
      <c r="A316" s="8">
        <v>311</v>
      </c>
      <c r="B316" s="8" t="s">
        <v>1546</v>
      </c>
      <c r="C316" s="8">
        <v>3</v>
      </c>
      <c r="D316" s="8">
        <v>128</v>
      </c>
      <c r="E316" s="8">
        <v>9</v>
      </c>
      <c r="F316" s="8">
        <v>9</v>
      </c>
      <c r="G316" s="8">
        <v>119</v>
      </c>
      <c r="H316" s="8">
        <v>19</v>
      </c>
      <c r="I316" s="8">
        <v>128</v>
      </c>
      <c r="J316" s="8">
        <v>0</v>
      </c>
      <c r="K316" s="8"/>
      <c r="L316" s="8">
        <f t="shared" si="10"/>
        <v>0.47712125471966244</v>
      </c>
      <c r="O316" s="8">
        <f>C316-'Always max (cb4)'!C316</f>
        <v>2</v>
      </c>
      <c r="P316" s="12">
        <f t="shared" si="9"/>
        <v>66.666666666666657</v>
      </c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>
      <c r="A317" s="8">
        <v>312</v>
      </c>
      <c r="B317" s="8" t="s">
        <v>1547</v>
      </c>
      <c r="C317" s="8">
        <v>98.2</v>
      </c>
      <c r="D317" s="8">
        <v>3568</v>
      </c>
      <c r="E317" s="8">
        <v>0</v>
      </c>
      <c r="F317" s="8">
        <v>0</v>
      </c>
      <c r="G317" s="8">
        <v>3568</v>
      </c>
      <c r="H317" s="8">
        <v>374</v>
      </c>
      <c r="I317" s="8">
        <v>3568</v>
      </c>
      <c r="J317" s="8">
        <v>0</v>
      </c>
      <c r="K317" s="8"/>
      <c r="L317" s="8">
        <f t="shared" si="10"/>
        <v>1.9921114877869497</v>
      </c>
      <c r="O317" s="8">
        <f>C317-'Always max (cb4)'!C317</f>
        <v>0.40000000000000568</v>
      </c>
      <c r="P317" s="12">
        <f t="shared" si="9"/>
        <v>0.40733197556008727</v>
      </c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>
      <c r="A318" s="8">
        <v>313</v>
      </c>
      <c r="B318" s="8" t="s">
        <v>1548</v>
      </c>
      <c r="C318" s="8">
        <v>41.8</v>
      </c>
      <c r="D318" s="8">
        <v>1560</v>
      </c>
      <c r="E318" s="8">
        <v>50</v>
      </c>
      <c r="F318" s="8">
        <v>50</v>
      </c>
      <c r="G318" s="8">
        <v>1510</v>
      </c>
      <c r="H318" s="8">
        <v>152</v>
      </c>
      <c r="I318" s="8">
        <v>1560</v>
      </c>
      <c r="J318" s="8">
        <v>0</v>
      </c>
      <c r="K318" s="8"/>
      <c r="L318" s="8">
        <f t="shared" si="10"/>
        <v>1.6211762817750353</v>
      </c>
      <c r="O318" s="8">
        <f>C318-'Always max (cb4)'!C318</f>
        <v>-0.39999999999999858</v>
      </c>
      <c r="P318" s="12">
        <f t="shared" si="9"/>
        <v>-0.95693779904305887</v>
      </c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>
      <c r="A319" s="8">
        <v>314</v>
      </c>
      <c r="B319" s="8" t="s">
        <v>1549</v>
      </c>
      <c r="C319" s="8">
        <v>27.599999999999998</v>
      </c>
      <c r="D319" s="8">
        <v>999</v>
      </c>
      <c r="E319" s="8">
        <v>0</v>
      </c>
      <c r="F319" s="8">
        <v>0</v>
      </c>
      <c r="G319" s="8">
        <v>999</v>
      </c>
      <c r="H319" s="8">
        <v>101</v>
      </c>
      <c r="I319" s="8">
        <v>999</v>
      </c>
      <c r="J319" s="8">
        <v>0</v>
      </c>
      <c r="K319" s="8"/>
      <c r="L319" s="8">
        <f t="shared" si="10"/>
        <v>1.4409090820652177</v>
      </c>
      <c r="O319" s="8">
        <f>C319-'Always max (cb4)'!C319</f>
        <v>-1</v>
      </c>
      <c r="P319" s="12">
        <f t="shared" si="9"/>
        <v>-3.6231884057971016</v>
      </c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>
      <c r="A320" s="8">
        <v>315</v>
      </c>
      <c r="B320" s="8" t="s">
        <v>1550</v>
      </c>
      <c r="C320" s="8">
        <v>100.8</v>
      </c>
      <c r="D320" s="8">
        <v>3618</v>
      </c>
      <c r="E320" s="8">
        <v>2</v>
      </c>
      <c r="F320" s="8">
        <v>2</v>
      </c>
      <c r="G320" s="8">
        <v>3616</v>
      </c>
      <c r="H320" s="8">
        <v>338</v>
      </c>
      <c r="I320" s="8">
        <v>3618</v>
      </c>
      <c r="J320" s="8">
        <v>0</v>
      </c>
      <c r="K320" s="8"/>
      <c r="L320" s="8">
        <f t="shared" si="10"/>
        <v>2.0034605321095063</v>
      </c>
      <c r="O320" s="8">
        <f>C320-'Always max (cb4)'!C320</f>
        <v>5.4000000000000057</v>
      </c>
      <c r="P320" s="12">
        <f t="shared" si="9"/>
        <v>5.357142857142863</v>
      </c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>
      <c r="A321" s="8">
        <v>316</v>
      </c>
      <c r="B321" s="8" t="s">
        <v>1551</v>
      </c>
      <c r="C321" s="8">
        <v>34</v>
      </c>
      <c r="D321" s="8">
        <v>1307</v>
      </c>
      <c r="E321" s="8">
        <v>76</v>
      </c>
      <c r="F321" s="8">
        <v>75</v>
      </c>
      <c r="G321" s="8">
        <v>1231</v>
      </c>
      <c r="H321" s="8">
        <v>125</v>
      </c>
      <c r="I321" s="8">
        <v>1307</v>
      </c>
      <c r="J321" s="8">
        <v>0</v>
      </c>
      <c r="K321" s="8"/>
      <c r="L321" s="8">
        <f t="shared" si="10"/>
        <v>1.5314789170422551</v>
      </c>
      <c r="O321" s="8">
        <f>C321-'Always max (cb4)'!C321</f>
        <v>-2.2000000000000028</v>
      </c>
      <c r="P321" s="12">
        <f t="shared" si="9"/>
        <v>-6.4705882352941266</v>
      </c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>
      <c r="A322" s="8">
        <v>317</v>
      </c>
      <c r="B322" s="8" t="s">
        <v>1552</v>
      </c>
      <c r="C322" s="8">
        <v>1.2</v>
      </c>
      <c r="D322" s="8">
        <v>46</v>
      </c>
      <c r="E322" s="8">
        <v>6</v>
      </c>
      <c r="F322" s="8">
        <v>6</v>
      </c>
      <c r="G322" s="8">
        <v>40</v>
      </c>
      <c r="H322" s="8">
        <v>2</v>
      </c>
      <c r="I322" s="8">
        <v>46</v>
      </c>
      <c r="J322" s="8">
        <v>0</v>
      </c>
      <c r="K322" s="8"/>
      <c r="L322" s="8">
        <f t="shared" si="10"/>
        <v>7.9181246047624818E-2</v>
      </c>
      <c r="O322" s="8">
        <f>C322-'Always max (cb4)'!C322</f>
        <v>-0.59999999999999987</v>
      </c>
      <c r="P322" s="12">
        <f t="shared" si="9"/>
        <v>-49.999999999999986</v>
      </c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>
      <c r="A323" s="8">
        <v>318</v>
      </c>
      <c r="B323" s="8" t="s">
        <v>1553</v>
      </c>
      <c r="C323" s="8">
        <v>83.800000000000011</v>
      </c>
      <c r="D323" s="8">
        <v>3051</v>
      </c>
      <c r="E323" s="8">
        <v>26</v>
      </c>
      <c r="F323" s="8">
        <v>24</v>
      </c>
      <c r="G323" s="8">
        <v>3025</v>
      </c>
      <c r="H323" s="8">
        <v>299</v>
      </c>
      <c r="I323" s="8">
        <v>3051</v>
      </c>
      <c r="J323" s="8">
        <v>0</v>
      </c>
      <c r="K323" s="8"/>
      <c r="L323" s="8">
        <f t="shared" si="10"/>
        <v>1.9232440186302766</v>
      </c>
      <c r="O323" s="8">
        <f>C323-'Always max (cb4)'!C323</f>
        <v>-13.199999999999989</v>
      </c>
      <c r="P323" s="12">
        <f t="shared" si="9"/>
        <v>-15.751789976133637</v>
      </c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>
      <c r="A324" s="8">
        <v>319</v>
      </c>
      <c r="B324" s="8" t="s">
        <v>1554</v>
      </c>
      <c r="C324" s="8">
        <v>101.6</v>
      </c>
      <c r="D324" s="8">
        <v>3676</v>
      </c>
      <c r="E324" s="8">
        <v>0</v>
      </c>
      <c r="F324" s="8">
        <v>0</v>
      </c>
      <c r="G324" s="8">
        <v>3676</v>
      </c>
      <c r="H324" s="8">
        <v>370</v>
      </c>
      <c r="I324" s="8">
        <v>3676</v>
      </c>
      <c r="J324" s="8">
        <v>0</v>
      </c>
      <c r="K324" s="8"/>
      <c r="L324" s="8">
        <f t="shared" si="10"/>
        <v>2.0068937079479006</v>
      </c>
      <c r="O324" s="8">
        <f>C324-'Always max (cb4)'!C324</f>
        <v>0</v>
      </c>
      <c r="P324" s="12">
        <f t="shared" si="9"/>
        <v>0</v>
      </c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>
      <c r="A325" s="8">
        <v>320</v>
      </c>
      <c r="B325" s="8" t="s">
        <v>1555</v>
      </c>
      <c r="C325" s="8">
        <v>59.800000000000004</v>
      </c>
      <c r="D325" s="8">
        <v>2145</v>
      </c>
      <c r="E325" s="8">
        <v>0</v>
      </c>
      <c r="F325" s="8">
        <v>0</v>
      </c>
      <c r="G325" s="8">
        <v>2145</v>
      </c>
      <c r="H325" s="8">
        <v>200</v>
      </c>
      <c r="I325" s="8">
        <v>2145</v>
      </c>
      <c r="J325" s="8">
        <v>0</v>
      </c>
      <c r="K325" s="8"/>
      <c r="L325" s="8">
        <f t="shared" si="10"/>
        <v>1.7767011839884108</v>
      </c>
      <c r="O325" s="8">
        <f>C325-'Always max (cb4)'!C325</f>
        <v>3.8000000000000043</v>
      </c>
      <c r="P325" s="12">
        <f t="shared" si="9"/>
        <v>6.3545150501672314</v>
      </c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>
      <c r="A326" s="8">
        <v>321</v>
      </c>
      <c r="B326" s="8" t="s">
        <v>1556</v>
      </c>
      <c r="C326" s="8">
        <v>55</v>
      </c>
      <c r="D326" s="8">
        <v>2216</v>
      </c>
      <c r="E326" s="8">
        <v>0</v>
      </c>
      <c r="F326" s="8">
        <v>0</v>
      </c>
      <c r="G326" s="8">
        <v>2001</v>
      </c>
      <c r="H326" s="8">
        <v>209</v>
      </c>
      <c r="I326" s="8">
        <v>2216</v>
      </c>
      <c r="J326" s="8">
        <v>0</v>
      </c>
      <c r="K326" s="8"/>
      <c r="L326" s="8">
        <f t="shared" si="10"/>
        <v>1.7403626894942439</v>
      </c>
      <c r="O326" s="8">
        <f>C326-'Always max (cb4)'!C326</f>
        <v>-8.7999999999999972</v>
      </c>
      <c r="P326" s="12">
        <f t="shared" ref="P326:P389" si="11">(O326/C326)*100</f>
        <v>-15.999999999999995</v>
      </c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>
      <c r="A327" s="8">
        <v>322</v>
      </c>
      <c r="B327" s="8" t="s">
        <v>1557</v>
      </c>
      <c r="C327" s="8">
        <v>49.400000000000006</v>
      </c>
      <c r="D327" s="8">
        <v>1779</v>
      </c>
      <c r="E327" s="8">
        <v>0</v>
      </c>
      <c r="F327" s="8">
        <v>0</v>
      </c>
      <c r="G327" s="8">
        <v>1779</v>
      </c>
      <c r="H327" s="8">
        <v>171</v>
      </c>
      <c r="I327" s="8">
        <v>1779</v>
      </c>
      <c r="J327" s="8">
        <v>0</v>
      </c>
      <c r="K327" s="8"/>
      <c r="L327" s="8">
        <f t="shared" ref="L327:L390" si="12">LOG10(C327)</f>
        <v>1.6937269489236471</v>
      </c>
      <c r="O327" s="8">
        <f>C327-'Always max (cb4)'!C327</f>
        <v>2</v>
      </c>
      <c r="P327" s="12">
        <f t="shared" si="11"/>
        <v>4.0485829959514161</v>
      </c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>
      <c r="A328" s="8">
        <v>323</v>
      </c>
      <c r="B328" s="8" t="s">
        <v>1558</v>
      </c>
      <c r="C328" s="8">
        <v>96.199999999999989</v>
      </c>
      <c r="D328" s="8">
        <v>3483</v>
      </c>
      <c r="E328" s="8">
        <v>10</v>
      </c>
      <c r="F328" s="8">
        <v>10</v>
      </c>
      <c r="G328" s="8">
        <v>3473</v>
      </c>
      <c r="H328" s="8">
        <v>343</v>
      </c>
      <c r="I328" s="8">
        <v>3483</v>
      </c>
      <c r="J328" s="8">
        <v>0</v>
      </c>
      <c r="K328" s="8"/>
      <c r="L328" s="8">
        <f t="shared" si="12"/>
        <v>1.983175072037813</v>
      </c>
      <c r="O328" s="8">
        <f>C328-'Always max (cb4)'!C328</f>
        <v>-0.60000000000000853</v>
      </c>
      <c r="P328" s="12">
        <f t="shared" si="11"/>
        <v>-0.62370062370063262</v>
      </c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>
      <c r="A329" s="8">
        <v>324</v>
      </c>
      <c r="B329" s="8" t="s">
        <v>1559</v>
      </c>
      <c r="C329" s="8">
        <v>102.4</v>
      </c>
      <c r="D329" s="8">
        <v>3681</v>
      </c>
      <c r="E329" s="8">
        <v>0</v>
      </c>
      <c r="F329" s="8">
        <v>0</v>
      </c>
      <c r="G329" s="8">
        <v>3681</v>
      </c>
      <c r="H329" s="8">
        <v>345</v>
      </c>
      <c r="I329" s="8">
        <v>3681</v>
      </c>
      <c r="J329" s="8">
        <v>0</v>
      </c>
      <c r="K329" s="8"/>
      <c r="L329" s="8">
        <f t="shared" si="12"/>
        <v>2.0102999566398121</v>
      </c>
      <c r="O329" s="8">
        <f>C329-'Always max (cb4)'!C329</f>
        <v>1</v>
      </c>
      <c r="P329" s="12">
        <f t="shared" si="11"/>
        <v>0.9765625</v>
      </c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>
      <c r="A330" s="8">
        <v>325</v>
      </c>
      <c r="B330" s="8" t="s">
        <v>1560</v>
      </c>
      <c r="C330" s="8">
        <v>21.8</v>
      </c>
      <c r="D330" s="8">
        <v>919</v>
      </c>
      <c r="E330" s="8">
        <v>136</v>
      </c>
      <c r="F330" s="8">
        <v>136</v>
      </c>
      <c r="G330" s="8">
        <v>783</v>
      </c>
      <c r="H330" s="8">
        <v>74</v>
      </c>
      <c r="I330" s="8">
        <v>919</v>
      </c>
      <c r="J330" s="8">
        <v>0</v>
      </c>
      <c r="K330" s="8"/>
      <c r="L330" s="8">
        <f t="shared" si="12"/>
        <v>1.3384564936046048</v>
      </c>
      <c r="O330" s="8">
        <f>C330-'Always max (cb4)'!C330</f>
        <v>-0.79999999999999716</v>
      </c>
      <c r="P330" s="12">
        <f t="shared" si="11"/>
        <v>-3.6697247706421887</v>
      </c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>
      <c r="A331" s="8">
        <v>326</v>
      </c>
      <c r="B331" s="8" t="s">
        <v>1561</v>
      </c>
      <c r="C331" s="8">
        <v>0.2</v>
      </c>
      <c r="D331" s="8">
        <v>9</v>
      </c>
      <c r="E331" s="8">
        <v>0</v>
      </c>
      <c r="F331" s="8">
        <v>0</v>
      </c>
      <c r="G331" s="8">
        <v>9</v>
      </c>
      <c r="H331" s="8">
        <v>0</v>
      </c>
      <c r="I331" s="8">
        <v>9</v>
      </c>
      <c r="J331" s="8">
        <v>0</v>
      </c>
      <c r="K331" s="8"/>
      <c r="L331" s="8">
        <f t="shared" si="12"/>
        <v>-0.69897000433601875</v>
      </c>
      <c r="O331" s="8">
        <f>C331-'Always max (cb4)'!C331</f>
        <v>0</v>
      </c>
      <c r="P331" s="12">
        <f t="shared" si="11"/>
        <v>0</v>
      </c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>
      <c r="A332" s="8">
        <v>327</v>
      </c>
      <c r="B332" s="8" t="s">
        <v>1562</v>
      </c>
      <c r="C332" s="8">
        <v>1.6</v>
      </c>
      <c r="D332" s="8">
        <v>58</v>
      </c>
      <c r="E332" s="8">
        <v>0</v>
      </c>
      <c r="F332" s="8">
        <v>0</v>
      </c>
      <c r="G332" s="8">
        <v>58</v>
      </c>
      <c r="H332" s="8">
        <v>4</v>
      </c>
      <c r="I332" s="8">
        <v>58</v>
      </c>
      <c r="J332" s="8">
        <v>0</v>
      </c>
      <c r="K332" s="8"/>
      <c r="L332" s="8">
        <f t="shared" si="12"/>
        <v>0.20411998265592479</v>
      </c>
      <c r="O332" s="8">
        <f>C332-'Always max (cb4)'!C332</f>
        <v>1.4000000000000001</v>
      </c>
      <c r="P332" s="12">
        <f t="shared" si="11"/>
        <v>87.5</v>
      </c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>
      <c r="A333" s="8">
        <v>328</v>
      </c>
      <c r="B333" s="8" t="s">
        <v>1563</v>
      </c>
      <c r="C333" s="8">
        <v>99.2</v>
      </c>
      <c r="D333" s="8">
        <v>3599</v>
      </c>
      <c r="E333" s="8">
        <v>16</v>
      </c>
      <c r="F333" s="8">
        <v>16</v>
      </c>
      <c r="G333" s="8">
        <v>3583</v>
      </c>
      <c r="H333" s="8">
        <v>353</v>
      </c>
      <c r="I333" s="8">
        <v>3599</v>
      </c>
      <c r="J333" s="8">
        <v>0</v>
      </c>
      <c r="K333" s="8"/>
      <c r="L333" s="8">
        <f t="shared" si="12"/>
        <v>1.9965116721541787</v>
      </c>
      <c r="O333" s="8">
        <f>C333-'Always max (cb4)'!C333</f>
        <v>-3</v>
      </c>
      <c r="P333" s="12">
        <f t="shared" si="11"/>
        <v>-3.0241935483870965</v>
      </c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>
      <c r="A334" s="8">
        <v>329</v>
      </c>
      <c r="B334" s="8" t="s">
        <v>1564</v>
      </c>
      <c r="C334" s="8">
        <v>33.199999999999996</v>
      </c>
      <c r="D334" s="8">
        <v>1204</v>
      </c>
      <c r="E334" s="8">
        <v>11</v>
      </c>
      <c r="F334" s="8">
        <v>11</v>
      </c>
      <c r="G334" s="8">
        <v>1193</v>
      </c>
      <c r="H334" s="8">
        <v>114</v>
      </c>
      <c r="I334" s="8">
        <v>1204</v>
      </c>
      <c r="J334" s="8">
        <v>0</v>
      </c>
      <c r="K334" s="8"/>
      <c r="L334" s="8">
        <f t="shared" si="12"/>
        <v>1.5211380837040362</v>
      </c>
      <c r="O334" s="8">
        <f>C334-'Always max (cb4)'!C334</f>
        <v>1.399999999999995</v>
      </c>
      <c r="P334" s="12">
        <f t="shared" si="11"/>
        <v>4.2168674698795039</v>
      </c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>
      <c r="A335" s="8">
        <v>330</v>
      </c>
      <c r="B335" s="8" t="s">
        <v>1565</v>
      </c>
      <c r="C335" s="8">
        <v>41.8</v>
      </c>
      <c r="D335" s="8">
        <v>1702</v>
      </c>
      <c r="E335" s="8">
        <v>166</v>
      </c>
      <c r="F335" s="8">
        <v>165</v>
      </c>
      <c r="G335" s="8">
        <v>1536</v>
      </c>
      <c r="H335" s="8">
        <v>173</v>
      </c>
      <c r="I335" s="8">
        <v>1702</v>
      </c>
      <c r="J335" s="8">
        <v>0</v>
      </c>
      <c r="K335" s="8"/>
      <c r="L335" s="8">
        <f t="shared" si="12"/>
        <v>1.6211762817750353</v>
      </c>
      <c r="O335" s="8">
        <f>C335-'Always max (cb4)'!C335</f>
        <v>-1.0000000000000071</v>
      </c>
      <c r="P335" s="12">
        <f t="shared" si="11"/>
        <v>-2.3923444976076724</v>
      </c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>
      <c r="A336" s="8">
        <v>331</v>
      </c>
      <c r="B336" s="8" t="s">
        <v>1566</v>
      </c>
      <c r="C336" s="8">
        <v>18.600000000000001</v>
      </c>
      <c r="D336" s="8">
        <v>678</v>
      </c>
      <c r="E336" s="8">
        <v>0</v>
      </c>
      <c r="F336" s="8">
        <v>0</v>
      </c>
      <c r="G336" s="8">
        <v>678</v>
      </c>
      <c r="H336" s="8">
        <v>73</v>
      </c>
      <c r="I336" s="8">
        <v>678</v>
      </c>
      <c r="J336" s="8">
        <v>0</v>
      </c>
      <c r="K336" s="8"/>
      <c r="L336" s="8">
        <f t="shared" si="12"/>
        <v>1.2695129442179163</v>
      </c>
      <c r="O336" s="8">
        <f>C336-'Always max (cb4)'!C336</f>
        <v>0.19999999999999929</v>
      </c>
      <c r="P336" s="12">
        <f t="shared" si="11"/>
        <v>1.0752688172042972</v>
      </c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>
      <c r="A337" s="8">
        <v>332</v>
      </c>
      <c r="B337" s="8" t="s">
        <v>1567</v>
      </c>
      <c r="C337" s="8">
        <v>0.4</v>
      </c>
      <c r="D337" s="8">
        <v>20</v>
      </c>
      <c r="E337" s="8">
        <v>5</v>
      </c>
      <c r="F337" s="8">
        <v>5</v>
      </c>
      <c r="G337" s="8">
        <v>15</v>
      </c>
      <c r="H337" s="8">
        <v>2</v>
      </c>
      <c r="I337" s="8">
        <v>20</v>
      </c>
      <c r="J337" s="8">
        <v>0</v>
      </c>
      <c r="K337" s="8"/>
      <c r="L337" s="8">
        <f t="shared" si="12"/>
        <v>-0.3979400086720376</v>
      </c>
      <c r="O337" s="8">
        <f>C337-'Always max (cb4)'!C337</f>
        <v>-0.19999999999999996</v>
      </c>
      <c r="P337" s="12">
        <f t="shared" si="11"/>
        <v>-49.999999999999986</v>
      </c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>
      <c r="A338" s="8">
        <v>333</v>
      </c>
      <c r="B338" s="8" t="s">
        <v>1568</v>
      </c>
      <c r="C338" s="8">
        <v>79</v>
      </c>
      <c r="D338" s="8">
        <v>3067</v>
      </c>
      <c r="E338" s="8">
        <v>0</v>
      </c>
      <c r="F338" s="8">
        <v>0</v>
      </c>
      <c r="G338" s="8">
        <v>2868</v>
      </c>
      <c r="H338" s="8">
        <v>296</v>
      </c>
      <c r="I338" s="8">
        <v>3067</v>
      </c>
      <c r="J338" s="8">
        <v>0</v>
      </c>
      <c r="K338" s="8"/>
      <c r="L338" s="8">
        <f t="shared" si="12"/>
        <v>1.8976270912904414</v>
      </c>
      <c r="O338" s="8">
        <f>C338-'Always max (cb4)'!C338</f>
        <v>-17.400000000000006</v>
      </c>
      <c r="P338" s="12">
        <f t="shared" si="11"/>
        <v>-22.02531645569621</v>
      </c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>
      <c r="A339" s="8">
        <v>334</v>
      </c>
      <c r="B339" s="8" t="s">
        <v>1569</v>
      </c>
      <c r="C339" s="8">
        <v>37.200000000000003</v>
      </c>
      <c r="D339" s="8">
        <v>1323</v>
      </c>
      <c r="E339" s="8">
        <v>0</v>
      </c>
      <c r="F339" s="8">
        <v>0</v>
      </c>
      <c r="G339" s="8">
        <v>1323</v>
      </c>
      <c r="H339" s="8">
        <v>113</v>
      </c>
      <c r="I339" s="8">
        <v>1323</v>
      </c>
      <c r="J339" s="8">
        <v>0</v>
      </c>
      <c r="K339" s="8"/>
      <c r="L339" s="8">
        <f t="shared" si="12"/>
        <v>1.5705429398818975</v>
      </c>
      <c r="O339" s="8">
        <f>C339-'Always max (cb4)'!C339</f>
        <v>2.6000000000000014</v>
      </c>
      <c r="P339" s="12">
        <f t="shared" si="11"/>
        <v>6.9892473118279606</v>
      </c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>
      <c r="A340" s="8">
        <v>335</v>
      </c>
      <c r="B340" s="8" t="s">
        <v>1570</v>
      </c>
      <c r="C340" s="8">
        <v>68.2</v>
      </c>
      <c r="D340" s="8">
        <v>2588</v>
      </c>
      <c r="E340" s="8">
        <v>133</v>
      </c>
      <c r="F340" s="8">
        <v>133</v>
      </c>
      <c r="G340" s="8">
        <v>2455</v>
      </c>
      <c r="H340" s="8">
        <v>238</v>
      </c>
      <c r="I340" s="8">
        <v>2588</v>
      </c>
      <c r="J340" s="8">
        <v>0</v>
      </c>
      <c r="K340" s="8"/>
      <c r="L340" s="8">
        <f t="shared" si="12"/>
        <v>1.833784374656479</v>
      </c>
      <c r="O340" s="8">
        <f>C340-'Always max (cb4)'!C340</f>
        <v>-21.799999999999997</v>
      </c>
      <c r="P340" s="12">
        <f t="shared" si="11"/>
        <v>-31.964809384164216</v>
      </c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>
      <c r="A341" s="8">
        <v>336</v>
      </c>
      <c r="B341" s="8" t="s">
        <v>1571</v>
      </c>
      <c r="C341" s="8">
        <v>1.2</v>
      </c>
      <c r="D341" s="8">
        <v>51</v>
      </c>
      <c r="E341" s="8">
        <v>9</v>
      </c>
      <c r="F341" s="8">
        <v>9</v>
      </c>
      <c r="G341" s="8">
        <v>42</v>
      </c>
      <c r="H341" s="8">
        <v>2</v>
      </c>
      <c r="I341" s="8">
        <v>51</v>
      </c>
      <c r="J341" s="8">
        <v>0</v>
      </c>
      <c r="K341" s="8"/>
      <c r="L341" s="8">
        <f t="shared" si="12"/>
        <v>7.9181246047624818E-2</v>
      </c>
      <c r="O341" s="8">
        <f>C341-'Always max (cb4)'!C341</f>
        <v>0</v>
      </c>
      <c r="P341" s="12">
        <f t="shared" si="11"/>
        <v>0</v>
      </c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>
      <c r="A342" s="8">
        <v>337</v>
      </c>
      <c r="B342" s="8" t="s">
        <v>1572</v>
      </c>
      <c r="C342" s="8">
        <v>40.199999999999996</v>
      </c>
      <c r="D342" s="8">
        <v>1463</v>
      </c>
      <c r="E342" s="8">
        <v>1</v>
      </c>
      <c r="F342" s="8">
        <v>0</v>
      </c>
      <c r="G342" s="8">
        <v>1462</v>
      </c>
      <c r="H342" s="8">
        <v>153</v>
      </c>
      <c r="I342" s="8">
        <v>1463</v>
      </c>
      <c r="J342" s="8">
        <v>0</v>
      </c>
      <c r="K342" s="8"/>
      <c r="L342" s="8">
        <f t="shared" si="12"/>
        <v>1.6042260530844701</v>
      </c>
      <c r="O342" s="8">
        <f>C342-'Always max (cb4)'!C342</f>
        <v>-1.8000000000000043</v>
      </c>
      <c r="P342" s="12">
        <f t="shared" si="11"/>
        <v>-4.4776119402985186</v>
      </c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>
      <c r="A343" s="8">
        <v>338</v>
      </c>
      <c r="B343" s="8" t="s">
        <v>1573</v>
      </c>
      <c r="C343" s="8">
        <v>89.600000000000009</v>
      </c>
      <c r="D343" s="8">
        <v>3296</v>
      </c>
      <c r="E343" s="8">
        <v>1</v>
      </c>
      <c r="F343" s="8">
        <v>1</v>
      </c>
      <c r="G343" s="8">
        <v>3295</v>
      </c>
      <c r="H343" s="8">
        <v>380</v>
      </c>
      <c r="I343" s="8">
        <v>3296</v>
      </c>
      <c r="J343" s="8">
        <v>0</v>
      </c>
      <c r="K343" s="8"/>
      <c r="L343" s="8">
        <f t="shared" si="12"/>
        <v>1.9523080096621253</v>
      </c>
      <c r="O343" s="8">
        <f>C343-'Always max (cb4)'!C343</f>
        <v>-2.3999999999999915</v>
      </c>
      <c r="P343" s="12">
        <f t="shared" si="11"/>
        <v>-2.6785714285714186</v>
      </c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>
      <c r="A344" s="8">
        <v>339</v>
      </c>
      <c r="B344" s="8" t="s">
        <v>1574</v>
      </c>
      <c r="C344" s="8">
        <v>78.600000000000009</v>
      </c>
      <c r="D344" s="8">
        <v>2855</v>
      </c>
      <c r="E344" s="8">
        <v>11</v>
      </c>
      <c r="F344" s="8">
        <v>0</v>
      </c>
      <c r="G344" s="8">
        <v>2844</v>
      </c>
      <c r="H344" s="8">
        <v>288</v>
      </c>
      <c r="I344" s="8">
        <v>2855</v>
      </c>
      <c r="J344" s="8">
        <v>0</v>
      </c>
      <c r="K344" s="8"/>
      <c r="L344" s="8">
        <f t="shared" si="12"/>
        <v>1.8954225460394079</v>
      </c>
      <c r="O344" s="8">
        <f>C344-'Always max (cb4)'!C344</f>
        <v>-1.5999999999999801</v>
      </c>
      <c r="P344" s="12">
        <f t="shared" si="11"/>
        <v>-2.0356234096691859</v>
      </c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>
      <c r="A345" s="8">
        <v>340</v>
      </c>
      <c r="B345" s="8" t="s">
        <v>1575</v>
      </c>
      <c r="C345" s="8">
        <v>100.39999999999999</v>
      </c>
      <c r="D345" s="8">
        <v>3677</v>
      </c>
      <c r="E345" s="8">
        <v>1</v>
      </c>
      <c r="F345" s="8">
        <v>1</v>
      </c>
      <c r="G345" s="8">
        <v>3676</v>
      </c>
      <c r="H345" s="8">
        <v>411</v>
      </c>
      <c r="I345" s="8">
        <v>3677</v>
      </c>
      <c r="J345" s="8">
        <v>0</v>
      </c>
      <c r="K345" s="8"/>
      <c r="L345" s="8">
        <f t="shared" si="12"/>
        <v>2.0017337128090005</v>
      </c>
      <c r="O345" s="8">
        <f>C345-'Always max (cb4)'!C345</f>
        <v>-0.79999999999999716</v>
      </c>
      <c r="P345" s="12">
        <f t="shared" si="11"/>
        <v>-0.79681274900398125</v>
      </c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>
      <c r="A346" s="8">
        <v>341</v>
      </c>
      <c r="B346" s="8" t="s">
        <v>1576</v>
      </c>
      <c r="C346" s="8">
        <v>64.2</v>
      </c>
      <c r="D346" s="8">
        <v>2339</v>
      </c>
      <c r="E346" s="8">
        <v>0</v>
      </c>
      <c r="F346" s="8">
        <v>0</v>
      </c>
      <c r="G346" s="8">
        <v>2339</v>
      </c>
      <c r="H346" s="8">
        <v>246</v>
      </c>
      <c r="I346" s="8">
        <v>2339</v>
      </c>
      <c r="J346" s="8">
        <v>0</v>
      </c>
      <c r="K346" s="8"/>
      <c r="L346" s="8">
        <f t="shared" si="12"/>
        <v>1.8075350280688534</v>
      </c>
      <c r="O346" s="8">
        <f>C346-'Always max (cb4)'!C346</f>
        <v>-12.599999999999994</v>
      </c>
      <c r="P346" s="12">
        <f t="shared" si="11"/>
        <v>-19.626168224299057</v>
      </c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>
      <c r="A347" s="8">
        <v>342</v>
      </c>
      <c r="B347" s="8" t="s">
        <v>1577</v>
      </c>
      <c r="C347" s="8">
        <v>39.799999999999997</v>
      </c>
      <c r="D347" s="8">
        <v>1457</v>
      </c>
      <c r="E347" s="8">
        <v>7</v>
      </c>
      <c r="F347" s="8">
        <v>0</v>
      </c>
      <c r="G347" s="8">
        <v>1450</v>
      </c>
      <c r="H347" s="8">
        <v>153</v>
      </c>
      <c r="I347" s="8">
        <v>1457</v>
      </c>
      <c r="J347" s="8">
        <v>0</v>
      </c>
      <c r="K347" s="8"/>
      <c r="L347" s="8">
        <f t="shared" si="12"/>
        <v>1.5998830720736879</v>
      </c>
      <c r="O347" s="8">
        <f>C347-'Always max (cb4)'!C347</f>
        <v>0.19999999999999574</v>
      </c>
      <c r="P347" s="12">
        <f t="shared" si="11"/>
        <v>0.50251256281405965</v>
      </c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>
      <c r="A348" s="8">
        <v>343</v>
      </c>
      <c r="B348" s="8" t="s">
        <v>1578</v>
      </c>
      <c r="C348" s="8">
        <v>40</v>
      </c>
      <c r="D348" s="8">
        <v>1432</v>
      </c>
      <c r="E348" s="8">
        <v>0</v>
      </c>
      <c r="F348" s="8">
        <v>0</v>
      </c>
      <c r="G348" s="8">
        <v>1432</v>
      </c>
      <c r="H348" s="8">
        <v>129</v>
      </c>
      <c r="I348" s="8">
        <v>1432</v>
      </c>
      <c r="J348" s="8">
        <v>0</v>
      </c>
      <c r="K348" s="8"/>
      <c r="L348" s="8">
        <f t="shared" si="12"/>
        <v>1.6020599913279623</v>
      </c>
      <c r="O348" s="8">
        <f>C348-'Always max (cb4)'!C348</f>
        <v>-0.79999999999999716</v>
      </c>
      <c r="P348" s="12">
        <f t="shared" si="11"/>
        <v>-1.9999999999999927</v>
      </c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>
      <c r="A349" s="8">
        <v>344</v>
      </c>
      <c r="B349" s="8" t="s">
        <v>1579</v>
      </c>
      <c r="C349" s="8">
        <v>26</v>
      </c>
      <c r="D349" s="8">
        <v>1069</v>
      </c>
      <c r="E349" s="8">
        <v>125</v>
      </c>
      <c r="F349" s="8">
        <v>125</v>
      </c>
      <c r="G349" s="8">
        <v>944</v>
      </c>
      <c r="H349" s="8">
        <v>98</v>
      </c>
      <c r="I349" s="8">
        <v>1069</v>
      </c>
      <c r="J349" s="8">
        <v>0</v>
      </c>
      <c r="K349" s="8"/>
      <c r="L349" s="8">
        <f t="shared" si="12"/>
        <v>1.414973347970818</v>
      </c>
      <c r="O349" s="8">
        <f>C349-'Always max (cb4)'!C349</f>
        <v>0.19999999999999929</v>
      </c>
      <c r="P349" s="12">
        <f t="shared" si="11"/>
        <v>0.7692307692307665</v>
      </c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>
      <c r="A350" s="8">
        <v>345</v>
      </c>
      <c r="B350" s="8" t="s">
        <v>1580</v>
      </c>
      <c r="C350" s="8">
        <v>0.2</v>
      </c>
      <c r="D350" s="8">
        <v>4</v>
      </c>
      <c r="E350" s="8">
        <v>0</v>
      </c>
      <c r="F350" s="8">
        <v>0</v>
      </c>
      <c r="G350" s="8">
        <v>4</v>
      </c>
      <c r="H350" s="8">
        <v>0</v>
      </c>
      <c r="I350" s="8">
        <v>4</v>
      </c>
      <c r="J350" s="8">
        <v>0</v>
      </c>
      <c r="K350" s="8"/>
      <c r="L350" s="8">
        <f t="shared" si="12"/>
        <v>-0.69897000433601875</v>
      </c>
      <c r="O350" s="8">
        <f>C350-'Always max (cb4)'!C350</f>
        <v>0</v>
      </c>
      <c r="P350" s="12">
        <f t="shared" si="11"/>
        <v>0</v>
      </c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>
      <c r="A351" s="8">
        <v>346</v>
      </c>
      <c r="B351" s="8" t="s">
        <v>1581</v>
      </c>
      <c r="C351" s="8">
        <v>44.800000000000004</v>
      </c>
      <c r="D351" s="8">
        <v>1602</v>
      </c>
      <c r="E351" s="8">
        <v>4</v>
      </c>
      <c r="F351" s="8">
        <v>0</v>
      </c>
      <c r="G351" s="8">
        <v>1598</v>
      </c>
      <c r="H351" s="8">
        <v>139</v>
      </c>
      <c r="I351" s="8">
        <v>1602</v>
      </c>
      <c r="J351" s="8">
        <v>0</v>
      </c>
      <c r="K351" s="8"/>
      <c r="L351" s="8">
        <f t="shared" si="12"/>
        <v>1.651278013998144</v>
      </c>
      <c r="O351" s="8">
        <f>C351-'Always max (cb4)'!C351</f>
        <v>0.39999999999999858</v>
      </c>
      <c r="P351" s="12">
        <f t="shared" si="11"/>
        <v>0.89285714285713969</v>
      </c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>
      <c r="A352" s="8">
        <v>347</v>
      </c>
      <c r="B352" s="8" t="s">
        <v>1582</v>
      </c>
      <c r="C352" s="8">
        <v>30</v>
      </c>
      <c r="D352" s="8">
        <v>1181</v>
      </c>
      <c r="E352" s="8">
        <v>103</v>
      </c>
      <c r="F352" s="8">
        <v>103</v>
      </c>
      <c r="G352" s="8">
        <v>1078</v>
      </c>
      <c r="H352" s="8">
        <v>102</v>
      </c>
      <c r="I352" s="8">
        <v>1181</v>
      </c>
      <c r="J352" s="8">
        <v>0</v>
      </c>
      <c r="K352" s="8"/>
      <c r="L352" s="8">
        <f t="shared" si="12"/>
        <v>1.4771212547196624</v>
      </c>
      <c r="O352" s="8">
        <f>C352-'Always max (cb4)'!C352</f>
        <v>0.60000000000000142</v>
      </c>
      <c r="P352" s="12">
        <f t="shared" si="11"/>
        <v>2.0000000000000049</v>
      </c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>
      <c r="A353" s="8">
        <v>348</v>
      </c>
      <c r="B353" s="8" t="s">
        <v>1583</v>
      </c>
      <c r="C353" s="8">
        <v>3</v>
      </c>
      <c r="D353" s="8">
        <v>123</v>
      </c>
      <c r="E353" s="8">
        <v>15</v>
      </c>
      <c r="F353" s="8">
        <v>15</v>
      </c>
      <c r="G353" s="8">
        <v>108</v>
      </c>
      <c r="H353" s="8">
        <v>8</v>
      </c>
      <c r="I353" s="8">
        <v>123</v>
      </c>
      <c r="J353" s="8">
        <v>0</v>
      </c>
      <c r="K353" s="8"/>
      <c r="L353" s="8">
        <f t="shared" si="12"/>
        <v>0.47712125471966244</v>
      </c>
      <c r="O353" s="8">
        <f>C353-'Always max (cb4)'!C353</f>
        <v>-0.20000000000000018</v>
      </c>
      <c r="P353" s="12">
        <f t="shared" si="11"/>
        <v>-6.6666666666666723</v>
      </c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>
      <c r="A354" s="8">
        <v>349</v>
      </c>
      <c r="B354" s="8" t="s">
        <v>1584</v>
      </c>
      <c r="C354" s="8">
        <v>24.6</v>
      </c>
      <c r="D354" s="8">
        <v>929</v>
      </c>
      <c r="E354" s="8">
        <v>0</v>
      </c>
      <c r="F354" s="8">
        <v>0</v>
      </c>
      <c r="G354" s="8">
        <v>886</v>
      </c>
      <c r="H354" s="8">
        <v>88</v>
      </c>
      <c r="I354" s="8">
        <v>929</v>
      </c>
      <c r="J354" s="8">
        <v>0</v>
      </c>
      <c r="K354" s="8"/>
      <c r="L354" s="8">
        <f t="shared" si="12"/>
        <v>1.3909351071033791</v>
      </c>
      <c r="O354" s="8">
        <f>C354-'Always max (cb4)'!C354</f>
        <v>1.0000000000000036</v>
      </c>
      <c r="P354" s="12">
        <f t="shared" si="11"/>
        <v>4.0650406504065186</v>
      </c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>
      <c r="A355" s="8">
        <v>350</v>
      </c>
      <c r="B355" s="8" t="s">
        <v>1585</v>
      </c>
      <c r="C355" s="8">
        <v>5.2</v>
      </c>
      <c r="D355" s="8">
        <v>195</v>
      </c>
      <c r="E355" s="8">
        <v>0</v>
      </c>
      <c r="F355" s="8">
        <v>0</v>
      </c>
      <c r="G355" s="8">
        <v>195</v>
      </c>
      <c r="H355" s="8">
        <v>24</v>
      </c>
      <c r="I355" s="8">
        <v>195</v>
      </c>
      <c r="J355" s="8">
        <v>0</v>
      </c>
      <c r="K355" s="8"/>
      <c r="L355" s="8">
        <f t="shared" si="12"/>
        <v>0.71600334363479923</v>
      </c>
      <c r="O355" s="8">
        <f>C355-'Always max (cb4)'!C355</f>
        <v>-2.2000000000000002</v>
      </c>
      <c r="P355" s="12">
        <f t="shared" si="11"/>
        <v>-42.307692307692307</v>
      </c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>
      <c r="A356" s="8">
        <v>351</v>
      </c>
      <c r="B356" s="8" t="s">
        <v>1586</v>
      </c>
      <c r="C356" s="8">
        <v>46</v>
      </c>
      <c r="D356" s="8">
        <v>1849</v>
      </c>
      <c r="E356" s="8">
        <v>191</v>
      </c>
      <c r="F356" s="8">
        <v>189</v>
      </c>
      <c r="G356" s="8">
        <v>1658</v>
      </c>
      <c r="H356" s="8">
        <v>162</v>
      </c>
      <c r="I356" s="8">
        <v>1849</v>
      </c>
      <c r="J356" s="8">
        <v>0</v>
      </c>
      <c r="K356" s="8"/>
      <c r="L356" s="8">
        <f t="shared" si="12"/>
        <v>1.6627578316815741</v>
      </c>
      <c r="O356" s="8">
        <f>C356-'Always max (cb4)'!C356</f>
        <v>2</v>
      </c>
      <c r="P356" s="12">
        <f t="shared" si="11"/>
        <v>4.3478260869565215</v>
      </c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>
      <c r="A357" s="8">
        <v>352</v>
      </c>
      <c r="B357" s="8" t="s">
        <v>1587</v>
      </c>
      <c r="C357" s="8">
        <v>0.8</v>
      </c>
      <c r="D357" s="8">
        <v>29</v>
      </c>
      <c r="E357" s="8">
        <v>1</v>
      </c>
      <c r="F357" s="8">
        <v>1</v>
      </c>
      <c r="G357" s="8">
        <v>28</v>
      </c>
      <c r="H357" s="8">
        <v>3</v>
      </c>
      <c r="I357" s="8">
        <v>29</v>
      </c>
      <c r="J357" s="8">
        <v>0</v>
      </c>
      <c r="K357" s="8"/>
      <c r="L357" s="8">
        <f t="shared" si="12"/>
        <v>-9.6910013008056392E-2</v>
      </c>
      <c r="O357" s="8">
        <f>C357-'Always max (cb4)'!C357</f>
        <v>0.4</v>
      </c>
      <c r="P357" s="12">
        <f t="shared" si="11"/>
        <v>50</v>
      </c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>
      <c r="A358" s="8">
        <v>353</v>
      </c>
      <c r="B358" s="8" t="s">
        <v>1588</v>
      </c>
      <c r="C358" s="8">
        <v>28</v>
      </c>
      <c r="D358" s="8">
        <v>1066</v>
      </c>
      <c r="E358" s="8">
        <v>65</v>
      </c>
      <c r="F358" s="8">
        <v>65</v>
      </c>
      <c r="G358" s="8">
        <v>1001</v>
      </c>
      <c r="H358" s="8">
        <v>91</v>
      </c>
      <c r="I358" s="8">
        <v>1066</v>
      </c>
      <c r="J358" s="8">
        <v>0</v>
      </c>
      <c r="K358" s="8"/>
      <c r="L358" s="8">
        <f t="shared" si="12"/>
        <v>1.4471580313422192</v>
      </c>
      <c r="O358" s="8">
        <f>C358-'Always max (cb4)'!C358</f>
        <v>2.1999999999999993</v>
      </c>
      <c r="P358" s="12">
        <f t="shared" si="11"/>
        <v>7.8571428571428541</v>
      </c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>
      <c r="A359" s="8">
        <v>354</v>
      </c>
      <c r="B359" s="8" t="s">
        <v>1589</v>
      </c>
      <c r="C359" s="8">
        <v>2</v>
      </c>
      <c r="D359" s="8">
        <v>74</v>
      </c>
      <c r="E359" s="8">
        <v>6</v>
      </c>
      <c r="F359" s="8">
        <v>6</v>
      </c>
      <c r="G359" s="8">
        <v>68</v>
      </c>
      <c r="H359" s="8">
        <v>4</v>
      </c>
      <c r="I359" s="8">
        <v>74</v>
      </c>
      <c r="J359" s="8">
        <v>0</v>
      </c>
      <c r="K359" s="8"/>
      <c r="L359" s="8">
        <f t="shared" si="12"/>
        <v>0.3010299956639812</v>
      </c>
      <c r="O359" s="8">
        <f>C359-'Always max (cb4)'!C359</f>
        <v>-0.60000000000000009</v>
      </c>
      <c r="P359" s="12">
        <f t="shared" si="11"/>
        <v>-30.000000000000004</v>
      </c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>
      <c r="A360" s="8">
        <v>355</v>
      </c>
      <c r="B360" s="8" t="s">
        <v>1590</v>
      </c>
      <c r="C360" s="8">
        <v>47</v>
      </c>
      <c r="D360" s="8">
        <v>1831</v>
      </c>
      <c r="E360" s="8">
        <v>114</v>
      </c>
      <c r="F360" s="8">
        <v>114</v>
      </c>
      <c r="G360" s="8">
        <v>1717</v>
      </c>
      <c r="H360" s="8">
        <v>185</v>
      </c>
      <c r="I360" s="8">
        <v>1831</v>
      </c>
      <c r="J360" s="8">
        <v>0</v>
      </c>
      <c r="K360" s="8"/>
      <c r="L360" s="8">
        <f t="shared" si="12"/>
        <v>1.6720978579357175</v>
      </c>
      <c r="O360" s="8">
        <f>C360-'Always max (cb4)'!C360</f>
        <v>0.39999999999999858</v>
      </c>
      <c r="P360" s="12">
        <f t="shared" si="11"/>
        <v>0.85106382978723094</v>
      </c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>
      <c r="A361" s="8">
        <v>356</v>
      </c>
      <c r="B361" s="8" t="s">
        <v>1591</v>
      </c>
      <c r="C361" s="8">
        <v>100</v>
      </c>
      <c r="D361" s="8">
        <v>3645</v>
      </c>
      <c r="E361" s="8">
        <v>0</v>
      </c>
      <c r="F361" s="8">
        <v>0</v>
      </c>
      <c r="G361" s="8">
        <v>3645</v>
      </c>
      <c r="H361" s="8">
        <v>393</v>
      </c>
      <c r="I361" s="8">
        <v>3645</v>
      </c>
      <c r="J361" s="8">
        <v>0</v>
      </c>
      <c r="K361" s="8"/>
      <c r="L361" s="8">
        <f t="shared" si="12"/>
        <v>2</v>
      </c>
      <c r="O361" s="8">
        <f>C361-'Always max (cb4)'!C361</f>
        <v>-0.39999999999999147</v>
      </c>
      <c r="P361" s="12">
        <f t="shared" si="11"/>
        <v>-0.39999999999999153</v>
      </c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s="25" customFormat="1">
      <c r="A362" s="25">
        <v>357</v>
      </c>
      <c r="B362" s="25" t="s">
        <v>1592</v>
      </c>
      <c r="C362" s="25">
        <v>80</v>
      </c>
      <c r="D362" s="25">
        <v>2993</v>
      </c>
      <c r="E362" s="25">
        <v>100</v>
      </c>
      <c r="F362" s="25">
        <v>100</v>
      </c>
      <c r="G362" s="25">
        <v>2886</v>
      </c>
      <c r="H362" s="25">
        <v>281</v>
      </c>
      <c r="I362" s="25">
        <v>2993</v>
      </c>
      <c r="J362" s="25">
        <v>0</v>
      </c>
      <c r="L362" s="25">
        <f t="shared" si="12"/>
        <v>1.9030899869919435</v>
      </c>
      <c r="O362" s="25">
        <f>C362-'Always max (cb4)'!C362</f>
        <v>12.200000000000003</v>
      </c>
      <c r="P362" s="25">
        <f t="shared" si="11"/>
        <v>15.250000000000002</v>
      </c>
    </row>
    <row r="363" spans="1:30">
      <c r="A363" s="8">
        <v>358</v>
      </c>
      <c r="B363" s="8" t="s">
        <v>1593</v>
      </c>
      <c r="C363" s="8">
        <v>100.19999999999999</v>
      </c>
      <c r="D363" s="8">
        <v>3622</v>
      </c>
      <c r="E363" s="8">
        <v>0</v>
      </c>
      <c r="F363" s="8">
        <v>0</v>
      </c>
      <c r="G363" s="8">
        <v>3622</v>
      </c>
      <c r="H363" s="8">
        <v>358</v>
      </c>
      <c r="I363" s="8">
        <v>3622</v>
      </c>
      <c r="J363" s="8">
        <v>0</v>
      </c>
      <c r="K363" s="8"/>
      <c r="L363" s="8">
        <f t="shared" si="12"/>
        <v>2.0008677215312267</v>
      </c>
      <c r="O363" s="8">
        <f>C363-'Always max (cb4)'!C363</f>
        <v>0</v>
      </c>
      <c r="P363" s="12">
        <f t="shared" si="11"/>
        <v>0</v>
      </c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>
      <c r="A364" s="8">
        <v>359</v>
      </c>
      <c r="B364" s="8" t="s">
        <v>1594</v>
      </c>
      <c r="C364" s="8">
        <v>0.4</v>
      </c>
      <c r="D364" s="8">
        <v>22</v>
      </c>
      <c r="E364" s="8">
        <v>4</v>
      </c>
      <c r="F364" s="8">
        <v>4</v>
      </c>
      <c r="G364" s="8">
        <v>18</v>
      </c>
      <c r="H364" s="8">
        <v>4</v>
      </c>
      <c r="I364" s="8">
        <v>22</v>
      </c>
      <c r="J364" s="8">
        <v>0</v>
      </c>
      <c r="K364" s="8"/>
      <c r="L364" s="8">
        <f t="shared" si="12"/>
        <v>-0.3979400086720376</v>
      </c>
      <c r="O364" s="8">
        <f>C364-'Always max (cb4)'!C364</f>
        <v>0</v>
      </c>
      <c r="P364" s="12">
        <f t="shared" si="11"/>
        <v>0</v>
      </c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>
      <c r="A365" s="8">
        <v>360</v>
      </c>
      <c r="B365" s="8" t="s">
        <v>1595</v>
      </c>
      <c r="C365" s="8">
        <v>14</v>
      </c>
      <c r="D365" s="8">
        <v>513</v>
      </c>
      <c r="E365" s="8">
        <v>0</v>
      </c>
      <c r="F365" s="8">
        <v>0</v>
      </c>
      <c r="G365" s="8">
        <v>513</v>
      </c>
      <c r="H365" s="8">
        <v>55</v>
      </c>
      <c r="I365" s="8">
        <v>513</v>
      </c>
      <c r="J365" s="8">
        <v>0</v>
      </c>
      <c r="K365" s="8"/>
      <c r="L365" s="8">
        <f t="shared" si="12"/>
        <v>1.146128035678238</v>
      </c>
      <c r="O365" s="8">
        <f>C365-'Always max (cb4)'!C365</f>
        <v>-1.8000000000000007</v>
      </c>
      <c r="P365" s="12">
        <f t="shared" si="11"/>
        <v>-12.857142857142861</v>
      </c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>
      <c r="A366" s="8">
        <v>361</v>
      </c>
      <c r="B366" s="8" t="s">
        <v>1596</v>
      </c>
      <c r="C366" s="8">
        <v>100.60000000000001</v>
      </c>
      <c r="D366" s="8">
        <v>3666</v>
      </c>
      <c r="E366" s="8">
        <v>1</v>
      </c>
      <c r="F366" s="8">
        <v>1</v>
      </c>
      <c r="G366" s="8">
        <v>3665</v>
      </c>
      <c r="H366" s="8">
        <v>393</v>
      </c>
      <c r="I366" s="8">
        <v>3666</v>
      </c>
      <c r="J366" s="8">
        <v>0</v>
      </c>
      <c r="K366" s="8"/>
      <c r="L366" s="8">
        <f t="shared" si="12"/>
        <v>2.0025979807199086</v>
      </c>
      <c r="O366" s="8">
        <f>C366-'Always max (cb4)'!C366</f>
        <v>-0.39999999999999147</v>
      </c>
      <c r="P366" s="12">
        <f t="shared" si="11"/>
        <v>-0.39761431411529963</v>
      </c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>
      <c r="A367" s="8">
        <v>362</v>
      </c>
      <c r="B367" s="8" t="s">
        <v>1597</v>
      </c>
      <c r="C367" s="8">
        <v>100.60000000000001</v>
      </c>
      <c r="D367" s="8">
        <v>3643</v>
      </c>
      <c r="E367" s="8">
        <v>0</v>
      </c>
      <c r="F367" s="8">
        <v>0</v>
      </c>
      <c r="G367" s="8">
        <v>3643</v>
      </c>
      <c r="H367" s="8">
        <v>371</v>
      </c>
      <c r="I367" s="8">
        <v>3643</v>
      </c>
      <c r="J367" s="8">
        <v>0</v>
      </c>
      <c r="K367" s="8"/>
      <c r="L367" s="8">
        <f t="shared" si="12"/>
        <v>2.0025979807199086</v>
      </c>
      <c r="O367" s="8">
        <f>C367-'Always max (cb4)'!C367</f>
        <v>-0.79999999999999716</v>
      </c>
      <c r="P367" s="12">
        <f t="shared" si="11"/>
        <v>-0.79522862823061347</v>
      </c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>
      <c r="A368" s="8">
        <v>363</v>
      </c>
      <c r="B368" s="8" t="s">
        <v>1598</v>
      </c>
      <c r="C368" s="8">
        <v>99.2</v>
      </c>
      <c r="D368" s="8">
        <v>3634</v>
      </c>
      <c r="E368" s="8">
        <v>0</v>
      </c>
      <c r="F368" s="8">
        <v>0</v>
      </c>
      <c r="G368" s="8">
        <v>3634</v>
      </c>
      <c r="H368" s="8">
        <v>406</v>
      </c>
      <c r="I368" s="8">
        <v>3634</v>
      </c>
      <c r="J368" s="8">
        <v>0</v>
      </c>
      <c r="K368" s="8"/>
      <c r="L368" s="8">
        <f t="shared" si="12"/>
        <v>1.9965116721541787</v>
      </c>
      <c r="O368" s="8">
        <f>C368-'Always max (cb4)'!C368</f>
        <v>-0.99999999999998579</v>
      </c>
      <c r="P368" s="12">
        <f t="shared" si="11"/>
        <v>-1.0080645161290178</v>
      </c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s="17" customFormat="1" ht="16.2" customHeight="1">
      <c r="A369" s="17">
        <v>364</v>
      </c>
      <c r="B369" s="17" t="s">
        <v>1599</v>
      </c>
      <c r="C369" s="17">
        <v>133.80000000000001</v>
      </c>
      <c r="D369" s="17">
        <v>4825</v>
      </c>
      <c r="E369" s="17">
        <v>0</v>
      </c>
      <c r="F369" s="17">
        <v>0</v>
      </c>
      <c r="G369" s="17">
        <v>4825</v>
      </c>
      <c r="H369" s="17">
        <v>472</v>
      </c>
      <c r="I369" s="17">
        <v>4825</v>
      </c>
      <c r="J369" s="17">
        <v>0</v>
      </c>
      <c r="L369" s="17">
        <f t="shared" si="12"/>
        <v>2.1264561134318045</v>
      </c>
      <c r="O369" s="17">
        <f>C369-'Always max (cb4)'!C369</f>
        <v>-60.599999999999994</v>
      </c>
      <c r="P369" s="17">
        <f t="shared" si="11"/>
        <v>-45.291479820627792</v>
      </c>
    </row>
    <row r="370" spans="1:30">
      <c r="A370" s="8">
        <v>365</v>
      </c>
      <c r="B370" s="8" t="s">
        <v>1600</v>
      </c>
      <c r="C370" s="8">
        <v>42.800000000000004</v>
      </c>
      <c r="D370" s="8">
        <v>1553</v>
      </c>
      <c r="E370" s="8">
        <v>1</v>
      </c>
      <c r="F370" s="8">
        <v>1</v>
      </c>
      <c r="G370" s="8">
        <v>1552</v>
      </c>
      <c r="H370" s="8">
        <v>156</v>
      </c>
      <c r="I370" s="8">
        <v>1553</v>
      </c>
      <c r="J370" s="8">
        <v>0</v>
      </c>
      <c r="K370" s="8"/>
      <c r="L370" s="8">
        <f t="shared" si="12"/>
        <v>1.631443769013172</v>
      </c>
      <c r="O370" s="8">
        <f>C370-'Always max (cb4)'!C370</f>
        <v>-2.7999999999999901</v>
      </c>
      <c r="P370" s="12">
        <f t="shared" si="11"/>
        <v>-6.5420560747663306</v>
      </c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>
      <c r="A371" s="8">
        <v>366</v>
      </c>
      <c r="B371" s="8" t="s">
        <v>1601</v>
      </c>
      <c r="C371" s="8">
        <v>100.8</v>
      </c>
      <c r="D371" s="8">
        <v>3662</v>
      </c>
      <c r="E371" s="8">
        <v>0</v>
      </c>
      <c r="F371" s="8">
        <v>0</v>
      </c>
      <c r="G371" s="8">
        <v>3662</v>
      </c>
      <c r="H371" s="8">
        <v>378</v>
      </c>
      <c r="I371" s="8">
        <v>3662</v>
      </c>
      <c r="J371" s="8">
        <v>0</v>
      </c>
      <c r="K371" s="8"/>
      <c r="L371" s="8">
        <f t="shared" si="12"/>
        <v>2.0034605321095063</v>
      </c>
      <c r="O371" s="8">
        <f>C371-'Always max (cb4)'!C371</f>
        <v>-0.60000000000000853</v>
      </c>
      <c r="P371" s="12">
        <f t="shared" si="11"/>
        <v>-0.59523809523810367</v>
      </c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>
      <c r="A372" s="8">
        <v>367</v>
      </c>
      <c r="B372" s="8" t="s">
        <v>1602</v>
      </c>
      <c r="C372" s="8">
        <v>6.2</v>
      </c>
      <c r="D372" s="8">
        <v>235</v>
      </c>
      <c r="E372" s="8">
        <v>10</v>
      </c>
      <c r="F372" s="8">
        <v>10</v>
      </c>
      <c r="G372" s="8">
        <v>225</v>
      </c>
      <c r="H372" s="8">
        <v>21</v>
      </c>
      <c r="I372" s="8">
        <v>235</v>
      </c>
      <c r="J372" s="8">
        <v>0</v>
      </c>
      <c r="K372" s="8"/>
      <c r="L372" s="8">
        <f t="shared" si="12"/>
        <v>0.79239168949825389</v>
      </c>
      <c r="O372" s="8">
        <f>C372-'Always max (cb4)'!C372</f>
        <v>-0.99999999999999911</v>
      </c>
      <c r="P372" s="12">
        <f t="shared" si="11"/>
        <v>-16.129032258064502</v>
      </c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>
      <c r="A373" s="8">
        <v>368</v>
      </c>
      <c r="B373" s="8" t="s">
        <v>1603</v>
      </c>
      <c r="C373" s="8">
        <v>17</v>
      </c>
      <c r="D373" s="8">
        <v>636</v>
      </c>
      <c r="E373" s="8">
        <v>10</v>
      </c>
      <c r="F373" s="8">
        <v>10</v>
      </c>
      <c r="G373" s="8">
        <v>626</v>
      </c>
      <c r="H373" s="8">
        <v>73</v>
      </c>
      <c r="I373" s="8">
        <v>636</v>
      </c>
      <c r="J373" s="8">
        <v>0</v>
      </c>
      <c r="K373" s="8"/>
      <c r="L373" s="8">
        <f t="shared" si="12"/>
        <v>1.2304489213782739</v>
      </c>
      <c r="O373" s="8">
        <f>C373-'Always max (cb4)'!C373</f>
        <v>-2</v>
      </c>
      <c r="P373" s="12">
        <f t="shared" si="11"/>
        <v>-11.76470588235294</v>
      </c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>
      <c r="A374" s="8">
        <v>369</v>
      </c>
      <c r="B374" s="8" t="s">
        <v>1604</v>
      </c>
      <c r="C374" s="8">
        <v>26.200000000000003</v>
      </c>
      <c r="D374" s="8">
        <v>1017</v>
      </c>
      <c r="E374" s="8">
        <v>56</v>
      </c>
      <c r="F374" s="8">
        <v>56</v>
      </c>
      <c r="G374" s="8">
        <v>961</v>
      </c>
      <c r="H374" s="8">
        <v>106</v>
      </c>
      <c r="I374" s="8">
        <v>1017</v>
      </c>
      <c r="J374" s="8">
        <v>0</v>
      </c>
      <c r="K374" s="8"/>
      <c r="L374" s="8">
        <f t="shared" si="12"/>
        <v>1.4183012913197455</v>
      </c>
      <c r="O374" s="8">
        <f>C374-'Always max (cb4)'!C374</f>
        <v>-0.19999999999999929</v>
      </c>
      <c r="P374" s="12">
        <f t="shared" si="11"/>
        <v>-0.76335877862595136</v>
      </c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>
      <c r="A375" s="8">
        <v>370</v>
      </c>
      <c r="B375" s="8" t="s">
        <v>1605</v>
      </c>
      <c r="C375" s="8">
        <v>29.8</v>
      </c>
      <c r="D375" s="8">
        <v>1070</v>
      </c>
      <c r="E375" s="8">
        <v>0</v>
      </c>
      <c r="F375" s="8">
        <v>0</v>
      </c>
      <c r="G375" s="8">
        <v>1070</v>
      </c>
      <c r="H375" s="8">
        <v>99</v>
      </c>
      <c r="I375" s="8">
        <v>1070</v>
      </c>
      <c r="J375" s="8">
        <v>0</v>
      </c>
      <c r="K375" s="8"/>
      <c r="L375" s="8">
        <f t="shared" si="12"/>
        <v>1.4742162640762553</v>
      </c>
      <c r="O375" s="8">
        <f>C375-'Always max (cb4)'!C375</f>
        <v>1.8000000000000007</v>
      </c>
      <c r="P375" s="12">
        <f t="shared" si="11"/>
        <v>6.0402684563758413</v>
      </c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>
      <c r="A376" s="8">
        <v>371</v>
      </c>
      <c r="B376" s="8" t="s">
        <v>1606</v>
      </c>
      <c r="C376" s="8">
        <v>44.6</v>
      </c>
      <c r="D376" s="8">
        <v>1643</v>
      </c>
      <c r="E376" s="8">
        <v>4</v>
      </c>
      <c r="F376" s="8">
        <v>4</v>
      </c>
      <c r="G376" s="8">
        <v>1605</v>
      </c>
      <c r="H376" s="8">
        <v>156</v>
      </c>
      <c r="I376" s="8">
        <v>1643</v>
      </c>
      <c r="J376" s="8">
        <v>0</v>
      </c>
      <c r="K376" s="8"/>
      <c r="L376" s="8">
        <f t="shared" si="12"/>
        <v>1.6493348587121419</v>
      </c>
      <c r="O376" s="8">
        <f>C376-'Always max (cb4)'!C376</f>
        <v>0.60000000000000142</v>
      </c>
      <c r="P376" s="12">
        <f t="shared" si="11"/>
        <v>1.345291479820631</v>
      </c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>
      <c r="A377" s="8">
        <v>372</v>
      </c>
      <c r="B377" s="8" t="s">
        <v>1607</v>
      </c>
      <c r="C377" s="8">
        <v>60.599999999999994</v>
      </c>
      <c r="D377" s="8">
        <v>2437</v>
      </c>
      <c r="E377" s="8">
        <v>246</v>
      </c>
      <c r="F377" s="8">
        <v>246</v>
      </c>
      <c r="G377" s="8">
        <v>2191</v>
      </c>
      <c r="H377" s="8">
        <v>221</v>
      </c>
      <c r="I377" s="8">
        <v>2437</v>
      </c>
      <c r="J377" s="8">
        <v>0</v>
      </c>
      <c r="K377" s="8"/>
      <c r="L377" s="8">
        <f t="shared" si="12"/>
        <v>1.7824726241662863</v>
      </c>
      <c r="O377" s="8">
        <f>C377-'Always max (cb4)'!C377</f>
        <v>-10.400000000000006</v>
      </c>
      <c r="P377" s="12">
        <f t="shared" si="11"/>
        <v>-17.161716171617172</v>
      </c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>
      <c r="A378" s="8">
        <v>373</v>
      </c>
      <c r="B378" s="8" t="s">
        <v>1608</v>
      </c>
      <c r="C378" s="8">
        <v>18.799999999999997</v>
      </c>
      <c r="D378" s="8">
        <v>824</v>
      </c>
      <c r="E378" s="8">
        <v>141</v>
      </c>
      <c r="F378" s="8">
        <v>137</v>
      </c>
      <c r="G378" s="8">
        <v>683</v>
      </c>
      <c r="H378" s="8">
        <v>68</v>
      </c>
      <c r="I378" s="8">
        <v>824</v>
      </c>
      <c r="J378" s="8">
        <v>0</v>
      </c>
      <c r="K378" s="8"/>
      <c r="L378" s="8">
        <f t="shared" si="12"/>
        <v>1.2741578492636798</v>
      </c>
      <c r="O378" s="8">
        <f>C378-'Always max (cb4)'!C378</f>
        <v>-1.4000000000000021</v>
      </c>
      <c r="P378" s="12">
        <f t="shared" si="11"/>
        <v>-7.4468085106383102</v>
      </c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>
      <c r="A379" s="8">
        <v>374</v>
      </c>
      <c r="B379" s="8" t="s">
        <v>1609</v>
      </c>
      <c r="C379" s="8">
        <v>133.80000000000001</v>
      </c>
      <c r="D379" s="8">
        <v>4855</v>
      </c>
      <c r="E379" s="8">
        <v>0</v>
      </c>
      <c r="F379" s="8">
        <v>0</v>
      </c>
      <c r="G379" s="8">
        <v>4855</v>
      </c>
      <c r="H379" s="8">
        <v>497</v>
      </c>
      <c r="I379" s="8">
        <v>4855</v>
      </c>
      <c r="J379" s="8">
        <v>0</v>
      </c>
      <c r="K379" s="8"/>
      <c r="L379" s="8">
        <f t="shared" si="12"/>
        <v>2.1264561134318045</v>
      </c>
      <c r="O379" s="8">
        <f>C379-'Always max (cb4)'!C379</f>
        <v>-60.199999999999989</v>
      </c>
      <c r="P379" s="12">
        <f t="shared" si="11"/>
        <v>-44.992526158445429</v>
      </c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>
      <c r="A380" s="8">
        <v>375</v>
      </c>
      <c r="B380" s="8" t="s">
        <v>1610</v>
      </c>
      <c r="C380" s="8">
        <v>51.8</v>
      </c>
      <c r="D380" s="8">
        <v>1878</v>
      </c>
      <c r="E380" s="8">
        <v>6</v>
      </c>
      <c r="F380" s="8">
        <v>2</v>
      </c>
      <c r="G380" s="8">
        <v>1872</v>
      </c>
      <c r="H380" s="8">
        <v>186</v>
      </c>
      <c r="I380" s="8">
        <v>1878</v>
      </c>
      <c r="J380" s="8">
        <v>0</v>
      </c>
      <c r="K380" s="8"/>
      <c r="L380" s="8">
        <f t="shared" si="12"/>
        <v>1.7143297597452329</v>
      </c>
      <c r="O380" s="8">
        <f>C380-'Always max (cb4)'!C380</f>
        <v>-1.2000000000000028</v>
      </c>
      <c r="P380" s="12">
        <f t="shared" si="11"/>
        <v>-2.3166023166023222</v>
      </c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>
      <c r="A381" s="8">
        <v>376</v>
      </c>
      <c r="B381" s="8" t="s">
        <v>1611</v>
      </c>
      <c r="C381" s="8">
        <v>100.19999999999999</v>
      </c>
      <c r="D381" s="8">
        <v>3598</v>
      </c>
      <c r="E381" s="8">
        <v>0</v>
      </c>
      <c r="F381" s="8">
        <v>0</v>
      </c>
      <c r="G381" s="8">
        <v>3598</v>
      </c>
      <c r="H381" s="8">
        <v>334</v>
      </c>
      <c r="I381" s="8">
        <v>3598</v>
      </c>
      <c r="J381" s="8">
        <v>0</v>
      </c>
      <c r="K381" s="8"/>
      <c r="L381" s="8">
        <f t="shared" si="12"/>
        <v>2.0008677215312267</v>
      </c>
      <c r="O381" s="8">
        <f>C381-'Always max (cb4)'!C381</f>
        <v>-1.2000000000000171</v>
      </c>
      <c r="P381" s="12">
        <f t="shared" si="11"/>
        <v>-1.1976047904191787</v>
      </c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>
      <c r="A382" s="8">
        <v>377</v>
      </c>
      <c r="B382" s="8" t="s">
        <v>1612</v>
      </c>
      <c r="C382" s="8">
        <v>15.600000000000001</v>
      </c>
      <c r="D382" s="8">
        <v>624</v>
      </c>
      <c r="E382" s="8">
        <v>59</v>
      </c>
      <c r="F382" s="8">
        <v>59</v>
      </c>
      <c r="G382" s="8">
        <v>565</v>
      </c>
      <c r="H382" s="8">
        <v>55</v>
      </c>
      <c r="I382" s="8">
        <v>624</v>
      </c>
      <c r="J382" s="8">
        <v>0</v>
      </c>
      <c r="K382" s="8"/>
      <c r="L382" s="8">
        <f t="shared" si="12"/>
        <v>1.1931245983544616</v>
      </c>
      <c r="O382" s="8">
        <f>C382-'Always max (cb4)'!C382</f>
        <v>0.40000000000000213</v>
      </c>
      <c r="P382" s="12">
        <f t="shared" si="11"/>
        <v>2.5641025641025776</v>
      </c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>
      <c r="A383" s="8">
        <v>378</v>
      </c>
      <c r="B383" s="8" t="s">
        <v>1613</v>
      </c>
      <c r="C383" s="8">
        <v>42.199999999999996</v>
      </c>
      <c r="D383" s="8">
        <v>1528</v>
      </c>
      <c r="E383" s="8">
        <v>5</v>
      </c>
      <c r="F383" s="8">
        <v>4</v>
      </c>
      <c r="G383" s="8">
        <v>1523</v>
      </c>
      <c r="H383" s="8">
        <v>148</v>
      </c>
      <c r="I383" s="8">
        <v>1528</v>
      </c>
      <c r="J383" s="8">
        <v>0</v>
      </c>
      <c r="K383" s="8"/>
      <c r="L383" s="8">
        <f t="shared" si="12"/>
        <v>1.6253124509616739</v>
      </c>
      <c r="O383" s="8">
        <f>C383-'Always max (cb4)'!C383</f>
        <v>1.7999999999999972</v>
      </c>
      <c r="P383" s="12">
        <f t="shared" si="11"/>
        <v>4.2654028436018887</v>
      </c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>
      <c r="A384" s="8">
        <v>379</v>
      </c>
      <c r="B384" s="8" t="s">
        <v>1614</v>
      </c>
      <c r="C384" s="8">
        <v>101.8</v>
      </c>
      <c r="D384" s="8">
        <v>3681</v>
      </c>
      <c r="E384" s="8">
        <v>0</v>
      </c>
      <c r="F384" s="8">
        <v>0</v>
      </c>
      <c r="G384" s="8">
        <v>3681</v>
      </c>
      <c r="H384" s="8">
        <v>366</v>
      </c>
      <c r="I384" s="8">
        <v>3681</v>
      </c>
      <c r="J384" s="8">
        <v>0</v>
      </c>
      <c r="K384" s="8"/>
      <c r="L384" s="8">
        <f t="shared" si="12"/>
        <v>2.00774777800074</v>
      </c>
      <c r="O384" s="8">
        <f>C384-'Always max (cb4)'!C384</f>
        <v>0.20000000000000284</v>
      </c>
      <c r="P384" s="12">
        <f t="shared" si="11"/>
        <v>0.19646365422397138</v>
      </c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>
      <c r="A385" s="8">
        <v>380</v>
      </c>
      <c r="B385" s="8" t="s">
        <v>1615</v>
      </c>
      <c r="C385" s="8">
        <v>101.4</v>
      </c>
      <c r="D385" s="8">
        <v>3662</v>
      </c>
      <c r="E385" s="8">
        <v>0</v>
      </c>
      <c r="F385" s="8">
        <v>0</v>
      </c>
      <c r="G385" s="8">
        <v>3662</v>
      </c>
      <c r="H385" s="8">
        <v>359</v>
      </c>
      <c r="I385" s="8">
        <v>3662</v>
      </c>
      <c r="J385" s="8">
        <v>0</v>
      </c>
      <c r="K385" s="8"/>
      <c r="L385" s="8">
        <f t="shared" si="12"/>
        <v>2.0060379549973173</v>
      </c>
      <c r="O385" s="8">
        <f>C385-'Always max (cb4)'!C385</f>
        <v>1.7999999999999972</v>
      </c>
      <c r="P385" s="12">
        <f t="shared" si="11"/>
        <v>1.7751479289940801</v>
      </c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>
      <c r="A386" s="8">
        <v>381</v>
      </c>
      <c r="B386" s="8" t="s">
        <v>1616</v>
      </c>
      <c r="C386" s="8">
        <v>20</v>
      </c>
      <c r="D386" s="8">
        <v>886</v>
      </c>
      <c r="E386" s="8">
        <v>164</v>
      </c>
      <c r="F386" s="8">
        <v>163</v>
      </c>
      <c r="G386" s="8">
        <v>722</v>
      </c>
      <c r="H386" s="8">
        <v>74</v>
      </c>
      <c r="I386" s="8">
        <v>886</v>
      </c>
      <c r="J386" s="8">
        <v>0</v>
      </c>
      <c r="K386" s="8"/>
      <c r="L386" s="8">
        <f t="shared" si="12"/>
        <v>1.3010299956639813</v>
      </c>
      <c r="O386" s="8">
        <f>C386-'Always max (cb4)'!C386</f>
        <v>-1.4000000000000021</v>
      </c>
      <c r="P386" s="12">
        <f t="shared" si="11"/>
        <v>-7.0000000000000107</v>
      </c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>
      <c r="A387" s="8">
        <v>382</v>
      </c>
      <c r="B387" s="8" t="s">
        <v>1617</v>
      </c>
      <c r="C387" s="8">
        <v>21.8</v>
      </c>
      <c r="D387" s="8">
        <v>810</v>
      </c>
      <c r="E387" s="8">
        <v>9</v>
      </c>
      <c r="F387" s="8">
        <v>9</v>
      </c>
      <c r="G387" s="8">
        <v>801</v>
      </c>
      <c r="H387" s="8">
        <v>91</v>
      </c>
      <c r="I387" s="8">
        <v>810</v>
      </c>
      <c r="J387" s="8">
        <v>0</v>
      </c>
      <c r="K387" s="8"/>
      <c r="L387" s="8">
        <f t="shared" si="12"/>
        <v>1.3384564936046048</v>
      </c>
      <c r="O387" s="8">
        <f>C387-'Always max (cb4)'!C387</f>
        <v>-0.60000000000000142</v>
      </c>
      <c r="P387" s="12">
        <f t="shared" si="11"/>
        <v>-2.752293577981658</v>
      </c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>
      <c r="A388" s="8">
        <v>383</v>
      </c>
      <c r="B388" s="8" t="s">
        <v>1618</v>
      </c>
      <c r="C388" s="8">
        <v>132</v>
      </c>
      <c r="D388" s="8">
        <v>4790</v>
      </c>
      <c r="E388" s="8">
        <v>0</v>
      </c>
      <c r="F388" s="8">
        <v>0</v>
      </c>
      <c r="G388" s="8">
        <v>4790</v>
      </c>
      <c r="H388" s="8">
        <v>495</v>
      </c>
      <c r="I388" s="8">
        <v>4790</v>
      </c>
      <c r="J388" s="8">
        <v>0</v>
      </c>
      <c r="K388" s="8"/>
      <c r="L388" s="8">
        <f t="shared" si="12"/>
        <v>2.12057393120585</v>
      </c>
      <c r="O388" s="8">
        <f>C388-'Always max (cb4)'!C388</f>
        <v>-61.199999999999989</v>
      </c>
      <c r="P388" s="12">
        <f t="shared" si="11"/>
        <v>-46.36363636363636</v>
      </c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>
      <c r="A389" s="8">
        <v>384</v>
      </c>
      <c r="B389" s="8" t="s">
        <v>1619</v>
      </c>
      <c r="C389" s="8">
        <v>1</v>
      </c>
      <c r="D389" s="8">
        <v>42</v>
      </c>
      <c r="E389" s="8">
        <v>10</v>
      </c>
      <c r="F389" s="8">
        <v>9</v>
      </c>
      <c r="G389" s="8">
        <v>32</v>
      </c>
      <c r="H389" s="8">
        <v>2</v>
      </c>
      <c r="I389" s="8">
        <v>42</v>
      </c>
      <c r="J389" s="8">
        <v>0</v>
      </c>
      <c r="K389" s="8"/>
      <c r="L389" s="8">
        <f t="shared" si="12"/>
        <v>0</v>
      </c>
      <c r="O389" s="8">
        <f>C389-'Always max (cb4)'!C389</f>
        <v>-0.60000000000000009</v>
      </c>
      <c r="P389" s="12">
        <f t="shared" si="11"/>
        <v>-60.000000000000007</v>
      </c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>
      <c r="A390" s="8">
        <v>385</v>
      </c>
      <c r="B390" s="8" t="s">
        <v>1620</v>
      </c>
      <c r="C390" s="8">
        <v>0.2</v>
      </c>
      <c r="D390" s="8">
        <v>10</v>
      </c>
      <c r="E390" s="8">
        <v>3</v>
      </c>
      <c r="F390" s="8">
        <v>3</v>
      </c>
      <c r="G390" s="8">
        <v>7</v>
      </c>
      <c r="H390" s="8">
        <v>1</v>
      </c>
      <c r="I390" s="8">
        <v>10</v>
      </c>
      <c r="J390" s="8">
        <v>0</v>
      </c>
      <c r="K390" s="8"/>
      <c r="L390" s="8">
        <f t="shared" si="12"/>
        <v>-0.69897000433601875</v>
      </c>
      <c r="O390" s="8">
        <f>C390-'Always max (cb4)'!C390</f>
        <v>0</v>
      </c>
      <c r="P390" s="12">
        <f t="shared" ref="P390:P405" si="13">(O390/C390)*100</f>
        <v>0</v>
      </c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>
      <c r="A391" s="8">
        <v>386</v>
      </c>
      <c r="B391" s="8" t="s">
        <v>1621</v>
      </c>
      <c r="C391" s="8">
        <v>100.39999999999999</v>
      </c>
      <c r="D391" s="8">
        <v>3615</v>
      </c>
      <c r="E391" s="8">
        <v>0</v>
      </c>
      <c r="F391" s="8">
        <v>0</v>
      </c>
      <c r="G391" s="8">
        <v>3615</v>
      </c>
      <c r="H391" s="8">
        <v>344</v>
      </c>
      <c r="I391" s="8">
        <v>3615</v>
      </c>
      <c r="J391" s="8">
        <v>0</v>
      </c>
      <c r="K391" s="8"/>
      <c r="L391" s="8">
        <f t="shared" ref="L391:L405" si="14">LOG10(C391)</f>
        <v>2.0017337128090005</v>
      </c>
      <c r="O391" s="8">
        <f>C391-'Always max (cb4)'!C391</f>
        <v>0.5999999999999801</v>
      </c>
      <c r="P391" s="12">
        <f t="shared" si="13"/>
        <v>0.59760956175296831</v>
      </c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s="17" customFormat="1">
      <c r="A392" s="17">
        <v>387</v>
      </c>
      <c r="B392" s="17" t="s">
        <v>1622</v>
      </c>
      <c r="C392" s="17">
        <v>61.2</v>
      </c>
      <c r="D392" s="17">
        <v>2422</v>
      </c>
      <c r="E392" s="17">
        <v>240</v>
      </c>
      <c r="F392" s="17">
        <v>240</v>
      </c>
      <c r="G392" s="17">
        <v>2182</v>
      </c>
      <c r="H392" s="17">
        <v>191</v>
      </c>
      <c r="I392" s="17">
        <v>2422</v>
      </c>
      <c r="J392" s="17">
        <v>0</v>
      </c>
      <c r="L392" s="17">
        <f t="shared" si="14"/>
        <v>1.7867514221455612</v>
      </c>
      <c r="O392" s="17">
        <f>C392-'Always max (cb4)'!C392</f>
        <v>-3.9999999999999858</v>
      </c>
      <c r="P392" s="17">
        <f t="shared" si="13"/>
        <v>-6.5359477124182774</v>
      </c>
    </row>
    <row r="393" spans="1:30">
      <c r="A393" s="8">
        <v>388</v>
      </c>
      <c r="B393" s="8" t="s">
        <v>1623</v>
      </c>
      <c r="C393" s="8">
        <v>13.4</v>
      </c>
      <c r="D393" s="8">
        <v>488</v>
      </c>
      <c r="E393" s="8">
        <v>0</v>
      </c>
      <c r="F393" s="8">
        <v>0</v>
      </c>
      <c r="G393" s="8">
        <v>488</v>
      </c>
      <c r="H393" s="8">
        <v>51</v>
      </c>
      <c r="I393" s="8">
        <v>488</v>
      </c>
      <c r="J393" s="8">
        <v>0</v>
      </c>
      <c r="K393" s="8"/>
      <c r="L393" s="8">
        <f t="shared" si="14"/>
        <v>1.1271047983648077</v>
      </c>
      <c r="O393" s="8">
        <f>C393-'Always max (cb4)'!C393</f>
        <v>-0.99999999999999822</v>
      </c>
      <c r="P393" s="12">
        <f t="shared" si="13"/>
        <v>-7.462686567164166</v>
      </c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>
      <c r="A394" s="8">
        <v>389</v>
      </c>
      <c r="B394" s="8" t="s">
        <v>1624</v>
      </c>
      <c r="C394" s="8">
        <v>25.8</v>
      </c>
      <c r="D394" s="8">
        <v>1143</v>
      </c>
      <c r="E394" s="8">
        <v>211</v>
      </c>
      <c r="F394" s="8">
        <v>211</v>
      </c>
      <c r="G394" s="8">
        <v>932</v>
      </c>
      <c r="H394" s="8">
        <v>92</v>
      </c>
      <c r="I394" s="8">
        <v>1143</v>
      </c>
      <c r="J394" s="8">
        <v>0</v>
      </c>
      <c r="K394" s="8"/>
      <c r="L394" s="8">
        <f t="shared" si="14"/>
        <v>1.4116197059632303</v>
      </c>
      <c r="O394" s="8">
        <f>C394-'Always max (cb4)'!C394</f>
        <v>-0.60000000000000142</v>
      </c>
      <c r="P394" s="12">
        <f t="shared" si="13"/>
        <v>-2.3255813953488427</v>
      </c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>
      <c r="A395" s="8">
        <v>390</v>
      </c>
      <c r="B395" s="8" t="s">
        <v>1625</v>
      </c>
      <c r="C395" s="8">
        <v>86</v>
      </c>
      <c r="D395" s="8">
        <v>3117</v>
      </c>
      <c r="E395" s="8">
        <v>3</v>
      </c>
      <c r="F395" s="8">
        <v>3</v>
      </c>
      <c r="G395" s="8">
        <v>3114</v>
      </c>
      <c r="H395" s="8">
        <v>316</v>
      </c>
      <c r="I395" s="8">
        <v>3117</v>
      </c>
      <c r="J395" s="8">
        <v>0</v>
      </c>
      <c r="K395" s="8"/>
      <c r="L395" s="8">
        <f t="shared" si="14"/>
        <v>1.9344984512435677</v>
      </c>
      <c r="O395" s="8">
        <f>C395-'Always max (cb4)'!C395</f>
        <v>-3</v>
      </c>
      <c r="P395" s="12">
        <f t="shared" si="13"/>
        <v>-3.4883720930232558</v>
      </c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>
      <c r="A396" s="8">
        <v>391</v>
      </c>
      <c r="B396" s="8" t="s">
        <v>1626</v>
      </c>
      <c r="C396" s="8">
        <v>102.2</v>
      </c>
      <c r="D396" s="8">
        <v>3679</v>
      </c>
      <c r="E396" s="8">
        <v>1</v>
      </c>
      <c r="F396" s="8">
        <v>1</v>
      </c>
      <c r="G396" s="8">
        <v>3678</v>
      </c>
      <c r="H396" s="8">
        <v>354</v>
      </c>
      <c r="I396" s="8">
        <v>3679</v>
      </c>
      <c r="J396" s="8">
        <v>0</v>
      </c>
      <c r="K396" s="8"/>
      <c r="L396" s="8">
        <f t="shared" si="14"/>
        <v>2.0094508957986941</v>
      </c>
      <c r="O396" s="8">
        <f>C396-'Always max (cb4)'!C396</f>
        <v>0</v>
      </c>
      <c r="P396" s="12">
        <f t="shared" si="13"/>
        <v>0</v>
      </c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>
      <c r="A397" s="8">
        <v>392</v>
      </c>
      <c r="B397" s="8" t="s">
        <v>1627</v>
      </c>
      <c r="C397" s="8">
        <v>49.800000000000004</v>
      </c>
      <c r="D397" s="8">
        <v>1989</v>
      </c>
      <c r="E397" s="8">
        <v>187</v>
      </c>
      <c r="F397" s="8">
        <v>187</v>
      </c>
      <c r="G397" s="8">
        <v>1802</v>
      </c>
      <c r="H397" s="8">
        <v>183</v>
      </c>
      <c r="I397" s="8">
        <v>1989</v>
      </c>
      <c r="J397" s="8">
        <v>0</v>
      </c>
      <c r="K397" s="8"/>
      <c r="L397" s="8">
        <f t="shared" si="14"/>
        <v>1.6972293427597176</v>
      </c>
      <c r="O397" s="8">
        <f>C397-'Always max (cb4)'!C397</f>
        <v>-0.39999999999999147</v>
      </c>
      <c r="P397" s="12">
        <f t="shared" si="13"/>
        <v>-0.80321285140560528</v>
      </c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>
      <c r="A398" s="8">
        <v>393</v>
      </c>
      <c r="B398" s="8" t="s">
        <v>1628</v>
      </c>
      <c r="C398" s="8">
        <v>39.4</v>
      </c>
      <c r="D398" s="8">
        <v>1621</v>
      </c>
      <c r="E398" s="8">
        <v>117</v>
      </c>
      <c r="F398" s="8">
        <v>116</v>
      </c>
      <c r="G398" s="8">
        <v>1504</v>
      </c>
      <c r="H398" s="8">
        <v>222</v>
      </c>
      <c r="I398" s="8">
        <v>1621</v>
      </c>
      <c r="J398" s="8">
        <v>0</v>
      </c>
      <c r="K398" s="8"/>
      <c r="L398" s="8">
        <f t="shared" si="14"/>
        <v>1.5954962218255742</v>
      </c>
      <c r="O398" s="8">
        <f>C398-'Always max (cb4)'!C398</f>
        <v>-3.8000000000000043</v>
      </c>
      <c r="P398" s="12">
        <f t="shared" si="13"/>
        <v>-9.644670050761432</v>
      </c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>
      <c r="A399" s="8">
        <v>394</v>
      </c>
      <c r="B399" s="8" t="s">
        <v>1629</v>
      </c>
      <c r="C399" s="8">
        <v>47.599999999999994</v>
      </c>
      <c r="D399" s="8">
        <v>1696</v>
      </c>
      <c r="E399" s="8">
        <v>1</v>
      </c>
      <c r="F399" s="8">
        <v>1</v>
      </c>
      <c r="G399" s="8">
        <v>1695</v>
      </c>
      <c r="H399" s="8">
        <v>147</v>
      </c>
      <c r="I399" s="8">
        <v>1696</v>
      </c>
      <c r="J399" s="8">
        <v>0</v>
      </c>
      <c r="K399" s="8"/>
      <c r="L399" s="8">
        <f t="shared" si="14"/>
        <v>1.6776069527204931</v>
      </c>
      <c r="O399" s="8">
        <f>C399-'Always max (cb4)'!C399</f>
        <v>2</v>
      </c>
      <c r="P399" s="12">
        <f t="shared" si="13"/>
        <v>4.2016806722689077</v>
      </c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>
      <c r="A400" s="8">
        <v>395</v>
      </c>
      <c r="B400" s="8" t="s">
        <v>1630</v>
      </c>
      <c r="C400" s="8">
        <v>52</v>
      </c>
      <c r="D400" s="8">
        <v>1880</v>
      </c>
      <c r="E400" s="8">
        <v>0</v>
      </c>
      <c r="F400" s="8">
        <v>0</v>
      </c>
      <c r="G400" s="8">
        <v>1880</v>
      </c>
      <c r="H400" s="8">
        <v>189</v>
      </c>
      <c r="I400" s="8">
        <v>1880</v>
      </c>
      <c r="J400" s="8">
        <v>0</v>
      </c>
      <c r="K400" s="8"/>
      <c r="L400" s="8">
        <f t="shared" si="14"/>
        <v>1.7160033436347992</v>
      </c>
      <c r="O400" s="8">
        <f>C400-'Always max (cb4)'!C400</f>
        <v>3.3999999999999986</v>
      </c>
      <c r="P400" s="12">
        <f t="shared" si="13"/>
        <v>6.5384615384615357</v>
      </c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>
      <c r="A401" s="8">
        <v>396</v>
      </c>
      <c r="B401" s="8" t="s">
        <v>1631</v>
      </c>
      <c r="C401" s="8">
        <v>37.400000000000006</v>
      </c>
      <c r="D401" s="8">
        <v>1535</v>
      </c>
      <c r="E401" s="8">
        <v>181</v>
      </c>
      <c r="F401" s="8">
        <v>181</v>
      </c>
      <c r="G401" s="8">
        <v>1354</v>
      </c>
      <c r="H401" s="8">
        <v>137</v>
      </c>
      <c r="I401" s="8">
        <v>1535</v>
      </c>
      <c r="J401" s="8">
        <v>0</v>
      </c>
      <c r="K401" s="8"/>
      <c r="L401" s="8">
        <f t="shared" si="14"/>
        <v>1.5728716022004803</v>
      </c>
      <c r="O401" s="8">
        <f>C401-'Always max (cb4)'!C401</f>
        <v>1.0000000000000071</v>
      </c>
      <c r="P401" s="12">
        <f t="shared" si="13"/>
        <v>2.6737967914438689</v>
      </c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>
      <c r="A402" s="8">
        <v>397</v>
      </c>
      <c r="B402" s="8" t="s">
        <v>1632</v>
      </c>
      <c r="C402" s="8">
        <v>1.2</v>
      </c>
      <c r="D402" s="8">
        <v>39</v>
      </c>
      <c r="E402" s="8">
        <v>0</v>
      </c>
      <c r="F402" s="8">
        <v>0</v>
      </c>
      <c r="G402" s="8">
        <v>39</v>
      </c>
      <c r="H402" s="8">
        <v>2</v>
      </c>
      <c r="I402" s="8">
        <v>39</v>
      </c>
      <c r="J402" s="8">
        <v>0</v>
      </c>
      <c r="K402" s="8"/>
      <c r="L402" s="8">
        <f t="shared" si="14"/>
        <v>7.9181246047624818E-2</v>
      </c>
      <c r="O402" s="8">
        <f>C402-'Always max (cb4)'!C402</f>
        <v>0.39999999999999991</v>
      </c>
      <c r="P402" s="12">
        <f t="shared" si="13"/>
        <v>33.333333333333329</v>
      </c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>
      <c r="A403" s="8">
        <v>398</v>
      </c>
      <c r="B403" s="8" t="s">
        <v>1633</v>
      </c>
      <c r="C403" s="8">
        <v>50.8</v>
      </c>
      <c r="D403" s="8">
        <v>1840</v>
      </c>
      <c r="E403" s="8">
        <v>0</v>
      </c>
      <c r="F403" s="8">
        <v>0</v>
      </c>
      <c r="G403" s="8">
        <v>1840</v>
      </c>
      <c r="H403" s="8">
        <v>188</v>
      </c>
      <c r="I403" s="8">
        <v>1840</v>
      </c>
      <c r="J403" s="8">
        <v>0</v>
      </c>
      <c r="K403" s="8"/>
      <c r="L403" s="8">
        <f t="shared" si="14"/>
        <v>1.7058637122839193</v>
      </c>
      <c r="O403" s="8">
        <f>C403-'Always max (cb4)'!C403</f>
        <v>0.79999999999999716</v>
      </c>
      <c r="P403" s="12">
        <f t="shared" si="13"/>
        <v>1.5748031496062938</v>
      </c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>
      <c r="A404" s="8">
        <v>399</v>
      </c>
      <c r="B404" s="8" t="s">
        <v>1634</v>
      </c>
      <c r="C404" s="8">
        <v>4.8</v>
      </c>
      <c r="D404" s="8">
        <v>169</v>
      </c>
      <c r="E404" s="8">
        <v>2</v>
      </c>
      <c r="F404" s="8">
        <v>2</v>
      </c>
      <c r="G404" s="8">
        <v>167</v>
      </c>
      <c r="H404" s="8">
        <v>11</v>
      </c>
      <c r="I404" s="8">
        <v>169</v>
      </c>
      <c r="J404" s="8">
        <v>0</v>
      </c>
      <c r="K404" s="8"/>
      <c r="L404" s="8">
        <f t="shared" si="14"/>
        <v>0.68124123737558717</v>
      </c>
      <c r="O404" s="8">
        <f>C404-'Always max (cb4)'!C404</f>
        <v>0.39999999999999947</v>
      </c>
      <c r="P404" s="12">
        <f t="shared" si="13"/>
        <v>8.3333333333333233</v>
      </c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>
      <c r="A405" s="8">
        <v>400</v>
      </c>
      <c r="B405" s="8" t="s">
        <v>1635</v>
      </c>
      <c r="C405" s="8">
        <v>30.6</v>
      </c>
      <c r="D405" s="8">
        <v>1127</v>
      </c>
      <c r="E405" s="8">
        <v>2</v>
      </c>
      <c r="F405" s="8">
        <v>2</v>
      </c>
      <c r="G405" s="8">
        <v>1125</v>
      </c>
      <c r="H405" s="8">
        <v>126</v>
      </c>
      <c r="I405" s="8">
        <v>1127</v>
      </c>
      <c r="J405" s="8">
        <v>0</v>
      </c>
      <c r="K405" s="8"/>
      <c r="L405" s="8">
        <f t="shared" si="14"/>
        <v>1.4857214264815801</v>
      </c>
      <c r="O405" s="8">
        <f>C405-'Always max (cb4)'!C405</f>
        <v>-0.60000000000000142</v>
      </c>
      <c r="P405" s="12">
        <f t="shared" si="13"/>
        <v>-1.9607843137254948</v>
      </c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>
      <c r="A406" s="8"/>
      <c r="B406" s="8" t="s">
        <v>12</v>
      </c>
      <c r="C406" s="8">
        <f>AVERAGE(C6:C405)</f>
        <v>39.736000000000026</v>
      </c>
      <c r="D406" s="8">
        <f t="shared" ref="D406:J406" si="15">AVERAGE(D6:D405)</f>
        <v>1478.63</v>
      </c>
      <c r="E406" s="8">
        <f t="shared" si="15"/>
        <v>37.802500000000002</v>
      </c>
      <c r="F406" s="8">
        <f t="shared" si="15"/>
        <v>37.3125</v>
      </c>
      <c r="G406" s="8">
        <f t="shared" si="15"/>
        <v>1438.7474999999999</v>
      </c>
      <c r="H406" s="8">
        <f t="shared" si="15"/>
        <v>145.45750000000001</v>
      </c>
      <c r="I406" s="8">
        <f t="shared" si="15"/>
        <v>1478.63</v>
      </c>
      <c r="J406" s="8">
        <f t="shared" si="15"/>
        <v>0</v>
      </c>
      <c r="K406" s="8"/>
      <c r="L406" s="8"/>
    </row>
    <row r="407" spans="1:30">
      <c r="A407" s="8"/>
      <c r="B407" s="8" t="s">
        <v>0</v>
      </c>
      <c r="C407" s="8">
        <f>STDEV(C6:C405)</f>
        <v>35.671810989184728</v>
      </c>
      <c r="D407" s="8">
        <f t="shared" ref="D407:J407" si="16">STDEV(D6:D405)</f>
        <v>1293.8842294029803</v>
      </c>
      <c r="E407" s="8">
        <f t="shared" si="16"/>
        <v>61.461429058432749</v>
      </c>
      <c r="F407" s="8">
        <f t="shared" si="16"/>
        <v>61.205597429006474</v>
      </c>
      <c r="G407" s="8">
        <f t="shared" si="16"/>
        <v>1292.3140049780493</v>
      </c>
      <c r="H407" s="8">
        <f t="shared" si="16"/>
        <v>131.74893794781019</v>
      </c>
      <c r="I407" s="8">
        <f t="shared" si="16"/>
        <v>1293.8842294029803</v>
      </c>
      <c r="J407" s="8">
        <f t="shared" si="16"/>
        <v>0</v>
      </c>
      <c r="K407" s="8"/>
      <c r="L407" s="8"/>
    </row>
    <row r="408" spans="1:30">
      <c r="A408" s="8"/>
      <c r="B408" s="8" t="s">
        <v>29</v>
      </c>
      <c r="C408" s="8">
        <f>SUM(C6:C405)</f>
        <v>15894.400000000011</v>
      </c>
      <c r="D408" s="8">
        <f t="shared" ref="D408:J408" si="17">SUM(D6:D405)</f>
        <v>591452</v>
      </c>
      <c r="E408" s="8">
        <f t="shared" si="17"/>
        <v>15121</v>
      </c>
      <c r="F408" s="8">
        <f t="shared" si="17"/>
        <v>14925</v>
      </c>
      <c r="G408" s="8">
        <f t="shared" si="17"/>
        <v>575499</v>
      </c>
      <c r="H408" s="8">
        <f t="shared" si="17"/>
        <v>58183</v>
      </c>
      <c r="I408" s="8">
        <f t="shared" si="17"/>
        <v>591452</v>
      </c>
      <c r="J408" s="8">
        <f t="shared" si="17"/>
        <v>0</v>
      </c>
      <c r="K408" s="8"/>
      <c r="L408" s="8"/>
    </row>
    <row r="409" spans="1:30">
      <c r="B409" s="8" t="s">
        <v>13</v>
      </c>
      <c r="C409" s="8">
        <f>(C408^2) /  (400 * SUMSQ(C6:C405))</f>
        <v>0.554358494099493</v>
      </c>
    </row>
    <row r="410" spans="1:30">
      <c r="B410" s="8" t="s">
        <v>32</v>
      </c>
      <c r="C410" s="8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410"/>
  <sheetViews>
    <sheetView zoomScale="60" zoomScaleNormal="60" workbookViewId="0">
      <selection activeCell="J12" sqref="J12"/>
    </sheetView>
  </sheetViews>
  <sheetFormatPr defaultRowHeight="14.4"/>
  <cols>
    <col min="1" max="1" width="11.77734375" style="16" bestFit="1" customWidth="1"/>
    <col min="2" max="2" width="72.6640625" bestFit="1" customWidth="1"/>
    <col min="3" max="3" width="7.88671875" bestFit="1" customWidth="1"/>
    <col min="4" max="4" width="20.77734375" bestFit="1" customWidth="1"/>
    <col min="5" max="5" width="15.33203125" bestFit="1" customWidth="1"/>
    <col min="6" max="6" width="14.6640625" bestFit="1" customWidth="1"/>
    <col min="7" max="7" width="16.109375" bestFit="1" customWidth="1"/>
    <col min="8" max="8" width="15.33203125" bestFit="1" customWidth="1"/>
    <col min="9" max="9" width="14.6640625" bestFit="1" customWidth="1"/>
    <col min="10" max="10" width="16.33203125" bestFit="1" customWidth="1"/>
    <col min="11" max="11" width="10.77734375" customWidth="1"/>
    <col min="13" max="13" width="20.6640625" style="20" bestFit="1" customWidth="1"/>
    <col min="14" max="14" width="12.6640625" bestFit="1" customWidth="1"/>
    <col min="15" max="16" width="19.6640625" bestFit="1" customWidth="1"/>
    <col min="17" max="17" width="19.77734375" bestFit="1" customWidth="1"/>
    <col min="21" max="21" width="20.6640625" bestFit="1" customWidth="1"/>
    <col min="23" max="25" width="21.21875" bestFit="1" customWidth="1"/>
  </cols>
  <sheetData>
    <row r="1" spans="1:27" ht="14.4" customHeight="1">
      <c r="B1" s="59" t="s">
        <v>1645</v>
      </c>
      <c r="C1" s="59"/>
      <c r="D1" s="59"/>
      <c r="E1" s="59"/>
      <c r="F1" s="59"/>
      <c r="G1" s="59"/>
      <c r="H1" s="59"/>
      <c r="I1" s="59"/>
      <c r="J1" s="59"/>
    </row>
    <row r="2" spans="1:27" ht="14.4" customHeight="1">
      <c r="B2" s="59"/>
      <c r="C2" s="59"/>
      <c r="D2" s="59"/>
      <c r="E2" s="59"/>
      <c r="F2" s="59"/>
      <c r="G2" s="59"/>
      <c r="H2" s="59"/>
      <c r="I2" s="59"/>
      <c r="J2" s="59"/>
      <c r="M2" s="60" t="s">
        <v>2049</v>
      </c>
      <c r="N2" s="60"/>
      <c r="O2" s="60"/>
      <c r="P2" s="60"/>
      <c r="Q2" s="60"/>
      <c r="R2" s="60"/>
      <c r="S2" s="60"/>
      <c r="U2" s="60" t="s">
        <v>2054</v>
      </c>
      <c r="V2" s="60"/>
      <c r="W2" s="60"/>
      <c r="X2" s="60"/>
      <c r="Y2" s="60"/>
      <c r="Z2" s="60"/>
      <c r="AA2" s="60"/>
    </row>
    <row r="3" spans="1:27">
      <c r="D3" s="60" t="s">
        <v>2053</v>
      </c>
      <c r="E3" s="60"/>
      <c r="F3" s="60"/>
      <c r="G3" s="60"/>
      <c r="H3" s="60"/>
      <c r="M3" s="60"/>
      <c r="N3" s="60"/>
      <c r="O3" s="60"/>
      <c r="P3" s="60"/>
      <c r="Q3" s="60"/>
      <c r="R3" s="60"/>
      <c r="S3" s="60"/>
      <c r="U3" s="60"/>
      <c r="V3" s="60"/>
      <c r="W3" s="60"/>
      <c r="X3" s="60"/>
      <c r="Y3" s="60"/>
      <c r="Z3" s="60"/>
      <c r="AA3" s="60"/>
    </row>
    <row r="5" spans="1:27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M5" s="21" t="s">
        <v>35</v>
      </c>
      <c r="N5" s="18" t="s">
        <v>1644</v>
      </c>
      <c r="O5" s="2" t="s">
        <v>2046</v>
      </c>
      <c r="P5" s="2" t="s">
        <v>2047</v>
      </c>
      <c r="Q5" s="2" t="s">
        <v>2048</v>
      </c>
      <c r="R5" s="18"/>
      <c r="S5" s="18"/>
      <c r="U5" s="2" t="s">
        <v>2055</v>
      </c>
      <c r="V5" s="18" t="s">
        <v>1644</v>
      </c>
      <c r="W5" s="2" t="s">
        <v>2050</v>
      </c>
      <c r="X5" s="2" t="s">
        <v>2051</v>
      </c>
      <c r="Y5" s="2" t="s">
        <v>2052</v>
      </c>
      <c r="Z5" s="18"/>
      <c r="AA5" s="18"/>
    </row>
    <row r="6" spans="1:27">
      <c r="A6" s="16">
        <v>1</v>
      </c>
      <c r="B6" t="s">
        <v>1646</v>
      </c>
      <c r="C6">
        <v>0.7</v>
      </c>
      <c r="D6">
        <v>277</v>
      </c>
      <c r="E6">
        <v>30</v>
      </c>
      <c r="F6">
        <v>29</v>
      </c>
      <c r="G6">
        <v>247</v>
      </c>
      <c r="H6">
        <v>29</v>
      </c>
      <c r="I6">
        <v>277</v>
      </c>
      <c r="J6">
        <v>0</v>
      </c>
      <c r="M6" s="23">
        <f>C6-'Always max (cb4)'!C6</f>
        <v>-0.5</v>
      </c>
      <c r="N6" s="18">
        <f t="shared" ref="N6:N69" si="0">(M6/A6)*100</f>
        <v>-50</v>
      </c>
      <c r="O6" s="18">
        <f>COUNTIF(M6:M405,"&gt;0.5")</f>
        <v>95</v>
      </c>
      <c r="P6" s="18">
        <f>COUNTIF(M6:M405,"&lt;-0.5")</f>
        <v>130</v>
      </c>
      <c r="Q6" s="18">
        <f>400-O6-P6</f>
        <v>175</v>
      </c>
      <c r="R6" s="18"/>
      <c r="S6" s="18"/>
      <c r="U6" s="23">
        <f>C6-'Prob. Uniform (cb6)'!C6</f>
        <v>-0.90000000000000013</v>
      </c>
      <c r="V6" s="18">
        <f t="shared" ref="V6:V69" si="1">(U6/I6)*100</f>
        <v>-0.32490974729241884</v>
      </c>
      <c r="W6" s="18">
        <f>COUNTIF(U6:U405,"&gt;0.5")</f>
        <v>132</v>
      </c>
      <c r="X6" s="18">
        <f>COUNTIF(U6:U405,"&lt;-0.5")</f>
        <v>97</v>
      </c>
      <c r="Y6" s="18">
        <f>400-W6-X6</f>
        <v>171</v>
      </c>
      <c r="Z6" s="18"/>
      <c r="AA6" s="18"/>
    </row>
    <row r="7" spans="1:27" s="19" customFormat="1">
      <c r="A7" s="17">
        <v>2</v>
      </c>
      <c r="B7" s="19" t="s">
        <v>1647</v>
      </c>
      <c r="C7" s="19">
        <v>31.1</v>
      </c>
      <c r="D7" s="19">
        <v>11966</v>
      </c>
      <c r="E7" s="19">
        <v>768</v>
      </c>
      <c r="F7" s="19">
        <v>748</v>
      </c>
      <c r="G7" s="19">
        <v>11176</v>
      </c>
      <c r="H7" s="19">
        <v>1048</v>
      </c>
      <c r="I7" s="19">
        <v>11966</v>
      </c>
      <c r="J7" s="19">
        <v>0</v>
      </c>
      <c r="M7" s="24">
        <f>C7-'Always max (cb4)'!C7</f>
        <v>0.90000000000000213</v>
      </c>
      <c r="N7" s="17">
        <f t="shared" si="0"/>
        <v>45.000000000000107</v>
      </c>
      <c r="O7" s="17">
        <f>O6/400</f>
        <v>0.23749999999999999</v>
      </c>
      <c r="P7" s="17">
        <f t="shared" ref="P7:Q7" si="2">P6/400</f>
        <v>0.32500000000000001</v>
      </c>
      <c r="Q7" s="17">
        <f t="shared" si="2"/>
        <v>0.4375</v>
      </c>
      <c r="R7" s="17"/>
      <c r="S7" s="17"/>
      <c r="U7" s="24">
        <f>C7-'Prob. Uniform (cb6)'!C7</f>
        <v>1.3000000000000007</v>
      </c>
      <c r="V7" s="17">
        <f t="shared" si="1"/>
        <v>1.0864114992478696E-2</v>
      </c>
      <c r="W7" s="17">
        <f>W6/400</f>
        <v>0.33</v>
      </c>
      <c r="X7" s="17">
        <f t="shared" ref="X7:Y7" si="3">X6/400</f>
        <v>0.24249999999999999</v>
      </c>
      <c r="Y7" s="17">
        <f t="shared" si="3"/>
        <v>0.42749999999999999</v>
      </c>
      <c r="Z7" s="17"/>
      <c r="AA7" s="17"/>
    </row>
    <row r="8" spans="1:27">
      <c r="A8" s="16">
        <v>3</v>
      </c>
      <c r="B8" t="s">
        <v>1648</v>
      </c>
      <c r="C8">
        <v>16.600000000000001</v>
      </c>
      <c r="D8">
        <v>6778</v>
      </c>
      <c r="E8">
        <v>742</v>
      </c>
      <c r="F8">
        <v>731</v>
      </c>
      <c r="G8">
        <v>6036</v>
      </c>
      <c r="H8">
        <v>623</v>
      </c>
      <c r="I8">
        <v>6778</v>
      </c>
      <c r="J8">
        <v>0</v>
      </c>
      <c r="M8" s="23">
        <f>C8-'Always max (cb4)'!C8</f>
        <v>-0.59999999999999787</v>
      </c>
      <c r="N8" s="18">
        <f t="shared" si="0"/>
        <v>-19.999999999999929</v>
      </c>
      <c r="O8" s="18"/>
      <c r="P8" s="18"/>
      <c r="Q8" s="18"/>
      <c r="R8" s="18"/>
      <c r="S8" s="18"/>
      <c r="U8" s="23">
        <f>C8-'Prob. Uniform (cb6)'!C8</f>
        <v>-0.39999999999999858</v>
      </c>
      <c r="V8" s="18">
        <f t="shared" si="1"/>
        <v>-5.9014458542342666E-3</v>
      </c>
      <c r="W8" s="18"/>
      <c r="X8" s="18"/>
      <c r="Y8" s="18"/>
      <c r="Z8" s="18"/>
      <c r="AA8" s="18"/>
    </row>
    <row r="9" spans="1:27">
      <c r="A9" s="16">
        <v>4</v>
      </c>
      <c r="B9" t="s">
        <v>1649</v>
      </c>
      <c r="C9">
        <v>100</v>
      </c>
      <c r="D9">
        <v>36258</v>
      </c>
      <c r="E9">
        <v>0</v>
      </c>
      <c r="F9">
        <v>0</v>
      </c>
      <c r="G9">
        <v>36258</v>
      </c>
      <c r="H9">
        <v>3691</v>
      </c>
      <c r="I9">
        <v>36258</v>
      </c>
      <c r="J9">
        <v>0</v>
      </c>
      <c r="M9" s="23">
        <f>C9-'Always max (cb4)'!C9</f>
        <v>-1.4000000000000057</v>
      </c>
      <c r="N9" s="18">
        <f t="shared" si="0"/>
        <v>-35.000000000000142</v>
      </c>
      <c r="O9" s="18" t="s">
        <v>1640</v>
      </c>
      <c r="P9" s="18" t="s">
        <v>1641</v>
      </c>
      <c r="Q9" s="18"/>
      <c r="R9" s="18"/>
      <c r="S9" s="18"/>
      <c r="U9" s="23">
        <f>C9-'Prob. Uniform (cb6)'!C9</f>
        <v>0.60000000000000853</v>
      </c>
      <c r="V9" s="18">
        <f t="shared" si="1"/>
        <v>1.6548072149594809E-3</v>
      </c>
      <c r="W9" s="18" t="s">
        <v>1640</v>
      </c>
      <c r="X9" s="18" t="s">
        <v>1641</v>
      </c>
      <c r="Y9" s="18"/>
      <c r="Z9" s="18"/>
      <c r="AA9" s="18"/>
    </row>
    <row r="10" spans="1:27">
      <c r="A10" s="16">
        <v>5</v>
      </c>
      <c r="B10" t="s">
        <v>1650</v>
      </c>
      <c r="C10">
        <v>1.6</v>
      </c>
      <c r="D10">
        <v>603</v>
      </c>
      <c r="E10">
        <v>0</v>
      </c>
      <c r="F10">
        <v>0</v>
      </c>
      <c r="G10">
        <v>603</v>
      </c>
      <c r="H10">
        <v>74</v>
      </c>
      <c r="I10">
        <v>603</v>
      </c>
      <c r="J10">
        <v>0</v>
      </c>
      <c r="M10" s="23">
        <f>C10-'Always max (cb4)'!C10</f>
        <v>0.8</v>
      </c>
      <c r="N10" s="18">
        <f t="shared" si="0"/>
        <v>16</v>
      </c>
      <c r="O10" s="18">
        <f>MAX(M6:M405)</f>
        <v>46.9</v>
      </c>
      <c r="P10" s="18">
        <f xml:space="preserve"> MIN(M6:M405)</f>
        <v>-14.200000000000003</v>
      </c>
      <c r="Q10" s="18"/>
      <c r="R10" s="18"/>
      <c r="S10" s="18"/>
      <c r="U10" s="23">
        <f>C10-'Prob. Uniform (cb6)'!C10</f>
        <v>-1</v>
      </c>
      <c r="V10" s="18">
        <f t="shared" si="1"/>
        <v>-0.16583747927031509</v>
      </c>
      <c r="W10" s="18">
        <f>MAX(U6:U405)</f>
        <v>58.5</v>
      </c>
      <c r="X10" s="18">
        <f xml:space="preserve"> MIN(U6:U405)</f>
        <v>-15.200000000000003</v>
      </c>
      <c r="Y10" s="18"/>
      <c r="Z10" s="18"/>
      <c r="AA10" s="18"/>
    </row>
    <row r="11" spans="1:27">
      <c r="A11" s="16">
        <v>6</v>
      </c>
      <c r="B11" t="s">
        <v>1651</v>
      </c>
      <c r="C11">
        <v>63.8</v>
      </c>
      <c r="D11">
        <v>23190</v>
      </c>
      <c r="E11">
        <v>67</v>
      </c>
      <c r="F11">
        <v>0</v>
      </c>
      <c r="G11">
        <v>23123</v>
      </c>
      <c r="H11">
        <v>2369</v>
      </c>
      <c r="I11">
        <v>23190</v>
      </c>
      <c r="J11">
        <v>0</v>
      </c>
      <c r="M11" s="23">
        <f>C11-'Always max (cb4)'!C11</f>
        <v>-1.6000000000000085</v>
      </c>
      <c r="N11" s="18">
        <f t="shared" si="0"/>
        <v>-26.66666666666681</v>
      </c>
      <c r="O11" s="18"/>
      <c r="P11" s="18"/>
      <c r="Q11" s="18"/>
      <c r="R11" s="18"/>
      <c r="S11" s="18"/>
      <c r="U11" s="23">
        <f>C11-'Prob. Uniform (cb6)'!C11</f>
        <v>7.3999999999999986</v>
      </c>
      <c r="V11" s="18">
        <f t="shared" si="1"/>
        <v>3.1910306166451054E-2</v>
      </c>
      <c r="W11" s="18"/>
      <c r="X11" s="18"/>
      <c r="Y11" s="18"/>
      <c r="Z11" s="18"/>
      <c r="AA11" s="18"/>
    </row>
    <row r="12" spans="1:27" s="19" customFormat="1">
      <c r="A12" s="17">
        <v>7</v>
      </c>
      <c r="B12" s="19" t="s">
        <v>1652</v>
      </c>
      <c r="C12" s="19">
        <v>55.5</v>
      </c>
      <c r="D12" s="19">
        <v>20261</v>
      </c>
      <c r="E12" s="19">
        <v>106</v>
      </c>
      <c r="F12" s="19">
        <v>106</v>
      </c>
      <c r="G12" s="19">
        <v>20155</v>
      </c>
      <c r="H12" s="19">
        <v>2093</v>
      </c>
      <c r="I12" s="19">
        <v>20261</v>
      </c>
      <c r="J12" s="19">
        <v>0</v>
      </c>
      <c r="M12" s="24">
        <f>C12-'Always max (cb4)'!C12</f>
        <v>46.9</v>
      </c>
      <c r="N12" s="17">
        <f t="shared" si="0"/>
        <v>670</v>
      </c>
      <c r="O12" s="17">
        <f>O10/A12</f>
        <v>6.7</v>
      </c>
      <c r="P12" s="17"/>
      <c r="Q12" s="17"/>
      <c r="R12" s="17"/>
      <c r="S12" s="17"/>
      <c r="U12" s="24">
        <f>C12-'Prob. Uniform (cb6)'!C12</f>
        <v>11.299999999999997</v>
      </c>
      <c r="V12" s="17">
        <f t="shared" si="1"/>
        <v>5.5772173140516253E-2</v>
      </c>
      <c r="W12" s="17">
        <f>W10/I12</f>
        <v>2.8873204678939836E-3</v>
      </c>
      <c r="X12" s="17"/>
      <c r="Y12" s="17"/>
      <c r="Z12" s="17"/>
      <c r="AA12" s="17"/>
    </row>
    <row r="13" spans="1:27">
      <c r="A13" s="16">
        <v>8</v>
      </c>
      <c r="B13" t="s">
        <v>1653</v>
      </c>
      <c r="C13">
        <v>4.2</v>
      </c>
      <c r="D13">
        <v>1523</v>
      </c>
      <c r="E13">
        <v>0</v>
      </c>
      <c r="F13">
        <v>0</v>
      </c>
      <c r="G13">
        <v>1523</v>
      </c>
      <c r="H13">
        <v>153</v>
      </c>
      <c r="I13">
        <v>1523</v>
      </c>
      <c r="J13">
        <v>0</v>
      </c>
      <c r="M13" s="23">
        <f>C13-'Always max (cb4)'!C13</f>
        <v>-0.40000000000000036</v>
      </c>
      <c r="N13" s="18">
        <f t="shared" si="0"/>
        <v>-5.0000000000000044</v>
      </c>
      <c r="O13" s="18"/>
      <c r="P13" s="18"/>
      <c r="Q13" s="18"/>
      <c r="R13" s="18"/>
      <c r="S13" s="18"/>
      <c r="U13" s="23">
        <f>C13-'Prob. Uniform (cb6)'!C13</f>
        <v>-1.2000000000000002</v>
      </c>
      <c r="V13" s="18">
        <f t="shared" si="1"/>
        <v>-7.8791858174655297E-2</v>
      </c>
      <c r="W13" s="18"/>
      <c r="X13" s="18"/>
      <c r="Y13" s="18"/>
      <c r="Z13" s="18"/>
      <c r="AA13" s="18"/>
    </row>
    <row r="14" spans="1:27">
      <c r="A14" s="16">
        <v>9</v>
      </c>
      <c r="B14" t="s">
        <v>1654</v>
      </c>
      <c r="C14">
        <v>70.099999999999994</v>
      </c>
      <c r="D14">
        <v>26679</v>
      </c>
      <c r="E14">
        <v>1266</v>
      </c>
      <c r="F14">
        <v>1266</v>
      </c>
      <c r="G14">
        <v>25413</v>
      </c>
      <c r="H14">
        <v>2587</v>
      </c>
      <c r="I14">
        <v>26679</v>
      </c>
      <c r="J14">
        <v>0</v>
      </c>
      <c r="M14" s="23">
        <f>C14-'Always max (cb4)'!C14</f>
        <v>-0.70000000000000284</v>
      </c>
      <c r="N14" s="18">
        <f t="shared" si="0"/>
        <v>-7.7777777777778097</v>
      </c>
      <c r="O14" s="18"/>
      <c r="P14" s="18"/>
      <c r="Q14" s="18"/>
      <c r="R14" s="18"/>
      <c r="S14" s="18"/>
      <c r="U14" s="23">
        <f>C14-'Prob. Uniform (cb6)'!C14</f>
        <v>-0.5</v>
      </c>
      <c r="V14" s="18">
        <f t="shared" si="1"/>
        <v>-1.8741332133888075E-3</v>
      </c>
      <c r="W14" s="18"/>
      <c r="X14" s="18"/>
      <c r="Y14" s="18"/>
      <c r="Z14" s="18"/>
      <c r="AA14" s="18"/>
    </row>
    <row r="15" spans="1:27">
      <c r="A15" s="16">
        <v>10</v>
      </c>
      <c r="B15" t="s">
        <v>1655</v>
      </c>
      <c r="C15">
        <v>54.7</v>
      </c>
      <c r="D15">
        <v>19800</v>
      </c>
      <c r="E15">
        <v>1</v>
      </c>
      <c r="F15">
        <v>0</v>
      </c>
      <c r="G15">
        <v>19799</v>
      </c>
      <c r="H15">
        <v>1999</v>
      </c>
      <c r="I15">
        <v>19800</v>
      </c>
      <c r="J15">
        <v>0</v>
      </c>
      <c r="M15" s="23">
        <f>C15-'Always max (cb4)'!C15</f>
        <v>0.10000000000000142</v>
      </c>
      <c r="N15" s="18">
        <f t="shared" si="0"/>
        <v>1.0000000000000142</v>
      </c>
      <c r="O15" s="18"/>
      <c r="P15" s="18"/>
      <c r="Q15" s="18"/>
      <c r="R15" s="18"/>
      <c r="S15" s="18"/>
      <c r="U15" s="23">
        <f>C15-'Prob. Uniform (cb6)'!C15</f>
        <v>-0.49999999999999289</v>
      </c>
      <c r="V15" s="18">
        <f t="shared" si="1"/>
        <v>-2.5252525252524895E-3</v>
      </c>
      <c r="W15" s="18"/>
      <c r="X15" s="18"/>
      <c r="Y15" s="18"/>
      <c r="Z15" s="18"/>
      <c r="AA15" s="18"/>
    </row>
    <row r="16" spans="1:27">
      <c r="A16" s="16">
        <v>11</v>
      </c>
      <c r="B16" t="s">
        <v>1656</v>
      </c>
      <c r="C16">
        <v>83.6</v>
      </c>
      <c r="D16">
        <v>30350</v>
      </c>
      <c r="E16">
        <v>5</v>
      </c>
      <c r="F16">
        <v>1</v>
      </c>
      <c r="G16">
        <v>30291</v>
      </c>
      <c r="H16">
        <v>3077</v>
      </c>
      <c r="I16">
        <v>30350</v>
      </c>
      <c r="J16">
        <v>0</v>
      </c>
      <c r="M16" s="23">
        <f>C16-'Always max (cb4)'!C16</f>
        <v>-1.0000000000000142</v>
      </c>
      <c r="N16" s="18">
        <f t="shared" si="0"/>
        <v>-9.0909090909092196</v>
      </c>
      <c r="O16" s="18"/>
      <c r="P16" s="18"/>
      <c r="Q16" s="18"/>
      <c r="R16" s="18"/>
      <c r="S16" s="18"/>
      <c r="U16" s="23">
        <f>C16-'Prob. Uniform (cb6)'!C16</f>
        <v>-1.4000000000000057</v>
      </c>
      <c r="V16" s="18">
        <f t="shared" si="1"/>
        <v>-4.6128500823723415E-3</v>
      </c>
      <c r="W16" s="18"/>
      <c r="X16" s="18"/>
      <c r="Y16" s="18"/>
      <c r="Z16" s="18"/>
      <c r="AA16" s="18"/>
    </row>
    <row r="17" spans="1:27">
      <c r="A17" s="16">
        <v>12</v>
      </c>
      <c r="B17" t="s">
        <v>1657</v>
      </c>
      <c r="C17">
        <v>0.9</v>
      </c>
      <c r="D17">
        <v>307</v>
      </c>
      <c r="E17">
        <v>2</v>
      </c>
      <c r="F17">
        <v>2</v>
      </c>
      <c r="G17">
        <v>305</v>
      </c>
      <c r="H17">
        <v>26</v>
      </c>
      <c r="I17">
        <v>307</v>
      </c>
      <c r="J17">
        <v>0</v>
      </c>
      <c r="M17" s="23">
        <f>C17-'Always max (cb4)'!C17</f>
        <v>-0.29999999999999993</v>
      </c>
      <c r="N17" s="18">
        <f t="shared" si="0"/>
        <v>-2.4999999999999996</v>
      </c>
      <c r="O17" s="18"/>
      <c r="P17" s="18"/>
      <c r="Q17" s="18"/>
      <c r="R17" s="18"/>
      <c r="S17" s="18"/>
      <c r="U17" s="23">
        <f>C17-'Prob. Uniform (cb6)'!C17</f>
        <v>9.9999999999999978E-2</v>
      </c>
      <c r="V17" s="18">
        <f t="shared" si="1"/>
        <v>3.2573289902280124E-2</v>
      </c>
      <c r="W17" s="18"/>
      <c r="X17" s="18"/>
      <c r="Y17" s="18"/>
      <c r="Z17" s="18"/>
      <c r="AA17" s="18"/>
    </row>
    <row r="18" spans="1:27">
      <c r="A18" s="16">
        <v>13</v>
      </c>
      <c r="B18" t="s">
        <v>1658</v>
      </c>
      <c r="C18">
        <v>2.4</v>
      </c>
      <c r="D18">
        <v>960</v>
      </c>
      <c r="E18">
        <v>84</v>
      </c>
      <c r="F18">
        <v>84</v>
      </c>
      <c r="G18">
        <v>876</v>
      </c>
      <c r="H18">
        <v>98</v>
      </c>
      <c r="I18">
        <v>960</v>
      </c>
      <c r="J18">
        <v>0</v>
      </c>
      <c r="M18" s="23">
        <f>C18-'Always max (cb4)'!C18</f>
        <v>-1.0000000000000004</v>
      </c>
      <c r="N18" s="18">
        <f t="shared" si="0"/>
        <v>-7.6923076923076952</v>
      </c>
      <c r="O18" s="18"/>
      <c r="P18" s="18"/>
      <c r="Q18" s="18"/>
      <c r="R18" s="18"/>
      <c r="S18" s="18"/>
      <c r="U18" s="23">
        <f>C18-'Prob. Uniform (cb6)'!C18</f>
        <v>0.19999999999999973</v>
      </c>
      <c r="V18" s="18">
        <f t="shared" si="1"/>
        <v>2.0833333333333304E-2</v>
      </c>
      <c r="W18" s="18"/>
      <c r="X18" s="18"/>
      <c r="Y18" s="18"/>
      <c r="Z18" s="18"/>
      <c r="AA18" s="18"/>
    </row>
    <row r="19" spans="1:27">
      <c r="A19" s="16">
        <v>14</v>
      </c>
      <c r="B19" t="s">
        <v>1659</v>
      </c>
      <c r="C19">
        <v>70.3</v>
      </c>
      <c r="D19">
        <v>25362</v>
      </c>
      <c r="E19">
        <v>3</v>
      </c>
      <c r="F19">
        <v>1</v>
      </c>
      <c r="G19">
        <v>25359</v>
      </c>
      <c r="H19">
        <v>2472</v>
      </c>
      <c r="I19">
        <v>25362</v>
      </c>
      <c r="J19">
        <v>0</v>
      </c>
      <c r="M19" s="23">
        <f>C19-'Always max (cb4)'!C19</f>
        <v>-0.10000000000000853</v>
      </c>
      <c r="N19" s="18">
        <f t="shared" si="0"/>
        <v>-0.71428571428577514</v>
      </c>
      <c r="O19" s="18"/>
      <c r="P19" s="18"/>
      <c r="Q19" s="18"/>
      <c r="R19" s="18"/>
      <c r="S19" s="18"/>
      <c r="U19" s="23">
        <f>C19-'Prob. Uniform (cb6)'!C19</f>
        <v>7.4999999999999929</v>
      </c>
      <c r="V19" s="18">
        <f t="shared" si="1"/>
        <v>2.9571800331204132E-2</v>
      </c>
      <c r="W19" s="18"/>
      <c r="X19" s="18"/>
      <c r="Y19" s="18"/>
      <c r="Z19" s="18"/>
      <c r="AA19" s="18"/>
    </row>
    <row r="20" spans="1:27">
      <c r="A20" s="16">
        <v>15</v>
      </c>
      <c r="B20" t="s">
        <v>1660</v>
      </c>
      <c r="C20">
        <v>39.799999999999997</v>
      </c>
      <c r="D20">
        <v>15603</v>
      </c>
      <c r="E20">
        <v>1175</v>
      </c>
      <c r="F20">
        <v>1155</v>
      </c>
      <c r="G20">
        <v>14428</v>
      </c>
      <c r="H20">
        <v>1461</v>
      </c>
      <c r="I20">
        <v>15603</v>
      </c>
      <c r="J20">
        <v>0</v>
      </c>
      <c r="M20" s="23">
        <f>C20-'Always max (cb4)'!C20</f>
        <v>1.1999999999999957</v>
      </c>
      <c r="N20" s="18">
        <f t="shared" si="0"/>
        <v>7.9999999999999707</v>
      </c>
      <c r="O20" s="18"/>
      <c r="P20" s="18"/>
      <c r="Q20" s="18"/>
      <c r="R20" s="18"/>
      <c r="S20" s="18"/>
      <c r="U20" s="23">
        <f>C20-'Prob. Uniform (cb6)'!C20</f>
        <v>3.3999999999999986</v>
      </c>
      <c r="V20" s="18">
        <f t="shared" si="1"/>
        <v>2.1790681279241164E-2</v>
      </c>
      <c r="W20" s="18"/>
      <c r="X20" s="18"/>
      <c r="Y20" s="18"/>
      <c r="Z20" s="18"/>
      <c r="AA20" s="18"/>
    </row>
    <row r="21" spans="1:27" s="26" customFormat="1">
      <c r="A21" s="25">
        <v>16</v>
      </c>
      <c r="B21" s="26" t="s">
        <v>1661</v>
      </c>
      <c r="C21" s="26">
        <v>97.6</v>
      </c>
      <c r="D21" s="26">
        <v>35358</v>
      </c>
      <c r="E21" s="26">
        <v>0</v>
      </c>
      <c r="F21" s="26">
        <v>0</v>
      </c>
      <c r="G21" s="26">
        <v>35358</v>
      </c>
      <c r="H21" s="26">
        <v>3576</v>
      </c>
      <c r="I21" s="26">
        <v>35358</v>
      </c>
      <c r="J21" s="26">
        <v>0</v>
      </c>
      <c r="M21" s="27">
        <f>C21-'Always max (cb4)'!C21</f>
        <v>21.599999999999994</v>
      </c>
      <c r="N21" s="25">
        <f t="shared" si="0"/>
        <v>134.99999999999997</v>
      </c>
      <c r="O21" s="25"/>
      <c r="P21" s="25"/>
      <c r="Q21" s="25"/>
      <c r="R21" s="25"/>
      <c r="S21" s="25"/>
      <c r="U21" s="27">
        <f>C21-'Prob. Uniform (cb6)'!C21</f>
        <v>27.199999999999989</v>
      </c>
      <c r="V21" s="25">
        <f t="shared" si="1"/>
        <v>7.6927428021946909E-2</v>
      </c>
      <c r="W21" s="25"/>
      <c r="X21" s="25"/>
      <c r="Y21" s="25"/>
      <c r="Z21" s="25"/>
      <c r="AA21" s="25"/>
    </row>
    <row r="22" spans="1:27">
      <c r="A22" s="16">
        <v>17</v>
      </c>
      <c r="B22" t="s">
        <v>1662</v>
      </c>
      <c r="C22">
        <v>52.4</v>
      </c>
      <c r="D22">
        <v>18990</v>
      </c>
      <c r="E22">
        <v>35</v>
      </c>
      <c r="F22">
        <v>35</v>
      </c>
      <c r="G22">
        <v>18955</v>
      </c>
      <c r="H22">
        <v>1913</v>
      </c>
      <c r="I22">
        <v>18990</v>
      </c>
      <c r="J22">
        <v>0</v>
      </c>
      <c r="M22" s="23">
        <f>C22-'Always max (cb4)'!C22</f>
        <v>-1.8000000000000043</v>
      </c>
      <c r="N22" s="18">
        <f t="shared" si="0"/>
        <v>-10.588235294117672</v>
      </c>
      <c r="O22" s="18"/>
      <c r="P22" s="18"/>
      <c r="Q22" s="18"/>
      <c r="R22" s="18"/>
      <c r="S22" s="18"/>
      <c r="U22" s="23">
        <f>C22-'Prob. Uniform (cb6)'!C22</f>
        <v>0.60000000000000142</v>
      </c>
      <c r="V22" s="18">
        <f t="shared" si="1"/>
        <v>3.1595576619273379E-3</v>
      </c>
      <c r="W22" s="18"/>
      <c r="X22" s="18"/>
      <c r="Y22" s="18"/>
      <c r="Z22" s="18"/>
      <c r="AA22" s="18"/>
    </row>
    <row r="23" spans="1:27">
      <c r="A23" s="16">
        <v>18</v>
      </c>
      <c r="B23" t="s">
        <v>1663</v>
      </c>
      <c r="C23">
        <v>1</v>
      </c>
      <c r="D23">
        <v>370</v>
      </c>
      <c r="E23">
        <v>8</v>
      </c>
      <c r="F23">
        <v>8</v>
      </c>
      <c r="G23">
        <v>362</v>
      </c>
      <c r="H23">
        <v>39</v>
      </c>
      <c r="I23">
        <v>370</v>
      </c>
      <c r="J23">
        <v>0</v>
      </c>
      <c r="M23" s="23">
        <f>C23-'Always max (cb4)'!C23</f>
        <v>0</v>
      </c>
      <c r="N23" s="18">
        <f t="shared" si="0"/>
        <v>0</v>
      </c>
      <c r="O23" s="18"/>
      <c r="P23" s="18"/>
      <c r="Q23" s="18"/>
      <c r="R23" s="18"/>
      <c r="S23" s="18"/>
      <c r="U23" s="23">
        <f>C23-'Prob. Uniform (cb6)'!C23</f>
        <v>-0.19999999999999996</v>
      </c>
      <c r="V23" s="18">
        <f t="shared" si="1"/>
        <v>-5.4054054054054043E-2</v>
      </c>
      <c r="W23" s="18"/>
      <c r="X23" s="18"/>
      <c r="Y23" s="18"/>
      <c r="Z23" s="18"/>
      <c r="AA23" s="18"/>
    </row>
    <row r="24" spans="1:27" s="19" customFormat="1" ht="14.4" customHeight="1">
      <c r="A24" s="17">
        <v>19</v>
      </c>
      <c r="B24" s="19" t="s">
        <v>1664</v>
      </c>
      <c r="C24" s="19">
        <v>26</v>
      </c>
      <c r="D24" s="19">
        <v>10167</v>
      </c>
      <c r="E24" s="19">
        <v>751</v>
      </c>
      <c r="F24" s="19">
        <v>744</v>
      </c>
      <c r="G24" s="19">
        <v>9416</v>
      </c>
      <c r="H24" s="19">
        <v>951</v>
      </c>
      <c r="I24" s="19">
        <v>10167</v>
      </c>
      <c r="J24" s="19">
        <v>0</v>
      </c>
      <c r="M24" s="24">
        <f>C24-'Always max (cb4)'!C24</f>
        <v>3.2000000000000028</v>
      </c>
      <c r="N24" s="17">
        <f t="shared" si="0"/>
        <v>16.842105263157912</v>
      </c>
      <c r="O24" s="17"/>
      <c r="P24" s="17"/>
      <c r="Q24" s="17"/>
      <c r="R24" s="17"/>
      <c r="S24" s="17"/>
      <c r="U24" s="24">
        <f>C24-'Prob. Uniform (cb6)'!C24</f>
        <v>0.80000000000000071</v>
      </c>
      <c r="V24" s="17">
        <f t="shared" si="1"/>
        <v>7.8685944723123902E-3</v>
      </c>
      <c r="W24" s="17"/>
      <c r="X24" s="17"/>
      <c r="Y24" s="17"/>
      <c r="Z24" s="17"/>
      <c r="AA24" s="17"/>
    </row>
    <row r="25" spans="1:27">
      <c r="A25" s="16">
        <v>20</v>
      </c>
      <c r="B25" t="s">
        <v>1665</v>
      </c>
      <c r="C25">
        <v>29.9</v>
      </c>
      <c r="D25">
        <v>11975</v>
      </c>
      <c r="E25">
        <v>1172</v>
      </c>
      <c r="F25">
        <v>1171</v>
      </c>
      <c r="G25">
        <v>10803</v>
      </c>
      <c r="H25">
        <v>1056</v>
      </c>
      <c r="I25">
        <v>11975</v>
      </c>
      <c r="J25">
        <v>0</v>
      </c>
      <c r="M25" s="23">
        <f>C25-'Always max (cb4)'!C25</f>
        <v>-0.5</v>
      </c>
      <c r="N25" s="18">
        <f t="shared" si="0"/>
        <v>-2.5</v>
      </c>
      <c r="O25" s="18"/>
      <c r="P25" s="18"/>
      <c r="Q25" s="18"/>
      <c r="R25" s="18"/>
      <c r="S25" s="18"/>
      <c r="U25" s="23">
        <f>C25-'Prob. Uniform (cb6)'!C25</f>
        <v>0.69999999999999929</v>
      </c>
      <c r="V25" s="18">
        <f t="shared" si="1"/>
        <v>5.8455114822546913E-3</v>
      </c>
      <c r="W25" s="18"/>
      <c r="X25" s="18"/>
      <c r="Y25" s="18"/>
      <c r="Z25" s="18"/>
      <c r="AA25" s="18"/>
    </row>
    <row r="26" spans="1:27">
      <c r="A26" s="16">
        <v>21</v>
      </c>
      <c r="B26" t="s">
        <v>1666</v>
      </c>
      <c r="C26">
        <v>67</v>
      </c>
      <c r="D26">
        <v>26601</v>
      </c>
      <c r="E26">
        <v>2316</v>
      </c>
      <c r="F26">
        <v>2316</v>
      </c>
      <c r="G26">
        <v>24285</v>
      </c>
      <c r="H26">
        <v>2487</v>
      </c>
      <c r="I26">
        <v>26601</v>
      </c>
      <c r="J26">
        <v>0</v>
      </c>
      <c r="M26" s="23">
        <f>C26-'Always max (cb4)'!C26</f>
        <v>-0.59999999999999432</v>
      </c>
      <c r="N26" s="18">
        <f t="shared" si="0"/>
        <v>-2.8571428571428301</v>
      </c>
      <c r="O26" s="18"/>
      <c r="P26" s="18"/>
      <c r="Q26" s="18"/>
      <c r="R26" s="18"/>
      <c r="S26" s="18"/>
      <c r="U26" s="23">
        <f>C26-'Prob. Uniform (cb6)'!C26</f>
        <v>10</v>
      </c>
      <c r="V26" s="18">
        <f t="shared" si="1"/>
        <v>3.7592571707830529E-2</v>
      </c>
      <c r="W26" s="18"/>
      <c r="X26" s="18"/>
      <c r="Y26" s="18"/>
      <c r="Z26" s="18"/>
      <c r="AA26" s="18"/>
    </row>
    <row r="27" spans="1:27">
      <c r="A27" s="16">
        <v>22</v>
      </c>
      <c r="B27" t="s">
        <v>1667</v>
      </c>
      <c r="C27">
        <v>100.5</v>
      </c>
      <c r="D27">
        <v>36445</v>
      </c>
      <c r="E27">
        <v>4</v>
      </c>
      <c r="F27">
        <v>4</v>
      </c>
      <c r="G27">
        <v>36441</v>
      </c>
      <c r="H27">
        <v>3718</v>
      </c>
      <c r="I27">
        <v>36445</v>
      </c>
      <c r="J27">
        <v>0</v>
      </c>
      <c r="M27" s="23">
        <f>C27-'Always max (cb4)'!C27</f>
        <v>-1.7000000000000028</v>
      </c>
      <c r="N27" s="18">
        <f t="shared" si="0"/>
        <v>-7.7272727272727399</v>
      </c>
      <c r="O27" s="18"/>
      <c r="P27" s="18"/>
      <c r="Q27" s="18"/>
      <c r="R27" s="18"/>
      <c r="S27" s="18"/>
      <c r="U27" s="23">
        <f>C27-'Prob. Uniform (cb6)'!C27</f>
        <v>2.2999999999999972</v>
      </c>
      <c r="V27" s="18">
        <f t="shared" si="1"/>
        <v>6.3108794073260992E-3</v>
      </c>
      <c r="W27" s="18"/>
      <c r="X27" s="18"/>
      <c r="Y27" s="18"/>
      <c r="Z27" s="18"/>
      <c r="AA27" s="18"/>
    </row>
    <row r="28" spans="1:27">
      <c r="A28" s="16">
        <v>23</v>
      </c>
      <c r="B28" t="s">
        <v>1668</v>
      </c>
      <c r="C28">
        <v>0.2</v>
      </c>
      <c r="D28">
        <v>83</v>
      </c>
      <c r="E28">
        <v>12</v>
      </c>
      <c r="F28">
        <v>12</v>
      </c>
      <c r="G28">
        <v>71</v>
      </c>
      <c r="H28">
        <v>6</v>
      </c>
      <c r="I28">
        <v>83</v>
      </c>
      <c r="J28">
        <v>0</v>
      </c>
      <c r="M28" s="23">
        <f>C28-'Always max (cb4)'!C28</f>
        <v>0</v>
      </c>
      <c r="N28" s="18">
        <f t="shared" si="0"/>
        <v>0</v>
      </c>
      <c r="O28" s="18"/>
      <c r="P28" s="18"/>
      <c r="Q28" s="18"/>
      <c r="R28" s="18"/>
      <c r="S28" s="18"/>
      <c r="U28" s="23">
        <f>C28-'Prob. Uniform (cb6)'!C28</f>
        <v>0</v>
      </c>
      <c r="V28" s="18">
        <f t="shared" si="1"/>
        <v>0</v>
      </c>
      <c r="W28" s="18"/>
      <c r="X28" s="18"/>
      <c r="Y28" s="18"/>
      <c r="Z28" s="18"/>
      <c r="AA28" s="18"/>
    </row>
    <row r="29" spans="1:27">
      <c r="A29" s="16">
        <v>24</v>
      </c>
      <c r="B29" t="s">
        <v>1669</v>
      </c>
      <c r="C29">
        <v>11.2</v>
      </c>
      <c r="D29">
        <v>5429</v>
      </c>
      <c r="E29">
        <v>1338</v>
      </c>
      <c r="F29">
        <v>1338</v>
      </c>
      <c r="G29">
        <v>4091</v>
      </c>
      <c r="H29">
        <v>429</v>
      </c>
      <c r="I29">
        <v>5429</v>
      </c>
      <c r="J29">
        <v>0</v>
      </c>
      <c r="M29" s="23">
        <f>C29-'Always max (cb4)'!C29</f>
        <v>-0.59999999999999964</v>
      </c>
      <c r="N29" s="18">
        <f t="shared" si="0"/>
        <v>-2.4999999999999982</v>
      </c>
      <c r="O29" s="18"/>
      <c r="P29" s="18"/>
      <c r="Q29" s="18"/>
      <c r="R29" s="18"/>
      <c r="S29" s="18"/>
      <c r="U29" s="23">
        <f>C29-'Prob. Uniform (cb6)'!C29</f>
        <v>1</v>
      </c>
      <c r="V29" s="18">
        <f t="shared" si="1"/>
        <v>1.8419598452753729E-2</v>
      </c>
      <c r="W29" s="18"/>
      <c r="X29" s="18"/>
      <c r="Y29" s="18"/>
      <c r="Z29" s="18"/>
      <c r="AA29" s="18"/>
    </row>
    <row r="30" spans="1:27">
      <c r="A30" s="16">
        <v>25</v>
      </c>
      <c r="B30" t="s">
        <v>1670</v>
      </c>
      <c r="C30">
        <v>101.7</v>
      </c>
      <c r="D30">
        <v>36844</v>
      </c>
      <c r="E30">
        <v>0</v>
      </c>
      <c r="F30">
        <v>0</v>
      </c>
      <c r="G30">
        <v>36841</v>
      </c>
      <c r="H30">
        <v>3750</v>
      </c>
      <c r="I30">
        <v>36844</v>
      </c>
      <c r="J30">
        <v>0</v>
      </c>
      <c r="M30" s="23">
        <f>C30-'Always max (cb4)'!C30</f>
        <v>-0.89999999999999147</v>
      </c>
      <c r="N30" s="18">
        <f t="shared" si="0"/>
        <v>-3.5999999999999659</v>
      </c>
      <c r="O30" s="18"/>
      <c r="P30" s="18"/>
      <c r="Q30" s="18"/>
      <c r="R30" s="18"/>
      <c r="S30" s="18"/>
      <c r="U30" s="23">
        <f>C30-'Prob. Uniform (cb6)'!C30</f>
        <v>0.29999999999999716</v>
      </c>
      <c r="V30" s="18">
        <f t="shared" si="1"/>
        <v>8.1424383888827794E-4</v>
      </c>
      <c r="W30" s="18"/>
      <c r="X30" s="18"/>
      <c r="Y30" s="18"/>
      <c r="Z30" s="18"/>
      <c r="AA30" s="18"/>
    </row>
    <row r="31" spans="1:27">
      <c r="A31" s="16">
        <v>26</v>
      </c>
      <c r="B31" t="s">
        <v>1671</v>
      </c>
      <c r="C31">
        <v>96.1</v>
      </c>
      <c r="D31">
        <v>34882</v>
      </c>
      <c r="E31">
        <v>22</v>
      </c>
      <c r="F31">
        <v>22</v>
      </c>
      <c r="G31">
        <v>34860</v>
      </c>
      <c r="H31">
        <v>3572</v>
      </c>
      <c r="I31">
        <v>34882</v>
      </c>
      <c r="J31">
        <v>0</v>
      </c>
      <c r="M31" s="23">
        <f>C31-'Always max (cb4)'!C31</f>
        <v>0.29999999999999716</v>
      </c>
      <c r="N31" s="18">
        <f t="shared" si="0"/>
        <v>1.1538461538461431</v>
      </c>
      <c r="O31" s="18"/>
      <c r="P31" s="18"/>
      <c r="Q31" s="18"/>
      <c r="R31" s="18"/>
      <c r="S31" s="18"/>
      <c r="U31" s="23">
        <f>C31-'Prob. Uniform (cb6)'!C31</f>
        <v>-0.70000000000000284</v>
      </c>
      <c r="V31" s="18">
        <f t="shared" si="1"/>
        <v>-2.0067656671062519E-3</v>
      </c>
      <c r="W31" s="18"/>
      <c r="X31" s="18"/>
      <c r="Y31" s="18"/>
      <c r="Z31" s="18"/>
      <c r="AA31" s="18"/>
    </row>
    <row r="32" spans="1:27">
      <c r="A32" s="16">
        <v>27</v>
      </c>
      <c r="B32" t="s">
        <v>1672</v>
      </c>
      <c r="C32">
        <v>55</v>
      </c>
      <c r="D32">
        <v>22287</v>
      </c>
      <c r="E32">
        <v>2438</v>
      </c>
      <c r="F32">
        <v>2415</v>
      </c>
      <c r="G32">
        <v>19849</v>
      </c>
      <c r="H32">
        <v>1946</v>
      </c>
      <c r="I32">
        <v>22287</v>
      </c>
      <c r="J32">
        <v>0</v>
      </c>
      <c r="M32" s="23">
        <f>C32-'Always max (cb4)'!C32</f>
        <v>0.19999999999999574</v>
      </c>
      <c r="N32" s="18">
        <f t="shared" si="0"/>
        <v>0.74074074074072493</v>
      </c>
      <c r="O32" s="18"/>
      <c r="P32" s="18"/>
      <c r="Q32" s="18"/>
      <c r="R32" s="18"/>
      <c r="S32" s="18"/>
      <c r="U32" s="23">
        <f>C32-'Prob. Uniform (cb6)'!C32</f>
        <v>3.3999999999999986</v>
      </c>
      <c r="V32" s="18">
        <f t="shared" si="1"/>
        <v>1.5255530129671999E-2</v>
      </c>
      <c r="W32" s="18"/>
      <c r="X32" s="18"/>
      <c r="Y32" s="18"/>
      <c r="Z32" s="18"/>
      <c r="AA32" s="18"/>
    </row>
    <row r="33" spans="1:27">
      <c r="A33" s="16">
        <v>28</v>
      </c>
      <c r="B33" t="s">
        <v>1673</v>
      </c>
      <c r="C33">
        <v>0.3</v>
      </c>
      <c r="D33">
        <v>133</v>
      </c>
      <c r="E33">
        <v>4</v>
      </c>
      <c r="F33">
        <v>4</v>
      </c>
      <c r="G33">
        <v>129</v>
      </c>
      <c r="H33">
        <v>16</v>
      </c>
      <c r="I33">
        <v>133</v>
      </c>
      <c r="J33">
        <v>0</v>
      </c>
      <c r="M33" s="23">
        <f>C33-'Always max (cb4)'!C33</f>
        <v>-0.5</v>
      </c>
      <c r="N33" s="18">
        <f t="shared" si="0"/>
        <v>-1.7857142857142856</v>
      </c>
      <c r="O33" s="18"/>
      <c r="P33" s="18"/>
      <c r="Q33" s="18"/>
      <c r="R33" s="18"/>
      <c r="S33" s="18"/>
      <c r="U33" s="23">
        <f>C33-'Prob. Uniform (cb6)'!C33</f>
        <v>-0.7</v>
      </c>
      <c r="V33" s="18">
        <f t="shared" si="1"/>
        <v>-0.52631578947368418</v>
      </c>
      <c r="W33" s="18"/>
      <c r="X33" s="18"/>
      <c r="Y33" s="18"/>
      <c r="Z33" s="18"/>
      <c r="AA33" s="18"/>
    </row>
    <row r="34" spans="1:27">
      <c r="A34" s="16">
        <v>29</v>
      </c>
      <c r="B34" t="s">
        <v>1674</v>
      </c>
      <c r="C34">
        <v>0.8</v>
      </c>
      <c r="D34">
        <v>267</v>
      </c>
      <c r="E34">
        <v>2</v>
      </c>
      <c r="F34">
        <v>2</v>
      </c>
      <c r="G34">
        <v>265</v>
      </c>
      <c r="H34">
        <v>20</v>
      </c>
      <c r="I34">
        <v>267</v>
      </c>
      <c r="J34">
        <v>0</v>
      </c>
      <c r="M34" s="23">
        <f>C34-'Always max (cb4)'!C34</f>
        <v>0.60000000000000009</v>
      </c>
      <c r="N34" s="18">
        <f t="shared" si="0"/>
        <v>2.0689655172413794</v>
      </c>
      <c r="O34" s="18"/>
      <c r="P34" s="18"/>
      <c r="Q34" s="18"/>
      <c r="R34" s="18"/>
      <c r="S34" s="18"/>
      <c r="U34" s="23">
        <f>C34-'Prob. Uniform (cb6)'!C34</f>
        <v>0.20000000000000007</v>
      </c>
      <c r="V34" s="18">
        <f t="shared" si="1"/>
        <v>7.4906367041198532E-2</v>
      </c>
      <c r="W34" s="18"/>
      <c r="X34" s="18"/>
      <c r="Y34" s="18"/>
      <c r="Z34" s="18"/>
      <c r="AA34" s="18"/>
    </row>
    <row r="35" spans="1:27">
      <c r="A35" s="16">
        <v>30</v>
      </c>
      <c r="B35" t="s">
        <v>1675</v>
      </c>
      <c r="C35">
        <v>0.2</v>
      </c>
      <c r="D35">
        <v>72</v>
      </c>
      <c r="E35">
        <v>3</v>
      </c>
      <c r="F35">
        <v>3</v>
      </c>
      <c r="G35">
        <v>69</v>
      </c>
      <c r="H35">
        <v>9</v>
      </c>
      <c r="I35">
        <v>72</v>
      </c>
      <c r="J35">
        <v>0</v>
      </c>
      <c r="M35" s="23">
        <f>C35-'Always max (cb4)'!C35</f>
        <v>-0.39999999999999997</v>
      </c>
      <c r="N35" s="18">
        <f t="shared" si="0"/>
        <v>-1.3333333333333333</v>
      </c>
      <c r="O35" s="18"/>
      <c r="P35" s="18"/>
      <c r="Q35" s="18"/>
      <c r="R35" s="18"/>
      <c r="S35" s="18"/>
      <c r="U35" s="23">
        <f>C35-'Prob. Uniform (cb6)'!C35</f>
        <v>-0.2</v>
      </c>
      <c r="V35" s="18">
        <f t="shared" si="1"/>
        <v>-0.27777777777777779</v>
      </c>
      <c r="W35" s="18"/>
      <c r="X35" s="18"/>
      <c r="Y35" s="18"/>
      <c r="Z35" s="18"/>
      <c r="AA35" s="18"/>
    </row>
    <row r="36" spans="1:27">
      <c r="A36" s="16">
        <v>31</v>
      </c>
      <c r="B36" t="s">
        <v>1676</v>
      </c>
      <c r="C36">
        <v>102</v>
      </c>
      <c r="D36">
        <v>36871</v>
      </c>
      <c r="E36">
        <v>1</v>
      </c>
      <c r="F36">
        <v>1</v>
      </c>
      <c r="G36">
        <v>36870</v>
      </c>
      <c r="H36">
        <v>3680</v>
      </c>
      <c r="I36">
        <v>36871</v>
      </c>
      <c r="J36">
        <v>0</v>
      </c>
      <c r="M36" s="23">
        <f>C36-'Always max (cb4)'!C36</f>
        <v>0</v>
      </c>
      <c r="N36" s="18">
        <f t="shared" si="0"/>
        <v>0</v>
      </c>
      <c r="O36" s="18"/>
      <c r="P36" s="18"/>
      <c r="Q36" s="18"/>
      <c r="R36" s="18"/>
      <c r="S36" s="18"/>
      <c r="U36" s="23">
        <f>C36-'Prob. Uniform (cb6)'!C36</f>
        <v>1.2000000000000028</v>
      </c>
      <c r="V36" s="18">
        <f t="shared" si="1"/>
        <v>3.2545903284424147E-3</v>
      </c>
      <c r="W36" s="18"/>
      <c r="X36" s="18"/>
      <c r="Y36" s="18"/>
      <c r="Z36" s="18"/>
      <c r="AA36" s="18"/>
    </row>
    <row r="37" spans="1:27">
      <c r="A37" s="16">
        <v>32</v>
      </c>
      <c r="B37" t="s">
        <v>1677</v>
      </c>
      <c r="C37">
        <v>97.2</v>
      </c>
      <c r="D37">
        <v>35131</v>
      </c>
      <c r="E37">
        <v>0</v>
      </c>
      <c r="F37">
        <v>0</v>
      </c>
      <c r="G37">
        <v>35131</v>
      </c>
      <c r="H37">
        <v>3493</v>
      </c>
      <c r="I37">
        <v>35131</v>
      </c>
      <c r="J37">
        <v>0</v>
      </c>
      <c r="M37" s="23">
        <f>C37-'Always max (cb4)'!C37</f>
        <v>-0.20000000000000284</v>
      </c>
      <c r="N37" s="18">
        <f t="shared" si="0"/>
        <v>-0.62500000000000888</v>
      </c>
      <c r="O37" s="18"/>
      <c r="P37" s="18"/>
      <c r="Q37" s="18"/>
      <c r="R37" s="18"/>
      <c r="S37" s="18"/>
      <c r="U37" s="23">
        <f>C37-'Prob. Uniform (cb6)'!C37</f>
        <v>-1</v>
      </c>
      <c r="V37" s="18">
        <f t="shared" si="1"/>
        <v>-2.8464888559961289E-3</v>
      </c>
      <c r="W37" s="18"/>
      <c r="X37" s="18"/>
      <c r="Y37" s="18"/>
      <c r="Z37" s="18"/>
      <c r="AA37" s="18"/>
    </row>
    <row r="38" spans="1:27">
      <c r="A38" s="16">
        <v>33</v>
      </c>
      <c r="B38" t="s">
        <v>1678</v>
      </c>
      <c r="C38">
        <v>101</v>
      </c>
      <c r="D38">
        <v>36590</v>
      </c>
      <c r="E38">
        <v>0</v>
      </c>
      <c r="F38">
        <v>0</v>
      </c>
      <c r="G38">
        <v>36590</v>
      </c>
      <c r="H38">
        <v>3709</v>
      </c>
      <c r="I38">
        <v>36590</v>
      </c>
      <c r="J38">
        <v>0</v>
      </c>
      <c r="M38" s="23">
        <f>C38-'Always max (cb4)'!C38</f>
        <v>0.60000000000000853</v>
      </c>
      <c r="N38" s="18">
        <f t="shared" si="0"/>
        <v>1.8181818181818441</v>
      </c>
      <c r="O38" s="18"/>
      <c r="P38" s="18"/>
      <c r="Q38" s="18"/>
      <c r="R38" s="18"/>
      <c r="S38" s="18"/>
      <c r="U38" s="23">
        <f>C38-'Prob. Uniform (cb6)'!C38</f>
        <v>-0.79999999999999716</v>
      </c>
      <c r="V38" s="18">
        <f t="shared" si="1"/>
        <v>-2.1863897239682894E-3</v>
      </c>
      <c r="W38" s="18"/>
      <c r="X38" s="18"/>
      <c r="Y38" s="18"/>
      <c r="Z38" s="18"/>
      <c r="AA38" s="18"/>
    </row>
    <row r="39" spans="1:27">
      <c r="A39" s="16">
        <v>34</v>
      </c>
      <c r="B39" t="s">
        <v>1679</v>
      </c>
      <c r="C39">
        <v>8.6</v>
      </c>
      <c r="D39">
        <v>3118</v>
      </c>
      <c r="E39">
        <v>5</v>
      </c>
      <c r="F39">
        <v>5</v>
      </c>
      <c r="G39">
        <v>3113</v>
      </c>
      <c r="H39">
        <v>299</v>
      </c>
      <c r="I39">
        <v>3118</v>
      </c>
      <c r="J39">
        <v>0</v>
      </c>
      <c r="M39" s="23">
        <f>C39-'Always max (cb4)'!C39</f>
        <v>0.40000000000000036</v>
      </c>
      <c r="N39" s="18">
        <f t="shared" si="0"/>
        <v>1.176470588235295</v>
      </c>
      <c r="O39" s="18"/>
      <c r="P39" s="18"/>
      <c r="Q39" s="18"/>
      <c r="R39" s="18"/>
      <c r="S39" s="18"/>
      <c r="U39" s="23">
        <f>C39-'Prob. Uniform (cb6)'!C39</f>
        <v>0</v>
      </c>
      <c r="V39" s="18">
        <f t="shared" si="1"/>
        <v>0</v>
      </c>
      <c r="W39" s="18"/>
      <c r="X39" s="18"/>
      <c r="Y39" s="18"/>
      <c r="Z39" s="18"/>
      <c r="AA39" s="18"/>
    </row>
    <row r="40" spans="1:27">
      <c r="A40" s="16">
        <v>35</v>
      </c>
      <c r="B40" t="s">
        <v>1680</v>
      </c>
      <c r="C40">
        <v>99.9</v>
      </c>
      <c r="D40">
        <v>36208</v>
      </c>
      <c r="E40">
        <v>14</v>
      </c>
      <c r="F40">
        <v>14</v>
      </c>
      <c r="G40">
        <v>36194</v>
      </c>
      <c r="H40">
        <v>3665</v>
      </c>
      <c r="I40">
        <v>36208</v>
      </c>
      <c r="J40">
        <v>0</v>
      </c>
      <c r="M40" s="23">
        <f>C40-'Always max (cb4)'!C40</f>
        <v>-0.49999999999998579</v>
      </c>
      <c r="N40" s="18">
        <f t="shared" si="0"/>
        <v>-1.428571428571388</v>
      </c>
      <c r="O40" s="18"/>
      <c r="P40" s="18"/>
      <c r="Q40" s="18"/>
      <c r="R40" s="18"/>
      <c r="S40" s="18"/>
      <c r="U40" s="23">
        <f>C40-'Prob. Uniform (cb6)'!C40</f>
        <v>-0.89999999999999147</v>
      </c>
      <c r="V40" s="18">
        <f t="shared" si="1"/>
        <v>-2.4856385329208776E-3</v>
      </c>
      <c r="W40" s="18"/>
      <c r="X40" s="18"/>
      <c r="Y40" s="18"/>
      <c r="Z40" s="18"/>
      <c r="AA40" s="18"/>
    </row>
    <row r="41" spans="1:27" s="19" customFormat="1">
      <c r="A41" s="17">
        <v>36</v>
      </c>
      <c r="B41" s="19" t="s">
        <v>1681</v>
      </c>
      <c r="C41" s="19">
        <v>49.3</v>
      </c>
      <c r="D41" s="19">
        <v>18077</v>
      </c>
      <c r="E41" s="19">
        <v>225</v>
      </c>
      <c r="F41" s="19">
        <v>225</v>
      </c>
      <c r="G41" s="19">
        <v>17843</v>
      </c>
      <c r="H41" s="19">
        <v>1801</v>
      </c>
      <c r="I41" s="19">
        <v>18077</v>
      </c>
      <c r="J41" s="19">
        <v>0</v>
      </c>
      <c r="M41" s="24">
        <f>C41-'Always max (cb4)'!C41</f>
        <v>2.1000000000000014</v>
      </c>
      <c r="N41" s="17">
        <f t="shared" si="0"/>
        <v>5.8333333333333375</v>
      </c>
      <c r="O41" s="17"/>
      <c r="P41" s="17"/>
      <c r="Q41" s="17"/>
      <c r="R41" s="17"/>
      <c r="S41" s="17"/>
      <c r="U41" s="24">
        <f>C41-'Prob. Uniform (cb6)'!C41</f>
        <v>1.0999999999999943</v>
      </c>
      <c r="V41" s="17">
        <f t="shared" si="1"/>
        <v>6.0850804890191642E-3</v>
      </c>
      <c r="W41" s="17"/>
      <c r="X41" s="17"/>
      <c r="Y41" s="17"/>
      <c r="Z41" s="17"/>
      <c r="AA41" s="17"/>
    </row>
    <row r="42" spans="1:27">
      <c r="A42" s="16">
        <v>37</v>
      </c>
      <c r="B42" t="s">
        <v>1682</v>
      </c>
      <c r="C42">
        <v>49</v>
      </c>
      <c r="D42">
        <v>17750</v>
      </c>
      <c r="E42">
        <v>3</v>
      </c>
      <c r="F42">
        <v>3</v>
      </c>
      <c r="G42">
        <v>17747</v>
      </c>
      <c r="H42">
        <v>1807</v>
      </c>
      <c r="I42">
        <v>17750</v>
      </c>
      <c r="J42">
        <v>0</v>
      </c>
      <c r="M42" s="23">
        <f>C42-'Always max (cb4)'!C42</f>
        <v>0.79999999999999716</v>
      </c>
      <c r="N42" s="18">
        <f t="shared" si="0"/>
        <v>2.1621621621621547</v>
      </c>
      <c r="O42" s="18"/>
      <c r="P42" s="18"/>
      <c r="Q42" s="18"/>
      <c r="R42" s="18"/>
      <c r="S42" s="18"/>
      <c r="U42" s="23">
        <f>C42-'Prob. Uniform (cb6)'!C42</f>
        <v>0.79999999999999716</v>
      </c>
      <c r="V42" s="18">
        <f t="shared" si="1"/>
        <v>4.5070422535211105E-3</v>
      </c>
      <c r="W42" s="18"/>
      <c r="X42" s="18"/>
      <c r="Y42" s="18"/>
      <c r="Z42" s="18"/>
      <c r="AA42" s="18"/>
    </row>
    <row r="43" spans="1:27">
      <c r="A43" s="16">
        <v>38</v>
      </c>
      <c r="B43" t="s">
        <v>1683</v>
      </c>
      <c r="C43">
        <v>99.3</v>
      </c>
      <c r="D43">
        <v>35950</v>
      </c>
      <c r="E43">
        <v>0</v>
      </c>
      <c r="F43">
        <v>0</v>
      </c>
      <c r="G43">
        <v>35950</v>
      </c>
      <c r="H43">
        <v>3637</v>
      </c>
      <c r="I43">
        <v>35950</v>
      </c>
      <c r="J43">
        <v>0</v>
      </c>
      <c r="M43" s="23">
        <f>C43-'Always max (cb4)'!C43</f>
        <v>9.9999999999994316E-2</v>
      </c>
      <c r="N43" s="18">
        <f t="shared" si="0"/>
        <v>0.26315789473682716</v>
      </c>
      <c r="O43" s="18"/>
      <c r="P43" s="18"/>
      <c r="Q43" s="18"/>
      <c r="R43" s="18"/>
      <c r="S43" s="18"/>
      <c r="U43" s="23">
        <f>C43-'Prob. Uniform (cb6)'!C43</f>
        <v>1.5</v>
      </c>
      <c r="V43" s="18">
        <f t="shared" si="1"/>
        <v>4.172461752433936E-3</v>
      </c>
      <c r="W43" s="18"/>
      <c r="X43" s="18"/>
      <c r="Y43" s="18"/>
      <c r="Z43" s="18"/>
      <c r="AA43" s="18"/>
    </row>
    <row r="44" spans="1:27">
      <c r="A44" s="16">
        <v>39</v>
      </c>
      <c r="B44" t="s">
        <v>1684</v>
      </c>
      <c r="C44">
        <v>68.900000000000006</v>
      </c>
      <c r="D44">
        <v>24935</v>
      </c>
      <c r="E44">
        <v>0</v>
      </c>
      <c r="F44">
        <v>0</v>
      </c>
      <c r="G44">
        <v>24935</v>
      </c>
      <c r="H44">
        <v>2499</v>
      </c>
      <c r="I44">
        <v>24935</v>
      </c>
      <c r="J44">
        <v>0</v>
      </c>
      <c r="M44" s="23">
        <f>C44-'Always max (cb4)'!C44</f>
        <v>-2.4999999999999858</v>
      </c>
      <c r="N44" s="18">
        <f t="shared" si="0"/>
        <v>-6.4102564102563733</v>
      </c>
      <c r="O44" s="18"/>
      <c r="P44" s="18"/>
      <c r="Q44" s="18"/>
      <c r="R44" s="18"/>
      <c r="S44" s="18"/>
      <c r="U44" s="23">
        <f>C44-'Prob. Uniform (cb6)'!C44</f>
        <v>9.9000000000000057</v>
      </c>
      <c r="V44" s="18">
        <f t="shared" si="1"/>
        <v>3.9703228393823967E-2</v>
      </c>
      <c r="W44" s="18"/>
      <c r="X44" s="18"/>
      <c r="Y44" s="18"/>
      <c r="Z44" s="18"/>
      <c r="AA44" s="18"/>
    </row>
    <row r="45" spans="1:27">
      <c r="A45" s="16">
        <v>40</v>
      </c>
      <c r="B45" t="s">
        <v>1685</v>
      </c>
      <c r="C45">
        <v>55.5</v>
      </c>
      <c r="D45">
        <v>20024</v>
      </c>
      <c r="E45">
        <v>0</v>
      </c>
      <c r="F45">
        <v>0</v>
      </c>
      <c r="G45">
        <v>20024</v>
      </c>
      <c r="H45">
        <v>1970</v>
      </c>
      <c r="I45">
        <v>20024</v>
      </c>
      <c r="J45">
        <v>0</v>
      </c>
      <c r="M45" s="23">
        <f>C45-'Always max (cb4)'!C45</f>
        <v>-9.9999999999994316E-2</v>
      </c>
      <c r="N45" s="18">
        <f t="shared" si="0"/>
        <v>-0.24999999999998579</v>
      </c>
      <c r="O45" s="18"/>
      <c r="P45" s="18"/>
      <c r="Q45" s="18"/>
      <c r="R45" s="18"/>
      <c r="S45" s="18"/>
      <c r="U45" s="23">
        <f>C45-'Prob. Uniform (cb6)'!C45</f>
        <v>0.89999999999999858</v>
      </c>
      <c r="V45" s="18">
        <f t="shared" si="1"/>
        <v>4.4946064722333132E-3</v>
      </c>
      <c r="W45" s="18"/>
      <c r="X45" s="18"/>
      <c r="Y45" s="18"/>
      <c r="Z45" s="18"/>
      <c r="AA45" s="18"/>
    </row>
    <row r="46" spans="1:27">
      <c r="A46" s="16">
        <v>41</v>
      </c>
      <c r="B46" t="s">
        <v>1686</v>
      </c>
      <c r="C46">
        <v>0.2</v>
      </c>
      <c r="D46">
        <v>69</v>
      </c>
      <c r="E46">
        <v>0</v>
      </c>
      <c r="F46">
        <v>0</v>
      </c>
      <c r="G46">
        <v>69</v>
      </c>
      <c r="H46">
        <v>7</v>
      </c>
      <c r="I46">
        <v>69</v>
      </c>
      <c r="J46">
        <v>0</v>
      </c>
      <c r="M46" s="23">
        <f>C46-'Always max (cb4)'!C46</f>
        <v>0</v>
      </c>
      <c r="N46" s="18">
        <f t="shared" si="0"/>
        <v>0</v>
      </c>
      <c r="O46" s="18"/>
      <c r="P46" s="18"/>
      <c r="Q46" s="18"/>
      <c r="R46" s="18"/>
      <c r="S46" s="18"/>
      <c r="U46" s="23">
        <f>C46-'Prob. Uniform (cb6)'!C46</f>
        <v>0</v>
      </c>
      <c r="V46" s="18">
        <f t="shared" si="1"/>
        <v>0</v>
      </c>
      <c r="W46" s="18"/>
      <c r="X46" s="18"/>
      <c r="Y46" s="18"/>
      <c r="Z46" s="18"/>
      <c r="AA46" s="18"/>
    </row>
    <row r="47" spans="1:27">
      <c r="A47" s="16">
        <v>42</v>
      </c>
      <c r="B47" t="s">
        <v>1687</v>
      </c>
      <c r="C47">
        <v>38.1</v>
      </c>
      <c r="D47">
        <v>15246</v>
      </c>
      <c r="E47">
        <v>1509</v>
      </c>
      <c r="F47">
        <v>1509</v>
      </c>
      <c r="G47">
        <v>13737</v>
      </c>
      <c r="H47">
        <v>1324</v>
      </c>
      <c r="I47">
        <v>15246</v>
      </c>
      <c r="J47">
        <v>0</v>
      </c>
      <c r="M47" s="23">
        <f>C47-'Always max (cb4)'!C47</f>
        <v>-0.69999999999999574</v>
      </c>
      <c r="N47" s="18">
        <f t="shared" si="0"/>
        <v>-1.6666666666666565</v>
      </c>
      <c r="O47" s="18"/>
      <c r="P47" s="18"/>
      <c r="Q47" s="18"/>
      <c r="R47" s="18"/>
      <c r="S47" s="18"/>
      <c r="U47" s="23">
        <f>C47-'Prob. Uniform (cb6)'!C47</f>
        <v>0.10000000000000142</v>
      </c>
      <c r="V47" s="18">
        <f t="shared" si="1"/>
        <v>6.5590974681884709E-4</v>
      </c>
      <c r="W47" s="18"/>
      <c r="X47" s="18"/>
      <c r="Y47" s="18"/>
      <c r="Z47" s="18"/>
      <c r="AA47" s="18"/>
    </row>
    <row r="48" spans="1:27">
      <c r="A48" s="16">
        <v>43</v>
      </c>
      <c r="B48" t="s">
        <v>1688</v>
      </c>
      <c r="C48">
        <v>54.1</v>
      </c>
      <c r="D48">
        <v>21280</v>
      </c>
      <c r="E48">
        <v>1755</v>
      </c>
      <c r="F48">
        <v>1754</v>
      </c>
      <c r="G48">
        <v>19525</v>
      </c>
      <c r="H48">
        <v>1915</v>
      </c>
      <c r="I48">
        <v>21280</v>
      </c>
      <c r="J48">
        <v>0</v>
      </c>
      <c r="M48" s="23">
        <f>C48-'Always max (cb4)'!C48</f>
        <v>0.89999999999999858</v>
      </c>
      <c r="N48" s="18">
        <f t="shared" si="0"/>
        <v>2.0930232558139505</v>
      </c>
      <c r="O48" s="18"/>
      <c r="P48" s="18"/>
      <c r="Q48" s="18"/>
      <c r="R48" s="18"/>
      <c r="S48" s="18"/>
      <c r="U48" s="23">
        <f>C48-'Prob. Uniform (cb6)'!C48</f>
        <v>-3.0999999999999943</v>
      </c>
      <c r="V48" s="18">
        <f t="shared" si="1"/>
        <v>-1.4567669172932304E-2</v>
      </c>
      <c r="W48" s="18"/>
      <c r="X48" s="18"/>
      <c r="Y48" s="18"/>
      <c r="Z48" s="18"/>
      <c r="AA48" s="18"/>
    </row>
    <row r="49" spans="1:27">
      <c r="A49" s="16">
        <v>44</v>
      </c>
      <c r="B49" t="s">
        <v>1689</v>
      </c>
      <c r="C49">
        <v>101.2</v>
      </c>
      <c r="D49">
        <v>36617</v>
      </c>
      <c r="E49">
        <v>0</v>
      </c>
      <c r="F49">
        <v>0</v>
      </c>
      <c r="G49">
        <v>36617</v>
      </c>
      <c r="H49">
        <v>3679</v>
      </c>
      <c r="I49">
        <v>36617</v>
      </c>
      <c r="J49">
        <v>0</v>
      </c>
      <c r="M49" s="23">
        <f>C49-'Always max (cb4)'!C49</f>
        <v>-0.39999999999999147</v>
      </c>
      <c r="N49" s="18">
        <f t="shared" si="0"/>
        <v>-0.90909090909088974</v>
      </c>
      <c r="O49" s="18"/>
      <c r="P49" s="18"/>
      <c r="Q49" s="18"/>
      <c r="R49" s="18"/>
      <c r="S49" s="18"/>
      <c r="U49" s="23">
        <f>C49-'Prob. Uniform (cb6)'!C49</f>
        <v>0.59999999999999432</v>
      </c>
      <c r="V49" s="18">
        <f t="shared" si="1"/>
        <v>1.6385831717508107E-3</v>
      </c>
      <c r="W49" s="18"/>
      <c r="X49" s="18"/>
      <c r="Y49" s="18"/>
      <c r="Z49" s="18"/>
      <c r="AA49" s="18"/>
    </row>
    <row r="50" spans="1:27">
      <c r="A50" s="16">
        <v>45</v>
      </c>
      <c r="B50" t="s">
        <v>1690</v>
      </c>
      <c r="C50">
        <v>10.5</v>
      </c>
      <c r="D50">
        <v>3816</v>
      </c>
      <c r="E50">
        <v>25</v>
      </c>
      <c r="F50">
        <v>25</v>
      </c>
      <c r="G50">
        <v>3784</v>
      </c>
      <c r="H50">
        <v>372</v>
      </c>
      <c r="I50">
        <v>3816</v>
      </c>
      <c r="J50">
        <v>0</v>
      </c>
      <c r="M50" s="23">
        <f>C50-'Always max (cb4)'!C50</f>
        <v>-0.5</v>
      </c>
      <c r="N50" s="18">
        <f t="shared" si="0"/>
        <v>-1.1111111111111112</v>
      </c>
      <c r="O50" s="18"/>
      <c r="P50" s="18"/>
      <c r="Q50" s="18"/>
      <c r="R50" s="18"/>
      <c r="S50" s="18"/>
      <c r="U50" s="23">
        <f>C50-'Prob. Uniform (cb6)'!C50</f>
        <v>-1.5</v>
      </c>
      <c r="V50" s="18">
        <f t="shared" si="1"/>
        <v>-3.9308176100628936E-2</v>
      </c>
      <c r="W50" s="18"/>
      <c r="X50" s="18"/>
      <c r="Y50" s="18"/>
      <c r="Z50" s="18"/>
      <c r="AA50" s="18"/>
    </row>
    <row r="51" spans="1:27">
      <c r="A51" s="16">
        <v>46</v>
      </c>
      <c r="B51" t="s">
        <v>1691</v>
      </c>
      <c r="C51">
        <v>8.5</v>
      </c>
      <c r="D51">
        <v>3123</v>
      </c>
      <c r="E51">
        <v>29</v>
      </c>
      <c r="F51">
        <v>28</v>
      </c>
      <c r="G51">
        <v>3094</v>
      </c>
      <c r="H51">
        <v>312</v>
      </c>
      <c r="I51">
        <v>3123</v>
      </c>
      <c r="J51">
        <v>0</v>
      </c>
      <c r="M51" s="23">
        <f>C51-'Always max (cb4)'!C51</f>
        <v>3.0999999999999996</v>
      </c>
      <c r="N51" s="18">
        <f t="shared" si="0"/>
        <v>6.7391304347826075</v>
      </c>
      <c r="O51" s="18"/>
      <c r="P51" s="18"/>
      <c r="Q51" s="18"/>
      <c r="R51" s="18"/>
      <c r="S51" s="18"/>
      <c r="U51" s="23">
        <f>C51-'Prob. Uniform (cb6)'!C51</f>
        <v>0.30000000000000071</v>
      </c>
      <c r="V51" s="18">
        <f t="shared" si="1"/>
        <v>9.6061479346782174E-3</v>
      </c>
      <c r="W51" s="18"/>
      <c r="X51" s="18"/>
      <c r="Y51" s="18"/>
      <c r="Z51" s="18"/>
      <c r="AA51" s="18"/>
    </row>
    <row r="52" spans="1:27">
      <c r="A52" s="16">
        <v>47</v>
      </c>
      <c r="B52" t="s">
        <v>1692</v>
      </c>
      <c r="C52">
        <v>0.4</v>
      </c>
      <c r="D52">
        <v>185</v>
      </c>
      <c r="E52">
        <v>21</v>
      </c>
      <c r="F52">
        <v>21</v>
      </c>
      <c r="G52">
        <v>164</v>
      </c>
      <c r="H52">
        <v>20</v>
      </c>
      <c r="I52">
        <v>185</v>
      </c>
      <c r="J52">
        <v>0</v>
      </c>
      <c r="M52" s="23">
        <f>C52-'Always max (cb4)'!C52</f>
        <v>-0.19999999999999996</v>
      </c>
      <c r="N52" s="18">
        <f t="shared" si="0"/>
        <v>-0.42553191489361697</v>
      </c>
      <c r="O52" s="18"/>
      <c r="P52" s="18"/>
      <c r="Q52" s="18"/>
      <c r="R52" s="18"/>
      <c r="S52" s="18"/>
      <c r="U52" s="23">
        <f>C52-'Prob. Uniform (cb6)'!C52</f>
        <v>-0.6</v>
      </c>
      <c r="V52" s="18">
        <f t="shared" si="1"/>
        <v>-0.32432432432432429</v>
      </c>
      <c r="W52" s="18"/>
      <c r="X52" s="18"/>
      <c r="Y52" s="18"/>
      <c r="Z52" s="18"/>
      <c r="AA52" s="18"/>
    </row>
    <row r="53" spans="1:27">
      <c r="A53" s="16">
        <v>48</v>
      </c>
      <c r="B53" t="s">
        <v>1693</v>
      </c>
      <c r="C53">
        <v>35.1</v>
      </c>
      <c r="D53">
        <v>14025</v>
      </c>
      <c r="E53">
        <v>1319</v>
      </c>
      <c r="F53">
        <v>1310</v>
      </c>
      <c r="G53">
        <v>12705</v>
      </c>
      <c r="H53">
        <v>1290</v>
      </c>
      <c r="I53">
        <v>14025</v>
      </c>
      <c r="J53">
        <v>0</v>
      </c>
      <c r="M53" s="23">
        <f>C53-'Always max (cb4)'!C53</f>
        <v>0.89999999999999858</v>
      </c>
      <c r="N53" s="18">
        <f t="shared" si="0"/>
        <v>1.8749999999999971</v>
      </c>
      <c r="O53" s="18"/>
      <c r="P53" s="18"/>
      <c r="Q53" s="18"/>
      <c r="R53" s="18"/>
      <c r="S53" s="18"/>
      <c r="U53" s="23">
        <f>C53-'Prob. Uniform (cb6)'!C53</f>
        <v>1.7000000000000028</v>
      </c>
      <c r="V53" s="18">
        <f t="shared" si="1"/>
        <v>1.2121212121212142E-2</v>
      </c>
      <c r="W53" s="18"/>
      <c r="X53" s="18"/>
      <c r="Y53" s="18"/>
      <c r="Z53" s="18"/>
      <c r="AA53" s="18"/>
    </row>
    <row r="54" spans="1:27">
      <c r="A54" s="16">
        <v>49</v>
      </c>
      <c r="B54" t="s">
        <v>1694</v>
      </c>
      <c r="C54">
        <v>36.200000000000003</v>
      </c>
      <c r="D54">
        <v>14874</v>
      </c>
      <c r="E54">
        <v>1303</v>
      </c>
      <c r="F54">
        <v>1303</v>
      </c>
      <c r="G54">
        <v>13112</v>
      </c>
      <c r="H54">
        <v>1317</v>
      </c>
      <c r="I54">
        <v>14874</v>
      </c>
      <c r="J54">
        <v>0</v>
      </c>
      <c r="M54" s="23">
        <f>C54-'Always max (cb4)'!C54</f>
        <v>0.20000000000000284</v>
      </c>
      <c r="N54" s="18">
        <f t="shared" si="0"/>
        <v>0.40816326530612823</v>
      </c>
      <c r="O54" s="18"/>
      <c r="P54" s="18"/>
      <c r="Q54" s="18"/>
      <c r="R54" s="18"/>
      <c r="S54" s="18"/>
      <c r="U54" s="23">
        <f>C54-'Prob. Uniform (cb6)'!C54</f>
        <v>0.80000000000000426</v>
      </c>
      <c r="V54" s="18">
        <f t="shared" si="1"/>
        <v>5.3785128411994367E-3</v>
      </c>
      <c r="W54" s="18"/>
      <c r="X54" s="18"/>
      <c r="Y54" s="18"/>
      <c r="Z54" s="18"/>
      <c r="AA54" s="18"/>
    </row>
    <row r="55" spans="1:27">
      <c r="A55" s="16">
        <v>50</v>
      </c>
      <c r="B55" t="s">
        <v>1695</v>
      </c>
      <c r="C55">
        <v>60</v>
      </c>
      <c r="D55">
        <v>22115</v>
      </c>
      <c r="E55">
        <v>0</v>
      </c>
      <c r="F55">
        <v>0</v>
      </c>
      <c r="G55">
        <v>21802</v>
      </c>
      <c r="H55">
        <v>2284</v>
      </c>
      <c r="I55">
        <v>22115</v>
      </c>
      <c r="J55">
        <v>0</v>
      </c>
      <c r="M55" s="23">
        <f>C55-'Always max (cb4)'!C55</f>
        <v>-0.39999999999999858</v>
      </c>
      <c r="N55" s="18">
        <f t="shared" si="0"/>
        <v>-0.79999999999999727</v>
      </c>
      <c r="O55" s="18"/>
      <c r="P55" s="18"/>
      <c r="Q55" s="18"/>
      <c r="R55" s="18"/>
      <c r="S55" s="18"/>
      <c r="U55" s="23">
        <f>C55-'Prob. Uniform (cb6)'!C55</f>
        <v>0.39999999999999858</v>
      </c>
      <c r="V55" s="18">
        <f t="shared" si="1"/>
        <v>1.8087271082975294E-3</v>
      </c>
      <c r="W55" s="18"/>
      <c r="X55" s="18"/>
      <c r="Y55" s="18"/>
      <c r="Z55" s="18"/>
      <c r="AA55" s="18"/>
    </row>
    <row r="56" spans="1:27">
      <c r="A56" s="16">
        <v>51</v>
      </c>
      <c r="B56" t="s">
        <v>1696</v>
      </c>
      <c r="C56">
        <v>69.400000000000006</v>
      </c>
      <c r="D56">
        <v>26185</v>
      </c>
      <c r="E56">
        <v>1113</v>
      </c>
      <c r="F56">
        <v>1111</v>
      </c>
      <c r="G56">
        <v>25072</v>
      </c>
      <c r="H56">
        <v>2473</v>
      </c>
      <c r="I56">
        <v>26185</v>
      </c>
      <c r="J56">
        <v>0</v>
      </c>
      <c r="M56" s="23">
        <f>C56-'Always max (cb4)'!C56</f>
        <v>0.60000000000000853</v>
      </c>
      <c r="N56" s="18">
        <f t="shared" si="0"/>
        <v>1.1764705882353108</v>
      </c>
      <c r="O56" s="18"/>
      <c r="P56" s="18"/>
      <c r="Q56" s="18"/>
      <c r="R56" s="18"/>
      <c r="S56" s="18"/>
      <c r="U56" s="23">
        <f>C56-'Prob. Uniform (cb6)'!C56</f>
        <v>-1.3999999999999915</v>
      </c>
      <c r="V56" s="18">
        <f t="shared" si="1"/>
        <v>-5.3465724651517721E-3</v>
      </c>
      <c r="W56" s="18"/>
      <c r="X56" s="18"/>
      <c r="Y56" s="18"/>
      <c r="Z56" s="18"/>
      <c r="AA56" s="18"/>
    </row>
    <row r="57" spans="1:27">
      <c r="A57" s="16">
        <v>52</v>
      </c>
      <c r="B57" t="s">
        <v>1697</v>
      </c>
      <c r="C57">
        <v>40.6</v>
      </c>
      <c r="D57">
        <v>16249</v>
      </c>
      <c r="E57">
        <v>1603</v>
      </c>
      <c r="F57">
        <v>1603</v>
      </c>
      <c r="G57">
        <v>14646</v>
      </c>
      <c r="H57">
        <v>1418</v>
      </c>
      <c r="I57">
        <v>16249</v>
      </c>
      <c r="J57">
        <v>0</v>
      </c>
      <c r="M57" s="23">
        <f>C57-'Always max (cb4)'!C57</f>
        <v>0.80000000000000426</v>
      </c>
      <c r="N57" s="18">
        <f t="shared" si="0"/>
        <v>1.5384615384615468</v>
      </c>
      <c r="O57" s="18"/>
      <c r="P57" s="18"/>
      <c r="Q57" s="18"/>
      <c r="R57" s="18"/>
      <c r="S57" s="18"/>
      <c r="U57" s="23">
        <f>C57-'Prob. Uniform (cb6)'!C57</f>
        <v>3.1999999999999957</v>
      </c>
      <c r="V57" s="18">
        <f t="shared" si="1"/>
        <v>1.9693519601206202E-2</v>
      </c>
      <c r="W57" s="18"/>
      <c r="X57" s="18"/>
      <c r="Y57" s="18"/>
      <c r="Z57" s="18"/>
      <c r="AA57" s="18"/>
    </row>
    <row r="58" spans="1:27">
      <c r="A58" s="16">
        <v>53</v>
      </c>
      <c r="B58" t="s">
        <v>1698</v>
      </c>
      <c r="C58">
        <v>0.5</v>
      </c>
      <c r="D58">
        <v>169</v>
      </c>
      <c r="E58">
        <v>5</v>
      </c>
      <c r="F58">
        <v>5</v>
      </c>
      <c r="G58">
        <v>164</v>
      </c>
      <c r="H58">
        <v>16</v>
      </c>
      <c r="I58">
        <v>169</v>
      </c>
      <c r="J58">
        <v>0</v>
      </c>
      <c r="M58" s="23">
        <f>C58-'Always max (cb4)'!C58</f>
        <v>0.3</v>
      </c>
      <c r="N58" s="18">
        <f t="shared" si="0"/>
        <v>0.56603773584905659</v>
      </c>
      <c r="O58" s="18"/>
      <c r="P58" s="18"/>
      <c r="Q58" s="18"/>
      <c r="R58" s="18"/>
      <c r="S58" s="18"/>
      <c r="U58" s="23">
        <f>C58-'Prob. Uniform (cb6)'!C58</f>
        <v>0.3</v>
      </c>
      <c r="V58" s="18">
        <f t="shared" si="1"/>
        <v>0.17751479289940827</v>
      </c>
      <c r="W58" s="18"/>
      <c r="X58" s="18"/>
      <c r="Y58" s="18"/>
      <c r="Z58" s="18"/>
      <c r="AA58" s="18"/>
    </row>
    <row r="59" spans="1:27">
      <c r="A59" s="16">
        <v>54</v>
      </c>
      <c r="B59" t="s">
        <v>1699</v>
      </c>
      <c r="C59">
        <v>101.4</v>
      </c>
      <c r="D59">
        <v>36670</v>
      </c>
      <c r="E59">
        <v>1</v>
      </c>
      <c r="F59">
        <v>1</v>
      </c>
      <c r="G59">
        <v>36669</v>
      </c>
      <c r="H59">
        <v>3667</v>
      </c>
      <c r="I59">
        <v>36670</v>
      </c>
      <c r="J59">
        <v>0</v>
      </c>
      <c r="M59" s="23">
        <f>C59-'Always max (cb4)'!C59</f>
        <v>1.2000000000000171</v>
      </c>
      <c r="N59" s="18">
        <f t="shared" si="0"/>
        <v>2.2222222222222539</v>
      </c>
      <c r="O59" s="18"/>
      <c r="P59" s="18"/>
      <c r="Q59" s="18"/>
      <c r="R59" s="18"/>
      <c r="S59" s="18"/>
      <c r="U59" s="23">
        <f>C59-'Prob. Uniform (cb6)'!C59</f>
        <v>0.79999999999999716</v>
      </c>
      <c r="V59" s="18">
        <f t="shared" si="1"/>
        <v>2.1816198527406521E-3</v>
      </c>
      <c r="W59" s="18"/>
      <c r="X59" s="18"/>
      <c r="Y59" s="18"/>
      <c r="Z59" s="18"/>
      <c r="AA59" s="18"/>
    </row>
    <row r="60" spans="1:27">
      <c r="A60" s="16">
        <v>55</v>
      </c>
      <c r="B60" t="s">
        <v>1700</v>
      </c>
      <c r="C60">
        <v>40.6</v>
      </c>
      <c r="D60">
        <v>14712</v>
      </c>
      <c r="E60">
        <v>0</v>
      </c>
      <c r="F60">
        <v>0</v>
      </c>
      <c r="G60">
        <v>14712</v>
      </c>
      <c r="H60">
        <v>1511</v>
      </c>
      <c r="I60">
        <v>14712</v>
      </c>
      <c r="J60">
        <v>0</v>
      </c>
      <c r="M60" s="23">
        <f>C60-'Always max (cb4)'!C60</f>
        <v>-1.1999999999999957</v>
      </c>
      <c r="N60" s="18">
        <f t="shared" si="0"/>
        <v>-2.1818181818181741</v>
      </c>
      <c r="O60" s="18"/>
      <c r="P60" s="18"/>
      <c r="Q60" s="18"/>
      <c r="R60" s="18"/>
      <c r="S60" s="18"/>
      <c r="U60" s="23">
        <f>C60-'Prob. Uniform (cb6)'!C60</f>
        <v>0.40000000000000568</v>
      </c>
      <c r="V60" s="18">
        <f t="shared" si="1"/>
        <v>2.7188689505166239E-3</v>
      </c>
      <c r="W60" s="18"/>
      <c r="X60" s="18"/>
      <c r="Y60" s="18"/>
      <c r="Z60" s="18"/>
      <c r="AA60" s="18"/>
    </row>
    <row r="61" spans="1:27">
      <c r="A61" s="16">
        <v>56</v>
      </c>
      <c r="B61" t="s">
        <v>1701</v>
      </c>
      <c r="C61">
        <v>103.7</v>
      </c>
      <c r="D61">
        <v>37520</v>
      </c>
      <c r="E61">
        <v>19</v>
      </c>
      <c r="F61">
        <v>0</v>
      </c>
      <c r="G61">
        <v>37501</v>
      </c>
      <c r="H61">
        <v>3736</v>
      </c>
      <c r="I61">
        <v>37520</v>
      </c>
      <c r="J61">
        <v>0</v>
      </c>
      <c r="M61" s="23">
        <f>C61-'Always max (cb4)'!C61</f>
        <v>-1.1000000000000085</v>
      </c>
      <c r="N61" s="18">
        <f t="shared" si="0"/>
        <v>-1.9642857142857295</v>
      </c>
      <c r="O61" s="18"/>
      <c r="P61" s="18"/>
      <c r="Q61" s="18"/>
      <c r="R61" s="18"/>
      <c r="S61" s="18"/>
      <c r="U61" s="23">
        <f>C61-'Prob. Uniform (cb6)'!C61</f>
        <v>18.700000000000003</v>
      </c>
      <c r="V61" s="18">
        <f t="shared" si="1"/>
        <v>4.9840085287846489E-2</v>
      </c>
      <c r="W61" s="18"/>
      <c r="X61" s="18"/>
      <c r="Y61" s="18"/>
      <c r="Z61" s="18"/>
      <c r="AA61" s="18"/>
    </row>
    <row r="62" spans="1:27">
      <c r="A62" s="16">
        <v>57</v>
      </c>
      <c r="B62" t="s">
        <v>2045</v>
      </c>
      <c r="C62">
        <v>52.2</v>
      </c>
      <c r="D62">
        <v>18949</v>
      </c>
      <c r="E62">
        <v>0</v>
      </c>
      <c r="F62">
        <v>0</v>
      </c>
      <c r="G62">
        <v>18949</v>
      </c>
      <c r="H62">
        <v>1952</v>
      </c>
      <c r="I62">
        <v>18949</v>
      </c>
      <c r="J62">
        <v>0</v>
      </c>
      <c r="M62" s="23">
        <f>C62-'Always max (cb4)'!C62</f>
        <v>-1</v>
      </c>
      <c r="N62" s="18">
        <f t="shared" si="0"/>
        <v>-1.7543859649122806</v>
      </c>
      <c r="O62" s="18"/>
      <c r="P62" s="18"/>
      <c r="Q62" s="18"/>
      <c r="R62" s="18"/>
      <c r="S62" s="18"/>
      <c r="U62" s="23">
        <f>C62-'Prob. Uniform (cb6)'!C62</f>
        <v>-0.79999999999999716</v>
      </c>
      <c r="V62" s="18">
        <f t="shared" si="1"/>
        <v>-4.2218586732808965E-3</v>
      </c>
      <c r="W62" s="18"/>
      <c r="X62" s="18"/>
      <c r="Y62" s="18"/>
      <c r="Z62" s="18"/>
      <c r="AA62" s="18"/>
    </row>
    <row r="63" spans="1:27">
      <c r="A63" s="16">
        <v>58</v>
      </c>
      <c r="B63" t="s">
        <v>1702</v>
      </c>
      <c r="C63">
        <v>18</v>
      </c>
      <c r="D63">
        <v>7219</v>
      </c>
      <c r="E63">
        <v>699</v>
      </c>
      <c r="F63">
        <v>699</v>
      </c>
      <c r="G63">
        <v>6520</v>
      </c>
      <c r="H63">
        <v>646</v>
      </c>
      <c r="I63">
        <v>7219</v>
      </c>
      <c r="J63">
        <v>0</v>
      </c>
      <c r="M63" s="23">
        <f>C63-'Always max (cb4)'!C63</f>
        <v>-0.79999999999999716</v>
      </c>
      <c r="N63" s="18">
        <f t="shared" si="0"/>
        <v>-1.3793103448275814</v>
      </c>
      <c r="O63" s="18"/>
      <c r="P63" s="18"/>
      <c r="Q63" s="18"/>
      <c r="R63" s="18"/>
      <c r="S63" s="18"/>
      <c r="U63" s="23">
        <f>C63-'Prob. Uniform (cb6)'!C63</f>
        <v>-0.40000000000000213</v>
      </c>
      <c r="V63" s="18">
        <f t="shared" si="1"/>
        <v>-5.5409336473196029E-3</v>
      </c>
      <c r="W63" s="18"/>
      <c r="X63" s="18"/>
      <c r="Y63" s="18"/>
      <c r="Z63" s="18"/>
      <c r="AA63" s="18"/>
    </row>
    <row r="64" spans="1:27">
      <c r="A64" s="16">
        <v>59</v>
      </c>
      <c r="B64" t="s">
        <v>1703</v>
      </c>
      <c r="C64">
        <v>0.9</v>
      </c>
      <c r="D64">
        <v>377</v>
      </c>
      <c r="E64">
        <v>44</v>
      </c>
      <c r="F64">
        <v>44</v>
      </c>
      <c r="G64">
        <v>333</v>
      </c>
      <c r="H64">
        <v>33</v>
      </c>
      <c r="I64">
        <v>377</v>
      </c>
      <c r="J64">
        <v>0</v>
      </c>
      <c r="M64" s="23">
        <f>C64-'Always max (cb4)'!C64</f>
        <v>0.7</v>
      </c>
      <c r="N64" s="18">
        <f t="shared" si="0"/>
        <v>1.1864406779661016</v>
      </c>
      <c r="O64" s="18"/>
      <c r="P64" s="18"/>
      <c r="Q64" s="18"/>
      <c r="R64" s="18"/>
      <c r="S64" s="18"/>
      <c r="U64" s="23">
        <f>C64-'Prob. Uniform (cb6)'!C64</f>
        <v>-0.50000000000000011</v>
      </c>
      <c r="V64" s="18">
        <f t="shared" si="1"/>
        <v>-0.13262599469496025</v>
      </c>
      <c r="W64" s="18"/>
      <c r="X64" s="18"/>
      <c r="Y64" s="18"/>
      <c r="Z64" s="18"/>
      <c r="AA64" s="18"/>
    </row>
    <row r="65" spans="1:27">
      <c r="A65" s="16">
        <v>60</v>
      </c>
      <c r="B65" t="s">
        <v>1704</v>
      </c>
      <c r="C65">
        <v>0.7</v>
      </c>
      <c r="D65">
        <v>293</v>
      </c>
      <c r="E65">
        <v>29</v>
      </c>
      <c r="F65">
        <v>29</v>
      </c>
      <c r="G65">
        <v>264</v>
      </c>
      <c r="H65">
        <v>36</v>
      </c>
      <c r="I65">
        <v>293</v>
      </c>
      <c r="J65">
        <v>0</v>
      </c>
      <c r="M65" s="23">
        <f>C65-'Always max (cb4)'!C65</f>
        <v>9.9999999999999978E-2</v>
      </c>
      <c r="N65" s="18">
        <f t="shared" si="0"/>
        <v>0.16666666666666663</v>
      </c>
      <c r="O65" s="18"/>
      <c r="P65" s="18"/>
      <c r="Q65" s="18"/>
      <c r="R65" s="18"/>
      <c r="S65" s="18"/>
      <c r="U65" s="23">
        <f>C65-'Prob. Uniform (cb6)'!C65</f>
        <v>9.9999999999999978E-2</v>
      </c>
      <c r="V65" s="18">
        <f t="shared" si="1"/>
        <v>3.4129692832764499E-2</v>
      </c>
      <c r="W65" s="18"/>
      <c r="X65" s="18"/>
      <c r="Y65" s="18"/>
      <c r="Z65" s="18"/>
      <c r="AA65" s="18"/>
    </row>
    <row r="66" spans="1:27">
      <c r="A66" s="16">
        <v>61</v>
      </c>
      <c r="B66" t="s">
        <v>1705</v>
      </c>
      <c r="C66">
        <v>1.1000000000000001</v>
      </c>
      <c r="D66">
        <v>382</v>
      </c>
      <c r="E66">
        <v>0</v>
      </c>
      <c r="F66">
        <v>0</v>
      </c>
      <c r="G66">
        <v>382</v>
      </c>
      <c r="H66">
        <v>32</v>
      </c>
      <c r="I66">
        <v>382</v>
      </c>
      <c r="J66">
        <v>0</v>
      </c>
      <c r="M66" s="23">
        <f>C66-'Always max (cb4)'!C66</f>
        <v>1.1000000000000001</v>
      </c>
      <c r="N66" s="18">
        <f t="shared" si="0"/>
        <v>1.8032786885245904</v>
      </c>
      <c r="O66" s="18"/>
      <c r="P66" s="18"/>
      <c r="Q66" s="18"/>
      <c r="R66" s="18"/>
      <c r="S66" s="18"/>
      <c r="U66" s="23">
        <f>C66-'Prob. Uniform (cb6)'!C66</f>
        <v>1.1000000000000001</v>
      </c>
      <c r="V66" s="18">
        <f t="shared" si="1"/>
        <v>0.2879581151832461</v>
      </c>
      <c r="W66" s="18"/>
      <c r="X66" s="18"/>
      <c r="Y66" s="18"/>
      <c r="Z66" s="18"/>
      <c r="AA66" s="18"/>
    </row>
    <row r="67" spans="1:27">
      <c r="A67" s="16">
        <v>62</v>
      </c>
      <c r="B67" t="s">
        <v>1706</v>
      </c>
      <c r="C67">
        <v>0</v>
      </c>
      <c r="D67">
        <v>8</v>
      </c>
      <c r="E67">
        <v>3</v>
      </c>
      <c r="F67">
        <v>3</v>
      </c>
      <c r="G67">
        <v>5</v>
      </c>
      <c r="H67">
        <v>0</v>
      </c>
      <c r="I67">
        <v>8</v>
      </c>
      <c r="J67">
        <v>0</v>
      </c>
      <c r="M67" s="23">
        <f>C67-'Always max (cb4)'!C67</f>
        <v>0</v>
      </c>
      <c r="N67" s="18">
        <f t="shared" si="0"/>
        <v>0</v>
      </c>
      <c r="O67" s="18"/>
      <c r="P67" s="18"/>
      <c r="Q67" s="18"/>
      <c r="R67" s="18"/>
      <c r="S67" s="18"/>
      <c r="U67" s="23">
        <f>C67-'Prob. Uniform (cb6)'!C67</f>
        <v>0</v>
      </c>
      <c r="V67" s="18">
        <f t="shared" si="1"/>
        <v>0</v>
      </c>
      <c r="W67" s="18"/>
      <c r="X67" s="18"/>
      <c r="Y67" s="18"/>
      <c r="Z67" s="18"/>
      <c r="AA67" s="18"/>
    </row>
    <row r="68" spans="1:27">
      <c r="A68" s="16">
        <v>63</v>
      </c>
      <c r="B68" t="s">
        <v>1707</v>
      </c>
      <c r="C68">
        <v>21.4</v>
      </c>
      <c r="D68">
        <v>8875</v>
      </c>
      <c r="E68">
        <v>1143</v>
      </c>
      <c r="F68">
        <v>1119</v>
      </c>
      <c r="G68">
        <v>7732</v>
      </c>
      <c r="H68">
        <v>773</v>
      </c>
      <c r="I68">
        <v>8875</v>
      </c>
      <c r="J68">
        <v>0</v>
      </c>
      <c r="M68" s="23">
        <f>C68-'Always max (cb4)'!C68</f>
        <v>-0.60000000000000142</v>
      </c>
      <c r="N68" s="18">
        <f t="shared" si="0"/>
        <v>-0.95238095238095477</v>
      </c>
      <c r="O68" s="18"/>
      <c r="P68" s="18"/>
      <c r="Q68" s="18"/>
      <c r="R68" s="18"/>
      <c r="S68" s="18"/>
      <c r="U68" s="23">
        <f>C68-'Prob. Uniform (cb6)'!C68</f>
        <v>-2.3999999999999986</v>
      </c>
      <c r="V68" s="18">
        <f t="shared" si="1"/>
        <v>-2.7042253521126741E-2</v>
      </c>
      <c r="W68" s="18"/>
      <c r="X68" s="18"/>
      <c r="Y68" s="18"/>
      <c r="Z68" s="18"/>
      <c r="AA68" s="18"/>
    </row>
    <row r="69" spans="1:27">
      <c r="A69" s="16">
        <v>64</v>
      </c>
      <c r="B69" t="s">
        <v>1708</v>
      </c>
      <c r="C69">
        <v>20.6</v>
      </c>
      <c r="D69">
        <v>7504</v>
      </c>
      <c r="E69">
        <v>16</v>
      </c>
      <c r="F69">
        <v>16</v>
      </c>
      <c r="G69">
        <v>7488</v>
      </c>
      <c r="H69">
        <v>772</v>
      </c>
      <c r="I69">
        <v>7504</v>
      </c>
      <c r="J69">
        <v>0</v>
      </c>
      <c r="M69" s="23">
        <f>C69-'Always max (cb4)'!C69</f>
        <v>1</v>
      </c>
      <c r="N69" s="18">
        <f t="shared" si="0"/>
        <v>1.5625</v>
      </c>
      <c r="O69" s="18"/>
      <c r="P69" s="18"/>
      <c r="Q69" s="18"/>
      <c r="R69" s="18"/>
      <c r="S69" s="18"/>
      <c r="U69" s="23">
        <f>C69-'Prob. Uniform (cb6)'!C69</f>
        <v>0.20000000000000284</v>
      </c>
      <c r="V69" s="18">
        <f t="shared" si="1"/>
        <v>2.6652452025586731E-3</v>
      </c>
      <c r="W69" s="18"/>
      <c r="X69" s="18"/>
      <c r="Y69" s="18"/>
      <c r="Z69" s="18"/>
      <c r="AA69" s="18"/>
    </row>
    <row r="70" spans="1:27">
      <c r="A70" s="16">
        <v>65</v>
      </c>
      <c r="B70" t="s">
        <v>1709</v>
      </c>
      <c r="C70">
        <v>102.4</v>
      </c>
      <c r="D70">
        <v>37040</v>
      </c>
      <c r="E70">
        <v>0</v>
      </c>
      <c r="F70">
        <v>0</v>
      </c>
      <c r="G70">
        <v>37040</v>
      </c>
      <c r="H70">
        <v>3702</v>
      </c>
      <c r="I70">
        <v>37040</v>
      </c>
      <c r="J70">
        <v>0</v>
      </c>
      <c r="M70" s="23">
        <f>C70-'Always max (cb4)'!C70</f>
        <v>0.40000000000000568</v>
      </c>
      <c r="N70" s="18">
        <f t="shared" ref="N70:N133" si="4">(M70/A70)*100</f>
        <v>0.61538461538462419</v>
      </c>
      <c r="O70" s="18"/>
      <c r="P70" s="18"/>
      <c r="Q70" s="18"/>
      <c r="R70" s="18"/>
      <c r="S70" s="18"/>
      <c r="U70" s="23">
        <f>C70-'Prob. Uniform (cb6)'!C70</f>
        <v>0.20000000000000284</v>
      </c>
      <c r="V70" s="18">
        <f t="shared" ref="V70:V133" si="5">(U70/I70)*100</f>
        <v>5.3995680345573116E-4</v>
      </c>
      <c r="W70" s="18"/>
      <c r="X70" s="18"/>
      <c r="Y70" s="18"/>
      <c r="Z70" s="18"/>
      <c r="AA70" s="18"/>
    </row>
    <row r="71" spans="1:27">
      <c r="A71" s="16">
        <v>66</v>
      </c>
      <c r="B71" t="s">
        <v>1710</v>
      </c>
      <c r="C71">
        <v>22.5</v>
      </c>
      <c r="D71">
        <v>8147</v>
      </c>
      <c r="E71">
        <v>10</v>
      </c>
      <c r="F71">
        <v>10</v>
      </c>
      <c r="G71">
        <v>8137</v>
      </c>
      <c r="H71">
        <v>823</v>
      </c>
      <c r="I71">
        <v>8147</v>
      </c>
      <c r="J71">
        <v>0</v>
      </c>
      <c r="M71" s="23">
        <f>C71-'Always max (cb4)'!C71</f>
        <v>0.89999999999999858</v>
      </c>
      <c r="N71" s="18">
        <f t="shared" si="4"/>
        <v>1.3636363636363615</v>
      </c>
      <c r="O71" s="18"/>
      <c r="P71" s="18"/>
      <c r="Q71" s="18"/>
      <c r="R71" s="18"/>
      <c r="S71" s="18"/>
      <c r="U71" s="23">
        <f>C71-'Prob. Uniform (cb6)'!C71</f>
        <v>-0.69999999999999929</v>
      </c>
      <c r="V71" s="18">
        <f t="shared" si="5"/>
        <v>-8.5921197986988992E-3</v>
      </c>
      <c r="W71" s="18"/>
      <c r="X71" s="18"/>
      <c r="Y71" s="18"/>
      <c r="Z71" s="18"/>
      <c r="AA71" s="18"/>
    </row>
    <row r="72" spans="1:27">
      <c r="A72" s="16">
        <v>67</v>
      </c>
      <c r="B72" t="s">
        <v>1711</v>
      </c>
      <c r="C72">
        <v>1.5</v>
      </c>
      <c r="D72">
        <v>568</v>
      </c>
      <c r="E72">
        <v>3</v>
      </c>
      <c r="F72">
        <v>2</v>
      </c>
      <c r="G72">
        <v>565</v>
      </c>
      <c r="H72">
        <v>76</v>
      </c>
      <c r="I72">
        <v>568</v>
      </c>
      <c r="J72">
        <v>0</v>
      </c>
      <c r="M72" s="23">
        <f>C72-'Always max (cb4)'!C72</f>
        <v>-1.1000000000000001</v>
      </c>
      <c r="N72" s="18">
        <f t="shared" si="4"/>
        <v>-1.6417910447761197</v>
      </c>
      <c r="O72" s="18"/>
      <c r="P72" s="18"/>
      <c r="Q72" s="18"/>
      <c r="R72" s="18"/>
      <c r="S72" s="18"/>
      <c r="U72" s="23">
        <f>C72-'Prob. Uniform (cb6)'!C72</f>
        <v>-0.5</v>
      </c>
      <c r="V72" s="18">
        <f t="shared" si="5"/>
        <v>-8.8028169014084515E-2</v>
      </c>
      <c r="W72" s="18"/>
      <c r="X72" s="18"/>
      <c r="Y72" s="18"/>
      <c r="Z72" s="18"/>
      <c r="AA72" s="18"/>
    </row>
    <row r="73" spans="1:27">
      <c r="A73" s="16">
        <v>68</v>
      </c>
      <c r="B73" t="s">
        <v>1712</v>
      </c>
      <c r="C73">
        <v>101.2</v>
      </c>
      <c r="D73">
        <v>36649</v>
      </c>
      <c r="E73">
        <v>0</v>
      </c>
      <c r="F73">
        <v>0</v>
      </c>
      <c r="G73">
        <v>36649</v>
      </c>
      <c r="H73">
        <v>3699</v>
      </c>
      <c r="I73">
        <v>36649</v>
      </c>
      <c r="J73">
        <v>0</v>
      </c>
      <c r="M73" s="23">
        <f>C73-'Always max (cb4)'!C73</f>
        <v>-0.20000000000000284</v>
      </c>
      <c r="N73" s="18">
        <f t="shared" si="4"/>
        <v>-0.2941176470588277</v>
      </c>
      <c r="O73" s="18"/>
      <c r="P73" s="18"/>
      <c r="Q73" s="18"/>
      <c r="R73" s="18"/>
      <c r="S73" s="18"/>
      <c r="U73" s="23">
        <f>C73-'Prob. Uniform (cb6)'!C73</f>
        <v>0.40000000000000568</v>
      </c>
      <c r="V73" s="18">
        <f t="shared" si="5"/>
        <v>1.0914349641190911E-3</v>
      </c>
      <c r="W73" s="18"/>
      <c r="X73" s="18"/>
      <c r="Y73" s="18"/>
      <c r="Z73" s="18"/>
      <c r="AA73" s="18"/>
    </row>
    <row r="74" spans="1:27">
      <c r="A74" s="16">
        <v>69</v>
      </c>
      <c r="B74" t="s">
        <v>1713</v>
      </c>
      <c r="C74">
        <v>0.6</v>
      </c>
      <c r="D74">
        <v>224</v>
      </c>
      <c r="E74">
        <v>10</v>
      </c>
      <c r="F74">
        <v>10</v>
      </c>
      <c r="G74">
        <v>214</v>
      </c>
      <c r="H74">
        <v>26</v>
      </c>
      <c r="I74">
        <v>224</v>
      </c>
      <c r="J74">
        <v>0</v>
      </c>
      <c r="M74" s="23">
        <f>C74-'Always max (cb4)'!C74</f>
        <v>-0.20000000000000007</v>
      </c>
      <c r="N74" s="18">
        <f t="shared" si="4"/>
        <v>-0.28985507246376818</v>
      </c>
      <c r="O74" s="18"/>
      <c r="P74" s="18"/>
      <c r="Q74" s="18"/>
      <c r="R74" s="18"/>
      <c r="S74" s="18"/>
      <c r="U74" s="23">
        <f>C74-'Prob. Uniform (cb6)'!C74</f>
        <v>-0.6</v>
      </c>
      <c r="V74" s="18">
        <f t="shared" si="5"/>
        <v>-0.26785714285714285</v>
      </c>
      <c r="W74" s="18"/>
      <c r="X74" s="18"/>
      <c r="Y74" s="18"/>
      <c r="Z74" s="18"/>
      <c r="AA74" s="18"/>
    </row>
    <row r="75" spans="1:27">
      <c r="A75" s="16">
        <v>70</v>
      </c>
      <c r="B75" t="s">
        <v>1714</v>
      </c>
      <c r="C75">
        <v>114.2</v>
      </c>
      <c r="D75">
        <v>41419</v>
      </c>
      <c r="E75">
        <v>16</v>
      </c>
      <c r="F75">
        <v>14</v>
      </c>
      <c r="G75">
        <v>41403</v>
      </c>
      <c r="H75">
        <v>4221</v>
      </c>
      <c r="I75">
        <v>41419</v>
      </c>
      <c r="J75">
        <v>0</v>
      </c>
      <c r="M75" s="23">
        <f>C75-'Always max (cb4)'!C75</f>
        <v>-2.2000000000000028</v>
      </c>
      <c r="N75" s="18">
        <f t="shared" si="4"/>
        <v>-3.1428571428571472</v>
      </c>
      <c r="O75" s="18"/>
      <c r="P75" s="18"/>
      <c r="Q75" s="18"/>
      <c r="R75" s="18"/>
      <c r="S75" s="18"/>
      <c r="U75" s="23">
        <f>C75-'Prob. Uniform (cb6)'!C75</f>
        <v>16.200000000000003</v>
      </c>
      <c r="V75" s="18">
        <f t="shared" si="5"/>
        <v>3.9112484608513007E-2</v>
      </c>
      <c r="W75" s="18"/>
      <c r="X75" s="18"/>
      <c r="Y75" s="18"/>
      <c r="Z75" s="18"/>
      <c r="AA75" s="18"/>
    </row>
    <row r="76" spans="1:27">
      <c r="A76" s="16">
        <v>71</v>
      </c>
      <c r="B76" t="s">
        <v>1715</v>
      </c>
      <c r="C76">
        <v>2.4</v>
      </c>
      <c r="D76">
        <v>870</v>
      </c>
      <c r="E76">
        <v>0</v>
      </c>
      <c r="F76">
        <v>0</v>
      </c>
      <c r="G76">
        <v>870</v>
      </c>
      <c r="H76">
        <v>87</v>
      </c>
      <c r="I76">
        <v>870</v>
      </c>
      <c r="J76">
        <v>0</v>
      </c>
      <c r="M76" s="23">
        <f>C76-'Always max (cb4)'!C76</f>
        <v>0</v>
      </c>
      <c r="N76" s="18">
        <f t="shared" si="4"/>
        <v>0</v>
      </c>
      <c r="O76" s="18"/>
      <c r="P76" s="18"/>
      <c r="Q76" s="18"/>
      <c r="R76" s="18"/>
      <c r="S76" s="18"/>
      <c r="U76" s="23">
        <f>C76-'Prob. Uniform (cb6)'!C76</f>
        <v>0.79999999999999982</v>
      </c>
      <c r="V76" s="18">
        <f t="shared" si="5"/>
        <v>9.1954022988505718E-2</v>
      </c>
      <c r="W76" s="18"/>
      <c r="X76" s="18"/>
      <c r="Y76" s="18"/>
      <c r="Z76" s="18"/>
      <c r="AA76" s="18"/>
    </row>
    <row r="77" spans="1:27">
      <c r="A77" s="16">
        <v>72</v>
      </c>
      <c r="B77" t="s">
        <v>1716</v>
      </c>
      <c r="C77">
        <v>84.4</v>
      </c>
      <c r="D77">
        <v>30717</v>
      </c>
      <c r="E77">
        <v>0</v>
      </c>
      <c r="F77">
        <v>0</v>
      </c>
      <c r="G77">
        <v>30716</v>
      </c>
      <c r="H77">
        <v>3240</v>
      </c>
      <c r="I77">
        <v>30717</v>
      </c>
      <c r="J77">
        <v>0</v>
      </c>
      <c r="M77" s="23">
        <f>C77-'Always max (cb4)'!C77</f>
        <v>-1.5999999999999943</v>
      </c>
      <c r="N77" s="18">
        <f t="shared" si="4"/>
        <v>-2.2222222222222143</v>
      </c>
      <c r="O77" s="18"/>
      <c r="P77" s="18"/>
      <c r="Q77" s="18"/>
      <c r="R77" s="18"/>
      <c r="S77" s="18"/>
      <c r="U77" s="23">
        <f>C77-'Prob. Uniform (cb6)'!C77</f>
        <v>0.40000000000000568</v>
      </c>
      <c r="V77" s="18">
        <f t="shared" si="5"/>
        <v>1.3022105023277198E-3</v>
      </c>
      <c r="W77" s="18"/>
      <c r="X77" s="18"/>
      <c r="Y77" s="18"/>
      <c r="Z77" s="18"/>
      <c r="AA77" s="18"/>
    </row>
    <row r="78" spans="1:27">
      <c r="A78" s="16">
        <v>73</v>
      </c>
      <c r="B78" t="s">
        <v>1717</v>
      </c>
      <c r="C78">
        <v>3.4</v>
      </c>
      <c r="D78">
        <v>1254</v>
      </c>
      <c r="E78">
        <v>0</v>
      </c>
      <c r="F78">
        <v>0</v>
      </c>
      <c r="G78">
        <v>1254</v>
      </c>
      <c r="H78">
        <v>138</v>
      </c>
      <c r="I78">
        <v>1254</v>
      </c>
      <c r="J78">
        <v>0</v>
      </c>
      <c r="M78" s="23">
        <f>C78-'Always max (cb4)'!C78</f>
        <v>-0.60000000000000009</v>
      </c>
      <c r="N78" s="18">
        <f t="shared" si="4"/>
        <v>-0.82191780821917815</v>
      </c>
      <c r="O78" s="18"/>
      <c r="P78" s="18"/>
      <c r="Q78" s="18"/>
      <c r="R78" s="18"/>
      <c r="S78" s="18"/>
      <c r="U78" s="23">
        <f>C78-'Prob. Uniform (cb6)'!C78</f>
        <v>-1.0000000000000004</v>
      </c>
      <c r="V78" s="18">
        <f t="shared" si="5"/>
        <v>-7.9744816586921882E-2</v>
      </c>
      <c r="W78" s="18"/>
      <c r="X78" s="18"/>
      <c r="Y78" s="18"/>
      <c r="Z78" s="18"/>
      <c r="AA78" s="18"/>
    </row>
    <row r="79" spans="1:27">
      <c r="A79" s="16">
        <v>74</v>
      </c>
      <c r="B79" t="s">
        <v>1718</v>
      </c>
      <c r="C79">
        <v>2</v>
      </c>
      <c r="D79">
        <v>721</v>
      </c>
      <c r="E79">
        <v>0</v>
      </c>
      <c r="F79">
        <v>0</v>
      </c>
      <c r="G79">
        <v>721</v>
      </c>
      <c r="H79">
        <v>63</v>
      </c>
      <c r="I79">
        <v>721</v>
      </c>
      <c r="J79">
        <v>0</v>
      </c>
      <c r="M79" s="23">
        <f>C79-'Always max (cb4)'!C79</f>
        <v>0.59999999999999987</v>
      </c>
      <c r="N79" s="18">
        <f t="shared" si="4"/>
        <v>0.81081081081081063</v>
      </c>
      <c r="O79" s="18"/>
      <c r="P79" s="18"/>
      <c r="Q79" s="18"/>
      <c r="R79" s="18"/>
      <c r="S79" s="18"/>
      <c r="U79" s="23">
        <f>C79-'Prob. Uniform (cb6)'!C79</f>
        <v>-0.20000000000000018</v>
      </c>
      <c r="V79" s="18">
        <f t="shared" si="5"/>
        <v>-2.773925104022194E-2</v>
      </c>
      <c r="W79" s="18"/>
      <c r="X79" s="18"/>
      <c r="Y79" s="18"/>
      <c r="Z79" s="18"/>
      <c r="AA79" s="18"/>
    </row>
    <row r="80" spans="1:27">
      <c r="A80" s="16">
        <v>75</v>
      </c>
      <c r="B80" t="s">
        <v>1719</v>
      </c>
      <c r="C80">
        <v>0.5</v>
      </c>
      <c r="D80">
        <v>192</v>
      </c>
      <c r="E80">
        <v>12</v>
      </c>
      <c r="F80">
        <v>12</v>
      </c>
      <c r="G80">
        <v>180</v>
      </c>
      <c r="H80">
        <v>16</v>
      </c>
      <c r="I80">
        <v>192</v>
      </c>
      <c r="J80">
        <v>0</v>
      </c>
      <c r="M80" s="23">
        <f>C80-'Always max (cb4)'!C80</f>
        <v>9.9999999999999978E-2</v>
      </c>
      <c r="N80" s="18">
        <f t="shared" si="4"/>
        <v>0.1333333333333333</v>
      </c>
      <c r="O80" s="18"/>
      <c r="P80" s="18"/>
      <c r="Q80" s="18"/>
      <c r="R80" s="18"/>
      <c r="S80" s="18"/>
      <c r="U80" s="23">
        <f>C80-'Prob. Uniform (cb6)'!C80</f>
        <v>9.9999999999999978E-2</v>
      </c>
      <c r="V80" s="18">
        <f t="shared" si="5"/>
        <v>5.2083333333333322E-2</v>
      </c>
      <c r="W80" s="18"/>
      <c r="X80" s="18"/>
      <c r="Y80" s="18"/>
      <c r="Z80" s="18"/>
      <c r="AA80" s="18"/>
    </row>
    <row r="81" spans="1:27">
      <c r="A81" s="16">
        <v>76</v>
      </c>
      <c r="B81" t="s">
        <v>1720</v>
      </c>
      <c r="C81">
        <v>36.6</v>
      </c>
      <c r="D81">
        <v>13305</v>
      </c>
      <c r="E81">
        <v>43</v>
      </c>
      <c r="F81">
        <v>41</v>
      </c>
      <c r="G81">
        <v>13262</v>
      </c>
      <c r="H81">
        <v>1337</v>
      </c>
      <c r="I81">
        <v>13305</v>
      </c>
      <c r="J81">
        <v>0</v>
      </c>
      <c r="M81" s="23">
        <f>C81-'Always max (cb4)'!C81</f>
        <v>-0.39999999999999858</v>
      </c>
      <c r="N81" s="18">
        <f t="shared" si="4"/>
        <v>-0.5263157894736824</v>
      </c>
      <c r="O81" s="18"/>
      <c r="P81" s="18"/>
      <c r="Q81" s="18"/>
      <c r="R81" s="18"/>
      <c r="S81" s="18"/>
      <c r="U81" s="23">
        <f>C81-'Prob. Uniform (cb6)'!C81</f>
        <v>1</v>
      </c>
      <c r="V81" s="18">
        <f t="shared" si="5"/>
        <v>7.5159714393085303E-3</v>
      </c>
      <c r="W81" s="18"/>
      <c r="X81" s="18"/>
      <c r="Y81" s="18"/>
      <c r="Z81" s="18"/>
      <c r="AA81" s="18"/>
    </row>
    <row r="82" spans="1:27">
      <c r="A82" s="16">
        <v>77</v>
      </c>
      <c r="B82" t="s">
        <v>1721</v>
      </c>
      <c r="C82">
        <v>39.5</v>
      </c>
      <c r="D82">
        <v>14380</v>
      </c>
      <c r="E82">
        <v>73</v>
      </c>
      <c r="F82">
        <v>73</v>
      </c>
      <c r="G82">
        <v>14307</v>
      </c>
      <c r="H82">
        <v>1449</v>
      </c>
      <c r="I82">
        <v>14380</v>
      </c>
      <c r="J82">
        <v>0</v>
      </c>
      <c r="M82" s="23">
        <f>C82-'Always max (cb4)'!C82</f>
        <v>-0.10000000000000142</v>
      </c>
      <c r="N82" s="18">
        <f t="shared" si="4"/>
        <v>-0.12987012987013172</v>
      </c>
      <c r="O82" s="18"/>
      <c r="P82" s="18"/>
      <c r="Q82" s="18"/>
      <c r="R82" s="18"/>
      <c r="S82" s="18"/>
      <c r="U82" s="23">
        <f>C82-'Prob. Uniform (cb6)'!C82</f>
        <v>-2.1000000000000014</v>
      </c>
      <c r="V82" s="18">
        <f t="shared" si="5"/>
        <v>-1.4603616133518786E-2</v>
      </c>
      <c r="W82" s="18"/>
      <c r="X82" s="18"/>
      <c r="Y82" s="18"/>
      <c r="Z82" s="18"/>
      <c r="AA82" s="18"/>
    </row>
    <row r="83" spans="1:27">
      <c r="A83" s="16">
        <v>78</v>
      </c>
      <c r="B83" t="s">
        <v>1722</v>
      </c>
      <c r="C83">
        <v>97.9</v>
      </c>
      <c r="D83">
        <v>35501</v>
      </c>
      <c r="E83">
        <v>84</v>
      </c>
      <c r="F83">
        <v>81</v>
      </c>
      <c r="G83">
        <v>35417</v>
      </c>
      <c r="H83">
        <v>3560</v>
      </c>
      <c r="I83">
        <v>35501</v>
      </c>
      <c r="J83">
        <v>0</v>
      </c>
      <c r="M83" s="23">
        <f>C83-'Always max (cb4)'!C83</f>
        <v>-0.29999999999999716</v>
      </c>
      <c r="N83" s="18">
        <f t="shared" si="4"/>
        <v>-0.38461538461538097</v>
      </c>
      <c r="O83" s="18"/>
      <c r="P83" s="18"/>
      <c r="Q83" s="18"/>
      <c r="R83" s="18"/>
      <c r="S83" s="18"/>
      <c r="U83" s="23">
        <f>C83-'Prob. Uniform (cb6)'!C83</f>
        <v>0.70000000000000284</v>
      </c>
      <c r="V83" s="18">
        <f t="shared" si="5"/>
        <v>1.9717754429452771E-3</v>
      </c>
      <c r="W83" s="18"/>
      <c r="X83" s="18"/>
      <c r="Y83" s="18"/>
      <c r="Z83" s="18"/>
      <c r="AA83" s="18"/>
    </row>
    <row r="84" spans="1:27">
      <c r="A84" s="16">
        <v>79</v>
      </c>
      <c r="B84" t="s">
        <v>1723</v>
      </c>
      <c r="C84">
        <v>6</v>
      </c>
      <c r="D84">
        <v>2640</v>
      </c>
      <c r="E84">
        <v>457</v>
      </c>
      <c r="F84">
        <v>450</v>
      </c>
      <c r="G84">
        <v>2170</v>
      </c>
      <c r="H84">
        <v>215</v>
      </c>
      <c r="I84">
        <v>2640</v>
      </c>
      <c r="J84">
        <v>0</v>
      </c>
      <c r="M84" s="23">
        <f>C84-'Always max (cb4)'!C84</f>
        <v>-0.60000000000000053</v>
      </c>
      <c r="N84" s="18">
        <f t="shared" si="4"/>
        <v>-0.75949367088607667</v>
      </c>
      <c r="O84" s="18"/>
      <c r="P84" s="18"/>
      <c r="Q84" s="18"/>
      <c r="R84" s="18"/>
      <c r="S84" s="18"/>
      <c r="U84" s="23">
        <f>C84-'Prob. Uniform (cb6)'!C84</f>
        <v>-0.40000000000000036</v>
      </c>
      <c r="V84" s="18">
        <f t="shared" si="5"/>
        <v>-1.5151515151515166E-2</v>
      </c>
      <c r="W84" s="18"/>
      <c r="X84" s="18"/>
      <c r="Y84" s="18"/>
      <c r="Z84" s="18"/>
      <c r="AA84" s="18"/>
    </row>
    <row r="85" spans="1:27">
      <c r="A85" s="16">
        <v>80</v>
      </c>
      <c r="B85" t="s">
        <v>1724</v>
      </c>
      <c r="C85">
        <v>1.1000000000000001</v>
      </c>
      <c r="D85">
        <v>416</v>
      </c>
      <c r="E85">
        <v>38</v>
      </c>
      <c r="F85">
        <v>38</v>
      </c>
      <c r="G85">
        <v>378</v>
      </c>
      <c r="H85">
        <v>25</v>
      </c>
      <c r="I85">
        <v>416</v>
      </c>
      <c r="J85">
        <v>0</v>
      </c>
      <c r="M85" s="23">
        <f>C85-'Always max (cb4)'!C85</f>
        <v>-0.30000000000000004</v>
      </c>
      <c r="N85" s="18">
        <f t="shared" si="4"/>
        <v>-0.37500000000000006</v>
      </c>
      <c r="O85" s="18"/>
      <c r="P85" s="18"/>
      <c r="Q85" s="18"/>
      <c r="R85" s="18"/>
      <c r="S85" s="18"/>
      <c r="U85" s="23">
        <f>C85-'Prob. Uniform (cb6)'!C85</f>
        <v>-0.30000000000000004</v>
      </c>
      <c r="V85" s="18">
        <f t="shared" si="5"/>
        <v>-7.2115384615384637E-2</v>
      </c>
      <c r="W85" s="18"/>
      <c r="X85" s="18"/>
      <c r="Y85" s="18"/>
      <c r="Z85" s="18"/>
      <c r="AA85" s="18"/>
    </row>
    <row r="86" spans="1:27">
      <c r="A86" s="16">
        <v>81</v>
      </c>
      <c r="B86" t="s">
        <v>1725</v>
      </c>
      <c r="C86">
        <v>10.8</v>
      </c>
      <c r="D86">
        <v>4178</v>
      </c>
      <c r="E86">
        <v>281</v>
      </c>
      <c r="F86">
        <v>256</v>
      </c>
      <c r="G86">
        <v>3897</v>
      </c>
      <c r="H86">
        <v>385</v>
      </c>
      <c r="I86">
        <v>4178</v>
      </c>
      <c r="J86">
        <v>0</v>
      </c>
      <c r="M86" s="23">
        <f>C86-'Always max (cb4)'!C86</f>
        <v>0.60000000000000142</v>
      </c>
      <c r="N86" s="18">
        <f t="shared" si="4"/>
        <v>0.74074074074074248</v>
      </c>
      <c r="O86" s="18"/>
      <c r="P86" s="18"/>
      <c r="Q86" s="18"/>
      <c r="R86" s="18"/>
      <c r="S86" s="18"/>
      <c r="U86" s="23">
        <f>C86-'Prob. Uniform (cb6)'!C86</f>
        <v>-0.79999999999999893</v>
      </c>
      <c r="V86" s="18">
        <f t="shared" si="5"/>
        <v>-1.9147917663954021E-2</v>
      </c>
      <c r="W86" s="18"/>
      <c r="X86" s="18"/>
      <c r="Y86" s="18"/>
      <c r="Z86" s="18"/>
      <c r="AA86" s="18"/>
    </row>
    <row r="87" spans="1:27">
      <c r="A87" s="16">
        <v>82</v>
      </c>
      <c r="B87" t="s">
        <v>1726</v>
      </c>
      <c r="C87">
        <v>1.5</v>
      </c>
      <c r="D87">
        <v>620</v>
      </c>
      <c r="E87">
        <v>73</v>
      </c>
      <c r="F87">
        <v>73</v>
      </c>
      <c r="G87">
        <v>547</v>
      </c>
      <c r="H87">
        <v>56</v>
      </c>
      <c r="I87">
        <v>620</v>
      </c>
      <c r="J87">
        <v>0</v>
      </c>
      <c r="M87" s="23">
        <f>C87-'Always max (cb4)'!C87</f>
        <v>-1.3000000000000003</v>
      </c>
      <c r="N87" s="18">
        <f t="shared" si="4"/>
        <v>-1.5853658536585369</v>
      </c>
      <c r="O87" s="18"/>
      <c r="P87" s="18"/>
      <c r="Q87" s="18"/>
      <c r="R87" s="18"/>
      <c r="S87" s="18"/>
      <c r="U87" s="23">
        <f>C87-'Prob. Uniform (cb6)'!C87</f>
        <v>-0.29999999999999982</v>
      </c>
      <c r="V87" s="18">
        <f t="shared" si="5"/>
        <v>-4.8387096774193519E-2</v>
      </c>
      <c r="W87" s="18"/>
      <c r="X87" s="18"/>
      <c r="Y87" s="18"/>
      <c r="Z87" s="18"/>
      <c r="AA87" s="18"/>
    </row>
    <row r="88" spans="1:27">
      <c r="A88" s="16">
        <v>83</v>
      </c>
      <c r="B88" t="s">
        <v>1727</v>
      </c>
      <c r="C88">
        <v>21.7</v>
      </c>
      <c r="D88">
        <v>9054</v>
      </c>
      <c r="E88">
        <v>1182</v>
      </c>
      <c r="F88">
        <v>1178</v>
      </c>
      <c r="G88">
        <v>7872</v>
      </c>
      <c r="H88">
        <v>799</v>
      </c>
      <c r="I88">
        <v>9054</v>
      </c>
      <c r="J88">
        <v>0</v>
      </c>
      <c r="M88" s="23">
        <f>C88-'Always max (cb4)'!C88</f>
        <v>-0.30000000000000071</v>
      </c>
      <c r="N88" s="18">
        <f t="shared" si="4"/>
        <v>-0.36144578313253101</v>
      </c>
      <c r="O88" s="18"/>
      <c r="P88" s="18"/>
      <c r="Q88" s="18"/>
      <c r="R88" s="18"/>
      <c r="S88" s="18"/>
      <c r="U88" s="23">
        <f>C88-'Prob. Uniform (cb6)'!C88</f>
        <v>11.5</v>
      </c>
      <c r="V88" s="18">
        <f t="shared" si="5"/>
        <v>0.12701568367572344</v>
      </c>
      <c r="W88" s="18"/>
      <c r="X88" s="18"/>
      <c r="Y88" s="18"/>
      <c r="Z88" s="18"/>
      <c r="AA88" s="18"/>
    </row>
    <row r="89" spans="1:27">
      <c r="A89" s="16">
        <v>84</v>
      </c>
      <c r="B89" t="s">
        <v>1728</v>
      </c>
      <c r="C89">
        <v>46.8</v>
      </c>
      <c r="D89">
        <v>18750</v>
      </c>
      <c r="E89">
        <v>1402</v>
      </c>
      <c r="F89">
        <v>1242</v>
      </c>
      <c r="G89">
        <v>16918</v>
      </c>
      <c r="H89">
        <v>1672</v>
      </c>
      <c r="I89">
        <v>18750</v>
      </c>
      <c r="J89">
        <v>0</v>
      </c>
      <c r="M89" s="23">
        <f>C89-'Always max (cb4)'!C89</f>
        <v>0</v>
      </c>
      <c r="N89" s="18">
        <f t="shared" si="4"/>
        <v>0</v>
      </c>
      <c r="O89" s="18"/>
      <c r="P89" s="18"/>
      <c r="Q89" s="18"/>
      <c r="R89" s="18"/>
      <c r="S89" s="18"/>
      <c r="U89" s="23">
        <f>C89-'Prob. Uniform (cb6)'!C89</f>
        <v>3</v>
      </c>
      <c r="V89" s="18">
        <f t="shared" si="5"/>
        <v>1.6E-2</v>
      </c>
      <c r="W89" s="18"/>
      <c r="X89" s="18"/>
      <c r="Y89" s="18"/>
      <c r="Z89" s="18"/>
      <c r="AA89" s="18"/>
    </row>
    <row r="90" spans="1:27">
      <c r="A90" s="16">
        <v>85</v>
      </c>
      <c r="B90" t="s">
        <v>1729</v>
      </c>
      <c r="C90">
        <v>17.399999999999999</v>
      </c>
      <c r="D90">
        <v>7353</v>
      </c>
      <c r="E90">
        <v>1025</v>
      </c>
      <c r="F90">
        <v>1023</v>
      </c>
      <c r="G90">
        <v>6293</v>
      </c>
      <c r="H90">
        <v>629</v>
      </c>
      <c r="I90">
        <v>7353</v>
      </c>
      <c r="J90">
        <v>0</v>
      </c>
      <c r="M90" s="23">
        <f>C90-'Always max (cb4)'!C90</f>
        <v>-0.80000000000000071</v>
      </c>
      <c r="N90" s="18">
        <f t="shared" si="4"/>
        <v>-0.94117647058823606</v>
      </c>
      <c r="O90" s="18"/>
      <c r="P90" s="18"/>
      <c r="Q90" s="18"/>
      <c r="R90" s="18"/>
      <c r="S90" s="18"/>
      <c r="U90" s="23">
        <f>C90-'Prob. Uniform (cb6)'!C90</f>
        <v>-0.60000000000000142</v>
      </c>
      <c r="V90" s="18">
        <f t="shared" si="5"/>
        <v>-8.1599347205222553E-3</v>
      </c>
      <c r="W90" s="18"/>
      <c r="X90" s="18"/>
      <c r="Y90" s="18"/>
      <c r="Z90" s="18"/>
      <c r="AA90" s="18"/>
    </row>
    <row r="91" spans="1:27">
      <c r="A91" s="16">
        <v>86</v>
      </c>
      <c r="B91" t="s">
        <v>1730</v>
      </c>
      <c r="C91">
        <v>32.799999999999997</v>
      </c>
      <c r="D91">
        <v>13150</v>
      </c>
      <c r="E91">
        <v>1229</v>
      </c>
      <c r="F91">
        <v>1229</v>
      </c>
      <c r="G91">
        <v>11921</v>
      </c>
      <c r="H91">
        <v>1233</v>
      </c>
      <c r="I91">
        <v>13150</v>
      </c>
      <c r="J91">
        <v>0</v>
      </c>
      <c r="M91" s="23">
        <f>C91-'Always max (cb4)'!C91</f>
        <v>-0.80000000000000426</v>
      </c>
      <c r="N91" s="18">
        <f t="shared" si="4"/>
        <v>-0.93023255813953987</v>
      </c>
      <c r="O91" s="18"/>
      <c r="P91" s="18"/>
      <c r="Q91" s="18"/>
      <c r="R91" s="18"/>
      <c r="S91" s="18"/>
      <c r="U91" s="23">
        <f>C91-'Prob. Uniform (cb6)'!C91</f>
        <v>-0.60000000000000142</v>
      </c>
      <c r="V91" s="18">
        <f t="shared" si="5"/>
        <v>-4.5627376425855628E-3</v>
      </c>
      <c r="W91" s="18"/>
      <c r="X91" s="18"/>
      <c r="Y91" s="18"/>
      <c r="Z91" s="18"/>
      <c r="AA91" s="18"/>
    </row>
    <row r="92" spans="1:27">
      <c r="A92" s="16">
        <v>87</v>
      </c>
      <c r="B92" t="s">
        <v>1731</v>
      </c>
      <c r="C92">
        <v>0.4</v>
      </c>
      <c r="D92">
        <v>134</v>
      </c>
      <c r="E92">
        <v>4</v>
      </c>
      <c r="F92">
        <v>4</v>
      </c>
      <c r="G92">
        <v>130</v>
      </c>
      <c r="H92">
        <v>16</v>
      </c>
      <c r="I92">
        <v>134</v>
      </c>
      <c r="J92">
        <v>0</v>
      </c>
      <c r="M92" s="23">
        <f>C92-'Always max (cb4)'!C92</f>
        <v>0.2</v>
      </c>
      <c r="N92" s="18">
        <f t="shared" si="4"/>
        <v>0.22988505747126436</v>
      </c>
      <c r="O92" s="18"/>
      <c r="P92" s="18"/>
      <c r="Q92" s="18"/>
      <c r="R92" s="18"/>
      <c r="S92" s="18"/>
      <c r="U92" s="23">
        <f>C92-'Prob. Uniform (cb6)'!C92</f>
        <v>0.4</v>
      </c>
      <c r="V92" s="18">
        <f t="shared" si="5"/>
        <v>0.29850746268656719</v>
      </c>
      <c r="W92" s="18"/>
      <c r="X92" s="18"/>
      <c r="Y92" s="18"/>
      <c r="Z92" s="18"/>
      <c r="AA92" s="18"/>
    </row>
    <row r="93" spans="1:27">
      <c r="A93" s="16">
        <v>88</v>
      </c>
      <c r="B93" t="s">
        <v>1732</v>
      </c>
      <c r="C93">
        <v>19.8</v>
      </c>
      <c r="D93">
        <v>8006</v>
      </c>
      <c r="E93">
        <v>787</v>
      </c>
      <c r="F93">
        <v>741</v>
      </c>
      <c r="G93">
        <v>7219</v>
      </c>
      <c r="H93">
        <v>772</v>
      </c>
      <c r="I93">
        <v>8006</v>
      </c>
      <c r="J93">
        <v>0</v>
      </c>
      <c r="M93" s="23">
        <f>C93-'Always max (cb4)'!C93</f>
        <v>-1.1999999999999993</v>
      </c>
      <c r="N93" s="18">
        <f t="shared" si="4"/>
        <v>-1.3636363636363629</v>
      </c>
      <c r="O93" s="18"/>
      <c r="P93" s="18"/>
      <c r="Q93" s="18"/>
      <c r="R93" s="18"/>
      <c r="S93" s="18"/>
      <c r="U93" s="23">
        <f>C93-'Prob. Uniform (cb6)'!C93</f>
        <v>1.0000000000000036</v>
      </c>
      <c r="V93" s="18">
        <f t="shared" si="5"/>
        <v>1.2490632025980559E-2</v>
      </c>
      <c r="W93" s="18"/>
      <c r="X93" s="18"/>
      <c r="Y93" s="18"/>
      <c r="Z93" s="18"/>
      <c r="AA93" s="18"/>
    </row>
    <row r="94" spans="1:27">
      <c r="A94" s="16">
        <v>89</v>
      </c>
      <c r="B94" t="s">
        <v>1733</v>
      </c>
      <c r="C94">
        <v>1.8</v>
      </c>
      <c r="D94">
        <v>769</v>
      </c>
      <c r="E94">
        <v>141</v>
      </c>
      <c r="F94">
        <v>140</v>
      </c>
      <c r="G94">
        <v>628</v>
      </c>
      <c r="H94">
        <v>54</v>
      </c>
      <c r="I94">
        <v>769</v>
      </c>
      <c r="J94">
        <v>0</v>
      </c>
      <c r="M94" s="23">
        <f>C94-'Always max (cb4)'!C94</f>
        <v>-0.8</v>
      </c>
      <c r="N94" s="18">
        <f t="shared" si="4"/>
        <v>-0.89887640449438211</v>
      </c>
      <c r="O94" s="18"/>
      <c r="P94" s="18"/>
      <c r="Q94" s="18"/>
      <c r="R94" s="18"/>
      <c r="S94" s="18"/>
      <c r="U94" s="23">
        <f>C94-'Prob. Uniform (cb6)'!C94</f>
        <v>-0.59999999999999987</v>
      </c>
      <c r="V94" s="18">
        <f t="shared" si="5"/>
        <v>-7.8023407022106611E-2</v>
      </c>
      <c r="W94" s="18"/>
      <c r="X94" s="18"/>
      <c r="Y94" s="18"/>
      <c r="Z94" s="18"/>
      <c r="AA94" s="18"/>
    </row>
    <row r="95" spans="1:27">
      <c r="A95" s="16">
        <v>90</v>
      </c>
      <c r="B95" t="s">
        <v>1734</v>
      </c>
      <c r="C95">
        <v>1</v>
      </c>
      <c r="D95">
        <v>389</v>
      </c>
      <c r="E95">
        <v>28</v>
      </c>
      <c r="F95">
        <v>28</v>
      </c>
      <c r="G95">
        <v>361</v>
      </c>
      <c r="H95">
        <v>43</v>
      </c>
      <c r="I95">
        <v>389</v>
      </c>
      <c r="J95">
        <v>0</v>
      </c>
      <c r="M95" s="23">
        <f>C95-'Always max (cb4)'!C95</f>
        <v>-0.40000000000000013</v>
      </c>
      <c r="N95" s="18">
        <f t="shared" si="4"/>
        <v>-0.44444444444444464</v>
      </c>
      <c r="O95" s="18"/>
      <c r="P95" s="18"/>
      <c r="Q95" s="18"/>
      <c r="R95" s="18"/>
      <c r="S95" s="18"/>
      <c r="U95" s="23">
        <f>C95-'Prob. Uniform (cb6)'!C95</f>
        <v>-0.79999999999999982</v>
      </c>
      <c r="V95" s="18">
        <f t="shared" si="5"/>
        <v>-0.20565552699228787</v>
      </c>
      <c r="W95" s="18"/>
      <c r="X95" s="18"/>
      <c r="Y95" s="18"/>
      <c r="Z95" s="18"/>
      <c r="AA95" s="18"/>
    </row>
    <row r="96" spans="1:27">
      <c r="A96" s="16">
        <v>91</v>
      </c>
      <c r="B96" t="s">
        <v>1735</v>
      </c>
      <c r="C96">
        <v>36.6</v>
      </c>
      <c r="D96">
        <v>13255</v>
      </c>
      <c r="E96">
        <v>0</v>
      </c>
      <c r="F96">
        <v>0</v>
      </c>
      <c r="G96">
        <v>13255</v>
      </c>
      <c r="H96">
        <v>1346</v>
      </c>
      <c r="I96">
        <v>13255</v>
      </c>
      <c r="J96">
        <v>0</v>
      </c>
      <c r="M96" s="23">
        <f>C96-'Always max (cb4)'!C96</f>
        <v>1</v>
      </c>
      <c r="N96" s="18">
        <f t="shared" si="4"/>
        <v>1.098901098901099</v>
      </c>
      <c r="O96" s="18"/>
      <c r="P96" s="18"/>
      <c r="Q96" s="18"/>
      <c r="R96" s="18"/>
      <c r="S96" s="18"/>
      <c r="U96" s="23">
        <f>C96-'Prob. Uniform (cb6)'!C96</f>
        <v>0.20000000000000284</v>
      </c>
      <c r="V96" s="18">
        <f t="shared" si="5"/>
        <v>1.5088645794040199E-3</v>
      </c>
      <c r="W96" s="18"/>
      <c r="X96" s="18"/>
      <c r="Y96" s="18"/>
      <c r="Z96" s="18"/>
      <c r="AA96" s="18"/>
    </row>
    <row r="97" spans="1:27">
      <c r="A97" s="16">
        <v>92</v>
      </c>
      <c r="B97" t="s">
        <v>1736</v>
      </c>
      <c r="C97">
        <v>43.3</v>
      </c>
      <c r="D97">
        <v>17100</v>
      </c>
      <c r="E97">
        <v>1465</v>
      </c>
      <c r="F97">
        <v>1464</v>
      </c>
      <c r="G97">
        <v>15635</v>
      </c>
      <c r="H97">
        <v>1538</v>
      </c>
      <c r="I97">
        <v>17100</v>
      </c>
      <c r="J97">
        <v>0</v>
      </c>
      <c r="M97" s="23">
        <f>C97-'Always max (cb4)'!C97</f>
        <v>-0.5</v>
      </c>
      <c r="N97" s="18">
        <f t="shared" si="4"/>
        <v>-0.54347826086956519</v>
      </c>
      <c r="O97" s="18"/>
      <c r="P97" s="18"/>
      <c r="Q97" s="18"/>
      <c r="R97" s="18"/>
      <c r="S97" s="18"/>
      <c r="U97" s="23">
        <f>C97-'Prob. Uniform (cb6)'!C97</f>
        <v>-2.1000000000000014</v>
      </c>
      <c r="V97" s="18">
        <f t="shared" si="5"/>
        <v>-1.2280701754385974E-2</v>
      </c>
      <c r="W97" s="18"/>
      <c r="X97" s="18"/>
      <c r="Y97" s="18"/>
      <c r="Z97" s="18"/>
      <c r="AA97" s="18"/>
    </row>
    <row r="98" spans="1:27">
      <c r="A98" s="16">
        <v>93</v>
      </c>
      <c r="B98" t="s">
        <v>1737</v>
      </c>
      <c r="C98">
        <v>0.2</v>
      </c>
      <c r="D98">
        <v>77</v>
      </c>
      <c r="E98">
        <v>9</v>
      </c>
      <c r="F98">
        <v>9</v>
      </c>
      <c r="G98">
        <v>68</v>
      </c>
      <c r="H98">
        <v>8</v>
      </c>
      <c r="I98">
        <v>77</v>
      </c>
      <c r="J98">
        <v>0</v>
      </c>
      <c r="M98" s="23">
        <f>C98-'Always max (cb4)'!C98</f>
        <v>-1</v>
      </c>
      <c r="N98" s="18">
        <f t="shared" si="4"/>
        <v>-1.0752688172043012</v>
      </c>
      <c r="O98" s="18"/>
      <c r="P98" s="18"/>
      <c r="Q98" s="18"/>
      <c r="R98" s="18"/>
      <c r="S98" s="18"/>
      <c r="U98" s="23">
        <f>C98-'Prob. Uniform (cb6)'!C98</f>
        <v>-0.2</v>
      </c>
      <c r="V98" s="18">
        <f t="shared" si="5"/>
        <v>-0.25974025974025972</v>
      </c>
      <c r="W98" s="18"/>
      <c r="X98" s="18"/>
      <c r="Y98" s="18"/>
      <c r="Z98" s="18"/>
      <c r="AA98" s="18"/>
    </row>
    <row r="99" spans="1:27">
      <c r="A99" s="16">
        <v>94</v>
      </c>
      <c r="B99" t="s">
        <v>1738</v>
      </c>
      <c r="C99">
        <v>3.9</v>
      </c>
      <c r="D99">
        <v>1452</v>
      </c>
      <c r="E99">
        <v>58</v>
      </c>
      <c r="F99">
        <v>58</v>
      </c>
      <c r="G99">
        <v>1394</v>
      </c>
      <c r="H99">
        <v>140</v>
      </c>
      <c r="I99">
        <v>1452</v>
      </c>
      <c r="J99">
        <v>0</v>
      </c>
      <c r="M99" s="23">
        <f>C99-'Always max (cb4)'!C99</f>
        <v>0.10000000000000009</v>
      </c>
      <c r="N99" s="18">
        <f t="shared" si="4"/>
        <v>0.10638297872340434</v>
      </c>
      <c r="O99" s="18"/>
      <c r="P99" s="18"/>
      <c r="Q99" s="18"/>
      <c r="R99" s="18"/>
      <c r="S99" s="18"/>
      <c r="U99" s="23">
        <f>C99-'Prob. Uniform (cb6)'!C99</f>
        <v>1.6999999999999997</v>
      </c>
      <c r="V99" s="18">
        <f t="shared" si="5"/>
        <v>0.11707988980716251</v>
      </c>
      <c r="W99" s="18"/>
      <c r="X99" s="18"/>
      <c r="Y99" s="18"/>
      <c r="Z99" s="18"/>
      <c r="AA99" s="18"/>
    </row>
    <row r="100" spans="1:27">
      <c r="A100" s="16">
        <v>95</v>
      </c>
      <c r="B100" t="s">
        <v>1739</v>
      </c>
      <c r="C100">
        <v>47.8</v>
      </c>
      <c r="D100">
        <v>17312</v>
      </c>
      <c r="E100">
        <v>1</v>
      </c>
      <c r="F100">
        <v>0</v>
      </c>
      <c r="G100">
        <v>17311</v>
      </c>
      <c r="H100">
        <v>1754</v>
      </c>
      <c r="I100">
        <v>17312</v>
      </c>
      <c r="J100">
        <v>0</v>
      </c>
      <c r="M100" s="23">
        <f>C100-'Always max (cb4)'!C100</f>
        <v>-2.0000000000000071</v>
      </c>
      <c r="N100" s="18">
        <f t="shared" si="4"/>
        <v>-2.1052631578947443</v>
      </c>
      <c r="O100" s="18"/>
      <c r="P100" s="18"/>
      <c r="Q100" s="18"/>
      <c r="R100" s="18"/>
      <c r="S100" s="18"/>
      <c r="U100" s="23">
        <f>C100-'Prob. Uniform (cb6)'!C100</f>
        <v>7.2000000000000028</v>
      </c>
      <c r="V100" s="18">
        <f t="shared" si="5"/>
        <v>4.1589648798521277E-2</v>
      </c>
      <c r="W100" s="18"/>
      <c r="X100" s="18"/>
      <c r="Y100" s="18"/>
      <c r="Z100" s="18"/>
      <c r="AA100" s="18"/>
    </row>
    <row r="101" spans="1:27">
      <c r="A101" s="16">
        <v>96</v>
      </c>
      <c r="B101" t="s">
        <v>1740</v>
      </c>
      <c r="C101">
        <v>67.7</v>
      </c>
      <c r="D101">
        <v>24572</v>
      </c>
      <c r="E101">
        <v>103</v>
      </c>
      <c r="F101">
        <v>0</v>
      </c>
      <c r="G101">
        <v>24469</v>
      </c>
      <c r="H101">
        <v>2426</v>
      </c>
      <c r="I101">
        <v>24572</v>
      </c>
      <c r="J101">
        <v>0</v>
      </c>
      <c r="M101" s="23">
        <f>C101-'Always max (cb4)'!C101</f>
        <v>-2.7000000000000028</v>
      </c>
      <c r="N101" s="18">
        <f t="shared" si="4"/>
        <v>-2.8125000000000027</v>
      </c>
      <c r="O101" s="18"/>
      <c r="P101" s="18"/>
      <c r="Q101" s="18"/>
      <c r="R101" s="18"/>
      <c r="S101" s="18"/>
      <c r="U101" s="23">
        <f>C101-'Prob. Uniform (cb6)'!C101</f>
        <v>-0.90000000000000568</v>
      </c>
      <c r="V101" s="18">
        <f t="shared" si="5"/>
        <v>-3.6627055184763374E-3</v>
      </c>
      <c r="W101" s="18"/>
      <c r="X101" s="18"/>
      <c r="Y101" s="18"/>
      <c r="Z101" s="18"/>
      <c r="AA101" s="18"/>
    </row>
    <row r="102" spans="1:27">
      <c r="A102" s="16">
        <v>97</v>
      </c>
      <c r="B102" t="s">
        <v>1741</v>
      </c>
      <c r="C102">
        <v>43.6</v>
      </c>
      <c r="D102">
        <v>17509</v>
      </c>
      <c r="E102">
        <v>1767</v>
      </c>
      <c r="F102">
        <v>1766</v>
      </c>
      <c r="G102">
        <v>15742</v>
      </c>
      <c r="H102">
        <v>1539</v>
      </c>
      <c r="I102">
        <v>17509</v>
      </c>
      <c r="J102">
        <v>0</v>
      </c>
      <c r="M102" s="23">
        <f>C102-'Always max (cb4)'!C102</f>
        <v>1.4000000000000057</v>
      </c>
      <c r="N102" s="18">
        <f t="shared" si="4"/>
        <v>1.4432989690721707</v>
      </c>
      <c r="O102" s="18"/>
      <c r="P102" s="18"/>
      <c r="Q102" s="18"/>
      <c r="R102" s="18"/>
      <c r="S102" s="18"/>
      <c r="U102" s="23">
        <f>C102-'Prob. Uniform (cb6)'!C102</f>
        <v>0</v>
      </c>
      <c r="V102" s="18">
        <f t="shared" si="5"/>
        <v>0</v>
      </c>
      <c r="W102" s="18"/>
      <c r="X102" s="18"/>
      <c r="Y102" s="18"/>
      <c r="Z102" s="18"/>
      <c r="AA102" s="18"/>
    </row>
    <row r="103" spans="1:27">
      <c r="A103" s="16">
        <v>98</v>
      </c>
      <c r="B103" t="s">
        <v>1742</v>
      </c>
      <c r="C103">
        <v>0.3</v>
      </c>
      <c r="D103">
        <v>122</v>
      </c>
      <c r="E103">
        <v>1</v>
      </c>
      <c r="F103">
        <v>1</v>
      </c>
      <c r="G103">
        <v>121</v>
      </c>
      <c r="H103">
        <v>8</v>
      </c>
      <c r="I103">
        <v>122</v>
      </c>
      <c r="J103">
        <v>0</v>
      </c>
      <c r="M103" s="23">
        <f>C103-'Always max (cb4)'!C103</f>
        <v>9.9999999999999978E-2</v>
      </c>
      <c r="N103" s="18">
        <f t="shared" si="4"/>
        <v>0.1020408163265306</v>
      </c>
      <c r="O103" s="18"/>
      <c r="P103" s="18"/>
      <c r="Q103" s="18"/>
      <c r="R103" s="18"/>
      <c r="S103" s="18"/>
      <c r="U103" s="23">
        <f>C103-'Prob. Uniform (cb6)'!C103</f>
        <v>-0.5</v>
      </c>
      <c r="V103" s="18">
        <f t="shared" si="5"/>
        <v>-0.4098360655737705</v>
      </c>
      <c r="W103" s="18"/>
      <c r="X103" s="18"/>
      <c r="Y103" s="18"/>
      <c r="Z103" s="18"/>
      <c r="AA103" s="18"/>
    </row>
    <row r="104" spans="1:27">
      <c r="A104" s="16">
        <v>99</v>
      </c>
      <c r="B104" t="s">
        <v>1743</v>
      </c>
      <c r="C104">
        <v>10.7</v>
      </c>
      <c r="D104">
        <v>3883</v>
      </c>
      <c r="E104">
        <v>6</v>
      </c>
      <c r="F104">
        <v>6</v>
      </c>
      <c r="G104">
        <v>3877</v>
      </c>
      <c r="H104">
        <v>389</v>
      </c>
      <c r="I104">
        <v>3883</v>
      </c>
      <c r="J104">
        <v>0</v>
      </c>
      <c r="M104" s="23">
        <f>C104-'Always max (cb4)'!C104</f>
        <v>-1.3000000000000007</v>
      </c>
      <c r="N104" s="18">
        <f t="shared" si="4"/>
        <v>-1.3131313131313138</v>
      </c>
      <c r="O104" s="18"/>
      <c r="P104" s="18"/>
      <c r="Q104" s="18"/>
      <c r="R104" s="18"/>
      <c r="S104" s="18"/>
      <c r="U104" s="23">
        <f>C104-'Prob. Uniform (cb6)'!C104</f>
        <v>0.89999999999999858</v>
      </c>
      <c r="V104" s="18">
        <f t="shared" si="5"/>
        <v>2.3177955189286597E-2</v>
      </c>
      <c r="W104" s="18"/>
      <c r="X104" s="18"/>
      <c r="Y104" s="18"/>
      <c r="Z104" s="18"/>
      <c r="AA104" s="18"/>
    </row>
    <row r="105" spans="1:27">
      <c r="A105" s="16">
        <v>100</v>
      </c>
      <c r="B105" t="s">
        <v>1744</v>
      </c>
      <c r="C105">
        <v>100.9</v>
      </c>
      <c r="D105">
        <v>36528</v>
      </c>
      <c r="E105">
        <v>1</v>
      </c>
      <c r="F105">
        <v>1</v>
      </c>
      <c r="G105">
        <v>36527</v>
      </c>
      <c r="H105">
        <v>3686</v>
      </c>
      <c r="I105">
        <v>36528</v>
      </c>
      <c r="J105">
        <v>0</v>
      </c>
      <c r="M105" s="23">
        <f>C105-'Always max (cb4)'!C105</f>
        <v>0.10000000000000853</v>
      </c>
      <c r="N105" s="18">
        <f t="shared" si="4"/>
        <v>0.10000000000000853</v>
      </c>
      <c r="O105" s="18"/>
      <c r="P105" s="18"/>
      <c r="Q105" s="18"/>
      <c r="R105" s="18"/>
      <c r="S105" s="18"/>
      <c r="U105" s="23">
        <f>C105-'Prob. Uniform (cb6)'!C105</f>
        <v>0.29999999999999716</v>
      </c>
      <c r="V105" s="18">
        <f t="shared" si="5"/>
        <v>8.212877792378371E-4</v>
      </c>
      <c r="W105" s="18"/>
      <c r="X105" s="18"/>
      <c r="Y105" s="18"/>
      <c r="Z105" s="18"/>
      <c r="AA105" s="18"/>
    </row>
    <row r="106" spans="1:27">
      <c r="A106" s="16">
        <v>101</v>
      </c>
      <c r="B106" t="s">
        <v>1745</v>
      </c>
      <c r="C106">
        <v>1.4</v>
      </c>
      <c r="D106">
        <v>570</v>
      </c>
      <c r="E106">
        <v>49</v>
      </c>
      <c r="F106">
        <v>49</v>
      </c>
      <c r="G106">
        <v>521</v>
      </c>
      <c r="H106">
        <v>57</v>
      </c>
      <c r="I106">
        <v>570</v>
      </c>
      <c r="J106">
        <v>0</v>
      </c>
      <c r="M106" s="23">
        <f>C106-'Always max (cb4)'!C106</f>
        <v>-0.39999999999999991</v>
      </c>
      <c r="N106" s="18">
        <f t="shared" si="4"/>
        <v>-0.39603960396039595</v>
      </c>
      <c r="O106" s="18"/>
      <c r="P106" s="18"/>
      <c r="Q106" s="18"/>
      <c r="R106" s="18"/>
      <c r="S106" s="18"/>
      <c r="U106" s="23">
        <f>C106-'Prob. Uniform (cb6)'!C106</f>
        <v>-0.20000000000000018</v>
      </c>
      <c r="V106" s="18">
        <f t="shared" si="5"/>
        <v>-3.5087719298245647E-2</v>
      </c>
      <c r="W106" s="18"/>
      <c r="X106" s="18"/>
      <c r="Y106" s="18"/>
      <c r="Z106" s="18"/>
      <c r="AA106" s="18"/>
    </row>
    <row r="107" spans="1:27">
      <c r="A107" s="16">
        <v>102</v>
      </c>
      <c r="B107" t="s">
        <v>1746</v>
      </c>
      <c r="C107">
        <v>5.4</v>
      </c>
      <c r="D107">
        <v>2040</v>
      </c>
      <c r="E107">
        <v>76</v>
      </c>
      <c r="F107">
        <v>73</v>
      </c>
      <c r="G107">
        <v>1964</v>
      </c>
      <c r="H107">
        <v>198</v>
      </c>
      <c r="I107">
        <v>2040</v>
      </c>
      <c r="J107">
        <v>0</v>
      </c>
      <c r="M107" s="23">
        <f>C107-'Always max (cb4)'!C107</f>
        <v>0.40000000000000036</v>
      </c>
      <c r="N107" s="18">
        <f t="shared" si="4"/>
        <v>0.39215686274509837</v>
      </c>
      <c r="O107" s="18"/>
      <c r="P107" s="18"/>
      <c r="Q107" s="18"/>
      <c r="R107" s="18"/>
      <c r="S107" s="18"/>
      <c r="U107" s="23">
        <f>C107-'Prob. Uniform (cb6)'!C107</f>
        <v>0.79999999999999982</v>
      </c>
      <c r="V107" s="18">
        <f t="shared" si="5"/>
        <v>3.9215686274509796E-2</v>
      </c>
      <c r="W107" s="18"/>
      <c r="X107" s="18"/>
      <c r="Y107" s="18"/>
      <c r="Z107" s="18"/>
      <c r="AA107" s="18"/>
    </row>
    <row r="108" spans="1:27">
      <c r="A108" s="16">
        <v>103</v>
      </c>
      <c r="B108" t="s">
        <v>1747</v>
      </c>
      <c r="C108">
        <v>73.599999999999994</v>
      </c>
      <c r="D108">
        <v>26684</v>
      </c>
      <c r="E108">
        <v>2</v>
      </c>
      <c r="F108">
        <v>2</v>
      </c>
      <c r="G108">
        <v>26682</v>
      </c>
      <c r="H108">
        <v>2721</v>
      </c>
      <c r="I108">
        <v>26684</v>
      </c>
      <c r="J108">
        <v>0</v>
      </c>
      <c r="M108" s="23">
        <f>C108-'Always max (cb4)'!C108</f>
        <v>-0.60000000000000853</v>
      </c>
      <c r="N108" s="18">
        <f t="shared" si="4"/>
        <v>-0.58252427184466848</v>
      </c>
      <c r="O108" s="18"/>
      <c r="P108" s="18"/>
      <c r="Q108" s="18"/>
      <c r="R108" s="18"/>
      <c r="S108" s="18"/>
      <c r="U108" s="23">
        <f>C108-'Prob. Uniform (cb6)'!C108</f>
        <v>-1.5999999999999943</v>
      </c>
      <c r="V108" s="18">
        <f t="shared" si="5"/>
        <v>-5.9961025333532987E-3</v>
      </c>
      <c r="W108" s="18"/>
      <c r="X108" s="18"/>
      <c r="Y108" s="18"/>
      <c r="Z108" s="18"/>
      <c r="AA108" s="18"/>
    </row>
    <row r="109" spans="1:27">
      <c r="A109" s="16">
        <v>104</v>
      </c>
      <c r="B109" t="s">
        <v>1748</v>
      </c>
      <c r="C109">
        <v>0.7</v>
      </c>
      <c r="D109">
        <v>289</v>
      </c>
      <c r="E109">
        <v>23</v>
      </c>
      <c r="F109">
        <v>23</v>
      </c>
      <c r="G109">
        <v>266</v>
      </c>
      <c r="H109">
        <v>25</v>
      </c>
      <c r="I109">
        <v>289</v>
      </c>
      <c r="J109">
        <v>0</v>
      </c>
      <c r="M109" s="23">
        <f>C109-'Always max (cb4)'!C109</f>
        <v>-0.5</v>
      </c>
      <c r="N109" s="18">
        <f t="shared" si="4"/>
        <v>-0.48076923076923078</v>
      </c>
      <c r="O109" s="18"/>
      <c r="P109" s="18"/>
      <c r="Q109" s="18"/>
      <c r="R109" s="18"/>
      <c r="S109" s="18"/>
      <c r="U109" s="23">
        <f>C109-'Prob. Uniform (cb6)'!C109</f>
        <v>-0.5</v>
      </c>
      <c r="V109" s="18">
        <f t="shared" si="5"/>
        <v>-0.17301038062283738</v>
      </c>
      <c r="W109" s="18"/>
      <c r="X109" s="18"/>
      <c r="Y109" s="18"/>
      <c r="Z109" s="18"/>
      <c r="AA109" s="18"/>
    </row>
    <row r="110" spans="1:27">
      <c r="A110" s="16">
        <v>105</v>
      </c>
      <c r="B110" t="s">
        <v>1749</v>
      </c>
      <c r="C110">
        <v>0.2</v>
      </c>
      <c r="D110">
        <v>72</v>
      </c>
      <c r="E110">
        <v>4</v>
      </c>
      <c r="F110">
        <v>4</v>
      </c>
      <c r="G110">
        <v>68</v>
      </c>
      <c r="H110">
        <v>3</v>
      </c>
      <c r="I110">
        <v>72</v>
      </c>
      <c r="J110">
        <v>0</v>
      </c>
      <c r="M110" s="23">
        <f>C110-'Always max (cb4)'!C110</f>
        <v>-0.39999999999999997</v>
      </c>
      <c r="N110" s="18">
        <f t="shared" si="4"/>
        <v>-0.38095238095238093</v>
      </c>
      <c r="O110" s="18"/>
      <c r="P110" s="18"/>
      <c r="Q110" s="18"/>
      <c r="R110" s="18"/>
      <c r="S110" s="18"/>
      <c r="U110" s="23">
        <f>C110-'Prob. Uniform (cb6)'!C110</f>
        <v>0</v>
      </c>
      <c r="V110" s="18">
        <f t="shared" si="5"/>
        <v>0</v>
      </c>
      <c r="W110" s="18"/>
      <c r="X110" s="18"/>
      <c r="Y110" s="18"/>
      <c r="Z110" s="18"/>
      <c r="AA110" s="18"/>
    </row>
    <row r="111" spans="1:27">
      <c r="A111" s="16">
        <v>106</v>
      </c>
      <c r="B111" t="s">
        <v>1750</v>
      </c>
      <c r="C111">
        <v>17.899999999999999</v>
      </c>
      <c r="D111">
        <v>6489</v>
      </c>
      <c r="E111">
        <v>0</v>
      </c>
      <c r="F111">
        <v>0</v>
      </c>
      <c r="G111">
        <v>6489</v>
      </c>
      <c r="H111">
        <v>662</v>
      </c>
      <c r="I111">
        <v>6489</v>
      </c>
      <c r="J111">
        <v>0</v>
      </c>
      <c r="M111" s="23">
        <f>C111-'Always max (cb4)'!C111</f>
        <v>-0.30000000000000071</v>
      </c>
      <c r="N111" s="18">
        <f t="shared" si="4"/>
        <v>-0.28301886792452896</v>
      </c>
      <c r="O111" s="18"/>
      <c r="P111" s="18"/>
      <c r="Q111" s="18"/>
      <c r="R111" s="18"/>
      <c r="S111" s="18"/>
      <c r="U111" s="23">
        <f>C111-'Prob. Uniform (cb6)'!C111</f>
        <v>-0.10000000000000142</v>
      </c>
      <c r="V111" s="18">
        <f t="shared" si="5"/>
        <v>-1.5410695022345727E-3</v>
      </c>
      <c r="W111" s="18"/>
      <c r="X111" s="18"/>
      <c r="Y111" s="18"/>
      <c r="Z111" s="18"/>
      <c r="AA111" s="18"/>
    </row>
    <row r="112" spans="1:27">
      <c r="A112" s="16">
        <v>107</v>
      </c>
      <c r="B112" t="s">
        <v>1751</v>
      </c>
      <c r="C112">
        <v>101</v>
      </c>
      <c r="D112">
        <v>36550</v>
      </c>
      <c r="E112">
        <v>4</v>
      </c>
      <c r="F112">
        <v>4</v>
      </c>
      <c r="G112">
        <v>36546</v>
      </c>
      <c r="H112">
        <v>3656</v>
      </c>
      <c r="I112">
        <v>36550</v>
      </c>
      <c r="J112">
        <v>0</v>
      </c>
      <c r="M112" s="23">
        <f>C112-'Always max (cb4)'!C112</f>
        <v>0.60000000000000853</v>
      </c>
      <c r="N112" s="18">
        <f t="shared" si="4"/>
        <v>0.56074766355140981</v>
      </c>
      <c r="O112" s="18"/>
      <c r="P112" s="18"/>
      <c r="Q112" s="18"/>
      <c r="R112" s="18"/>
      <c r="S112" s="18"/>
      <c r="U112" s="23">
        <f>C112-'Prob. Uniform (cb6)'!C112</f>
        <v>0.20000000000000284</v>
      </c>
      <c r="V112" s="18">
        <f t="shared" si="5"/>
        <v>5.4719562243502832E-4</v>
      </c>
      <c r="W112" s="18"/>
      <c r="X112" s="18"/>
      <c r="Y112" s="18"/>
      <c r="Z112" s="18"/>
      <c r="AA112" s="18"/>
    </row>
    <row r="113" spans="1:27">
      <c r="A113" s="16">
        <v>108</v>
      </c>
      <c r="B113" t="s">
        <v>1752</v>
      </c>
      <c r="C113">
        <v>58.2</v>
      </c>
      <c r="D113">
        <v>22703</v>
      </c>
      <c r="E113">
        <v>1723</v>
      </c>
      <c r="F113">
        <v>1722</v>
      </c>
      <c r="G113">
        <v>20980</v>
      </c>
      <c r="H113">
        <v>2045</v>
      </c>
      <c r="I113">
        <v>22703</v>
      </c>
      <c r="J113">
        <v>0</v>
      </c>
      <c r="M113" s="23">
        <f>C113-'Always max (cb4)'!C113</f>
        <v>-0.59999999999999432</v>
      </c>
      <c r="N113" s="18">
        <f t="shared" si="4"/>
        <v>-0.55555555555555025</v>
      </c>
      <c r="O113" s="18"/>
      <c r="P113" s="18"/>
      <c r="Q113" s="18"/>
      <c r="R113" s="18"/>
      <c r="S113" s="18"/>
      <c r="U113" s="23">
        <f>C113-'Prob. Uniform (cb6)'!C113</f>
        <v>1.8000000000000043</v>
      </c>
      <c r="V113" s="18">
        <f t="shared" si="5"/>
        <v>7.9284676034004509E-3</v>
      </c>
      <c r="W113" s="18"/>
      <c r="X113" s="18"/>
      <c r="Y113" s="18"/>
      <c r="Z113" s="18"/>
      <c r="AA113" s="18"/>
    </row>
    <row r="114" spans="1:27" s="19" customFormat="1">
      <c r="A114" s="17">
        <v>109</v>
      </c>
      <c r="B114" s="19" t="s">
        <v>1753</v>
      </c>
      <c r="C114" s="19">
        <v>35.299999999999997</v>
      </c>
      <c r="D114" s="19">
        <v>13805</v>
      </c>
      <c r="E114" s="19">
        <v>1044</v>
      </c>
      <c r="F114" s="19">
        <v>1040</v>
      </c>
      <c r="G114" s="19">
        <v>12761</v>
      </c>
      <c r="H114" s="19">
        <v>1264</v>
      </c>
      <c r="I114" s="19">
        <v>13805</v>
      </c>
      <c r="J114" s="19">
        <v>0</v>
      </c>
      <c r="M114" s="24">
        <f>C114-'Always max (cb4)'!C114</f>
        <v>0.5</v>
      </c>
      <c r="N114" s="17">
        <f t="shared" si="4"/>
        <v>0.45871559633027525</v>
      </c>
      <c r="O114" s="17"/>
      <c r="P114" s="17"/>
      <c r="Q114" s="17"/>
      <c r="R114" s="17"/>
      <c r="S114" s="17"/>
      <c r="U114" s="24">
        <f>C114-'Prob. Uniform (cb6)'!C114</f>
        <v>2.1000000000000014</v>
      </c>
      <c r="V114" s="17">
        <f t="shared" si="5"/>
        <v>1.5211879753712434E-2</v>
      </c>
      <c r="W114" s="17"/>
      <c r="X114" s="17"/>
      <c r="Y114" s="17"/>
      <c r="Z114" s="17"/>
      <c r="AA114" s="17"/>
    </row>
    <row r="115" spans="1:27">
      <c r="A115" s="16">
        <v>110</v>
      </c>
      <c r="B115" t="s">
        <v>1754</v>
      </c>
      <c r="C115">
        <v>1.1000000000000001</v>
      </c>
      <c r="D115">
        <v>401</v>
      </c>
      <c r="E115">
        <v>0</v>
      </c>
      <c r="F115">
        <v>0</v>
      </c>
      <c r="G115">
        <v>401</v>
      </c>
      <c r="H115">
        <v>39</v>
      </c>
      <c r="I115">
        <v>401</v>
      </c>
      <c r="J115">
        <v>0</v>
      </c>
      <c r="M115" s="23">
        <f>C115-'Always max (cb4)'!C115</f>
        <v>-0.30000000000000004</v>
      </c>
      <c r="N115" s="18">
        <f t="shared" si="4"/>
        <v>-0.27272727272727276</v>
      </c>
      <c r="O115" s="18"/>
      <c r="P115" s="18"/>
      <c r="Q115" s="18"/>
      <c r="R115" s="18"/>
      <c r="S115" s="18"/>
      <c r="U115" s="23">
        <f>C115-'Prob. Uniform (cb6)'!C115</f>
        <v>-1.5</v>
      </c>
      <c r="V115" s="18">
        <f t="shared" si="5"/>
        <v>-0.37406483790523692</v>
      </c>
      <c r="W115" s="18"/>
      <c r="X115" s="18"/>
      <c r="Y115" s="18"/>
      <c r="Z115" s="18"/>
      <c r="AA115" s="18"/>
    </row>
    <row r="116" spans="1:27">
      <c r="A116" s="16">
        <v>111</v>
      </c>
      <c r="B116" t="s">
        <v>1755</v>
      </c>
      <c r="C116">
        <v>50.4</v>
      </c>
      <c r="D116">
        <v>18250</v>
      </c>
      <c r="E116">
        <v>0</v>
      </c>
      <c r="F116">
        <v>0</v>
      </c>
      <c r="G116">
        <v>18250</v>
      </c>
      <c r="H116">
        <v>1829</v>
      </c>
      <c r="I116">
        <v>18250</v>
      </c>
      <c r="J116">
        <v>0</v>
      </c>
      <c r="M116" s="23">
        <f>C116-'Always max (cb4)'!C116</f>
        <v>1.1999999999999957</v>
      </c>
      <c r="N116" s="18">
        <f t="shared" si="4"/>
        <v>1.0810810810810774</v>
      </c>
      <c r="O116" s="18"/>
      <c r="P116" s="18"/>
      <c r="Q116" s="18"/>
      <c r="R116" s="18"/>
      <c r="S116" s="18"/>
      <c r="U116" s="23">
        <f>C116-'Prob. Uniform (cb6)'!C116</f>
        <v>-0.39999999999999858</v>
      </c>
      <c r="V116" s="18">
        <f t="shared" si="5"/>
        <v>-2.1917808219178007E-3</v>
      </c>
      <c r="W116" s="18"/>
      <c r="X116" s="18"/>
      <c r="Y116" s="18"/>
      <c r="Z116" s="18"/>
      <c r="AA116" s="18"/>
    </row>
    <row r="117" spans="1:27">
      <c r="A117" s="16">
        <v>112</v>
      </c>
      <c r="B117" t="s">
        <v>1756</v>
      </c>
      <c r="C117">
        <v>51</v>
      </c>
      <c r="D117">
        <v>18459</v>
      </c>
      <c r="E117">
        <v>36</v>
      </c>
      <c r="F117">
        <v>28</v>
      </c>
      <c r="G117">
        <v>18423</v>
      </c>
      <c r="H117">
        <v>1814</v>
      </c>
      <c r="I117">
        <v>18459</v>
      </c>
      <c r="J117">
        <v>0</v>
      </c>
      <c r="M117" s="23">
        <f>C117-'Always max (cb4)'!C117</f>
        <v>0.60000000000000142</v>
      </c>
      <c r="N117" s="18">
        <f t="shared" si="4"/>
        <v>0.53571428571428703</v>
      </c>
      <c r="O117" s="18"/>
      <c r="P117" s="18"/>
      <c r="Q117" s="18"/>
      <c r="R117" s="18"/>
      <c r="S117" s="18"/>
      <c r="U117" s="23">
        <f>C117-'Prob. Uniform (cb6)'!C117</f>
        <v>-0.20000000000000284</v>
      </c>
      <c r="V117" s="18">
        <f t="shared" si="5"/>
        <v>-1.0834823121512694E-3</v>
      </c>
      <c r="W117" s="18"/>
      <c r="X117" s="18"/>
      <c r="Y117" s="18"/>
      <c r="Z117" s="18"/>
      <c r="AA117" s="18"/>
    </row>
    <row r="118" spans="1:27">
      <c r="A118" s="16">
        <v>113</v>
      </c>
      <c r="B118" t="s">
        <v>1757</v>
      </c>
      <c r="C118">
        <v>0.7</v>
      </c>
      <c r="D118">
        <v>267</v>
      </c>
      <c r="E118">
        <v>1</v>
      </c>
      <c r="F118">
        <v>1</v>
      </c>
      <c r="G118">
        <v>266</v>
      </c>
      <c r="H118">
        <v>28</v>
      </c>
      <c r="I118">
        <v>267</v>
      </c>
      <c r="J118">
        <v>0</v>
      </c>
      <c r="M118" s="23">
        <f>C118-'Always max (cb4)'!C118</f>
        <v>-0.5</v>
      </c>
      <c r="N118" s="18">
        <f t="shared" si="4"/>
        <v>-0.44247787610619471</v>
      </c>
      <c r="O118" s="18"/>
      <c r="P118" s="18"/>
      <c r="Q118" s="18"/>
      <c r="R118" s="18"/>
      <c r="S118" s="18"/>
      <c r="U118" s="23">
        <f>C118-'Prob. Uniform (cb6)'!C118</f>
        <v>9.9999999999999978E-2</v>
      </c>
      <c r="V118" s="18">
        <f t="shared" si="5"/>
        <v>3.7453183520599238E-2</v>
      </c>
      <c r="W118" s="18"/>
      <c r="X118" s="18"/>
      <c r="Y118" s="18"/>
      <c r="Z118" s="18"/>
      <c r="AA118" s="18"/>
    </row>
    <row r="119" spans="1:27">
      <c r="A119" s="16">
        <v>114</v>
      </c>
      <c r="B119" t="s">
        <v>1758</v>
      </c>
      <c r="C119">
        <v>2.5</v>
      </c>
      <c r="D119">
        <v>960</v>
      </c>
      <c r="E119">
        <v>69</v>
      </c>
      <c r="F119">
        <v>69</v>
      </c>
      <c r="G119">
        <v>891</v>
      </c>
      <c r="H119">
        <v>76</v>
      </c>
      <c r="I119">
        <v>960</v>
      </c>
      <c r="J119">
        <v>0</v>
      </c>
      <c r="M119" s="23">
        <f>C119-'Always max (cb4)'!C119</f>
        <v>0.70000000000000018</v>
      </c>
      <c r="N119" s="18">
        <f t="shared" si="4"/>
        <v>0.61403508771929838</v>
      </c>
      <c r="O119" s="18"/>
      <c r="P119" s="18"/>
      <c r="Q119" s="18"/>
      <c r="R119" s="18"/>
      <c r="S119" s="18"/>
      <c r="U119" s="23">
        <f>C119-'Prob. Uniform (cb6)'!C119</f>
        <v>0.5</v>
      </c>
      <c r="V119" s="18">
        <f t="shared" si="5"/>
        <v>5.2083333333333336E-2</v>
      </c>
      <c r="W119" s="18"/>
      <c r="X119" s="18"/>
      <c r="Y119" s="18"/>
      <c r="Z119" s="18"/>
      <c r="AA119" s="18"/>
    </row>
    <row r="120" spans="1:27">
      <c r="A120" s="16">
        <v>115</v>
      </c>
      <c r="B120" t="s">
        <v>1759</v>
      </c>
      <c r="C120">
        <v>0.8</v>
      </c>
      <c r="D120">
        <v>272</v>
      </c>
      <c r="E120">
        <v>0</v>
      </c>
      <c r="F120">
        <v>0</v>
      </c>
      <c r="G120">
        <v>272</v>
      </c>
      <c r="H120">
        <v>17</v>
      </c>
      <c r="I120">
        <v>272</v>
      </c>
      <c r="J120">
        <v>0</v>
      </c>
      <c r="M120" s="23">
        <f>C120-'Always max (cb4)'!C120</f>
        <v>-0.39999999999999991</v>
      </c>
      <c r="N120" s="18">
        <f t="shared" si="4"/>
        <v>-0.34782608695652167</v>
      </c>
      <c r="O120" s="18"/>
      <c r="P120" s="18"/>
      <c r="Q120" s="18"/>
      <c r="R120" s="18"/>
      <c r="S120" s="18"/>
      <c r="U120" s="23">
        <f>C120-'Prob. Uniform (cb6)'!C120</f>
        <v>-0.19999999999999996</v>
      </c>
      <c r="V120" s="18">
        <f t="shared" si="5"/>
        <v>-7.3529411764705871E-2</v>
      </c>
      <c r="W120" s="18"/>
      <c r="X120" s="18"/>
      <c r="Y120" s="18"/>
      <c r="Z120" s="18"/>
      <c r="AA120" s="18"/>
    </row>
    <row r="121" spans="1:27">
      <c r="A121" s="16">
        <v>116</v>
      </c>
      <c r="B121" t="s">
        <v>1760</v>
      </c>
      <c r="C121">
        <v>29.3</v>
      </c>
      <c r="D121">
        <v>11575</v>
      </c>
      <c r="E121">
        <v>1021</v>
      </c>
      <c r="F121">
        <v>1021</v>
      </c>
      <c r="G121">
        <v>10554</v>
      </c>
      <c r="H121">
        <v>1032</v>
      </c>
      <c r="I121">
        <v>11575</v>
      </c>
      <c r="J121">
        <v>0</v>
      </c>
      <c r="M121" s="23">
        <f>C121-'Always max (cb4)'!C121</f>
        <v>-0.89999999999999858</v>
      </c>
      <c r="N121" s="18">
        <f t="shared" si="4"/>
        <v>-0.77586206896551602</v>
      </c>
      <c r="O121" s="18"/>
      <c r="P121" s="18"/>
      <c r="Q121" s="18"/>
      <c r="R121" s="18"/>
      <c r="S121" s="18"/>
      <c r="U121" s="23">
        <f>C121-'Prob. Uniform (cb6)'!C121</f>
        <v>2.5</v>
      </c>
      <c r="V121" s="18">
        <f t="shared" si="5"/>
        <v>2.159827213822894E-2</v>
      </c>
      <c r="W121" s="18"/>
      <c r="X121" s="18"/>
      <c r="Y121" s="18"/>
      <c r="Z121" s="18"/>
      <c r="AA121" s="18"/>
    </row>
    <row r="122" spans="1:27">
      <c r="A122" s="16">
        <v>117</v>
      </c>
      <c r="B122" t="s">
        <v>1761</v>
      </c>
      <c r="C122">
        <v>58.4</v>
      </c>
      <c r="D122">
        <v>21135</v>
      </c>
      <c r="E122">
        <v>1</v>
      </c>
      <c r="F122">
        <v>0</v>
      </c>
      <c r="G122">
        <v>21134</v>
      </c>
      <c r="H122">
        <v>2139</v>
      </c>
      <c r="I122">
        <v>21135</v>
      </c>
      <c r="J122">
        <v>0</v>
      </c>
      <c r="M122" s="23">
        <f>C122-'Always max (cb4)'!C122</f>
        <v>1.3999999999999986</v>
      </c>
      <c r="N122" s="18">
        <f t="shared" si="4"/>
        <v>1.1965811965811954</v>
      </c>
      <c r="O122" s="18"/>
      <c r="P122" s="18"/>
      <c r="Q122" s="18"/>
      <c r="R122" s="18"/>
      <c r="S122" s="18"/>
      <c r="U122" s="23">
        <f>C122-'Prob. Uniform (cb6)'!C122</f>
        <v>0.39999999999999858</v>
      </c>
      <c r="V122" s="18">
        <f t="shared" si="5"/>
        <v>1.8925952211970598E-3</v>
      </c>
      <c r="W122" s="18"/>
      <c r="X122" s="18"/>
      <c r="Y122" s="18"/>
      <c r="Z122" s="18"/>
      <c r="AA122" s="18"/>
    </row>
    <row r="123" spans="1:27">
      <c r="A123" s="16">
        <v>118</v>
      </c>
      <c r="B123" t="s">
        <v>1762</v>
      </c>
      <c r="C123">
        <v>7.2</v>
      </c>
      <c r="D123">
        <v>2610</v>
      </c>
      <c r="E123">
        <v>20</v>
      </c>
      <c r="F123">
        <v>20</v>
      </c>
      <c r="G123">
        <v>2590</v>
      </c>
      <c r="H123">
        <v>241</v>
      </c>
      <c r="I123">
        <v>2610</v>
      </c>
      <c r="J123">
        <v>0</v>
      </c>
      <c r="M123" s="23">
        <f>C123-'Always max (cb4)'!C123</f>
        <v>-1.2000000000000002</v>
      </c>
      <c r="N123" s="18">
        <f t="shared" si="4"/>
        <v>-1.0169491525423731</v>
      </c>
      <c r="O123" s="18"/>
      <c r="P123" s="18"/>
      <c r="Q123" s="18"/>
      <c r="R123" s="18"/>
      <c r="S123" s="18"/>
      <c r="U123" s="23">
        <f>C123-'Prob. Uniform (cb6)'!C123</f>
        <v>-0.20000000000000018</v>
      </c>
      <c r="V123" s="18">
        <f t="shared" si="5"/>
        <v>-7.6628352490421521E-3</v>
      </c>
      <c r="W123" s="18"/>
      <c r="X123" s="18"/>
      <c r="Y123" s="18"/>
      <c r="Z123" s="18"/>
      <c r="AA123" s="18"/>
    </row>
    <row r="124" spans="1:27">
      <c r="A124" s="16">
        <v>119</v>
      </c>
      <c r="B124" t="s">
        <v>1763</v>
      </c>
      <c r="C124">
        <v>16.2</v>
      </c>
      <c r="D124">
        <v>6624</v>
      </c>
      <c r="E124">
        <v>743</v>
      </c>
      <c r="F124">
        <v>720</v>
      </c>
      <c r="G124">
        <v>5881</v>
      </c>
      <c r="H124">
        <v>606</v>
      </c>
      <c r="I124">
        <v>6624</v>
      </c>
      <c r="J124">
        <v>0</v>
      </c>
      <c r="M124" s="23">
        <f>C124-'Always max (cb4)'!C124</f>
        <v>-0.60000000000000142</v>
      </c>
      <c r="N124" s="18">
        <f t="shared" si="4"/>
        <v>-0.50420168067227011</v>
      </c>
      <c r="O124" s="18"/>
      <c r="P124" s="18"/>
      <c r="Q124" s="18"/>
      <c r="R124" s="18"/>
      <c r="S124" s="18"/>
      <c r="U124" s="23">
        <f>C124-'Prob. Uniform (cb6)'!C124</f>
        <v>-2.2000000000000028</v>
      </c>
      <c r="V124" s="18">
        <f t="shared" si="5"/>
        <v>-3.3212560386473473E-2</v>
      </c>
      <c r="W124" s="18"/>
      <c r="X124" s="18"/>
      <c r="Y124" s="18"/>
      <c r="Z124" s="18"/>
      <c r="AA124" s="18"/>
    </row>
    <row r="125" spans="1:27">
      <c r="A125" s="16">
        <v>120</v>
      </c>
      <c r="B125" t="s">
        <v>1764</v>
      </c>
      <c r="C125">
        <v>39.4</v>
      </c>
      <c r="D125">
        <v>15830</v>
      </c>
      <c r="E125">
        <v>1547</v>
      </c>
      <c r="F125">
        <v>1546</v>
      </c>
      <c r="G125">
        <v>14283</v>
      </c>
      <c r="H125">
        <v>1466</v>
      </c>
      <c r="I125">
        <v>15830</v>
      </c>
      <c r="J125">
        <v>0</v>
      </c>
      <c r="M125" s="23">
        <f>C125-'Always max (cb4)'!C125</f>
        <v>1.9999999999999929</v>
      </c>
      <c r="N125" s="18">
        <f t="shared" si="4"/>
        <v>1.6666666666666607</v>
      </c>
      <c r="O125" s="18"/>
      <c r="P125" s="18"/>
      <c r="Q125" s="18"/>
      <c r="R125" s="18"/>
      <c r="S125" s="18"/>
      <c r="U125" s="23">
        <f>C125-'Prob. Uniform (cb6)'!C125</f>
        <v>-0.79999999999999716</v>
      </c>
      <c r="V125" s="18">
        <f t="shared" si="5"/>
        <v>-5.053695514845212E-3</v>
      </c>
      <c r="W125" s="18"/>
      <c r="X125" s="18"/>
      <c r="Y125" s="18"/>
      <c r="Z125" s="18"/>
      <c r="AA125" s="18"/>
    </row>
    <row r="126" spans="1:27">
      <c r="A126" s="16">
        <v>121</v>
      </c>
      <c r="B126" t="s">
        <v>1765</v>
      </c>
      <c r="C126">
        <v>5.4</v>
      </c>
      <c r="D126">
        <v>2147</v>
      </c>
      <c r="E126">
        <v>176</v>
      </c>
      <c r="F126">
        <v>174</v>
      </c>
      <c r="G126">
        <v>1967</v>
      </c>
      <c r="H126">
        <v>214</v>
      </c>
      <c r="I126">
        <v>2147</v>
      </c>
      <c r="J126">
        <v>0</v>
      </c>
      <c r="M126" s="23">
        <f>C126-'Always max (cb4)'!C126</f>
        <v>-0.20000000000000018</v>
      </c>
      <c r="N126" s="18">
        <f t="shared" si="4"/>
        <v>-0.16528925619834725</v>
      </c>
      <c r="O126" s="18"/>
      <c r="P126" s="18"/>
      <c r="Q126" s="18"/>
      <c r="R126" s="18"/>
      <c r="S126" s="18"/>
      <c r="U126" s="23">
        <f>C126-'Prob. Uniform (cb6)'!C126</f>
        <v>-0.79999999999999982</v>
      </c>
      <c r="V126" s="18">
        <f t="shared" si="5"/>
        <v>-3.7261294829995337E-2</v>
      </c>
      <c r="W126" s="18"/>
      <c r="X126" s="18"/>
      <c r="Y126" s="18"/>
      <c r="Z126" s="18"/>
      <c r="AA126" s="18"/>
    </row>
    <row r="127" spans="1:27">
      <c r="A127" s="16">
        <v>122</v>
      </c>
      <c r="B127" t="s">
        <v>1766</v>
      </c>
      <c r="C127">
        <v>0.3</v>
      </c>
      <c r="D127">
        <v>140</v>
      </c>
      <c r="E127">
        <v>25</v>
      </c>
      <c r="F127">
        <v>24</v>
      </c>
      <c r="G127">
        <v>115</v>
      </c>
      <c r="H127">
        <v>6</v>
      </c>
      <c r="I127">
        <v>140</v>
      </c>
      <c r="J127">
        <v>0</v>
      </c>
      <c r="M127" s="23">
        <f>C127-'Always max (cb4)'!C127</f>
        <v>-0.10000000000000003</v>
      </c>
      <c r="N127" s="18">
        <f t="shared" si="4"/>
        <v>-8.1967213114754134E-2</v>
      </c>
      <c r="O127" s="18"/>
      <c r="P127" s="18"/>
      <c r="Q127" s="18"/>
      <c r="R127" s="18"/>
      <c r="S127" s="18"/>
      <c r="U127" s="23">
        <f>C127-'Prob. Uniform (cb6)'!C127</f>
        <v>-0.5</v>
      </c>
      <c r="V127" s="18">
        <f t="shared" si="5"/>
        <v>-0.35714285714285715</v>
      </c>
      <c r="W127" s="18"/>
      <c r="X127" s="18"/>
      <c r="Y127" s="18"/>
      <c r="Z127" s="18"/>
      <c r="AA127" s="18"/>
    </row>
    <row r="128" spans="1:27">
      <c r="A128" s="16">
        <v>123</v>
      </c>
      <c r="B128" t="s">
        <v>1767</v>
      </c>
      <c r="C128">
        <v>27.1</v>
      </c>
      <c r="D128">
        <v>10778</v>
      </c>
      <c r="E128">
        <v>1004</v>
      </c>
      <c r="F128">
        <v>1002</v>
      </c>
      <c r="G128">
        <v>9774</v>
      </c>
      <c r="H128">
        <v>959</v>
      </c>
      <c r="I128">
        <v>10778</v>
      </c>
      <c r="J128">
        <v>0</v>
      </c>
      <c r="M128" s="23">
        <f>C128-'Always max (cb4)'!C128</f>
        <v>-2.0999999999999979</v>
      </c>
      <c r="N128" s="18">
        <f t="shared" si="4"/>
        <v>-1.7073170731707301</v>
      </c>
      <c r="O128" s="18"/>
      <c r="P128" s="18"/>
      <c r="Q128" s="18"/>
      <c r="R128" s="18"/>
      <c r="S128" s="18"/>
      <c r="U128" s="23">
        <f>C128-'Prob. Uniform (cb6)'!C128</f>
        <v>-0.69999999999999574</v>
      </c>
      <c r="V128" s="18">
        <f t="shared" si="5"/>
        <v>-6.4947114492484304E-3</v>
      </c>
      <c r="W128" s="18"/>
      <c r="X128" s="18"/>
      <c r="Y128" s="18"/>
      <c r="Z128" s="18"/>
      <c r="AA128" s="18"/>
    </row>
    <row r="129" spans="1:27">
      <c r="A129" s="16">
        <v>124</v>
      </c>
      <c r="B129" t="s">
        <v>1768</v>
      </c>
      <c r="C129">
        <v>24.8</v>
      </c>
      <c r="D129">
        <v>9938</v>
      </c>
      <c r="E129">
        <v>977</v>
      </c>
      <c r="F129">
        <v>927</v>
      </c>
      <c r="G129">
        <v>8961</v>
      </c>
      <c r="H129">
        <v>903</v>
      </c>
      <c r="I129">
        <v>9938</v>
      </c>
      <c r="J129">
        <v>0</v>
      </c>
      <c r="M129" s="23">
        <f>C129-'Always max (cb4)'!C129</f>
        <v>-0.39999999999999858</v>
      </c>
      <c r="N129" s="18">
        <f t="shared" si="4"/>
        <v>-0.3225806451612892</v>
      </c>
      <c r="O129" s="18"/>
      <c r="P129" s="18"/>
      <c r="Q129" s="18"/>
      <c r="R129" s="18"/>
      <c r="S129" s="18"/>
      <c r="U129" s="23">
        <f>C129-'Prob. Uniform (cb6)'!C129</f>
        <v>-0.19999999999999929</v>
      </c>
      <c r="V129" s="18">
        <f t="shared" si="5"/>
        <v>-2.012477359629697E-3</v>
      </c>
      <c r="W129" s="18"/>
      <c r="X129" s="18"/>
      <c r="Y129" s="18"/>
      <c r="Z129" s="18"/>
      <c r="AA129" s="18"/>
    </row>
    <row r="130" spans="1:27">
      <c r="A130" s="16">
        <v>125</v>
      </c>
      <c r="B130" t="s">
        <v>1769</v>
      </c>
      <c r="C130">
        <v>36.9</v>
      </c>
      <c r="D130">
        <v>13386</v>
      </c>
      <c r="E130">
        <v>31</v>
      </c>
      <c r="F130">
        <v>30</v>
      </c>
      <c r="G130">
        <v>13355</v>
      </c>
      <c r="H130">
        <v>1328</v>
      </c>
      <c r="I130">
        <v>13386</v>
      </c>
      <c r="J130">
        <v>0</v>
      </c>
      <c r="M130" s="23">
        <f>C130-'Always max (cb4)'!C130</f>
        <v>-1.5</v>
      </c>
      <c r="N130" s="18">
        <f t="shared" si="4"/>
        <v>-1.2</v>
      </c>
      <c r="O130" s="18"/>
      <c r="P130" s="18"/>
      <c r="Q130" s="18"/>
      <c r="R130" s="18"/>
      <c r="S130" s="18"/>
      <c r="U130" s="23">
        <f>C130-'Prob. Uniform (cb6)'!C130</f>
        <v>-0.50000000000000711</v>
      </c>
      <c r="V130" s="18">
        <f t="shared" si="5"/>
        <v>-3.7352457791723229E-3</v>
      </c>
      <c r="W130" s="18"/>
      <c r="X130" s="18"/>
      <c r="Y130" s="18"/>
      <c r="Z130" s="18"/>
      <c r="AA130" s="18"/>
    </row>
    <row r="131" spans="1:27">
      <c r="A131" s="16">
        <v>126</v>
      </c>
      <c r="B131" t="s">
        <v>1770</v>
      </c>
      <c r="C131">
        <v>16.899999999999999</v>
      </c>
      <c r="D131">
        <v>6483</v>
      </c>
      <c r="E131">
        <v>96</v>
      </c>
      <c r="F131">
        <v>51</v>
      </c>
      <c r="G131">
        <v>6226</v>
      </c>
      <c r="H131">
        <v>722</v>
      </c>
      <c r="I131">
        <v>6483</v>
      </c>
      <c r="J131">
        <v>0</v>
      </c>
      <c r="M131" s="23">
        <f>C131-'Always max (cb4)'!C131</f>
        <v>-0.70000000000000284</v>
      </c>
      <c r="N131" s="18">
        <f t="shared" si="4"/>
        <v>-0.5555555555555578</v>
      </c>
      <c r="O131" s="18"/>
      <c r="P131" s="18"/>
      <c r="Q131" s="18"/>
      <c r="R131" s="18"/>
      <c r="S131" s="18"/>
      <c r="U131" s="23">
        <f>C131-'Prob. Uniform (cb6)'!C131</f>
        <v>0.5</v>
      </c>
      <c r="V131" s="18">
        <f t="shared" si="5"/>
        <v>7.7124787906833261E-3</v>
      </c>
      <c r="W131" s="18"/>
      <c r="X131" s="18"/>
      <c r="Y131" s="18"/>
      <c r="Z131" s="18"/>
      <c r="AA131" s="18"/>
    </row>
    <row r="132" spans="1:27">
      <c r="A132" s="16">
        <v>127</v>
      </c>
      <c r="B132" t="s">
        <v>1771</v>
      </c>
      <c r="C132">
        <v>19.8</v>
      </c>
      <c r="D132">
        <v>8057</v>
      </c>
      <c r="E132">
        <v>902</v>
      </c>
      <c r="F132">
        <v>860</v>
      </c>
      <c r="G132">
        <v>7155</v>
      </c>
      <c r="H132">
        <v>696</v>
      </c>
      <c r="I132">
        <v>8057</v>
      </c>
      <c r="J132">
        <v>0</v>
      </c>
      <c r="M132" s="23">
        <f>C132-'Always max (cb4)'!C132</f>
        <v>-1.1999999999999993</v>
      </c>
      <c r="N132" s="18">
        <f t="shared" si="4"/>
        <v>-0.94488188976377896</v>
      </c>
      <c r="O132" s="18"/>
      <c r="P132" s="18"/>
      <c r="Q132" s="18"/>
      <c r="R132" s="18"/>
      <c r="S132" s="18"/>
      <c r="U132" s="23">
        <f>C132-'Prob. Uniform (cb6)'!C132</f>
        <v>-0.59999999999999787</v>
      </c>
      <c r="V132" s="18">
        <f t="shared" si="5"/>
        <v>-7.4469405485912609E-3</v>
      </c>
      <c r="W132" s="18"/>
      <c r="X132" s="18"/>
      <c r="Y132" s="18"/>
      <c r="Z132" s="18"/>
      <c r="AA132" s="18"/>
    </row>
    <row r="133" spans="1:27">
      <c r="A133" s="16">
        <v>128</v>
      </c>
      <c r="B133" t="s">
        <v>1772</v>
      </c>
      <c r="C133">
        <v>40.6</v>
      </c>
      <c r="D133">
        <v>15844</v>
      </c>
      <c r="E133">
        <v>1223</v>
      </c>
      <c r="F133">
        <v>1223</v>
      </c>
      <c r="G133">
        <v>14621</v>
      </c>
      <c r="H133">
        <v>1408</v>
      </c>
      <c r="I133">
        <v>15844</v>
      </c>
      <c r="J133">
        <v>0</v>
      </c>
      <c r="M133" s="23">
        <f>C133-'Always max (cb4)'!C133</f>
        <v>0.20000000000000284</v>
      </c>
      <c r="N133" s="18">
        <f t="shared" si="4"/>
        <v>0.15625000000000222</v>
      </c>
      <c r="O133" s="18"/>
      <c r="P133" s="18"/>
      <c r="Q133" s="18"/>
      <c r="R133" s="18"/>
      <c r="S133" s="18"/>
      <c r="U133" s="23">
        <f>C133-'Prob. Uniform (cb6)'!C133</f>
        <v>0.20000000000000284</v>
      </c>
      <c r="V133" s="18">
        <f t="shared" si="5"/>
        <v>1.2623074981065567E-3</v>
      </c>
      <c r="W133" s="18"/>
      <c r="X133" s="18"/>
      <c r="Y133" s="18"/>
      <c r="Z133" s="18"/>
      <c r="AA133" s="18"/>
    </row>
    <row r="134" spans="1:27">
      <c r="A134" s="16">
        <v>129</v>
      </c>
      <c r="B134" t="s">
        <v>1773</v>
      </c>
      <c r="C134">
        <v>42.8</v>
      </c>
      <c r="D134">
        <v>16712</v>
      </c>
      <c r="E134">
        <v>1176</v>
      </c>
      <c r="F134">
        <v>1175</v>
      </c>
      <c r="G134">
        <v>15536</v>
      </c>
      <c r="H134">
        <v>1611</v>
      </c>
      <c r="I134">
        <v>16712</v>
      </c>
      <c r="J134">
        <v>0</v>
      </c>
      <c r="M134" s="23">
        <f>C134-'Always max (cb4)'!C134</f>
        <v>-1.4000000000000057</v>
      </c>
      <c r="N134" s="18">
        <f t="shared" ref="N134:N197" si="6">(M134/A134)*100</f>
        <v>-1.0852713178294617</v>
      </c>
      <c r="O134" s="18"/>
      <c r="P134" s="18"/>
      <c r="Q134" s="18"/>
      <c r="R134" s="18"/>
      <c r="S134" s="18"/>
      <c r="U134" s="23">
        <f>C134-'Prob. Uniform (cb6)'!C134</f>
        <v>-0.80000000000000426</v>
      </c>
      <c r="V134" s="18">
        <f t="shared" ref="V134:V197" si="7">(U134/I134)*100</f>
        <v>-4.7869794159885364E-3</v>
      </c>
      <c r="W134" s="18"/>
      <c r="X134" s="18"/>
      <c r="Y134" s="18"/>
      <c r="Z134" s="18"/>
      <c r="AA134" s="18"/>
    </row>
    <row r="135" spans="1:27">
      <c r="A135" s="16">
        <v>130</v>
      </c>
      <c r="B135" t="s">
        <v>1774</v>
      </c>
      <c r="C135">
        <v>0.1</v>
      </c>
      <c r="D135">
        <v>30</v>
      </c>
      <c r="E135">
        <v>0</v>
      </c>
      <c r="F135">
        <v>0</v>
      </c>
      <c r="G135">
        <v>30</v>
      </c>
      <c r="H135">
        <v>4</v>
      </c>
      <c r="I135">
        <v>30</v>
      </c>
      <c r="J135">
        <v>0</v>
      </c>
      <c r="M135" s="23">
        <f>C135-'Always max (cb4)'!C135</f>
        <v>0.1</v>
      </c>
      <c r="N135" s="18">
        <f t="shared" si="6"/>
        <v>7.6923076923076927E-2</v>
      </c>
      <c r="O135" s="18"/>
      <c r="P135" s="18"/>
      <c r="Q135" s="18"/>
      <c r="R135" s="18"/>
      <c r="S135" s="18"/>
      <c r="U135" s="23">
        <f>C135-'Prob. Uniform (cb6)'!C135</f>
        <v>0.1</v>
      </c>
      <c r="V135" s="18">
        <f t="shared" si="7"/>
        <v>0.33333333333333337</v>
      </c>
      <c r="W135" s="18"/>
      <c r="X135" s="18"/>
      <c r="Y135" s="18"/>
      <c r="Z135" s="18"/>
      <c r="AA135" s="18"/>
    </row>
    <row r="136" spans="1:27">
      <c r="A136" s="16">
        <v>131</v>
      </c>
      <c r="B136" t="s">
        <v>1775</v>
      </c>
      <c r="C136">
        <v>25.9</v>
      </c>
      <c r="D136">
        <v>10088</v>
      </c>
      <c r="E136">
        <v>730</v>
      </c>
      <c r="F136">
        <v>684</v>
      </c>
      <c r="G136">
        <v>9358</v>
      </c>
      <c r="H136">
        <v>914</v>
      </c>
      <c r="I136">
        <v>10088</v>
      </c>
      <c r="J136">
        <v>0</v>
      </c>
      <c r="M136" s="23">
        <f>C136-'Always max (cb4)'!C136</f>
        <v>0.89999999999999858</v>
      </c>
      <c r="N136" s="18">
        <f t="shared" si="6"/>
        <v>0.6870229007633577</v>
      </c>
      <c r="O136" s="18"/>
      <c r="P136" s="18"/>
      <c r="Q136" s="18"/>
      <c r="R136" s="18"/>
      <c r="S136" s="18"/>
      <c r="U136" s="23">
        <f>C136-'Prob. Uniform (cb6)'!C136</f>
        <v>0.69999999999999929</v>
      </c>
      <c r="V136" s="18">
        <f t="shared" si="7"/>
        <v>6.938937351308478E-3</v>
      </c>
      <c r="W136" s="18"/>
      <c r="X136" s="18"/>
      <c r="Y136" s="18"/>
      <c r="Z136" s="18"/>
      <c r="AA136" s="18"/>
    </row>
    <row r="137" spans="1:27">
      <c r="A137" s="16">
        <v>132</v>
      </c>
      <c r="B137" t="s">
        <v>1776</v>
      </c>
      <c r="C137">
        <v>33.799999999999997</v>
      </c>
      <c r="D137">
        <v>14357</v>
      </c>
      <c r="E137">
        <v>2156</v>
      </c>
      <c r="F137">
        <v>2149</v>
      </c>
      <c r="G137">
        <v>12201</v>
      </c>
      <c r="H137">
        <v>1201</v>
      </c>
      <c r="I137">
        <v>14357</v>
      </c>
      <c r="J137">
        <v>0</v>
      </c>
      <c r="M137" s="23">
        <f>C137-'Always max (cb4)'!C137</f>
        <v>-1.4000000000000057</v>
      </c>
      <c r="N137" s="18">
        <f t="shared" si="6"/>
        <v>-1.0606060606060648</v>
      </c>
      <c r="O137" s="18"/>
      <c r="P137" s="18"/>
      <c r="Q137" s="18"/>
      <c r="R137" s="18"/>
      <c r="S137" s="18"/>
      <c r="U137" s="23">
        <f>C137-'Prob. Uniform (cb6)'!C137</f>
        <v>-0.20000000000000284</v>
      </c>
      <c r="V137" s="18">
        <f t="shared" si="7"/>
        <v>-1.3930486870516322E-3</v>
      </c>
      <c r="W137" s="18"/>
      <c r="X137" s="18"/>
      <c r="Y137" s="18"/>
      <c r="Z137" s="18"/>
      <c r="AA137" s="18"/>
    </row>
    <row r="138" spans="1:27">
      <c r="A138" s="16">
        <v>133</v>
      </c>
      <c r="B138" t="s">
        <v>1777</v>
      </c>
      <c r="C138">
        <v>44.1</v>
      </c>
      <c r="D138">
        <v>15943</v>
      </c>
      <c r="E138">
        <v>0</v>
      </c>
      <c r="F138">
        <v>0</v>
      </c>
      <c r="G138">
        <v>15943</v>
      </c>
      <c r="H138">
        <v>1590</v>
      </c>
      <c r="I138">
        <v>15943</v>
      </c>
      <c r="J138">
        <v>0</v>
      </c>
      <c r="M138" s="23">
        <f>C138-'Always max (cb4)'!C138</f>
        <v>-0.30000000000000426</v>
      </c>
      <c r="N138" s="18">
        <f t="shared" si="6"/>
        <v>-0.22556390977443933</v>
      </c>
      <c r="O138" s="18"/>
      <c r="P138" s="18"/>
      <c r="Q138" s="18"/>
      <c r="R138" s="18"/>
      <c r="S138" s="18"/>
      <c r="U138" s="23">
        <f>C138-'Prob. Uniform (cb6)'!C138</f>
        <v>-1.0999999999999943</v>
      </c>
      <c r="V138" s="18">
        <f t="shared" si="7"/>
        <v>-6.8995797528695613E-3</v>
      </c>
      <c r="W138" s="18"/>
      <c r="X138" s="18"/>
      <c r="Y138" s="18"/>
      <c r="Z138" s="18"/>
      <c r="AA138" s="18"/>
    </row>
    <row r="139" spans="1:27">
      <c r="A139" s="16">
        <v>134</v>
      </c>
      <c r="B139" t="s">
        <v>1778</v>
      </c>
      <c r="C139">
        <v>27.8</v>
      </c>
      <c r="D139">
        <v>10096</v>
      </c>
      <c r="E139">
        <v>0</v>
      </c>
      <c r="F139">
        <v>0</v>
      </c>
      <c r="G139">
        <v>10096</v>
      </c>
      <c r="H139">
        <v>1033</v>
      </c>
      <c r="I139">
        <v>10096</v>
      </c>
      <c r="J139">
        <v>0</v>
      </c>
      <c r="M139" s="23">
        <f>C139-'Always max (cb4)'!C139</f>
        <v>-0.99999999999999645</v>
      </c>
      <c r="N139" s="18">
        <f t="shared" si="6"/>
        <v>-0.74626865671641529</v>
      </c>
      <c r="O139" s="18"/>
      <c r="P139" s="18"/>
      <c r="Q139" s="18"/>
      <c r="R139" s="18"/>
      <c r="S139" s="18"/>
      <c r="U139" s="23">
        <f>C139-'Prob. Uniform (cb6)'!C139</f>
        <v>1.1999999999999993</v>
      </c>
      <c r="V139" s="18">
        <f t="shared" si="7"/>
        <v>1.1885895404120436E-2</v>
      </c>
      <c r="W139" s="18"/>
      <c r="X139" s="18"/>
      <c r="Y139" s="18"/>
      <c r="Z139" s="18"/>
      <c r="AA139" s="18"/>
    </row>
    <row r="140" spans="1:27">
      <c r="A140" s="16">
        <v>135</v>
      </c>
      <c r="B140" t="s">
        <v>1779</v>
      </c>
      <c r="C140">
        <v>26.4</v>
      </c>
      <c r="D140">
        <v>9988</v>
      </c>
      <c r="E140">
        <v>443</v>
      </c>
      <c r="F140">
        <v>443</v>
      </c>
      <c r="G140">
        <v>9545</v>
      </c>
      <c r="H140">
        <v>965</v>
      </c>
      <c r="I140">
        <v>9988</v>
      </c>
      <c r="J140">
        <v>0</v>
      </c>
      <c r="M140" s="23">
        <f>C140-'Always max (cb4)'!C140</f>
        <v>1.7999999999999972</v>
      </c>
      <c r="N140" s="18">
        <f t="shared" si="6"/>
        <v>1.3333333333333313</v>
      </c>
      <c r="O140" s="18"/>
      <c r="P140" s="18"/>
      <c r="Q140" s="18"/>
      <c r="R140" s="18"/>
      <c r="S140" s="18"/>
      <c r="U140" s="23">
        <f>C140-'Prob. Uniform (cb6)'!C140</f>
        <v>0</v>
      </c>
      <c r="V140" s="18">
        <f t="shared" si="7"/>
        <v>0</v>
      </c>
      <c r="W140" s="18"/>
      <c r="X140" s="18"/>
      <c r="Y140" s="18"/>
      <c r="Z140" s="18"/>
      <c r="AA140" s="18"/>
    </row>
    <row r="141" spans="1:27">
      <c r="A141" s="16">
        <v>136</v>
      </c>
      <c r="B141" t="s">
        <v>1780</v>
      </c>
      <c r="C141">
        <v>37.299999999999997</v>
      </c>
      <c r="D141">
        <v>13446</v>
      </c>
      <c r="E141">
        <v>6</v>
      </c>
      <c r="F141">
        <v>6</v>
      </c>
      <c r="G141">
        <v>13440</v>
      </c>
      <c r="H141">
        <v>1307</v>
      </c>
      <c r="I141">
        <v>13446</v>
      </c>
      <c r="J141">
        <v>0</v>
      </c>
      <c r="M141" s="23">
        <f>C141-'Always max (cb4)'!C141</f>
        <v>-3.5</v>
      </c>
      <c r="N141" s="18">
        <f t="shared" si="6"/>
        <v>-2.5735294117647056</v>
      </c>
      <c r="O141" s="18"/>
      <c r="P141" s="18"/>
      <c r="Q141" s="18"/>
      <c r="R141" s="18"/>
      <c r="S141" s="18"/>
      <c r="U141" s="23">
        <f>C141-'Prob. Uniform (cb6)'!C141</f>
        <v>0.29999999999999716</v>
      </c>
      <c r="V141" s="18">
        <f t="shared" si="7"/>
        <v>2.2311468094600414E-3</v>
      </c>
      <c r="W141" s="18"/>
      <c r="X141" s="18"/>
      <c r="Y141" s="18"/>
      <c r="Z141" s="18"/>
      <c r="AA141" s="18"/>
    </row>
    <row r="142" spans="1:27">
      <c r="A142" s="16">
        <v>137</v>
      </c>
      <c r="B142" t="s">
        <v>1781</v>
      </c>
      <c r="C142">
        <v>13.5</v>
      </c>
      <c r="D142">
        <v>6388</v>
      </c>
      <c r="E142">
        <v>1513</v>
      </c>
      <c r="F142">
        <v>1512</v>
      </c>
      <c r="G142">
        <v>4875</v>
      </c>
      <c r="H142">
        <v>469</v>
      </c>
      <c r="I142">
        <v>6388</v>
      </c>
      <c r="J142">
        <v>0</v>
      </c>
      <c r="M142" s="23">
        <f>C142-'Always max (cb4)'!C142</f>
        <v>-2.5</v>
      </c>
      <c r="N142" s="18">
        <f t="shared" si="6"/>
        <v>-1.824817518248175</v>
      </c>
      <c r="O142" s="18"/>
      <c r="P142" s="18"/>
      <c r="Q142" s="18"/>
      <c r="R142" s="18"/>
      <c r="S142" s="18"/>
      <c r="U142" s="23">
        <f>C142-'Prob. Uniform (cb6)'!C142</f>
        <v>4.2999999999999989</v>
      </c>
      <c r="V142" s="18">
        <f t="shared" si="7"/>
        <v>6.7313713212272988E-2</v>
      </c>
      <c r="W142" s="18"/>
      <c r="X142" s="18"/>
      <c r="Y142" s="18"/>
      <c r="Z142" s="18"/>
      <c r="AA142" s="18"/>
    </row>
    <row r="143" spans="1:27">
      <c r="A143" s="16">
        <v>138</v>
      </c>
      <c r="B143" t="s">
        <v>1782</v>
      </c>
      <c r="C143">
        <v>65.400000000000006</v>
      </c>
      <c r="D143">
        <v>24156</v>
      </c>
      <c r="E143">
        <v>538</v>
      </c>
      <c r="F143">
        <v>538</v>
      </c>
      <c r="G143">
        <v>23618</v>
      </c>
      <c r="H143">
        <v>2331</v>
      </c>
      <c r="I143">
        <v>24156</v>
      </c>
      <c r="J143">
        <v>0</v>
      </c>
      <c r="M143" s="23">
        <f>C143-'Always max (cb4)'!C143</f>
        <v>1.2000000000000028</v>
      </c>
      <c r="N143" s="18">
        <f t="shared" si="6"/>
        <v>0.86956521739130643</v>
      </c>
      <c r="O143" s="18"/>
      <c r="P143" s="18"/>
      <c r="Q143" s="18"/>
      <c r="R143" s="18"/>
      <c r="S143" s="18"/>
      <c r="U143" s="23">
        <f>C143-'Prob. Uniform (cb6)'!C143</f>
        <v>1</v>
      </c>
      <c r="V143" s="18">
        <f t="shared" si="7"/>
        <v>4.1397582381188939E-3</v>
      </c>
      <c r="W143" s="18"/>
      <c r="X143" s="18"/>
      <c r="Y143" s="18"/>
      <c r="Z143" s="18"/>
      <c r="AA143" s="18"/>
    </row>
    <row r="144" spans="1:27">
      <c r="A144" s="16">
        <v>139</v>
      </c>
      <c r="B144" t="s">
        <v>1783</v>
      </c>
      <c r="C144">
        <v>42.6</v>
      </c>
      <c r="D144">
        <v>15457</v>
      </c>
      <c r="E144">
        <v>15</v>
      </c>
      <c r="F144">
        <v>15</v>
      </c>
      <c r="G144">
        <v>15442</v>
      </c>
      <c r="H144">
        <v>1580</v>
      </c>
      <c r="I144">
        <v>15457</v>
      </c>
      <c r="J144">
        <v>0</v>
      </c>
      <c r="M144" s="23">
        <f>C144-'Always max (cb4)'!C144</f>
        <v>0.60000000000000142</v>
      </c>
      <c r="N144" s="18">
        <f t="shared" si="6"/>
        <v>0.43165467625899384</v>
      </c>
      <c r="O144" s="18"/>
      <c r="P144" s="18"/>
      <c r="Q144" s="18"/>
      <c r="R144" s="18"/>
      <c r="S144" s="18"/>
      <c r="U144" s="23">
        <f>C144-'Prob. Uniform (cb6)'!C144</f>
        <v>0</v>
      </c>
      <c r="V144" s="18">
        <f t="shared" si="7"/>
        <v>0</v>
      </c>
      <c r="W144" s="18"/>
      <c r="X144" s="18"/>
      <c r="Y144" s="18"/>
      <c r="Z144" s="18"/>
      <c r="AA144" s="18"/>
    </row>
    <row r="145" spans="1:27">
      <c r="A145" s="16">
        <v>140</v>
      </c>
      <c r="B145" t="s">
        <v>1784</v>
      </c>
      <c r="C145">
        <v>1.9</v>
      </c>
      <c r="D145">
        <v>738</v>
      </c>
      <c r="E145">
        <v>53</v>
      </c>
      <c r="F145">
        <v>53</v>
      </c>
      <c r="G145">
        <v>685</v>
      </c>
      <c r="H145">
        <v>68</v>
      </c>
      <c r="I145">
        <v>738</v>
      </c>
      <c r="J145">
        <v>0</v>
      </c>
      <c r="M145" s="23">
        <f>C145-'Always max (cb4)'!C145</f>
        <v>0.29999999999999982</v>
      </c>
      <c r="N145" s="18">
        <f t="shared" si="6"/>
        <v>0.21428571428571416</v>
      </c>
      <c r="O145" s="18"/>
      <c r="P145" s="18"/>
      <c r="Q145" s="18"/>
      <c r="R145" s="18"/>
      <c r="S145" s="18"/>
      <c r="U145" s="23">
        <f>C145-'Prob. Uniform (cb6)'!C145</f>
        <v>-0.10000000000000009</v>
      </c>
      <c r="V145" s="18">
        <f t="shared" si="7"/>
        <v>-1.3550135501355025E-2</v>
      </c>
      <c r="W145" s="18"/>
      <c r="X145" s="18"/>
      <c r="Y145" s="18"/>
      <c r="Z145" s="18"/>
      <c r="AA145" s="18"/>
    </row>
    <row r="146" spans="1:27">
      <c r="A146" s="16">
        <v>141</v>
      </c>
      <c r="B146" t="s">
        <v>1785</v>
      </c>
      <c r="C146">
        <v>21.8</v>
      </c>
      <c r="D146">
        <v>7890</v>
      </c>
      <c r="E146">
        <v>37</v>
      </c>
      <c r="F146">
        <v>0</v>
      </c>
      <c r="G146">
        <v>7853</v>
      </c>
      <c r="H146">
        <v>743</v>
      </c>
      <c r="I146">
        <v>7890</v>
      </c>
      <c r="J146">
        <v>0</v>
      </c>
      <c r="M146" s="23">
        <f>C146-'Always max (cb4)'!C146</f>
        <v>-0.40000000000000213</v>
      </c>
      <c r="N146" s="18">
        <f t="shared" si="6"/>
        <v>-0.28368794326241287</v>
      </c>
      <c r="O146" s="18"/>
      <c r="P146" s="18"/>
      <c r="Q146" s="18"/>
      <c r="R146" s="18"/>
      <c r="S146" s="18"/>
      <c r="U146" s="23">
        <f>C146-'Prob. Uniform (cb6)'!C146</f>
        <v>0.19999999999999929</v>
      </c>
      <c r="V146" s="18">
        <f t="shared" si="7"/>
        <v>2.534854245880853E-3</v>
      </c>
      <c r="W146" s="18"/>
      <c r="X146" s="18"/>
      <c r="Y146" s="18"/>
      <c r="Z146" s="18"/>
      <c r="AA146" s="18"/>
    </row>
    <row r="147" spans="1:27">
      <c r="A147" s="16">
        <v>142</v>
      </c>
      <c r="B147" t="s">
        <v>1786</v>
      </c>
      <c r="C147">
        <v>96.1</v>
      </c>
      <c r="D147">
        <v>34774</v>
      </c>
      <c r="E147">
        <v>33</v>
      </c>
      <c r="F147">
        <v>33</v>
      </c>
      <c r="G147">
        <v>34738</v>
      </c>
      <c r="H147">
        <v>3455</v>
      </c>
      <c r="I147">
        <v>34774</v>
      </c>
      <c r="J147">
        <v>0</v>
      </c>
      <c r="M147" s="23">
        <f>C147-'Always max (cb4)'!C147</f>
        <v>-2.3000000000000114</v>
      </c>
      <c r="N147" s="18">
        <f t="shared" si="6"/>
        <v>-1.6197183098591628</v>
      </c>
      <c r="O147" s="18"/>
      <c r="P147" s="18"/>
      <c r="Q147" s="18"/>
      <c r="R147" s="18"/>
      <c r="S147" s="18"/>
      <c r="U147" s="23">
        <f>C147-'Prob. Uniform (cb6)'!C147</f>
        <v>2.2999999999999829</v>
      </c>
      <c r="V147" s="18">
        <f t="shared" si="7"/>
        <v>6.6141369989071797E-3</v>
      </c>
      <c r="W147" s="18"/>
      <c r="X147" s="18"/>
      <c r="Y147" s="18"/>
      <c r="Z147" s="18"/>
      <c r="AA147" s="18"/>
    </row>
    <row r="148" spans="1:27">
      <c r="A148" s="16">
        <v>143</v>
      </c>
      <c r="B148" t="s">
        <v>1787</v>
      </c>
      <c r="C148">
        <v>82.3</v>
      </c>
      <c r="D148">
        <v>29683</v>
      </c>
      <c r="E148">
        <v>5</v>
      </c>
      <c r="F148">
        <v>1</v>
      </c>
      <c r="G148">
        <v>29678</v>
      </c>
      <c r="H148">
        <v>2872</v>
      </c>
      <c r="I148">
        <v>29683</v>
      </c>
      <c r="J148">
        <v>0</v>
      </c>
      <c r="M148" s="23">
        <f>C148-'Always max (cb4)'!C148</f>
        <v>-0.70000000000000284</v>
      </c>
      <c r="N148" s="18">
        <f t="shared" si="6"/>
        <v>-0.48951048951049148</v>
      </c>
      <c r="O148" s="18"/>
      <c r="P148" s="18"/>
      <c r="Q148" s="18"/>
      <c r="R148" s="18"/>
      <c r="S148" s="18"/>
      <c r="U148" s="23">
        <f>C148-'Prob. Uniform (cb6)'!C148</f>
        <v>0.5</v>
      </c>
      <c r="V148" s="18">
        <f t="shared" si="7"/>
        <v>1.6844658558771014E-3</v>
      </c>
      <c r="W148" s="18"/>
      <c r="X148" s="18"/>
      <c r="Y148" s="18"/>
      <c r="Z148" s="18"/>
      <c r="AA148" s="18"/>
    </row>
    <row r="149" spans="1:27">
      <c r="A149" s="16">
        <v>144</v>
      </c>
      <c r="B149" t="s">
        <v>1788</v>
      </c>
      <c r="C149">
        <v>37.1</v>
      </c>
      <c r="D149">
        <v>14266</v>
      </c>
      <c r="E149">
        <v>877</v>
      </c>
      <c r="F149">
        <v>864</v>
      </c>
      <c r="G149">
        <v>13389</v>
      </c>
      <c r="H149">
        <v>1313</v>
      </c>
      <c r="I149">
        <v>14266</v>
      </c>
      <c r="J149">
        <v>0</v>
      </c>
      <c r="M149" s="23">
        <f>C149-'Always max (cb4)'!C149</f>
        <v>-1.2999999999999972</v>
      </c>
      <c r="N149" s="18">
        <f t="shared" si="6"/>
        <v>-0.90277777777777579</v>
      </c>
      <c r="O149" s="18"/>
      <c r="P149" s="18"/>
      <c r="Q149" s="18"/>
      <c r="R149" s="18"/>
      <c r="S149" s="18"/>
      <c r="U149" s="23">
        <f>C149-'Prob. Uniform (cb6)'!C149</f>
        <v>1.8999999999999986</v>
      </c>
      <c r="V149" s="18">
        <f t="shared" si="7"/>
        <v>1.331837936352165E-2</v>
      </c>
      <c r="W149" s="18"/>
      <c r="X149" s="18"/>
      <c r="Y149" s="18"/>
      <c r="Z149" s="18"/>
      <c r="AA149" s="18"/>
    </row>
    <row r="150" spans="1:27">
      <c r="A150" s="16">
        <v>145</v>
      </c>
      <c r="B150" t="s">
        <v>1789</v>
      </c>
      <c r="C150">
        <v>21.5</v>
      </c>
      <c r="D150">
        <v>7790</v>
      </c>
      <c r="E150">
        <v>0</v>
      </c>
      <c r="F150">
        <v>0</v>
      </c>
      <c r="G150">
        <v>7767</v>
      </c>
      <c r="H150">
        <v>780</v>
      </c>
      <c r="I150">
        <v>7790</v>
      </c>
      <c r="J150">
        <v>0</v>
      </c>
      <c r="M150" s="23">
        <f>C150-'Always max (cb4)'!C150</f>
        <v>-0.30000000000000071</v>
      </c>
      <c r="N150" s="18">
        <f t="shared" si="6"/>
        <v>-0.2068965517241384</v>
      </c>
      <c r="O150" s="18"/>
      <c r="P150" s="18"/>
      <c r="Q150" s="18"/>
      <c r="R150" s="18"/>
      <c r="S150" s="18"/>
      <c r="U150" s="23">
        <f>C150-'Prob. Uniform (cb6)'!C150</f>
        <v>-0.5</v>
      </c>
      <c r="V150" s="18">
        <f t="shared" si="7"/>
        <v>-6.4184852374839542E-3</v>
      </c>
      <c r="W150" s="18"/>
      <c r="X150" s="18"/>
      <c r="Y150" s="18"/>
      <c r="Z150" s="18"/>
      <c r="AA150" s="18"/>
    </row>
    <row r="151" spans="1:27">
      <c r="A151" s="16">
        <v>146</v>
      </c>
      <c r="B151" t="s">
        <v>1790</v>
      </c>
      <c r="C151">
        <v>1.7</v>
      </c>
      <c r="D151">
        <v>647</v>
      </c>
      <c r="E151">
        <v>52</v>
      </c>
      <c r="F151">
        <v>52</v>
      </c>
      <c r="G151">
        <v>595</v>
      </c>
      <c r="H151">
        <v>47</v>
      </c>
      <c r="I151">
        <v>647</v>
      </c>
      <c r="J151">
        <v>0</v>
      </c>
      <c r="M151" s="23">
        <f>C151-'Always max (cb4)'!C151</f>
        <v>0.7</v>
      </c>
      <c r="N151" s="18">
        <f t="shared" si="6"/>
        <v>0.47945205479452047</v>
      </c>
      <c r="O151" s="18"/>
      <c r="P151" s="18"/>
      <c r="Q151" s="18"/>
      <c r="R151" s="18"/>
      <c r="S151" s="18"/>
      <c r="U151" s="23">
        <f>C151-'Prob. Uniform (cb6)'!C151</f>
        <v>-0.90000000000000013</v>
      </c>
      <c r="V151" s="18">
        <f t="shared" si="7"/>
        <v>-0.13910355486862444</v>
      </c>
      <c r="W151" s="18"/>
      <c r="X151" s="18"/>
      <c r="Y151" s="18"/>
      <c r="Z151" s="18"/>
      <c r="AA151" s="18"/>
    </row>
    <row r="152" spans="1:27">
      <c r="A152" s="16">
        <v>147</v>
      </c>
      <c r="B152" t="s">
        <v>1791</v>
      </c>
      <c r="C152">
        <v>2.2000000000000002</v>
      </c>
      <c r="D152">
        <v>804</v>
      </c>
      <c r="E152">
        <v>0</v>
      </c>
      <c r="F152">
        <v>0</v>
      </c>
      <c r="G152">
        <v>804</v>
      </c>
      <c r="H152">
        <v>88</v>
      </c>
      <c r="I152">
        <v>804</v>
      </c>
      <c r="J152">
        <v>0</v>
      </c>
      <c r="M152" s="23">
        <f>C152-'Always max (cb4)'!C152</f>
        <v>-0.19999999999999973</v>
      </c>
      <c r="N152" s="18">
        <f t="shared" si="6"/>
        <v>-0.1360544217687073</v>
      </c>
      <c r="O152" s="18"/>
      <c r="P152" s="18"/>
      <c r="Q152" s="18"/>
      <c r="R152" s="18"/>
      <c r="S152" s="18"/>
      <c r="U152" s="23">
        <f>C152-'Prob. Uniform (cb6)'!C152</f>
        <v>-0.79999999999999982</v>
      </c>
      <c r="V152" s="18">
        <f t="shared" si="7"/>
        <v>-9.9502487562189032E-2</v>
      </c>
      <c r="W152" s="18"/>
      <c r="X152" s="18"/>
      <c r="Y152" s="18"/>
      <c r="Z152" s="18"/>
      <c r="AA152" s="18"/>
    </row>
    <row r="153" spans="1:27">
      <c r="A153" s="16">
        <v>148</v>
      </c>
      <c r="B153" t="s">
        <v>1792</v>
      </c>
      <c r="C153">
        <v>0</v>
      </c>
      <c r="D153">
        <v>4</v>
      </c>
      <c r="E153">
        <v>0</v>
      </c>
      <c r="F153">
        <v>0</v>
      </c>
      <c r="G153">
        <v>4</v>
      </c>
      <c r="H153">
        <v>2</v>
      </c>
      <c r="I153">
        <v>4</v>
      </c>
      <c r="J153">
        <v>0</v>
      </c>
      <c r="M153" s="23">
        <f>C153-'Always max (cb4)'!C153</f>
        <v>0</v>
      </c>
      <c r="N153" s="18">
        <f t="shared" si="6"/>
        <v>0</v>
      </c>
      <c r="O153" s="18"/>
      <c r="P153" s="18"/>
      <c r="Q153" s="18"/>
      <c r="R153" s="18"/>
      <c r="S153" s="18"/>
      <c r="U153" s="23">
        <f>C153-'Prob. Uniform (cb6)'!C153</f>
        <v>0</v>
      </c>
      <c r="V153" s="18">
        <f t="shared" si="7"/>
        <v>0</v>
      </c>
      <c r="W153" s="18"/>
      <c r="X153" s="18"/>
      <c r="Y153" s="18"/>
      <c r="Z153" s="18"/>
      <c r="AA153" s="18"/>
    </row>
    <row r="154" spans="1:27">
      <c r="A154" s="16">
        <v>149</v>
      </c>
      <c r="B154" t="s">
        <v>1793</v>
      </c>
      <c r="C154">
        <v>5.9</v>
      </c>
      <c r="D154">
        <v>2181</v>
      </c>
      <c r="E154">
        <v>35</v>
      </c>
      <c r="F154">
        <v>35</v>
      </c>
      <c r="G154">
        <v>2146</v>
      </c>
      <c r="H154">
        <v>213</v>
      </c>
      <c r="I154">
        <v>2181</v>
      </c>
      <c r="J154">
        <v>0</v>
      </c>
      <c r="M154" s="23">
        <f>C154-'Always max (cb4)'!C154</f>
        <v>-0.90000000000000036</v>
      </c>
      <c r="N154" s="18">
        <f t="shared" si="6"/>
        <v>-0.60402684563758413</v>
      </c>
      <c r="O154" s="18"/>
      <c r="P154" s="18"/>
      <c r="Q154" s="18"/>
      <c r="R154" s="18"/>
      <c r="S154" s="18"/>
      <c r="U154" s="23">
        <f>C154-'Prob. Uniform (cb6)'!C154</f>
        <v>-9.9999999999999645E-2</v>
      </c>
      <c r="V154" s="18">
        <f t="shared" si="7"/>
        <v>-4.5850527281063565E-3</v>
      </c>
      <c r="W154" s="18"/>
      <c r="X154" s="18"/>
      <c r="Y154" s="18"/>
      <c r="Z154" s="18"/>
      <c r="AA154" s="18"/>
    </row>
    <row r="155" spans="1:27">
      <c r="A155" s="16">
        <v>150</v>
      </c>
      <c r="B155" t="s">
        <v>1794</v>
      </c>
      <c r="C155">
        <v>42.4</v>
      </c>
      <c r="D155">
        <v>15539</v>
      </c>
      <c r="E155">
        <v>154</v>
      </c>
      <c r="F155">
        <v>154</v>
      </c>
      <c r="G155">
        <v>15385</v>
      </c>
      <c r="H155">
        <v>1579</v>
      </c>
      <c r="I155">
        <v>15539</v>
      </c>
      <c r="J155">
        <v>0</v>
      </c>
      <c r="M155" s="23">
        <f>C155-'Always max (cb4)'!C155</f>
        <v>-0.60000000000000142</v>
      </c>
      <c r="N155" s="18">
        <f t="shared" si="6"/>
        <v>-0.40000000000000097</v>
      </c>
      <c r="O155" s="18"/>
      <c r="P155" s="18"/>
      <c r="Q155" s="18"/>
      <c r="R155" s="18"/>
      <c r="S155" s="18"/>
      <c r="U155" s="23">
        <f>C155-'Prob. Uniform (cb6)'!C155</f>
        <v>-0.80000000000000426</v>
      </c>
      <c r="V155" s="18">
        <f t="shared" si="7"/>
        <v>-5.1483364437866289E-3</v>
      </c>
      <c r="W155" s="18"/>
      <c r="X155" s="18"/>
      <c r="Y155" s="18"/>
      <c r="Z155" s="18"/>
      <c r="AA155" s="18"/>
    </row>
    <row r="156" spans="1:27">
      <c r="A156" s="16">
        <v>151</v>
      </c>
      <c r="B156" t="s">
        <v>1795</v>
      </c>
      <c r="C156">
        <v>101</v>
      </c>
      <c r="D156">
        <v>36583</v>
      </c>
      <c r="E156">
        <v>0</v>
      </c>
      <c r="F156">
        <v>0</v>
      </c>
      <c r="G156">
        <v>36583</v>
      </c>
      <c r="H156">
        <v>3690</v>
      </c>
      <c r="I156">
        <v>36583</v>
      </c>
      <c r="J156">
        <v>0</v>
      </c>
      <c r="M156" s="23">
        <f>C156-'Always max (cb4)'!C156</f>
        <v>0</v>
      </c>
      <c r="N156" s="18">
        <f t="shared" si="6"/>
        <v>0</v>
      </c>
      <c r="O156" s="18"/>
      <c r="P156" s="18"/>
      <c r="Q156" s="18"/>
      <c r="R156" s="18"/>
      <c r="S156" s="18"/>
      <c r="U156" s="23">
        <f>C156-'Prob. Uniform (cb6)'!C156</f>
        <v>-0.40000000000000568</v>
      </c>
      <c r="V156" s="18">
        <f t="shared" si="7"/>
        <v>-1.0934040401279438E-3</v>
      </c>
      <c r="W156" s="18"/>
      <c r="X156" s="18"/>
      <c r="Y156" s="18"/>
      <c r="Z156" s="18"/>
      <c r="AA156" s="18"/>
    </row>
    <row r="157" spans="1:27">
      <c r="A157" s="16">
        <v>152</v>
      </c>
      <c r="B157" t="s">
        <v>1796</v>
      </c>
      <c r="C157">
        <v>72.7</v>
      </c>
      <c r="D157">
        <v>27237</v>
      </c>
      <c r="E157">
        <v>942</v>
      </c>
      <c r="F157">
        <v>942</v>
      </c>
      <c r="G157">
        <v>26295</v>
      </c>
      <c r="H157">
        <v>2616</v>
      </c>
      <c r="I157">
        <v>27237</v>
      </c>
      <c r="J157">
        <v>0</v>
      </c>
      <c r="M157" s="23">
        <f>C157-'Always max (cb4)'!C157</f>
        <v>-0.29999999999999716</v>
      </c>
      <c r="N157" s="18">
        <f t="shared" si="6"/>
        <v>-0.19736842105262972</v>
      </c>
      <c r="O157" s="18"/>
      <c r="P157" s="18"/>
      <c r="Q157" s="18"/>
      <c r="R157" s="18"/>
      <c r="S157" s="18"/>
      <c r="U157" s="23">
        <f>C157-'Prob. Uniform (cb6)'!C157</f>
        <v>-9.9999999999994316E-2</v>
      </c>
      <c r="V157" s="18">
        <f t="shared" si="7"/>
        <v>-3.6714763006202709E-4</v>
      </c>
      <c r="W157" s="18"/>
      <c r="X157" s="18"/>
      <c r="Y157" s="18"/>
      <c r="Z157" s="18"/>
      <c r="AA157" s="18"/>
    </row>
    <row r="158" spans="1:27">
      <c r="A158" s="16">
        <v>153</v>
      </c>
      <c r="B158" t="s">
        <v>1797</v>
      </c>
      <c r="C158">
        <v>53.1</v>
      </c>
      <c r="D158">
        <v>19346</v>
      </c>
      <c r="E158">
        <v>52</v>
      </c>
      <c r="F158">
        <v>52</v>
      </c>
      <c r="G158">
        <v>19294</v>
      </c>
      <c r="H158">
        <v>2001</v>
      </c>
      <c r="I158">
        <v>19346</v>
      </c>
      <c r="J158">
        <v>0</v>
      </c>
      <c r="M158" s="23">
        <f>C158-'Always max (cb4)'!C158</f>
        <v>-0.29999999999999716</v>
      </c>
      <c r="N158" s="18">
        <f t="shared" si="6"/>
        <v>-0.19607843137254716</v>
      </c>
      <c r="O158" s="18"/>
      <c r="P158" s="18"/>
      <c r="Q158" s="18"/>
      <c r="R158" s="18"/>
      <c r="S158" s="18"/>
      <c r="U158" s="23">
        <f>C158-'Prob. Uniform (cb6)'!C158</f>
        <v>-0.10000000000000142</v>
      </c>
      <c r="V158" s="18">
        <f t="shared" si="7"/>
        <v>-5.1690271890830882E-4</v>
      </c>
      <c r="W158" s="18"/>
      <c r="X158" s="18"/>
      <c r="Y158" s="18"/>
      <c r="Z158" s="18"/>
      <c r="AA158" s="18"/>
    </row>
    <row r="159" spans="1:27">
      <c r="A159" s="16">
        <v>154</v>
      </c>
      <c r="B159" t="s">
        <v>1798</v>
      </c>
      <c r="C159">
        <v>77.5</v>
      </c>
      <c r="D159">
        <v>28920</v>
      </c>
      <c r="E159">
        <v>871</v>
      </c>
      <c r="F159">
        <v>871</v>
      </c>
      <c r="G159">
        <v>28049</v>
      </c>
      <c r="H159">
        <v>2821</v>
      </c>
      <c r="I159">
        <v>28920</v>
      </c>
      <c r="J159">
        <v>0</v>
      </c>
      <c r="M159" s="23">
        <f>C159-'Always max (cb4)'!C159</f>
        <v>9.9999999999994316E-2</v>
      </c>
      <c r="N159" s="18">
        <f t="shared" si="6"/>
        <v>6.4935064935061251E-2</v>
      </c>
      <c r="O159" s="18"/>
      <c r="P159" s="18"/>
      <c r="Q159" s="18"/>
      <c r="R159" s="18"/>
      <c r="S159" s="18"/>
      <c r="U159" s="23">
        <f>C159-'Prob. Uniform (cb6)'!C159</f>
        <v>2.6999999999999886</v>
      </c>
      <c r="V159" s="18">
        <f t="shared" si="7"/>
        <v>9.3360995850622023E-3</v>
      </c>
      <c r="W159" s="18"/>
      <c r="X159" s="18"/>
      <c r="Y159" s="18"/>
      <c r="Z159" s="18"/>
      <c r="AA159" s="18"/>
    </row>
    <row r="160" spans="1:27">
      <c r="A160" s="16">
        <v>155</v>
      </c>
      <c r="B160" t="s">
        <v>1799</v>
      </c>
      <c r="C160">
        <v>35.700000000000003</v>
      </c>
      <c r="D160">
        <v>14298</v>
      </c>
      <c r="E160">
        <v>1379</v>
      </c>
      <c r="F160">
        <v>1377</v>
      </c>
      <c r="G160">
        <v>12919</v>
      </c>
      <c r="H160">
        <v>1308</v>
      </c>
      <c r="I160">
        <v>14298</v>
      </c>
      <c r="J160">
        <v>0</v>
      </c>
      <c r="M160" s="23">
        <f>C160-'Always max (cb4)'!C160</f>
        <v>-2.6999999999999957</v>
      </c>
      <c r="N160" s="18">
        <f t="shared" si="6"/>
        <v>-1.7419354838709649</v>
      </c>
      <c r="O160" s="18"/>
      <c r="P160" s="18"/>
      <c r="Q160" s="18"/>
      <c r="R160" s="18"/>
      <c r="S160" s="18"/>
      <c r="U160" s="23">
        <f>C160-'Prob. Uniform (cb6)'!C160</f>
        <v>3.1000000000000085</v>
      </c>
      <c r="V160" s="18">
        <f t="shared" si="7"/>
        <v>2.1681354035529503E-2</v>
      </c>
      <c r="W160" s="18"/>
      <c r="X160" s="18"/>
      <c r="Y160" s="18"/>
      <c r="Z160" s="18"/>
      <c r="AA160" s="18"/>
    </row>
    <row r="161" spans="1:27">
      <c r="A161" s="16">
        <v>156</v>
      </c>
      <c r="B161" t="s">
        <v>1800</v>
      </c>
      <c r="C161">
        <v>98.1</v>
      </c>
      <c r="D161">
        <v>35521</v>
      </c>
      <c r="E161">
        <v>40</v>
      </c>
      <c r="F161">
        <v>40</v>
      </c>
      <c r="G161">
        <v>35481</v>
      </c>
      <c r="H161">
        <v>3541</v>
      </c>
      <c r="I161">
        <v>35521</v>
      </c>
      <c r="J161">
        <v>0</v>
      </c>
      <c r="M161" s="23">
        <f>C161-'Always max (cb4)'!C161</f>
        <v>-1.1000000000000085</v>
      </c>
      <c r="N161" s="18">
        <f t="shared" si="6"/>
        <v>-0.70512820512821062</v>
      </c>
      <c r="O161" s="18"/>
      <c r="P161" s="18"/>
      <c r="Q161" s="18"/>
      <c r="R161" s="18"/>
      <c r="S161" s="18"/>
      <c r="U161" s="23">
        <f>C161-'Prob. Uniform (cb6)'!C161</f>
        <v>0.69999999999998863</v>
      </c>
      <c r="V161" s="18">
        <f t="shared" si="7"/>
        <v>1.9706652402803654E-3</v>
      </c>
      <c r="W161" s="18"/>
      <c r="X161" s="18"/>
      <c r="Y161" s="18"/>
      <c r="Z161" s="18"/>
      <c r="AA161" s="18"/>
    </row>
    <row r="162" spans="1:27">
      <c r="A162" s="16">
        <v>157</v>
      </c>
      <c r="B162" t="s">
        <v>1801</v>
      </c>
      <c r="C162">
        <v>0.9</v>
      </c>
      <c r="D162">
        <v>363</v>
      </c>
      <c r="E162">
        <v>25</v>
      </c>
      <c r="F162">
        <v>25</v>
      </c>
      <c r="G162">
        <v>338</v>
      </c>
      <c r="H162">
        <v>33</v>
      </c>
      <c r="I162">
        <v>363</v>
      </c>
      <c r="J162">
        <v>0</v>
      </c>
      <c r="M162" s="23">
        <f>C162-'Always max (cb4)'!C162</f>
        <v>0.30000000000000004</v>
      </c>
      <c r="N162" s="18">
        <f t="shared" si="6"/>
        <v>0.19108280254777071</v>
      </c>
      <c r="O162" s="18"/>
      <c r="P162" s="18"/>
      <c r="Q162" s="18"/>
      <c r="R162" s="18"/>
      <c r="S162" s="18"/>
      <c r="U162" s="23">
        <f>C162-'Prob. Uniform (cb6)'!C162</f>
        <v>-0.50000000000000011</v>
      </c>
      <c r="V162" s="18">
        <f t="shared" si="7"/>
        <v>-0.13774104683195595</v>
      </c>
      <c r="W162" s="18"/>
      <c r="X162" s="18"/>
      <c r="Y162" s="18"/>
      <c r="Z162" s="18"/>
      <c r="AA162" s="18"/>
    </row>
    <row r="163" spans="1:27">
      <c r="A163" s="16">
        <v>158</v>
      </c>
      <c r="B163" t="s">
        <v>1802</v>
      </c>
      <c r="C163">
        <v>1.2</v>
      </c>
      <c r="D163">
        <v>464</v>
      </c>
      <c r="E163">
        <v>7</v>
      </c>
      <c r="F163">
        <v>7</v>
      </c>
      <c r="G163">
        <v>457</v>
      </c>
      <c r="H163">
        <v>55</v>
      </c>
      <c r="I163">
        <v>464</v>
      </c>
      <c r="J163">
        <v>0</v>
      </c>
      <c r="M163" s="23">
        <f>C163-'Always max (cb4)'!C163</f>
        <v>0</v>
      </c>
      <c r="N163" s="18">
        <f t="shared" si="6"/>
        <v>0</v>
      </c>
      <c r="O163" s="18"/>
      <c r="P163" s="18"/>
      <c r="Q163" s="18"/>
      <c r="R163" s="18"/>
      <c r="S163" s="18"/>
      <c r="U163" s="23">
        <f>C163-'Prob. Uniform (cb6)'!C163</f>
        <v>-0.59999999999999987</v>
      </c>
      <c r="V163" s="18">
        <f t="shared" si="7"/>
        <v>-0.12931034482758619</v>
      </c>
      <c r="W163" s="18"/>
      <c r="X163" s="18"/>
      <c r="Y163" s="18"/>
      <c r="Z163" s="18"/>
      <c r="AA163" s="18"/>
    </row>
    <row r="164" spans="1:27">
      <c r="A164" s="16">
        <v>159</v>
      </c>
      <c r="B164" t="s">
        <v>1803</v>
      </c>
      <c r="C164">
        <v>8.6</v>
      </c>
      <c r="D164">
        <v>3685</v>
      </c>
      <c r="E164">
        <v>583</v>
      </c>
      <c r="F164">
        <v>583</v>
      </c>
      <c r="G164">
        <v>3102</v>
      </c>
      <c r="H164">
        <v>314</v>
      </c>
      <c r="I164">
        <v>3685</v>
      </c>
      <c r="J164">
        <v>0</v>
      </c>
      <c r="M164" s="23">
        <f>C164-'Always max (cb4)'!C164</f>
        <v>0.19999999999999929</v>
      </c>
      <c r="N164" s="18">
        <f t="shared" si="6"/>
        <v>0.12578616352201213</v>
      </c>
      <c r="O164" s="18"/>
      <c r="P164" s="18"/>
      <c r="Q164" s="18"/>
      <c r="R164" s="18"/>
      <c r="S164" s="18"/>
      <c r="U164" s="23">
        <f>C164-'Prob. Uniform (cb6)'!C164</f>
        <v>0.59999999999999964</v>
      </c>
      <c r="V164" s="18">
        <f t="shared" si="7"/>
        <v>1.628222523744911E-2</v>
      </c>
      <c r="W164" s="18"/>
      <c r="X164" s="18"/>
      <c r="Y164" s="18"/>
      <c r="Z164" s="18"/>
      <c r="AA164" s="18"/>
    </row>
    <row r="165" spans="1:27">
      <c r="A165" s="16">
        <v>160</v>
      </c>
      <c r="B165" t="s">
        <v>1804</v>
      </c>
      <c r="C165">
        <v>91.2</v>
      </c>
      <c r="D165">
        <v>33533</v>
      </c>
      <c r="E165">
        <v>431</v>
      </c>
      <c r="F165">
        <v>431</v>
      </c>
      <c r="G165">
        <v>33102</v>
      </c>
      <c r="H165">
        <v>3412</v>
      </c>
      <c r="I165">
        <v>33533</v>
      </c>
      <c r="J165">
        <v>0</v>
      </c>
      <c r="M165" s="23">
        <f>C165-'Always max (cb4)'!C165</f>
        <v>-1.2000000000000028</v>
      </c>
      <c r="N165" s="18">
        <f t="shared" si="6"/>
        <v>-0.75000000000000178</v>
      </c>
      <c r="O165" s="18"/>
      <c r="P165" s="18"/>
      <c r="Q165" s="18"/>
      <c r="R165" s="18"/>
      <c r="S165" s="18"/>
      <c r="U165" s="23">
        <f>C165-'Prob. Uniform (cb6)'!C165</f>
        <v>0.40000000000000568</v>
      </c>
      <c r="V165" s="18">
        <f t="shared" si="7"/>
        <v>1.1928547997495176E-3</v>
      </c>
      <c r="W165" s="18"/>
      <c r="X165" s="18"/>
      <c r="Y165" s="18"/>
      <c r="Z165" s="18"/>
      <c r="AA165" s="18"/>
    </row>
    <row r="166" spans="1:27">
      <c r="A166" s="16">
        <v>161</v>
      </c>
      <c r="B166" t="s">
        <v>1805</v>
      </c>
      <c r="C166">
        <v>29.6</v>
      </c>
      <c r="D166">
        <v>10654</v>
      </c>
      <c r="E166">
        <v>14</v>
      </c>
      <c r="F166">
        <v>14</v>
      </c>
      <c r="G166">
        <v>10640</v>
      </c>
      <c r="H166">
        <v>1019</v>
      </c>
      <c r="I166">
        <v>10654</v>
      </c>
      <c r="J166">
        <v>0</v>
      </c>
      <c r="M166" s="23">
        <f>C166-'Always max (cb4)'!C166</f>
        <v>0.80000000000000426</v>
      </c>
      <c r="N166" s="18">
        <f t="shared" si="6"/>
        <v>0.4968944099378908</v>
      </c>
      <c r="O166" s="18"/>
      <c r="P166" s="18"/>
      <c r="Q166" s="18"/>
      <c r="R166" s="18"/>
      <c r="S166" s="18"/>
      <c r="U166" s="23">
        <f>C166-'Prob. Uniform (cb6)'!C166</f>
        <v>0.80000000000000426</v>
      </c>
      <c r="V166" s="18">
        <f t="shared" si="7"/>
        <v>7.5089168387460509E-3</v>
      </c>
      <c r="W166" s="18"/>
      <c r="X166" s="18"/>
      <c r="Y166" s="18"/>
      <c r="Z166" s="18"/>
      <c r="AA166" s="18"/>
    </row>
    <row r="167" spans="1:27">
      <c r="A167" s="16">
        <v>162</v>
      </c>
      <c r="B167" t="s">
        <v>1806</v>
      </c>
      <c r="C167">
        <v>10.1</v>
      </c>
      <c r="D167">
        <v>4303</v>
      </c>
      <c r="E167">
        <v>685</v>
      </c>
      <c r="F167">
        <v>685</v>
      </c>
      <c r="G167">
        <v>3618</v>
      </c>
      <c r="H167">
        <v>335</v>
      </c>
      <c r="I167">
        <v>4303</v>
      </c>
      <c r="J167">
        <v>0</v>
      </c>
      <c r="M167" s="23">
        <f>C167-'Always max (cb4)'!C167</f>
        <v>-0.50000000000000178</v>
      </c>
      <c r="N167" s="18">
        <f t="shared" si="6"/>
        <v>-0.30864197530864307</v>
      </c>
      <c r="O167" s="18"/>
      <c r="P167" s="18"/>
      <c r="Q167" s="18"/>
      <c r="R167" s="18"/>
      <c r="S167" s="18"/>
      <c r="U167" s="23">
        <f>C167-'Prob. Uniform (cb6)'!C167</f>
        <v>-0.30000000000000071</v>
      </c>
      <c r="V167" s="18">
        <f t="shared" si="7"/>
        <v>-6.9718800836625775E-3</v>
      </c>
      <c r="W167" s="18"/>
      <c r="X167" s="18"/>
      <c r="Y167" s="18"/>
      <c r="Z167" s="18"/>
      <c r="AA167" s="18"/>
    </row>
    <row r="168" spans="1:27">
      <c r="A168" s="16">
        <v>163</v>
      </c>
      <c r="B168" t="s">
        <v>1807</v>
      </c>
      <c r="C168">
        <v>2.1</v>
      </c>
      <c r="D168">
        <v>773</v>
      </c>
      <c r="E168">
        <v>19</v>
      </c>
      <c r="F168">
        <v>19</v>
      </c>
      <c r="G168">
        <v>754</v>
      </c>
      <c r="H168">
        <v>83</v>
      </c>
      <c r="I168">
        <v>773</v>
      </c>
      <c r="J168">
        <v>0</v>
      </c>
      <c r="M168" s="23">
        <f>C168-'Always max (cb4)'!C168</f>
        <v>0.7</v>
      </c>
      <c r="N168" s="18">
        <f t="shared" si="6"/>
        <v>0.42944785276073616</v>
      </c>
      <c r="O168" s="18"/>
      <c r="P168" s="18"/>
      <c r="Q168" s="18"/>
      <c r="R168" s="18"/>
      <c r="S168" s="18"/>
      <c r="U168" s="23">
        <f>C168-'Prob. Uniform (cb6)'!C168</f>
        <v>0.10000000000000009</v>
      </c>
      <c r="V168" s="18">
        <f t="shared" si="7"/>
        <v>1.293661060802071E-2</v>
      </c>
      <c r="W168" s="18"/>
      <c r="X168" s="18"/>
      <c r="Y168" s="18"/>
      <c r="Z168" s="18"/>
      <c r="AA168" s="18"/>
    </row>
    <row r="169" spans="1:27">
      <c r="A169" s="16">
        <v>164</v>
      </c>
      <c r="B169" t="s">
        <v>1808</v>
      </c>
      <c r="C169">
        <v>100.4</v>
      </c>
      <c r="D169">
        <v>36301</v>
      </c>
      <c r="E169">
        <v>4</v>
      </c>
      <c r="F169">
        <v>4</v>
      </c>
      <c r="G169">
        <v>36297</v>
      </c>
      <c r="H169">
        <v>3612</v>
      </c>
      <c r="I169">
        <v>36301</v>
      </c>
      <c r="J169">
        <v>0</v>
      </c>
      <c r="M169" s="23">
        <f>C169-'Always max (cb4)'!C169</f>
        <v>-1.3999999999999915</v>
      </c>
      <c r="N169" s="18">
        <f t="shared" si="6"/>
        <v>-0.85365853658536073</v>
      </c>
      <c r="O169" s="18"/>
      <c r="P169" s="18"/>
      <c r="Q169" s="18"/>
      <c r="R169" s="18"/>
      <c r="S169" s="18"/>
      <c r="U169" s="23">
        <f>C169-'Prob. Uniform (cb6)'!C169</f>
        <v>-1.3999999999999915</v>
      </c>
      <c r="V169" s="18">
        <f t="shared" si="7"/>
        <v>-3.8566430676840622E-3</v>
      </c>
      <c r="W169" s="18"/>
      <c r="X169" s="18"/>
      <c r="Y169" s="18"/>
      <c r="Z169" s="18"/>
      <c r="AA169" s="18"/>
    </row>
    <row r="170" spans="1:27">
      <c r="A170" s="16">
        <v>165</v>
      </c>
      <c r="B170" t="s">
        <v>1809</v>
      </c>
      <c r="C170">
        <v>42.6</v>
      </c>
      <c r="D170">
        <v>17096</v>
      </c>
      <c r="E170">
        <v>1649</v>
      </c>
      <c r="F170">
        <v>1641</v>
      </c>
      <c r="G170">
        <v>15447</v>
      </c>
      <c r="H170">
        <v>1589</v>
      </c>
      <c r="I170">
        <v>17096</v>
      </c>
      <c r="J170">
        <v>0</v>
      </c>
      <c r="M170" s="23">
        <f>C170-'Always max (cb4)'!C170</f>
        <v>1.2000000000000028</v>
      </c>
      <c r="N170" s="18">
        <f t="shared" si="6"/>
        <v>0.72727272727272896</v>
      </c>
      <c r="O170" s="18"/>
      <c r="P170" s="18"/>
      <c r="Q170" s="18"/>
      <c r="R170" s="18"/>
      <c r="S170" s="18"/>
      <c r="U170" s="23">
        <f>C170-'Prob. Uniform (cb6)'!C170</f>
        <v>-2.9999999999999929</v>
      </c>
      <c r="V170" s="18">
        <f t="shared" si="7"/>
        <v>-1.7547964436125368E-2</v>
      </c>
      <c r="W170" s="18"/>
      <c r="X170" s="18"/>
      <c r="Y170" s="18"/>
      <c r="Z170" s="18"/>
      <c r="AA170" s="18"/>
    </row>
    <row r="171" spans="1:27">
      <c r="A171" s="16">
        <v>166</v>
      </c>
      <c r="B171" t="s">
        <v>1810</v>
      </c>
      <c r="C171">
        <v>2.5</v>
      </c>
      <c r="D171">
        <v>1008</v>
      </c>
      <c r="E171">
        <v>102</v>
      </c>
      <c r="F171">
        <v>102</v>
      </c>
      <c r="G171">
        <v>903</v>
      </c>
      <c r="H171">
        <v>94</v>
      </c>
      <c r="I171">
        <v>1008</v>
      </c>
      <c r="J171">
        <v>0</v>
      </c>
      <c r="M171" s="23">
        <f>C171-'Always max (cb4)'!C171</f>
        <v>-0.10000000000000009</v>
      </c>
      <c r="N171" s="18">
        <f t="shared" si="6"/>
        <v>-6.0240963855421735E-2</v>
      </c>
      <c r="O171" s="18"/>
      <c r="P171" s="18"/>
      <c r="Q171" s="18"/>
      <c r="R171" s="18"/>
      <c r="S171" s="18"/>
      <c r="U171" s="23">
        <f>C171-'Prob. Uniform (cb6)'!C171</f>
        <v>-0.5</v>
      </c>
      <c r="V171" s="18">
        <f t="shared" si="7"/>
        <v>-4.96031746031746E-2</v>
      </c>
      <c r="W171" s="18"/>
      <c r="X171" s="18"/>
      <c r="Y171" s="18"/>
      <c r="Z171" s="18"/>
      <c r="AA171" s="18"/>
    </row>
    <row r="172" spans="1:27">
      <c r="A172" s="16">
        <v>167</v>
      </c>
      <c r="B172" t="s">
        <v>1811</v>
      </c>
      <c r="C172">
        <v>4.5</v>
      </c>
      <c r="D172">
        <v>1669</v>
      </c>
      <c r="E172">
        <v>74</v>
      </c>
      <c r="F172">
        <v>74</v>
      </c>
      <c r="G172">
        <v>1595</v>
      </c>
      <c r="H172">
        <v>138</v>
      </c>
      <c r="I172">
        <v>1669</v>
      </c>
      <c r="J172">
        <v>0</v>
      </c>
      <c r="M172" s="23">
        <f>C172-'Always max (cb4)'!C172</f>
        <v>0.29999999999999982</v>
      </c>
      <c r="N172" s="18">
        <f t="shared" si="6"/>
        <v>0.17964071856287414</v>
      </c>
      <c r="O172" s="18"/>
      <c r="P172" s="18"/>
      <c r="Q172" s="18"/>
      <c r="R172" s="18"/>
      <c r="S172" s="18"/>
      <c r="U172" s="23">
        <f>C172-'Prob. Uniform (cb6)'!C172</f>
        <v>9.9999999999999645E-2</v>
      </c>
      <c r="V172" s="18">
        <f t="shared" si="7"/>
        <v>5.9916117435589956E-3</v>
      </c>
      <c r="W172" s="18"/>
      <c r="X172" s="18"/>
      <c r="Y172" s="18"/>
      <c r="Z172" s="18"/>
      <c r="AA172" s="18"/>
    </row>
    <row r="173" spans="1:27">
      <c r="A173" s="16">
        <v>168</v>
      </c>
      <c r="B173" t="s">
        <v>1812</v>
      </c>
      <c r="C173">
        <v>48.5</v>
      </c>
      <c r="D173">
        <v>19422</v>
      </c>
      <c r="E173">
        <v>1879</v>
      </c>
      <c r="F173">
        <v>1875</v>
      </c>
      <c r="G173">
        <v>17543</v>
      </c>
      <c r="H173">
        <v>1753</v>
      </c>
      <c r="I173">
        <v>19422</v>
      </c>
      <c r="J173">
        <v>0</v>
      </c>
      <c r="M173" s="23">
        <f>C173-'Always max (cb4)'!C173</f>
        <v>-0.10000000000000142</v>
      </c>
      <c r="N173" s="18">
        <f t="shared" si="6"/>
        <v>-5.9523809523810374E-2</v>
      </c>
      <c r="O173" s="18"/>
      <c r="P173" s="18"/>
      <c r="Q173" s="18"/>
      <c r="R173" s="18"/>
      <c r="S173" s="18"/>
      <c r="U173" s="23">
        <f>C173-'Prob. Uniform (cb6)'!C173</f>
        <v>2.7000000000000028</v>
      </c>
      <c r="V173" s="18">
        <f t="shared" si="7"/>
        <v>1.3901760889712712E-2</v>
      </c>
      <c r="W173" s="18"/>
      <c r="X173" s="18"/>
      <c r="Y173" s="18"/>
      <c r="Z173" s="18"/>
      <c r="AA173" s="18"/>
    </row>
    <row r="174" spans="1:27">
      <c r="A174" s="16">
        <v>169</v>
      </c>
      <c r="B174" t="s">
        <v>1813</v>
      </c>
      <c r="C174">
        <v>41.8</v>
      </c>
      <c r="D174">
        <v>16957</v>
      </c>
      <c r="E174">
        <v>1841</v>
      </c>
      <c r="F174">
        <v>1840</v>
      </c>
      <c r="G174">
        <v>15116</v>
      </c>
      <c r="H174">
        <v>1496</v>
      </c>
      <c r="I174">
        <v>16957</v>
      </c>
      <c r="J174">
        <v>0</v>
      </c>
      <c r="M174" s="23">
        <f>C174-'Always max (cb4)'!C174</f>
        <v>-1.0000000000000071</v>
      </c>
      <c r="N174" s="18">
        <f t="shared" si="6"/>
        <v>-0.59171597633136519</v>
      </c>
      <c r="O174" s="18"/>
      <c r="P174" s="18"/>
      <c r="Q174" s="18"/>
      <c r="R174" s="18"/>
      <c r="S174" s="18"/>
      <c r="U174" s="23">
        <f>C174-'Prob. Uniform (cb6)'!C174</f>
        <v>2.5999999999999943</v>
      </c>
      <c r="V174" s="18">
        <f t="shared" si="7"/>
        <v>1.5332900866898593E-2</v>
      </c>
      <c r="W174" s="18"/>
      <c r="X174" s="18"/>
      <c r="Y174" s="18"/>
      <c r="Z174" s="18"/>
      <c r="AA174" s="18"/>
    </row>
    <row r="175" spans="1:27">
      <c r="A175" s="16">
        <v>170</v>
      </c>
      <c r="B175" t="s">
        <v>1814</v>
      </c>
      <c r="C175">
        <v>45.4</v>
      </c>
      <c r="D175">
        <v>18389</v>
      </c>
      <c r="E175">
        <v>1930</v>
      </c>
      <c r="F175">
        <v>1789</v>
      </c>
      <c r="G175">
        <v>16459</v>
      </c>
      <c r="H175">
        <v>1692</v>
      </c>
      <c r="I175">
        <v>18389</v>
      </c>
      <c r="J175">
        <v>0</v>
      </c>
      <c r="M175" s="23">
        <f>C175-'Always max (cb4)'!C175</f>
        <v>0</v>
      </c>
      <c r="N175" s="18">
        <f t="shared" si="6"/>
        <v>0</v>
      </c>
      <c r="O175" s="18"/>
      <c r="P175" s="18"/>
      <c r="Q175" s="18"/>
      <c r="R175" s="18"/>
      <c r="S175" s="18"/>
      <c r="U175" s="23">
        <f>C175-'Prob. Uniform (cb6)'!C175</f>
        <v>-0.39999999999999858</v>
      </c>
      <c r="V175" s="18">
        <f t="shared" si="7"/>
        <v>-2.1752134428190692E-3</v>
      </c>
      <c r="W175" s="18"/>
      <c r="X175" s="18"/>
      <c r="Y175" s="18"/>
      <c r="Z175" s="18"/>
      <c r="AA175" s="18"/>
    </row>
    <row r="176" spans="1:27">
      <c r="A176" s="16">
        <v>171</v>
      </c>
      <c r="B176" t="s">
        <v>1815</v>
      </c>
      <c r="C176">
        <v>51.4</v>
      </c>
      <c r="D176">
        <v>20508</v>
      </c>
      <c r="E176">
        <v>1963</v>
      </c>
      <c r="F176">
        <v>1963</v>
      </c>
      <c r="G176">
        <v>18545</v>
      </c>
      <c r="H176">
        <v>1822</v>
      </c>
      <c r="I176">
        <v>20508</v>
      </c>
      <c r="J176">
        <v>0</v>
      </c>
      <c r="M176" s="23">
        <f>C176-'Always max (cb4)'!C176</f>
        <v>0.80000000000000426</v>
      </c>
      <c r="N176" s="18">
        <f t="shared" si="6"/>
        <v>0.46783625730994405</v>
      </c>
      <c r="O176" s="18"/>
      <c r="P176" s="18"/>
      <c r="Q176" s="18"/>
      <c r="R176" s="18"/>
      <c r="S176" s="18"/>
      <c r="U176" s="23">
        <f>C176-'Prob. Uniform (cb6)'!C176</f>
        <v>1.3999999999999986</v>
      </c>
      <c r="V176" s="18">
        <f t="shared" si="7"/>
        <v>6.8266042519992123E-3</v>
      </c>
      <c r="W176" s="18"/>
      <c r="X176" s="18"/>
      <c r="Y176" s="18"/>
      <c r="Z176" s="18"/>
      <c r="AA176" s="18"/>
    </row>
    <row r="177" spans="1:27">
      <c r="A177" s="16">
        <v>172</v>
      </c>
      <c r="B177" t="s">
        <v>1816</v>
      </c>
      <c r="C177">
        <v>95.5</v>
      </c>
      <c r="D177">
        <v>34518</v>
      </c>
      <c r="E177">
        <v>21</v>
      </c>
      <c r="F177">
        <v>21</v>
      </c>
      <c r="G177">
        <v>34497</v>
      </c>
      <c r="H177">
        <v>3413</v>
      </c>
      <c r="I177">
        <v>34518</v>
      </c>
      <c r="J177">
        <v>0</v>
      </c>
      <c r="M177" s="23">
        <f>C177-'Always max (cb4)'!C177</f>
        <v>0.69999999999998863</v>
      </c>
      <c r="N177" s="18">
        <f t="shared" si="6"/>
        <v>0.40697674418603991</v>
      </c>
      <c r="O177" s="18"/>
      <c r="P177" s="18"/>
      <c r="Q177" s="18"/>
      <c r="R177" s="18"/>
      <c r="S177" s="18"/>
      <c r="U177" s="23">
        <f>C177-'Prob. Uniform (cb6)'!C177</f>
        <v>0.5</v>
      </c>
      <c r="V177" s="18">
        <f t="shared" si="7"/>
        <v>1.4485196129555595E-3</v>
      </c>
      <c r="W177" s="18"/>
      <c r="X177" s="18"/>
      <c r="Y177" s="18"/>
      <c r="Z177" s="18"/>
      <c r="AA177" s="18"/>
    </row>
    <row r="178" spans="1:27">
      <c r="A178" s="16">
        <v>173</v>
      </c>
      <c r="B178" t="s">
        <v>1817</v>
      </c>
      <c r="C178">
        <v>4.3</v>
      </c>
      <c r="D178">
        <v>1877</v>
      </c>
      <c r="E178">
        <v>312</v>
      </c>
      <c r="F178">
        <v>310</v>
      </c>
      <c r="G178">
        <v>1565</v>
      </c>
      <c r="H178">
        <v>167</v>
      </c>
      <c r="I178">
        <v>1877</v>
      </c>
      <c r="J178">
        <v>0</v>
      </c>
      <c r="M178" s="23">
        <f>C178-'Always max (cb4)'!C178</f>
        <v>-1.7000000000000002</v>
      </c>
      <c r="N178" s="18">
        <f t="shared" si="6"/>
        <v>-0.98265895953757232</v>
      </c>
      <c r="O178" s="18"/>
      <c r="P178" s="18"/>
      <c r="Q178" s="18"/>
      <c r="R178" s="18"/>
      <c r="S178" s="18"/>
      <c r="U178" s="23">
        <f>C178-'Prob. Uniform (cb6)'!C178</f>
        <v>-0.70000000000000018</v>
      </c>
      <c r="V178" s="18">
        <f t="shared" si="7"/>
        <v>-3.7293553542887596E-2</v>
      </c>
      <c r="W178" s="18"/>
      <c r="X178" s="18"/>
      <c r="Y178" s="18"/>
      <c r="Z178" s="18"/>
      <c r="AA178" s="18"/>
    </row>
    <row r="179" spans="1:27">
      <c r="A179" s="16">
        <v>174</v>
      </c>
      <c r="B179" t="s">
        <v>1818</v>
      </c>
      <c r="C179">
        <v>100.9</v>
      </c>
      <c r="D179">
        <v>36501</v>
      </c>
      <c r="E179">
        <v>27</v>
      </c>
      <c r="F179">
        <v>27</v>
      </c>
      <c r="G179">
        <v>36474</v>
      </c>
      <c r="H179">
        <v>3616</v>
      </c>
      <c r="I179">
        <v>36501</v>
      </c>
      <c r="J179">
        <v>0</v>
      </c>
      <c r="M179" s="23">
        <f>C179-'Always max (cb4)'!C179</f>
        <v>0.10000000000000853</v>
      </c>
      <c r="N179" s="18">
        <f t="shared" si="6"/>
        <v>5.747126436782099E-2</v>
      </c>
      <c r="O179" s="18"/>
      <c r="P179" s="18"/>
      <c r="Q179" s="18"/>
      <c r="R179" s="18"/>
      <c r="S179" s="18"/>
      <c r="U179" s="23">
        <f>C179-'Prob. Uniform (cb6)'!C179</f>
        <v>0.90000000000000568</v>
      </c>
      <c r="V179" s="18">
        <f t="shared" si="7"/>
        <v>2.4656858716199711E-3</v>
      </c>
      <c r="W179" s="18"/>
      <c r="X179" s="18"/>
      <c r="Y179" s="18"/>
      <c r="Z179" s="18"/>
      <c r="AA179" s="18"/>
    </row>
    <row r="180" spans="1:27">
      <c r="A180" s="16">
        <v>175</v>
      </c>
      <c r="B180" t="s">
        <v>1819</v>
      </c>
      <c r="C180">
        <v>29.6</v>
      </c>
      <c r="D180">
        <v>10695</v>
      </c>
      <c r="E180">
        <v>37</v>
      </c>
      <c r="F180">
        <v>35</v>
      </c>
      <c r="G180">
        <v>10658</v>
      </c>
      <c r="H180">
        <v>1033</v>
      </c>
      <c r="I180">
        <v>10695</v>
      </c>
      <c r="J180">
        <v>0</v>
      </c>
      <c r="M180" s="23">
        <f>C180-'Always max (cb4)'!C180</f>
        <v>0.80000000000000426</v>
      </c>
      <c r="N180" s="18">
        <f t="shared" si="6"/>
        <v>0.45714285714285963</v>
      </c>
      <c r="O180" s="18"/>
      <c r="P180" s="18"/>
      <c r="Q180" s="18"/>
      <c r="R180" s="18"/>
      <c r="S180" s="18"/>
      <c r="U180" s="23">
        <f>C180-'Prob. Uniform (cb6)'!C180</f>
        <v>0.20000000000000284</v>
      </c>
      <c r="V180" s="18">
        <f t="shared" si="7"/>
        <v>1.8700327255727241E-3</v>
      </c>
      <c r="W180" s="18"/>
      <c r="X180" s="18"/>
      <c r="Y180" s="18"/>
      <c r="Z180" s="18"/>
      <c r="AA180" s="18"/>
    </row>
    <row r="181" spans="1:27">
      <c r="A181" s="16">
        <v>176</v>
      </c>
      <c r="B181" t="s">
        <v>1820</v>
      </c>
      <c r="C181">
        <v>51.9</v>
      </c>
      <c r="D181">
        <v>18767</v>
      </c>
      <c r="E181">
        <v>4</v>
      </c>
      <c r="F181">
        <v>1</v>
      </c>
      <c r="G181">
        <v>18763</v>
      </c>
      <c r="H181">
        <v>1870</v>
      </c>
      <c r="I181">
        <v>18767</v>
      </c>
      <c r="J181">
        <v>0</v>
      </c>
      <c r="M181" s="23">
        <f>C181-'Always max (cb4)'!C181</f>
        <v>0.10000000000000142</v>
      </c>
      <c r="N181" s="18">
        <f t="shared" si="6"/>
        <v>5.6818181818182628E-2</v>
      </c>
      <c r="O181" s="18"/>
      <c r="P181" s="18"/>
      <c r="Q181" s="18"/>
      <c r="R181" s="18"/>
      <c r="S181" s="18"/>
      <c r="U181" s="23">
        <f>C181-'Prob. Uniform (cb6)'!C181</f>
        <v>-1.8999999999999986</v>
      </c>
      <c r="V181" s="18">
        <f t="shared" si="7"/>
        <v>-1.0124154100282404E-2</v>
      </c>
      <c r="W181" s="18"/>
      <c r="X181" s="18"/>
      <c r="Y181" s="18"/>
      <c r="Z181" s="18"/>
      <c r="AA181" s="18"/>
    </row>
    <row r="182" spans="1:27">
      <c r="A182" s="16">
        <v>177</v>
      </c>
      <c r="B182" t="s">
        <v>1821</v>
      </c>
      <c r="C182">
        <v>2</v>
      </c>
      <c r="D182">
        <v>757</v>
      </c>
      <c r="E182">
        <v>43</v>
      </c>
      <c r="F182">
        <v>43</v>
      </c>
      <c r="G182">
        <v>714</v>
      </c>
      <c r="H182">
        <v>65</v>
      </c>
      <c r="I182">
        <v>757</v>
      </c>
      <c r="J182">
        <v>0</v>
      </c>
      <c r="M182" s="23">
        <f>C182-'Always max (cb4)'!C182</f>
        <v>-0.20000000000000018</v>
      </c>
      <c r="N182" s="18">
        <f t="shared" si="6"/>
        <v>-0.11299435028248597</v>
      </c>
      <c r="O182" s="18"/>
      <c r="P182" s="18"/>
      <c r="Q182" s="18"/>
      <c r="R182" s="18"/>
      <c r="S182" s="18"/>
      <c r="U182" s="23">
        <f>C182-'Prob. Uniform (cb6)'!C182</f>
        <v>0.39999999999999991</v>
      </c>
      <c r="V182" s="18">
        <f t="shared" si="7"/>
        <v>5.284015852047555E-2</v>
      </c>
      <c r="W182" s="18"/>
      <c r="X182" s="18"/>
      <c r="Y182" s="18"/>
      <c r="Z182" s="18"/>
      <c r="AA182" s="18"/>
    </row>
    <row r="183" spans="1:27">
      <c r="A183" s="16">
        <v>178</v>
      </c>
      <c r="B183" t="s">
        <v>1822</v>
      </c>
      <c r="C183">
        <v>102.1</v>
      </c>
      <c r="D183">
        <v>36904</v>
      </c>
      <c r="E183">
        <v>2</v>
      </c>
      <c r="F183">
        <v>2</v>
      </c>
      <c r="G183">
        <v>36902</v>
      </c>
      <c r="H183">
        <v>3663</v>
      </c>
      <c r="I183">
        <v>36904</v>
      </c>
      <c r="J183">
        <v>0</v>
      </c>
      <c r="M183" s="23">
        <f>C183-'Always max (cb4)'!C183</f>
        <v>0.5</v>
      </c>
      <c r="N183" s="18">
        <f t="shared" si="6"/>
        <v>0.2808988764044944</v>
      </c>
      <c r="O183" s="18"/>
      <c r="P183" s="18"/>
      <c r="Q183" s="18"/>
      <c r="R183" s="18"/>
      <c r="S183" s="18"/>
      <c r="U183" s="23">
        <f>C183-'Prob. Uniform (cb6)'!C183</f>
        <v>0.69999999999998863</v>
      </c>
      <c r="V183" s="18">
        <f t="shared" si="7"/>
        <v>1.8968133535659784E-3</v>
      </c>
      <c r="W183" s="18"/>
      <c r="X183" s="18"/>
      <c r="Y183" s="18"/>
      <c r="Z183" s="18"/>
      <c r="AA183" s="18"/>
    </row>
    <row r="184" spans="1:27">
      <c r="A184" s="16">
        <v>179</v>
      </c>
      <c r="B184" t="s">
        <v>1823</v>
      </c>
      <c r="C184">
        <v>3.5</v>
      </c>
      <c r="D184">
        <v>1264</v>
      </c>
      <c r="E184">
        <v>1</v>
      </c>
      <c r="F184">
        <v>1</v>
      </c>
      <c r="G184">
        <v>1261</v>
      </c>
      <c r="H184">
        <v>117</v>
      </c>
      <c r="I184">
        <v>1264</v>
      </c>
      <c r="J184">
        <v>0</v>
      </c>
      <c r="M184" s="23">
        <f>C184-'Always max (cb4)'!C184</f>
        <v>0.89999999999999991</v>
      </c>
      <c r="N184" s="18">
        <f t="shared" si="6"/>
        <v>0.5027932960893855</v>
      </c>
      <c r="O184" s="18"/>
      <c r="P184" s="18"/>
      <c r="Q184" s="18"/>
      <c r="R184" s="18"/>
      <c r="S184" s="18"/>
      <c r="U184" s="23">
        <f>C184-'Prob. Uniform (cb6)'!C184</f>
        <v>-0.29999999999999982</v>
      </c>
      <c r="V184" s="18">
        <f t="shared" si="7"/>
        <v>-2.3734177215189858E-2</v>
      </c>
      <c r="W184" s="18"/>
      <c r="X184" s="18"/>
      <c r="Y184" s="18"/>
      <c r="Z184" s="18"/>
      <c r="AA184" s="18"/>
    </row>
    <row r="185" spans="1:27">
      <c r="A185" s="16">
        <v>180</v>
      </c>
      <c r="B185" t="s">
        <v>1824</v>
      </c>
      <c r="C185">
        <v>3.9</v>
      </c>
      <c r="D185">
        <v>1816</v>
      </c>
      <c r="E185">
        <v>393</v>
      </c>
      <c r="F185">
        <v>391</v>
      </c>
      <c r="G185">
        <v>1423</v>
      </c>
      <c r="H185">
        <v>140</v>
      </c>
      <c r="I185">
        <v>1816</v>
      </c>
      <c r="J185">
        <v>0</v>
      </c>
      <c r="M185" s="23">
        <f>C185-'Always max (cb4)'!C185</f>
        <v>-1.3000000000000003</v>
      </c>
      <c r="N185" s="18">
        <f t="shared" si="6"/>
        <v>-0.72222222222222232</v>
      </c>
      <c r="O185" s="18"/>
      <c r="P185" s="18"/>
      <c r="Q185" s="18"/>
      <c r="R185" s="18"/>
      <c r="S185" s="18"/>
      <c r="U185" s="23">
        <f>C185-'Prob. Uniform (cb6)'!C185</f>
        <v>-3.2999999999999994</v>
      </c>
      <c r="V185" s="18">
        <f t="shared" si="7"/>
        <v>-0.18171806167400878</v>
      </c>
      <c r="W185" s="18"/>
      <c r="X185" s="18"/>
      <c r="Y185" s="18"/>
      <c r="Z185" s="18"/>
      <c r="AA185" s="18"/>
    </row>
    <row r="186" spans="1:27">
      <c r="A186" s="16">
        <v>181</v>
      </c>
      <c r="B186" t="s">
        <v>1825</v>
      </c>
      <c r="C186">
        <v>1.3</v>
      </c>
      <c r="D186">
        <v>468</v>
      </c>
      <c r="E186">
        <v>3</v>
      </c>
      <c r="F186">
        <v>3</v>
      </c>
      <c r="G186">
        <v>465</v>
      </c>
      <c r="H186">
        <v>56</v>
      </c>
      <c r="I186">
        <v>468</v>
      </c>
      <c r="J186">
        <v>0</v>
      </c>
      <c r="M186" s="23">
        <f>C186-'Always max (cb4)'!C186</f>
        <v>0.5</v>
      </c>
      <c r="N186" s="18">
        <f t="shared" si="6"/>
        <v>0.27624309392265189</v>
      </c>
      <c r="O186" s="18"/>
      <c r="P186" s="18"/>
      <c r="Q186" s="18"/>
      <c r="R186" s="18"/>
      <c r="S186" s="18"/>
      <c r="U186" s="23">
        <f>C186-'Prob. Uniform (cb6)'!C186</f>
        <v>0.30000000000000004</v>
      </c>
      <c r="V186" s="18">
        <f t="shared" si="7"/>
        <v>6.4102564102564111E-2</v>
      </c>
      <c r="W186" s="18"/>
      <c r="X186" s="18"/>
      <c r="Y186" s="18"/>
      <c r="Z186" s="18"/>
      <c r="AA186" s="18"/>
    </row>
    <row r="187" spans="1:27">
      <c r="A187" s="16">
        <v>182</v>
      </c>
      <c r="B187" t="s">
        <v>1826</v>
      </c>
      <c r="C187">
        <v>0.2</v>
      </c>
      <c r="D187">
        <v>72</v>
      </c>
      <c r="E187">
        <v>3</v>
      </c>
      <c r="F187">
        <v>3</v>
      </c>
      <c r="G187">
        <v>69</v>
      </c>
      <c r="H187">
        <v>3</v>
      </c>
      <c r="I187">
        <v>72</v>
      </c>
      <c r="J187">
        <v>0</v>
      </c>
      <c r="M187" s="23">
        <f>C187-'Always max (cb4)'!C187</f>
        <v>0</v>
      </c>
      <c r="N187" s="18">
        <f t="shared" si="6"/>
        <v>0</v>
      </c>
      <c r="O187" s="18"/>
      <c r="P187" s="18"/>
      <c r="Q187" s="18"/>
      <c r="R187" s="18"/>
      <c r="S187" s="18"/>
      <c r="U187" s="23">
        <f>C187-'Prob. Uniform (cb6)'!C187</f>
        <v>0</v>
      </c>
      <c r="V187" s="18">
        <f t="shared" si="7"/>
        <v>0</v>
      </c>
      <c r="W187" s="18"/>
      <c r="X187" s="18"/>
      <c r="Y187" s="18"/>
      <c r="Z187" s="18"/>
      <c r="AA187" s="18"/>
    </row>
    <row r="188" spans="1:27">
      <c r="A188" s="16">
        <v>183</v>
      </c>
      <c r="B188" t="s">
        <v>1827</v>
      </c>
      <c r="C188">
        <v>2.8</v>
      </c>
      <c r="D188">
        <v>1265</v>
      </c>
      <c r="E188">
        <v>255</v>
      </c>
      <c r="F188">
        <v>255</v>
      </c>
      <c r="G188">
        <v>1010</v>
      </c>
      <c r="H188">
        <v>98</v>
      </c>
      <c r="I188">
        <v>1265</v>
      </c>
      <c r="J188">
        <v>0</v>
      </c>
      <c r="M188" s="23">
        <f>C188-'Always max (cb4)'!C188</f>
        <v>-0.20000000000000018</v>
      </c>
      <c r="N188" s="18">
        <f t="shared" si="6"/>
        <v>-0.10928961748633889</v>
      </c>
      <c r="O188" s="18"/>
      <c r="P188" s="18"/>
      <c r="Q188" s="18"/>
      <c r="R188" s="18"/>
      <c r="S188" s="18"/>
      <c r="U188" s="23">
        <f>C188-'Prob. Uniform (cb6)'!C188</f>
        <v>0.39999999999999991</v>
      </c>
      <c r="V188" s="18">
        <f t="shared" si="7"/>
        <v>3.1620553359683792E-2</v>
      </c>
      <c r="W188" s="18"/>
      <c r="X188" s="18"/>
      <c r="Y188" s="18"/>
      <c r="Z188" s="18"/>
      <c r="AA188" s="18"/>
    </row>
    <row r="189" spans="1:27">
      <c r="A189" s="16">
        <v>184</v>
      </c>
      <c r="B189" t="s">
        <v>1828</v>
      </c>
      <c r="C189">
        <v>1.8</v>
      </c>
      <c r="D189">
        <v>739</v>
      </c>
      <c r="E189">
        <v>69</v>
      </c>
      <c r="F189">
        <v>67</v>
      </c>
      <c r="G189">
        <v>670</v>
      </c>
      <c r="H189">
        <v>77</v>
      </c>
      <c r="I189">
        <v>739</v>
      </c>
      <c r="J189">
        <v>0</v>
      </c>
      <c r="M189" s="23">
        <f>C189-'Always max (cb4)'!C189</f>
        <v>0</v>
      </c>
      <c r="N189" s="18">
        <f t="shared" si="6"/>
        <v>0</v>
      </c>
      <c r="O189" s="18"/>
      <c r="P189" s="18"/>
      <c r="Q189" s="18"/>
      <c r="R189" s="18"/>
      <c r="S189" s="18"/>
      <c r="U189" s="23">
        <f>C189-'Prob. Uniform (cb6)'!C189</f>
        <v>0</v>
      </c>
      <c r="V189" s="18">
        <f t="shared" si="7"/>
        <v>0</v>
      </c>
      <c r="W189" s="18"/>
      <c r="X189" s="18"/>
      <c r="Y189" s="18"/>
      <c r="Z189" s="18"/>
      <c r="AA189" s="18"/>
    </row>
    <row r="190" spans="1:27">
      <c r="A190" s="16">
        <v>185</v>
      </c>
      <c r="B190" t="s">
        <v>1829</v>
      </c>
      <c r="C190">
        <v>40.799999999999997</v>
      </c>
      <c r="D190">
        <v>17609</v>
      </c>
      <c r="E190">
        <v>2844</v>
      </c>
      <c r="F190">
        <v>2844</v>
      </c>
      <c r="G190">
        <v>14765</v>
      </c>
      <c r="H190">
        <v>1493</v>
      </c>
      <c r="I190">
        <v>17609</v>
      </c>
      <c r="J190">
        <v>0</v>
      </c>
      <c r="M190" s="23">
        <f>C190-'Always max (cb4)'!C190</f>
        <v>0.79999999999999716</v>
      </c>
      <c r="N190" s="18">
        <f t="shared" si="6"/>
        <v>0.4324324324324309</v>
      </c>
      <c r="O190" s="18"/>
      <c r="P190" s="18"/>
      <c r="Q190" s="18"/>
      <c r="R190" s="18"/>
      <c r="S190" s="18"/>
      <c r="U190" s="23">
        <f>C190-'Prob. Uniform (cb6)'!C190</f>
        <v>2.3999999999999986</v>
      </c>
      <c r="V190" s="18">
        <f t="shared" si="7"/>
        <v>1.3629394059855748E-2</v>
      </c>
      <c r="W190" s="18"/>
      <c r="X190" s="18"/>
      <c r="Y190" s="18"/>
      <c r="Z190" s="18"/>
      <c r="AA190" s="18"/>
    </row>
    <row r="191" spans="1:27">
      <c r="A191" s="16">
        <v>186</v>
      </c>
      <c r="B191" t="s">
        <v>1830</v>
      </c>
      <c r="C191">
        <v>100.6</v>
      </c>
      <c r="D191">
        <v>36388</v>
      </c>
      <c r="E191">
        <v>0</v>
      </c>
      <c r="F191">
        <v>0</v>
      </c>
      <c r="G191">
        <v>36388</v>
      </c>
      <c r="H191">
        <v>3653</v>
      </c>
      <c r="I191">
        <v>36388</v>
      </c>
      <c r="J191">
        <v>0</v>
      </c>
      <c r="M191" s="23">
        <f>C191-'Always max (cb4)'!C191</f>
        <v>1.7999999999999829</v>
      </c>
      <c r="N191" s="18">
        <f t="shared" si="6"/>
        <v>0.96774193548386178</v>
      </c>
      <c r="O191" s="18"/>
      <c r="P191" s="18"/>
      <c r="Q191" s="18"/>
      <c r="R191" s="18"/>
      <c r="S191" s="18"/>
      <c r="U191" s="23">
        <f>C191-'Prob. Uniform (cb6)'!C191</f>
        <v>0</v>
      </c>
      <c r="V191" s="18">
        <f t="shared" si="7"/>
        <v>0</v>
      </c>
      <c r="W191" s="18"/>
      <c r="X191" s="18"/>
      <c r="Y191" s="18"/>
      <c r="Z191" s="18"/>
      <c r="AA191" s="18"/>
    </row>
    <row r="192" spans="1:27" s="19" customFormat="1">
      <c r="A192" s="17">
        <v>187</v>
      </c>
      <c r="B192" s="19" t="s">
        <v>1831</v>
      </c>
      <c r="C192" s="19">
        <v>64.900000000000006</v>
      </c>
      <c r="D192" s="19">
        <v>25960</v>
      </c>
      <c r="E192" s="19">
        <v>2474</v>
      </c>
      <c r="F192" s="19">
        <v>2473</v>
      </c>
      <c r="G192" s="19">
        <v>23486</v>
      </c>
      <c r="H192" s="19">
        <v>2356</v>
      </c>
      <c r="I192" s="19">
        <v>25960</v>
      </c>
      <c r="J192" s="19">
        <v>0</v>
      </c>
      <c r="M192" s="24">
        <f>C192-'Always max (cb4)'!C192</f>
        <v>1.3000000000000043</v>
      </c>
      <c r="N192" s="17">
        <f t="shared" si="6"/>
        <v>0.6951871657754034</v>
      </c>
      <c r="O192" s="17"/>
      <c r="P192" s="17"/>
      <c r="Q192" s="17"/>
      <c r="R192" s="17"/>
      <c r="S192" s="17"/>
      <c r="U192" s="24">
        <f>C192-'Prob. Uniform (cb6)'!C192</f>
        <v>7.3000000000000114</v>
      </c>
      <c r="V192" s="17">
        <f t="shared" si="7"/>
        <v>2.8120184899845961E-2</v>
      </c>
      <c r="W192" s="17"/>
      <c r="X192" s="17"/>
      <c r="Y192" s="17"/>
      <c r="Z192" s="17"/>
      <c r="AA192" s="17"/>
    </row>
    <row r="193" spans="1:27">
      <c r="A193" s="16">
        <v>188</v>
      </c>
      <c r="B193" t="s">
        <v>1832</v>
      </c>
      <c r="C193">
        <v>1.2</v>
      </c>
      <c r="D193">
        <v>454</v>
      </c>
      <c r="E193">
        <v>19</v>
      </c>
      <c r="F193">
        <v>19</v>
      </c>
      <c r="G193">
        <v>435</v>
      </c>
      <c r="H193">
        <v>49</v>
      </c>
      <c r="I193">
        <v>454</v>
      </c>
      <c r="J193">
        <v>0</v>
      </c>
      <c r="M193" s="23">
        <f>C193-'Always max (cb4)'!C193</f>
        <v>0.19999999999999996</v>
      </c>
      <c r="N193" s="18">
        <f t="shared" si="6"/>
        <v>0.10638297872340424</v>
      </c>
      <c r="O193" s="18"/>
      <c r="P193" s="18"/>
      <c r="Q193" s="18"/>
      <c r="R193" s="18"/>
      <c r="S193" s="18"/>
      <c r="U193" s="23">
        <f>C193-'Prob. Uniform (cb6)'!C193</f>
        <v>-0.40000000000000013</v>
      </c>
      <c r="V193" s="18">
        <f t="shared" si="7"/>
        <v>-8.8105726872246715E-2</v>
      </c>
      <c r="W193" s="18"/>
      <c r="X193" s="18"/>
      <c r="Y193" s="18"/>
      <c r="Z193" s="18"/>
      <c r="AA193" s="18"/>
    </row>
    <row r="194" spans="1:27">
      <c r="A194" s="16">
        <v>189</v>
      </c>
      <c r="B194" t="s">
        <v>1833</v>
      </c>
      <c r="C194">
        <v>49.5</v>
      </c>
      <c r="D194">
        <v>17932</v>
      </c>
      <c r="E194">
        <v>0</v>
      </c>
      <c r="F194">
        <v>0</v>
      </c>
      <c r="G194">
        <v>17932</v>
      </c>
      <c r="H194">
        <v>1833</v>
      </c>
      <c r="I194">
        <v>17932</v>
      </c>
      <c r="J194">
        <v>0</v>
      </c>
      <c r="M194" s="23">
        <f>C194-'Always max (cb4)'!C194</f>
        <v>-3.3000000000000043</v>
      </c>
      <c r="N194" s="18">
        <f t="shared" si="6"/>
        <v>-1.7460317460317483</v>
      </c>
      <c r="O194" s="18"/>
      <c r="P194" s="18"/>
      <c r="Q194" s="18"/>
      <c r="R194" s="18"/>
      <c r="S194" s="18"/>
      <c r="U194" s="23">
        <f>C194-'Prob. Uniform (cb6)'!C194</f>
        <v>3.2999999999999972</v>
      </c>
      <c r="V194" s="18">
        <f t="shared" si="7"/>
        <v>1.8402855230872168E-2</v>
      </c>
      <c r="W194" s="18"/>
      <c r="X194" s="18"/>
      <c r="Y194" s="18"/>
      <c r="Z194" s="18"/>
      <c r="AA194" s="18"/>
    </row>
    <row r="195" spans="1:27">
      <c r="A195" s="16">
        <v>190</v>
      </c>
      <c r="B195" t="s">
        <v>1834</v>
      </c>
      <c r="C195">
        <v>44.7</v>
      </c>
      <c r="D195">
        <v>18366</v>
      </c>
      <c r="E195">
        <v>2108</v>
      </c>
      <c r="F195">
        <v>2107</v>
      </c>
      <c r="G195">
        <v>16258</v>
      </c>
      <c r="H195">
        <v>1705</v>
      </c>
      <c r="I195">
        <v>18366</v>
      </c>
      <c r="J195">
        <v>0</v>
      </c>
      <c r="M195" s="23">
        <f>C195-'Always max (cb4)'!C195</f>
        <v>0.70000000000000284</v>
      </c>
      <c r="N195" s="18">
        <f t="shared" si="6"/>
        <v>0.36842105263158048</v>
      </c>
      <c r="O195" s="18"/>
      <c r="P195" s="18"/>
      <c r="Q195" s="18"/>
      <c r="R195" s="18"/>
      <c r="S195" s="18"/>
      <c r="U195" s="23">
        <f>C195-'Prob. Uniform (cb6)'!C195</f>
        <v>-0.29999999999999716</v>
      </c>
      <c r="V195" s="18">
        <f t="shared" si="7"/>
        <v>-1.6334531198954434E-3</v>
      </c>
      <c r="W195" s="18"/>
      <c r="X195" s="18"/>
      <c r="Y195" s="18"/>
      <c r="Z195" s="18"/>
      <c r="AA195" s="18"/>
    </row>
    <row r="196" spans="1:27">
      <c r="A196" s="16">
        <v>191</v>
      </c>
      <c r="B196" t="s">
        <v>1835</v>
      </c>
      <c r="C196">
        <v>1.8</v>
      </c>
      <c r="D196">
        <v>650</v>
      </c>
      <c r="E196">
        <v>4</v>
      </c>
      <c r="F196">
        <v>4</v>
      </c>
      <c r="G196">
        <v>646</v>
      </c>
      <c r="H196">
        <v>72</v>
      </c>
      <c r="I196">
        <v>650</v>
      </c>
      <c r="J196">
        <v>0</v>
      </c>
      <c r="M196" s="23">
        <f>C196-'Always max (cb4)'!C196</f>
        <v>-0.19999999999999996</v>
      </c>
      <c r="N196" s="18">
        <f t="shared" si="6"/>
        <v>-0.10471204188481673</v>
      </c>
      <c r="O196" s="18"/>
      <c r="P196" s="18"/>
      <c r="Q196" s="18"/>
      <c r="R196" s="18"/>
      <c r="S196" s="18"/>
      <c r="U196" s="23">
        <f>C196-'Prob. Uniform (cb6)'!C196</f>
        <v>0.8</v>
      </c>
      <c r="V196" s="18">
        <f t="shared" si="7"/>
        <v>0.12307692307692308</v>
      </c>
      <c r="W196" s="18"/>
      <c r="X196" s="18"/>
      <c r="Y196" s="18"/>
      <c r="Z196" s="18"/>
      <c r="AA196" s="18"/>
    </row>
    <row r="197" spans="1:27">
      <c r="A197" s="16">
        <v>192</v>
      </c>
      <c r="B197" t="s">
        <v>1836</v>
      </c>
      <c r="C197">
        <v>32.299999999999997</v>
      </c>
      <c r="D197">
        <v>12844</v>
      </c>
      <c r="E197">
        <v>1192</v>
      </c>
      <c r="F197">
        <v>1192</v>
      </c>
      <c r="G197">
        <v>11652</v>
      </c>
      <c r="H197">
        <v>1135</v>
      </c>
      <c r="I197">
        <v>12844</v>
      </c>
      <c r="J197">
        <v>0</v>
      </c>
      <c r="M197" s="23">
        <f>C197-'Always max (cb4)'!C197</f>
        <v>0.49999999999999645</v>
      </c>
      <c r="N197" s="18">
        <f t="shared" si="6"/>
        <v>0.26041666666666485</v>
      </c>
      <c r="O197" s="18"/>
      <c r="P197" s="18"/>
      <c r="Q197" s="18"/>
      <c r="R197" s="18"/>
      <c r="S197" s="18"/>
      <c r="U197" s="23">
        <f>C197-'Prob. Uniform (cb6)'!C197</f>
        <v>0.69999999999999574</v>
      </c>
      <c r="V197" s="18">
        <f t="shared" si="7"/>
        <v>5.4500155714730285E-3</v>
      </c>
      <c r="W197" s="18"/>
      <c r="X197" s="18"/>
      <c r="Y197" s="18"/>
      <c r="Z197" s="18"/>
      <c r="AA197" s="18"/>
    </row>
    <row r="198" spans="1:27">
      <c r="A198" s="16">
        <v>193</v>
      </c>
      <c r="B198" t="s">
        <v>1837</v>
      </c>
      <c r="C198">
        <v>1.2</v>
      </c>
      <c r="D198">
        <v>438</v>
      </c>
      <c r="E198">
        <v>0</v>
      </c>
      <c r="F198">
        <v>0</v>
      </c>
      <c r="G198">
        <v>438</v>
      </c>
      <c r="H198">
        <v>51</v>
      </c>
      <c r="I198">
        <v>438</v>
      </c>
      <c r="J198">
        <v>0</v>
      </c>
      <c r="M198" s="23">
        <f>C198-'Always max (cb4)'!C198</f>
        <v>0.19999999999999996</v>
      </c>
      <c r="N198" s="18">
        <f t="shared" ref="N198:N261" si="8">(M198/A198)*100</f>
        <v>0.10362694300518133</v>
      </c>
      <c r="O198" s="18"/>
      <c r="P198" s="18"/>
      <c r="Q198" s="18"/>
      <c r="R198" s="18"/>
      <c r="S198" s="18"/>
      <c r="U198" s="23">
        <f>C198-'Prob. Uniform (cb6)'!C198</f>
        <v>0.19999999999999996</v>
      </c>
      <c r="V198" s="18">
        <f t="shared" ref="V198:V261" si="9">(U198/I198)*100</f>
        <v>4.5662100456620995E-2</v>
      </c>
      <c r="W198" s="18"/>
      <c r="X198" s="18"/>
      <c r="Y198" s="18"/>
      <c r="Z198" s="18"/>
      <c r="AA198" s="18"/>
    </row>
    <row r="199" spans="1:27">
      <c r="A199" s="16">
        <v>194</v>
      </c>
      <c r="B199" t="s">
        <v>1838</v>
      </c>
      <c r="C199">
        <v>0.1</v>
      </c>
      <c r="D199">
        <v>37</v>
      </c>
      <c r="E199">
        <v>4</v>
      </c>
      <c r="F199">
        <v>4</v>
      </c>
      <c r="G199">
        <v>33</v>
      </c>
      <c r="H199">
        <v>3</v>
      </c>
      <c r="I199">
        <v>37</v>
      </c>
      <c r="J199">
        <v>0</v>
      </c>
      <c r="M199" s="23">
        <f>C199-'Always max (cb4)'!C199</f>
        <v>0.1</v>
      </c>
      <c r="N199" s="18">
        <f t="shared" si="8"/>
        <v>5.1546391752577324E-2</v>
      </c>
      <c r="O199" s="18"/>
      <c r="P199" s="18"/>
      <c r="Q199" s="18"/>
      <c r="R199" s="18"/>
      <c r="S199" s="18"/>
      <c r="U199" s="23">
        <f>C199-'Prob. Uniform (cb6)'!C199</f>
        <v>-0.1</v>
      </c>
      <c r="V199" s="18">
        <f t="shared" si="9"/>
        <v>-0.27027027027027029</v>
      </c>
      <c r="W199" s="18"/>
      <c r="X199" s="18"/>
      <c r="Y199" s="18"/>
      <c r="Z199" s="18"/>
      <c r="AA199" s="18"/>
    </row>
    <row r="200" spans="1:27">
      <c r="A200" s="16">
        <v>195</v>
      </c>
      <c r="B200" t="s">
        <v>1839</v>
      </c>
      <c r="C200">
        <v>45.9</v>
      </c>
      <c r="D200">
        <v>16588</v>
      </c>
      <c r="E200">
        <v>0</v>
      </c>
      <c r="F200">
        <v>0</v>
      </c>
      <c r="G200">
        <v>16588</v>
      </c>
      <c r="H200">
        <v>1641</v>
      </c>
      <c r="I200">
        <v>16588</v>
      </c>
      <c r="J200">
        <v>0</v>
      </c>
      <c r="M200" s="23">
        <f>C200-'Always max (cb4)'!C200</f>
        <v>0.10000000000000142</v>
      </c>
      <c r="N200" s="18">
        <f t="shared" si="8"/>
        <v>5.1282051282052009E-2</v>
      </c>
      <c r="O200" s="18"/>
      <c r="P200" s="18"/>
      <c r="Q200" s="18"/>
      <c r="R200" s="18"/>
      <c r="S200" s="18"/>
      <c r="U200" s="23">
        <f>C200-'Prob. Uniform (cb6)'!C200</f>
        <v>0.10000000000000142</v>
      </c>
      <c r="V200" s="18">
        <f t="shared" si="9"/>
        <v>6.0284543043164591E-4</v>
      </c>
      <c r="W200" s="18"/>
      <c r="X200" s="18"/>
      <c r="Y200" s="18"/>
      <c r="Z200" s="18"/>
      <c r="AA200" s="18"/>
    </row>
    <row r="201" spans="1:27">
      <c r="A201" s="16">
        <v>196</v>
      </c>
      <c r="B201" t="s">
        <v>1840</v>
      </c>
      <c r="C201">
        <v>2.2999999999999998</v>
      </c>
      <c r="D201">
        <v>899</v>
      </c>
      <c r="E201">
        <v>73</v>
      </c>
      <c r="F201">
        <v>72</v>
      </c>
      <c r="G201">
        <v>826</v>
      </c>
      <c r="H201">
        <v>86</v>
      </c>
      <c r="I201">
        <v>899</v>
      </c>
      <c r="J201">
        <v>0</v>
      </c>
      <c r="M201" s="23">
        <f>C201-'Always max (cb4)'!C201</f>
        <v>-0.10000000000000009</v>
      </c>
      <c r="N201" s="18">
        <f t="shared" si="8"/>
        <v>-5.1020408163265356E-2</v>
      </c>
      <c r="O201" s="18"/>
      <c r="P201" s="18"/>
      <c r="Q201" s="18"/>
      <c r="R201" s="18"/>
      <c r="S201" s="18"/>
      <c r="U201" s="23">
        <f>C201-'Prob. Uniform (cb6)'!C201</f>
        <v>1.0999999999999999</v>
      </c>
      <c r="V201" s="18">
        <f t="shared" si="9"/>
        <v>0.12235817575083424</v>
      </c>
      <c r="W201" s="18"/>
      <c r="X201" s="18"/>
      <c r="Y201" s="18"/>
      <c r="Z201" s="18"/>
      <c r="AA201" s="18"/>
    </row>
    <row r="202" spans="1:27">
      <c r="A202" s="16">
        <v>197</v>
      </c>
      <c r="B202" t="s">
        <v>1841</v>
      </c>
      <c r="C202">
        <v>40.1</v>
      </c>
      <c r="D202">
        <v>16077</v>
      </c>
      <c r="E202">
        <v>1634</v>
      </c>
      <c r="F202">
        <v>1633</v>
      </c>
      <c r="G202">
        <v>14443</v>
      </c>
      <c r="H202">
        <v>1396</v>
      </c>
      <c r="I202">
        <v>16077</v>
      </c>
      <c r="J202">
        <v>0</v>
      </c>
      <c r="M202" s="23">
        <f>C202-'Always max (cb4)'!C202</f>
        <v>1.3000000000000043</v>
      </c>
      <c r="N202" s="18">
        <f t="shared" si="8"/>
        <v>0.65989847715736261</v>
      </c>
      <c r="O202" s="18"/>
      <c r="P202" s="18"/>
      <c r="Q202" s="18"/>
      <c r="R202" s="18"/>
      <c r="S202" s="18"/>
      <c r="U202" s="23">
        <f>C202-'Prob. Uniform (cb6)'!C202</f>
        <v>1.1000000000000014</v>
      </c>
      <c r="V202" s="18">
        <f t="shared" si="9"/>
        <v>6.8420725259687835E-3</v>
      </c>
      <c r="W202" s="18"/>
      <c r="X202" s="18"/>
      <c r="Y202" s="18"/>
      <c r="Z202" s="18"/>
      <c r="AA202" s="18"/>
    </row>
    <row r="203" spans="1:27">
      <c r="A203" s="16">
        <v>198</v>
      </c>
      <c r="B203" t="s">
        <v>1842</v>
      </c>
      <c r="C203">
        <v>101.6</v>
      </c>
      <c r="D203">
        <v>36767</v>
      </c>
      <c r="E203">
        <v>0</v>
      </c>
      <c r="F203">
        <v>0</v>
      </c>
      <c r="G203">
        <v>36767</v>
      </c>
      <c r="H203">
        <v>3682</v>
      </c>
      <c r="I203">
        <v>36767</v>
      </c>
      <c r="J203">
        <v>0</v>
      </c>
      <c r="M203" s="23">
        <f>C203-'Always max (cb4)'!C203</f>
        <v>-1.6000000000000085</v>
      </c>
      <c r="N203" s="18">
        <f t="shared" si="8"/>
        <v>-0.8080808080808124</v>
      </c>
      <c r="O203" s="18"/>
      <c r="P203" s="18"/>
      <c r="Q203" s="18"/>
      <c r="R203" s="18"/>
      <c r="S203" s="18"/>
      <c r="U203" s="23">
        <f>C203-'Prob. Uniform (cb6)'!C203</f>
        <v>0</v>
      </c>
      <c r="V203" s="18">
        <f t="shared" si="9"/>
        <v>0</v>
      </c>
      <c r="W203" s="18"/>
      <c r="X203" s="18"/>
      <c r="Y203" s="18"/>
      <c r="Z203" s="18"/>
      <c r="AA203" s="18"/>
    </row>
    <row r="204" spans="1:27">
      <c r="A204" s="16">
        <v>199</v>
      </c>
      <c r="B204" t="s">
        <v>1843</v>
      </c>
      <c r="C204">
        <v>5.9</v>
      </c>
      <c r="D204">
        <v>2284</v>
      </c>
      <c r="E204">
        <v>161</v>
      </c>
      <c r="F204">
        <v>159</v>
      </c>
      <c r="G204">
        <v>2123</v>
      </c>
      <c r="H204">
        <v>202</v>
      </c>
      <c r="I204">
        <v>2284</v>
      </c>
      <c r="J204">
        <v>0</v>
      </c>
      <c r="M204" s="23">
        <f>C204-'Always max (cb4)'!C204</f>
        <v>-1.2999999999999989</v>
      </c>
      <c r="N204" s="18">
        <f t="shared" si="8"/>
        <v>-0.65326633165829096</v>
      </c>
      <c r="O204" s="18"/>
      <c r="P204" s="18"/>
      <c r="Q204" s="18"/>
      <c r="R204" s="18"/>
      <c r="S204" s="18"/>
      <c r="U204" s="23">
        <f>C204-'Prob. Uniform (cb6)'!C204</f>
        <v>0.10000000000000053</v>
      </c>
      <c r="V204" s="18">
        <f t="shared" si="9"/>
        <v>4.3782837127846119E-3</v>
      </c>
      <c r="W204" s="18"/>
      <c r="X204" s="18"/>
      <c r="Y204" s="18"/>
      <c r="Z204" s="18"/>
      <c r="AA204" s="18"/>
    </row>
    <row r="205" spans="1:27">
      <c r="A205" s="16">
        <v>200</v>
      </c>
      <c r="B205" t="s">
        <v>1844</v>
      </c>
      <c r="C205">
        <v>50.5</v>
      </c>
      <c r="D205">
        <v>19840</v>
      </c>
      <c r="E205">
        <v>6</v>
      </c>
      <c r="F205">
        <v>5</v>
      </c>
      <c r="G205">
        <v>18129</v>
      </c>
      <c r="H205">
        <v>1706</v>
      </c>
      <c r="I205">
        <v>19840</v>
      </c>
      <c r="J205">
        <v>0</v>
      </c>
      <c r="M205" s="23">
        <f>C205-'Always max (cb4)'!C205</f>
        <v>0.5</v>
      </c>
      <c r="N205" s="18">
        <f t="shared" si="8"/>
        <v>0.25</v>
      </c>
      <c r="O205" s="18"/>
      <c r="P205" s="18"/>
      <c r="Q205" s="18"/>
      <c r="R205" s="18"/>
      <c r="S205" s="18"/>
      <c r="U205" s="23">
        <f>C205-'Prob. Uniform (cb6)'!C205</f>
        <v>1.5</v>
      </c>
      <c r="V205" s="18">
        <f t="shared" si="9"/>
        <v>7.5604838709677422E-3</v>
      </c>
      <c r="W205" s="18"/>
      <c r="X205" s="18"/>
      <c r="Y205" s="18"/>
      <c r="Z205" s="18"/>
      <c r="AA205" s="18"/>
    </row>
    <row r="206" spans="1:27">
      <c r="A206" s="16">
        <v>201</v>
      </c>
      <c r="B206" t="s">
        <v>1845</v>
      </c>
      <c r="C206">
        <v>0.7</v>
      </c>
      <c r="D206">
        <v>284</v>
      </c>
      <c r="E206">
        <v>22</v>
      </c>
      <c r="F206">
        <v>22</v>
      </c>
      <c r="G206">
        <v>262</v>
      </c>
      <c r="H206">
        <v>32</v>
      </c>
      <c r="I206">
        <v>284</v>
      </c>
      <c r="J206">
        <v>0</v>
      </c>
      <c r="M206" s="23">
        <f>C206-'Always max (cb4)'!C206</f>
        <v>-0.5</v>
      </c>
      <c r="N206" s="18">
        <f t="shared" si="8"/>
        <v>-0.24875621890547264</v>
      </c>
      <c r="O206" s="18"/>
      <c r="P206" s="18"/>
      <c r="Q206" s="18"/>
      <c r="R206" s="18"/>
      <c r="S206" s="18"/>
      <c r="U206" s="23">
        <f>C206-'Prob. Uniform (cb6)'!C206</f>
        <v>-0.70000000000000018</v>
      </c>
      <c r="V206" s="18">
        <f t="shared" si="9"/>
        <v>-0.24647887323943668</v>
      </c>
      <c r="W206" s="18"/>
      <c r="X206" s="18"/>
      <c r="Y206" s="18"/>
      <c r="Z206" s="18"/>
      <c r="AA206" s="18"/>
    </row>
    <row r="207" spans="1:27">
      <c r="A207" s="16">
        <v>202</v>
      </c>
      <c r="B207" t="s">
        <v>1846</v>
      </c>
      <c r="C207">
        <v>90.3</v>
      </c>
      <c r="D207">
        <v>32677</v>
      </c>
      <c r="E207">
        <v>10</v>
      </c>
      <c r="F207">
        <v>1</v>
      </c>
      <c r="G207">
        <v>32667</v>
      </c>
      <c r="H207">
        <v>3278</v>
      </c>
      <c r="I207">
        <v>32677</v>
      </c>
      <c r="J207">
        <v>0</v>
      </c>
      <c r="M207" s="23">
        <f>C207-'Always max (cb4)'!C207</f>
        <v>-0.70000000000000284</v>
      </c>
      <c r="N207" s="18">
        <f t="shared" si="8"/>
        <v>-0.34653465346534795</v>
      </c>
      <c r="O207" s="18"/>
      <c r="P207" s="18"/>
      <c r="Q207" s="18"/>
      <c r="R207" s="18"/>
      <c r="S207" s="18"/>
      <c r="U207" s="23">
        <f>C207-'Prob. Uniform (cb6)'!C207</f>
        <v>12.899999999999991</v>
      </c>
      <c r="V207" s="18">
        <f t="shared" si="9"/>
        <v>3.9477308198427E-2</v>
      </c>
      <c r="W207" s="18"/>
      <c r="X207" s="18"/>
      <c r="Y207" s="18"/>
      <c r="Z207" s="18"/>
      <c r="AA207" s="18"/>
    </row>
    <row r="208" spans="1:27">
      <c r="A208" s="16">
        <v>203</v>
      </c>
      <c r="B208" t="s">
        <v>1847</v>
      </c>
      <c r="C208">
        <v>0.6</v>
      </c>
      <c r="D208">
        <v>273</v>
      </c>
      <c r="E208">
        <v>31</v>
      </c>
      <c r="F208">
        <v>31</v>
      </c>
      <c r="G208">
        <v>222</v>
      </c>
      <c r="H208">
        <v>26</v>
      </c>
      <c r="I208">
        <v>273</v>
      </c>
      <c r="J208">
        <v>0</v>
      </c>
      <c r="M208" s="23">
        <f>C208-'Always max (cb4)'!C208</f>
        <v>-0.6</v>
      </c>
      <c r="N208" s="18">
        <f t="shared" si="8"/>
        <v>-0.29556650246305416</v>
      </c>
      <c r="O208" s="18"/>
      <c r="P208" s="18"/>
      <c r="Q208" s="18"/>
      <c r="R208" s="18"/>
      <c r="S208" s="18"/>
      <c r="U208" s="23">
        <f>C208-'Prob. Uniform (cb6)'!C208</f>
        <v>-0.20000000000000007</v>
      </c>
      <c r="V208" s="18">
        <f t="shared" si="9"/>
        <v>-7.3260073260073277E-2</v>
      </c>
      <c r="W208" s="18"/>
      <c r="X208" s="18"/>
      <c r="Y208" s="18"/>
      <c r="Z208" s="18"/>
      <c r="AA208" s="18"/>
    </row>
    <row r="209" spans="1:27">
      <c r="A209" s="16">
        <v>204</v>
      </c>
      <c r="B209" t="s">
        <v>1848</v>
      </c>
      <c r="C209">
        <v>101.8</v>
      </c>
      <c r="D209">
        <v>36813</v>
      </c>
      <c r="E209">
        <v>1</v>
      </c>
      <c r="F209">
        <v>1</v>
      </c>
      <c r="G209">
        <v>36812</v>
      </c>
      <c r="H209">
        <v>3687</v>
      </c>
      <c r="I209">
        <v>36813</v>
      </c>
      <c r="J209">
        <v>0</v>
      </c>
      <c r="M209" s="23">
        <f>C209-'Always max (cb4)'!C209</f>
        <v>1</v>
      </c>
      <c r="N209" s="18">
        <f t="shared" si="8"/>
        <v>0.49019607843137253</v>
      </c>
      <c r="O209" s="18"/>
      <c r="P209" s="18"/>
      <c r="Q209" s="18"/>
      <c r="R209" s="18"/>
      <c r="S209" s="18"/>
      <c r="U209" s="23">
        <f>C209-'Prob. Uniform (cb6)'!C209</f>
        <v>1</v>
      </c>
      <c r="V209" s="18">
        <f t="shared" si="9"/>
        <v>2.7164316953250211E-3</v>
      </c>
      <c r="W209" s="18"/>
      <c r="X209" s="18"/>
      <c r="Y209" s="18"/>
      <c r="Z209" s="18"/>
      <c r="AA209" s="18"/>
    </row>
    <row r="210" spans="1:27">
      <c r="A210" s="16">
        <v>205</v>
      </c>
      <c r="B210" t="s">
        <v>1849</v>
      </c>
      <c r="C210">
        <v>23.5</v>
      </c>
      <c r="D210">
        <v>9291</v>
      </c>
      <c r="E210">
        <v>809</v>
      </c>
      <c r="F210">
        <v>807</v>
      </c>
      <c r="G210">
        <v>8482</v>
      </c>
      <c r="H210">
        <v>841</v>
      </c>
      <c r="I210">
        <v>9291</v>
      </c>
      <c r="J210">
        <v>0</v>
      </c>
      <c r="M210" s="23">
        <f>C210-'Always max (cb4)'!C210</f>
        <v>-1.6999999999999993</v>
      </c>
      <c r="N210" s="18">
        <f t="shared" si="8"/>
        <v>-0.82926829268292657</v>
      </c>
      <c r="O210" s="18"/>
      <c r="P210" s="18"/>
      <c r="Q210" s="18"/>
      <c r="R210" s="18"/>
      <c r="S210" s="18"/>
      <c r="U210" s="23">
        <f>C210-'Prob. Uniform (cb6)'!C210</f>
        <v>-0.5</v>
      </c>
      <c r="V210" s="18">
        <f t="shared" si="9"/>
        <v>-5.3815520396082233E-3</v>
      </c>
      <c r="W210" s="18"/>
      <c r="X210" s="18"/>
      <c r="Y210" s="18"/>
      <c r="Z210" s="18"/>
      <c r="AA210" s="18"/>
    </row>
    <row r="211" spans="1:27">
      <c r="A211" s="16">
        <v>206</v>
      </c>
      <c r="B211" t="s">
        <v>1850</v>
      </c>
      <c r="C211">
        <v>3.3</v>
      </c>
      <c r="D211">
        <v>1305</v>
      </c>
      <c r="E211">
        <v>117</v>
      </c>
      <c r="F211">
        <v>110</v>
      </c>
      <c r="G211">
        <v>1188</v>
      </c>
      <c r="H211">
        <v>116</v>
      </c>
      <c r="I211">
        <v>1305</v>
      </c>
      <c r="J211">
        <v>0</v>
      </c>
      <c r="M211" s="23">
        <f>C211-'Always max (cb4)'!C211</f>
        <v>0.29999999999999982</v>
      </c>
      <c r="N211" s="18">
        <f t="shared" si="8"/>
        <v>0.14563106796116496</v>
      </c>
      <c r="O211" s="18"/>
      <c r="P211" s="18"/>
      <c r="Q211" s="18"/>
      <c r="R211" s="18"/>
      <c r="S211" s="18"/>
      <c r="U211" s="23">
        <f>C211-'Prob. Uniform (cb6)'!C211</f>
        <v>0.49999999999999956</v>
      </c>
      <c r="V211" s="18">
        <f t="shared" si="9"/>
        <v>3.831417624521069E-2</v>
      </c>
      <c r="W211" s="18"/>
      <c r="X211" s="18"/>
      <c r="Y211" s="18"/>
      <c r="Z211" s="18"/>
      <c r="AA211" s="18"/>
    </row>
    <row r="212" spans="1:27">
      <c r="A212" s="16">
        <v>207</v>
      </c>
      <c r="B212" t="s">
        <v>1851</v>
      </c>
      <c r="C212">
        <v>0.5</v>
      </c>
      <c r="D212">
        <v>203</v>
      </c>
      <c r="E212">
        <v>17</v>
      </c>
      <c r="F212">
        <v>17</v>
      </c>
      <c r="G212">
        <v>186</v>
      </c>
      <c r="H212">
        <v>21</v>
      </c>
      <c r="I212">
        <v>203</v>
      </c>
      <c r="J212">
        <v>0</v>
      </c>
      <c r="M212" s="23">
        <f>C212-'Always max (cb4)'!C212</f>
        <v>-0.30000000000000004</v>
      </c>
      <c r="N212" s="18">
        <f t="shared" si="8"/>
        <v>-0.14492753623188409</v>
      </c>
      <c r="O212" s="18"/>
      <c r="P212" s="18"/>
      <c r="Q212" s="18"/>
      <c r="R212" s="18"/>
      <c r="S212" s="18"/>
      <c r="U212" s="23">
        <f>C212-'Prob. Uniform (cb6)'!C212</f>
        <v>-0.5</v>
      </c>
      <c r="V212" s="18">
        <f t="shared" si="9"/>
        <v>-0.24630541871921183</v>
      </c>
      <c r="W212" s="18"/>
      <c r="X212" s="18"/>
      <c r="Y212" s="18"/>
      <c r="Z212" s="18"/>
      <c r="AA212" s="18"/>
    </row>
    <row r="213" spans="1:27">
      <c r="A213" s="16">
        <v>208</v>
      </c>
      <c r="B213" t="s">
        <v>1852</v>
      </c>
      <c r="C213">
        <v>2.5</v>
      </c>
      <c r="D213">
        <v>1089</v>
      </c>
      <c r="E213">
        <v>182</v>
      </c>
      <c r="F213">
        <v>179</v>
      </c>
      <c r="G213">
        <v>907</v>
      </c>
      <c r="H213">
        <v>99</v>
      </c>
      <c r="I213">
        <v>1089</v>
      </c>
      <c r="J213">
        <v>0</v>
      </c>
      <c r="M213" s="23">
        <f>C213-'Always max (cb4)'!C213</f>
        <v>-0.10000000000000009</v>
      </c>
      <c r="N213" s="18">
        <f t="shared" si="8"/>
        <v>-4.8076923076923114E-2</v>
      </c>
      <c r="O213" s="18"/>
      <c r="P213" s="18"/>
      <c r="Q213" s="18"/>
      <c r="R213" s="18"/>
      <c r="S213" s="18"/>
      <c r="U213" s="23">
        <f>C213-'Prob. Uniform (cb6)'!C213</f>
        <v>-0.10000000000000009</v>
      </c>
      <c r="V213" s="18">
        <f t="shared" si="9"/>
        <v>-9.1827364554637365E-3</v>
      </c>
      <c r="W213" s="18"/>
      <c r="X213" s="18"/>
      <c r="Y213" s="18"/>
      <c r="Z213" s="18"/>
      <c r="AA213" s="18"/>
    </row>
    <row r="214" spans="1:27">
      <c r="A214" s="16">
        <v>209</v>
      </c>
      <c r="B214" t="s">
        <v>1853</v>
      </c>
      <c r="C214">
        <v>1.1000000000000001</v>
      </c>
      <c r="D214">
        <v>450</v>
      </c>
      <c r="E214">
        <v>51</v>
      </c>
      <c r="F214">
        <v>50</v>
      </c>
      <c r="G214">
        <v>399</v>
      </c>
      <c r="H214">
        <v>42</v>
      </c>
      <c r="I214">
        <v>450</v>
      </c>
      <c r="J214">
        <v>0</v>
      </c>
      <c r="M214" s="23">
        <f>C214-'Always max (cb4)'!C214</f>
        <v>-0.69999999999999973</v>
      </c>
      <c r="N214" s="18">
        <f t="shared" si="8"/>
        <v>-0.33492822966507163</v>
      </c>
      <c r="O214" s="18"/>
      <c r="P214" s="18"/>
      <c r="Q214" s="18"/>
      <c r="R214" s="18"/>
      <c r="S214" s="18"/>
      <c r="U214" s="23">
        <f>C214-'Prob. Uniform (cb6)'!C214</f>
        <v>-0.69999999999999973</v>
      </c>
      <c r="V214" s="18">
        <f t="shared" si="9"/>
        <v>-0.1555555555555555</v>
      </c>
      <c r="W214" s="18"/>
      <c r="X214" s="18"/>
      <c r="Y214" s="18"/>
      <c r="Z214" s="18"/>
      <c r="AA214" s="18"/>
    </row>
    <row r="215" spans="1:27">
      <c r="A215" s="16">
        <v>210</v>
      </c>
      <c r="B215" t="s">
        <v>1854</v>
      </c>
      <c r="C215">
        <v>190.5</v>
      </c>
      <c r="D215">
        <v>69040</v>
      </c>
      <c r="E215">
        <v>0</v>
      </c>
      <c r="F215">
        <v>0</v>
      </c>
      <c r="G215">
        <v>69040</v>
      </c>
      <c r="H215">
        <v>7022</v>
      </c>
      <c r="I215">
        <v>69040</v>
      </c>
      <c r="J215">
        <v>0</v>
      </c>
      <c r="M215" s="23">
        <f>C215-'Always max (cb4)'!C215</f>
        <v>-4.8999999999999773</v>
      </c>
      <c r="N215" s="18">
        <f t="shared" si="8"/>
        <v>-2.3333333333333224</v>
      </c>
      <c r="O215" s="18"/>
      <c r="P215" s="18"/>
      <c r="Q215" s="18"/>
      <c r="R215" s="18"/>
      <c r="S215" s="18"/>
      <c r="U215" s="23">
        <f>C215-'Prob. Uniform (cb6)'!C215</f>
        <v>58.299999999999983</v>
      </c>
      <c r="V215" s="18">
        <f t="shared" si="9"/>
        <v>8.4443800695249108E-2</v>
      </c>
      <c r="W215" s="18"/>
      <c r="X215" s="18"/>
      <c r="Y215" s="18"/>
      <c r="Z215" s="18"/>
      <c r="AA215" s="18"/>
    </row>
    <row r="216" spans="1:27">
      <c r="A216" s="16">
        <v>211</v>
      </c>
      <c r="B216" t="s">
        <v>1855</v>
      </c>
      <c r="C216">
        <v>1</v>
      </c>
      <c r="D216">
        <v>388</v>
      </c>
      <c r="E216">
        <v>17</v>
      </c>
      <c r="F216">
        <v>17</v>
      </c>
      <c r="G216">
        <v>371</v>
      </c>
      <c r="H216">
        <v>32</v>
      </c>
      <c r="I216">
        <v>388</v>
      </c>
      <c r="J216">
        <v>0</v>
      </c>
      <c r="M216" s="23">
        <f>C216-'Always max (cb4)'!C216</f>
        <v>0</v>
      </c>
      <c r="N216" s="18">
        <f t="shared" si="8"/>
        <v>0</v>
      </c>
      <c r="O216" s="18"/>
      <c r="P216" s="18"/>
      <c r="Q216" s="18"/>
      <c r="R216" s="18"/>
      <c r="S216" s="18"/>
      <c r="U216" s="23">
        <f>C216-'Prob. Uniform (cb6)'!C216</f>
        <v>-0.79999999999999982</v>
      </c>
      <c r="V216" s="18">
        <f t="shared" si="9"/>
        <v>-0.20618556701030924</v>
      </c>
      <c r="W216" s="18"/>
      <c r="X216" s="18"/>
      <c r="Y216" s="18"/>
      <c r="Z216" s="18"/>
      <c r="AA216" s="18"/>
    </row>
    <row r="217" spans="1:27">
      <c r="A217" s="16">
        <v>212</v>
      </c>
      <c r="B217" t="s">
        <v>1856</v>
      </c>
      <c r="C217">
        <v>23</v>
      </c>
      <c r="D217">
        <v>9654</v>
      </c>
      <c r="E217">
        <v>1074</v>
      </c>
      <c r="F217">
        <v>1044</v>
      </c>
      <c r="G217">
        <v>8580</v>
      </c>
      <c r="H217">
        <v>1104</v>
      </c>
      <c r="I217">
        <v>9654</v>
      </c>
      <c r="J217">
        <v>0</v>
      </c>
      <c r="M217" s="23">
        <f>C217-'Always max (cb4)'!C217</f>
        <v>1.3999999999999986</v>
      </c>
      <c r="N217" s="18">
        <f t="shared" si="8"/>
        <v>0.66037735849056534</v>
      </c>
      <c r="O217" s="18"/>
      <c r="P217" s="18"/>
      <c r="Q217" s="18"/>
      <c r="R217" s="18"/>
      <c r="S217" s="18"/>
      <c r="U217" s="23">
        <f>C217-'Prob. Uniform (cb6)'!C217</f>
        <v>1.5999999999999979</v>
      </c>
      <c r="V217" s="18">
        <f t="shared" si="9"/>
        <v>1.6573441060700207E-2</v>
      </c>
      <c r="W217" s="18"/>
      <c r="X217" s="18"/>
      <c r="Y217" s="18"/>
      <c r="Z217" s="18"/>
      <c r="AA217" s="18"/>
    </row>
    <row r="218" spans="1:27">
      <c r="A218" s="16">
        <v>213</v>
      </c>
      <c r="B218" t="s">
        <v>1857</v>
      </c>
      <c r="C218">
        <v>62.6</v>
      </c>
      <c r="D218">
        <v>23344</v>
      </c>
      <c r="E218">
        <v>770</v>
      </c>
      <c r="F218">
        <v>770</v>
      </c>
      <c r="G218">
        <v>22574</v>
      </c>
      <c r="H218">
        <v>2210</v>
      </c>
      <c r="I218">
        <v>23344</v>
      </c>
      <c r="J218">
        <v>0</v>
      </c>
      <c r="M218" s="23">
        <f>C218-'Always max (cb4)'!C218</f>
        <v>2.4000000000000057</v>
      </c>
      <c r="N218" s="18">
        <f t="shared" si="8"/>
        <v>1.1267605633802844</v>
      </c>
      <c r="O218" s="18"/>
      <c r="P218" s="18"/>
      <c r="Q218" s="18"/>
      <c r="R218" s="18"/>
      <c r="S218" s="18"/>
      <c r="U218" s="23">
        <f>C218-'Prob. Uniform (cb6)'!C218</f>
        <v>1.8000000000000043</v>
      </c>
      <c r="V218" s="18">
        <f t="shared" si="9"/>
        <v>7.7107607950651306E-3</v>
      </c>
      <c r="W218" s="18"/>
      <c r="X218" s="18"/>
      <c r="Y218" s="18"/>
      <c r="Z218" s="18"/>
      <c r="AA218" s="18"/>
    </row>
    <row r="219" spans="1:27">
      <c r="A219" s="16">
        <v>214</v>
      </c>
      <c r="B219" t="s">
        <v>1858</v>
      </c>
      <c r="C219">
        <v>19.3</v>
      </c>
      <c r="D219">
        <v>6985</v>
      </c>
      <c r="E219">
        <v>30</v>
      </c>
      <c r="F219">
        <v>30</v>
      </c>
      <c r="G219">
        <v>6954</v>
      </c>
      <c r="H219">
        <v>664</v>
      </c>
      <c r="I219">
        <v>6985</v>
      </c>
      <c r="J219">
        <v>0</v>
      </c>
      <c r="M219" s="23">
        <f>C219-'Always max (cb4)'!C219</f>
        <v>-0.69999999999999929</v>
      </c>
      <c r="N219" s="18">
        <f t="shared" si="8"/>
        <v>-0.3271028037383174</v>
      </c>
      <c r="O219" s="18"/>
      <c r="P219" s="18"/>
      <c r="Q219" s="18"/>
      <c r="R219" s="18"/>
      <c r="S219" s="18"/>
      <c r="U219" s="23">
        <f>C219-'Prob. Uniform (cb6)'!C219</f>
        <v>0.69999999999999929</v>
      </c>
      <c r="V219" s="18">
        <f t="shared" si="9"/>
        <v>1.0021474588403712E-2</v>
      </c>
      <c r="W219" s="18"/>
      <c r="X219" s="18"/>
      <c r="Y219" s="18"/>
      <c r="Z219" s="18"/>
      <c r="AA219" s="18"/>
    </row>
    <row r="220" spans="1:27">
      <c r="A220" s="16">
        <v>215</v>
      </c>
      <c r="B220" t="s">
        <v>1859</v>
      </c>
      <c r="C220">
        <v>50.7</v>
      </c>
      <c r="D220">
        <v>20365</v>
      </c>
      <c r="E220">
        <v>1996</v>
      </c>
      <c r="F220">
        <v>1996</v>
      </c>
      <c r="G220">
        <v>18369</v>
      </c>
      <c r="H220">
        <v>1873</v>
      </c>
      <c r="I220">
        <v>20365</v>
      </c>
      <c r="J220">
        <v>0</v>
      </c>
      <c r="M220" s="23">
        <f>C220-'Always max (cb4)'!C220</f>
        <v>-2.6999999999999957</v>
      </c>
      <c r="N220" s="18">
        <f t="shared" si="8"/>
        <v>-1.2558139534883701</v>
      </c>
      <c r="O220" s="18"/>
      <c r="P220" s="18"/>
      <c r="Q220" s="18"/>
      <c r="R220" s="18"/>
      <c r="S220" s="18"/>
      <c r="U220" s="23">
        <f>C220-'Prob. Uniform (cb6)'!C220</f>
        <v>2.5</v>
      </c>
      <c r="V220" s="18">
        <f t="shared" si="9"/>
        <v>1.2275963663147557E-2</v>
      </c>
      <c r="W220" s="18"/>
      <c r="X220" s="18"/>
      <c r="Y220" s="18"/>
      <c r="Z220" s="18"/>
      <c r="AA220" s="18"/>
    </row>
    <row r="221" spans="1:27">
      <c r="A221" s="16">
        <v>216</v>
      </c>
      <c r="B221" t="s">
        <v>1860</v>
      </c>
      <c r="C221">
        <v>101.3</v>
      </c>
      <c r="D221">
        <v>36741</v>
      </c>
      <c r="E221">
        <v>53</v>
      </c>
      <c r="F221">
        <v>49</v>
      </c>
      <c r="G221">
        <v>36688</v>
      </c>
      <c r="H221">
        <v>3697</v>
      </c>
      <c r="I221">
        <v>36741</v>
      </c>
      <c r="J221">
        <v>0</v>
      </c>
      <c r="M221" s="23">
        <f>C221-'Always max (cb4)'!C221</f>
        <v>-0.5</v>
      </c>
      <c r="N221" s="18">
        <f t="shared" si="8"/>
        <v>-0.23148148148148145</v>
      </c>
      <c r="O221" s="18"/>
      <c r="P221" s="18"/>
      <c r="Q221" s="18"/>
      <c r="R221" s="18"/>
      <c r="S221" s="18"/>
      <c r="U221" s="23">
        <f>C221-'Prob. Uniform (cb6)'!C221</f>
        <v>0.5</v>
      </c>
      <c r="V221" s="18">
        <f t="shared" si="9"/>
        <v>1.3608774938080074E-3</v>
      </c>
      <c r="W221" s="18"/>
      <c r="X221" s="18"/>
      <c r="Y221" s="18"/>
      <c r="Z221" s="18"/>
      <c r="AA221" s="18"/>
    </row>
    <row r="222" spans="1:27">
      <c r="A222" s="16">
        <v>217</v>
      </c>
      <c r="B222" t="s">
        <v>1861</v>
      </c>
      <c r="C222">
        <v>40.1</v>
      </c>
      <c r="D222">
        <v>14482</v>
      </c>
      <c r="E222">
        <v>33</v>
      </c>
      <c r="F222">
        <v>33</v>
      </c>
      <c r="G222">
        <v>14449</v>
      </c>
      <c r="H222">
        <v>1387</v>
      </c>
      <c r="I222">
        <v>14482</v>
      </c>
      <c r="J222">
        <v>0</v>
      </c>
      <c r="M222" s="23">
        <f>C222-'Always max (cb4)'!C222</f>
        <v>-0.69999999999999574</v>
      </c>
      <c r="N222" s="18">
        <f t="shared" si="8"/>
        <v>-0.32258064516128837</v>
      </c>
      <c r="O222" s="18"/>
      <c r="P222" s="18"/>
      <c r="Q222" s="18"/>
      <c r="R222" s="18"/>
      <c r="S222" s="18"/>
      <c r="U222" s="23">
        <f>C222-'Prob. Uniform (cb6)'!C222</f>
        <v>4.1000000000000014</v>
      </c>
      <c r="V222" s="18">
        <f t="shared" si="9"/>
        <v>2.8311006767021137E-2</v>
      </c>
      <c r="W222" s="18"/>
      <c r="X222" s="18"/>
      <c r="Y222" s="18"/>
      <c r="Z222" s="18"/>
      <c r="AA222" s="18"/>
    </row>
    <row r="223" spans="1:27">
      <c r="A223" s="16">
        <v>218</v>
      </c>
      <c r="B223" t="s">
        <v>1862</v>
      </c>
      <c r="C223">
        <v>12.7</v>
      </c>
      <c r="D223">
        <v>4681</v>
      </c>
      <c r="E223">
        <v>106</v>
      </c>
      <c r="F223">
        <v>106</v>
      </c>
      <c r="G223">
        <v>4575</v>
      </c>
      <c r="H223">
        <v>440</v>
      </c>
      <c r="I223">
        <v>4681</v>
      </c>
      <c r="J223">
        <v>0</v>
      </c>
      <c r="M223" s="23">
        <f>C223-'Always max (cb4)'!C223</f>
        <v>9.9999999999999645E-2</v>
      </c>
      <c r="N223" s="18">
        <f t="shared" si="8"/>
        <v>4.5871559633027359E-2</v>
      </c>
      <c r="O223" s="18"/>
      <c r="P223" s="18"/>
      <c r="Q223" s="18"/>
      <c r="R223" s="18"/>
      <c r="S223" s="18"/>
      <c r="U223" s="23">
        <f>C223-'Prob. Uniform (cb6)'!C223</f>
        <v>-0.30000000000000071</v>
      </c>
      <c r="V223" s="18">
        <f t="shared" si="9"/>
        <v>-6.4088869899594251E-3</v>
      </c>
      <c r="W223" s="18"/>
      <c r="X223" s="18"/>
      <c r="Y223" s="18"/>
      <c r="Z223" s="18"/>
      <c r="AA223" s="18"/>
    </row>
    <row r="224" spans="1:27">
      <c r="A224" s="16">
        <v>219</v>
      </c>
      <c r="B224" t="s">
        <v>1863</v>
      </c>
      <c r="C224">
        <v>0.6</v>
      </c>
      <c r="D224">
        <v>234</v>
      </c>
      <c r="E224">
        <v>27</v>
      </c>
      <c r="F224">
        <v>27</v>
      </c>
      <c r="G224">
        <v>207</v>
      </c>
      <c r="H224">
        <v>16</v>
      </c>
      <c r="I224">
        <v>234</v>
      </c>
      <c r="J224">
        <v>0</v>
      </c>
      <c r="M224" s="23">
        <f>C224-'Always max (cb4)'!C224</f>
        <v>-0.6</v>
      </c>
      <c r="N224" s="18">
        <f t="shared" si="8"/>
        <v>-0.27397260273972601</v>
      </c>
      <c r="O224" s="18"/>
      <c r="P224" s="18"/>
      <c r="Q224" s="18"/>
      <c r="R224" s="18"/>
      <c r="S224" s="18"/>
      <c r="U224" s="23">
        <f>C224-'Prob. Uniform (cb6)'!C224</f>
        <v>0.19999999999999996</v>
      </c>
      <c r="V224" s="18">
        <f t="shared" si="9"/>
        <v>8.5470085470085444E-2</v>
      </c>
      <c r="W224" s="18"/>
      <c r="X224" s="18"/>
      <c r="Y224" s="18"/>
      <c r="Z224" s="18"/>
      <c r="AA224" s="18"/>
    </row>
    <row r="225" spans="1:27">
      <c r="A225" s="16">
        <v>220</v>
      </c>
      <c r="B225" t="s">
        <v>1864</v>
      </c>
      <c r="C225">
        <v>26.5</v>
      </c>
      <c r="D225">
        <v>10526</v>
      </c>
      <c r="E225">
        <v>976</v>
      </c>
      <c r="F225">
        <v>975</v>
      </c>
      <c r="G225">
        <v>9550</v>
      </c>
      <c r="H225">
        <v>921</v>
      </c>
      <c r="I225">
        <v>10526</v>
      </c>
      <c r="J225">
        <v>0</v>
      </c>
      <c r="M225" s="23">
        <f>C225-'Always max (cb4)'!C225</f>
        <v>0.5</v>
      </c>
      <c r="N225" s="18">
        <f t="shared" si="8"/>
        <v>0.22727272727272727</v>
      </c>
      <c r="O225" s="18"/>
      <c r="P225" s="18"/>
      <c r="Q225" s="18"/>
      <c r="R225" s="18"/>
      <c r="S225" s="18"/>
      <c r="U225" s="23">
        <f>C225-'Prob. Uniform (cb6)'!C225</f>
        <v>1.3000000000000007</v>
      </c>
      <c r="V225" s="18">
        <f t="shared" si="9"/>
        <v>1.235037051111534E-2</v>
      </c>
      <c r="W225" s="18"/>
      <c r="X225" s="18"/>
      <c r="Y225" s="18"/>
      <c r="Z225" s="18"/>
      <c r="AA225" s="18"/>
    </row>
    <row r="226" spans="1:27">
      <c r="A226" s="16">
        <v>221</v>
      </c>
      <c r="B226" t="s">
        <v>1865</v>
      </c>
      <c r="C226">
        <v>42.9</v>
      </c>
      <c r="D226">
        <v>15551</v>
      </c>
      <c r="E226">
        <v>0</v>
      </c>
      <c r="F226">
        <v>0</v>
      </c>
      <c r="G226">
        <v>15551</v>
      </c>
      <c r="H226">
        <v>1580</v>
      </c>
      <c r="I226">
        <v>15551</v>
      </c>
      <c r="J226">
        <v>0</v>
      </c>
      <c r="M226" s="23">
        <f>C226-'Always max (cb4)'!C226</f>
        <v>0.49999999999999289</v>
      </c>
      <c r="N226" s="18">
        <f t="shared" si="8"/>
        <v>0.22624434389139947</v>
      </c>
      <c r="O226" s="18"/>
      <c r="P226" s="18"/>
      <c r="Q226" s="18"/>
      <c r="R226" s="18"/>
      <c r="S226" s="18"/>
      <c r="U226" s="23">
        <f>C226-'Prob. Uniform (cb6)'!C226</f>
        <v>-0.89999999999999858</v>
      </c>
      <c r="V226" s="18">
        <f t="shared" si="9"/>
        <v>-5.7874091698282976E-3</v>
      </c>
      <c r="W226" s="18"/>
      <c r="X226" s="18"/>
      <c r="Y226" s="18"/>
      <c r="Z226" s="18"/>
      <c r="AA226" s="18"/>
    </row>
    <row r="227" spans="1:27">
      <c r="A227" s="16">
        <v>222</v>
      </c>
      <c r="B227" t="s">
        <v>1866</v>
      </c>
      <c r="C227">
        <v>100.2</v>
      </c>
      <c r="D227">
        <v>36237</v>
      </c>
      <c r="E227">
        <v>52</v>
      </c>
      <c r="F227">
        <v>52</v>
      </c>
      <c r="G227">
        <v>36184</v>
      </c>
      <c r="H227">
        <v>3557</v>
      </c>
      <c r="I227">
        <v>36237</v>
      </c>
      <c r="J227">
        <v>0</v>
      </c>
      <c r="M227" s="23">
        <f>C227-'Always max (cb4)'!C227</f>
        <v>-0.59999999999999432</v>
      </c>
      <c r="N227" s="18">
        <f t="shared" si="8"/>
        <v>-0.27027027027026773</v>
      </c>
      <c r="O227" s="18"/>
      <c r="P227" s="18"/>
      <c r="Q227" s="18"/>
      <c r="R227" s="18"/>
      <c r="S227" s="18"/>
      <c r="U227" s="23">
        <f>C227-'Prob. Uniform (cb6)'!C227</f>
        <v>0.80000000000001137</v>
      </c>
      <c r="V227" s="18">
        <f t="shared" si="9"/>
        <v>2.2076882744156839E-3</v>
      </c>
      <c r="W227" s="18"/>
      <c r="X227" s="18"/>
      <c r="Y227" s="18"/>
      <c r="Z227" s="18"/>
      <c r="AA227" s="18"/>
    </row>
    <row r="228" spans="1:27">
      <c r="A228" s="16">
        <v>223</v>
      </c>
      <c r="B228" t="s">
        <v>1867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0</v>
      </c>
      <c r="M228" s="23">
        <f>C228-'Always max (cb4)'!C228</f>
        <v>0</v>
      </c>
      <c r="N228" s="18">
        <f t="shared" si="8"/>
        <v>0</v>
      </c>
      <c r="O228" s="18"/>
      <c r="P228" s="18"/>
      <c r="Q228" s="18"/>
      <c r="R228" s="18"/>
      <c r="S228" s="18"/>
      <c r="U228" s="23">
        <f>C228-'Prob. Uniform (cb6)'!C228</f>
        <v>0</v>
      </c>
      <c r="V228" s="18">
        <f t="shared" si="9"/>
        <v>0</v>
      </c>
      <c r="W228" s="18"/>
      <c r="X228" s="18"/>
      <c r="Y228" s="18"/>
      <c r="Z228" s="18"/>
      <c r="AA228" s="18"/>
    </row>
    <row r="229" spans="1:27">
      <c r="A229" s="16">
        <v>224</v>
      </c>
      <c r="B229" t="s">
        <v>1868</v>
      </c>
      <c r="C229">
        <v>99.8</v>
      </c>
      <c r="D229">
        <v>36115</v>
      </c>
      <c r="E229">
        <v>23</v>
      </c>
      <c r="F229">
        <v>22</v>
      </c>
      <c r="G229">
        <v>36092</v>
      </c>
      <c r="H229">
        <v>3589</v>
      </c>
      <c r="I229">
        <v>36115</v>
      </c>
      <c r="J229">
        <v>0</v>
      </c>
      <c r="M229" s="23">
        <f>C229-'Always max (cb4)'!C229</f>
        <v>-0.20000000000000284</v>
      </c>
      <c r="N229" s="18">
        <f t="shared" si="8"/>
        <v>-8.9285714285715551E-2</v>
      </c>
      <c r="O229" s="18"/>
      <c r="P229" s="18"/>
      <c r="Q229" s="18"/>
      <c r="R229" s="18"/>
      <c r="S229" s="18"/>
      <c r="U229" s="23">
        <f>C229-'Prob. Uniform (cb6)'!C229</f>
        <v>0.79999999999999716</v>
      </c>
      <c r="V229" s="18">
        <f t="shared" si="9"/>
        <v>2.2151460611934018E-3</v>
      </c>
      <c r="W229" s="18"/>
      <c r="X229" s="18"/>
      <c r="Y229" s="18"/>
      <c r="Z229" s="18"/>
      <c r="AA229" s="18"/>
    </row>
    <row r="230" spans="1:27">
      <c r="A230" s="16">
        <v>225</v>
      </c>
      <c r="B230" t="s">
        <v>1869</v>
      </c>
      <c r="C230">
        <v>47.6</v>
      </c>
      <c r="D230">
        <v>19087</v>
      </c>
      <c r="E230">
        <v>1898</v>
      </c>
      <c r="F230">
        <v>1898</v>
      </c>
      <c r="G230">
        <v>17189</v>
      </c>
      <c r="H230">
        <v>1682</v>
      </c>
      <c r="I230">
        <v>19087</v>
      </c>
      <c r="J230">
        <v>0</v>
      </c>
      <c r="M230" s="23">
        <f>C230-'Always max (cb4)'!C230</f>
        <v>1</v>
      </c>
      <c r="N230" s="18">
        <f t="shared" si="8"/>
        <v>0.44444444444444442</v>
      </c>
      <c r="O230" s="18"/>
      <c r="P230" s="18"/>
      <c r="Q230" s="18"/>
      <c r="R230" s="18"/>
      <c r="S230" s="18"/>
      <c r="U230" s="23">
        <f>C230-'Prob. Uniform (cb6)'!C230</f>
        <v>-0.60000000000000142</v>
      </c>
      <c r="V230" s="18">
        <f t="shared" si="9"/>
        <v>-3.1435008120710506E-3</v>
      </c>
      <c r="W230" s="18"/>
      <c r="X230" s="18"/>
      <c r="Y230" s="18"/>
      <c r="Z230" s="18"/>
      <c r="AA230" s="18"/>
    </row>
    <row r="231" spans="1:27">
      <c r="A231" s="16">
        <v>226</v>
      </c>
      <c r="B231" t="s">
        <v>1870</v>
      </c>
      <c r="C231">
        <v>27.1</v>
      </c>
      <c r="D231">
        <v>10702</v>
      </c>
      <c r="E231">
        <v>917</v>
      </c>
      <c r="F231">
        <v>914</v>
      </c>
      <c r="G231">
        <v>9785</v>
      </c>
      <c r="H231">
        <v>979</v>
      </c>
      <c r="I231">
        <v>10702</v>
      </c>
      <c r="J231">
        <v>0</v>
      </c>
      <c r="M231" s="23">
        <f>C231-'Always max (cb4)'!C231</f>
        <v>-0.69999999999999574</v>
      </c>
      <c r="N231" s="18">
        <f t="shared" si="8"/>
        <v>-0.30973451327433443</v>
      </c>
      <c r="O231" s="18"/>
      <c r="P231" s="18"/>
      <c r="Q231" s="18"/>
      <c r="R231" s="18"/>
      <c r="S231" s="18"/>
      <c r="U231" s="23">
        <f>C231-'Prob. Uniform (cb6)'!C231</f>
        <v>-1.0999999999999979</v>
      </c>
      <c r="V231" s="18">
        <f t="shared" si="9"/>
        <v>-1.0278452625677423E-2</v>
      </c>
      <c r="W231" s="18"/>
      <c r="X231" s="18"/>
      <c r="Y231" s="18"/>
      <c r="Z231" s="18"/>
      <c r="AA231" s="18"/>
    </row>
    <row r="232" spans="1:27">
      <c r="A232" s="16">
        <v>227</v>
      </c>
      <c r="B232" t="s">
        <v>1871</v>
      </c>
      <c r="C232">
        <v>54.2</v>
      </c>
      <c r="D232">
        <v>21925</v>
      </c>
      <c r="E232">
        <v>2178</v>
      </c>
      <c r="F232">
        <v>2109</v>
      </c>
      <c r="G232">
        <v>19747</v>
      </c>
      <c r="H232">
        <v>2088</v>
      </c>
      <c r="I232">
        <v>21925</v>
      </c>
      <c r="J232">
        <v>0</v>
      </c>
      <c r="M232" s="23">
        <f>C232-'Always max (cb4)'!C232</f>
        <v>-1.1999999999999957</v>
      </c>
      <c r="N232" s="18">
        <f t="shared" si="8"/>
        <v>-0.52863436123347829</v>
      </c>
      <c r="O232" s="18"/>
      <c r="P232" s="18"/>
      <c r="Q232" s="18"/>
      <c r="R232" s="18"/>
      <c r="S232" s="18"/>
      <c r="U232" s="23">
        <f>C232-'Prob. Uniform (cb6)'!C232</f>
        <v>2.6000000000000014</v>
      </c>
      <c r="V232" s="18">
        <f t="shared" si="9"/>
        <v>1.1858608893956676E-2</v>
      </c>
      <c r="W232" s="18"/>
      <c r="X232" s="18"/>
      <c r="Y232" s="18"/>
      <c r="Z232" s="18"/>
      <c r="AA232" s="18"/>
    </row>
    <row r="233" spans="1:27">
      <c r="A233" s="16">
        <v>228</v>
      </c>
      <c r="B233" t="s">
        <v>1872</v>
      </c>
      <c r="C233">
        <v>11.2</v>
      </c>
      <c r="D233">
        <v>4944</v>
      </c>
      <c r="E233">
        <v>916</v>
      </c>
      <c r="F233">
        <v>902</v>
      </c>
      <c r="G233">
        <v>4028</v>
      </c>
      <c r="H233">
        <v>391</v>
      </c>
      <c r="I233">
        <v>4944</v>
      </c>
      <c r="J233">
        <v>0</v>
      </c>
      <c r="M233" s="23">
        <f>C233-'Always max (cb4)'!C233</f>
        <v>-1.6000000000000014</v>
      </c>
      <c r="N233" s="18">
        <f t="shared" si="8"/>
        <v>-0.70175438596491291</v>
      </c>
      <c r="O233" s="18"/>
      <c r="P233" s="18"/>
      <c r="Q233" s="18"/>
      <c r="R233" s="18"/>
      <c r="S233" s="18"/>
      <c r="U233" s="23">
        <f>C233-'Prob. Uniform (cb6)'!C233</f>
        <v>-1.6000000000000014</v>
      </c>
      <c r="V233" s="18">
        <f t="shared" si="9"/>
        <v>-3.2362459546925591E-2</v>
      </c>
      <c r="W233" s="18"/>
      <c r="X233" s="18"/>
      <c r="Y233" s="18"/>
      <c r="Z233" s="18"/>
      <c r="AA233" s="18"/>
    </row>
    <row r="234" spans="1:27">
      <c r="A234" s="16">
        <v>229</v>
      </c>
      <c r="B234" t="s">
        <v>1873</v>
      </c>
      <c r="C234">
        <v>99.3</v>
      </c>
      <c r="D234">
        <v>36002</v>
      </c>
      <c r="E234">
        <v>47</v>
      </c>
      <c r="F234">
        <v>47</v>
      </c>
      <c r="G234">
        <v>35955</v>
      </c>
      <c r="H234">
        <v>3626</v>
      </c>
      <c r="I234">
        <v>36002</v>
      </c>
      <c r="J234">
        <v>0</v>
      </c>
      <c r="M234" s="23">
        <f>C234-'Always max (cb4)'!C234</f>
        <v>0.29999999999999716</v>
      </c>
      <c r="N234" s="18">
        <f t="shared" si="8"/>
        <v>0.13100436681222583</v>
      </c>
      <c r="O234" s="18"/>
      <c r="P234" s="18"/>
      <c r="Q234" s="18"/>
      <c r="R234" s="18"/>
      <c r="S234" s="18"/>
      <c r="U234" s="23">
        <f>C234-'Prob. Uniform (cb6)'!C234</f>
        <v>2.7000000000000028</v>
      </c>
      <c r="V234" s="18">
        <f t="shared" si="9"/>
        <v>7.4995833564802028E-3</v>
      </c>
      <c r="W234" s="18"/>
      <c r="X234" s="18"/>
      <c r="Y234" s="18"/>
      <c r="Z234" s="18"/>
      <c r="AA234" s="18"/>
    </row>
    <row r="235" spans="1:27">
      <c r="A235" s="16">
        <v>230</v>
      </c>
      <c r="B235" t="s">
        <v>1874</v>
      </c>
      <c r="C235">
        <v>100.1</v>
      </c>
      <c r="D235">
        <v>36235</v>
      </c>
      <c r="E235">
        <v>51</v>
      </c>
      <c r="F235">
        <v>51</v>
      </c>
      <c r="G235">
        <v>36184</v>
      </c>
      <c r="H235">
        <v>3598</v>
      </c>
      <c r="I235">
        <v>36235</v>
      </c>
      <c r="J235">
        <v>0</v>
      </c>
      <c r="M235" s="23">
        <f>C235-'Always max (cb4)'!C235</f>
        <v>2.2999999999999972</v>
      </c>
      <c r="N235" s="18">
        <f t="shared" si="8"/>
        <v>0.99999999999999878</v>
      </c>
      <c r="O235" s="18"/>
      <c r="P235" s="18"/>
      <c r="Q235" s="18"/>
      <c r="R235" s="18"/>
      <c r="S235" s="18"/>
      <c r="U235" s="23">
        <f>C235-'Prob. Uniform (cb6)'!C235</f>
        <v>0.89999999999999147</v>
      </c>
      <c r="V235" s="18">
        <f t="shared" si="9"/>
        <v>2.4837863943700605E-3</v>
      </c>
      <c r="W235" s="18"/>
      <c r="X235" s="18"/>
      <c r="Y235" s="18"/>
      <c r="Z235" s="18"/>
      <c r="AA235" s="18"/>
    </row>
    <row r="236" spans="1:27">
      <c r="A236" s="16">
        <v>231</v>
      </c>
      <c r="B236" t="s">
        <v>1875</v>
      </c>
      <c r="C236">
        <v>46.3</v>
      </c>
      <c r="D236">
        <v>17030</v>
      </c>
      <c r="E236">
        <v>211</v>
      </c>
      <c r="F236">
        <v>210</v>
      </c>
      <c r="G236">
        <v>16819</v>
      </c>
      <c r="H236">
        <v>1737</v>
      </c>
      <c r="I236">
        <v>17030</v>
      </c>
      <c r="J236">
        <v>0</v>
      </c>
      <c r="M236" s="23">
        <f>C236-'Always max (cb4)'!C236</f>
        <v>-0.70000000000000284</v>
      </c>
      <c r="N236" s="18">
        <f t="shared" si="8"/>
        <v>-0.30303030303030426</v>
      </c>
      <c r="O236" s="18"/>
      <c r="P236" s="18"/>
      <c r="Q236" s="18"/>
      <c r="R236" s="18"/>
      <c r="S236" s="18"/>
      <c r="U236" s="23">
        <f>C236-'Prob. Uniform (cb6)'!C236</f>
        <v>-0.89999999999999858</v>
      </c>
      <c r="V236" s="18">
        <f t="shared" si="9"/>
        <v>-5.2847915443335206E-3</v>
      </c>
      <c r="W236" s="18"/>
      <c r="X236" s="18"/>
      <c r="Y236" s="18"/>
      <c r="Z236" s="18"/>
      <c r="AA236" s="18"/>
    </row>
    <row r="237" spans="1:27">
      <c r="A237" s="16">
        <v>232</v>
      </c>
      <c r="B237" t="s">
        <v>1876</v>
      </c>
      <c r="C237">
        <v>1.5</v>
      </c>
      <c r="D237">
        <v>559</v>
      </c>
      <c r="E237">
        <v>12</v>
      </c>
      <c r="F237">
        <v>9</v>
      </c>
      <c r="G237">
        <v>543</v>
      </c>
      <c r="H237">
        <v>58</v>
      </c>
      <c r="I237">
        <v>559</v>
      </c>
      <c r="J237">
        <v>0</v>
      </c>
      <c r="M237" s="23">
        <f>C237-'Always max (cb4)'!C237</f>
        <v>-0.5</v>
      </c>
      <c r="N237" s="18">
        <f t="shared" si="8"/>
        <v>-0.21551724137931033</v>
      </c>
      <c r="O237" s="18"/>
      <c r="P237" s="18"/>
      <c r="Q237" s="18"/>
      <c r="R237" s="18"/>
      <c r="S237" s="18"/>
      <c r="U237" s="23">
        <f>C237-'Prob. Uniform (cb6)'!C237</f>
        <v>-0.29999999999999982</v>
      </c>
      <c r="V237" s="18">
        <f t="shared" si="9"/>
        <v>-5.3667262969588514E-2</v>
      </c>
      <c r="W237" s="18"/>
      <c r="X237" s="18"/>
      <c r="Y237" s="18"/>
      <c r="Z237" s="18"/>
      <c r="AA237" s="18"/>
    </row>
    <row r="238" spans="1:27">
      <c r="A238" s="16">
        <v>233</v>
      </c>
      <c r="B238" t="s">
        <v>1877</v>
      </c>
      <c r="C238">
        <v>21.8</v>
      </c>
      <c r="D238">
        <v>9659</v>
      </c>
      <c r="E238">
        <v>1770</v>
      </c>
      <c r="F238">
        <v>1767</v>
      </c>
      <c r="G238">
        <v>7889</v>
      </c>
      <c r="H238">
        <v>788</v>
      </c>
      <c r="I238">
        <v>9659</v>
      </c>
      <c r="J238">
        <v>0</v>
      </c>
      <c r="M238" s="23">
        <f>C238-'Always max (cb4)'!C238</f>
        <v>0.80000000000000071</v>
      </c>
      <c r="N238" s="18">
        <f t="shared" si="8"/>
        <v>0.34334763948497882</v>
      </c>
      <c r="O238" s="18"/>
      <c r="P238" s="18"/>
      <c r="Q238" s="18"/>
      <c r="R238" s="18"/>
      <c r="S238" s="18"/>
      <c r="U238" s="23">
        <f>C238-'Prob. Uniform (cb6)'!C238</f>
        <v>3.6000000000000014</v>
      </c>
      <c r="V238" s="18">
        <f t="shared" si="9"/>
        <v>3.7270939020602564E-2</v>
      </c>
      <c r="W238" s="18"/>
      <c r="X238" s="18"/>
      <c r="Y238" s="18"/>
      <c r="Z238" s="18"/>
      <c r="AA238" s="18"/>
    </row>
    <row r="239" spans="1:27">
      <c r="A239" s="16">
        <v>234</v>
      </c>
      <c r="B239" t="s">
        <v>1878</v>
      </c>
      <c r="C239">
        <v>96.3</v>
      </c>
      <c r="D239">
        <v>35511</v>
      </c>
      <c r="E239">
        <v>675</v>
      </c>
      <c r="F239">
        <v>674</v>
      </c>
      <c r="G239">
        <v>34836</v>
      </c>
      <c r="H239">
        <v>3476</v>
      </c>
      <c r="I239">
        <v>35511</v>
      </c>
      <c r="J239">
        <v>0</v>
      </c>
      <c r="M239" s="23">
        <f>C239-'Always max (cb4)'!C239</f>
        <v>1.4999999999999858</v>
      </c>
      <c r="N239" s="18">
        <f t="shared" si="8"/>
        <v>0.64102564102563497</v>
      </c>
      <c r="O239" s="18"/>
      <c r="P239" s="18"/>
      <c r="Q239" s="18"/>
      <c r="R239" s="18"/>
      <c r="S239" s="18"/>
      <c r="U239" s="23">
        <f>C239-'Prob. Uniform (cb6)'!C239</f>
        <v>2.4999999999999858</v>
      </c>
      <c r="V239" s="18">
        <f t="shared" si="9"/>
        <v>7.0400720903381645E-3</v>
      </c>
      <c r="W239" s="18"/>
      <c r="X239" s="18"/>
      <c r="Y239" s="18"/>
      <c r="Z239" s="18"/>
      <c r="AA239" s="18"/>
    </row>
    <row r="240" spans="1:27">
      <c r="A240" s="16">
        <v>235</v>
      </c>
      <c r="B240" t="s">
        <v>1879</v>
      </c>
      <c r="C240">
        <v>44.1</v>
      </c>
      <c r="D240">
        <v>17754</v>
      </c>
      <c r="E240">
        <v>1812</v>
      </c>
      <c r="F240">
        <v>1805</v>
      </c>
      <c r="G240">
        <v>15942</v>
      </c>
      <c r="H240">
        <v>1591</v>
      </c>
      <c r="I240">
        <v>17754</v>
      </c>
      <c r="J240">
        <v>0</v>
      </c>
      <c r="M240" s="23">
        <f>C240-'Always max (cb4)'!C240</f>
        <v>0.89999999999999858</v>
      </c>
      <c r="N240" s="18">
        <f t="shared" si="8"/>
        <v>0.38297872340425476</v>
      </c>
      <c r="O240" s="18"/>
      <c r="P240" s="18"/>
      <c r="Q240" s="18"/>
      <c r="R240" s="18"/>
      <c r="S240" s="18"/>
      <c r="U240" s="23">
        <f>C240-'Prob. Uniform (cb6)'!C240</f>
        <v>-0.5</v>
      </c>
      <c r="V240" s="18">
        <f t="shared" si="9"/>
        <v>-2.8162667567872032E-3</v>
      </c>
      <c r="W240" s="18"/>
      <c r="X240" s="18"/>
      <c r="Y240" s="18"/>
      <c r="Z240" s="18"/>
      <c r="AA240" s="18"/>
    </row>
    <row r="241" spans="1:27">
      <c r="A241" s="16">
        <v>236</v>
      </c>
      <c r="B241" t="s">
        <v>1880</v>
      </c>
      <c r="C241">
        <v>1.2</v>
      </c>
      <c r="D241">
        <v>448</v>
      </c>
      <c r="E241">
        <v>0</v>
      </c>
      <c r="F241">
        <v>0</v>
      </c>
      <c r="G241">
        <v>448</v>
      </c>
      <c r="H241">
        <v>48</v>
      </c>
      <c r="I241">
        <v>448</v>
      </c>
      <c r="J241">
        <v>0</v>
      </c>
      <c r="M241" s="23">
        <f>C241-'Always max (cb4)'!C241</f>
        <v>0.79999999999999993</v>
      </c>
      <c r="N241" s="18">
        <f t="shared" si="8"/>
        <v>0.33898305084745761</v>
      </c>
      <c r="O241" s="18"/>
      <c r="P241" s="18"/>
      <c r="Q241" s="18"/>
      <c r="R241" s="18"/>
      <c r="S241" s="18"/>
      <c r="U241" s="23">
        <f>C241-'Prob. Uniform (cb6)'!C241</f>
        <v>0.79999999999999993</v>
      </c>
      <c r="V241" s="18">
        <f t="shared" si="9"/>
        <v>0.17857142857142858</v>
      </c>
      <c r="W241" s="18"/>
      <c r="X241" s="18"/>
      <c r="Y241" s="18"/>
      <c r="Z241" s="18"/>
      <c r="AA241" s="18"/>
    </row>
    <row r="242" spans="1:27">
      <c r="A242" s="16">
        <v>237</v>
      </c>
      <c r="B242" t="s">
        <v>1881</v>
      </c>
      <c r="C242">
        <v>35.4</v>
      </c>
      <c r="D242">
        <v>14145</v>
      </c>
      <c r="E242">
        <v>1257</v>
      </c>
      <c r="F242">
        <v>1243</v>
      </c>
      <c r="G242">
        <v>12888</v>
      </c>
      <c r="H242">
        <v>1354</v>
      </c>
      <c r="I242">
        <v>14145</v>
      </c>
      <c r="J242">
        <v>0</v>
      </c>
      <c r="M242" s="23">
        <f>C242-'Always max (cb4)'!C242</f>
        <v>-0.20000000000000284</v>
      </c>
      <c r="N242" s="18">
        <f t="shared" si="8"/>
        <v>-8.4388185654009629E-2</v>
      </c>
      <c r="O242" s="18"/>
      <c r="P242" s="18"/>
      <c r="Q242" s="18"/>
      <c r="R242" s="18"/>
      <c r="S242" s="18"/>
      <c r="U242" s="23">
        <f>C242-'Prob. Uniform (cb6)'!C242</f>
        <v>-0.20000000000000284</v>
      </c>
      <c r="V242" s="18">
        <f t="shared" si="9"/>
        <v>-1.4139271827501086E-3</v>
      </c>
      <c r="W242" s="18"/>
      <c r="X242" s="18"/>
      <c r="Y242" s="18"/>
      <c r="Z242" s="18"/>
      <c r="AA242" s="18"/>
    </row>
    <row r="243" spans="1:27">
      <c r="A243" s="16">
        <v>238</v>
      </c>
      <c r="B243" t="s">
        <v>1882</v>
      </c>
      <c r="C243">
        <v>23.9</v>
      </c>
      <c r="D243">
        <v>8695</v>
      </c>
      <c r="E243">
        <v>46</v>
      </c>
      <c r="F243">
        <v>46</v>
      </c>
      <c r="G243">
        <v>8649</v>
      </c>
      <c r="H243">
        <v>860</v>
      </c>
      <c r="I243">
        <v>8695</v>
      </c>
      <c r="J243">
        <v>0</v>
      </c>
      <c r="M243" s="23">
        <f>C243-'Always max (cb4)'!C243</f>
        <v>0.30000000000000071</v>
      </c>
      <c r="N243" s="18">
        <f t="shared" si="8"/>
        <v>0.12605042016806753</v>
      </c>
      <c r="O243" s="18"/>
      <c r="P243" s="18"/>
      <c r="Q243" s="18"/>
      <c r="R243" s="18"/>
      <c r="S243" s="18"/>
      <c r="U243" s="23">
        <f>C243-'Prob. Uniform (cb6)'!C243</f>
        <v>0.89999999999999858</v>
      </c>
      <c r="V243" s="18">
        <f t="shared" si="9"/>
        <v>1.0350776308223101E-2</v>
      </c>
      <c r="W243" s="18"/>
      <c r="X243" s="18"/>
      <c r="Y243" s="18"/>
      <c r="Z243" s="18"/>
      <c r="AA243" s="18"/>
    </row>
    <row r="244" spans="1:27">
      <c r="A244" s="16">
        <v>239</v>
      </c>
      <c r="B244" t="s">
        <v>1883</v>
      </c>
      <c r="C244">
        <v>1.1000000000000001</v>
      </c>
      <c r="D244">
        <v>417</v>
      </c>
      <c r="E244">
        <v>0</v>
      </c>
      <c r="F244">
        <v>0</v>
      </c>
      <c r="G244">
        <v>417</v>
      </c>
      <c r="H244">
        <v>43</v>
      </c>
      <c r="I244">
        <v>417</v>
      </c>
      <c r="J244">
        <v>0</v>
      </c>
      <c r="M244" s="23">
        <f>C244-'Always max (cb4)'!C244</f>
        <v>-0.5</v>
      </c>
      <c r="N244" s="18">
        <f t="shared" si="8"/>
        <v>-0.20920502092050208</v>
      </c>
      <c r="O244" s="18"/>
      <c r="P244" s="18"/>
      <c r="Q244" s="18"/>
      <c r="R244" s="18"/>
      <c r="S244" s="18"/>
      <c r="U244" s="23">
        <f>C244-'Prob. Uniform (cb6)'!C244</f>
        <v>0.10000000000000009</v>
      </c>
      <c r="V244" s="18">
        <f t="shared" si="9"/>
        <v>2.3980815347721843E-2</v>
      </c>
      <c r="W244" s="18"/>
      <c r="X244" s="18"/>
      <c r="Y244" s="18"/>
      <c r="Z244" s="18"/>
      <c r="AA244" s="18"/>
    </row>
    <row r="245" spans="1:27">
      <c r="A245" s="16">
        <v>240</v>
      </c>
      <c r="B245" t="s">
        <v>1884</v>
      </c>
      <c r="C245">
        <v>0.3</v>
      </c>
      <c r="D245">
        <v>101</v>
      </c>
      <c r="E245">
        <v>0</v>
      </c>
      <c r="F245">
        <v>0</v>
      </c>
      <c r="G245">
        <v>101</v>
      </c>
      <c r="H245">
        <v>6</v>
      </c>
      <c r="I245">
        <v>101</v>
      </c>
      <c r="J245">
        <v>0</v>
      </c>
      <c r="M245" s="23">
        <f>C245-'Always max (cb4)'!C245</f>
        <v>-0.10000000000000003</v>
      </c>
      <c r="N245" s="18">
        <f t="shared" si="8"/>
        <v>-4.1666666666666678E-2</v>
      </c>
      <c r="O245" s="18"/>
      <c r="P245" s="18"/>
      <c r="Q245" s="18"/>
      <c r="R245" s="18"/>
      <c r="S245" s="18"/>
      <c r="U245" s="23">
        <f>C245-'Prob. Uniform (cb6)'!C245</f>
        <v>0.3</v>
      </c>
      <c r="V245" s="18">
        <f t="shared" si="9"/>
        <v>0.29702970297029702</v>
      </c>
      <c r="W245" s="18"/>
      <c r="X245" s="18"/>
      <c r="Y245" s="18"/>
      <c r="Z245" s="18"/>
      <c r="AA245" s="18"/>
    </row>
    <row r="246" spans="1:27">
      <c r="A246" s="16">
        <v>241</v>
      </c>
      <c r="B246" t="s">
        <v>1885</v>
      </c>
      <c r="C246">
        <v>40.200000000000003</v>
      </c>
      <c r="D246">
        <v>14580</v>
      </c>
      <c r="E246">
        <v>0</v>
      </c>
      <c r="F246">
        <v>0</v>
      </c>
      <c r="G246">
        <v>14580</v>
      </c>
      <c r="H246">
        <v>1507</v>
      </c>
      <c r="I246">
        <v>14580</v>
      </c>
      <c r="J246">
        <v>0</v>
      </c>
      <c r="M246" s="23">
        <f>C246-'Always max (cb4)'!C246</f>
        <v>-2.2000000000000028</v>
      </c>
      <c r="N246" s="18">
        <f t="shared" si="8"/>
        <v>-0.91286307053942017</v>
      </c>
      <c r="O246" s="18"/>
      <c r="P246" s="18"/>
      <c r="Q246" s="18"/>
      <c r="R246" s="18"/>
      <c r="S246" s="18"/>
      <c r="U246" s="23">
        <f>C246-'Prob. Uniform (cb6)'!C246</f>
        <v>-3</v>
      </c>
      <c r="V246" s="18">
        <f t="shared" si="9"/>
        <v>-2.0576131687242798E-2</v>
      </c>
      <c r="W246" s="18"/>
      <c r="X246" s="18"/>
      <c r="Y246" s="18"/>
      <c r="Z246" s="18"/>
      <c r="AA246" s="18"/>
    </row>
    <row r="247" spans="1:27">
      <c r="A247" s="16">
        <v>242</v>
      </c>
      <c r="B247" t="s">
        <v>1886</v>
      </c>
      <c r="C247">
        <v>18.899999999999999</v>
      </c>
      <c r="D247">
        <v>7517</v>
      </c>
      <c r="E247">
        <v>670</v>
      </c>
      <c r="F247">
        <v>670</v>
      </c>
      <c r="G247">
        <v>6847</v>
      </c>
      <c r="H247">
        <v>680</v>
      </c>
      <c r="I247">
        <v>7517</v>
      </c>
      <c r="J247">
        <v>0</v>
      </c>
      <c r="M247" s="23">
        <f>C247-'Always max (cb4)'!C247</f>
        <v>-3.1000000000000014</v>
      </c>
      <c r="N247" s="18">
        <f t="shared" si="8"/>
        <v>-1.2809917355371907</v>
      </c>
      <c r="O247" s="18"/>
      <c r="P247" s="18"/>
      <c r="Q247" s="18"/>
      <c r="R247" s="18"/>
      <c r="S247" s="18"/>
      <c r="U247" s="23">
        <f>C247-'Prob. Uniform (cb6)'!C247</f>
        <v>-0.90000000000000213</v>
      </c>
      <c r="V247" s="18">
        <f t="shared" si="9"/>
        <v>-1.1972861513901851E-2</v>
      </c>
      <c r="W247" s="18"/>
      <c r="X247" s="18"/>
      <c r="Y247" s="18"/>
      <c r="Z247" s="18"/>
      <c r="AA247" s="18"/>
    </row>
    <row r="248" spans="1:27">
      <c r="A248" s="16">
        <v>243</v>
      </c>
      <c r="B248" t="s">
        <v>1887</v>
      </c>
      <c r="C248">
        <v>1.1000000000000001</v>
      </c>
      <c r="D248">
        <v>407</v>
      </c>
      <c r="E248">
        <v>0</v>
      </c>
      <c r="F248">
        <v>0</v>
      </c>
      <c r="G248">
        <v>407</v>
      </c>
      <c r="H248">
        <v>42</v>
      </c>
      <c r="I248">
        <v>407</v>
      </c>
      <c r="J248">
        <v>0</v>
      </c>
      <c r="M248" s="23">
        <f>C248-'Always max (cb4)'!C248</f>
        <v>0.70000000000000007</v>
      </c>
      <c r="N248" s="18">
        <f t="shared" si="8"/>
        <v>0.2880658436213992</v>
      </c>
      <c r="O248" s="18"/>
      <c r="P248" s="18"/>
      <c r="Q248" s="18"/>
      <c r="R248" s="18"/>
      <c r="S248" s="18"/>
      <c r="U248" s="23">
        <f>C248-'Prob. Uniform (cb6)'!C248</f>
        <v>-0.69999999999999973</v>
      </c>
      <c r="V248" s="18">
        <f t="shared" si="9"/>
        <v>-0.17199017199017191</v>
      </c>
      <c r="W248" s="18"/>
      <c r="X248" s="18"/>
      <c r="Y248" s="18"/>
      <c r="Z248" s="18"/>
      <c r="AA248" s="18"/>
    </row>
    <row r="249" spans="1:27">
      <c r="A249" s="16">
        <v>244</v>
      </c>
      <c r="B249" t="s">
        <v>1888</v>
      </c>
      <c r="C249">
        <v>62.7</v>
      </c>
      <c r="D249">
        <v>22689</v>
      </c>
      <c r="E249">
        <v>0</v>
      </c>
      <c r="F249">
        <v>0</v>
      </c>
      <c r="G249">
        <v>22689</v>
      </c>
      <c r="H249">
        <v>2272</v>
      </c>
      <c r="I249">
        <v>22689</v>
      </c>
      <c r="J249">
        <v>0</v>
      </c>
      <c r="M249" s="23">
        <f>C249-'Always max (cb4)'!C249</f>
        <v>0.50000000000000711</v>
      </c>
      <c r="N249" s="18">
        <f t="shared" si="8"/>
        <v>0.20491803278688817</v>
      </c>
      <c r="O249" s="18"/>
      <c r="P249" s="18"/>
      <c r="Q249" s="18"/>
      <c r="R249" s="18"/>
      <c r="S249" s="18"/>
      <c r="U249" s="23">
        <f>C249-'Prob. Uniform (cb6)'!C249</f>
        <v>5.7000000000000028</v>
      </c>
      <c r="V249" s="18">
        <f t="shared" si="9"/>
        <v>2.5122305963242116E-2</v>
      </c>
      <c r="W249" s="18"/>
      <c r="X249" s="18"/>
      <c r="Y249" s="18"/>
      <c r="Z249" s="18"/>
      <c r="AA249" s="18"/>
    </row>
    <row r="250" spans="1:27">
      <c r="A250" s="16">
        <v>245</v>
      </c>
      <c r="B250" t="s">
        <v>1889</v>
      </c>
      <c r="C250">
        <v>0.2</v>
      </c>
      <c r="D250">
        <v>83</v>
      </c>
      <c r="E250">
        <v>12</v>
      </c>
      <c r="F250">
        <v>12</v>
      </c>
      <c r="G250">
        <v>71</v>
      </c>
      <c r="H250">
        <v>4</v>
      </c>
      <c r="I250">
        <v>83</v>
      </c>
      <c r="J250">
        <v>0</v>
      </c>
      <c r="M250" s="23">
        <f>C250-'Always max (cb4)'!C250</f>
        <v>0.2</v>
      </c>
      <c r="N250" s="18">
        <f t="shared" si="8"/>
        <v>8.1632653061224497E-2</v>
      </c>
      <c r="O250" s="18"/>
      <c r="P250" s="18"/>
      <c r="Q250" s="18"/>
      <c r="R250" s="18"/>
      <c r="S250" s="18"/>
      <c r="U250" s="23">
        <f>C250-'Prob. Uniform (cb6)'!C250</f>
        <v>-0.2</v>
      </c>
      <c r="V250" s="18">
        <f t="shared" si="9"/>
        <v>-0.24096385542168677</v>
      </c>
      <c r="W250" s="18"/>
      <c r="X250" s="18"/>
      <c r="Y250" s="18"/>
      <c r="Z250" s="18"/>
      <c r="AA250" s="18"/>
    </row>
    <row r="251" spans="1:27">
      <c r="A251" s="16">
        <v>246</v>
      </c>
      <c r="B251" t="s">
        <v>1890</v>
      </c>
      <c r="C251">
        <v>1.5</v>
      </c>
      <c r="D251">
        <v>545</v>
      </c>
      <c r="E251">
        <v>8</v>
      </c>
      <c r="F251">
        <v>8</v>
      </c>
      <c r="G251">
        <v>537</v>
      </c>
      <c r="H251">
        <v>48</v>
      </c>
      <c r="I251">
        <v>545</v>
      </c>
      <c r="J251">
        <v>0</v>
      </c>
      <c r="M251" s="23">
        <f>C251-'Always max (cb4)'!C251</f>
        <v>9.9999999999999867E-2</v>
      </c>
      <c r="N251" s="18">
        <f t="shared" si="8"/>
        <v>4.0650406504064984E-2</v>
      </c>
      <c r="O251" s="18"/>
      <c r="P251" s="18"/>
      <c r="Q251" s="18"/>
      <c r="R251" s="18"/>
      <c r="S251" s="18"/>
      <c r="U251" s="23">
        <f>C251-'Prob. Uniform (cb6)'!C251</f>
        <v>-0.10000000000000009</v>
      </c>
      <c r="V251" s="18">
        <f t="shared" si="9"/>
        <v>-1.8348623853211024E-2</v>
      </c>
      <c r="W251" s="18"/>
      <c r="X251" s="18"/>
      <c r="Y251" s="18"/>
      <c r="Z251" s="18"/>
      <c r="AA251" s="18"/>
    </row>
    <row r="252" spans="1:27">
      <c r="A252" s="16">
        <v>247</v>
      </c>
      <c r="B252" t="s">
        <v>1891</v>
      </c>
      <c r="C252">
        <v>24.4</v>
      </c>
      <c r="D252">
        <v>8890</v>
      </c>
      <c r="E252">
        <v>1</v>
      </c>
      <c r="F252">
        <v>1</v>
      </c>
      <c r="G252">
        <v>8889</v>
      </c>
      <c r="H252">
        <v>951</v>
      </c>
      <c r="I252">
        <v>8890</v>
      </c>
      <c r="J252">
        <v>0</v>
      </c>
      <c r="M252" s="23">
        <f>C252-'Always max (cb4)'!C252</f>
        <v>-6.4000000000000021</v>
      </c>
      <c r="N252" s="18">
        <f t="shared" si="8"/>
        <v>-2.5910931174089078</v>
      </c>
      <c r="O252" s="18"/>
      <c r="P252" s="18"/>
      <c r="Q252" s="18"/>
      <c r="R252" s="18"/>
      <c r="S252" s="18"/>
      <c r="U252" s="23">
        <f>C252-'Prob. Uniform (cb6)'!C252</f>
        <v>11.399999999999999</v>
      </c>
      <c r="V252" s="18">
        <f t="shared" si="9"/>
        <v>0.12823397075365578</v>
      </c>
      <c r="W252" s="18"/>
      <c r="X252" s="18"/>
      <c r="Y252" s="18"/>
      <c r="Z252" s="18"/>
      <c r="AA252" s="18"/>
    </row>
    <row r="253" spans="1:27">
      <c r="A253" s="16">
        <v>248</v>
      </c>
      <c r="B253" t="s">
        <v>1892</v>
      </c>
      <c r="C253">
        <v>60</v>
      </c>
      <c r="D253">
        <v>22678</v>
      </c>
      <c r="E253">
        <v>965</v>
      </c>
      <c r="F253">
        <v>965</v>
      </c>
      <c r="G253">
        <v>21713</v>
      </c>
      <c r="H253">
        <v>2193</v>
      </c>
      <c r="I253">
        <v>22678</v>
      </c>
      <c r="J253">
        <v>0</v>
      </c>
      <c r="M253" s="23">
        <f>C253-'Always max (cb4)'!C253</f>
        <v>-0.19999999999999574</v>
      </c>
      <c r="N253" s="18">
        <f t="shared" si="8"/>
        <v>-8.0645161290320858E-2</v>
      </c>
      <c r="O253" s="18"/>
      <c r="P253" s="18"/>
      <c r="Q253" s="18"/>
      <c r="R253" s="18"/>
      <c r="S253" s="18"/>
      <c r="U253" s="23">
        <f>C253-'Prob. Uniform (cb6)'!C253</f>
        <v>-0.79999999999999716</v>
      </c>
      <c r="V253" s="18">
        <f t="shared" si="9"/>
        <v>-3.5276479407355022E-3</v>
      </c>
      <c r="W253" s="18"/>
      <c r="X253" s="18"/>
      <c r="Y253" s="18"/>
      <c r="Z253" s="18"/>
      <c r="AA253" s="18"/>
    </row>
    <row r="254" spans="1:27">
      <c r="A254" s="16">
        <v>249</v>
      </c>
      <c r="B254" t="s">
        <v>1893</v>
      </c>
      <c r="C254">
        <v>38.4</v>
      </c>
      <c r="D254">
        <v>13918</v>
      </c>
      <c r="E254">
        <v>0</v>
      </c>
      <c r="F254">
        <v>0</v>
      </c>
      <c r="G254">
        <v>13918</v>
      </c>
      <c r="H254">
        <v>1430</v>
      </c>
      <c r="I254">
        <v>13918</v>
      </c>
      <c r="J254">
        <v>0</v>
      </c>
      <c r="M254" s="23">
        <f>C254-'Always max (cb4)'!C254</f>
        <v>1.1999999999999957</v>
      </c>
      <c r="N254" s="18">
        <f t="shared" si="8"/>
        <v>0.48192771084337183</v>
      </c>
      <c r="O254" s="18"/>
      <c r="P254" s="18"/>
      <c r="Q254" s="18"/>
      <c r="R254" s="18"/>
      <c r="S254" s="18"/>
      <c r="U254" s="23">
        <f>C254-'Prob. Uniform (cb6)'!C254</f>
        <v>0.80000000000000426</v>
      </c>
      <c r="V254" s="18">
        <f t="shared" si="9"/>
        <v>5.747952291996007E-3</v>
      </c>
      <c r="W254" s="18"/>
      <c r="X254" s="18"/>
      <c r="Y254" s="18"/>
      <c r="Z254" s="18"/>
      <c r="AA254" s="18"/>
    </row>
    <row r="255" spans="1:27">
      <c r="A255" s="16">
        <v>250</v>
      </c>
      <c r="B255" t="s">
        <v>1894</v>
      </c>
      <c r="C255">
        <v>64.2</v>
      </c>
      <c r="D255">
        <v>23286</v>
      </c>
      <c r="E255">
        <v>12</v>
      </c>
      <c r="F255">
        <v>12</v>
      </c>
      <c r="G255">
        <v>23274</v>
      </c>
      <c r="H255">
        <v>2382</v>
      </c>
      <c r="I255">
        <v>23286</v>
      </c>
      <c r="J255">
        <v>0</v>
      </c>
      <c r="M255" s="23">
        <f>C255-'Always max (cb4)'!C255</f>
        <v>-14.200000000000003</v>
      </c>
      <c r="N255" s="18">
        <f t="shared" si="8"/>
        <v>-5.6800000000000006</v>
      </c>
      <c r="O255" s="18"/>
      <c r="P255" s="18"/>
      <c r="Q255" s="18"/>
      <c r="R255" s="18"/>
      <c r="S255" s="18"/>
      <c r="U255" s="23">
        <f>C255-'Prob. Uniform (cb6)'!C255</f>
        <v>-15.200000000000003</v>
      </c>
      <c r="V255" s="18">
        <f t="shared" si="9"/>
        <v>-6.5275272696040554E-2</v>
      </c>
      <c r="W255" s="18"/>
      <c r="X255" s="18"/>
      <c r="Y255" s="18"/>
      <c r="Z255" s="18"/>
      <c r="AA255" s="18"/>
    </row>
    <row r="256" spans="1:27">
      <c r="A256" s="16">
        <v>251</v>
      </c>
      <c r="B256" t="s">
        <v>1895</v>
      </c>
      <c r="C256">
        <v>36.799999999999997</v>
      </c>
      <c r="D256">
        <v>13652</v>
      </c>
      <c r="E256">
        <v>344</v>
      </c>
      <c r="F256">
        <v>340</v>
      </c>
      <c r="G256">
        <v>13308</v>
      </c>
      <c r="H256">
        <v>1332</v>
      </c>
      <c r="I256">
        <v>13652</v>
      </c>
      <c r="J256">
        <v>0</v>
      </c>
      <c r="M256" s="23">
        <f>C256-'Always max (cb4)'!C256</f>
        <v>1</v>
      </c>
      <c r="N256" s="18">
        <f t="shared" si="8"/>
        <v>0.39840637450199201</v>
      </c>
      <c r="O256" s="18"/>
      <c r="P256" s="18"/>
      <c r="Q256" s="18"/>
      <c r="R256" s="18"/>
      <c r="S256" s="18"/>
      <c r="U256" s="23">
        <f>C256-'Prob. Uniform (cb6)'!C256</f>
        <v>-2.2000000000000028</v>
      </c>
      <c r="V256" s="18">
        <f t="shared" si="9"/>
        <v>-1.6114854966305322E-2</v>
      </c>
      <c r="W256" s="18"/>
      <c r="X256" s="18"/>
      <c r="Y256" s="18"/>
      <c r="Z256" s="18"/>
      <c r="AA256" s="18"/>
    </row>
    <row r="257" spans="1:27">
      <c r="A257" s="16">
        <v>252</v>
      </c>
      <c r="B257" t="s">
        <v>1896</v>
      </c>
      <c r="C257">
        <v>100</v>
      </c>
      <c r="D257">
        <v>36207</v>
      </c>
      <c r="E257">
        <v>2</v>
      </c>
      <c r="F257">
        <v>2</v>
      </c>
      <c r="G257">
        <v>36205</v>
      </c>
      <c r="H257">
        <v>3663</v>
      </c>
      <c r="I257">
        <v>36207</v>
      </c>
      <c r="J257">
        <v>0</v>
      </c>
      <c r="M257" s="23">
        <f>C257-'Always max (cb4)'!C257</f>
        <v>-0.39999999999999147</v>
      </c>
      <c r="N257" s="18">
        <f t="shared" si="8"/>
        <v>-0.15873015873015534</v>
      </c>
      <c r="O257" s="18"/>
      <c r="P257" s="18"/>
      <c r="Q257" s="18"/>
      <c r="R257" s="18"/>
      <c r="S257" s="18"/>
      <c r="U257" s="23">
        <f>C257-'Prob. Uniform (cb6)'!C257</f>
        <v>0</v>
      </c>
      <c r="V257" s="18">
        <f t="shared" si="9"/>
        <v>0</v>
      </c>
      <c r="W257" s="18"/>
      <c r="X257" s="18"/>
      <c r="Y257" s="18"/>
      <c r="Z257" s="18"/>
      <c r="AA257" s="18"/>
    </row>
    <row r="258" spans="1:27">
      <c r="A258" s="16">
        <v>253</v>
      </c>
      <c r="B258" t="s">
        <v>1897</v>
      </c>
      <c r="C258">
        <v>98.1</v>
      </c>
      <c r="D258">
        <v>35660</v>
      </c>
      <c r="E258">
        <v>104</v>
      </c>
      <c r="F258">
        <v>104</v>
      </c>
      <c r="G258">
        <v>35556</v>
      </c>
      <c r="H258">
        <v>3614</v>
      </c>
      <c r="I258">
        <v>35660</v>
      </c>
      <c r="J258">
        <v>0</v>
      </c>
      <c r="M258" s="23">
        <f>C258-'Always max (cb4)'!C258</f>
        <v>0.69999999999998863</v>
      </c>
      <c r="N258" s="18">
        <f t="shared" si="8"/>
        <v>0.27667984189722872</v>
      </c>
      <c r="O258" s="18"/>
      <c r="P258" s="18"/>
      <c r="Q258" s="18"/>
      <c r="R258" s="18"/>
      <c r="S258" s="18"/>
      <c r="U258" s="23">
        <f>C258-'Prob. Uniform (cb6)'!C258</f>
        <v>0.5</v>
      </c>
      <c r="V258" s="18">
        <f t="shared" si="9"/>
        <v>1.4021312394840156E-3</v>
      </c>
      <c r="W258" s="18"/>
      <c r="X258" s="18"/>
      <c r="Y258" s="18"/>
      <c r="Z258" s="18"/>
      <c r="AA258" s="18"/>
    </row>
    <row r="259" spans="1:27">
      <c r="A259" s="16">
        <v>254</v>
      </c>
      <c r="B259" t="s">
        <v>1898</v>
      </c>
      <c r="C259">
        <v>43.4</v>
      </c>
      <c r="D259">
        <v>15878</v>
      </c>
      <c r="E259">
        <v>178</v>
      </c>
      <c r="F259">
        <v>176</v>
      </c>
      <c r="G259">
        <v>15700</v>
      </c>
      <c r="H259">
        <v>1567</v>
      </c>
      <c r="I259">
        <v>15878</v>
      </c>
      <c r="J259">
        <v>0</v>
      </c>
      <c r="M259" s="23">
        <f>C259-'Always max (cb4)'!C259</f>
        <v>-1.4000000000000057</v>
      </c>
      <c r="N259" s="18">
        <f t="shared" si="8"/>
        <v>-0.55118110236220696</v>
      </c>
      <c r="O259" s="18"/>
      <c r="P259" s="18"/>
      <c r="Q259" s="18"/>
      <c r="R259" s="18"/>
      <c r="S259" s="18"/>
      <c r="U259" s="23">
        <f>C259-'Prob. Uniform (cb6)'!C259</f>
        <v>-0.60000000000000142</v>
      </c>
      <c r="V259" s="18">
        <f t="shared" si="9"/>
        <v>-3.7788134525759002E-3</v>
      </c>
      <c r="W259" s="18"/>
      <c r="X259" s="18"/>
      <c r="Y259" s="18"/>
      <c r="Z259" s="18"/>
      <c r="AA259" s="18"/>
    </row>
    <row r="260" spans="1:27">
      <c r="A260" s="16">
        <v>255</v>
      </c>
      <c r="B260" t="s">
        <v>1899</v>
      </c>
      <c r="C260">
        <v>2.2000000000000002</v>
      </c>
      <c r="D260">
        <v>908</v>
      </c>
      <c r="E260">
        <v>104</v>
      </c>
      <c r="F260">
        <v>104</v>
      </c>
      <c r="G260">
        <v>804</v>
      </c>
      <c r="H260">
        <v>85</v>
      </c>
      <c r="I260">
        <v>908</v>
      </c>
      <c r="J260">
        <v>0</v>
      </c>
      <c r="M260" s="23">
        <f>C260-'Always max (cb4)'!C260</f>
        <v>-0.79999999999999982</v>
      </c>
      <c r="N260" s="18">
        <f t="shared" si="8"/>
        <v>-0.31372549019607837</v>
      </c>
      <c r="O260" s="18"/>
      <c r="P260" s="18"/>
      <c r="Q260" s="18"/>
      <c r="R260" s="18"/>
      <c r="S260" s="18"/>
      <c r="U260" s="23">
        <f>C260-'Prob. Uniform (cb6)'!C260</f>
        <v>0</v>
      </c>
      <c r="V260" s="18">
        <f t="shared" si="9"/>
        <v>0</v>
      </c>
      <c r="W260" s="18"/>
      <c r="X260" s="18"/>
      <c r="Y260" s="18"/>
      <c r="Z260" s="18"/>
      <c r="AA260" s="18"/>
    </row>
    <row r="261" spans="1:27">
      <c r="A261" s="16">
        <v>256</v>
      </c>
      <c r="B261" t="s">
        <v>1900</v>
      </c>
      <c r="C261">
        <v>8.1</v>
      </c>
      <c r="D261">
        <v>2960</v>
      </c>
      <c r="E261">
        <v>39</v>
      </c>
      <c r="F261">
        <v>37</v>
      </c>
      <c r="G261">
        <v>2921</v>
      </c>
      <c r="H261">
        <v>297</v>
      </c>
      <c r="I261">
        <v>2960</v>
      </c>
      <c r="J261">
        <v>0</v>
      </c>
      <c r="M261" s="23">
        <f>C261-'Always max (cb4)'!C261</f>
        <v>0.29999999999999893</v>
      </c>
      <c r="N261" s="18">
        <f t="shared" si="8"/>
        <v>0.11718749999999958</v>
      </c>
      <c r="O261" s="18"/>
      <c r="P261" s="18"/>
      <c r="Q261" s="18"/>
      <c r="R261" s="18"/>
      <c r="S261" s="18"/>
      <c r="U261" s="23">
        <f>C261-'Prob. Uniform (cb6)'!C261</f>
        <v>-1.1000000000000014</v>
      </c>
      <c r="V261" s="18">
        <f t="shared" si="9"/>
        <v>-3.7162162162162213E-2</v>
      </c>
      <c r="W261" s="18"/>
      <c r="X261" s="18"/>
      <c r="Y261" s="18"/>
      <c r="Z261" s="18"/>
      <c r="AA261" s="18"/>
    </row>
    <row r="262" spans="1:27">
      <c r="A262" s="16">
        <v>257</v>
      </c>
      <c r="B262" t="s">
        <v>1901</v>
      </c>
      <c r="C262">
        <v>1.7</v>
      </c>
      <c r="D262">
        <v>689</v>
      </c>
      <c r="E262">
        <v>59</v>
      </c>
      <c r="F262">
        <v>59</v>
      </c>
      <c r="G262">
        <v>630</v>
      </c>
      <c r="H262">
        <v>63</v>
      </c>
      <c r="I262">
        <v>689</v>
      </c>
      <c r="J262">
        <v>0</v>
      </c>
      <c r="M262" s="23">
        <f>C262-'Always max (cb4)'!C262</f>
        <v>-0.90000000000000013</v>
      </c>
      <c r="N262" s="18">
        <f t="shared" ref="N262:N325" si="10">(M262/A262)*100</f>
        <v>-0.35019455252918291</v>
      </c>
      <c r="O262" s="18"/>
      <c r="P262" s="18"/>
      <c r="Q262" s="18"/>
      <c r="R262" s="18"/>
      <c r="S262" s="18"/>
      <c r="U262" s="23">
        <f>C262-'Prob. Uniform (cb6)'!C262</f>
        <v>9.9999999999999867E-2</v>
      </c>
      <c r="V262" s="18">
        <f t="shared" ref="V262:V325" si="11">(U262/I262)*100</f>
        <v>1.4513788098693739E-2</v>
      </c>
      <c r="W262" s="18"/>
      <c r="X262" s="18"/>
      <c r="Y262" s="18"/>
      <c r="Z262" s="18"/>
      <c r="AA262" s="18"/>
    </row>
    <row r="263" spans="1:27">
      <c r="A263" s="16">
        <v>258</v>
      </c>
      <c r="B263" t="s">
        <v>1902</v>
      </c>
      <c r="C263">
        <v>27.7</v>
      </c>
      <c r="D263">
        <v>11085</v>
      </c>
      <c r="E263">
        <v>1101</v>
      </c>
      <c r="F263">
        <v>1098</v>
      </c>
      <c r="G263">
        <v>9982</v>
      </c>
      <c r="H263">
        <v>956</v>
      </c>
      <c r="I263">
        <v>11085</v>
      </c>
      <c r="J263">
        <v>0</v>
      </c>
      <c r="M263" s="23">
        <f>C263-'Always max (cb4)'!C263</f>
        <v>-9.9999999999997868E-2</v>
      </c>
      <c r="N263" s="18">
        <f t="shared" si="10"/>
        <v>-3.8759689922479794E-2</v>
      </c>
      <c r="O263" s="18"/>
      <c r="P263" s="18"/>
      <c r="Q263" s="18"/>
      <c r="R263" s="18"/>
      <c r="S263" s="18"/>
      <c r="U263" s="23">
        <f>C263-'Prob. Uniform (cb6)'!C263</f>
        <v>3.0999999999999979</v>
      </c>
      <c r="V263" s="18">
        <f t="shared" si="11"/>
        <v>2.7965719440685589E-2</v>
      </c>
      <c r="W263" s="18"/>
      <c r="X263" s="18"/>
      <c r="Y263" s="18"/>
      <c r="Z263" s="18"/>
      <c r="AA263" s="18"/>
    </row>
    <row r="264" spans="1:27">
      <c r="A264" s="16">
        <v>259</v>
      </c>
      <c r="B264" t="s">
        <v>1903</v>
      </c>
      <c r="C264">
        <v>35.1</v>
      </c>
      <c r="D264">
        <v>13506</v>
      </c>
      <c r="E264">
        <v>867</v>
      </c>
      <c r="F264">
        <v>781</v>
      </c>
      <c r="G264">
        <v>12639</v>
      </c>
      <c r="H264">
        <v>1213</v>
      </c>
      <c r="I264">
        <v>13506</v>
      </c>
      <c r="J264">
        <v>0</v>
      </c>
      <c r="M264" s="23">
        <f>C264-'Always max (cb4)'!C264</f>
        <v>-1.1000000000000014</v>
      </c>
      <c r="N264" s="18">
        <f t="shared" si="10"/>
        <v>-0.42471042471042525</v>
      </c>
      <c r="O264" s="18"/>
      <c r="P264" s="18"/>
      <c r="Q264" s="18"/>
      <c r="R264" s="18"/>
      <c r="S264" s="18"/>
      <c r="U264" s="23">
        <f>C264-'Prob. Uniform (cb6)'!C264</f>
        <v>-0.89999999999999858</v>
      </c>
      <c r="V264" s="18">
        <f t="shared" si="11"/>
        <v>-6.6637050199911049E-3</v>
      </c>
      <c r="W264" s="18"/>
      <c r="X264" s="18"/>
      <c r="Y264" s="18"/>
      <c r="Z264" s="18"/>
      <c r="AA264" s="18"/>
    </row>
    <row r="265" spans="1:27">
      <c r="A265" s="16">
        <v>260</v>
      </c>
      <c r="B265" t="s">
        <v>1904</v>
      </c>
      <c r="C265">
        <v>0.5</v>
      </c>
      <c r="D265">
        <v>189</v>
      </c>
      <c r="E265">
        <v>1</v>
      </c>
      <c r="F265">
        <v>1</v>
      </c>
      <c r="G265">
        <v>188</v>
      </c>
      <c r="H265">
        <v>21</v>
      </c>
      <c r="I265">
        <v>189</v>
      </c>
      <c r="J265">
        <v>0</v>
      </c>
      <c r="M265" s="23">
        <f>C265-'Always max (cb4)'!C265</f>
        <v>-0.30000000000000004</v>
      </c>
      <c r="N265" s="18">
        <f t="shared" si="10"/>
        <v>-0.11538461538461539</v>
      </c>
      <c r="O265" s="18"/>
      <c r="P265" s="18"/>
      <c r="Q265" s="18"/>
      <c r="R265" s="18"/>
      <c r="S265" s="18"/>
      <c r="U265" s="23">
        <f>C265-'Prob. Uniform (cb6)'!C265</f>
        <v>9.9999999999999978E-2</v>
      </c>
      <c r="V265" s="18">
        <f t="shared" si="11"/>
        <v>5.29100529100529E-2</v>
      </c>
      <c r="W265" s="18"/>
      <c r="X265" s="18"/>
      <c r="Y265" s="18"/>
      <c r="Z265" s="18"/>
      <c r="AA265" s="18"/>
    </row>
    <row r="266" spans="1:27">
      <c r="A266" s="16">
        <v>261</v>
      </c>
      <c r="B266" t="s">
        <v>1905</v>
      </c>
      <c r="C266">
        <v>17.899999999999999</v>
      </c>
      <c r="D266">
        <v>6547</v>
      </c>
      <c r="E266">
        <v>52</v>
      </c>
      <c r="F266">
        <v>52</v>
      </c>
      <c r="G266">
        <v>6493</v>
      </c>
      <c r="H266">
        <v>666</v>
      </c>
      <c r="I266">
        <v>6547</v>
      </c>
      <c r="J266">
        <v>0</v>
      </c>
      <c r="M266" s="23">
        <f>C266-'Always max (cb4)'!C266</f>
        <v>-0.30000000000000071</v>
      </c>
      <c r="N266" s="18">
        <f t="shared" si="10"/>
        <v>-0.11494252873563246</v>
      </c>
      <c r="O266" s="18"/>
      <c r="P266" s="18"/>
      <c r="Q266" s="18"/>
      <c r="R266" s="18"/>
      <c r="S266" s="18"/>
      <c r="U266" s="23">
        <f>C266-'Prob. Uniform (cb6)'!C266</f>
        <v>0.5</v>
      </c>
      <c r="V266" s="18">
        <f t="shared" si="11"/>
        <v>7.6370856881014196E-3</v>
      </c>
      <c r="W266" s="18"/>
      <c r="X266" s="18"/>
      <c r="Y266" s="18"/>
      <c r="Z266" s="18"/>
      <c r="AA266" s="18"/>
    </row>
    <row r="267" spans="1:27">
      <c r="A267" s="16">
        <v>262</v>
      </c>
      <c r="B267" t="s">
        <v>1906</v>
      </c>
      <c r="C267">
        <v>25.2</v>
      </c>
      <c r="D267">
        <v>10095</v>
      </c>
      <c r="E267">
        <v>995</v>
      </c>
      <c r="F267">
        <v>994</v>
      </c>
      <c r="G267">
        <v>9100</v>
      </c>
      <c r="H267">
        <v>905</v>
      </c>
      <c r="I267">
        <v>10095</v>
      </c>
      <c r="J267">
        <v>0</v>
      </c>
      <c r="M267" s="23">
        <f>C267-'Always max (cb4)'!C267</f>
        <v>0</v>
      </c>
      <c r="N267" s="18">
        <f t="shared" si="10"/>
        <v>0</v>
      </c>
      <c r="O267" s="18"/>
      <c r="P267" s="18"/>
      <c r="Q267" s="18"/>
      <c r="R267" s="18"/>
      <c r="S267" s="18"/>
      <c r="U267" s="23">
        <f>C267-'Prob. Uniform (cb6)'!C267</f>
        <v>-0.60000000000000142</v>
      </c>
      <c r="V267" s="18">
        <f t="shared" si="11"/>
        <v>-5.9435364041604891E-3</v>
      </c>
      <c r="W267" s="18"/>
      <c r="X267" s="18"/>
      <c r="Y267" s="18"/>
      <c r="Z267" s="18"/>
      <c r="AA267" s="18"/>
    </row>
    <row r="268" spans="1:27">
      <c r="A268" s="16">
        <v>263</v>
      </c>
      <c r="B268" t="s">
        <v>1907</v>
      </c>
      <c r="C268">
        <v>101.3</v>
      </c>
      <c r="D268">
        <v>36641</v>
      </c>
      <c r="E268">
        <v>0</v>
      </c>
      <c r="F268">
        <v>0</v>
      </c>
      <c r="G268">
        <v>36641</v>
      </c>
      <c r="H268">
        <v>3658</v>
      </c>
      <c r="I268">
        <v>36641</v>
      </c>
      <c r="J268">
        <v>0</v>
      </c>
      <c r="M268" s="23">
        <f>C268-'Always max (cb4)'!C268</f>
        <v>-0.10000000000000853</v>
      </c>
      <c r="N268" s="18">
        <f t="shared" si="10"/>
        <v>-3.8022813688216167E-2</v>
      </c>
      <c r="O268" s="18"/>
      <c r="P268" s="18"/>
      <c r="Q268" s="18"/>
      <c r="R268" s="18"/>
      <c r="S268" s="18"/>
      <c r="U268" s="23">
        <f>C268-'Prob. Uniform (cb6)'!C268</f>
        <v>-0.29999999999999716</v>
      </c>
      <c r="V268" s="18">
        <f t="shared" si="11"/>
        <v>-8.1875494664446148E-4</v>
      </c>
      <c r="W268" s="18"/>
      <c r="X268" s="18"/>
      <c r="Y268" s="18"/>
      <c r="Z268" s="18"/>
      <c r="AA268" s="18"/>
    </row>
    <row r="269" spans="1:27">
      <c r="A269" s="16">
        <v>264</v>
      </c>
      <c r="B269" t="s">
        <v>1908</v>
      </c>
      <c r="C269">
        <v>29.1</v>
      </c>
      <c r="D269">
        <v>10653</v>
      </c>
      <c r="E269">
        <v>47</v>
      </c>
      <c r="F269">
        <v>47</v>
      </c>
      <c r="G269">
        <v>10606</v>
      </c>
      <c r="H269">
        <v>1138</v>
      </c>
      <c r="I269">
        <v>10653</v>
      </c>
      <c r="J269">
        <v>0</v>
      </c>
      <c r="M269" s="23">
        <f>C269-'Always max (cb4)'!C269</f>
        <v>-9.9999999999997868E-2</v>
      </c>
      <c r="N269" s="18">
        <f t="shared" si="10"/>
        <v>-3.7878787878787068E-2</v>
      </c>
      <c r="O269" s="18"/>
      <c r="P269" s="18"/>
      <c r="Q269" s="18"/>
      <c r="R269" s="18"/>
      <c r="S269" s="18"/>
      <c r="U269" s="23">
        <f>C269-'Prob. Uniform (cb6)'!C269</f>
        <v>-0.89999999999999858</v>
      </c>
      <c r="V269" s="18">
        <f t="shared" si="11"/>
        <v>-8.4483244156575467E-3</v>
      </c>
      <c r="W269" s="18"/>
      <c r="X269" s="18"/>
      <c r="Y269" s="18"/>
      <c r="Z269" s="18"/>
      <c r="AA269" s="18"/>
    </row>
    <row r="270" spans="1:27">
      <c r="A270" s="16">
        <v>265</v>
      </c>
      <c r="B270" t="s">
        <v>1909</v>
      </c>
      <c r="C270">
        <v>62</v>
      </c>
      <c r="D270">
        <v>22848</v>
      </c>
      <c r="E270">
        <v>494</v>
      </c>
      <c r="F270">
        <v>493</v>
      </c>
      <c r="G270">
        <v>22354</v>
      </c>
      <c r="H270">
        <v>2171</v>
      </c>
      <c r="I270">
        <v>22848</v>
      </c>
      <c r="J270">
        <v>0</v>
      </c>
      <c r="M270" s="23">
        <f>C270-'Always max (cb4)'!C270</f>
        <v>-1.2000000000000028</v>
      </c>
      <c r="N270" s="18">
        <f t="shared" si="10"/>
        <v>-0.45283018867924635</v>
      </c>
      <c r="O270" s="18"/>
      <c r="P270" s="18"/>
      <c r="Q270" s="18"/>
      <c r="R270" s="18"/>
      <c r="S270" s="18"/>
      <c r="U270" s="23">
        <f>C270-'Prob. Uniform (cb6)'!C270</f>
        <v>1.8000000000000043</v>
      </c>
      <c r="V270" s="18">
        <f t="shared" si="11"/>
        <v>7.8781512605042205E-3</v>
      </c>
      <c r="W270" s="18"/>
      <c r="X270" s="18"/>
      <c r="Y270" s="18"/>
      <c r="Z270" s="18"/>
      <c r="AA270" s="18"/>
    </row>
    <row r="271" spans="1:27">
      <c r="A271" s="16">
        <v>266</v>
      </c>
      <c r="B271" t="s">
        <v>1910</v>
      </c>
      <c r="C271">
        <v>54.7</v>
      </c>
      <c r="D271">
        <v>21981</v>
      </c>
      <c r="E271">
        <v>2102</v>
      </c>
      <c r="F271">
        <v>2101</v>
      </c>
      <c r="G271">
        <v>19879</v>
      </c>
      <c r="H271">
        <v>2064</v>
      </c>
      <c r="I271">
        <v>21981</v>
      </c>
      <c r="J271">
        <v>0</v>
      </c>
      <c r="M271" s="23">
        <f>C271-'Always max (cb4)'!C271</f>
        <v>-1.5</v>
      </c>
      <c r="N271" s="18">
        <f t="shared" si="10"/>
        <v>-0.56390977443609014</v>
      </c>
      <c r="O271" s="18"/>
      <c r="P271" s="18"/>
      <c r="Q271" s="18"/>
      <c r="R271" s="18"/>
      <c r="S271" s="18"/>
      <c r="U271" s="23">
        <f>C271-'Prob. Uniform (cb6)'!C271</f>
        <v>5.7000000000000028</v>
      </c>
      <c r="V271" s="18">
        <f t="shared" si="11"/>
        <v>2.5931486283608585E-2</v>
      </c>
      <c r="W271" s="18"/>
      <c r="X271" s="18"/>
      <c r="Y271" s="18"/>
      <c r="Z271" s="18"/>
      <c r="AA271" s="18"/>
    </row>
    <row r="272" spans="1:27">
      <c r="A272" s="16">
        <v>267</v>
      </c>
      <c r="B272" t="s">
        <v>1911</v>
      </c>
      <c r="C272">
        <v>34.4</v>
      </c>
      <c r="D272">
        <v>13778</v>
      </c>
      <c r="E272">
        <v>1309</v>
      </c>
      <c r="F272">
        <v>1309</v>
      </c>
      <c r="G272">
        <v>12469</v>
      </c>
      <c r="H272">
        <v>1261</v>
      </c>
      <c r="I272">
        <v>13778</v>
      </c>
      <c r="J272">
        <v>0</v>
      </c>
      <c r="M272" s="23">
        <f>C272-'Always max (cb4)'!C272</f>
        <v>-0.20000000000000284</v>
      </c>
      <c r="N272" s="18">
        <f t="shared" si="10"/>
        <v>-7.4906367041199573E-2</v>
      </c>
      <c r="O272" s="18"/>
      <c r="P272" s="18"/>
      <c r="Q272" s="18"/>
      <c r="R272" s="18"/>
      <c r="S272" s="18"/>
      <c r="U272" s="23">
        <f>C272-'Prob. Uniform (cb6)'!C272</f>
        <v>-1</v>
      </c>
      <c r="V272" s="18">
        <f t="shared" si="11"/>
        <v>-7.2579474524604439E-3</v>
      </c>
      <c r="W272" s="18"/>
      <c r="X272" s="18"/>
      <c r="Y272" s="18"/>
      <c r="Z272" s="18"/>
      <c r="AA272" s="18"/>
    </row>
    <row r="273" spans="1:27">
      <c r="A273" s="16">
        <v>268</v>
      </c>
      <c r="B273" t="s">
        <v>1912</v>
      </c>
      <c r="C273">
        <v>38.1</v>
      </c>
      <c r="D273">
        <v>13857</v>
      </c>
      <c r="E273">
        <v>87</v>
      </c>
      <c r="F273">
        <v>0</v>
      </c>
      <c r="G273">
        <v>13770</v>
      </c>
      <c r="H273">
        <v>1365</v>
      </c>
      <c r="I273">
        <v>13857</v>
      </c>
      <c r="J273">
        <v>0</v>
      </c>
      <c r="M273" s="23">
        <f>C273-'Always max (cb4)'!C273</f>
        <v>0.10000000000000142</v>
      </c>
      <c r="N273" s="18">
        <f t="shared" si="10"/>
        <v>3.7313432835821427E-2</v>
      </c>
      <c r="O273" s="18"/>
      <c r="P273" s="18"/>
      <c r="Q273" s="18"/>
      <c r="R273" s="18"/>
      <c r="S273" s="18"/>
      <c r="U273" s="23">
        <f>C273-'Prob. Uniform (cb6)'!C273</f>
        <v>2.1000000000000014</v>
      </c>
      <c r="V273" s="18">
        <f t="shared" si="11"/>
        <v>1.5154795410261972E-2</v>
      </c>
      <c r="W273" s="18"/>
      <c r="X273" s="18"/>
      <c r="Y273" s="18"/>
      <c r="Z273" s="18"/>
      <c r="AA273" s="18"/>
    </row>
    <row r="274" spans="1:27">
      <c r="A274" s="16">
        <v>269</v>
      </c>
      <c r="B274" t="s">
        <v>1913</v>
      </c>
      <c r="C274">
        <v>42.1</v>
      </c>
      <c r="D274">
        <v>16032</v>
      </c>
      <c r="E274">
        <v>768</v>
      </c>
      <c r="F274">
        <v>738</v>
      </c>
      <c r="G274">
        <v>15264</v>
      </c>
      <c r="H274">
        <v>1567</v>
      </c>
      <c r="I274">
        <v>16032</v>
      </c>
      <c r="J274">
        <v>0</v>
      </c>
      <c r="M274" s="23">
        <f>C274-'Always max (cb4)'!C274</f>
        <v>-0.49999999999999289</v>
      </c>
      <c r="N274" s="18">
        <f t="shared" si="10"/>
        <v>-0.18587360594795277</v>
      </c>
      <c r="O274" s="18"/>
      <c r="P274" s="18"/>
      <c r="Q274" s="18"/>
      <c r="R274" s="18"/>
      <c r="S274" s="18"/>
      <c r="U274" s="23">
        <f>C274-'Prob. Uniform (cb6)'!C274</f>
        <v>0.5</v>
      </c>
      <c r="V274" s="18">
        <f t="shared" si="11"/>
        <v>3.1187624750498998E-3</v>
      </c>
      <c r="W274" s="18"/>
      <c r="X274" s="18"/>
      <c r="Y274" s="18"/>
      <c r="Z274" s="18"/>
      <c r="AA274" s="18"/>
    </row>
    <row r="275" spans="1:27">
      <c r="A275" s="16">
        <v>270</v>
      </c>
      <c r="B275" t="s">
        <v>1914</v>
      </c>
      <c r="C275">
        <v>1.1000000000000001</v>
      </c>
      <c r="D275">
        <v>369</v>
      </c>
      <c r="E275">
        <v>0</v>
      </c>
      <c r="F275">
        <v>0</v>
      </c>
      <c r="G275">
        <v>369</v>
      </c>
      <c r="H275">
        <v>25</v>
      </c>
      <c r="I275">
        <v>369</v>
      </c>
      <c r="J275">
        <v>0</v>
      </c>
      <c r="M275" s="23">
        <f>C275-'Always max (cb4)'!C275</f>
        <v>0.70000000000000007</v>
      </c>
      <c r="N275" s="18">
        <f t="shared" si="10"/>
        <v>0.2592592592592593</v>
      </c>
      <c r="O275" s="18"/>
      <c r="P275" s="18"/>
      <c r="Q275" s="18"/>
      <c r="R275" s="18"/>
      <c r="S275" s="18"/>
      <c r="U275" s="23">
        <f>C275-'Prob. Uniform (cb6)'!C275</f>
        <v>0.70000000000000007</v>
      </c>
      <c r="V275" s="18">
        <f t="shared" si="11"/>
        <v>0.18970189701897022</v>
      </c>
      <c r="W275" s="18"/>
      <c r="X275" s="18"/>
      <c r="Y275" s="18"/>
      <c r="Z275" s="18"/>
      <c r="AA275" s="18"/>
    </row>
    <row r="276" spans="1:27">
      <c r="A276" s="16">
        <v>271</v>
      </c>
      <c r="B276" t="s">
        <v>1915</v>
      </c>
      <c r="C276">
        <v>11.7</v>
      </c>
      <c r="D276">
        <v>5023</v>
      </c>
      <c r="E276">
        <v>758</v>
      </c>
      <c r="F276">
        <v>729</v>
      </c>
      <c r="G276">
        <v>4259</v>
      </c>
      <c r="H276">
        <v>460</v>
      </c>
      <c r="I276">
        <v>5023</v>
      </c>
      <c r="J276">
        <v>0</v>
      </c>
      <c r="M276" s="23">
        <f>C276-'Always max (cb4)'!C276</f>
        <v>-1.1000000000000014</v>
      </c>
      <c r="N276" s="18">
        <f t="shared" si="10"/>
        <v>-0.4059040590405909</v>
      </c>
      <c r="O276" s="18"/>
      <c r="P276" s="18"/>
      <c r="Q276" s="18"/>
      <c r="R276" s="18"/>
      <c r="S276" s="18"/>
      <c r="U276" s="23">
        <f>C276-'Prob. Uniform (cb6)'!C276</f>
        <v>-0.90000000000000036</v>
      </c>
      <c r="V276" s="18">
        <f t="shared" si="11"/>
        <v>-1.7917579135974523E-2</v>
      </c>
      <c r="W276" s="18"/>
      <c r="X276" s="18"/>
      <c r="Y276" s="18"/>
      <c r="Z276" s="18"/>
      <c r="AA276" s="18"/>
    </row>
    <row r="277" spans="1:27">
      <c r="A277" s="16">
        <v>272</v>
      </c>
      <c r="B277" t="s">
        <v>1916</v>
      </c>
      <c r="C277">
        <v>99.2</v>
      </c>
      <c r="D277">
        <v>35967</v>
      </c>
      <c r="E277">
        <v>41</v>
      </c>
      <c r="F277">
        <v>40</v>
      </c>
      <c r="G277">
        <v>35926</v>
      </c>
      <c r="H277">
        <v>3623</v>
      </c>
      <c r="I277">
        <v>35967</v>
      </c>
      <c r="J277">
        <v>0</v>
      </c>
      <c r="M277" s="23">
        <f>C277-'Always max (cb4)'!C277</f>
        <v>0</v>
      </c>
      <c r="N277" s="18">
        <f t="shared" si="10"/>
        <v>0</v>
      </c>
      <c r="O277" s="18"/>
      <c r="P277" s="18"/>
      <c r="Q277" s="18"/>
      <c r="R277" s="18"/>
      <c r="S277" s="18"/>
      <c r="U277" s="23">
        <f>C277-'Prob. Uniform (cb6)'!C277</f>
        <v>1.6000000000000085</v>
      </c>
      <c r="V277" s="18">
        <f t="shared" si="11"/>
        <v>4.4485222565129384E-3</v>
      </c>
      <c r="W277" s="18"/>
      <c r="X277" s="18"/>
      <c r="Y277" s="18"/>
      <c r="Z277" s="18"/>
      <c r="AA277" s="18"/>
    </row>
    <row r="278" spans="1:27">
      <c r="A278" s="16">
        <v>273</v>
      </c>
      <c r="B278" t="s">
        <v>1917</v>
      </c>
      <c r="C278">
        <v>3.8</v>
      </c>
      <c r="D278">
        <v>1431</v>
      </c>
      <c r="E278">
        <v>63</v>
      </c>
      <c r="F278">
        <v>60</v>
      </c>
      <c r="G278">
        <v>1368</v>
      </c>
      <c r="H278">
        <v>131</v>
      </c>
      <c r="I278">
        <v>1431</v>
      </c>
      <c r="J278">
        <v>0</v>
      </c>
      <c r="M278" s="23">
        <f>C278-'Always max (cb4)'!C278</f>
        <v>0.59999999999999964</v>
      </c>
      <c r="N278" s="18">
        <f t="shared" si="10"/>
        <v>0.21978021978021964</v>
      </c>
      <c r="O278" s="18"/>
      <c r="P278" s="18"/>
      <c r="Q278" s="18"/>
      <c r="R278" s="18"/>
      <c r="S278" s="18"/>
      <c r="U278" s="23">
        <f>C278-'Prob. Uniform (cb6)'!C278</f>
        <v>-2</v>
      </c>
      <c r="V278" s="18">
        <f t="shared" si="11"/>
        <v>-0.13976240391334729</v>
      </c>
      <c r="W278" s="18"/>
      <c r="X278" s="18"/>
      <c r="Y278" s="18"/>
      <c r="Z278" s="18"/>
      <c r="AA278" s="18"/>
    </row>
    <row r="279" spans="1:27">
      <c r="A279" s="16">
        <v>274</v>
      </c>
      <c r="B279" t="s">
        <v>1918</v>
      </c>
      <c r="C279">
        <v>51.1</v>
      </c>
      <c r="D279">
        <v>20433</v>
      </c>
      <c r="E279">
        <v>1949</v>
      </c>
      <c r="F279">
        <v>1949</v>
      </c>
      <c r="G279">
        <v>18484</v>
      </c>
      <c r="H279">
        <v>1851</v>
      </c>
      <c r="I279">
        <v>20433</v>
      </c>
      <c r="J279">
        <v>0</v>
      </c>
      <c r="M279" s="23">
        <f>C279-'Always max (cb4)'!C279</f>
        <v>-0.69999999999999574</v>
      </c>
      <c r="N279" s="18">
        <f t="shared" si="10"/>
        <v>-0.25547445255474299</v>
      </c>
      <c r="O279" s="18"/>
      <c r="P279" s="18"/>
      <c r="Q279" s="18"/>
      <c r="R279" s="18"/>
      <c r="S279" s="18"/>
      <c r="U279" s="23">
        <f>C279-'Prob. Uniform (cb6)'!C279</f>
        <v>-0.10000000000000142</v>
      </c>
      <c r="V279" s="18">
        <f t="shared" si="11"/>
        <v>-4.8940439485147273E-4</v>
      </c>
      <c r="W279" s="18"/>
      <c r="X279" s="18"/>
      <c r="Y279" s="18"/>
      <c r="Z279" s="18"/>
      <c r="AA279" s="18"/>
    </row>
    <row r="280" spans="1:27">
      <c r="A280" s="16">
        <v>275</v>
      </c>
      <c r="B280" t="s">
        <v>1919</v>
      </c>
      <c r="C280">
        <v>93.6</v>
      </c>
      <c r="D280">
        <v>33899</v>
      </c>
      <c r="E280">
        <v>93</v>
      </c>
      <c r="F280">
        <v>93</v>
      </c>
      <c r="G280">
        <v>33806</v>
      </c>
      <c r="H280">
        <v>3324</v>
      </c>
      <c r="I280">
        <v>33899</v>
      </c>
      <c r="J280">
        <v>0</v>
      </c>
      <c r="M280" s="23">
        <f>C280-'Always max (cb4)'!C280</f>
        <v>-1.7999999999999972</v>
      </c>
      <c r="N280" s="18">
        <f t="shared" si="10"/>
        <v>-0.65454545454545343</v>
      </c>
      <c r="O280" s="18"/>
      <c r="P280" s="18"/>
      <c r="Q280" s="18"/>
      <c r="R280" s="18"/>
      <c r="S280" s="18"/>
      <c r="U280" s="23">
        <f>C280-'Prob. Uniform (cb6)'!C280</f>
        <v>-3.6000000000000085</v>
      </c>
      <c r="V280" s="18">
        <f t="shared" si="11"/>
        <v>-1.0619782294462988E-2</v>
      </c>
      <c r="W280" s="18"/>
      <c r="X280" s="18"/>
      <c r="Y280" s="18"/>
      <c r="Z280" s="18"/>
      <c r="AA280" s="18"/>
    </row>
    <row r="281" spans="1:27">
      <c r="A281" s="16">
        <v>276</v>
      </c>
      <c r="B281" t="s">
        <v>1920</v>
      </c>
      <c r="C281">
        <v>1.3</v>
      </c>
      <c r="D281">
        <v>587</v>
      </c>
      <c r="E281">
        <v>131</v>
      </c>
      <c r="F281">
        <v>130</v>
      </c>
      <c r="G281">
        <v>456</v>
      </c>
      <c r="H281">
        <v>44</v>
      </c>
      <c r="I281">
        <v>587</v>
      </c>
      <c r="J281">
        <v>0</v>
      </c>
      <c r="M281" s="23">
        <f>C281-'Always max (cb4)'!C281</f>
        <v>-0.7</v>
      </c>
      <c r="N281" s="18">
        <f t="shared" si="10"/>
        <v>-0.25362318840579706</v>
      </c>
      <c r="O281" s="18"/>
      <c r="P281" s="18"/>
      <c r="Q281" s="18"/>
      <c r="R281" s="18"/>
      <c r="S281" s="18"/>
      <c r="U281" s="23">
        <f>C281-'Prob. Uniform (cb6)'!C281</f>
        <v>-0.10000000000000009</v>
      </c>
      <c r="V281" s="18">
        <f t="shared" si="11"/>
        <v>-1.703577512776833E-2</v>
      </c>
      <c r="W281" s="18"/>
      <c r="X281" s="18"/>
      <c r="Y281" s="18"/>
      <c r="Z281" s="18"/>
      <c r="AA281" s="18"/>
    </row>
    <row r="282" spans="1:27">
      <c r="A282" s="16">
        <v>277</v>
      </c>
      <c r="B282" t="s">
        <v>1921</v>
      </c>
      <c r="C282">
        <v>0.8</v>
      </c>
      <c r="D282">
        <v>292</v>
      </c>
      <c r="E282">
        <v>0</v>
      </c>
      <c r="F282">
        <v>0</v>
      </c>
      <c r="G282">
        <v>292</v>
      </c>
      <c r="H282">
        <v>30</v>
      </c>
      <c r="I282">
        <v>292</v>
      </c>
      <c r="J282">
        <v>0</v>
      </c>
      <c r="M282" s="23">
        <f>C282-'Always max (cb4)'!C282</f>
        <v>-0.19999999999999996</v>
      </c>
      <c r="N282" s="18">
        <f t="shared" si="10"/>
        <v>-7.2202166064981935E-2</v>
      </c>
      <c r="O282" s="18"/>
      <c r="P282" s="18"/>
      <c r="Q282" s="18"/>
      <c r="R282" s="18"/>
      <c r="S282" s="18"/>
      <c r="U282" s="23">
        <f>C282-'Prob. Uniform (cb6)'!C282</f>
        <v>-0.19999999999999996</v>
      </c>
      <c r="V282" s="18">
        <f t="shared" si="11"/>
        <v>-6.8493150684931503E-2</v>
      </c>
      <c r="W282" s="18"/>
      <c r="X282" s="18"/>
      <c r="Y282" s="18"/>
      <c r="Z282" s="18"/>
      <c r="AA282" s="18"/>
    </row>
    <row r="283" spans="1:27">
      <c r="A283" s="16">
        <v>278</v>
      </c>
      <c r="B283" t="s">
        <v>1922</v>
      </c>
      <c r="C283">
        <v>45.3</v>
      </c>
      <c r="D283">
        <v>18242</v>
      </c>
      <c r="E283">
        <v>1850</v>
      </c>
      <c r="F283">
        <v>1799</v>
      </c>
      <c r="G283">
        <v>16392</v>
      </c>
      <c r="H283">
        <v>1647</v>
      </c>
      <c r="I283">
        <v>18242</v>
      </c>
      <c r="J283">
        <v>0</v>
      </c>
      <c r="M283" s="23">
        <f>C283-'Always max (cb4)'!C283</f>
        <v>-0.70000000000000284</v>
      </c>
      <c r="N283" s="18">
        <f t="shared" si="10"/>
        <v>-0.25179856115108018</v>
      </c>
      <c r="O283" s="18"/>
      <c r="P283" s="18"/>
      <c r="Q283" s="18"/>
      <c r="R283" s="18"/>
      <c r="S283" s="18"/>
      <c r="U283" s="23">
        <f>C283-'Prob. Uniform (cb6)'!C283</f>
        <v>0.69999999999999574</v>
      </c>
      <c r="V283" s="18">
        <f t="shared" si="11"/>
        <v>3.837298541826531E-3</v>
      </c>
      <c r="W283" s="18"/>
      <c r="X283" s="18"/>
      <c r="Y283" s="18"/>
      <c r="Z283" s="18"/>
      <c r="AA283" s="18"/>
    </row>
    <row r="284" spans="1:27">
      <c r="A284" s="16">
        <v>279</v>
      </c>
      <c r="B284" t="s">
        <v>1923</v>
      </c>
      <c r="C284">
        <v>34.700000000000003</v>
      </c>
      <c r="D284">
        <v>13548</v>
      </c>
      <c r="E284">
        <v>962</v>
      </c>
      <c r="F284">
        <v>940</v>
      </c>
      <c r="G284">
        <v>12586</v>
      </c>
      <c r="H284">
        <v>1299</v>
      </c>
      <c r="I284">
        <v>13548</v>
      </c>
      <c r="J284">
        <v>0</v>
      </c>
      <c r="M284" s="23">
        <f>C284-'Always max (cb4)'!C284</f>
        <v>-1.2999999999999972</v>
      </c>
      <c r="N284" s="18">
        <f t="shared" si="10"/>
        <v>-0.46594982078852948</v>
      </c>
      <c r="O284" s="18"/>
      <c r="P284" s="18"/>
      <c r="Q284" s="18"/>
      <c r="R284" s="18"/>
      <c r="S284" s="18"/>
      <c r="U284" s="23">
        <f>C284-'Prob. Uniform (cb6)'!C284</f>
        <v>2.5</v>
      </c>
      <c r="V284" s="18">
        <f t="shared" si="11"/>
        <v>1.8452908178328904E-2</v>
      </c>
      <c r="W284" s="18"/>
      <c r="X284" s="18"/>
      <c r="Y284" s="18"/>
      <c r="Z284" s="18"/>
      <c r="AA284" s="18"/>
    </row>
    <row r="285" spans="1:27">
      <c r="A285" s="16">
        <v>280</v>
      </c>
      <c r="B285" t="s">
        <v>1924</v>
      </c>
      <c r="C285">
        <v>21.4</v>
      </c>
      <c r="D285">
        <v>7762</v>
      </c>
      <c r="E285">
        <v>17</v>
      </c>
      <c r="F285">
        <v>17</v>
      </c>
      <c r="G285">
        <v>7745</v>
      </c>
      <c r="H285">
        <v>792</v>
      </c>
      <c r="I285">
        <v>7762</v>
      </c>
      <c r="J285">
        <v>0</v>
      </c>
      <c r="M285" s="23">
        <f>C285-'Always max (cb4)'!C285</f>
        <v>-0.80000000000000426</v>
      </c>
      <c r="N285" s="18">
        <f t="shared" si="10"/>
        <v>-0.28571428571428725</v>
      </c>
      <c r="O285" s="18"/>
      <c r="P285" s="18"/>
      <c r="Q285" s="18"/>
      <c r="R285" s="18"/>
      <c r="S285" s="18"/>
      <c r="U285" s="23">
        <f>C285-'Prob. Uniform (cb6)'!C285</f>
        <v>1.1999999999999993</v>
      </c>
      <c r="V285" s="18">
        <f t="shared" si="11"/>
        <v>1.5459933006956961E-2</v>
      </c>
      <c r="W285" s="18"/>
      <c r="X285" s="18"/>
      <c r="Y285" s="18"/>
      <c r="Z285" s="18"/>
      <c r="AA285" s="18"/>
    </row>
    <row r="286" spans="1:27">
      <c r="A286" s="16">
        <v>281</v>
      </c>
      <c r="B286" t="s">
        <v>1925</v>
      </c>
      <c r="C286">
        <v>0.3</v>
      </c>
      <c r="D286">
        <v>150</v>
      </c>
      <c r="E286">
        <v>26</v>
      </c>
      <c r="F286">
        <v>26</v>
      </c>
      <c r="G286">
        <v>124</v>
      </c>
      <c r="H286">
        <v>12</v>
      </c>
      <c r="I286">
        <v>150</v>
      </c>
      <c r="J286">
        <v>0</v>
      </c>
      <c r="M286" s="23">
        <f>C286-'Always max (cb4)'!C286</f>
        <v>-0.10000000000000003</v>
      </c>
      <c r="N286" s="18">
        <f t="shared" si="10"/>
        <v>-3.5587188612099654E-2</v>
      </c>
      <c r="O286" s="18"/>
      <c r="P286" s="18"/>
      <c r="Q286" s="18"/>
      <c r="R286" s="18"/>
      <c r="S286" s="18"/>
      <c r="U286" s="23">
        <f>C286-'Prob. Uniform (cb6)'!C286</f>
        <v>9.9999999999999978E-2</v>
      </c>
      <c r="V286" s="18">
        <f t="shared" si="11"/>
        <v>6.6666666666666652E-2</v>
      </c>
      <c r="W286" s="18"/>
      <c r="X286" s="18"/>
      <c r="Y286" s="18"/>
      <c r="Z286" s="18"/>
      <c r="AA286" s="18"/>
    </row>
    <row r="287" spans="1:27">
      <c r="A287" s="16">
        <v>282</v>
      </c>
      <c r="B287" t="s">
        <v>1926</v>
      </c>
      <c r="C287">
        <v>30.3</v>
      </c>
      <c r="D287">
        <v>12343</v>
      </c>
      <c r="E287">
        <v>1389</v>
      </c>
      <c r="F287">
        <v>1383</v>
      </c>
      <c r="G287">
        <v>10954</v>
      </c>
      <c r="H287">
        <v>1079</v>
      </c>
      <c r="I287">
        <v>12343</v>
      </c>
      <c r="J287">
        <v>0</v>
      </c>
      <c r="M287" s="23">
        <f>C287-'Always max (cb4)'!C287</f>
        <v>-0.90000000000000213</v>
      </c>
      <c r="N287" s="18">
        <f t="shared" si="10"/>
        <v>-0.3191489361702135</v>
      </c>
      <c r="O287" s="18"/>
      <c r="P287" s="18"/>
      <c r="Q287" s="18"/>
      <c r="R287" s="18"/>
      <c r="S287" s="18"/>
      <c r="U287" s="23">
        <f>C287-'Prob. Uniform (cb6)'!C287</f>
        <v>-0.30000000000000071</v>
      </c>
      <c r="V287" s="18">
        <f t="shared" si="11"/>
        <v>-2.4305274244511114E-3</v>
      </c>
      <c r="W287" s="18"/>
      <c r="X287" s="18"/>
      <c r="Y287" s="18"/>
      <c r="Z287" s="18"/>
      <c r="AA287" s="18"/>
    </row>
    <row r="288" spans="1:27">
      <c r="A288" s="16">
        <v>283</v>
      </c>
      <c r="B288" t="s">
        <v>1927</v>
      </c>
      <c r="C288">
        <v>78.400000000000006</v>
      </c>
      <c r="D288">
        <v>28520</v>
      </c>
      <c r="E288">
        <v>2</v>
      </c>
      <c r="F288">
        <v>0</v>
      </c>
      <c r="G288">
        <v>28407</v>
      </c>
      <c r="H288">
        <v>2889</v>
      </c>
      <c r="I288">
        <v>28520</v>
      </c>
      <c r="J288">
        <v>0</v>
      </c>
      <c r="M288" s="23">
        <f>C288-'Always max (cb4)'!C288</f>
        <v>0.40000000000000568</v>
      </c>
      <c r="N288" s="18">
        <f t="shared" si="10"/>
        <v>0.14134275618374759</v>
      </c>
      <c r="O288" s="18"/>
      <c r="P288" s="18"/>
      <c r="Q288" s="18"/>
      <c r="R288" s="18"/>
      <c r="S288" s="18"/>
      <c r="U288" s="23">
        <f>C288-'Prob. Uniform (cb6)'!C288</f>
        <v>1.2000000000000028</v>
      </c>
      <c r="V288" s="18">
        <f t="shared" si="11"/>
        <v>4.2075736325385797E-3</v>
      </c>
      <c r="W288" s="18"/>
      <c r="X288" s="18"/>
      <c r="Y288" s="18"/>
      <c r="Z288" s="18"/>
      <c r="AA288" s="18"/>
    </row>
    <row r="289" spans="1:27">
      <c r="A289" s="16">
        <v>284</v>
      </c>
      <c r="B289" t="s">
        <v>1928</v>
      </c>
      <c r="C289">
        <v>101.9</v>
      </c>
      <c r="D289">
        <v>36817</v>
      </c>
      <c r="E289">
        <v>0</v>
      </c>
      <c r="F289">
        <v>0</v>
      </c>
      <c r="G289">
        <v>36817</v>
      </c>
      <c r="H289">
        <v>3649</v>
      </c>
      <c r="I289">
        <v>36817</v>
      </c>
      <c r="J289">
        <v>0</v>
      </c>
      <c r="M289" s="23">
        <f>C289-'Always max (cb4)'!C289</f>
        <v>0.30000000000001137</v>
      </c>
      <c r="N289" s="18">
        <f t="shared" si="10"/>
        <v>0.1056338028169054</v>
      </c>
      <c r="O289" s="18"/>
      <c r="P289" s="18"/>
      <c r="Q289" s="18"/>
      <c r="R289" s="18"/>
      <c r="S289" s="18"/>
      <c r="U289" s="23">
        <f>C289-'Prob. Uniform (cb6)'!C289</f>
        <v>0.90000000000000568</v>
      </c>
      <c r="V289" s="18">
        <f t="shared" si="11"/>
        <v>2.444522910611961E-3</v>
      </c>
      <c r="W289" s="18"/>
      <c r="X289" s="18"/>
      <c r="Y289" s="18"/>
      <c r="Z289" s="18"/>
      <c r="AA289" s="18"/>
    </row>
    <row r="290" spans="1:27">
      <c r="A290" s="16">
        <v>285</v>
      </c>
      <c r="B290" t="s">
        <v>1929</v>
      </c>
      <c r="C290">
        <v>70.099999999999994</v>
      </c>
      <c r="D290">
        <v>25635</v>
      </c>
      <c r="E290">
        <v>0</v>
      </c>
      <c r="F290">
        <v>0</v>
      </c>
      <c r="G290">
        <v>25502</v>
      </c>
      <c r="H290">
        <v>2668</v>
      </c>
      <c r="I290">
        <v>25635</v>
      </c>
      <c r="J290">
        <v>0</v>
      </c>
      <c r="M290" s="23">
        <f>C290-'Always max (cb4)'!C290</f>
        <v>1.0999999999999943</v>
      </c>
      <c r="N290" s="18">
        <f t="shared" si="10"/>
        <v>0.38596491228069979</v>
      </c>
      <c r="O290" s="18"/>
      <c r="P290" s="18"/>
      <c r="Q290" s="18"/>
      <c r="R290" s="18"/>
      <c r="S290" s="18"/>
      <c r="U290" s="23">
        <f>C290-'Prob. Uniform (cb6)'!C290</f>
        <v>-9.9999999999994316E-2</v>
      </c>
      <c r="V290" s="18">
        <f t="shared" si="11"/>
        <v>-3.9009167154279041E-4</v>
      </c>
      <c r="W290" s="18"/>
      <c r="X290" s="18"/>
      <c r="Y290" s="18"/>
      <c r="Z290" s="18"/>
      <c r="AA290" s="18"/>
    </row>
    <row r="291" spans="1:27">
      <c r="A291" s="16">
        <v>286</v>
      </c>
      <c r="B291" t="s">
        <v>1930</v>
      </c>
      <c r="C291">
        <v>9.6999999999999993</v>
      </c>
      <c r="D291">
        <v>3629</v>
      </c>
      <c r="E291">
        <v>126</v>
      </c>
      <c r="F291">
        <v>126</v>
      </c>
      <c r="G291">
        <v>3503</v>
      </c>
      <c r="H291">
        <v>348</v>
      </c>
      <c r="I291">
        <v>3629</v>
      </c>
      <c r="J291">
        <v>0</v>
      </c>
      <c r="M291" s="23">
        <f>C291-'Always max (cb4)'!C291</f>
        <v>-1.1000000000000014</v>
      </c>
      <c r="N291" s="18">
        <f t="shared" si="10"/>
        <v>-0.38461538461538514</v>
      </c>
      <c r="O291" s="18"/>
      <c r="P291" s="18"/>
      <c r="Q291" s="18"/>
      <c r="R291" s="18"/>
      <c r="S291" s="18"/>
      <c r="U291" s="23">
        <f>C291-'Prob. Uniform (cb6)'!C291</f>
        <v>-0.70000000000000107</v>
      </c>
      <c r="V291" s="18">
        <f t="shared" si="11"/>
        <v>-1.9289060347203117E-2</v>
      </c>
      <c r="W291" s="18"/>
      <c r="X291" s="18"/>
      <c r="Y291" s="18"/>
      <c r="Z291" s="18"/>
      <c r="AA291" s="18"/>
    </row>
    <row r="292" spans="1:27">
      <c r="A292" s="16">
        <v>287</v>
      </c>
      <c r="B292" t="s">
        <v>1931</v>
      </c>
      <c r="C292">
        <v>1.5</v>
      </c>
      <c r="D292">
        <v>550</v>
      </c>
      <c r="E292">
        <v>34</v>
      </c>
      <c r="F292">
        <v>34</v>
      </c>
      <c r="G292">
        <v>516</v>
      </c>
      <c r="H292">
        <v>43</v>
      </c>
      <c r="I292">
        <v>550</v>
      </c>
      <c r="J292">
        <v>0</v>
      </c>
      <c r="M292" s="23">
        <f>C292-'Always max (cb4)'!C292</f>
        <v>9.9999999999999867E-2</v>
      </c>
      <c r="N292" s="18">
        <f t="shared" si="10"/>
        <v>3.4843205574912842E-2</v>
      </c>
      <c r="O292" s="18"/>
      <c r="P292" s="18"/>
      <c r="Q292" s="18"/>
      <c r="R292" s="18"/>
      <c r="S292" s="18"/>
      <c r="U292" s="23">
        <f>C292-'Prob. Uniform (cb6)'!C292</f>
        <v>0.30000000000000004</v>
      </c>
      <c r="V292" s="18">
        <f t="shared" si="11"/>
        <v>5.4545454545454557E-2</v>
      </c>
      <c r="W292" s="18"/>
      <c r="X292" s="18"/>
      <c r="Y292" s="18"/>
      <c r="Z292" s="18"/>
      <c r="AA292" s="18"/>
    </row>
    <row r="293" spans="1:27">
      <c r="A293" s="16">
        <v>288</v>
      </c>
      <c r="B293" t="s">
        <v>1932</v>
      </c>
      <c r="C293">
        <v>49.2</v>
      </c>
      <c r="D293">
        <v>17731</v>
      </c>
      <c r="E293">
        <v>8</v>
      </c>
      <c r="F293">
        <v>6</v>
      </c>
      <c r="G293">
        <v>17723</v>
      </c>
      <c r="H293">
        <v>1705</v>
      </c>
      <c r="I293">
        <v>17731</v>
      </c>
      <c r="J293">
        <v>0</v>
      </c>
      <c r="M293" s="23">
        <f>C293-'Always max (cb4)'!C293</f>
        <v>0.20000000000000284</v>
      </c>
      <c r="N293" s="18">
        <f t="shared" si="10"/>
        <v>6.9444444444445433E-2</v>
      </c>
      <c r="O293" s="18"/>
      <c r="P293" s="18"/>
      <c r="Q293" s="18"/>
      <c r="R293" s="18"/>
      <c r="S293" s="18"/>
      <c r="U293" s="23">
        <f>C293-'Prob. Uniform (cb6)'!C293</f>
        <v>2.8000000000000043</v>
      </c>
      <c r="V293" s="18">
        <f t="shared" si="11"/>
        <v>1.5791551519936858E-2</v>
      </c>
      <c r="W293" s="18"/>
      <c r="X293" s="18"/>
      <c r="Y293" s="18"/>
      <c r="Z293" s="18"/>
      <c r="AA293" s="18"/>
    </row>
    <row r="294" spans="1:27">
      <c r="A294" s="16">
        <v>289</v>
      </c>
      <c r="B294" t="s">
        <v>1933</v>
      </c>
      <c r="C294">
        <v>97.1</v>
      </c>
      <c r="D294">
        <v>35275</v>
      </c>
      <c r="E294">
        <v>121</v>
      </c>
      <c r="F294">
        <v>107</v>
      </c>
      <c r="G294">
        <v>35154</v>
      </c>
      <c r="H294">
        <v>3557</v>
      </c>
      <c r="I294">
        <v>35275</v>
      </c>
      <c r="J294">
        <v>0</v>
      </c>
      <c r="M294" s="23">
        <f>C294-'Always max (cb4)'!C294</f>
        <v>1.0999999999999943</v>
      </c>
      <c r="N294" s="18">
        <f t="shared" si="10"/>
        <v>0.38062283737024022</v>
      </c>
      <c r="O294" s="18"/>
      <c r="P294" s="18"/>
      <c r="Q294" s="18"/>
      <c r="R294" s="18"/>
      <c r="S294" s="18"/>
      <c r="U294" s="23">
        <f>C294-'Prob. Uniform (cb6)'!C294</f>
        <v>-0.5</v>
      </c>
      <c r="V294" s="18">
        <f t="shared" si="11"/>
        <v>-1.4174344436569809E-3</v>
      </c>
      <c r="W294" s="18"/>
      <c r="X294" s="18"/>
      <c r="Y294" s="18"/>
      <c r="Z294" s="18"/>
      <c r="AA294" s="18"/>
    </row>
    <row r="295" spans="1:27">
      <c r="A295" s="16">
        <v>290</v>
      </c>
      <c r="B295" t="s">
        <v>1934</v>
      </c>
      <c r="C295">
        <v>45.9</v>
      </c>
      <c r="D295">
        <v>17384</v>
      </c>
      <c r="E295">
        <v>800</v>
      </c>
      <c r="F295">
        <v>642</v>
      </c>
      <c r="G295">
        <v>16584</v>
      </c>
      <c r="H295">
        <v>1638</v>
      </c>
      <c r="I295">
        <v>17384</v>
      </c>
      <c r="J295">
        <v>0</v>
      </c>
      <c r="M295" s="23">
        <f>C295-'Always max (cb4)'!C295</f>
        <v>-5.5</v>
      </c>
      <c r="N295" s="18">
        <f t="shared" si="10"/>
        <v>-1.896551724137931</v>
      </c>
      <c r="O295" s="18"/>
      <c r="P295" s="18"/>
      <c r="Q295" s="18"/>
      <c r="R295" s="18"/>
      <c r="S295" s="18"/>
      <c r="U295" s="23">
        <f>C295-'Prob. Uniform (cb6)'!C295</f>
        <v>0.10000000000000142</v>
      </c>
      <c r="V295" s="18">
        <f t="shared" si="11"/>
        <v>5.7524160147262669E-4</v>
      </c>
      <c r="W295" s="18"/>
      <c r="X295" s="18"/>
      <c r="Y295" s="18"/>
      <c r="Z295" s="18"/>
      <c r="AA295" s="18"/>
    </row>
    <row r="296" spans="1:27">
      <c r="A296" s="16">
        <v>291</v>
      </c>
      <c r="B296" t="s">
        <v>1935</v>
      </c>
      <c r="C296">
        <v>98.5</v>
      </c>
      <c r="D296">
        <v>35679</v>
      </c>
      <c r="E296">
        <v>58</v>
      </c>
      <c r="F296">
        <v>58</v>
      </c>
      <c r="G296">
        <v>35621</v>
      </c>
      <c r="H296">
        <v>3545</v>
      </c>
      <c r="I296">
        <v>35679</v>
      </c>
      <c r="J296">
        <v>0</v>
      </c>
      <c r="M296" s="23">
        <f>C296-'Always max (cb4)'!C296</f>
        <v>3.5</v>
      </c>
      <c r="N296" s="18">
        <f t="shared" si="10"/>
        <v>1.202749140893471</v>
      </c>
      <c r="O296" s="18"/>
      <c r="P296" s="18"/>
      <c r="Q296" s="18"/>
      <c r="R296" s="18"/>
      <c r="S296" s="18"/>
      <c r="U296" s="23">
        <f>C296-'Prob. Uniform (cb6)'!C296</f>
        <v>-2.2999999999999972</v>
      </c>
      <c r="V296" s="18">
        <f t="shared" si="11"/>
        <v>-6.4463690125844261E-3</v>
      </c>
      <c r="W296" s="18"/>
      <c r="X296" s="18"/>
      <c r="Y296" s="18"/>
      <c r="Z296" s="18"/>
      <c r="AA296" s="18"/>
    </row>
    <row r="297" spans="1:27">
      <c r="A297" s="16">
        <v>292</v>
      </c>
      <c r="B297" t="s">
        <v>1936</v>
      </c>
      <c r="C297">
        <v>26.3</v>
      </c>
      <c r="D297">
        <v>10329</v>
      </c>
      <c r="E297">
        <v>801</v>
      </c>
      <c r="F297">
        <v>801</v>
      </c>
      <c r="G297">
        <v>9528</v>
      </c>
      <c r="H297">
        <v>966</v>
      </c>
      <c r="I297">
        <v>10329</v>
      </c>
      <c r="J297">
        <v>0</v>
      </c>
      <c r="M297" s="23">
        <f>C297-'Always max (cb4)'!C297</f>
        <v>-0.69999999999999929</v>
      </c>
      <c r="N297" s="18">
        <f t="shared" si="10"/>
        <v>-0.23972602739726004</v>
      </c>
      <c r="O297" s="18"/>
      <c r="P297" s="18"/>
      <c r="Q297" s="18"/>
      <c r="R297" s="18"/>
      <c r="S297" s="18"/>
      <c r="U297" s="23">
        <f>C297-'Prob. Uniform (cb6)'!C297</f>
        <v>0.5</v>
      </c>
      <c r="V297" s="18">
        <f t="shared" si="11"/>
        <v>4.8407396650208155E-3</v>
      </c>
      <c r="W297" s="18"/>
      <c r="X297" s="18"/>
      <c r="Y297" s="18"/>
      <c r="Z297" s="18"/>
      <c r="AA297" s="18"/>
    </row>
    <row r="298" spans="1:27">
      <c r="A298" s="16">
        <v>293</v>
      </c>
      <c r="B298" t="s">
        <v>1937</v>
      </c>
      <c r="C298">
        <v>76</v>
      </c>
      <c r="D298">
        <v>28309</v>
      </c>
      <c r="E298">
        <v>758</v>
      </c>
      <c r="F298">
        <v>757</v>
      </c>
      <c r="G298">
        <v>27551</v>
      </c>
      <c r="H298">
        <v>2802</v>
      </c>
      <c r="I298">
        <v>28309</v>
      </c>
      <c r="J298">
        <v>0</v>
      </c>
      <c r="M298" s="23">
        <f>C298-'Always max (cb4)'!C298</f>
        <v>-0.20000000000000284</v>
      </c>
      <c r="N298" s="18">
        <f t="shared" si="10"/>
        <v>-6.825938566552997E-2</v>
      </c>
      <c r="O298" s="18"/>
      <c r="P298" s="18"/>
      <c r="Q298" s="18"/>
      <c r="R298" s="18"/>
      <c r="S298" s="18"/>
      <c r="U298" s="23">
        <f>C298-'Prob. Uniform (cb6)'!C298</f>
        <v>-0.59999999999999432</v>
      </c>
      <c r="V298" s="18">
        <f t="shared" si="11"/>
        <v>-2.1194673072167658E-3</v>
      </c>
      <c r="W298" s="18"/>
      <c r="X298" s="18"/>
      <c r="Y298" s="18"/>
      <c r="Z298" s="18"/>
      <c r="AA298" s="18"/>
    </row>
    <row r="299" spans="1:27">
      <c r="A299" s="16">
        <v>294</v>
      </c>
      <c r="B299" t="s">
        <v>1938</v>
      </c>
      <c r="C299">
        <v>21.9</v>
      </c>
      <c r="D299">
        <v>7985</v>
      </c>
      <c r="E299">
        <v>24</v>
      </c>
      <c r="F299">
        <v>24</v>
      </c>
      <c r="G299">
        <v>7961</v>
      </c>
      <c r="H299">
        <v>842</v>
      </c>
      <c r="I299">
        <v>7985</v>
      </c>
      <c r="J299">
        <v>0</v>
      </c>
      <c r="M299" s="23">
        <f>C299-'Always max (cb4)'!C299</f>
        <v>-2.5</v>
      </c>
      <c r="N299" s="18">
        <f t="shared" si="10"/>
        <v>-0.85034013605442182</v>
      </c>
      <c r="O299" s="18"/>
      <c r="P299" s="18"/>
      <c r="Q299" s="18"/>
      <c r="R299" s="18"/>
      <c r="S299" s="18"/>
      <c r="U299" s="23">
        <f>C299-'Prob. Uniform (cb6)'!C299</f>
        <v>0.49999999999999645</v>
      </c>
      <c r="V299" s="18">
        <f t="shared" si="11"/>
        <v>6.2617407639323289E-3</v>
      </c>
      <c r="W299" s="18"/>
      <c r="X299" s="18"/>
      <c r="Y299" s="18"/>
      <c r="Z299" s="18"/>
      <c r="AA299" s="18"/>
    </row>
    <row r="300" spans="1:27">
      <c r="A300" s="16">
        <v>295</v>
      </c>
      <c r="B300" t="s">
        <v>1939</v>
      </c>
      <c r="C300">
        <v>30</v>
      </c>
      <c r="D300">
        <v>10830</v>
      </c>
      <c r="E300">
        <v>19</v>
      </c>
      <c r="F300">
        <v>0</v>
      </c>
      <c r="G300">
        <v>10809</v>
      </c>
      <c r="H300">
        <v>1059</v>
      </c>
      <c r="I300">
        <v>10830</v>
      </c>
      <c r="J300">
        <v>0</v>
      </c>
      <c r="M300" s="23">
        <f>C300-'Always max (cb4)'!C300</f>
        <v>1</v>
      </c>
      <c r="N300" s="18">
        <f t="shared" si="10"/>
        <v>0.33898305084745761</v>
      </c>
      <c r="O300" s="18"/>
      <c r="P300" s="18"/>
      <c r="Q300" s="18"/>
      <c r="R300" s="18"/>
      <c r="S300" s="18"/>
      <c r="U300" s="23">
        <f>C300-'Prob. Uniform (cb6)'!C300</f>
        <v>-0.60000000000000142</v>
      </c>
      <c r="V300" s="18">
        <f t="shared" si="11"/>
        <v>-5.5401662049861626E-3</v>
      </c>
      <c r="W300" s="18"/>
      <c r="X300" s="18"/>
      <c r="Y300" s="18"/>
      <c r="Z300" s="18"/>
      <c r="AA300" s="18"/>
    </row>
    <row r="301" spans="1:27">
      <c r="A301" s="16">
        <v>296</v>
      </c>
      <c r="B301" t="s">
        <v>1940</v>
      </c>
      <c r="C301">
        <v>0.4</v>
      </c>
      <c r="D301">
        <v>174</v>
      </c>
      <c r="E301">
        <v>17</v>
      </c>
      <c r="F301">
        <v>17</v>
      </c>
      <c r="G301">
        <v>157</v>
      </c>
      <c r="H301">
        <v>13</v>
      </c>
      <c r="I301">
        <v>174</v>
      </c>
      <c r="J301">
        <v>0</v>
      </c>
      <c r="M301" s="23">
        <f>C301-'Always max (cb4)'!C301</f>
        <v>-0.4</v>
      </c>
      <c r="N301" s="18">
        <f t="shared" si="10"/>
        <v>-0.13513513513513514</v>
      </c>
      <c r="O301" s="18"/>
      <c r="P301" s="18"/>
      <c r="Q301" s="18"/>
      <c r="R301" s="18"/>
      <c r="S301" s="18"/>
      <c r="U301" s="23">
        <f>C301-'Prob. Uniform (cb6)'!C301</f>
        <v>-0.19999999999999996</v>
      </c>
      <c r="V301" s="18">
        <f t="shared" si="11"/>
        <v>-0.11494252873563215</v>
      </c>
      <c r="W301" s="18"/>
      <c r="X301" s="18"/>
      <c r="Y301" s="18"/>
      <c r="Z301" s="18"/>
      <c r="AA301" s="18"/>
    </row>
    <row r="302" spans="1:27">
      <c r="A302" s="16">
        <v>297</v>
      </c>
      <c r="B302" t="s">
        <v>1941</v>
      </c>
      <c r="C302">
        <v>2.7</v>
      </c>
      <c r="D302">
        <v>1034</v>
      </c>
      <c r="E302">
        <v>47</v>
      </c>
      <c r="F302">
        <v>39</v>
      </c>
      <c r="G302">
        <v>987</v>
      </c>
      <c r="H302">
        <v>96</v>
      </c>
      <c r="I302">
        <v>1034</v>
      </c>
      <c r="J302">
        <v>0</v>
      </c>
      <c r="M302" s="23">
        <f>C302-'Always max (cb4)'!C302</f>
        <v>-0.29999999999999982</v>
      </c>
      <c r="N302" s="18">
        <f t="shared" si="10"/>
        <v>-0.10101010101010094</v>
      </c>
      <c r="O302" s="18"/>
      <c r="P302" s="18"/>
      <c r="Q302" s="18"/>
      <c r="R302" s="18"/>
      <c r="S302" s="18"/>
      <c r="U302" s="23">
        <f>C302-'Prob. Uniform (cb6)'!C302</f>
        <v>-0.89999999999999947</v>
      </c>
      <c r="V302" s="18">
        <f t="shared" si="11"/>
        <v>-8.7040618955512516E-2</v>
      </c>
      <c r="W302" s="18"/>
      <c r="X302" s="18"/>
      <c r="Y302" s="18"/>
      <c r="Z302" s="18"/>
      <c r="AA302" s="18"/>
    </row>
    <row r="303" spans="1:27">
      <c r="A303" s="16">
        <v>298</v>
      </c>
      <c r="B303" t="s">
        <v>1942</v>
      </c>
      <c r="C303">
        <v>100.9</v>
      </c>
      <c r="D303">
        <v>36608</v>
      </c>
      <c r="E303">
        <v>0</v>
      </c>
      <c r="F303">
        <v>0</v>
      </c>
      <c r="G303">
        <v>36608</v>
      </c>
      <c r="H303">
        <v>3751</v>
      </c>
      <c r="I303">
        <v>36608</v>
      </c>
      <c r="J303">
        <v>0</v>
      </c>
      <c r="M303" s="23">
        <f>C303-'Always max (cb4)'!C303</f>
        <v>3.5</v>
      </c>
      <c r="N303" s="18">
        <f t="shared" si="10"/>
        <v>1.174496644295302</v>
      </c>
      <c r="O303" s="18"/>
      <c r="P303" s="18"/>
      <c r="Q303" s="18"/>
      <c r="R303" s="18"/>
      <c r="S303" s="18"/>
      <c r="U303" s="23">
        <f>C303-'Prob. Uniform (cb6)'!C303</f>
        <v>-1.0999999999999943</v>
      </c>
      <c r="V303" s="18">
        <f t="shared" si="11"/>
        <v>-3.0048076923076769E-3</v>
      </c>
      <c r="W303" s="18"/>
      <c r="X303" s="18"/>
      <c r="Y303" s="18"/>
      <c r="Z303" s="18"/>
      <c r="AA303" s="18"/>
    </row>
    <row r="304" spans="1:27">
      <c r="A304" s="16">
        <v>299</v>
      </c>
      <c r="B304" t="s">
        <v>1943</v>
      </c>
      <c r="C304">
        <v>101.5</v>
      </c>
      <c r="D304">
        <v>36632</v>
      </c>
      <c r="E304">
        <v>7</v>
      </c>
      <c r="F304">
        <v>7</v>
      </c>
      <c r="G304">
        <v>36625</v>
      </c>
      <c r="H304">
        <v>3595</v>
      </c>
      <c r="I304">
        <v>36632</v>
      </c>
      <c r="J304">
        <v>0</v>
      </c>
      <c r="M304" s="23">
        <f>C304-'Always max (cb4)'!C304</f>
        <v>0.5</v>
      </c>
      <c r="N304" s="18">
        <f t="shared" si="10"/>
        <v>0.16722408026755853</v>
      </c>
      <c r="O304" s="18"/>
      <c r="P304" s="18"/>
      <c r="Q304" s="18"/>
      <c r="R304" s="18"/>
      <c r="S304" s="18"/>
      <c r="U304" s="23">
        <f>C304-'Prob. Uniform (cb6)'!C304</f>
        <v>1.5</v>
      </c>
      <c r="V304" s="18">
        <f t="shared" si="11"/>
        <v>4.0947805197641407E-3</v>
      </c>
      <c r="W304" s="18"/>
      <c r="X304" s="18"/>
      <c r="Y304" s="18"/>
      <c r="Z304" s="18"/>
      <c r="AA304" s="18"/>
    </row>
    <row r="305" spans="1:27">
      <c r="A305" s="16">
        <v>300</v>
      </c>
      <c r="B305" t="s">
        <v>1944</v>
      </c>
      <c r="C305">
        <v>53.2</v>
      </c>
      <c r="D305">
        <v>19234</v>
      </c>
      <c r="E305">
        <v>0</v>
      </c>
      <c r="F305">
        <v>0</v>
      </c>
      <c r="G305">
        <v>19234</v>
      </c>
      <c r="H305">
        <v>1916</v>
      </c>
      <c r="I305">
        <v>19234</v>
      </c>
      <c r="J305">
        <v>0</v>
      </c>
      <c r="M305" s="23">
        <f>C305-'Always max (cb4)'!C305</f>
        <v>0</v>
      </c>
      <c r="N305" s="18">
        <f t="shared" si="10"/>
        <v>0</v>
      </c>
      <c r="O305" s="18"/>
      <c r="P305" s="18"/>
      <c r="Q305" s="18"/>
      <c r="R305" s="18"/>
      <c r="S305" s="18"/>
      <c r="U305" s="23">
        <f>C305-'Prob. Uniform (cb6)'!C305</f>
        <v>0.79999999999999716</v>
      </c>
      <c r="V305" s="18">
        <f t="shared" si="11"/>
        <v>4.1593012373921032E-3</v>
      </c>
      <c r="W305" s="18"/>
      <c r="X305" s="18"/>
      <c r="Y305" s="18"/>
      <c r="Z305" s="18"/>
      <c r="AA305" s="18"/>
    </row>
    <row r="306" spans="1:27">
      <c r="A306" s="16">
        <v>301</v>
      </c>
      <c r="B306" t="s">
        <v>1945</v>
      </c>
      <c r="C306">
        <v>34.799999999999997</v>
      </c>
      <c r="D306">
        <v>13791</v>
      </c>
      <c r="E306">
        <v>1226</v>
      </c>
      <c r="F306">
        <v>1226</v>
      </c>
      <c r="G306">
        <v>12565</v>
      </c>
      <c r="H306">
        <v>1228</v>
      </c>
      <c r="I306">
        <v>13791</v>
      </c>
      <c r="J306">
        <v>0</v>
      </c>
      <c r="M306" s="23">
        <f>C306-'Always max (cb4)'!C306</f>
        <v>-1.2000000000000028</v>
      </c>
      <c r="N306" s="18">
        <f t="shared" si="10"/>
        <v>-0.39867109634551584</v>
      </c>
      <c r="O306" s="18"/>
      <c r="P306" s="18"/>
      <c r="Q306" s="18"/>
      <c r="R306" s="18"/>
      <c r="S306" s="18"/>
      <c r="U306" s="23">
        <f>C306-'Prob. Uniform (cb6)'!C306</f>
        <v>-0.40000000000000568</v>
      </c>
      <c r="V306" s="18">
        <f t="shared" si="11"/>
        <v>-2.9004423174534529E-3</v>
      </c>
      <c r="W306" s="18"/>
      <c r="X306" s="18"/>
      <c r="Y306" s="18"/>
      <c r="Z306" s="18"/>
      <c r="AA306" s="18"/>
    </row>
    <row r="307" spans="1:27">
      <c r="A307" s="16">
        <v>302</v>
      </c>
      <c r="B307" t="s">
        <v>1946</v>
      </c>
      <c r="C307">
        <v>101</v>
      </c>
      <c r="D307">
        <v>36597</v>
      </c>
      <c r="E307">
        <v>0</v>
      </c>
      <c r="F307">
        <v>0</v>
      </c>
      <c r="G307">
        <v>36597</v>
      </c>
      <c r="H307">
        <v>3707</v>
      </c>
      <c r="I307">
        <v>36597</v>
      </c>
      <c r="J307">
        <v>0</v>
      </c>
      <c r="M307" s="23">
        <f>C307-'Always max (cb4)'!C307</f>
        <v>-0.19999999999998863</v>
      </c>
      <c r="N307" s="18">
        <f t="shared" si="10"/>
        <v>-6.6225165562910152E-2</v>
      </c>
      <c r="O307" s="18"/>
      <c r="P307" s="18"/>
      <c r="Q307" s="18"/>
      <c r="R307" s="18"/>
      <c r="S307" s="18"/>
      <c r="U307" s="23">
        <f>C307-'Prob. Uniform (cb6)'!C307</f>
        <v>-0.19999999999998863</v>
      </c>
      <c r="V307" s="18">
        <f t="shared" si="11"/>
        <v>-5.4649288193018176E-4</v>
      </c>
      <c r="W307" s="18"/>
      <c r="X307" s="18"/>
      <c r="Y307" s="18"/>
      <c r="Z307" s="18"/>
      <c r="AA307" s="18"/>
    </row>
    <row r="308" spans="1:27">
      <c r="A308" s="16">
        <v>303</v>
      </c>
      <c r="B308" t="s">
        <v>1947</v>
      </c>
      <c r="C308">
        <v>2</v>
      </c>
      <c r="D308">
        <v>744</v>
      </c>
      <c r="E308">
        <v>18</v>
      </c>
      <c r="F308">
        <v>18</v>
      </c>
      <c r="G308">
        <v>726</v>
      </c>
      <c r="H308">
        <v>66</v>
      </c>
      <c r="I308">
        <v>744</v>
      </c>
      <c r="J308">
        <v>0</v>
      </c>
      <c r="M308" s="23">
        <f>C308-'Always max (cb4)'!C308</f>
        <v>-0.60000000000000009</v>
      </c>
      <c r="N308" s="18">
        <f t="shared" si="10"/>
        <v>-0.19801980198019806</v>
      </c>
      <c r="O308" s="18"/>
      <c r="P308" s="18"/>
      <c r="Q308" s="18"/>
      <c r="R308" s="18"/>
      <c r="S308" s="18"/>
      <c r="U308" s="23">
        <f>C308-'Prob. Uniform (cb6)'!C308</f>
        <v>0.20000000000000018</v>
      </c>
      <c r="V308" s="18">
        <f t="shared" si="11"/>
        <v>2.6881720430107548E-2</v>
      </c>
      <c r="W308" s="18"/>
      <c r="X308" s="18"/>
      <c r="Y308" s="18"/>
      <c r="Z308" s="18"/>
      <c r="AA308" s="18"/>
    </row>
    <row r="309" spans="1:27">
      <c r="A309" s="16">
        <v>304</v>
      </c>
      <c r="B309" t="s">
        <v>1948</v>
      </c>
      <c r="C309">
        <v>101.5</v>
      </c>
      <c r="D309">
        <v>36692</v>
      </c>
      <c r="E309">
        <v>14</v>
      </c>
      <c r="F309">
        <v>14</v>
      </c>
      <c r="G309">
        <v>36678</v>
      </c>
      <c r="H309">
        <v>3650</v>
      </c>
      <c r="I309">
        <v>36692</v>
      </c>
      <c r="J309">
        <v>0</v>
      </c>
      <c r="M309" s="23">
        <f>C309-'Always max (cb4)'!C309</f>
        <v>0.5</v>
      </c>
      <c r="N309" s="18">
        <f t="shared" si="10"/>
        <v>0.1644736842105263</v>
      </c>
      <c r="O309" s="18"/>
      <c r="P309" s="18"/>
      <c r="Q309" s="18"/>
      <c r="R309" s="18"/>
      <c r="S309" s="18"/>
      <c r="U309" s="23">
        <f>C309-'Prob. Uniform (cb6)'!C309</f>
        <v>0.30000000000001137</v>
      </c>
      <c r="V309" s="18">
        <f t="shared" si="11"/>
        <v>8.1761691921947925E-4</v>
      </c>
      <c r="W309" s="18"/>
      <c r="X309" s="18"/>
      <c r="Y309" s="18"/>
      <c r="Z309" s="18"/>
      <c r="AA309" s="18"/>
    </row>
    <row r="310" spans="1:27">
      <c r="A310" s="16">
        <v>305</v>
      </c>
      <c r="B310" t="s">
        <v>1949</v>
      </c>
      <c r="C310">
        <v>14.3</v>
      </c>
      <c r="D310">
        <v>6017</v>
      </c>
      <c r="E310">
        <v>817</v>
      </c>
      <c r="F310">
        <v>817</v>
      </c>
      <c r="G310">
        <v>5200</v>
      </c>
      <c r="H310">
        <v>530</v>
      </c>
      <c r="I310">
        <v>6017</v>
      </c>
      <c r="J310">
        <v>0</v>
      </c>
      <c r="M310" s="23">
        <f>C310-'Always max (cb4)'!C310</f>
        <v>0.90000000000000036</v>
      </c>
      <c r="N310" s="18">
        <f t="shared" si="10"/>
        <v>0.29508196721311486</v>
      </c>
      <c r="O310" s="18"/>
      <c r="P310" s="18"/>
      <c r="Q310" s="18"/>
      <c r="R310" s="18"/>
      <c r="S310" s="18"/>
      <c r="U310" s="23">
        <f>C310-'Prob. Uniform (cb6)'!C310</f>
        <v>0.10000000000000142</v>
      </c>
      <c r="V310" s="18">
        <f t="shared" si="11"/>
        <v>1.6619577862722525E-3</v>
      </c>
      <c r="W310" s="18"/>
      <c r="X310" s="18"/>
      <c r="Y310" s="18"/>
      <c r="Z310" s="18"/>
      <c r="AA310" s="18"/>
    </row>
    <row r="311" spans="1:27">
      <c r="A311" s="16">
        <v>306</v>
      </c>
      <c r="B311" t="s">
        <v>1950</v>
      </c>
      <c r="C311">
        <v>68.900000000000006</v>
      </c>
      <c r="D311">
        <v>26464</v>
      </c>
      <c r="E311">
        <v>1495</v>
      </c>
      <c r="F311">
        <v>1491</v>
      </c>
      <c r="G311">
        <v>24969</v>
      </c>
      <c r="H311">
        <v>2545</v>
      </c>
      <c r="I311">
        <v>26464</v>
      </c>
      <c r="J311">
        <v>0</v>
      </c>
      <c r="M311" s="23">
        <f>C311-'Always max (cb4)'!C311</f>
        <v>0.90000000000000568</v>
      </c>
      <c r="N311" s="18">
        <f t="shared" si="10"/>
        <v>0.29411764705882537</v>
      </c>
      <c r="O311" s="18"/>
      <c r="P311" s="18"/>
      <c r="Q311" s="18"/>
      <c r="R311" s="18"/>
      <c r="S311" s="18"/>
      <c r="U311" s="23">
        <f>C311-'Prob. Uniform (cb6)'!C311</f>
        <v>-9.9999999999994316E-2</v>
      </c>
      <c r="V311" s="18">
        <f t="shared" si="11"/>
        <v>-3.7787182587664116E-4</v>
      </c>
      <c r="W311" s="18"/>
      <c r="X311" s="18"/>
      <c r="Y311" s="18"/>
      <c r="Z311" s="18"/>
      <c r="AA311" s="18"/>
    </row>
    <row r="312" spans="1:27">
      <c r="A312" s="16">
        <v>307</v>
      </c>
      <c r="B312" t="s">
        <v>1951</v>
      </c>
      <c r="C312">
        <v>22.5</v>
      </c>
      <c r="D312">
        <v>8259</v>
      </c>
      <c r="E312">
        <v>154</v>
      </c>
      <c r="F312">
        <v>130</v>
      </c>
      <c r="G312">
        <v>8105</v>
      </c>
      <c r="H312">
        <v>793</v>
      </c>
      <c r="I312">
        <v>8259</v>
      </c>
      <c r="J312">
        <v>0</v>
      </c>
      <c r="M312" s="23">
        <f>C312-'Always max (cb4)'!C312</f>
        <v>0.89999999999999858</v>
      </c>
      <c r="N312" s="18">
        <f t="shared" si="10"/>
        <v>0.29315960912052075</v>
      </c>
      <c r="O312" s="18"/>
      <c r="P312" s="18"/>
      <c r="Q312" s="18"/>
      <c r="R312" s="18"/>
      <c r="S312" s="18"/>
      <c r="U312" s="23">
        <f>C312-'Prob. Uniform (cb6)'!C312</f>
        <v>-0.69999999999999929</v>
      </c>
      <c r="V312" s="18">
        <f t="shared" si="11"/>
        <v>-8.4756023731686562E-3</v>
      </c>
      <c r="W312" s="18"/>
      <c r="X312" s="18"/>
      <c r="Y312" s="18"/>
      <c r="Z312" s="18"/>
      <c r="AA312" s="18"/>
    </row>
    <row r="313" spans="1:27">
      <c r="A313" s="16">
        <v>308</v>
      </c>
      <c r="B313" t="s">
        <v>1952</v>
      </c>
      <c r="C313">
        <v>30.2</v>
      </c>
      <c r="D313">
        <v>12082</v>
      </c>
      <c r="E313">
        <v>1148</v>
      </c>
      <c r="F313">
        <v>1144</v>
      </c>
      <c r="G313">
        <v>10934</v>
      </c>
      <c r="H313">
        <v>1088</v>
      </c>
      <c r="I313">
        <v>12082</v>
      </c>
      <c r="J313">
        <v>0</v>
      </c>
      <c r="M313" s="23">
        <f>C313-'Always max (cb4)'!C313</f>
        <v>-2.5999999999999979</v>
      </c>
      <c r="N313" s="18">
        <f t="shared" si="10"/>
        <v>-0.84415584415584344</v>
      </c>
      <c r="O313" s="18"/>
      <c r="P313" s="18"/>
      <c r="Q313" s="18"/>
      <c r="R313" s="18"/>
      <c r="S313" s="18"/>
      <c r="U313" s="23">
        <f>C313-'Prob. Uniform (cb6)'!C313</f>
        <v>-0.19999999999999929</v>
      </c>
      <c r="V313" s="18">
        <f t="shared" si="11"/>
        <v>-1.6553550736632949E-3</v>
      </c>
      <c r="W313" s="18"/>
      <c r="X313" s="18"/>
      <c r="Y313" s="18"/>
      <c r="Z313" s="18"/>
      <c r="AA313" s="18"/>
    </row>
    <row r="314" spans="1:27">
      <c r="A314" s="16">
        <v>309</v>
      </c>
      <c r="B314" t="s">
        <v>1953</v>
      </c>
      <c r="C314">
        <v>66.3</v>
      </c>
      <c r="D314">
        <v>25344</v>
      </c>
      <c r="E314">
        <v>1384</v>
      </c>
      <c r="F314">
        <v>1384</v>
      </c>
      <c r="G314">
        <v>23960</v>
      </c>
      <c r="H314">
        <v>2391</v>
      </c>
      <c r="I314">
        <v>25344</v>
      </c>
      <c r="J314">
        <v>0</v>
      </c>
      <c r="M314" s="23">
        <f>C314-'Always max (cb4)'!C314</f>
        <v>-0.29999999999999716</v>
      </c>
      <c r="N314" s="18">
        <f t="shared" si="10"/>
        <v>-9.7087378640775782E-2</v>
      </c>
      <c r="O314" s="18"/>
      <c r="P314" s="18"/>
      <c r="Q314" s="18"/>
      <c r="R314" s="18"/>
      <c r="S314" s="18"/>
      <c r="U314" s="23">
        <f>C314-'Prob. Uniform (cb6)'!C314</f>
        <v>9.9999999999994316E-2</v>
      </c>
      <c r="V314" s="18">
        <f t="shared" si="11"/>
        <v>3.9457070707068462E-4</v>
      </c>
      <c r="W314" s="18"/>
      <c r="X314" s="18"/>
      <c r="Y314" s="18"/>
      <c r="Z314" s="18"/>
      <c r="AA314" s="18"/>
    </row>
    <row r="315" spans="1:27">
      <c r="A315" s="16">
        <v>310</v>
      </c>
      <c r="B315" t="s">
        <v>1954</v>
      </c>
      <c r="C315">
        <v>1.5</v>
      </c>
      <c r="D315">
        <v>548</v>
      </c>
      <c r="E315">
        <v>0</v>
      </c>
      <c r="F315">
        <v>0</v>
      </c>
      <c r="G315">
        <v>548</v>
      </c>
      <c r="H315">
        <v>50</v>
      </c>
      <c r="I315">
        <v>548</v>
      </c>
      <c r="J315">
        <v>0</v>
      </c>
      <c r="M315" s="23">
        <f>C315-'Always max (cb4)'!C315</f>
        <v>0.30000000000000004</v>
      </c>
      <c r="N315" s="18">
        <f t="shared" si="10"/>
        <v>9.6774193548387108E-2</v>
      </c>
      <c r="O315" s="18"/>
      <c r="P315" s="18"/>
      <c r="Q315" s="18"/>
      <c r="R315" s="18"/>
      <c r="S315" s="18"/>
      <c r="U315" s="23">
        <f>C315-'Prob. Uniform (cb6)'!C315</f>
        <v>-1.1000000000000001</v>
      </c>
      <c r="V315" s="18">
        <f t="shared" si="11"/>
        <v>-0.20072992700729927</v>
      </c>
      <c r="W315" s="18"/>
      <c r="X315" s="18"/>
      <c r="Y315" s="18"/>
      <c r="Z315" s="18"/>
      <c r="AA315" s="18"/>
    </row>
    <row r="316" spans="1:27">
      <c r="A316" s="16">
        <v>311</v>
      </c>
      <c r="B316" t="s">
        <v>1955</v>
      </c>
      <c r="C316">
        <v>1.8</v>
      </c>
      <c r="D316">
        <v>713</v>
      </c>
      <c r="E316">
        <v>65</v>
      </c>
      <c r="F316">
        <v>65</v>
      </c>
      <c r="G316">
        <v>648</v>
      </c>
      <c r="H316">
        <v>61</v>
      </c>
      <c r="I316">
        <v>713</v>
      </c>
      <c r="J316">
        <v>0</v>
      </c>
      <c r="M316" s="23">
        <f>C316-'Always max (cb4)'!C316</f>
        <v>0.8</v>
      </c>
      <c r="N316" s="18">
        <f t="shared" si="10"/>
        <v>0.25723472668810288</v>
      </c>
      <c r="O316" s="18"/>
      <c r="P316" s="18"/>
      <c r="Q316" s="18"/>
      <c r="R316" s="18"/>
      <c r="S316" s="18"/>
      <c r="U316" s="23">
        <f>C316-'Prob. Uniform (cb6)'!C316</f>
        <v>-1.2</v>
      </c>
      <c r="V316" s="18">
        <f t="shared" si="11"/>
        <v>-0.16830294530154277</v>
      </c>
      <c r="W316" s="18"/>
      <c r="X316" s="18"/>
      <c r="Y316" s="18"/>
      <c r="Z316" s="18"/>
      <c r="AA316" s="18"/>
    </row>
    <row r="317" spans="1:27">
      <c r="A317" s="16">
        <v>312</v>
      </c>
      <c r="B317" t="s">
        <v>1956</v>
      </c>
      <c r="C317">
        <v>98.4</v>
      </c>
      <c r="D317">
        <v>35453</v>
      </c>
      <c r="E317">
        <v>0</v>
      </c>
      <c r="F317">
        <v>0</v>
      </c>
      <c r="G317">
        <v>35453</v>
      </c>
      <c r="H317">
        <v>3436</v>
      </c>
      <c r="I317">
        <v>35453</v>
      </c>
      <c r="J317">
        <v>0</v>
      </c>
      <c r="M317" s="23">
        <f>C317-'Always max (cb4)'!C317</f>
        <v>0.60000000000000853</v>
      </c>
      <c r="N317" s="18">
        <f t="shared" si="10"/>
        <v>0.19230769230769504</v>
      </c>
      <c r="O317" s="18"/>
      <c r="P317" s="18"/>
      <c r="Q317" s="18"/>
      <c r="R317" s="18"/>
      <c r="S317" s="18"/>
      <c r="U317" s="23">
        <f>C317-'Prob. Uniform (cb6)'!C317</f>
        <v>0.20000000000000284</v>
      </c>
      <c r="V317" s="18">
        <f t="shared" si="11"/>
        <v>5.6412715426057837E-4</v>
      </c>
      <c r="W317" s="18"/>
      <c r="X317" s="18"/>
      <c r="Y317" s="18"/>
      <c r="Z317" s="18"/>
      <c r="AA317" s="18"/>
    </row>
    <row r="318" spans="1:27">
      <c r="A318" s="16">
        <v>313</v>
      </c>
      <c r="B318" t="s">
        <v>1957</v>
      </c>
      <c r="C318">
        <v>42.2</v>
      </c>
      <c r="D318">
        <v>16229</v>
      </c>
      <c r="E318">
        <v>957</v>
      </c>
      <c r="F318">
        <v>955</v>
      </c>
      <c r="G318">
        <v>15272</v>
      </c>
      <c r="H318">
        <v>1524</v>
      </c>
      <c r="I318">
        <v>16229</v>
      </c>
      <c r="J318">
        <v>0</v>
      </c>
      <c r="M318" s="23">
        <f>C318-'Always max (cb4)'!C318</f>
        <v>0</v>
      </c>
      <c r="N318" s="18">
        <f t="shared" si="10"/>
        <v>0</v>
      </c>
      <c r="O318" s="18"/>
      <c r="P318" s="18"/>
      <c r="Q318" s="18"/>
      <c r="R318" s="18"/>
      <c r="S318" s="18"/>
      <c r="U318" s="23">
        <f>C318-'Prob. Uniform (cb6)'!C318</f>
        <v>0.40000000000000568</v>
      </c>
      <c r="V318" s="18">
        <f t="shared" si="11"/>
        <v>2.4647236428615789E-3</v>
      </c>
      <c r="W318" s="18"/>
      <c r="X318" s="18"/>
      <c r="Y318" s="18"/>
      <c r="Z318" s="18"/>
      <c r="AA318" s="18"/>
    </row>
    <row r="319" spans="1:27">
      <c r="A319" s="16">
        <v>314</v>
      </c>
      <c r="B319" t="s">
        <v>1958</v>
      </c>
      <c r="C319">
        <v>26.7</v>
      </c>
      <c r="D319">
        <v>9727</v>
      </c>
      <c r="E319">
        <v>1</v>
      </c>
      <c r="F319">
        <v>0</v>
      </c>
      <c r="G319">
        <v>9726</v>
      </c>
      <c r="H319">
        <v>1032</v>
      </c>
      <c r="I319">
        <v>9727</v>
      </c>
      <c r="J319">
        <v>0</v>
      </c>
      <c r="M319" s="23">
        <f>C319-'Always max (cb4)'!C319</f>
        <v>-1.8999999999999986</v>
      </c>
      <c r="N319" s="18">
        <f t="shared" si="10"/>
        <v>-0.60509554140127342</v>
      </c>
      <c r="O319" s="18"/>
      <c r="P319" s="18"/>
      <c r="Q319" s="18"/>
      <c r="R319" s="18"/>
      <c r="S319" s="18"/>
      <c r="U319" s="23">
        <f>C319-'Prob. Uniform (cb6)'!C319</f>
        <v>-0.89999999999999858</v>
      </c>
      <c r="V319" s="18">
        <f t="shared" si="11"/>
        <v>-9.2525958671738316E-3</v>
      </c>
      <c r="W319" s="18"/>
      <c r="X319" s="18"/>
      <c r="Y319" s="18"/>
      <c r="Z319" s="18"/>
      <c r="AA319" s="18"/>
    </row>
    <row r="320" spans="1:27">
      <c r="A320" s="16">
        <v>315</v>
      </c>
      <c r="B320" t="s">
        <v>1959</v>
      </c>
      <c r="C320">
        <v>100.1</v>
      </c>
      <c r="D320">
        <v>36200</v>
      </c>
      <c r="E320">
        <v>77</v>
      </c>
      <c r="F320">
        <v>77</v>
      </c>
      <c r="G320">
        <v>36123</v>
      </c>
      <c r="H320">
        <v>3533</v>
      </c>
      <c r="I320">
        <v>36200</v>
      </c>
      <c r="J320">
        <v>0</v>
      </c>
      <c r="M320" s="23">
        <f>C320-'Always max (cb4)'!C320</f>
        <v>4.7000000000000028</v>
      </c>
      <c r="N320" s="18">
        <f t="shared" si="10"/>
        <v>1.492063492063493</v>
      </c>
      <c r="O320" s="18"/>
      <c r="P320" s="18"/>
      <c r="Q320" s="18"/>
      <c r="R320" s="18"/>
      <c r="S320" s="18"/>
      <c r="U320" s="23">
        <f>C320-'Prob. Uniform (cb6)'!C320</f>
        <v>-0.70000000000000284</v>
      </c>
      <c r="V320" s="18">
        <f t="shared" si="11"/>
        <v>-1.9337016574585712E-3</v>
      </c>
      <c r="W320" s="18"/>
      <c r="X320" s="18"/>
      <c r="Y320" s="18"/>
      <c r="Z320" s="18"/>
      <c r="AA320" s="18"/>
    </row>
    <row r="321" spans="1:27">
      <c r="A321" s="16">
        <v>316</v>
      </c>
      <c r="B321" t="s">
        <v>1960</v>
      </c>
      <c r="C321">
        <v>36.200000000000003</v>
      </c>
      <c r="D321">
        <v>14365</v>
      </c>
      <c r="E321">
        <v>1264</v>
      </c>
      <c r="F321">
        <v>1261</v>
      </c>
      <c r="G321">
        <v>13101</v>
      </c>
      <c r="H321">
        <v>1306</v>
      </c>
      <c r="I321">
        <v>14365</v>
      </c>
      <c r="J321">
        <v>0</v>
      </c>
      <c r="M321" s="23">
        <f>C321-'Always max (cb4)'!C321</f>
        <v>0</v>
      </c>
      <c r="N321" s="18">
        <f t="shared" si="10"/>
        <v>0</v>
      </c>
      <c r="O321" s="18"/>
      <c r="P321" s="18"/>
      <c r="Q321" s="18"/>
      <c r="R321" s="18"/>
      <c r="S321" s="18"/>
      <c r="U321" s="23">
        <f>C321-'Prob. Uniform (cb6)'!C321</f>
        <v>2.2000000000000028</v>
      </c>
      <c r="V321" s="18">
        <f t="shared" si="11"/>
        <v>1.5315001740341127E-2</v>
      </c>
      <c r="W321" s="18"/>
      <c r="X321" s="18"/>
      <c r="Y321" s="18"/>
      <c r="Z321" s="18"/>
      <c r="AA321" s="18"/>
    </row>
    <row r="322" spans="1:27">
      <c r="A322" s="16">
        <v>317</v>
      </c>
      <c r="B322" t="s">
        <v>1961</v>
      </c>
      <c r="C322">
        <v>1</v>
      </c>
      <c r="D322">
        <v>389</v>
      </c>
      <c r="E322">
        <v>26</v>
      </c>
      <c r="F322">
        <v>26</v>
      </c>
      <c r="G322">
        <v>363</v>
      </c>
      <c r="H322">
        <v>44</v>
      </c>
      <c r="I322">
        <v>389</v>
      </c>
      <c r="J322">
        <v>0</v>
      </c>
      <c r="M322" s="23">
        <f>C322-'Always max (cb4)'!C322</f>
        <v>-0.79999999999999982</v>
      </c>
      <c r="N322" s="18">
        <f t="shared" si="10"/>
        <v>-0.25236593059936901</v>
      </c>
      <c r="O322" s="18"/>
      <c r="P322" s="18"/>
      <c r="Q322" s="18"/>
      <c r="R322" s="18"/>
      <c r="S322" s="18"/>
      <c r="U322" s="23">
        <f>C322-'Prob. Uniform (cb6)'!C322</f>
        <v>-0.19999999999999996</v>
      </c>
      <c r="V322" s="18">
        <f t="shared" si="11"/>
        <v>-5.1413881748071967E-2</v>
      </c>
      <c r="W322" s="18"/>
      <c r="X322" s="18"/>
      <c r="Y322" s="18"/>
      <c r="Z322" s="18"/>
      <c r="AA322" s="18"/>
    </row>
    <row r="323" spans="1:27">
      <c r="A323" s="16">
        <v>318</v>
      </c>
      <c r="B323" t="s">
        <v>1962</v>
      </c>
      <c r="C323">
        <v>94.4</v>
      </c>
      <c r="D323">
        <v>34851</v>
      </c>
      <c r="E323">
        <v>675</v>
      </c>
      <c r="F323">
        <v>671</v>
      </c>
      <c r="G323">
        <v>34176</v>
      </c>
      <c r="H323">
        <v>3431</v>
      </c>
      <c r="I323">
        <v>34851</v>
      </c>
      <c r="J323">
        <v>0</v>
      </c>
      <c r="M323" s="23">
        <f>C323-'Always max (cb4)'!C323</f>
        <v>-2.5999999999999943</v>
      </c>
      <c r="N323" s="18">
        <f t="shared" si="10"/>
        <v>-0.81761006289308003</v>
      </c>
      <c r="O323" s="18"/>
      <c r="P323" s="18"/>
      <c r="Q323" s="18"/>
      <c r="R323" s="18"/>
      <c r="S323" s="18"/>
      <c r="U323" s="23">
        <f>C323-'Prob. Uniform (cb6)'!C323</f>
        <v>10.599999999999994</v>
      </c>
      <c r="V323" s="18">
        <f t="shared" si="11"/>
        <v>3.0415196120627798E-2</v>
      </c>
      <c r="W323" s="18"/>
      <c r="X323" s="18"/>
      <c r="Y323" s="18"/>
      <c r="Z323" s="18"/>
      <c r="AA323" s="18"/>
    </row>
    <row r="324" spans="1:27">
      <c r="A324" s="16">
        <v>319</v>
      </c>
      <c r="B324" t="s">
        <v>1963</v>
      </c>
      <c r="C324">
        <v>101.6</v>
      </c>
      <c r="D324">
        <v>36793</v>
      </c>
      <c r="E324">
        <v>3</v>
      </c>
      <c r="F324">
        <v>3</v>
      </c>
      <c r="G324">
        <v>36790</v>
      </c>
      <c r="H324">
        <v>3730</v>
      </c>
      <c r="I324">
        <v>36793</v>
      </c>
      <c r="J324">
        <v>0</v>
      </c>
      <c r="M324" s="23">
        <f>C324-'Always max (cb4)'!C324</f>
        <v>0</v>
      </c>
      <c r="N324" s="18">
        <f t="shared" si="10"/>
        <v>0</v>
      </c>
      <c r="O324" s="18"/>
      <c r="P324" s="18"/>
      <c r="Q324" s="18"/>
      <c r="R324" s="18"/>
      <c r="S324" s="18"/>
      <c r="U324" s="23">
        <f>C324-'Prob. Uniform (cb6)'!C324</f>
        <v>0</v>
      </c>
      <c r="V324" s="18">
        <f t="shared" si="11"/>
        <v>0</v>
      </c>
      <c r="W324" s="18"/>
      <c r="X324" s="18"/>
      <c r="Y324" s="18"/>
      <c r="Z324" s="18"/>
      <c r="AA324" s="18"/>
    </row>
    <row r="325" spans="1:27">
      <c r="A325" s="16">
        <v>320</v>
      </c>
      <c r="B325" t="s">
        <v>1964</v>
      </c>
      <c r="C325">
        <v>56.5</v>
      </c>
      <c r="D325">
        <v>20413</v>
      </c>
      <c r="E325">
        <v>0</v>
      </c>
      <c r="F325">
        <v>0</v>
      </c>
      <c r="G325">
        <v>20413</v>
      </c>
      <c r="H325">
        <v>2013</v>
      </c>
      <c r="I325">
        <v>20413</v>
      </c>
      <c r="J325">
        <v>0</v>
      </c>
      <c r="M325" s="23">
        <f>C325-'Always max (cb4)'!C325</f>
        <v>0.5</v>
      </c>
      <c r="N325" s="18">
        <f t="shared" si="10"/>
        <v>0.15625</v>
      </c>
      <c r="O325" s="18"/>
      <c r="P325" s="18"/>
      <c r="Q325" s="18"/>
      <c r="R325" s="18"/>
      <c r="S325" s="18"/>
      <c r="U325" s="23">
        <f>C325-'Prob. Uniform (cb6)'!C325</f>
        <v>-3.3000000000000043</v>
      </c>
      <c r="V325" s="18">
        <f t="shared" si="11"/>
        <v>-1.6166168618037546E-2</v>
      </c>
      <c r="W325" s="18"/>
      <c r="X325" s="18"/>
      <c r="Y325" s="18"/>
      <c r="Z325" s="18"/>
      <c r="AA325" s="18"/>
    </row>
    <row r="326" spans="1:27">
      <c r="A326" s="16">
        <v>321</v>
      </c>
      <c r="B326" t="s">
        <v>1965</v>
      </c>
      <c r="C326">
        <v>62.7</v>
      </c>
      <c r="D326">
        <v>24871</v>
      </c>
      <c r="E326">
        <v>7</v>
      </c>
      <c r="F326">
        <v>6</v>
      </c>
      <c r="G326">
        <v>22635</v>
      </c>
      <c r="H326">
        <v>2241</v>
      </c>
      <c r="I326">
        <v>24871</v>
      </c>
      <c r="J326">
        <v>0</v>
      </c>
      <c r="M326" s="23">
        <f>C326-'Always max (cb4)'!C326</f>
        <v>-1.0999999999999943</v>
      </c>
      <c r="N326" s="18">
        <f t="shared" ref="N326:N389" si="12">(M326/A326)*100</f>
        <v>-0.3426791277258549</v>
      </c>
      <c r="O326" s="18"/>
      <c r="P326" s="18"/>
      <c r="Q326" s="18"/>
      <c r="R326" s="18"/>
      <c r="S326" s="18"/>
      <c r="U326" s="23">
        <f>C326-'Prob. Uniform (cb6)'!C326</f>
        <v>7.7000000000000028</v>
      </c>
      <c r="V326" s="18">
        <f t="shared" ref="V326:V389" si="13">(U326/I326)*100</f>
        <v>3.0959752321981438E-2</v>
      </c>
      <c r="W326" s="18"/>
      <c r="X326" s="18"/>
      <c r="Y326" s="18"/>
      <c r="Z326" s="18"/>
      <c r="AA326" s="18"/>
    </row>
    <row r="327" spans="1:27">
      <c r="A327" s="16">
        <v>322</v>
      </c>
      <c r="B327" t="s">
        <v>1966</v>
      </c>
      <c r="C327">
        <v>49.3</v>
      </c>
      <c r="D327">
        <v>17898</v>
      </c>
      <c r="E327">
        <v>0</v>
      </c>
      <c r="F327">
        <v>0</v>
      </c>
      <c r="G327">
        <v>17898</v>
      </c>
      <c r="H327">
        <v>1851</v>
      </c>
      <c r="I327">
        <v>17898</v>
      </c>
      <c r="J327">
        <v>0</v>
      </c>
      <c r="M327" s="23">
        <f>C327-'Always max (cb4)'!C327</f>
        <v>1.8999999999999915</v>
      </c>
      <c r="N327" s="18">
        <f t="shared" si="12"/>
        <v>0.59006211180123957</v>
      </c>
      <c r="O327" s="18"/>
      <c r="P327" s="18"/>
      <c r="Q327" s="18"/>
      <c r="R327" s="18"/>
      <c r="S327" s="18"/>
      <c r="U327" s="23">
        <f>C327-'Prob. Uniform (cb6)'!C327</f>
        <v>-0.10000000000000853</v>
      </c>
      <c r="V327" s="18">
        <f t="shared" si="13"/>
        <v>-5.587216448765702E-4</v>
      </c>
      <c r="W327" s="18"/>
      <c r="X327" s="18"/>
      <c r="Y327" s="18"/>
      <c r="Z327" s="18"/>
      <c r="AA327" s="18"/>
    </row>
    <row r="328" spans="1:27">
      <c r="A328" s="16">
        <v>323</v>
      </c>
      <c r="B328" t="s">
        <v>1967</v>
      </c>
      <c r="C328">
        <v>94.7</v>
      </c>
      <c r="D328">
        <v>34509</v>
      </c>
      <c r="E328">
        <v>97</v>
      </c>
      <c r="F328">
        <v>97</v>
      </c>
      <c r="G328">
        <v>34412</v>
      </c>
      <c r="H328">
        <v>3596</v>
      </c>
      <c r="I328">
        <v>34509</v>
      </c>
      <c r="J328">
        <v>0</v>
      </c>
      <c r="M328" s="23">
        <f>C328-'Always max (cb4)'!C328</f>
        <v>-2.0999999999999943</v>
      </c>
      <c r="N328" s="18">
        <f t="shared" si="12"/>
        <v>-0.6501547987616082</v>
      </c>
      <c r="O328" s="18"/>
      <c r="P328" s="18"/>
      <c r="Q328" s="18"/>
      <c r="R328" s="18"/>
      <c r="S328" s="18"/>
      <c r="U328" s="23">
        <f>C328-'Prob. Uniform (cb6)'!C328</f>
        <v>-1.4999999999999858</v>
      </c>
      <c r="V328" s="18">
        <f t="shared" si="13"/>
        <v>-4.3466921672606733E-3</v>
      </c>
      <c r="W328" s="18"/>
      <c r="X328" s="18"/>
      <c r="Y328" s="18"/>
      <c r="Z328" s="18"/>
      <c r="AA328" s="18"/>
    </row>
    <row r="329" spans="1:27">
      <c r="A329" s="16">
        <v>324</v>
      </c>
      <c r="B329" t="s">
        <v>1968</v>
      </c>
      <c r="C329">
        <v>101.9</v>
      </c>
      <c r="D329">
        <v>36813</v>
      </c>
      <c r="E329">
        <v>7</v>
      </c>
      <c r="F329">
        <v>7</v>
      </c>
      <c r="G329">
        <v>36806</v>
      </c>
      <c r="H329">
        <v>3626</v>
      </c>
      <c r="I329">
        <v>36813</v>
      </c>
      <c r="J329">
        <v>0</v>
      </c>
      <c r="M329" s="23">
        <f>C329-'Always max (cb4)'!C329</f>
        <v>0.5</v>
      </c>
      <c r="N329" s="18">
        <f t="shared" si="12"/>
        <v>0.15432098765432098</v>
      </c>
      <c r="O329" s="18"/>
      <c r="P329" s="18"/>
      <c r="Q329" s="18"/>
      <c r="R329" s="18"/>
      <c r="S329" s="18"/>
      <c r="U329" s="23">
        <f>C329-'Prob. Uniform (cb6)'!C329</f>
        <v>-0.5</v>
      </c>
      <c r="V329" s="18">
        <f t="shared" si="13"/>
        <v>-1.3582158476625106E-3</v>
      </c>
      <c r="W329" s="18"/>
      <c r="X329" s="18"/>
      <c r="Y329" s="18"/>
      <c r="Z329" s="18"/>
      <c r="AA329" s="18"/>
    </row>
    <row r="330" spans="1:27">
      <c r="A330" s="16">
        <v>325</v>
      </c>
      <c r="B330" t="s">
        <v>1969</v>
      </c>
      <c r="C330">
        <v>22.7</v>
      </c>
      <c r="D330">
        <v>9526</v>
      </c>
      <c r="E330">
        <v>1337</v>
      </c>
      <c r="F330">
        <v>1335</v>
      </c>
      <c r="G330">
        <v>8189</v>
      </c>
      <c r="H330">
        <v>806</v>
      </c>
      <c r="I330">
        <v>9526</v>
      </c>
      <c r="J330">
        <v>0</v>
      </c>
      <c r="M330" s="23">
        <f>C330-'Always max (cb4)'!C330</f>
        <v>0.10000000000000142</v>
      </c>
      <c r="N330" s="18">
        <f t="shared" si="12"/>
        <v>3.0769230769231205E-2</v>
      </c>
      <c r="O330" s="18"/>
      <c r="P330" s="18"/>
      <c r="Q330" s="18"/>
      <c r="R330" s="18"/>
      <c r="S330" s="18"/>
      <c r="U330" s="23">
        <f>C330-'Prob. Uniform (cb6)'!C330</f>
        <v>0.89999999999999858</v>
      </c>
      <c r="V330" s="18">
        <f t="shared" si="13"/>
        <v>9.4478269997900332E-3</v>
      </c>
      <c r="W330" s="18"/>
      <c r="X330" s="18"/>
      <c r="Y330" s="18"/>
      <c r="Z330" s="18"/>
      <c r="AA330" s="18"/>
    </row>
    <row r="331" spans="1:27">
      <c r="A331" s="16">
        <v>326</v>
      </c>
      <c r="B331" t="s">
        <v>1970</v>
      </c>
      <c r="C331">
        <v>0.2</v>
      </c>
      <c r="D331">
        <v>84</v>
      </c>
      <c r="E331">
        <v>0</v>
      </c>
      <c r="F331">
        <v>0</v>
      </c>
      <c r="G331">
        <v>84</v>
      </c>
      <c r="H331">
        <v>6</v>
      </c>
      <c r="I331">
        <v>84</v>
      </c>
      <c r="J331">
        <v>0</v>
      </c>
      <c r="M331" s="23">
        <f>C331-'Always max (cb4)'!C331</f>
        <v>0</v>
      </c>
      <c r="N331" s="18">
        <f t="shared" si="12"/>
        <v>0</v>
      </c>
      <c r="O331" s="18"/>
      <c r="P331" s="18"/>
      <c r="Q331" s="18"/>
      <c r="R331" s="18"/>
      <c r="S331" s="18"/>
      <c r="U331" s="23">
        <f>C331-'Prob. Uniform (cb6)'!C331</f>
        <v>0</v>
      </c>
      <c r="V331" s="18">
        <f t="shared" si="13"/>
        <v>0</v>
      </c>
      <c r="W331" s="18"/>
      <c r="X331" s="18"/>
      <c r="Y331" s="18"/>
      <c r="Z331" s="18"/>
      <c r="AA331" s="18"/>
    </row>
    <row r="332" spans="1:27">
      <c r="A332" s="16">
        <v>327</v>
      </c>
      <c r="B332" t="s">
        <v>1971</v>
      </c>
      <c r="C332">
        <v>1.3</v>
      </c>
      <c r="D332">
        <v>487</v>
      </c>
      <c r="E332">
        <v>0</v>
      </c>
      <c r="F332">
        <v>0</v>
      </c>
      <c r="G332">
        <v>487</v>
      </c>
      <c r="H332">
        <v>49</v>
      </c>
      <c r="I332">
        <v>487</v>
      </c>
      <c r="J332">
        <v>0</v>
      </c>
      <c r="M332" s="23">
        <f>C332-'Always max (cb4)'!C332</f>
        <v>1.1000000000000001</v>
      </c>
      <c r="N332" s="18">
        <f t="shared" si="12"/>
        <v>0.33639143730886856</v>
      </c>
      <c r="O332" s="18"/>
      <c r="P332" s="18"/>
      <c r="Q332" s="18"/>
      <c r="R332" s="18"/>
      <c r="S332" s="18"/>
      <c r="U332" s="23">
        <f>C332-'Prob. Uniform (cb6)'!C332</f>
        <v>-0.30000000000000004</v>
      </c>
      <c r="V332" s="18">
        <f t="shared" si="13"/>
        <v>-6.1601642710472283E-2</v>
      </c>
      <c r="W332" s="18"/>
      <c r="X332" s="18"/>
      <c r="Y332" s="18"/>
      <c r="Z332" s="18"/>
      <c r="AA332" s="18"/>
    </row>
    <row r="333" spans="1:27">
      <c r="A333" s="16">
        <v>328</v>
      </c>
      <c r="B333" t="s">
        <v>1972</v>
      </c>
      <c r="C333">
        <v>99.1</v>
      </c>
      <c r="D333">
        <v>36131</v>
      </c>
      <c r="E333">
        <v>219</v>
      </c>
      <c r="F333">
        <v>218</v>
      </c>
      <c r="G333">
        <v>35911</v>
      </c>
      <c r="H333">
        <v>3640</v>
      </c>
      <c r="I333">
        <v>36131</v>
      </c>
      <c r="J333">
        <v>0</v>
      </c>
      <c r="M333" s="23">
        <f>C333-'Always max (cb4)'!C333</f>
        <v>-3.1000000000000085</v>
      </c>
      <c r="N333" s="18">
        <f t="shared" si="12"/>
        <v>-0.94512195121951481</v>
      </c>
      <c r="O333" s="18"/>
      <c r="P333" s="18"/>
      <c r="Q333" s="18"/>
      <c r="R333" s="18"/>
      <c r="S333" s="18"/>
      <c r="U333" s="23">
        <f>C333-'Prob. Uniform (cb6)'!C333</f>
        <v>-0.10000000000000853</v>
      </c>
      <c r="V333" s="18">
        <f t="shared" si="13"/>
        <v>-2.7677064017051433E-4</v>
      </c>
      <c r="W333" s="18"/>
      <c r="X333" s="18"/>
      <c r="Y333" s="18"/>
      <c r="Z333" s="18"/>
      <c r="AA333" s="18"/>
    </row>
    <row r="334" spans="1:27">
      <c r="A334" s="16">
        <v>329</v>
      </c>
      <c r="B334" t="s">
        <v>1973</v>
      </c>
      <c r="C334">
        <v>31.7</v>
      </c>
      <c r="D334">
        <v>11555</v>
      </c>
      <c r="E334">
        <v>56</v>
      </c>
      <c r="F334">
        <v>54</v>
      </c>
      <c r="G334">
        <v>11499</v>
      </c>
      <c r="H334">
        <v>1164</v>
      </c>
      <c r="I334">
        <v>11555</v>
      </c>
      <c r="J334">
        <v>0</v>
      </c>
      <c r="M334" s="23">
        <f>C334-'Always max (cb4)'!C334</f>
        <v>-0.10000000000000142</v>
      </c>
      <c r="N334" s="18">
        <f t="shared" si="12"/>
        <v>-3.0395136778115932E-2</v>
      </c>
      <c r="O334" s="18"/>
      <c r="P334" s="18"/>
      <c r="Q334" s="18"/>
      <c r="R334" s="18"/>
      <c r="S334" s="18"/>
      <c r="U334" s="23">
        <f>C334-'Prob. Uniform (cb6)'!C334</f>
        <v>-1.4999999999999964</v>
      </c>
      <c r="V334" s="18">
        <f t="shared" si="13"/>
        <v>-1.2981393336218056E-2</v>
      </c>
      <c r="W334" s="18"/>
      <c r="X334" s="18"/>
      <c r="Y334" s="18"/>
      <c r="Z334" s="18"/>
      <c r="AA334" s="18"/>
    </row>
    <row r="335" spans="1:27">
      <c r="A335" s="16">
        <v>330</v>
      </c>
      <c r="B335" t="s">
        <v>1974</v>
      </c>
      <c r="C335">
        <v>41.7</v>
      </c>
      <c r="D335">
        <v>16700</v>
      </c>
      <c r="E335">
        <v>1557</v>
      </c>
      <c r="F335">
        <v>1557</v>
      </c>
      <c r="G335">
        <v>15143</v>
      </c>
      <c r="H335">
        <v>1574</v>
      </c>
      <c r="I335">
        <v>16700</v>
      </c>
      <c r="J335">
        <v>0</v>
      </c>
      <c r="M335" s="23">
        <f>C335-'Always max (cb4)'!C335</f>
        <v>-1.1000000000000014</v>
      </c>
      <c r="N335" s="18">
        <f t="shared" si="12"/>
        <v>-0.33333333333333376</v>
      </c>
      <c r="O335" s="18"/>
      <c r="P335" s="18"/>
      <c r="Q335" s="18"/>
      <c r="R335" s="18"/>
      <c r="S335" s="18"/>
      <c r="U335" s="23">
        <f>C335-'Prob. Uniform (cb6)'!C335</f>
        <v>-9.9999999999994316E-2</v>
      </c>
      <c r="V335" s="18">
        <f t="shared" si="13"/>
        <v>-5.9880239520954679E-4</v>
      </c>
      <c r="W335" s="18"/>
      <c r="X335" s="18"/>
      <c r="Y335" s="18"/>
      <c r="Z335" s="18"/>
      <c r="AA335" s="18"/>
    </row>
    <row r="336" spans="1:27">
      <c r="A336" s="16">
        <v>331</v>
      </c>
      <c r="B336" t="s">
        <v>1975</v>
      </c>
      <c r="C336">
        <v>19.899999999999999</v>
      </c>
      <c r="D336">
        <v>7205</v>
      </c>
      <c r="E336">
        <v>1</v>
      </c>
      <c r="F336">
        <v>1</v>
      </c>
      <c r="G336">
        <v>7204</v>
      </c>
      <c r="H336">
        <v>721</v>
      </c>
      <c r="I336">
        <v>7205</v>
      </c>
      <c r="J336">
        <v>0</v>
      </c>
      <c r="M336" s="23">
        <f>C336-'Always max (cb4)'!C336</f>
        <v>1.4999999999999964</v>
      </c>
      <c r="N336" s="18">
        <f t="shared" si="12"/>
        <v>0.45317220543806536</v>
      </c>
      <c r="O336" s="18"/>
      <c r="P336" s="18"/>
      <c r="Q336" s="18"/>
      <c r="R336" s="18"/>
      <c r="S336" s="18"/>
      <c r="U336" s="23">
        <f>C336-'Prob. Uniform (cb6)'!C336</f>
        <v>1.2999999999999972</v>
      </c>
      <c r="V336" s="18">
        <f t="shared" si="13"/>
        <v>1.8043025676613422E-2</v>
      </c>
      <c r="W336" s="18"/>
      <c r="X336" s="18"/>
      <c r="Y336" s="18"/>
      <c r="Z336" s="18"/>
      <c r="AA336" s="18"/>
    </row>
    <row r="337" spans="1:27">
      <c r="A337" s="16">
        <v>332</v>
      </c>
      <c r="B337" t="s">
        <v>1976</v>
      </c>
      <c r="C337">
        <v>0.5</v>
      </c>
      <c r="D337">
        <v>200</v>
      </c>
      <c r="E337">
        <v>25</v>
      </c>
      <c r="F337">
        <v>25</v>
      </c>
      <c r="G337">
        <v>175</v>
      </c>
      <c r="H337">
        <v>17</v>
      </c>
      <c r="I337">
        <v>200</v>
      </c>
      <c r="J337">
        <v>0</v>
      </c>
      <c r="M337" s="23">
        <f>C337-'Always max (cb4)'!C337</f>
        <v>-9.9999999999999978E-2</v>
      </c>
      <c r="N337" s="18">
        <f t="shared" si="12"/>
        <v>-3.0120481927710836E-2</v>
      </c>
      <c r="O337" s="18"/>
      <c r="P337" s="18"/>
      <c r="Q337" s="18"/>
      <c r="R337" s="18"/>
      <c r="S337" s="18"/>
      <c r="U337" s="23">
        <f>C337-'Prob. Uniform (cb6)'!C337</f>
        <v>9.9999999999999978E-2</v>
      </c>
      <c r="V337" s="18">
        <f t="shared" si="13"/>
        <v>4.9999999999999989E-2</v>
      </c>
      <c r="W337" s="18"/>
      <c r="X337" s="18"/>
      <c r="Y337" s="18"/>
      <c r="Z337" s="18"/>
      <c r="AA337" s="18"/>
    </row>
    <row r="338" spans="1:27">
      <c r="A338" s="16">
        <v>333</v>
      </c>
      <c r="B338" t="s">
        <v>1977</v>
      </c>
      <c r="C338">
        <v>94.2</v>
      </c>
      <c r="D338">
        <v>36969</v>
      </c>
      <c r="E338">
        <v>6</v>
      </c>
      <c r="F338">
        <v>5</v>
      </c>
      <c r="G338">
        <v>34190</v>
      </c>
      <c r="H338">
        <v>3540</v>
      </c>
      <c r="I338">
        <v>36969</v>
      </c>
      <c r="J338">
        <v>0</v>
      </c>
      <c r="M338" s="23">
        <f>C338-'Always max (cb4)'!C338</f>
        <v>-2.2000000000000028</v>
      </c>
      <c r="N338" s="18">
        <f t="shared" si="12"/>
        <v>-0.66066066066066154</v>
      </c>
      <c r="O338" s="18"/>
      <c r="P338" s="18"/>
      <c r="Q338" s="18"/>
      <c r="R338" s="18"/>
      <c r="S338" s="18"/>
      <c r="U338" s="23">
        <f>C338-'Prob. Uniform (cb6)'!C338</f>
        <v>15.200000000000003</v>
      </c>
      <c r="V338" s="18">
        <f t="shared" si="13"/>
        <v>4.1115529227190362E-2</v>
      </c>
      <c r="W338" s="18"/>
      <c r="X338" s="18"/>
      <c r="Y338" s="18"/>
      <c r="Z338" s="18"/>
      <c r="AA338" s="18"/>
    </row>
    <row r="339" spans="1:27">
      <c r="A339" s="16">
        <v>334</v>
      </c>
      <c r="B339" t="s">
        <v>1978</v>
      </c>
      <c r="C339">
        <v>36.4</v>
      </c>
      <c r="D339">
        <v>13131</v>
      </c>
      <c r="E339">
        <v>7</v>
      </c>
      <c r="F339">
        <v>7</v>
      </c>
      <c r="G339">
        <v>13124</v>
      </c>
      <c r="H339">
        <v>1290</v>
      </c>
      <c r="I339">
        <v>13131</v>
      </c>
      <c r="J339">
        <v>0</v>
      </c>
      <c r="M339" s="23">
        <f>C339-'Always max (cb4)'!C339</f>
        <v>1.7999999999999972</v>
      </c>
      <c r="N339" s="18">
        <f t="shared" si="12"/>
        <v>0.5389221556886219</v>
      </c>
      <c r="O339" s="18"/>
      <c r="P339" s="18"/>
      <c r="Q339" s="18"/>
      <c r="R339" s="18"/>
      <c r="S339" s="18"/>
      <c r="U339" s="23">
        <f>C339-'Prob. Uniform (cb6)'!C339</f>
        <v>-0.80000000000000426</v>
      </c>
      <c r="V339" s="18">
        <f t="shared" si="13"/>
        <v>-6.09245297387864E-3</v>
      </c>
      <c r="W339" s="18"/>
      <c r="X339" s="18"/>
      <c r="Y339" s="18"/>
      <c r="Z339" s="18"/>
      <c r="AA339" s="18"/>
    </row>
    <row r="340" spans="1:27">
      <c r="A340" s="16">
        <v>335</v>
      </c>
      <c r="B340" t="s">
        <v>1979</v>
      </c>
      <c r="C340">
        <v>89</v>
      </c>
      <c r="D340">
        <v>34794</v>
      </c>
      <c r="E340">
        <v>2664</v>
      </c>
      <c r="F340">
        <v>2663</v>
      </c>
      <c r="G340">
        <v>32130</v>
      </c>
      <c r="H340">
        <v>3143</v>
      </c>
      <c r="I340">
        <v>34794</v>
      </c>
      <c r="J340">
        <v>0</v>
      </c>
      <c r="M340" s="23">
        <f>C340-'Always max (cb4)'!C340</f>
        <v>-1</v>
      </c>
      <c r="N340" s="18">
        <f t="shared" si="12"/>
        <v>-0.29850746268656719</v>
      </c>
      <c r="O340" s="18"/>
      <c r="P340" s="18"/>
      <c r="Q340" s="18"/>
      <c r="R340" s="18"/>
      <c r="S340" s="18"/>
      <c r="U340" s="23">
        <f>C340-'Prob. Uniform (cb6)'!C340</f>
        <v>20.799999999999997</v>
      </c>
      <c r="V340" s="18">
        <f t="shared" si="13"/>
        <v>5.9780421911823867E-2</v>
      </c>
      <c r="W340" s="18"/>
      <c r="X340" s="18"/>
      <c r="Y340" s="18"/>
      <c r="Z340" s="18"/>
      <c r="AA340" s="18"/>
    </row>
    <row r="341" spans="1:27">
      <c r="A341" s="16">
        <v>336</v>
      </c>
      <c r="B341" t="s">
        <v>1980</v>
      </c>
      <c r="C341">
        <v>1</v>
      </c>
      <c r="D341">
        <v>472</v>
      </c>
      <c r="E341">
        <v>98</v>
      </c>
      <c r="F341">
        <v>98</v>
      </c>
      <c r="G341">
        <v>374</v>
      </c>
      <c r="H341">
        <v>50</v>
      </c>
      <c r="I341">
        <v>472</v>
      </c>
      <c r="J341">
        <v>0</v>
      </c>
      <c r="M341" s="23">
        <f>C341-'Always max (cb4)'!C341</f>
        <v>-0.19999999999999996</v>
      </c>
      <c r="N341" s="18">
        <f t="shared" si="12"/>
        <v>-5.9523809523809507E-2</v>
      </c>
      <c r="O341" s="18"/>
      <c r="P341" s="18"/>
      <c r="Q341" s="18"/>
      <c r="R341" s="18"/>
      <c r="S341" s="18"/>
      <c r="U341" s="23">
        <f>C341-'Prob. Uniform (cb6)'!C341</f>
        <v>-0.19999999999999996</v>
      </c>
      <c r="V341" s="18">
        <f t="shared" si="13"/>
        <v>-4.2372881355932195E-2</v>
      </c>
      <c r="W341" s="18"/>
      <c r="X341" s="18"/>
      <c r="Y341" s="18"/>
      <c r="Z341" s="18"/>
      <c r="AA341" s="18"/>
    </row>
    <row r="342" spans="1:27">
      <c r="A342" s="16">
        <v>337</v>
      </c>
      <c r="B342" t="s">
        <v>1981</v>
      </c>
      <c r="C342">
        <v>40.799999999999997</v>
      </c>
      <c r="D342">
        <v>14787</v>
      </c>
      <c r="E342">
        <v>0</v>
      </c>
      <c r="F342">
        <v>0</v>
      </c>
      <c r="G342">
        <v>14787</v>
      </c>
      <c r="H342">
        <v>1495</v>
      </c>
      <c r="I342">
        <v>14787</v>
      </c>
      <c r="J342">
        <v>0</v>
      </c>
      <c r="M342" s="23">
        <f>C342-'Always max (cb4)'!C342</f>
        <v>-1.2000000000000028</v>
      </c>
      <c r="N342" s="18">
        <f t="shared" si="12"/>
        <v>-0.35608308605341332</v>
      </c>
      <c r="O342" s="18"/>
      <c r="P342" s="18"/>
      <c r="Q342" s="18"/>
      <c r="R342" s="18"/>
      <c r="S342" s="18"/>
      <c r="U342" s="23">
        <f>C342-'Prob. Uniform (cb6)'!C342</f>
        <v>0.60000000000000142</v>
      </c>
      <c r="V342" s="18">
        <f t="shared" si="13"/>
        <v>4.0576181781294476E-3</v>
      </c>
      <c r="W342" s="18"/>
      <c r="X342" s="18"/>
      <c r="Y342" s="18"/>
      <c r="Z342" s="18"/>
      <c r="AA342" s="18"/>
    </row>
    <row r="343" spans="1:27">
      <c r="A343" s="16">
        <v>338</v>
      </c>
      <c r="B343" t="s">
        <v>1982</v>
      </c>
      <c r="C343">
        <v>92.7</v>
      </c>
      <c r="D343">
        <v>33459</v>
      </c>
      <c r="E343">
        <v>9</v>
      </c>
      <c r="F343">
        <v>9</v>
      </c>
      <c r="G343">
        <v>33450</v>
      </c>
      <c r="H343">
        <v>3280</v>
      </c>
      <c r="I343">
        <v>33459</v>
      </c>
      <c r="J343">
        <v>0</v>
      </c>
      <c r="M343" s="23">
        <f>C343-'Always max (cb4)'!C343</f>
        <v>0.70000000000000284</v>
      </c>
      <c r="N343" s="18">
        <f t="shared" si="12"/>
        <v>0.20710059171597717</v>
      </c>
      <c r="O343" s="18"/>
      <c r="P343" s="18"/>
      <c r="Q343" s="18"/>
      <c r="R343" s="18"/>
      <c r="S343" s="18"/>
      <c r="U343" s="23">
        <f>C343-'Prob. Uniform (cb6)'!C343</f>
        <v>3.0999999999999943</v>
      </c>
      <c r="V343" s="18">
        <f t="shared" si="13"/>
        <v>9.2650706835231012E-3</v>
      </c>
      <c r="W343" s="18"/>
      <c r="X343" s="18"/>
      <c r="Y343" s="18"/>
      <c r="Z343" s="18"/>
      <c r="AA343" s="18"/>
    </row>
    <row r="344" spans="1:27">
      <c r="A344" s="16">
        <v>339</v>
      </c>
      <c r="B344" t="s">
        <v>1983</v>
      </c>
      <c r="C344">
        <v>80.3</v>
      </c>
      <c r="D344">
        <v>29177</v>
      </c>
      <c r="E344">
        <v>189</v>
      </c>
      <c r="F344">
        <v>0</v>
      </c>
      <c r="G344">
        <v>28988</v>
      </c>
      <c r="H344">
        <v>2833</v>
      </c>
      <c r="I344">
        <v>29177</v>
      </c>
      <c r="J344">
        <v>0</v>
      </c>
      <c r="M344" s="23">
        <f>C344-'Always max (cb4)'!C344</f>
        <v>0.10000000000000853</v>
      </c>
      <c r="N344" s="18">
        <f t="shared" si="12"/>
        <v>2.9498525073748828E-2</v>
      </c>
      <c r="O344" s="18"/>
      <c r="P344" s="18"/>
      <c r="Q344" s="18"/>
      <c r="R344" s="18"/>
      <c r="S344" s="18"/>
      <c r="U344" s="23">
        <f>C344-'Prob. Uniform (cb6)'!C344</f>
        <v>1.6999999999999886</v>
      </c>
      <c r="V344" s="18">
        <f t="shared" si="13"/>
        <v>5.8265071803132208E-3</v>
      </c>
      <c r="W344" s="18"/>
      <c r="X344" s="18"/>
      <c r="Y344" s="18"/>
      <c r="Z344" s="18"/>
      <c r="AA344" s="18"/>
    </row>
    <row r="345" spans="1:27">
      <c r="A345" s="16">
        <v>340</v>
      </c>
      <c r="B345" t="s">
        <v>1984</v>
      </c>
      <c r="C345">
        <v>101.2</v>
      </c>
      <c r="D345">
        <v>36583</v>
      </c>
      <c r="E345">
        <v>12</v>
      </c>
      <c r="F345">
        <v>12</v>
      </c>
      <c r="G345">
        <v>36571</v>
      </c>
      <c r="H345">
        <v>3626</v>
      </c>
      <c r="I345">
        <v>36583</v>
      </c>
      <c r="J345">
        <v>0</v>
      </c>
      <c r="M345" s="23">
        <f>C345-'Always max (cb4)'!C345</f>
        <v>0</v>
      </c>
      <c r="N345" s="18">
        <f t="shared" si="12"/>
        <v>0</v>
      </c>
      <c r="O345" s="18"/>
      <c r="P345" s="18"/>
      <c r="Q345" s="18"/>
      <c r="R345" s="18"/>
      <c r="S345" s="18"/>
      <c r="U345" s="23">
        <f>C345-'Prob. Uniform (cb6)'!C345</f>
        <v>0.80000000000001137</v>
      </c>
      <c r="V345" s="18">
        <f t="shared" si="13"/>
        <v>2.1868080802558876E-3</v>
      </c>
      <c r="W345" s="18"/>
      <c r="X345" s="18"/>
      <c r="Y345" s="18"/>
      <c r="Z345" s="18"/>
      <c r="AA345" s="18"/>
    </row>
    <row r="346" spans="1:27">
      <c r="A346" s="16">
        <v>341</v>
      </c>
      <c r="B346" t="s">
        <v>1985</v>
      </c>
      <c r="C346">
        <v>75.900000000000006</v>
      </c>
      <c r="D346">
        <v>27497</v>
      </c>
      <c r="E346">
        <v>0</v>
      </c>
      <c r="F346">
        <v>0</v>
      </c>
      <c r="G346">
        <v>27496</v>
      </c>
      <c r="H346">
        <v>2788</v>
      </c>
      <c r="I346">
        <v>27497</v>
      </c>
      <c r="J346">
        <v>0</v>
      </c>
      <c r="M346" s="23">
        <f>C346-'Always max (cb4)'!C346</f>
        <v>-0.89999999999999147</v>
      </c>
      <c r="N346" s="18">
        <f t="shared" si="12"/>
        <v>-0.26392961876832594</v>
      </c>
      <c r="O346" s="18"/>
      <c r="P346" s="18"/>
      <c r="Q346" s="18"/>
      <c r="R346" s="18"/>
      <c r="S346" s="18"/>
      <c r="U346" s="23">
        <f>C346-'Prob. Uniform (cb6)'!C346</f>
        <v>11.700000000000003</v>
      </c>
      <c r="V346" s="18">
        <f t="shared" si="13"/>
        <v>4.2550096374149922E-2</v>
      </c>
      <c r="W346" s="18"/>
      <c r="X346" s="18"/>
      <c r="Y346" s="18"/>
      <c r="Z346" s="18"/>
      <c r="AA346" s="18"/>
    </row>
    <row r="347" spans="1:27">
      <c r="A347" s="16">
        <v>342</v>
      </c>
      <c r="B347" t="s">
        <v>1986</v>
      </c>
      <c r="C347">
        <v>40.1</v>
      </c>
      <c r="D347">
        <v>14600</v>
      </c>
      <c r="E347">
        <v>94</v>
      </c>
      <c r="F347">
        <v>0</v>
      </c>
      <c r="G347">
        <v>14506</v>
      </c>
      <c r="H347">
        <v>1444</v>
      </c>
      <c r="I347">
        <v>14600</v>
      </c>
      <c r="J347">
        <v>0</v>
      </c>
      <c r="M347" s="23">
        <f>C347-'Always max (cb4)'!C347</f>
        <v>0.5</v>
      </c>
      <c r="N347" s="18">
        <f t="shared" si="12"/>
        <v>0.14619883040935672</v>
      </c>
      <c r="O347" s="18"/>
      <c r="P347" s="18"/>
      <c r="Q347" s="18"/>
      <c r="R347" s="18"/>
      <c r="S347" s="18"/>
      <c r="U347" s="23">
        <f>C347-'Prob. Uniform (cb6)'!C347</f>
        <v>0.30000000000000426</v>
      </c>
      <c r="V347" s="18">
        <f t="shared" si="13"/>
        <v>2.0547945205479745E-3</v>
      </c>
      <c r="W347" s="18"/>
      <c r="X347" s="18"/>
      <c r="Y347" s="18"/>
      <c r="Z347" s="18"/>
      <c r="AA347" s="18"/>
    </row>
    <row r="348" spans="1:27">
      <c r="A348" s="16">
        <v>343</v>
      </c>
      <c r="B348" t="s">
        <v>1987</v>
      </c>
      <c r="C348">
        <v>39.200000000000003</v>
      </c>
      <c r="D348">
        <v>14202</v>
      </c>
      <c r="E348">
        <v>0</v>
      </c>
      <c r="F348">
        <v>0</v>
      </c>
      <c r="G348">
        <v>14202</v>
      </c>
      <c r="H348">
        <v>1429</v>
      </c>
      <c r="I348">
        <v>14202</v>
      </c>
      <c r="J348">
        <v>0</v>
      </c>
      <c r="M348" s="23">
        <f>C348-'Always max (cb4)'!C348</f>
        <v>-1.5999999999999943</v>
      </c>
      <c r="N348" s="18">
        <f t="shared" si="12"/>
        <v>-0.46647230320699545</v>
      </c>
      <c r="O348" s="18"/>
      <c r="P348" s="18"/>
      <c r="Q348" s="18"/>
      <c r="R348" s="18"/>
      <c r="S348" s="18"/>
      <c r="U348" s="23">
        <f>C348-'Prob. Uniform (cb6)'!C348</f>
        <v>-0.79999999999999716</v>
      </c>
      <c r="V348" s="18">
        <f t="shared" si="13"/>
        <v>-5.6330094352907839E-3</v>
      </c>
      <c r="W348" s="18"/>
      <c r="X348" s="18"/>
      <c r="Y348" s="18"/>
      <c r="Z348" s="18"/>
      <c r="AA348" s="18"/>
    </row>
    <row r="349" spans="1:27">
      <c r="A349" s="16">
        <v>344</v>
      </c>
      <c r="B349" t="s">
        <v>1988</v>
      </c>
      <c r="C349">
        <v>26.5</v>
      </c>
      <c r="D349">
        <v>10781</v>
      </c>
      <c r="E349">
        <v>1195</v>
      </c>
      <c r="F349">
        <v>1193</v>
      </c>
      <c r="G349">
        <v>9585</v>
      </c>
      <c r="H349">
        <v>974</v>
      </c>
      <c r="I349">
        <v>10781</v>
      </c>
      <c r="J349">
        <v>0</v>
      </c>
      <c r="M349" s="23">
        <f>C349-'Always max (cb4)'!C349</f>
        <v>0.69999999999999929</v>
      </c>
      <c r="N349" s="18">
        <f t="shared" si="12"/>
        <v>0.20348837209302303</v>
      </c>
      <c r="O349" s="18"/>
      <c r="P349" s="18"/>
      <c r="Q349" s="18"/>
      <c r="R349" s="18"/>
      <c r="S349" s="18"/>
      <c r="U349" s="23">
        <f>C349-'Prob. Uniform (cb6)'!C349</f>
        <v>0.5</v>
      </c>
      <c r="V349" s="18">
        <f t="shared" si="13"/>
        <v>4.637788702346721E-3</v>
      </c>
      <c r="W349" s="18"/>
      <c r="X349" s="18"/>
      <c r="Y349" s="18"/>
      <c r="Z349" s="18"/>
      <c r="AA349" s="18"/>
    </row>
    <row r="350" spans="1:27">
      <c r="A350" s="16">
        <v>345</v>
      </c>
      <c r="B350" t="s">
        <v>1989</v>
      </c>
      <c r="C350">
        <v>0.2</v>
      </c>
      <c r="D350">
        <v>71</v>
      </c>
      <c r="E350">
        <v>4</v>
      </c>
      <c r="F350">
        <v>4</v>
      </c>
      <c r="G350">
        <v>67</v>
      </c>
      <c r="H350">
        <v>6</v>
      </c>
      <c r="I350">
        <v>71</v>
      </c>
      <c r="J350">
        <v>0</v>
      </c>
      <c r="M350" s="23">
        <f>C350-'Always max (cb4)'!C350</f>
        <v>0</v>
      </c>
      <c r="N350" s="18">
        <f t="shared" si="12"/>
        <v>0</v>
      </c>
      <c r="O350" s="18"/>
      <c r="P350" s="18"/>
      <c r="Q350" s="18"/>
      <c r="R350" s="18"/>
      <c r="S350" s="18"/>
      <c r="U350" s="23">
        <f>C350-'Prob. Uniform (cb6)'!C350</f>
        <v>0</v>
      </c>
      <c r="V350" s="18">
        <f t="shared" si="13"/>
        <v>0</v>
      </c>
      <c r="W350" s="18"/>
      <c r="X350" s="18"/>
      <c r="Y350" s="18"/>
      <c r="Z350" s="18"/>
      <c r="AA350" s="18"/>
    </row>
    <row r="351" spans="1:27">
      <c r="A351" s="16">
        <v>346</v>
      </c>
      <c r="B351" t="s">
        <v>1990</v>
      </c>
      <c r="C351">
        <v>44.8</v>
      </c>
      <c r="D351">
        <v>16223</v>
      </c>
      <c r="E351">
        <v>61</v>
      </c>
      <c r="F351">
        <v>0</v>
      </c>
      <c r="G351">
        <v>16162</v>
      </c>
      <c r="H351">
        <v>1568</v>
      </c>
      <c r="I351">
        <v>16223</v>
      </c>
      <c r="J351">
        <v>0</v>
      </c>
      <c r="M351" s="23">
        <f>C351-'Always max (cb4)'!C351</f>
        <v>0.39999999999999147</v>
      </c>
      <c r="N351" s="18">
        <f t="shared" si="12"/>
        <v>0.11560693641618251</v>
      </c>
      <c r="O351" s="18"/>
      <c r="P351" s="18"/>
      <c r="Q351" s="18"/>
      <c r="R351" s="18"/>
      <c r="S351" s="18"/>
      <c r="U351" s="23">
        <f>C351-'Prob. Uniform (cb6)'!C351</f>
        <v>0</v>
      </c>
      <c r="V351" s="18">
        <f t="shared" si="13"/>
        <v>0</v>
      </c>
      <c r="W351" s="18"/>
      <c r="X351" s="18"/>
      <c r="Y351" s="18"/>
      <c r="Z351" s="18"/>
      <c r="AA351" s="18"/>
    </row>
    <row r="352" spans="1:27">
      <c r="A352" s="16">
        <v>347</v>
      </c>
      <c r="B352" t="s">
        <v>1991</v>
      </c>
      <c r="C352">
        <v>31.1</v>
      </c>
      <c r="D352">
        <v>12257</v>
      </c>
      <c r="E352">
        <v>1005</v>
      </c>
      <c r="F352">
        <v>1001</v>
      </c>
      <c r="G352">
        <v>11252</v>
      </c>
      <c r="H352">
        <v>1113</v>
      </c>
      <c r="I352">
        <v>12257</v>
      </c>
      <c r="J352">
        <v>0</v>
      </c>
      <c r="M352" s="23">
        <f>C352-'Always max (cb4)'!C352</f>
        <v>1.7000000000000028</v>
      </c>
      <c r="N352" s="18">
        <f t="shared" si="12"/>
        <v>0.48991354466858866</v>
      </c>
      <c r="O352" s="18"/>
      <c r="P352" s="18"/>
      <c r="Q352" s="18"/>
      <c r="R352" s="18"/>
      <c r="S352" s="18"/>
      <c r="U352" s="23">
        <f>C352-'Prob. Uniform (cb6)'!C352</f>
        <v>1.1000000000000014</v>
      </c>
      <c r="V352" s="18">
        <f t="shared" si="13"/>
        <v>8.9744635718365124E-3</v>
      </c>
      <c r="W352" s="18"/>
      <c r="X352" s="18"/>
      <c r="Y352" s="18"/>
      <c r="Z352" s="18"/>
      <c r="AA352" s="18"/>
    </row>
    <row r="353" spans="1:27">
      <c r="A353" s="16">
        <v>348</v>
      </c>
      <c r="B353" t="s">
        <v>1992</v>
      </c>
      <c r="C353">
        <v>3.5</v>
      </c>
      <c r="D353">
        <v>1424</v>
      </c>
      <c r="E353">
        <v>142</v>
      </c>
      <c r="F353">
        <v>142</v>
      </c>
      <c r="G353">
        <v>1282</v>
      </c>
      <c r="H353">
        <v>138</v>
      </c>
      <c r="I353">
        <v>1424</v>
      </c>
      <c r="J353">
        <v>0</v>
      </c>
      <c r="M353" s="23">
        <f>C353-'Always max (cb4)'!C353</f>
        <v>0.29999999999999982</v>
      </c>
      <c r="N353" s="18">
        <f t="shared" si="12"/>
        <v>8.6206896551724088E-2</v>
      </c>
      <c r="O353" s="18"/>
      <c r="P353" s="18"/>
      <c r="Q353" s="18"/>
      <c r="R353" s="18"/>
      <c r="S353" s="18"/>
      <c r="U353" s="23">
        <f>C353-'Prob. Uniform (cb6)'!C353</f>
        <v>0.5</v>
      </c>
      <c r="V353" s="18">
        <f t="shared" si="13"/>
        <v>3.51123595505618E-2</v>
      </c>
      <c r="W353" s="18"/>
      <c r="X353" s="18"/>
      <c r="Y353" s="18"/>
      <c r="Z353" s="18"/>
      <c r="AA353" s="18"/>
    </row>
    <row r="354" spans="1:27">
      <c r="A354" s="16">
        <v>349</v>
      </c>
      <c r="B354" t="s">
        <v>1993</v>
      </c>
      <c r="C354">
        <v>23.8</v>
      </c>
      <c r="D354">
        <v>9048</v>
      </c>
      <c r="E354">
        <v>10</v>
      </c>
      <c r="F354">
        <v>10</v>
      </c>
      <c r="G354">
        <v>8581</v>
      </c>
      <c r="H354">
        <v>830</v>
      </c>
      <c r="I354">
        <v>9048</v>
      </c>
      <c r="J354">
        <v>0</v>
      </c>
      <c r="M354" s="23">
        <f>C354-'Always max (cb4)'!C354</f>
        <v>0.20000000000000284</v>
      </c>
      <c r="N354" s="18">
        <f t="shared" si="12"/>
        <v>5.7306590257880465E-2</v>
      </c>
      <c r="O354" s="18"/>
      <c r="P354" s="18"/>
      <c r="Q354" s="18"/>
      <c r="R354" s="18"/>
      <c r="S354" s="18"/>
      <c r="U354" s="23">
        <f>C354-'Prob. Uniform (cb6)'!C354</f>
        <v>-0.80000000000000071</v>
      </c>
      <c r="V354" s="18">
        <f t="shared" si="13"/>
        <v>-8.8417329796640215E-3</v>
      </c>
      <c r="W354" s="18"/>
      <c r="X354" s="18"/>
      <c r="Y354" s="18"/>
      <c r="Z354" s="18"/>
      <c r="AA354" s="18"/>
    </row>
    <row r="355" spans="1:27">
      <c r="A355" s="16">
        <v>350</v>
      </c>
      <c r="B355" t="s">
        <v>1994</v>
      </c>
      <c r="C355">
        <v>5.8</v>
      </c>
      <c r="D355">
        <v>2099</v>
      </c>
      <c r="E355">
        <v>6</v>
      </c>
      <c r="F355">
        <v>6</v>
      </c>
      <c r="G355">
        <v>2093</v>
      </c>
      <c r="H355">
        <v>221</v>
      </c>
      <c r="I355">
        <v>2099</v>
      </c>
      <c r="J355">
        <v>0</v>
      </c>
      <c r="M355" s="23">
        <f>C355-'Always max (cb4)'!C355</f>
        <v>-1.6000000000000005</v>
      </c>
      <c r="N355" s="18">
        <f t="shared" si="12"/>
        <v>-0.45714285714285724</v>
      </c>
      <c r="O355" s="18"/>
      <c r="P355" s="18"/>
      <c r="Q355" s="18"/>
      <c r="R355" s="18"/>
      <c r="S355" s="18"/>
      <c r="U355" s="23">
        <f>C355-'Prob. Uniform (cb6)'!C355</f>
        <v>0.59999999999999964</v>
      </c>
      <c r="V355" s="18">
        <f t="shared" si="13"/>
        <v>2.8585040495474019E-2</v>
      </c>
      <c r="W355" s="18"/>
      <c r="X355" s="18"/>
      <c r="Y355" s="18"/>
      <c r="Z355" s="18"/>
      <c r="AA355" s="18"/>
    </row>
    <row r="356" spans="1:27">
      <c r="A356" s="16">
        <v>351</v>
      </c>
      <c r="B356" t="s">
        <v>1995</v>
      </c>
      <c r="C356">
        <v>43.4</v>
      </c>
      <c r="D356">
        <v>17759</v>
      </c>
      <c r="E356">
        <v>1990</v>
      </c>
      <c r="F356">
        <v>1986</v>
      </c>
      <c r="G356">
        <v>15769</v>
      </c>
      <c r="H356">
        <v>1635</v>
      </c>
      <c r="I356">
        <v>17759</v>
      </c>
      <c r="J356">
        <v>0</v>
      </c>
      <c r="M356" s="23">
        <f>C356-'Always max (cb4)'!C356</f>
        <v>-0.60000000000000142</v>
      </c>
      <c r="N356" s="18">
        <f t="shared" si="12"/>
        <v>-0.17094017094017136</v>
      </c>
      <c r="O356" s="18"/>
      <c r="P356" s="18"/>
      <c r="Q356" s="18"/>
      <c r="R356" s="18"/>
      <c r="S356" s="18"/>
      <c r="U356" s="23">
        <f>C356-'Prob. Uniform (cb6)'!C356</f>
        <v>-2.6000000000000014</v>
      </c>
      <c r="V356" s="18">
        <f t="shared" si="13"/>
        <v>-1.4640463990089539E-2</v>
      </c>
      <c r="W356" s="18"/>
      <c r="X356" s="18"/>
      <c r="Y356" s="18"/>
      <c r="Z356" s="18"/>
      <c r="AA356" s="18"/>
    </row>
    <row r="357" spans="1:27">
      <c r="A357" s="16">
        <v>352</v>
      </c>
      <c r="B357" t="s">
        <v>1996</v>
      </c>
      <c r="C357">
        <v>0.3</v>
      </c>
      <c r="D357">
        <v>115</v>
      </c>
      <c r="E357">
        <v>0</v>
      </c>
      <c r="F357">
        <v>0</v>
      </c>
      <c r="G357">
        <v>115</v>
      </c>
      <c r="H357">
        <v>6</v>
      </c>
      <c r="I357">
        <v>115</v>
      </c>
      <c r="J357">
        <v>0</v>
      </c>
      <c r="M357" s="23">
        <f>C357-'Always max (cb4)'!C357</f>
        <v>-0.10000000000000003</v>
      </c>
      <c r="N357" s="18">
        <f t="shared" si="12"/>
        <v>-2.8409090909090919E-2</v>
      </c>
      <c r="O357" s="18"/>
      <c r="P357" s="18"/>
      <c r="Q357" s="18"/>
      <c r="R357" s="18"/>
      <c r="S357" s="18"/>
      <c r="U357" s="23">
        <f>C357-'Prob. Uniform (cb6)'!C357</f>
        <v>-0.5</v>
      </c>
      <c r="V357" s="18">
        <f t="shared" si="13"/>
        <v>-0.43478260869565216</v>
      </c>
      <c r="W357" s="18"/>
      <c r="X357" s="18"/>
      <c r="Y357" s="18"/>
      <c r="Z357" s="18"/>
      <c r="AA357" s="18"/>
    </row>
    <row r="358" spans="1:27">
      <c r="A358" s="16">
        <v>353</v>
      </c>
      <c r="B358" t="s">
        <v>1997</v>
      </c>
      <c r="C358">
        <v>25.7</v>
      </c>
      <c r="D358">
        <v>9994</v>
      </c>
      <c r="E358">
        <v>649</v>
      </c>
      <c r="F358">
        <v>648</v>
      </c>
      <c r="G358">
        <v>9345</v>
      </c>
      <c r="H358">
        <v>979</v>
      </c>
      <c r="I358">
        <v>9994</v>
      </c>
      <c r="J358">
        <v>0</v>
      </c>
      <c r="M358" s="23">
        <f>C358-'Always max (cb4)'!C358</f>
        <v>-0.10000000000000142</v>
      </c>
      <c r="N358" s="18">
        <f t="shared" si="12"/>
        <v>-2.83286118980174E-2</v>
      </c>
      <c r="O358" s="18"/>
      <c r="P358" s="18"/>
      <c r="Q358" s="18"/>
      <c r="R358" s="18"/>
      <c r="S358" s="18"/>
      <c r="U358" s="23">
        <f>C358-'Prob. Uniform (cb6)'!C358</f>
        <v>-2.3000000000000007</v>
      </c>
      <c r="V358" s="18">
        <f t="shared" si="13"/>
        <v>-2.3013808284970991E-2</v>
      </c>
      <c r="W358" s="18"/>
      <c r="X358" s="18"/>
      <c r="Y358" s="18"/>
      <c r="Z358" s="18"/>
      <c r="AA358" s="18"/>
    </row>
    <row r="359" spans="1:27">
      <c r="A359" s="16">
        <v>354</v>
      </c>
      <c r="B359" t="s">
        <v>1998</v>
      </c>
      <c r="C359">
        <v>1.9</v>
      </c>
      <c r="D359">
        <v>744</v>
      </c>
      <c r="E359">
        <v>65</v>
      </c>
      <c r="F359">
        <v>65</v>
      </c>
      <c r="G359">
        <v>679</v>
      </c>
      <c r="H359">
        <v>62</v>
      </c>
      <c r="I359">
        <v>744</v>
      </c>
      <c r="J359">
        <v>0</v>
      </c>
      <c r="M359" s="23">
        <f>C359-'Always max (cb4)'!C359</f>
        <v>-0.70000000000000018</v>
      </c>
      <c r="N359" s="18">
        <f t="shared" si="12"/>
        <v>-0.19774011299435032</v>
      </c>
      <c r="O359" s="18"/>
      <c r="P359" s="18"/>
      <c r="Q359" s="18"/>
      <c r="R359" s="18"/>
      <c r="S359" s="18"/>
      <c r="U359" s="23">
        <f>C359-'Prob. Uniform (cb6)'!C359</f>
        <v>-0.10000000000000009</v>
      </c>
      <c r="V359" s="18">
        <f t="shared" si="13"/>
        <v>-1.3440860215053774E-2</v>
      </c>
      <c r="W359" s="18"/>
      <c r="X359" s="18"/>
      <c r="Y359" s="18"/>
      <c r="Z359" s="18"/>
      <c r="AA359" s="18"/>
    </row>
    <row r="360" spans="1:27">
      <c r="A360" s="16">
        <v>355</v>
      </c>
      <c r="B360" t="s">
        <v>1999</v>
      </c>
      <c r="C360">
        <v>47.3</v>
      </c>
      <c r="D360">
        <v>18154</v>
      </c>
      <c r="E360">
        <v>1089</v>
      </c>
      <c r="F360">
        <v>1088</v>
      </c>
      <c r="G360">
        <v>17065</v>
      </c>
      <c r="H360">
        <v>1682</v>
      </c>
      <c r="I360">
        <v>18154</v>
      </c>
      <c r="J360">
        <v>0</v>
      </c>
      <c r="M360" s="23">
        <f>C360-'Always max (cb4)'!C360</f>
        <v>0.69999999999999574</v>
      </c>
      <c r="N360" s="18">
        <f t="shared" si="12"/>
        <v>0.19718309859154812</v>
      </c>
      <c r="O360" s="18"/>
      <c r="P360" s="18"/>
      <c r="Q360" s="18"/>
      <c r="R360" s="18"/>
      <c r="S360" s="18"/>
      <c r="U360" s="23">
        <f>C360-'Prob. Uniform (cb6)'!C360</f>
        <v>0.29999999999999716</v>
      </c>
      <c r="V360" s="18">
        <f t="shared" si="13"/>
        <v>1.6525283684036417E-3</v>
      </c>
      <c r="W360" s="18"/>
      <c r="X360" s="18"/>
      <c r="Y360" s="18"/>
      <c r="Z360" s="18"/>
      <c r="AA360" s="18"/>
    </row>
    <row r="361" spans="1:27">
      <c r="A361" s="16">
        <v>356</v>
      </c>
      <c r="B361" t="s">
        <v>2000</v>
      </c>
      <c r="C361">
        <v>101.4</v>
      </c>
      <c r="D361">
        <v>36563</v>
      </c>
      <c r="E361">
        <v>0</v>
      </c>
      <c r="F361">
        <v>0</v>
      </c>
      <c r="G361">
        <v>36563</v>
      </c>
      <c r="H361">
        <v>3568</v>
      </c>
      <c r="I361">
        <v>36563</v>
      </c>
      <c r="J361">
        <v>0</v>
      </c>
      <c r="M361" s="23">
        <f>C361-'Always max (cb4)'!C361</f>
        <v>1.0000000000000142</v>
      </c>
      <c r="N361" s="18">
        <f t="shared" si="12"/>
        <v>0.28089887640449834</v>
      </c>
      <c r="O361" s="18"/>
      <c r="P361" s="18"/>
      <c r="Q361" s="18"/>
      <c r="R361" s="18"/>
      <c r="S361" s="18"/>
      <c r="U361" s="23">
        <f>C361-'Prob. Uniform (cb6)'!C361</f>
        <v>1.4000000000000057</v>
      </c>
      <c r="V361" s="18">
        <f t="shared" si="13"/>
        <v>3.8290074665645749E-3</v>
      </c>
      <c r="W361" s="18"/>
      <c r="X361" s="18"/>
      <c r="Y361" s="18"/>
      <c r="Z361" s="18"/>
      <c r="AA361" s="18"/>
    </row>
    <row r="362" spans="1:27" s="26" customFormat="1" ht="12.6" customHeight="1">
      <c r="A362" s="25">
        <v>357</v>
      </c>
      <c r="B362" s="26" t="s">
        <v>2001</v>
      </c>
      <c r="C362" s="26">
        <v>80.599999999999994</v>
      </c>
      <c r="D362" s="26">
        <v>29836</v>
      </c>
      <c r="E362" s="26">
        <v>625</v>
      </c>
      <c r="F362" s="26">
        <v>625</v>
      </c>
      <c r="G362" s="26">
        <v>29172</v>
      </c>
      <c r="H362" s="26">
        <v>2946</v>
      </c>
      <c r="I362" s="26">
        <v>29836</v>
      </c>
      <c r="J362" s="26">
        <v>0</v>
      </c>
      <c r="M362" s="27">
        <f>C362-'Always max (cb4)'!C362</f>
        <v>12.799999999999997</v>
      </c>
      <c r="N362" s="25">
        <f t="shared" si="12"/>
        <v>3.585434173669467</v>
      </c>
      <c r="O362" s="25"/>
      <c r="P362" s="25"/>
      <c r="Q362" s="25"/>
      <c r="R362" s="25"/>
      <c r="S362" s="25"/>
      <c r="U362" s="27">
        <f>C362-'Prob. Uniform (cb6)'!C362</f>
        <v>0.59999999999999432</v>
      </c>
      <c r="V362" s="25">
        <f t="shared" si="13"/>
        <v>2.0109934307547738E-3</v>
      </c>
      <c r="W362" s="25"/>
      <c r="X362" s="25"/>
      <c r="Y362" s="25"/>
      <c r="Z362" s="25"/>
      <c r="AA362" s="25"/>
    </row>
    <row r="363" spans="1:27">
      <c r="A363" s="16">
        <v>358</v>
      </c>
      <c r="B363" t="s">
        <v>2002</v>
      </c>
      <c r="C363">
        <v>100.7</v>
      </c>
      <c r="D363">
        <v>36363</v>
      </c>
      <c r="E363">
        <v>0</v>
      </c>
      <c r="F363">
        <v>0</v>
      </c>
      <c r="G363">
        <v>36363</v>
      </c>
      <c r="H363">
        <v>3588</v>
      </c>
      <c r="I363">
        <v>36363</v>
      </c>
      <c r="J363">
        <v>0</v>
      </c>
      <c r="M363" s="23">
        <f>C363-'Always max (cb4)'!C363</f>
        <v>0.50000000000001421</v>
      </c>
      <c r="N363" s="18">
        <f t="shared" si="12"/>
        <v>0.1396648044692777</v>
      </c>
      <c r="O363" s="18"/>
      <c r="P363" s="18"/>
      <c r="Q363" s="18"/>
      <c r="R363" s="18"/>
      <c r="S363" s="18"/>
      <c r="U363" s="23">
        <f>C363-'Prob. Uniform (cb6)'!C363</f>
        <v>0.50000000000001421</v>
      </c>
      <c r="V363" s="18">
        <f t="shared" si="13"/>
        <v>1.3750240629211402E-3</v>
      </c>
      <c r="W363" s="18"/>
      <c r="X363" s="18"/>
      <c r="Y363" s="18"/>
      <c r="Z363" s="18"/>
      <c r="AA363" s="18"/>
    </row>
    <row r="364" spans="1:27">
      <c r="A364" s="16">
        <v>359</v>
      </c>
      <c r="B364" t="s">
        <v>2003</v>
      </c>
      <c r="C364">
        <v>0.8</v>
      </c>
      <c r="D364">
        <v>305</v>
      </c>
      <c r="E364">
        <v>21</v>
      </c>
      <c r="F364">
        <v>21</v>
      </c>
      <c r="G364">
        <v>284</v>
      </c>
      <c r="H364">
        <v>28</v>
      </c>
      <c r="I364">
        <v>305</v>
      </c>
      <c r="J364">
        <v>0</v>
      </c>
      <c r="M364" s="23">
        <f>C364-'Always max (cb4)'!C364</f>
        <v>0.4</v>
      </c>
      <c r="N364" s="18">
        <f t="shared" si="12"/>
        <v>0.11142061281337048</v>
      </c>
      <c r="O364" s="18"/>
      <c r="P364" s="18"/>
      <c r="Q364" s="18"/>
      <c r="R364" s="18"/>
      <c r="S364" s="18"/>
      <c r="U364" s="23">
        <f>C364-'Prob. Uniform (cb6)'!C364</f>
        <v>0.4</v>
      </c>
      <c r="V364" s="18">
        <f t="shared" si="13"/>
        <v>0.13114754098360656</v>
      </c>
      <c r="W364" s="18"/>
      <c r="X364" s="18"/>
      <c r="Y364" s="18"/>
      <c r="Z364" s="18"/>
      <c r="AA364" s="18"/>
    </row>
    <row r="365" spans="1:27">
      <c r="A365" s="16">
        <v>360</v>
      </c>
      <c r="B365" t="s">
        <v>2004</v>
      </c>
      <c r="C365">
        <v>14.3</v>
      </c>
      <c r="D365">
        <v>5173</v>
      </c>
      <c r="E365">
        <v>24</v>
      </c>
      <c r="F365">
        <v>24</v>
      </c>
      <c r="G365">
        <v>5149</v>
      </c>
      <c r="H365">
        <v>505</v>
      </c>
      <c r="I365">
        <v>5173</v>
      </c>
      <c r="J365">
        <v>0</v>
      </c>
      <c r="M365" s="23">
        <f>C365-'Always max (cb4)'!C365</f>
        <v>-1.5</v>
      </c>
      <c r="N365" s="18">
        <f t="shared" si="12"/>
        <v>-0.41666666666666669</v>
      </c>
      <c r="O365" s="18"/>
      <c r="P365" s="18"/>
      <c r="Q365" s="18"/>
      <c r="R365" s="18"/>
      <c r="S365" s="18"/>
      <c r="U365" s="23">
        <f>C365-'Prob. Uniform (cb6)'!C365</f>
        <v>0.30000000000000071</v>
      </c>
      <c r="V365" s="18">
        <f t="shared" si="13"/>
        <v>5.7993427411560166E-3</v>
      </c>
      <c r="W365" s="18"/>
      <c r="X365" s="18"/>
      <c r="Y365" s="18"/>
      <c r="Z365" s="18"/>
      <c r="AA365" s="18"/>
    </row>
    <row r="366" spans="1:27">
      <c r="A366" s="16">
        <v>361</v>
      </c>
      <c r="B366" t="s">
        <v>2005</v>
      </c>
      <c r="C366">
        <v>101.7</v>
      </c>
      <c r="D366">
        <v>36738</v>
      </c>
      <c r="E366">
        <v>22</v>
      </c>
      <c r="F366">
        <v>22</v>
      </c>
      <c r="G366">
        <v>36716</v>
      </c>
      <c r="H366">
        <v>3621</v>
      </c>
      <c r="I366">
        <v>36738</v>
      </c>
      <c r="J366">
        <v>0</v>
      </c>
      <c r="M366" s="23">
        <f>C366-'Always max (cb4)'!C366</f>
        <v>0.70000000000000284</v>
      </c>
      <c r="N366" s="18">
        <f t="shared" si="12"/>
        <v>0.19390581717451602</v>
      </c>
      <c r="O366" s="18"/>
      <c r="P366" s="18"/>
      <c r="Q366" s="18"/>
      <c r="R366" s="18"/>
      <c r="S366" s="18"/>
      <c r="U366" s="23">
        <f>C366-'Prob. Uniform (cb6)'!C366</f>
        <v>1.0999999999999943</v>
      </c>
      <c r="V366" s="18">
        <f t="shared" si="13"/>
        <v>2.9941749686972462E-3</v>
      </c>
      <c r="W366" s="18"/>
      <c r="X366" s="18"/>
      <c r="Y366" s="18"/>
      <c r="Z366" s="18"/>
      <c r="AA366" s="18"/>
    </row>
    <row r="367" spans="1:27">
      <c r="A367" s="16">
        <v>362</v>
      </c>
      <c r="B367" t="s">
        <v>2006</v>
      </c>
      <c r="C367">
        <v>100.8</v>
      </c>
      <c r="D367">
        <v>36507</v>
      </c>
      <c r="E367">
        <v>17</v>
      </c>
      <c r="F367">
        <v>17</v>
      </c>
      <c r="G367">
        <v>36490</v>
      </c>
      <c r="H367">
        <v>3676</v>
      </c>
      <c r="I367">
        <v>36507</v>
      </c>
      <c r="J367">
        <v>0</v>
      </c>
      <c r="M367" s="23">
        <f>C367-'Always max (cb4)'!C367</f>
        <v>-0.60000000000000853</v>
      </c>
      <c r="N367" s="18">
        <f t="shared" si="12"/>
        <v>-0.16574585635359351</v>
      </c>
      <c r="O367" s="18"/>
      <c r="P367" s="18"/>
      <c r="Q367" s="18"/>
      <c r="R367" s="18"/>
      <c r="S367" s="18"/>
      <c r="U367" s="23">
        <f>C367-'Prob. Uniform (cb6)'!C367</f>
        <v>0.19999999999998863</v>
      </c>
      <c r="V367" s="18">
        <f t="shared" si="13"/>
        <v>5.4784014024704473E-4</v>
      </c>
      <c r="W367" s="18"/>
      <c r="X367" s="18"/>
      <c r="Y367" s="18"/>
      <c r="Z367" s="18"/>
      <c r="AA367" s="18"/>
    </row>
    <row r="368" spans="1:27">
      <c r="A368" s="16">
        <v>363</v>
      </c>
      <c r="B368" t="s">
        <v>2007</v>
      </c>
      <c r="C368">
        <v>100.8</v>
      </c>
      <c r="D368">
        <v>36411</v>
      </c>
      <c r="E368">
        <v>0</v>
      </c>
      <c r="F368">
        <v>0</v>
      </c>
      <c r="G368">
        <v>36411</v>
      </c>
      <c r="H368">
        <v>3584</v>
      </c>
      <c r="I368">
        <v>36411</v>
      </c>
      <c r="J368">
        <v>0</v>
      </c>
      <c r="M368" s="23">
        <f>C368-'Always max (cb4)'!C368</f>
        <v>0.60000000000000853</v>
      </c>
      <c r="N368" s="18">
        <f t="shared" si="12"/>
        <v>0.16528925619834947</v>
      </c>
      <c r="O368" s="18"/>
      <c r="P368" s="18"/>
      <c r="Q368" s="18"/>
      <c r="R368" s="18"/>
      <c r="S368" s="18"/>
      <c r="U368" s="23">
        <f>C368-'Prob. Uniform (cb6)'!C368</f>
        <v>1.5999999999999943</v>
      </c>
      <c r="V368" s="18">
        <f t="shared" si="13"/>
        <v>4.3942764549174543E-3</v>
      </c>
      <c r="W368" s="18"/>
      <c r="X368" s="18"/>
      <c r="Y368" s="18"/>
      <c r="Z368" s="18"/>
      <c r="AA368" s="18"/>
    </row>
    <row r="369" spans="1:27" s="26" customFormat="1">
      <c r="A369" s="25">
        <v>364</v>
      </c>
      <c r="B369" s="26" t="s">
        <v>2008</v>
      </c>
      <c r="C369" s="26">
        <v>186</v>
      </c>
      <c r="D369" s="26">
        <v>67306</v>
      </c>
      <c r="E369" s="26">
        <v>0</v>
      </c>
      <c r="F369" s="26">
        <v>0</v>
      </c>
      <c r="G369" s="26">
        <v>67306</v>
      </c>
      <c r="H369" s="26">
        <v>6745</v>
      </c>
      <c r="I369" s="26">
        <v>67306</v>
      </c>
      <c r="J369" s="26">
        <v>0</v>
      </c>
      <c r="M369" s="27">
        <f>C369-'Always max (cb4)'!C369</f>
        <v>-8.4000000000000057</v>
      </c>
      <c r="N369" s="25">
        <f t="shared" si="12"/>
        <v>-2.3076923076923093</v>
      </c>
      <c r="O369" s="25"/>
      <c r="P369" s="25"/>
      <c r="Q369" s="25"/>
      <c r="R369" s="25"/>
      <c r="S369" s="25"/>
      <c r="U369" s="27">
        <f>C369-'Prob. Uniform (cb6)'!C369</f>
        <v>52.199999999999989</v>
      </c>
      <c r="V369" s="25">
        <f t="shared" si="13"/>
        <v>7.755623569964043E-2</v>
      </c>
      <c r="W369" s="25"/>
      <c r="X369" s="25"/>
      <c r="Y369" s="25"/>
      <c r="Z369" s="25"/>
      <c r="AA369" s="25"/>
    </row>
    <row r="370" spans="1:27">
      <c r="A370" s="16">
        <v>365</v>
      </c>
      <c r="B370" t="s">
        <v>2009</v>
      </c>
      <c r="C370">
        <v>44</v>
      </c>
      <c r="D370">
        <v>15926</v>
      </c>
      <c r="E370">
        <v>11</v>
      </c>
      <c r="F370">
        <v>3</v>
      </c>
      <c r="G370">
        <v>15915</v>
      </c>
      <c r="H370">
        <v>1588</v>
      </c>
      <c r="I370">
        <v>15926</v>
      </c>
      <c r="J370">
        <v>0</v>
      </c>
      <c r="M370" s="23">
        <f>C370-'Always max (cb4)'!C370</f>
        <v>-1.5999999999999943</v>
      </c>
      <c r="N370" s="18">
        <f t="shared" si="12"/>
        <v>-0.43835616438356007</v>
      </c>
      <c r="O370" s="18"/>
      <c r="P370" s="18"/>
      <c r="Q370" s="18"/>
      <c r="R370" s="18"/>
      <c r="S370" s="18"/>
      <c r="U370" s="23">
        <f>C370-'Prob. Uniform (cb6)'!C370</f>
        <v>1.1999999999999957</v>
      </c>
      <c r="V370" s="18">
        <f t="shared" si="13"/>
        <v>7.5348486751224148E-3</v>
      </c>
      <c r="W370" s="18"/>
      <c r="X370" s="18"/>
      <c r="Y370" s="18"/>
      <c r="Z370" s="18"/>
      <c r="AA370" s="18"/>
    </row>
    <row r="371" spans="1:27">
      <c r="A371" s="16">
        <v>366</v>
      </c>
      <c r="B371" t="s">
        <v>2010</v>
      </c>
      <c r="C371">
        <v>101.2</v>
      </c>
      <c r="D371">
        <v>36593</v>
      </c>
      <c r="E371">
        <v>0</v>
      </c>
      <c r="F371">
        <v>0</v>
      </c>
      <c r="G371">
        <v>36593</v>
      </c>
      <c r="H371">
        <v>3658</v>
      </c>
      <c r="I371">
        <v>36593</v>
      </c>
      <c r="J371">
        <v>0</v>
      </c>
      <c r="M371" s="23">
        <f>C371-'Always max (cb4)'!C371</f>
        <v>-0.20000000000000284</v>
      </c>
      <c r="N371" s="18">
        <f t="shared" si="12"/>
        <v>-5.4644808743170181E-2</v>
      </c>
      <c r="O371" s="18"/>
      <c r="P371" s="18"/>
      <c r="Q371" s="18"/>
      <c r="R371" s="18"/>
      <c r="S371" s="18"/>
      <c r="U371" s="23">
        <f>C371-'Prob. Uniform (cb6)'!C371</f>
        <v>0.40000000000000568</v>
      </c>
      <c r="V371" s="18">
        <f t="shared" si="13"/>
        <v>1.093105238706872E-3</v>
      </c>
      <c r="W371" s="18"/>
      <c r="X371" s="18"/>
      <c r="Y371" s="18"/>
      <c r="Z371" s="18"/>
      <c r="AA371" s="18"/>
    </row>
    <row r="372" spans="1:27">
      <c r="A372" s="16">
        <v>367</v>
      </c>
      <c r="B372" t="s">
        <v>2011</v>
      </c>
      <c r="C372">
        <v>6.7</v>
      </c>
      <c r="D372">
        <v>2467</v>
      </c>
      <c r="E372">
        <v>63</v>
      </c>
      <c r="F372">
        <v>62</v>
      </c>
      <c r="G372">
        <v>2404</v>
      </c>
      <c r="H372">
        <v>216</v>
      </c>
      <c r="I372">
        <v>2467</v>
      </c>
      <c r="J372">
        <v>0</v>
      </c>
      <c r="M372" s="23">
        <f>C372-'Always max (cb4)'!C372</f>
        <v>-0.49999999999999911</v>
      </c>
      <c r="N372" s="18">
        <f t="shared" si="12"/>
        <v>-0.13623978201634854</v>
      </c>
      <c r="O372" s="18"/>
      <c r="P372" s="18"/>
      <c r="Q372" s="18"/>
      <c r="R372" s="18"/>
      <c r="S372" s="18"/>
      <c r="U372" s="23">
        <f>C372-'Prob. Uniform (cb6)'!C372</f>
        <v>0.5</v>
      </c>
      <c r="V372" s="18">
        <f t="shared" si="13"/>
        <v>2.0267531414673693E-2</v>
      </c>
      <c r="W372" s="18"/>
      <c r="X372" s="18"/>
      <c r="Y372" s="18"/>
      <c r="Z372" s="18"/>
      <c r="AA372" s="18"/>
    </row>
    <row r="373" spans="1:27">
      <c r="A373" s="16">
        <v>368</v>
      </c>
      <c r="B373" t="s">
        <v>2012</v>
      </c>
      <c r="C373">
        <v>17.399999999999999</v>
      </c>
      <c r="D373">
        <v>6355</v>
      </c>
      <c r="E373">
        <v>67</v>
      </c>
      <c r="F373">
        <v>67</v>
      </c>
      <c r="G373">
        <v>6288</v>
      </c>
      <c r="H373">
        <v>610</v>
      </c>
      <c r="I373">
        <v>6355</v>
      </c>
      <c r="J373">
        <v>0</v>
      </c>
      <c r="M373" s="23">
        <f>C373-'Always max (cb4)'!C373</f>
        <v>-1.6000000000000014</v>
      </c>
      <c r="N373" s="18">
        <f t="shared" si="12"/>
        <v>-0.43478260869565255</v>
      </c>
      <c r="O373" s="18"/>
      <c r="P373" s="18"/>
      <c r="Q373" s="18"/>
      <c r="R373" s="18"/>
      <c r="S373" s="18"/>
      <c r="U373" s="23">
        <f>C373-'Prob. Uniform (cb6)'!C373</f>
        <v>0.39999999999999858</v>
      </c>
      <c r="V373" s="18">
        <f t="shared" si="13"/>
        <v>6.2942564909519846E-3</v>
      </c>
      <c r="W373" s="18"/>
      <c r="X373" s="18"/>
      <c r="Y373" s="18"/>
      <c r="Z373" s="18"/>
      <c r="AA373" s="18"/>
    </row>
    <row r="374" spans="1:27">
      <c r="A374" s="16">
        <v>369</v>
      </c>
      <c r="B374" t="s">
        <v>2013</v>
      </c>
      <c r="C374">
        <v>26.6</v>
      </c>
      <c r="D374">
        <v>10291</v>
      </c>
      <c r="E374">
        <v>660</v>
      </c>
      <c r="F374">
        <v>660</v>
      </c>
      <c r="G374">
        <v>9629</v>
      </c>
      <c r="H374">
        <v>970</v>
      </c>
      <c r="I374">
        <v>10291</v>
      </c>
      <c r="J374">
        <v>0</v>
      </c>
      <c r="M374" s="23">
        <f>C374-'Always max (cb4)'!C374</f>
        <v>0.19999999999999929</v>
      </c>
      <c r="N374" s="18">
        <f t="shared" si="12"/>
        <v>5.4200542005419856E-2</v>
      </c>
      <c r="O374" s="18"/>
      <c r="P374" s="18"/>
      <c r="Q374" s="18"/>
      <c r="R374" s="18"/>
      <c r="S374" s="18"/>
      <c r="U374" s="23">
        <f>C374-'Prob. Uniform (cb6)'!C374</f>
        <v>0.39999999999999858</v>
      </c>
      <c r="V374" s="18">
        <f t="shared" si="13"/>
        <v>3.8868914585560056E-3</v>
      </c>
      <c r="W374" s="18"/>
      <c r="X374" s="18"/>
      <c r="Y374" s="18"/>
      <c r="Z374" s="18"/>
      <c r="AA374" s="18"/>
    </row>
    <row r="375" spans="1:27">
      <c r="A375" s="16">
        <v>370</v>
      </c>
      <c r="B375" t="s">
        <v>2014</v>
      </c>
      <c r="C375">
        <v>29</v>
      </c>
      <c r="D375">
        <v>10518</v>
      </c>
      <c r="E375">
        <v>0</v>
      </c>
      <c r="F375">
        <v>0</v>
      </c>
      <c r="G375">
        <v>10518</v>
      </c>
      <c r="H375">
        <v>1074</v>
      </c>
      <c r="I375">
        <v>10518</v>
      </c>
      <c r="J375">
        <v>0</v>
      </c>
      <c r="M375" s="23">
        <f>C375-'Always max (cb4)'!C375</f>
        <v>1</v>
      </c>
      <c r="N375" s="18">
        <f t="shared" si="12"/>
        <v>0.27027027027027029</v>
      </c>
      <c r="O375" s="18"/>
      <c r="P375" s="18"/>
      <c r="Q375" s="18"/>
      <c r="R375" s="18"/>
      <c r="S375" s="18"/>
      <c r="U375" s="23">
        <f>C375-'Prob. Uniform (cb6)'!C375</f>
        <v>-0.80000000000000071</v>
      </c>
      <c r="V375" s="18">
        <f t="shared" si="13"/>
        <v>-7.606008746910066E-3</v>
      </c>
      <c r="W375" s="18"/>
      <c r="X375" s="18"/>
      <c r="Y375" s="18"/>
      <c r="Z375" s="18"/>
      <c r="AA375" s="18"/>
    </row>
    <row r="376" spans="1:27">
      <c r="A376" s="16">
        <v>371</v>
      </c>
      <c r="B376" t="s">
        <v>2015</v>
      </c>
      <c r="C376">
        <v>45</v>
      </c>
      <c r="D376">
        <v>16622</v>
      </c>
      <c r="E376">
        <v>30</v>
      </c>
      <c r="F376">
        <v>30</v>
      </c>
      <c r="G376">
        <v>16291</v>
      </c>
      <c r="H376">
        <v>1653</v>
      </c>
      <c r="I376">
        <v>16622</v>
      </c>
      <c r="J376">
        <v>0</v>
      </c>
      <c r="M376" s="23">
        <f>C376-'Always max (cb4)'!C376</f>
        <v>1</v>
      </c>
      <c r="N376" s="18">
        <f t="shared" si="12"/>
        <v>0.26954177897574128</v>
      </c>
      <c r="O376" s="18"/>
      <c r="P376" s="18"/>
      <c r="Q376" s="18"/>
      <c r="R376" s="18"/>
      <c r="S376" s="18"/>
      <c r="U376" s="23">
        <f>C376-'Prob. Uniform (cb6)'!C376</f>
        <v>0.39999999999999858</v>
      </c>
      <c r="V376" s="18">
        <f t="shared" si="13"/>
        <v>2.4064492840813294E-3</v>
      </c>
      <c r="W376" s="18"/>
      <c r="X376" s="18"/>
      <c r="Y376" s="18"/>
      <c r="Z376" s="18"/>
      <c r="AA376" s="18"/>
    </row>
    <row r="377" spans="1:27">
      <c r="A377" s="16">
        <v>372</v>
      </c>
      <c r="B377" t="s">
        <v>2016</v>
      </c>
      <c r="C377">
        <v>70.5</v>
      </c>
      <c r="D377">
        <v>28154</v>
      </c>
      <c r="E377">
        <v>2734</v>
      </c>
      <c r="F377">
        <v>2733</v>
      </c>
      <c r="G377">
        <v>25420</v>
      </c>
      <c r="H377">
        <v>2487</v>
      </c>
      <c r="I377">
        <v>28154</v>
      </c>
      <c r="J377">
        <v>0</v>
      </c>
      <c r="M377" s="23">
        <f>C377-'Always max (cb4)'!C377</f>
        <v>-0.5</v>
      </c>
      <c r="N377" s="18">
        <f t="shared" si="12"/>
        <v>-0.13440860215053765</v>
      </c>
      <c r="O377" s="18"/>
      <c r="P377" s="18"/>
      <c r="Q377" s="18"/>
      <c r="R377" s="18"/>
      <c r="S377" s="18"/>
      <c r="U377" s="23">
        <f>C377-'Prob. Uniform (cb6)'!C377</f>
        <v>9.9000000000000057</v>
      </c>
      <c r="V377" s="18">
        <f t="shared" si="13"/>
        <v>3.5163742274632398E-2</v>
      </c>
      <c r="W377" s="18"/>
      <c r="X377" s="18"/>
      <c r="Y377" s="18"/>
      <c r="Z377" s="18"/>
      <c r="AA377" s="18"/>
    </row>
    <row r="378" spans="1:27">
      <c r="A378" s="16">
        <v>373</v>
      </c>
      <c r="B378" t="s">
        <v>2017</v>
      </c>
      <c r="C378">
        <v>16.7</v>
      </c>
      <c r="D378">
        <v>7579</v>
      </c>
      <c r="E378">
        <v>1475</v>
      </c>
      <c r="F378">
        <v>1430</v>
      </c>
      <c r="G378">
        <v>6104</v>
      </c>
      <c r="H378">
        <v>654</v>
      </c>
      <c r="I378">
        <v>7579</v>
      </c>
      <c r="J378">
        <v>0</v>
      </c>
      <c r="M378" s="23">
        <f>C378-'Always max (cb4)'!C378</f>
        <v>-3.5</v>
      </c>
      <c r="N378" s="18">
        <f t="shared" si="12"/>
        <v>-0.93833780160857905</v>
      </c>
      <c r="O378" s="18"/>
      <c r="P378" s="18"/>
      <c r="Q378" s="18"/>
      <c r="R378" s="18"/>
      <c r="S378" s="18"/>
      <c r="U378" s="23">
        <f>C378-'Prob. Uniform (cb6)'!C378</f>
        <v>-2.0999999999999979</v>
      </c>
      <c r="V378" s="18">
        <f t="shared" si="13"/>
        <v>-2.7708140915688056E-2</v>
      </c>
      <c r="W378" s="18"/>
      <c r="X378" s="18"/>
      <c r="Y378" s="18"/>
      <c r="Z378" s="18"/>
      <c r="AA378" s="18"/>
    </row>
    <row r="379" spans="1:27">
      <c r="A379" s="16">
        <v>374</v>
      </c>
      <c r="B379" t="s">
        <v>2018</v>
      </c>
      <c r="C379">
        <v>190.9</v>
      </c>
      <c r="D379">
        <v>68910</v>
      </c>
      <c r="E379">
        <v>0</v>
      </c>
      <c r="F379">
        <v>0</v>
      </c>
      <c r="G379">
        <v>68910</v>
      </c>
      <c r="H379">
        <v>6760</v>
      </c>
      <c r="I379">
        <v>68910</v>
      </c>
      <c r="J379">
        <v>0</v>
      </c>
      <c r="M379" s="23">
        <f>C379-'Always max (cb4)'!C379</f>
        <v>-3.0999999999999943</v>
      </c>
      <c r="N379" s="18">
        <f t="shared" si="12"/>
        <v>-0.82887700534759212</v>
      </c>
      <c r="O379" s="18"/>
      <c r="P379" s="18"/>
      <c r="Q379" s="18"/>
      <c r="R379" s="18"/>
      <c r="S379" s="18"/>
      <c r="U379" s="23">
        <f>C379-'Prob. Uniform (cb6)'!C379</f>
        <v>57.099999999999994</v>
      </c>
      <c r="V379" s="18">
        <f t="shared" si="13"/>
        <v>8.2861703671455511E-2</v>
      </c>
      <c r="W379" s="18"/>
      <c r="X379" s="18"/>
      <c r="Y379" s="18"/>
      <c r="Z379" s="18"/>
      <c r="AA379" s="18"/>
    </row>
    <row r="380" spans="1:27">
      <c r="A380" s="16">
        <v>375</v>
      </c>
      <c r="B380" t="s">
        <v>2019</v>
      </c>
      <c r="C380">
        <v>52.1</v>
      </c>
      <c r="D380">
        <v>18823</v>
      </c>
      <c r="E380">
        <v>43</v>
      </c>
      <c r="F380">
        <v>24</v>
      </c>
      <c r="G380">
        <v>18780</v>
      </c>
      <c r="H380">
        <v>1835</v>
      </c>
      <c r="I380">
        <v>18823</v>
      </c>
      <c r="J380">
        <v>0</v>
      </c>
      <c r="M380" s="23">
        <f>C380-'Always max (cb4)'!C380</f>
        <v>-0.89999999999999858</v>
      </c>
      <c r="N380" s="18">
        <f t="shared" si="12"/>
        <v>-0.23999999999999963</v>
      </c>
      <c r="O380" s="18"/>
      <c r="P380" s="18"/>
      <c r="Q380" s="18"/>
      <c r="R380" s="18"/>
      <c r="S380" s="18"/>
      <c r="U380" s="23">
        <f>C380-'Prob. Uniform (cb6)'!C380</f>
        <v>0.30000000000000426</v>
      </c>
      <c r="V380" s="18">
        <f t="shared" si="13"/>
        <v>1.5937948254794894E-3</v>
      </c>
      <c r="W380" s="18"/>
      <c r="X380" s="18"/>
      <c r="Y380" s="18"/>
      <c r="Z380" s="18"/>
      <c r="AA380" s="18"/>
    </row>
    <row r="381" spans="1:27">
      <c r="A381" s="16">
        <v>376</v>
      </c>
      <c r="B381" t="s">
        <v>2020</v>
      </c>
      <c r="C381">
        <v>101.1</v>
      </c>
      <c r="D381">
        <v>36475</v>
      </c>
      <c r="E381">
        <v>0</v>
      </c>
      <c r="F381">
        <v>0</v>
      </c>
      <c r="G381">
        <v>36475</v>
      </c>
      <c r="H381">
        <v>3578</v>
      </c>
      <c r="I381">
        <v>36475</v>
      </c>
      <c r="J381">
        <v>0</v>
      </c>
      <c r="M381" s="23">
        <f>C381-'Always max (cb4)'!C381</f>
        <v>-0.30000000000001137</v>
      </c>
      <c r="N381" s="18">
        <f t="shared" si="12"/>
        <v>-7.9787234042556207E-2</v>
      </c>
      <c r="O381" s="18"/>
      <c r="P381" s="18"/>
      <c r="Q381" s="18"/>
      <c r="R381" s="18"/>
      <c r="S381" s="18"/>
      <c r="U381" s="23">
        <f>C381-'Prob. Uniform (cb6)'!C381</f>
        <v>0.90000000000000568</v>
      </c>
      <c r="V381" s="18">
        <f t="shared" si="13"/>
        <v>2.4674434544208518E-3</v>
      </c>
      <c r="W381" s="18"/>
      <c r="X381" s="18"/>
      <c r="Y381" s="18"/>
      <c r="Z381" s="18"/>
      <c r="AA381" s="18"/>
    </row>
    <row r="382" spans="1:27">
      <c r="A382" s="16">
        <v>377</v>
      </c>
      <c r="B382" t="s">
        <v>2021</v>
      </c>
      <c r="C382">
        <v>15.2</v>
      </c>
      <c r="D382">
        <v>6081</v>
      </c>
      <c r="E382">
        <v>619</v>
      </c>
      <c r="F382">
        <v>619</v>
      </c>
      <c r="G382">
        <v>5462</v>
      </c>
      <c r="H382">
        <v>518</v>
      </c>
      <c r="I382">
        <v>6081</v>
      </c>
      <c r="J382">
        <v>0</v>
      </c>
      <c r="M382" s="23">
        <f>C382-'Always max (cb4)'!C382</f>
        <v>0</v>
      </c>
      <c r="N382" s="18">
        <f t="shared" si="12"/>
        <v>0</v>
      </c>
      <c r="O382" s="18"/>
      <c r="P382" s="18"/>
      <c r="Q382" s="18"/>
      <c r="R382" s="18"/>
      <c r="S382" s="18"/>
      <c r="U382" s="23">
        <f>C382-'Prob. Uniform (cb6)'!C382</f>
        <v>-0.40000000000000213</v>
      </c>
      <c r="V382" s="18">
        <f t="shared" si="13"/>
        <v>-6.5778654826509145E-3</v>
      </c>
      <c r="W382" s="18"/>
      <c r="X382" s="18"/>
      <c r="Y382" s="18"/>
      <c r="Z382" s="18"/>
      <c r="AA382" s="18"/>
    </row>
    <row r="383" spans="1:27">
      <c r="A383" s="16">
        <v>378</v>
      </c>
      <c r="B383" t="s">
        <v>2022</v>
      </c>
      <c r="C383">
        <v>40.799999999999997</v>
      </c>
      <c r="D383">
        <v>14993</v>
      </c>
      <c r="E383">
        <v>124</v>
      </c>
      <c r="F383">
        <v>97</v>
      </c>
      <c r="G383">
        <v>14869</v>
      </c>
      <c r="H383">
        <v>1602</v>
      </c>
      <c r="I383">
        <v>14993</v>
      </c>
      <c r="J383">
        <v>0</v>
      </c>
      <c r="M383" s="23">
        <f>C383-'Always max (cb4)'!C383</f>
        <v>0.39999999999999858</v>
      </c>
      <c r="N383" s="18">
        <f t="shared" si="12"/>
        <v>0.10582010582010544</v>
      </c>
      <c r="O383" s="18"/>
      <c r="P383" s="18"/>
      <c r="Q383" s="18"/>
      <c r="R383" s="18"/>
      <c r="S383" s="18"/>
      <c r="U383" s="23">
        <f>C383-'Prob. Uniform (cb6)'!C383</f>
        <v>-1.3999999999999986</v>
      </c>
      <c r="V383" s="18">
        <f t="shared" si="13"/>
        <v>-9.3376909224304576E-3</v>
      </c>
      <c r="W383" s="18"/>
      <c r="X383" s="18"/>
      <c r="Y383" s="18"/>
      <c r="Z383" s="18"/>
      <c r="AA383" s="18"/>
    </row>
    <row r="384" spans="1:27">
      <c r="A384" s="16">
        <v>379</v>
      </c>
      <c r="B384" t="s">
        <v>2023</v>
      </c>
      <c r="C384">
        <v>101.5</v>
      </c>
      <c r="D384">
        <v>36800</v>
      </c>
      <c r="E384">
        <v>2</v>
      </c>
      <c r="F384">
        <v>2</v>
      </c>
      <c r="G384">
        <v>36798</v>
      </c>
      <c r="H384">
        <v>3752</v>
      </c>
      <c r="I384">
        <v>36800</v>
      </c>
      <c r="J384">
        <v>0</v>
      </c>
      <c r="M384" s="23">
        <f>C384-'Always max (cb4)'!C384</f>
        <v>-9.9999999999994316E-2</v>
      </c>
      <c r="N384" s="18">
        <f t="shared" si="12"/>
        <v>-2.6385224274404834E-2</v>
      </c>
      <c r="O384" s="18"/>
      <c r="P384" s="18"/>
      <c r="Q384" s="18"/>
      <c r="R384" s="18"/>
      <c r="S384" s="18"/>
      <c r="U384" s="23">
        <f>C384-'Prob. Uniform (cb6)'!C384</f>
        <v>-0.29999999999999716</v>
      </c>
      <c r="V384" s="18">
        <f t="shared" si="13"/>
        <v>-8.1521739130434008E-4</v>
      </c>
      <c r="W384" s="18"/>
      <c r="X384" s="18"/>
      <c r="Y384" s="18"/>
      <c r="Z384" s="18"/>
      <c r="AA384" s="18"/>
    </row>
    <row r="385" spans="1:27">
      <c r="A385" s="16">
        <v>380</v>
      </c>
      <c r="B385" t="s">
        <v>2024</v>
      </c>
      <c r="C385">
        <v>100.1</v>
      </c>
      <c r="D385">
        <v>36310</v>
      </c>
      <c r="E385">
        <v>32</v>
      </c>
      <c r="F385">
        <v>32</v>
      </c>
      <c r="G385">
        <v>36278</v>
      </c>
      <c r="H385">
        <v>3692</v>
      </c>
      <c r="I385">
        <v>36310</v>
      </c>
      <c r="J385">
        <v>0</v>
      </c>
      <c r="M385" s="23">
        <f>C385-'Always max (cb4)'!C385</f>
        <v>0.49999999999998579</v>
      </c>
      <c r="N385" s="18">
        <f t="shared" si="12"/>
        <v>0.13157894736841733</v>
      </c>
      <c r="O385" s="18"/>
      <c r="P385" s="18"/>
      <c r="Q385" s="18"/>
      <c r="R385" s="18"/>
      <c r="S385" s="18"/>
      <c r="U385" s="23">
        <f>C385-'Prob. Uniform (cb6)'!C385</f>
        <v>-1.3000000000000114</v>
      </c>
      <c r="V385" s="18">
        <f t="shared" si="13"/>
        <v>-3.5802809143486956E-3</v>
      </c>
      <c r="W385" s="18"/>
      <c r="X385" s="18"/>
      <c r="Y385" s="18"/>
      <c r="Z385" s="18"/>
      <c r="AA385" s="18"/>
    </row>
    <row r="386" spans="1:27">
      <c r="A386" s="16">
        <v>381</v>
      </c>
      <c r="B386" t="s">
        <v>2025</v>
      </c>
      <c r="C386">
        <v>19.100000000000001</v>
      </c>
      <c r="D386">
        <v>8464</v>
      </c>
      <c r="E386">
        <v>1543</v>
      </c>
      <c r="F386">
        <v>1537</v>
      </c>
      <c r="G386">
        <v>6921</v>
      </c>
      <c r="H386">
        <v>702</v>
      </c>
      <c r="I386">
        <v>8464</v>
      </c>
      <c r="J386">
        <v>0</v>
      </c>
      <c r="M386" s="23">
        <f>C386-'Always max (cb4)'!C386</f>
        <v>-2.3000000000000007</v>
      </c>
      <c r="N386" s="18">
        <f t="shared" si="12"/>
        <v>-0.60367454068241488</v>
      </c>
      <c r="O386" s="18"/>
      <c r="P386" s="18"/>
      <c r="Q386" s="18"/>
      <c r="R386" s="18"/>
      <c r="S386" s="18"/>
      <c r="U386" s="23">
        <f>C386-'Prob. Uniform (cb6)'!C386</f>
        <v>-0.89999999999999858</v>
      </c>
      <c r="V386" s="18">
        <f t="shared" si="13"/>
        <v>-1.0633270321361042E-2</v>
      </c>
      <c r="W386" s="18"/>
      <c r="X386" s="18"/>
      <c r="Y386" s="18"/>
      <c r="Z386" s="18"/>
      <c r="AA386" s="18"/>
    </row>
    <row r="387" spans="1:27">
      <c r="A387" s="16">
        <v>382</v>
      </c>
      <c r="B387" t="s">
        <v>2026</v>
      </c>
      <c r="C387">
        <v>22.4</v>
      </c>
      <c r="D387">
        <v>8108</v>
      </c>
      <c r="E387">
        <v>59</v>
      </c>
      <c r="F387">
        <v>59</v>
      </c>
      <c r="G387">
        <v>8049</v>
      </c>
      <c r="H387">
        <v>744</v>
      </c>
      <c r="I387">
        <v>8108</v>
      </c>
      <c r="J387">
        <v>0</v>
      </c>
      <c r="M387" s="23">
        <f>C387-'Always max (cb4)'!C387</f>
        <v>0</v>
      </c>
      <c r="N387" s="18">
        <f t="shared" si="12"/>
        <v>0</v>
      </c>
      <c r="O387" s="18"/>
      <c r="P387" s="18"/>
      <c r="Q387" s="18"/>
      <c r="R387" s="18"/>
      <c r="S387" s="18"/>
      <c r="U387" s="23">
        <f>C387-'Prob. Uniform (cb6)'!C387</f>
        <v>0.59999999999999787</v>
      </c>
      <c r="V387" s="18">
        <f t="shared" si="13"/>
        <v>7.4000986679822137E-3</v>
      </c>
      <c r="W387" s="18"/>
      <c r="X387" s="18"/>
      <c r="Y387" s="18"/>
      <c r="Z387" s="18"/>
      <c r="AA387" s="18"/>
    </row>
    <row r="388" spans="1:27">
      <c r="A388" s="16">
        <v>383</v>
      </c>
      <c r="B388" t="s">
        <v>2027</v>
      </c>
      <c r="C388">
        <v>190.5</v>
      </c>
      <c r="D388">
        <v>68940</v>
      </c>
      <c r="E388">
        <v>1</v>
      </c>
      <c r="F388">
        <v>1</v>
      </c>
      <c r="G388">
        <v>68939</v>
      </c>
      <c r="H388">
        <v>6919</v>
      </c>
      <c r="I388">
        <v>68940</v>
      </c>
      <c r="J388">
        <v>0</v>
      </c>
      <c r="M388" s="23">
        <f>C388-'Always max (cb4)'!C388</f>
        <v>-2.6999999999999886</v>
      </c>
      <c r="N388" s="18">
        <f t="shared" si="12"/>
        <v>-0.70496083550913546</v>
      </c>
      <c r="O388" s="18"/>
      <c r="P388" s="18"/>
      <c r="Q388" s="18"/>
      <c r="R388" s="18"/>
      <c r="S388" s="18"/>
      <c r="U388" s="23">
        <f>C388-'Prob. Uniform (cb6)'!C388</f>
        <v>58.5</v>
      </c>
      <c r="V388" s="18">
        <f t="shared" si="13"/>
        <v>8.4856396866840725E-2</v>
      </c>
      <c r="W388" s="18"/>
      <c r="X388" s="18"/>
      <c r="Y388" s="18"/>
      <c r="Z388" s="18"/>
      <c r="AA388" s="18"/>
    </row>
    <row r="389" spans="1:27">
      <c r="A389" s="16">
        <v>384</v>
      </c>
      <c r="B389" t="s">
        <v>2028</v>
      </c>
      <c r="C389">
        <v>1.1000000000000001</v>
      </c>
      <c r="D389">
        <v>463</v>
      </c>
      <c r="E389">
        <v>79</v>
      </c>
      <c r="F389">
        <v>78</v>
      </c>
      <c r="G389">
        <v>384</v>
      </c>
      <c r="H389">
        <v>41</v>
      </c>
      <c r="I389">
        <v>463</v>
      </c>
      <c r="J389">
        <v>0</v>
      </c>
      <c r="M389" s="23">
        <f>C389-'Always max (cb4)'!C389</f>
        <v>-0.5</v>
      </c>
      <c r="N389" s="18">
        <f t="shared" si="12"/>
        <v>-0.13020833333333331</v>
      </c>
      <c r="O389" s="18"/>
      <c r="P389" s="18"/>
      <c r="Q389" s="18"/>
      <c r="R389" s="18"/>
      <c r="S389" s="18"/>
      <c r="U389" s="23">
        <f>C389-'Prob. Uniform (cb6)'!C389</f>
        <v>0.10000000000000009</v>
      </c>
      <c r="V389" s="18">
        <f t="shared" si="13"/>
        <v>2.1598272138228961E-2</v>
      </c>
      <c r="W389" s="18"/>
      <c r="X389" s="18"/>
      <c r="Y389" s="18"/>
      <c r="Z389" s="18"/>
      <c r="AA389" s="18"/>
    </row>
    <row r="390" spans="1:27">
      <c r="A390" s="16">
        <v>385</v>
      </c>
      <c r="B390" t="s">
        <v>2029</v>
      </c>
      <c r="C390">
        <v>0.1</v>
      </c>
      <c r="D390">
        <v>59</v>
      </c>
      <c r="E390">
        <v>9</v>
      </c>
      <c r="F390">
        <v>9</v>
      </c>
      <c r="G390">
        <v>50</v>
      </c>
      <c r="H390">
        <v>8</v>
      </c>
      <c r="I390">
        <v>59</v>
      </c>
      <c r="J390">
        <v>0</v>
      </c>
      <c r="M390" s="23">
        <f>C390-'Always max (cb4)'!C390</f>
        <v>-0.1</v>
      </c>
      <c r="N390" s="18">
        <f t="shared" ref="N390:N405" si="14">(M390/A390)*100</f>
        <v>-2.5974025974025976E-2</v>
      </c>
      <c r="O390" s="18"/>
      <c r="P390" s="18"/>
      <c r="Q390" s="18"/>
      <c r="R390" s="18"/>
      <c r="S390" s="18"/>
      <c r="U390" s="23">
        <f>C390-'Prob. Uniform (cb6)'!C390</f>
        <v>-0.1</v>
      </c>
      <c r="V390" s="18">
        <f t="shared" ref="V390:V405" si="15">(U390/I390)*100</f>
        <v>-0.16949152542372883</v>
      </c>
      <c r="W390" s="18"/>
      <c r="X390" s="18"/>
      <c r="Y390" s="18"/>
      <c r="Z390" s="18"/>
      <c r="AA390" s="18"/>
    </row>
    <row r="391" spans="1:27">
      <c r="A391" s="16">
        <v>386</v>
      </c>
      <c r="B391" t="s">
        <v>2030</v>
      </c>
      <c r="C391">
        <v>100.3</v>
      </c>
      <c r="D391">
        <v>36254</v>
      </c>
      <c r="E391">
        <v>0</v>
      </c>
      <c r="F391">
        <v>0</v>
      </c>
      <c r="G391">
        <v>36254</v>
      </c>
      <c r="H391">
        <v>3599</v>
      </c>
      <c r="I391">
        <v>36254</v>
      </c>
      <c r="J391">
        <v>0</v>
      </c>
      <c r="M391" s="23">
        <f>C391-'Always max (cb4)'!C391</f>
        <v>0.49999999999998579</v>
      </c>
      <c r="N391" s="18">
        <f t="shared" si="14"/>
        <v>0.12953367875647301</v>
      </c>
      <c r="O391" s="18"/>
      <c r="P391" s="18"/>
      <c r="Q391" s="18"/>
      <c r="R391" s="18"/>
      <c r="S391" s="18"/>
      <c r="U391" s="23">
        <f>C391-'Prob. Uniform (cb6)'!C391</f>
        <v>-9.9999999999994316E-2</v>
      </c>
      <c r="V391" s="18">
        <f t="shared" si="15"/>
        <v>-2.7583163237158471E-4</v>
      </c>
      <c r="W391" s="18"/>
      <c r="X391" s="18"/>
      <c r="Y391" s="18"/>
      <c r="Z391" s="18"/>
      <c r="AA391" s="18"/>
    </row>
    <row r="392" spans="1:27" s="19" customFormat="1">
      <c r="A392" s="17">
        <v>387</v>
      </c>
      <c r="B392" s="19" t="s">
        <v>2031</v>
      </c>
      <c r="C392" s="19">
        <v>67.2</v>
      </c>
      <c r="D392" s="19">
        <v>26845</v>
      </c>
      <c r="E392" s="19">
        <v>2573</v>
      </c>
      <c r="F392" s="19">
        <v>2571</v>
      </c>
      <c r="G392" s="19">
        <v>24272</v>
      </c>
      <c r="H392" s="19">
        <v>2384</v>
      </c>
      <c r="I392" s="19">
        <v>26845</v>
      </c>
      <c r="J392" s="19">
        <v>0</v>
      </c>
      <c r="M392" s="24">
        <f>C392-'Always max (cb4)'!C392</f>
        <v>2.0000000000000142</v>
      </c>
      <c r="N392" s="17">
        <f t="shared" si="14"/>
        <v>0.51679586563307855</v>
      </c>
      <c r="O392" s="17"/>
      <c r="P392" s="17"/>
      <c r="Q392" s="17"/>
      <c r="R392" s="17"/>
      <c r="S392" s="17"/>
      <c r="U392" s="24">
        <f>C392-'Prob. Uniform (cb6)'!C392</f>
        <v>6</v>
      </c>
      <c r="V392" s="17">
        <f t="shared" si="15"/>
        <v>2.2350530825107098E-2</v>
      </c>
      <c r="W392" s="17"/>
      <c r="X392" s="17"/>
      <c r="Y392" s="17"/>
      <c r="Z392" s="17"/>
      <c r="AA392" s="17"/>
    </row>
    <row r="393" spans="1:27">
      <c r="A393" s="16">
        <v>388</v>
      </c>
      <c r="B393" t="s">
        <v>2032</v>
      </c>
      <c r="C393">
        <v>15</v>
      </c>
      <c r="D393">
        <v>5420</v>
      </c>
      <c r="E393">
        <v>0</v>
      </c>
      <c r="F393">
        <v>0</v>
      </c>
      <c r="G393">
        <v>5420</v>
      </c>
      <c r="H393">
        <v>537</v>
      </c>
      <c r="I393">
        <v>5420</v>
      </c>
      <c r="J393">
        <v>0</v>
      </c>
      <c r="M393" s="23">
        <f>C393-'Always max (cb4)'!C393</f>
        <v>0.60000000000000142</v>
      </c>
      <c r="N393" s="18">
        <f t="shared" si="14"/>
        <v>0.15463917525773233</v>
      </c>
      <c r="O393" s="18"/>
      <c r="P393" s="18"/>
      <c r="Q393" s="18"/>
      <c r="R393" s="18"/>
      <c r="S393" s="18"/>
      <c r="U393" s="23">
        <f>C393-'Prob. Uniform (cb6)'!C393</f>
        <v>1.5999999999999996</v>
      </c>
      <c r="V393" s="18">
        <f t="shared" si="15"/>
        <v>2.9520295202952022E-2</v>
      </c>
      <c r="W393" s="18"/>
      <c r="X393" s="18"/>
      <c r="Y393" s="18"/>
      <c r="Z393" s="18"/>
      <c r="AA393" s="18"/>
    </row>
    <row r="394" spans="1:27">
      <c r="A394" s="16">
        <v>389</v>
      </c>
      <c r="B394" t="s">
        <v>2033</v>
      </c>
      <c r="C394">
        <v>25.5</v>
      </c>
      <c r="D394">
        <v>11405</v>
      </c>
      <c r="E394">
        <v>2113</v>
      </c>
      <c r="F394">
        <v>2107</v>
      </c>
      <c r="G394">
        <v>9292</v>
      </c>
      <c r="H394">
        <v>975</v>
      </c>
      <c r="I394">
        <v>11405</v>
      </c>
      <c r="J394">
        <v>0</v>
      </c>
      <c r="M394" s="23">
        <f>C394-'Always max (cb4)'!C394</f>
        <v>-0.90000000000000213</v>
      </c>
      <c r="N394" s="18">
        <f t="shared" si="14"/>
        <v>-0.23136246786632447</v>
      </c>
      <c r="O394" s="18"/>
      <c r="P394" s="18"/>
      <c r="Q394" s="18"/>
      <c r="R394" s="18"/>
      <c r="S394" s="18"/>
      <c r="U394" s="23">
        <f>C394-'Prob. Uniform (cb6)'!C394</f>
        <v>-0.30000000000000071</v>
      </c>
      <c r="V394" s="18">
        <f t="shared" si="15"/>
        <v>-2.6304252520824262E-3</v>
      </c>
      <c r="W394" s="18"/>
      <c r="X394" s="18"/>
      <c r="Y394" s="18"/>
      <c r="Z394" s="18"/>
      <c r="AA394" s="18"/>
    </row>
    <row r="395" spans="1:27">
      <c r="A395" s="16">
        <v>390</v>
      </c>
      <c r="B395" t="s">
        <v>2034</v>
      </c>
      <c r="C395">
        <v>89.7</v>
      </c>
      <c r="D395">
        <v>32496</v>
      </c>
      <c r="E395">
        <v>170</v>
      </c>
      <c r="F395">
        <v>170</v>
      </c>
      <c r="G395">
        <v>32326</v>
      </c>
      <c r="H395">
        <v>3143</v>
      </c>
      <c r="I395">
        <v>32496</v>
      </c>
      <c r="J395">
        <v>0</v>
      </c>
      <c r="M395" s="23">
        <f>C395-'Always max (cb4)'!C395</f>
        <v>0.70000000000000284</v>
      </c>
      <c r="N395" s="18">
        <f t="shared" si="14"/>
        <v>0.17948717948718024</v>
      </c>
      <c r="O395" s="18"/>
      <c r="P395" s="18"/>
      <c r="Q395" s="18"/>
      <c r="R395" s="18"/>
      <c r="S395" s="18"/>
      <c r="U395" s="23">
        <f>C395-'Prob. Uniform (cb6)'!C395</f>
        <v>3.7000000000000028</v>
      </c>
      <c r="V395" s="18">
        <f t="shared" si="15"/>
        <v>1.1386016740521919E-2</v>
      </c>
      <c r="W395" s="18"/>
      <c r="X395" s="18"/>
      <c r="Y395" s="18"/>
      <c r="Z395" s="18"/>
      <c r="AA395" s="18"/>
    </row>
    <row r="396" spans="1:27">
      <c r="A396" s="16">
        <v>391</v>
      </c>
      <c r="B396" t="s">
        <v>2035</v>
      </c>
      <c r="C396">
        <v>101.5</v>
      </c>
      <c r="D396">
        <v>36806</v>
      </c>
      <c r="E396">
        <v>11</v>
      </c>
      <c r="F396">
        <v>11</v>
      </c>
      <c r="G396">
        <v>36795</v>
      </c>
      <c r="H396">
        <v>3758</v>
      </c>
      <c r="I396">
        <v>36806</v>
      </c>
      <c r="J396">
        <v>0</v>
      </c>
      <c r="M396" s="23">
        <f>C396-'Always max (cb4)'!C396</f>
        <v>-0.70000000000000284</v>
      </c>
      <c r="N396" s="18">
        <f t="shared" si="14"/>
        <v>-0.17902813299232809</v>
      </c>
      <c r="O396" s="18"/>
      <c r="P396" s="18"/>
      <c r="Q396" s="18"/>
      <c r="R396" s="18"/>
      <c r="S396" s="18"/>
      <c r="U396" s="23">
        <f>C396-'Prob. Uniform (cb6)'!C396</f>
        <v>-0.70000000000000284</v>
      </c>
      <c r="V396" s="18">
        <f t="shared" si="15"/>
        <v>-1.9018638265500267E-3</v>
      </c>
      <c r="W396" s="18"/>
      <c r="X396" s="18"/>
      <c r="Y396" s="18"/>
      <c r="Z396" s="18"/>
      <c r="AA396" s="18"/>
    </row>
    <row r="397" spans="1:27">
      <c r="A397" s="16">
        <v>392</v>
      </c>
      <c r="B397" t="s">
        <v>2036</v>
      </c>
      <c r="C397">
        <v>50.7</v>
      </c>
      <c r="D397">
        <v>20427</v>
      </c>
      <c r="E397">
        <v>1998</v>
      </c>
      <c r="F397">
        <v>1997</v>
      </c>
      <c r="G397">
        <v>18429</v>
      </c>
      <c r="H397">
        <v>1915</v>
      </c>
      <c r="I397">
        <v>20427</v>
      </c>
      <c r="J397">
        <v>0</v>
      </c>
      <c r="M397" s="23">
        <f>C397-'Always max (cb4)'!C397</f>
        <v>0.50000000000000711</v>
      </c>
      <c r="N397" s="18">
        <f t="shared" si="14"/>
        <v>0.12755102040816507</v>
      </c>
      <c r="O397" s="18"/>
      <c r="P397" s="18"/>
      <c r="Q397" s="18"/>
      <c r="R397" s="18"/>
      <c r="S397" s="18"/>
      <c r="U397" s="23">
        <f>C397-'Prob. Uniform (cb6)'!C397</f>
        <v>0.89999999999999858</v>
      </c>
      <c r="V397" s="18">
        <f t="shared" si="15"/>
        <v>4.4059333235423638E-3</v>
      </c>
      <c r="W397" s="18"/>
      <c r="X397" s="18"/>
      <c r="Y397" s="18"/>
      <c r="Z397" s="18"/>
      <c r="AA397" s="18"/>
    </row>
    <row r="398" spans="1:27">
      <c r="A398" s="16">
        <v>393</v>
      </c>
      <c r="B398" t="s">
        <v>2037</v>
      </c>
      <c r="C398">
        <v>40.299999999999997</v>
      </c>
      <c r="D398">
        <v>16567</v>
      </c>
      <c r="E398">
        <v>1234</v>
      </c>
      <c r="F398">
        <v>1229</v>
      </c>
      <c r="G398">
        <v>15333</v>
      </c>
      <c r="H398">
        <v>2229</v>
      </c>
      <c r="I398">
        <v>16567</v>
      </c>
      <c r="J398">
        <v>0</v>
      </c>
      <c r="M398" s="23">
        <f>C398-'Always max (cb4)'!C398</f>
        <v>-2.9000000000000057</v>
      </c>
      <c r="N398" s="18">
        <f t="shared" si="14"/>
        <v>-0.73791348600509055</v>
      </c>
      <c r="O398" s="18"/>
      <c r="P398" s="18"/>
      <c r="Q398" s="18"/>
      <c r="R398" s="18"/>
      <c r="S398" s="18"/>
      <c r="U398" s="23">
        <f>C398-'Prob. Uniform (cb6)'!C398</f>
        <v>0.89999999999999858</v>
      </c>
      <c r="V398" s="18">
        <f t="shared" si="15"/>
        <v>5.4324862678819252E-3</v>
      </c>
      <c r="W398" s="18"/>
      <c r="X398" s="18"/>
      <c r="Y398" s="18"/>
      <c r="Z398" s="18"/>
      <c r="AA398" s="18"/>
    </row>
    <row r="399" spans="1:27">
      <c r="A399" s="16">
        <v>394</v>
      </c>
      <c r="B399" t="s">
        <v>2038</v>
      </c>
      <c r="C399">
        <v>45.7</v>
      </c>
      <c r="D399">
        <v>16495</v>
      </c>
      <c r="E399">
        <v>9</v>
      </c>
      <c r="F399">
        <v>9</v>
      </c>
      <c r="G399">
        <v>16486</v>
      </c>
      <c r="H399">
        <v>1624</v>
      </c>
      <c r="I399">
        <v>16495</v>
      </c>
      <c r="J399">
        <v>0</v>
      </c>
      <c r="M399" s="23">
        <f>C399-'Always max (cb4)'!C399</f>
        <v>0.10000000000000853</v>
      </c>
      <c r="N399" s="18">
        <f t="shared" si="14"/>
        <v>2.5380710659900642E-2</v>
      </c>
      <c r="O399" s="18"/>
      <c r="P399" s="18"/>
      <c r="Q399" s="18"/>
      <c r="R399" s="18"/>
      <c r="S399" s="18"/>
      <c r="U399" s="23">
        <f>C399-'Prob. Uniform (cb6)'!C399</f>
        <v>-1.8999999999999915</v>
      </c>
      <c r="V399" s="18">
        <f t="shared" si="15"/>
        <v>-1.1518642012731079E-2</v>
      </c>
      <c r="W399" s="18"/>
      <c r="X399" s="18"/>
      <c r="Y399" s="18"/>
      <c r="Z399" s="18"/>
      <c r="AA399" s="18"/>
    </row>
    <row r="400" spans="1:27">
      <c r="A400" s="16">
        <v>395</v>
      </c>
      <c r="B400" t="s">
        <v>2039</v>
      </c>
      <c r="C400">
        <v>49.8</v>
      </c>
      <c r="D400">
        <v>18030</v>
      </c>
      <c r="E400">
        <v>1</v>
      </c>
      <c r="F400">
        <v>1</v>
      </c>
      <c r="G400">
        <v>18029</v>
      </c>
      <c r="H400">
        <v>1825</v>
      </c>
      <c r="I400">
        <v>18030</v>
      </c>
      <c r="J400">
        <v>0</v>
      </c>
      <c r="M400" s="23">
        <f>C400-'Always max (cb4)'!C400</f>
        <v>1.1999999999999957</v>
      </c>
      <c r="N400" s="18">
        <f t="shared" si="14"/>
        <v>0.30379746835442928</v>
      </c>
      <c r="O400" s="18"/>
      <c r="P400" s="18"/>
      <c r="Q400" s="18"/>
      <c r="R400" s="18"/>
      <c r="S400" s="18"/>
      <c r="U400" s="23">
        <f>C400-'Prob. Uniform (cb6)'!C400</f>
        <v>-2.2000000000000028</v>
      </c>
      <c r="V400" s="18">
        <f t="shared" si="15"/>
        <v>-1.2201885745978939E-2</v>
      </c>
      <c r="W400" s="18"/>
      <c r="X400" s="18"/>
      <c r="Y400" s="18"/>
      <c r="Z400" s="18"/>
      <c r="AA400" s="18"/>
    </row>
    <row r="401" spans="1:27">
      <c r="A401" s="16">
        <v>396</v>
      </c>
      <c r="B401" t="s">
        <v>2040</v>
      </c>
      <c r="C401">
        <v>36.1</v>
      </c>
      <c r="D401">
        <v>14943</v>
      </c>
      <c r="E401">
        <v>1804</v>
      </c>
      <c r="F401">
        <v>1802</v>
      </c>
      <c r="G401">
        <v>13139</v>
      </c>
      <c r="H401">
        <v>1392</v>
      </c>
      <c r="I401">
        <v>14943</v>
      </c>
      <c r="J401">
        <v>0</v>
      </c>
      <c r="M401" s="23">
        <f>C401-'Always max (cb4)'!C401</f>
        <v>-0.29999999999999716</v>
      </c>
      <c r="N401" s="18">
        <f t="shared" si="14"/>
        <v>-7.5757575757575038E-2</v>
      </c>
      <c r="O401" s="18"/>
      <c r="P401" s="18"/>
      <c r="Q401" s="18"/>
      <c r="R401" s="18"/>
      <c r="S401" s="18"/>
      <c r="U401" s="23">
        <f>C401-'Prob. Uniform (cb6)'!C401</f>
        <v>-1.3000000000000043</v>
      </c>
      <c r="V401" s="18">
        <f t="shared" si="15"/>
        <v>-8.6997256240380402E-3</v>
      </c>
      <c r="W401" s="18"/>
      <c r="X401" s="18"/>
      <c r="Y401" s="18"/>
      <c r="Z401" s="18"/>
      <c r="AA401" s="18"/>
    </row>
    <row r="402" spans="1:27">
      <c r="A402" s="16">
        <v>397</v>
      </c>
      <c r="B402" t="s">
        <v>2041</v>
      </c>
      <c r="C402">
        <v>0.7</v>
      </c>
      <c r="D402">
        <v>262</v>
      </c>
      <c r="E402">
        <v>2</v>
      </c>
      <c r="F402">
        <v>2</v>
      </c>
      <c r="G402">
        <v>260</v>
      </c>
      <c r="H402">
        <v>26</v>
      </c>
      <c r="I402">
        <v>262</v>
      </c>
      <c r="J402">
        <v>0</v>
      </c>
      <c r="M402" s="23">
        <f>C402-'Always max (cb4)'!C402</f>
        <v>-0.10000000000000009</v>
      </c>
      <c r="N402" s="18">
        <f t="shared" si="14"/>
        <v>-2.5188916876574329E-2</v>
      </c>
      <c r="O402" s="18"/>
      <c r="P402" s="18"/>
      <c r="Q402" s="18"/>
      <c r="R402" s="18"/>
      <c r="S402" s="18"/>
      <c r="U402" s="23">
        <f>C402-'Prob. Uniform (cb6)'!C402</f>
        <v>-0.5</v>
      </c>
      <c r="V402" s="18">
        <f t="shared" si="15"/>
        <v>-0.19083969465648853</v>
      </c>
      <c r="W402" s="18"/>
      <c r="X402" s="18"/>
      <c r="Y402" s="18"/>
      <c r="Z402" s="18"/>
      <c r="AA402" s="18"/>
    </row>
    <row r="403" spans="1:27">
      <c r="A403" s="16">
        <v>398</v>
      </c>
      <c r="B403" t="s">
        <v>2042</v>
      </c>
      <c r="C403">
        <v>50.3</v>
      </c>
      <c r="D403">
        <v>18250</v>
      </c>
      <c r="E403">
        <v>0</v>
      </c>
      <c r="F403">
        <v>0</v>
      </c>
      <c r="G403">
        <v>18250</v>
      </c>
      <c r="H403">
        <v>1866</v>
      </c>
      <c r="I403">
        <v>18250</v>
      </c>
      <c r="J403">
        <v>0</v>
      </c>
      <c r="M403" s="23">
        <f>C403-'Always max (cb4)'!C403</f>
        <v>0.29999999999999716</v>
      </c>
      <c r="N403" s="18">
        <f t="shared" si="14"/>
        <v>7.5376884422109838E-2</v>
      </c>
      <c r="O403" s="18"/>
      <c r="P403" s="18"/>
      <c r="Q403" s="18"/>
      <c r="R403" s="18"/>
      <c r="S403" s="18"/>
      <c r="U403" s="23">
        <f>C403-'Prob. Uniform (cb6)'!C403</f>
        <v>-0.5</v>
      </c>
      <c r="V403" s="18">
        <f t="shared" si="15"/>
        <v>-2.7397260273972603E-3</v>
      </c>
      <c r="W403" s="18"/>
      <c r="X403" s="18"/>
      <c r="Y403" s="18"/>
      <c r="Z403" s="18"/>
      <c r="AA403" s="18"/>
    </row>
    <row r="404" spans="1:27">
      <c r="A404" s="16">
        <v>399</v>
      </c>
      <c r="B404" t="s">
        <v>2043</v>
      </c>
      <c r="C404">
        <v>3.7</v>
      </c>
      <c r="D404">
        <v>1383</v>
      </c>
      <c r="E404">
        <v>41</v>
      </c>
      <c r="F404">
        <v>41</v>
      </c>
      <c r="G404">
        <v>1342</v>
      </c>
      <c r="H404">
        <v>139</v>
      </c>
      <c r="I404">
        <v>1383</v>
      </c>
      <c r="J404">
        <v>0</v>
      </c>
      <c r="M404" s="23">
        <f>C404-'Always max (cb4)'!C404</f>
        <v>-0.70000000000000018</v>
      </c>
      <c r="N404" s="18">
        <f t="shared" si="14"/>
        <v>-0.17543859649122812</v>
      </c>
      <c r="O404" s="18"/>
      <c r="P404" s="18"/>
      <c r="Q404" s="18"/>
      <c r="R404" s="18"/>
      <c r="S404" s="18"/>
      <c r="U404" s="23">
        <f>C404-'Prob. Uniform (cb6)'!C404</f>
        <v>-1.0999999999999996</v>
      </c>
      <c r="V404" s="18">
        <f t="shared" si="15"/>
        <v>-7.9537237888647846E-2</v>
      </c>
      <c r="W404" s="18"/>
      <c r="X404" s="18"/>
      <c r="Y404" s="18"/>
      <c r="Z404" s="18"/>
      <c r="AA404" s="18"/>
    </row>
    <row r="405" spans="1:27">
      <c r="A405" s="16">
        <v>400</v>
      </c>
      <c r="B405" t="s">
        <v>2044</v>
      </c>
      <c r="C405">
        <v>31.9</v>
      </c>
      <c r="D405">
        <v>11506</v>
      </c>
      <c r="E405">
        <v>32</v>
      </c>
      <c r="F405">
        <v>26</v>
      </c>
      <c r="G405">
        <v>11474</v>
      </c>
      <c r="H405">
        <v>1093</v>
      </c>
      <c r="I405">
        <v>11506</v>
      </c>
      <c r="J405">
        <v>0</v>
      </c>
      <c r="M405" s="23">
        <f>C405-'Always max (cb4)'!C405</f>
        <v>0.69999999999999574</v>
      </c>
      <c r="N405" s="18">
        <f t="shared" si="14"/>
        <v>0.17499999999999893</v>
      </c>
      <c r="O405" s="18"/>
      <c r="P405" s="18"/>
      <c r="Q405" s="18"/>
      <c r="R405" s="18"/>
      <c r="S405" s="18"/>
      <c r="U405" s="23">
        <f>C405-'Prob. Uniform (cb6)'!C405</f>
        <v>1.2999999999999972</v>
      </c>
      <c r="V405" s="18">
        <f t="shared" si="15"/>
        <v>1.129845298105334E-2</v>
      </c>
      <c r="W405" s="18"/>
      <c r="X405" s="18"/>
      <c r="Y405" s="18"/>
      <c r="Z405" s="18"/>
      <c r="AA405" s="18"/>
    </row>
    <row r="406" spans="1:27">
      <c r="B406" s="16" t="s">
        <v>12</v>
      </c>
      <c r="C406" s="16">
        <f>AVERAGE(C5:C405)</f>
        <v>41.001500000000021</v>
      </c>
      <c r="D406" s="16">
        <f t="shared" ref="D406:J406" si="16">AVERAGE(D5:D405)</f>
        <v>15254.12</v>
      </c>
      <c r="E406" s="16">
        <f t="shared" si="16"/>
        <v>392.82</v>
      </c>
      <c r="F406" s="16">
        <f t="shared" si="16"/>
        <v>387.11500000000001</v>
      </c>
      <c r="G406" s="16">
        <f t="shared" si="16"/>
        <v>14837.965</v>
      </c>
      <c r="H406" s="16">
        <f t="shared" si="16"/>
        <v>1490.52</v>
      </c>
      <c r="I406" s="16">
        <f t="shared" si="16"/>
        <v>15254.12</v>
      </c>
      <c r="J406" s="16">
        <f t="shared" si="16"/>
        <v>0</v>
      </c>
      <c r="M406" s="22"/>
      <c r="N406" s="18"/>
      <c r="O406" s="18"/>
      <c r="P406" s="18"/>
      <c r="Q406" s="18"/>
      <c r="R406" s="18"/>
      <c r="S406" s="18"/>
    </row>
    <row r="407" spans="1:27">
      <c r="B407" s="16" t="s">
        <v>0</v>
      </c>
      <c r="C407" s="16">
        <f>STDEV(C5:C405)</f>
        <v>38.142276819198649</v>
      </c>
      <c r="D407" s="16">
        <f t="shared" ref="D407:J407" si="17">STDEV(D5:D405)</f>
        <v>13835.177718296289</v>
      </c>
      <c r="E407" s="16">
        <f t="shared" si="17"/>
        <v>642.56664427188184</v>
      </c>
      <c r="F407" s="16">
        <f t="shared" si="17"/>
        <v>639.47165830820734</v>
      </c>
      <c r="G407" s="16">
        <f t="shared" si="17"/>
        <v>13799.451541851755</v>
      </c>
      <c r="H407" s="16">
        <f t="shared" si="17"/>
        <v>1384.0059304927481</v>
      </c>
      <c r="I407" s="16">
        <f t="shared" si="17"/>
        <v>13835.177718296289</v>
      </c>
      <c r="J407" s="16">
        <f t="shared" si="17"/>
        <v>0</v>
      </c>
      <c r="M407" s="22"/>
      <c r="N407" s="18"/>
      <c r="O407" s="18"/>
      <c r="P407" s="18"/>
      <c r="Q407" s="18"/>
      <c r="R407" s="18"/>
      <c r="S407" s="18"/>
    </row>
    <row r="408" spans="1:27">
      <c r="B408" s="16" t="s">
        <v>29</v>
      </c>
      <c r="C408" s="16">
        <f>SUM(C5:C405)</f>
        <v>16400.600000000009</v>
      </c>
      <c r="D408" s="16">
        <f t="shared" ref="D408:J408" si="18">SUM(D5:D405)</f>
        <v>6101648</v>
      </c>
      <c r="E408" s="16">
        <f t="shared" si="18"/>
        <v>157128</v>
      </c>
      <c r="F408" s="16">
        <f t="shared" si="18"/>
        <v>154846</v>
      </c>
      <c r="G408" s="16">
        <f t="shared" si="18"/>
        <v>5935186</v>
      </c>
      <c r="H408" s="16">
        <f t="shared" si="18"/>
        <v>596208</v>
      </c>
      <c r="I408" s="16">
        <f t="shared" si="18"/>
        <v>6101648</v>
      </c>
      <c r="J408" s="16">
        <f t="shared" si="18"/>
        <v>0</v>
      </c>
    </row>
    <row r="409" spans="1:27">
      <c r="B409" s="16" t="s">
        <v>13</v>
      </c>
      <c r="C409" s="16">
        <f>(C408^2) /  (400 * SUMSQ(C5:C405))</f>
        <v>0.53670232658600114</v>
      </c>
      <c r="D409" s="16"/>
      <c r="E409" s="16"/>
      <c r="F409" s="16"/>
      <c r="G409" s="16"/>
      <c r="H409" s="16"/>
      <c r="I409" s="16"/>
      <c r="J409" s="16"/>
    </row>
    <row r="410" spans="1:27">
      <c r="B410" s="16" t="s">
        <v>32</v>
      </c>
      <c r="C410" s="16">
        <f>SUM(L5:L405)</f>
        <v>0</v>
      </c>
      <c r="D410" s="16"/>
      <c r="E410" s="16"/>
      <c r="F410" s="16"/>
      <c r="G410" s="16"/>
      <c r="H410" s="16"/>
      <c r="I410" s="16"/>
      <c r="J410" s="16"/>
    </row>
  </sheetData>
  <mergeCells count="4">
    <mergeCell ref="B1:J2"/>
    <mergeCell ref="M2:S3"/>
    <mergeCell ref="D3:H3"/>
    <mergeCell ref="U2:AA3"/>
  </mergeCells>
  <conditionalFormatting sqref="M6:M405">
    <cfRule type="cellIs" dxfId="4" priority="5" operator="greaterThan">
      <formula>0.5</formula>
    </cfRule>
    <cfRule type="cellIs" dxfId="3" priority="4" operator="lessThan">
      <formula>-0.5</formula>
    </cfRule>
  </conditionalFormatting>
  <conditionalFormatting sqref="U6:U405">
    <cfRule type="cellIs" dxfId="2" priority="3" operator="greaterThan">
      <formula>0.5</formula>
    </cfRule>
    <cfRule type="cellIs" dxfId="1" priority="2" operator="greaterThan">
      <formula>0.5</formula>
    </cfRule>
    <cfRule type="cellIs" dxfId="0" priority="1" operator="lessThan">
      <formula>-0.5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1"/>
  <sheetViews>
    <sheetView zoomScaleNormal="100" workbookViewId="0">
      <selection activeCell="G19" sqref="G19"/>
    </sheetView>
  </sheetViews>
  <sheetFormatPr defaultRowHeight="14.4"/>
  <cols>
    <col min="1" max="1" width="11" style="1" bestFit="1" customWidth="1"/>
    <col min="2" max="2" width="12.109375" style="1" bestFit="1" customWidth="1"/>
    <col min="3" max="3" width="7.33203125" style="1" bestFit="1" customWidth="1"/>
    <col min="4" max="5" width="12.109375" style="1" bestFit="1" customWidth="1"/>
    <col min="6" max="8" width="8.88671875" style="1"/>
    <col min="9" max="9" width="56.44140625" style="1" customWidth="1"/>
    <col min="10" max="16384" width="8.88671875" style="1"/>
  </cols>
  <sheetData>
    <row r="1" spans="1:9" ht="14.4" customHeight="1">
      <c r="A1" s="63" t="s">
        <v>1637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 t="s">
        <v>1645</v>
      </c>
    </row>
    <row r="4" spans="1:9" ht="28.8">
      <c r="A4" s="9" t="s">
        <v>30</v>
      </c>
      <c r="B4" s="10">
        <f>'Only primary (cb0)'!C406</f>
        <v>39.044000000000004</v>
      </c>
      <c r="C4" s="10">
        <f>'SCB (cb2)'!C406</f>
        <v>0</v>
      </c>
      <c r="D4" s="10">
        <f>'Always max (cb4)'!C406</f>
        <v>41.066500000000005</v>
      </c>
      <c r="E4" s="10">
        <f>'Prob. Uniform (cb6)'!C406</f>
        <v>39.736000000000026</v>
      </c>
      <c r="F4" s="1">
        <f>ADCB!C406</f>
        <v>41.001500000000021</v>
      </c>
    </row>
    <row r="5" spans="1:9" ht="28.8">
      <c r="A5" s="9" t="s">
        <v>31</v>
      </c>
      <c r="B5" s="10">
        <f>'Only primary (cb0)'!C407</f>
        <v>34.68179827848568</v>
      </c>
      <c r="C5" s="10">
        <f>'SCB (cb2)'!C57</f>
        <v>0</v>
      </c>
      <c r="D5" s="10">
        <f>'Always max (cb4)'!C407</f>
        <v>38.247819768486245</v>
      </c>
      <c r="E5" s="10">
        <f>'Prob. Uniform (cb6)'!C407</f>
        <v>35.671810989184728</v>
      </c>
      <c r="F5" s="1">
        <f>ADCB!C407</f>
        <v>38.142276819198649</v>
      </c>
      <c r="G5" s="1">
        <f>(D5-E5)/D5</f>
        <v>6.7350473697431079E-2</v>
      </c>
    </row>
    <row r="6" spans="1:9">
      <c r="A6" s="9" t="s">
        <v>34</v>
      </c>
      <c r="B6" s="10">
        <f>'Only primary (cb0)'!C409</f>
        <v>0.55957848864312976</v>
      </c>
      <c r="C6" s="10" t="e">
        <f>'SCB (cb2)'!C409</f>
        <v>#DIV/0!</v>
      </c>
      <c r="D6" s="10">
        <f>'Always max (cb4)'!C409</f>
        <v>0.53611584713258509</v>
      </c>
      <c r="E6" s="10">
        <f>'Prob. Uniform (cb6)'!C409</f>
        <v>0.554358494099493</v>
      </c>
      <c r="F6" s="61" t="s">
        <v>1636</v>
      </c>
      <c r="G6" s="62"/>
      <c r="H6" s="62"/>
      <c r="I6" s="62"/>
    </row>
    <row r="7" spans="1:9" ht="28.8">
      <c r="A7" s="14" t="s">
        <v>16</v>
      </c>
      <c r="B7" s="10" t="e">
        <f>'Only primary (cb0)'!C410</f>
        <v>#NUM!</v>
      </c>
      <c r="C7" s="10" t="e">
        <f>'SCB (cb2)'!C410</f>
        <v>#NUM!</v>
      </c>
      <c r="D7" s="10" t="e">
        <f>'Always max (cb4)'!C410</f>
        <v>#NUM!</v>
      </c>
      <c r="E7" s="10" t="e">
        <f>'Prob. Uniform (cb6)'!C410</f>
        <v>#NUM!</v>
      </c>
      <c r="F7" s="61" t="s">
        <v>1636</v>
      </c>
      <c r="G7" s="62"/>
      <c r="H7" s="62"/>
      <c r="I7" s="62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F7:I7"/>
    <mergeCell ref="A1:I2"/>
    <mergeCell ref="F6:I6"/>
    <mergeCell ref="F9:I12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N446"/>
  <sheetViews>
    <sheetView zoomScale="70" zoomScaleNormal="70" workbookViewId="0">
      <selection activeCell="L1" sqref="A1:XFD1048576"/>
    </sheetView>
  </sheetViews>
  <sheetFormatPr defaultRowHeight="14.4"/>
  <cols>
    <col min="1" max="1" width="11.77734375" style="29" bestFit="1" customWidth="1"/>
    <col min="2" max="2" width="81.5546875" style="29" bestFit="1" customWidth="1"/>
    <col min="3" max="3" width="23.109375" style="29" bestFit="1" customWidth="1"/>
    <col min="4" max="4" width="17.44140625" style="29" bestFit="1" customWidth="1"/>
    <col min="5" max="5" width="16.6640625" style="29" bestFit="1" customWidth="1"/>
    <col min="6" max="6" width="18.88671875" style="29" bestFit="1" customWidth="1"/>
    <col min="7" max="7" width="17.88671875" style="29" bestFit="1" customWidth="1"/>
    <col min="8" max="8" width="17.109375" style="29" bestFit="1" customWidth="1"/>
    <col min="9" max="9" width="17.88671875" style="29" bestFit="1" customWidth="1"/>
    <col min="10" max="10" width="26.33203125" style="29" bestFit="1" customWidth="1"/>
    <col min="11" max="11" width="26.33203125" style="29" customWidth="1"/>
    <col min="12" max="12" width="18.44140625" style="29" bestFit="1" customWidth="1"/>
    <col min="13" max="16384" width="8.88671875" style="29"/>
  </cols>
  <sheetData>
    <row r="1" spans="1:14" ht="14.4" customHeight="1">
      <c r="B1" s="59" t="s">
        <v>2056</v>
      </c>
      <c r="C1" s="59"/>
      <c r="D1" s="59"/>
      <c r="E1" s="59"/>
      <c r="F1" s="59"/>
      <c r="G1" s="59"/>
      <c r="H1" s="59"/>
      <c r="I1" s="59"/>
      <c r="J1" s="59"/>
      <c r="K1" s="28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28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29">
        <v>1</v>
      </c>
      <c r="B6" t="s">
        <v>2060</v>
      </c>
      <c r="C6">
        <v>18.399999999999999</v>
      </c>
      <c r="D6">
        <v>914</v>
      </c>
      <c r="E6">
        <v>244</v>
      </c>
      <c r="F6">
        <v>244</v>
      </c>
      <c r="G6">
        <v>670</v>
      </c>
      <c r="H6">
        <v>71</v>
      </c>
      <c r="I6">
        <v>914</v>
      </c>
      <c r="J6">
        <v>0</v>
      </c>
      <c r="L6" s="29">
        <f>LOG10(C6)</f>
        <v>1.2648178230095364</v>
      </c>
      <c r="N6" s="29">
        <v>20</v>
      </c>
    </row>
    <row r="7" spans="1:14">
      <c r="A7" s="29">
        <v>2</v>
      </c>
      <c r="B7" t="s">
        <v>2061</v>
      </c>
      <c r="C7">
        <v>17</v>
      </c>
      <c r="D7">
        <v>704</v>
      </c>
      <c r="E7">
        <v>89</v>
      </c>
      <c r="F7">
        <v>89</v>
      </c>
      <c r="G7">
        <v>615</v>
      </c>
      <c r="H7">
        <v>63</v>
      </c>
      <c r="I7">
        <v>704</v>
      </c>
      <c r="J7">
        <v>0</v>
      </c>
      <c r="L7" s="29">
        <f t="shared" ref="L7:L70" si="0">LOG10(C7)</f>
        <v>1.2304489213782739</v>
      </c>
    </row>
    <row r="8" spans="1:14">
      <c r="A8" s="29">
        <v>3</v>
      </c>
      <c r="B8" t="s">
        <v>2062</v>
      </c>
      <c r="C8">
        <v>24.9</v>
      </c>
      <c r="D8">
        <v>1162</v>
      </c>
      <c r="E8">
        <v>264</v>
      </c>
      <c r="F8">
        <v>264</v>
      </c>
      <c r="G8">
        <v>898</v>
      </c>
      <c r="H8">
        <v>89</v>
      </c>
      <c r="I8">
        <v>1162</v>
      </c>
      <c r="J8">
        <v>0</v>
      </c>
      <c r="L8" s="29">
        <f t="shared" si="0"/>
        <v>1.3961993470957363</v>
      </c>
    </row>
    <row r="9" spans="1:14">
      <c r="A9" s="29">
        <v>4</v>
      </c>
      <c r="B9" t="s">
        <v>2063</v>
      </c>
      <c r="C9">
        <v>15.4</v>
      </c>
      <c r="D9">
        <v>639</v>
      </c>
      <c r="E9">
        <v>61</v>
      </c>
      <c r="F9">
        <v>61</v>
      </c>
      <c r="G9">
        <v>578</v>
      </c>
      <c r="H9">
        <v>77</v>
      </c>
      <c r="I9">
        <v>639</v>
      </c>
      <c r="J9">
        <v>0</v>
      </c>
      <c r="L9" s="29">
        <f t="shared" si="0"/>
        <v>1.1875207208364631</v>
      </c>
    </row>
    <row r="10" spans="1:14">
      <c r="A10" s="29">
        <v>5</v>
      </c>
      <c r="B10" t="s">
        <v>2064</v>
      </c>
      <c r="C10">
        <v>25.9</v>
      </c>
      <c r="D10">
        <v>1198</v>
      </c>
      <c r="E10">
        <v>262</v>
      </c>
      <c r="F10">
        <v>262</v>
      </c>
      <c r="G10">
        <v>936</v>
      </c>
      <c r="H10">
        <v>93</v>
      </c>
      <c r="I10">
        <v>1198</v>
      </c>
      <c r="J10">
        <v>0</v>
      </c>
      <c r="L10" s="29">
        <f t="shared" si="0"/>
        <v>1.4132997640812519</v>
      </c>
    </row>
    <row r="11" spans="1:14">
      <c r="A11" s="29">
        <v>6</v>
      </c>
      <c r="B11" t="s">
        <v>2065</v>
      </c>
      <c r="C11">
        <v>41.1</v>
      </c>
      <c r="D11">
        <v>1750</v>
      </c>
      <c r="E11">
        <v>277</v>
      </c>
      <c r="F11">
        <v>277</v>
      </c>
      <c r="G11">
        <v>1473</v>
      </c>
      <c r="H11">
        <v>134</v>
      </c>
      <c r="I11">
        <v>1750</v>
      </c>
      <c r="J11">
        <v>0</v>
      </c>
      <c r="L11" s="29">
        <f t="shared" si="0"/>
        <v>1.6138418218760693</v>
      </c>
    </row>
    <row r="12" spans="1:14" s="17" customFormat="1">
      <c r="A12" s="17">
        <v>7</v>
      </c>
      <c r="B12" t="s">
        <v>2066</v>
      </c>
      <c r="C12">
        <v>48.7</v>
      </c>
      <c r="D12">
        <v>1986</v>
      </c>
      <c r="E12">
        <v>229</v>
      </c>
      <c r="F12">
        <v>229</v>
      </c>
      <c r="G12">
        <v>1757</v>
      </c>
      <c r="H12">
        <v>173</v>
      </c>
      <c r="I12">
        <v>1986</v>
      </c>
      <c r="J12">
        <v>0</v>
      </c>
      <c r="L12" s="17">
        <f t="shared" si="0"/>
        <v>1.6875289612146342</v>
      </c>
    </row>
    <row r="13" spans="1:14">
      <c r="A13" s="29">
        <v>8</v>
      </c>
      <c r="B13" t="s">
        <v>2067</v>
      </c>
      <c r="C13">
        <v>0.4</v>
      </c>
      <c r="D13">
        <v>19</v>
      </c>
      <c r="E13">
        <v>6</v>
      </c>
      <c r="F13">
        <v>6</v>
      </c>
      <c r="G13">
        <v>13</v>
      </c>
      <c r="H13">
        <v>1</v>
      </c>
      <c r="I13">
        <v>19</v>
      </c>
      <c r="J13">
        <v>0</v>
      </c>
      <c r="L13" s="29">
        <f t="shared" si="0"/>
        <v>-0.3979400086720376</v>
      </c>
    </row>
    <row r="14" spans="1:14">
      <c r="A14" s="29">
        <v>9</v>
      </c>
      <c r="B14" t="s">
        <v>2068</v>
      </c>
      <c r="C14">
        <v>50.3</v>
      </c>
      <c r="D14">
        <v>1997</v>
      </c>
      <c r="E14">
        <v>187</v>
      </c>
      <c r="F14">
        <v>187</v>
      </c>
      <c r="G14">
        <v>1810</v>
      </c>
      <c r="H14">
        <v>173</v>
      </c>
      <c r="I14">
        <v>1997</v>
      </c>
      <c r="J14">
        <v>0</v>
      </c>
      <c r="L14" s="29">
        <f t="shared" si="0"/>
        <v>1.7015679850559273</v>
      </c>
    </row>
    <row r="15" spans="1:14">
      <c r="A15" s="29">
        <v>10</v>
      </c>
      <c r="B15" t="s">
        <v>2069</v>
      </c>
      <c r="C15">
        <v>44.6</v>
      </c>
      <c r="D15">
        <v>1766</v>
      </c>
      <c r="E15">
        <v>160</v>
      </c>
      <c r="F15">
        <v>160</v>
      </c>
      <c r="G15">
        <v>1606</v>
      </c>
      <c r="H15">
        <v>153</v>
      </c>
      <c r="I15">
        <v>1766</v>
      </c>
      <c r="J15">
        <v>0</v>
      </c>
      <c r="L15" s="29">
        <f t="shared" si="0"/>
        <v>1.6493348587121419</v>
      </c>
    </row>
    <row r="16" spans="1:14">
      <c r="A16" s="29">
        <v>11</v>
      </c>
      <c r="B16" t="s">
        <v>2070</v>
      </c>
      <c r="C16">
        <v>1.6</v>
      </c>
      <c r="D16">
        <v>72</v>
      </c>
      <c r="E16">
        <v>12</v>
      </c>
      <c r="F16">
        <v>12</v>
      </c>
      <c r="G16">
        <v>60</v>
      </c>
      <c r="H16">
        <v>7</v>
      </c>
      <c r="I16">
        <v>72</v>
      </c>
      <c r="J16">
        <v>0</v>
      </c>
      <c r="L16" s="29">
        <f t="shared" si="0"/>
        <v>0.20411998265592479</v>
      </c>
    </row>
    <row r="17" spans="1:12">
      <c r="A17" s="29">
        <v>12</v>
      </c>
      <c r="B17" t="s">
        <v>2071</v>
      </c>
      <c r="C17">
        <v>12.6</v>
      </c>
      <c r="D17">
        <v>635</v>
      </c>
      <c r="E17">
        <v>165</v>
      </c>
      <c r="F17">
        <v>165</v>
      </c>
      <c r="G17">
        <v>470</v>
      </c>
      <c r="H17">
        <v>59</v>
      </c>
      <c r="I17">
        <v>635</v>
      </c>
      <c r="J17">
        <v>0</v>
      </c>
      <c r="L17" s="29">
        <f t="shared" si="0"/>
        <v>1.1003705451175629</v>
      </c>
    </row>
    <row r="18" spans="1:12">
      <c r="A18" s="29">
        <v>13</v>
      </c>
      <c r="B18" t="s">
        <v>2072</v>
      </c>
      <c r="C18">
        <v>7.7</v>
      </c>
      <c r="D18">
        <v>419</v>
      </c>
      <c r="E18">
        <v>136</v>
      </c>
      <c r="F18">
        <v>136</v>
      </c>
      <c r="G18">
        <v>283</v>
      </c>
      <c r="H18">
        <v>31</v>
      </c>
      <c r="I18">
        <v>419</v>
      </c>
      <c r="J18">
        <v>0</v>
      </c>
      <c r="L18" s="29">
        <f t="shared" si="0"/>
        <v>0.88649072517248184</v>
      </c>
    </row>
    <row r="19" spans="1:12">
      <c r="A19" s="29">
        <v>14</v>
      </c>
      <c r="B19" t="s">
        <v>2073</v>
      </c>
      <c r="C19">
        <v>47.2</v>
      </c>
      <c r="D19">
        <v>1908</v>
      </c>
      <c r="E19">
        <v>215</v>
      </c>
      <c r="F19">
        <v>215</v>
      </c>
      <c r="G19">
        <v>1693</v>
      </c>
      <c r="H19">
        <v>158</v>
      </c>
      <c r="I19">
        <v>1908</v>
      </c>
      <c r="J19">
        <v>0</v>
      </c>
      <c r="L19" s="29">
        <f t="shared" si="0"/>
        <v>1.6739419986340878</v>
      </c>
    </row>
    <row r="20" spans="1:12" s="17" customFormat="1">
      <c r="A20" s="17">
        <v>15</v>
      </c>
      <c r="B20" t="s">
        <v>2074</v>
      </c>
      <c r="C20">
        <v>32.1</v>
      </c>
      <c r="D20">
        <v>1412</v>
      </c>
      <c r="E20">
        <v>245</v>
      </c>
      <c r="F20">
        <v>245</v>
      </c>
      <c r="G20">
        <v>1167</v>
      </c>
      <c r="H20">
        <v>122</v>
      </c>
      <c r="I20">
        <v>1412</v>
      </c>
      <c r="J20">
        <v>0</v>
      </c>
      <c r="L20" s="17">
        <f t="shared" si="0"/>
        <v>1.5065050324048721</v>
      </c>
    </row>
    <row r="21" spans="1:12" s="25" customFormat="1">
      <c r="A21" s="25">
        <v>16</v>
      </c>
      <c r="B21" t="s">
        <v>2075</v>
      </c>
      <c r="C21">
        <v>12.6</v>
      </c>
      <c r="D21">
        <v>485</v>
      </c>
      <c r="E21">
        <v>28</v>
      </c>
      <c r="F21">
        <v>28</v>
      </c>
      <c r="G21">
        <v>457</v>
      </c>
      <c r="H21">
        <v>46</v>
      </c>
      <c r="I21">
        <v>485</v>
      </c>
      <c r="J21">
        <v>0</v>
      </c>
      <c r="L21" s="25">
        <f t="shared" si="0"/>
        <v>1.1003705451175629</v>
      </c>
    </row>
    <row r="22" spans="1:12">
      <c r="A22" s="29">
        <v>17</v>
      </c>
      <c r="B22" t="s">
        <v>2076</v>
      </c>
      <c r="C22">
        <v>15.9</v>
      </c>
      <c r="D22">
        <v>732</v>
      </c>
      <c r="E22">
        <v>160</v>
      </c>
      <c r="F22">
        <v>160</v>
      </c>
      <c r="G22">
        <v>572</v>
      </c>
      <c r="H22">
        <v>54</v>
      </c>
      <c r="I22">
        <v>732</v>
      </c>
      <c r="J22">
        <v>0</v>
      </c>
      <c r="L22" s="29">
        <f t="shared" si="0"/>
        <v>1.2013971243204515</v>
      </c>
    </row>
    <row r="23" spans="1:12">
      <c r="A23" s="29">
        <v>18</v>
      </c>
      <c r="B23" t="s">
        <v>2077</v>
      </c>
      <c r="C23">
        <v>25.8</v>
      </c>
      <c r="D23">
        <v>1203</v>
      </c>
      <c r="E23">
        <v>267</v>
      </c>
      <c r="F23">
        <v>267</v>
      </c>
      <c r="G23">
        <v>936</v>
      </c>
      <c r="H23">
        <v>95</v>
      </c>
      <c r="I23">
        <v>1203</v>
      </c>
      <c r="J23">
        <v>0</v>
      </c>
      <c r="L23" s="29">
        <f t="shared" si="0"/>
        <v>1.4116197059632303</v>
      </c>
    </row>
    <row r="24" spans="1:12" s="17" customFormat="1">
      <c r="A24" s="17">
        <v>19</v>
      </c>
      <c r="B24" t="s">
        <v>2078</v>
      </c>
      <c r="C24">
        <v>26.8</v>
      </c>
      <c r="D24">
        <v>1240</v>
      </c>
      <c r="E24">
        <v>267</v>
      </c>
      <c r="F24">
        <v>267</v>
      </c>
      <c r="G24">
        <v>973</v>
      </c>
      <c r="H24">
        <v>100</v>
      </c>
      <c r="I24">
        <v>1240</v>
      </c>
      <c r="J24">
        <v>0</v>
      </c>
      <c r="L24" s="17">
        <f t="shared" si="0"/>
        <v>1.4281347940287887</v>
      </c>
    </row>
    <row r="25" spans="1:12">
      <c r="A25" s="29">
        <v>20</v>
      </c>
      <c r="B25" t="s">
        <v>2079</v>
      </c>
      <c r="C25">
        <v>32.299999999999997</v>
      </c>
      <c r="D25">
        <v>1397</v>
      </c>
      <c r="E25">
        <v>235</v>
      </c>
      <c r="F25">
        <v>235</v>
      </c>
      <c r="G25">
        <v>1162</v>
      </c>
      <c r="H25">
        <v>111</v>
      </c>
      <c r="I25">
        <v>1397</v>
      </c>
      <c r="J25">
        <v>0</v>
      </c>
      <c r="L25" s="29">
        <f t="shared" si="0"/>
        <v>1.5092025223311027</v>
      </c>
    </row>
    <row r="26" spans="1:12">
      <c r="A26" s="29">
        <v>21</v>
      </c>
      <c r="B26" t="s">
        <v>2080</v>
      </c>
      <c r="C26">
        <v>94.6</v>
      </c>
      <c r="D26">
        <v>3460</v>
      </c>
      <c r="E26">
        <v>0</v>
      </c>
      <c r="F26">
        <v>0</v>
      </c>
      <c r="G26">
        <v>3460</v>
      </c>
      <c r="H26">
        <v>380</v>
      </c>
      <c r="I26">
        <v>3460</v>
      </c>
      <c r="J26">
        <v>0</v>
      </c>
      <c r="L26" s="29">
        <f t="shared" si="0"/>
        <v>1.9758911364017928</v>
      </c>
    </row>
    <row r="27" spans="1:12">
      <c r="A27" s="29">
        <v>22</v>
      </c>
      <c r="B27" t="s">
        <v>2081</v>
      </c>
      <c r="C27">
        <v>98.5</v>
      </c>
      <c r="D27">
        <v>3583</v>
      </c>
      <c r="E27">
        <v>9</v>
      </c>
      <c r="F27">
        <v>9</v>
      </c>
      <c r="G27">
        <v>3574</v>
      </c>
      <c r="H27">
        <v>369</v>
      </c>
      <c r="I27">
        <v>3583</v>
      </c>
      <c r="J27">
        <v>0</v>
      </c>
      <c r="L27" s="29">
        <f t="shared" si="0"/>
        <v>1.9934362304976116</v>
      </c>
    </row>
    <row r="28" spans="1:12">
      <c r="A28" s="29">
        <v>23</v>
      </c>
      <c r="B28" t="s">
        <v>2082</v>
      </c>
      <c r="C28">
        <v>32.700000000000003</v>
      </c>
      <c r="D28">
        <v>1407</v>
      </c>
      <c r="E28">
        <v>227</v>
      </c>
      <c r="F28">
        <v>227</v>
      </c>
      <c r="G28">
        <v>1180</v>
      </c>
      <c r="H28">
        <v>117</v>
      </c>
      <c r="I28">
        <v>1407</v>
      </c>
      <c r="J28">
        <v>0</v>
      </c>
      <c r="L28" s="29">
        <f t="shared" si="0"/>
        <v>1.5145477526602862</v>
      </c>
    </row>
    <row r="29" spans="1:12">
      <c r="A29" s="29">
        <v>24</v>
      </c>
      <c r="B29" t="s">
        <v>2083</v>
      </c>
      <c r="C29">
        <v>14.8</v>
      </c>
      <c r="D29">
        <v>695</v>
      </c>
      <c r="E29">
        <v>167</v>
      </c>
      <c r="F29">
        <v>167</v>
      </c>
      <c r="G29">
        <v>528</v>
      </c>
      <c r="H29">
        <v>46</v>
      </c>
      <c r="I29">
        <v>695</v>
      </c>
      <c r="J29">
        <v>0</v>
      </c>
      <c r="L29" s="29">
        <f t="shared" si="0"/>
        <v>1.1702617153949575</v>
      </c>
    </row>
    <row r="30" spans="1:12">
      <c r="A30" s="29">
        <v>25</v>
      </c>
      <c r="B30" t="s">
        <v>2084</v>
      </c>
      <c r="C30">
        <v>11.6</v>
      </c>
      <c r="D30">
        <v>507</v>
      </c>
      <c r="E30">
        <v>81</v>
      </c>
      <c r="F30">
        <v>81</v>
      </c>
      <c r="G30">
        <v>426</v>
      </c>
      <c r="H30">
        <v>47</v>
      </c>
      <c r="I30">
        <v>507</v>
      </c>
      <c r="J30">
        <v>0</v>
      </c>
      <c r="L30" s="29">
        <f t="shared" si="0"/>
        <v>1.0644579892269184</v>
      </c>
    </row>
    <row r="31" spans="1:12">
      <c r="A31" s="29">
        <v>26</v>
      </c>
      <c r="B31" t="s">
        <v>2085</v>
      </c>
      <c r="C31">
        <v>14</v>
      </c>
      <c r="D31">
        <v>502</v>
      </c>
      <c r="E31">
        <v>1</v>
      </c>
      <c r="F31">
        <v>1</v>
      </c>
      <c r="G31">
        <v>501</v>
      </c>
      <c r="H31">
        <v>46</v>
      </c>
      <c r="I31">
        <v>502</v>
      </c>
      <c r="J31">
        <v>0</v>
      </c>
      <c r="L31" s="29">
        <f t="shared" si="0"/>
        <v>1.146128035678238</v>
      </c>
    </row>
    <row r="32" spans="1:12">
      <c r="A32" s="29">
        <v>27</v>
      </c>
      <c r="B32" t="s">
        <v>2086</v>
      </c>
      <c r="C32">
        <v>51.1</v>
      </c>
      <c r="D32">
        <v>2036</v>
      </c>
      <c r="E32">
        <v>177</v>
      </c>
      <c r="F32">
        <v>177</v>
      </c>
      <c r="G32">
        <v>1859</v>
      </c>
      <c r="H32">
        <v>197</v>
      </c>
      <c r="I32">
        <v>2036</v>
      </c>
      <c r="J32">
        <v>0</v>
      </c>
      <c r="L32" s="29">
        <f t="shared" si="0"/>
        <v>1.7084209001347128</v>
      </c>
    </row>
    <row r="33" spans="1:12">
      <c r="A33" s="29">
        <v>28</v>
      </c>
      <c r="B33" t="s">
        <v>2087</v>
      </c>
      <c r="C33">
        <v>19.399999999999999</v>
      </c>
      <c r="D33">
        <v>922</v>
      </c>
      <c r="E33">
        <v>229</v>
      </c>
      <c r="F33">
        <v>229</v>
      </c>
      <c r="G33">
        <v>693</v>
      </c>
      <c r="H33">
        <v>63</v>
      </c>
      <c r="I33">
        <v>922</v>
      </c>
      <c r="J33">
        <v>0</v>
      </c>
      <c r="L33" s="29">
        <f t="shared" si="0"/>
        <v>1.287801729930226</v>
      </c>
    </row>
    <row r="34" spans="1:12">
      <c r="A34" s="29">
        <v>29</v>
      </c>
      <c r="B34" t="s">
        <v>2088</v>
      </c>
      <c r="C34">
        <v>0.8</v>
      </c>
      <c r="D34">
        <v>49</v>
      </c>
      <c r="E34">
        <v>19</v>
      </c>
      <c r="F34">
        <v>19</v>
      </c>
      <c r="G34">
        <v>30</v>
      </c>
      <c r="H34">
        <v>4</v>
      </c>
      <c r="I34">
        <v>49</v>
      </c>
      <c r="J34">
        <v>0</v>
      </c>
      <c r="L34" s="29">
        <f t="shared" si="0"/>
        <v>-9.6910013008056392E-2</v>
      </c>
    </row>
    <row r="35" spans="1:12">
      <c r="A35" s="29">
        <v>30</v>
      </c>
      <c r="B35" t="s">
        <v>2089</v>
      </c>
      <c r="C35">
        <v>11.6</v>
      </c>
      <c r="D35">
        <v>468</v>
      </c>
      <c r="E35">
        <v>44</v>
      </c>
      <c r="F35">
        <v>44</v>
      </c>
      <c r="G35">
        <v>424</v>
      </c>
      <c r="H35">
        <v>46</v>
      </c>
      <c r="I35">
        <v>468</v>
      </c>
      <c r="J35">
        <v>0</v>
      </c>
      <c r="L35" s="29">
        <f t="shared" si="0"/>
        <v>1.0644579892269184</v>
      </c>
    </row>
    <row r="36" spans="1:12">
      <c r="A36" s="29">
        <v>31</v>
      </c>
      <c r="B36" t="s">
        <v>2090</v>
      </c>
      <c r="C36">
        <v>73.8</v>
      </c>
      <c r="D36">
        <v>2680</v>
      </c>
      <c r="E36">
        <v>13</v>
      </c>
      <c r="F36">
        <v>13</v>
      </c>
      <c r="G36">
        <v>2667</v>
      </c>
      <c r="H36">
        <v>264</v>
      </c>
      <c r="I36">
        <v>2680</v>
      </c>
      <c r="J36">
        <v>0</v>
      </c>
      <c r="L36" s="29">
        <f t="shared" si="0"/>
        <v>1.8680563618230415</v>
      </c>
    </row>
    <row r="37" spans="1:12">
      <c r="A37" s="29">
        <v>32</v>
      </c>
      <c r="B37" t="s">
        <v>2091</v>
      </c>
      <c r="C37">
        <v>15.2</v>
      </c>
      <c r="D37">
        <v>574</v>
      </c>
      <c r="E37">
        <v>29</v>
      </c>
      <c r="F37">
        <v>29</v>
      </c>
      <c r="G37">
        <v>545</v>
      </c>
      <c r="H37">
        <v>49</v>
      </c>
      <c r="I37">
        <v>574</v>
      </c>
      <c r="J37">
        <v>0</v>
      </c>
      <c r="L37" s="29">
        <f t="shared" si="0"/>
        <v>1.1818435879447726</v>
      </c>
    </row>
    <row r="38" spans="1:12">
      <c r="A38" s="29">
        <v>33</v>
      </c>
      <c r="B38" t="s">
        <v>2092</v>
      </c>
      <c r="C38">
        <v>3.6</v>
      </c>
      <c r="D38">
        <v>151</v>
      </c>
      <c r="E38">
        <v>17</v>
      </c>
      <c r="F38">
        <v>17</v>
      </c>
      <c r="G38">
        <v>134</v>
      </c>
      <c r="H38">
        <v>16</v>
      </c>
      <c r="I38">
        <v>151</v>
      </c>
      <c r="J38">
        <v>0</v>
      </c>
      <c r="L38" s="29">
        <f t="shared" si="0"/>
        <v>0.55630250076728727</v>
      </c>
    </row>
    <row r="39" spans="1:12">
      <c r="A39" s="29">
        <v>34</v>
      </c>
      <c r="B39" t="s">
        <v>2093</v>
      </c>
      <c r="C39">
        <v>12.7</v>
      </c>
      <c r="D39">
        <v>651</v>
      </c>
      <c r="E39">
        <v>196</v>
      </c>
      <c r="F39">
        <v>196</v>
      </c>
      <c r="G39">
        <v>455</v>
      </c>
      <c r="H39">
        <v>42</v>
      </c>
      <c r="I39">
        <v>651</v>
      </c>
      <c r="J39">
        <v>0</v>
      </c>
      <c r="L39" s="29">
        <f t="shared" si="0"/>
        <v>1.1038037209559568</v>
      </c>
    </row>
    <row r="40" spans="1:12">
      <c r="A40" s="29">
        <v>35</v>
      </c>
      <c r="B40" t="s">
        <v>2094</v>
      </c>
      <c r="C40">
        <v>24.4</v>
      </c>
      <c r="D40">
        <v>1164</v>
      </c>
      <c r="E40">
        <v>292</v>
      </c>
      <c r="F40">
        <v>292</v>
      </c>
      <c r="G40">
        <v>872</v>
      </c>
      <c r="H40">
        <v>78</v>
      </c>
      <c r="I40">
        <v>1164</v>
      </c>
      <c r="J40">
        <v>0</v>
      </c>
      <c r="L40" s="29">
        <f t="shared" si="0"/>
        <v>1.3873898263387294</v>
      </c>
    </row>
    <row r="41" spans="1:12" s="17" customFormat="1">
      <c r="A41" s="17">
        <v>36</v>
      </c>
      <c r="B41" t="s">
        <v>2095</v>
      </c>
      <c r="C41">
        <v>14.8</v>
      </c>
      <c r="D41">
        <v>4262</v>
      </c>
      <c r="E41">
        <v>3731</v>
      </c>
      <c r="F41">
        <v>145</v>
      </c>
      <c r="G41">
        <v>530</v>
      </c>
      <c r="H41">
        <v>47</v>
      </c>
      <c r="I41">
        <v>4262</v>
      </c>
      <c r="J41">
        <v>0</v>
      </c>
      <c r="L41" s="17">
        <f t="shared" si="0"/>
        <v>1.1702617153949575</v>
      </c>
    </row>
    <row r="42" spans="1:12">
      <c r="A42" s="29">
        <v>37</v>
      </c>
      <c r="B42" t="s">
        <v>2096</v>
      </c>
      <c r="C42">
        <v>15.9</v>
      </c>
      <c r="D42">
        <v>649</v>
      </c>
      <c r="E42">
        <v>80</v>
      </c>
      <c r="F42">
        <v>80</v>
      </c>
      <c r="G42">
        <v>569</v>
      </c>
      <c r="H42">
        <v>52</v>
      </c>
      <c r="I42">
        <v>649</v>
      </c>
      <c r="J42">
        <v>0</v>
      </c>
      <c r="L42" s="29">
        <f t="shared" si="0"/>
        <v>1.2013971243204515</v>
      </c>
    </row>
    <row r="43" spans="1:12">
      <c r="A43" s="29">
        <v>38</v>
      </c>
      <c r="B43" t="s">
        <v>2097</v>
      </c>
      <c r="C43">
        <v>36.9</v>
      </c>
      <c r="D43">
        <v>1316</v>
      </c>
      <c r="E43">
        <v>3</v>
      </c>
      <c r="F43">
        <v>3</v>
      </c>
      <c r="G43">
        <v>1313</v>
      </c>
      <c r="H43">
        <v>112</v>
      </c>
      <c r="I43">
        <v>1316</v>
      </c>
      <c r="J43">
        <v>0</v>
      </c>
      <c r="L43" s="29">
        <f t="shared" si="0"/>
        <v>1.5670263661590604</v>
      </c>
    </row>
    <row r="44" spans="1:12">
      <c r="A44" s="29">
        <v>39</v>
      </c>
      <c r="B44" t="s">
        <v>2098</v>
      </c>
      <c r="C44">
        <v>47.1</v>
      </c>
      <c r="D44">
        <v>1924</v>
      </c>
      <c r="E44">
        <v>204</v>
      </c>
      <c r="F44">
        <v>204</v>
      </c>
      <c r="G44">
        <v>1720</v>
      </c>
      <c r="H44">
        <v>187</v>
      </c>
      <c r="I44">
        <v>1924</v>
      </c>
      <c r="J44">
        <v>0</v>
      </c>
      <c r="L44" s="29">
        <f t="shared" si="0"/>
        <v>1.6730209071288962</v>
      </c>
    </row>
    <row r="45" spans="1:12">
      <c r="A45" s="29">
        <v>40</v>
      </c>
      <c r="B45" t="s">
        <v>2099</v>
      </c>
      <c r="C45">
        <v>31.1</v>
      </c>
      <c r="D45">
        <v>1106</v>
      </c>
      <c r="E45">
        <v>0</v>
      </c>
      <c r="F45">
        <v>0</v>
      </c>
      <c r="G45">
        <v>1106</v>
      </c>
      <c r="H45">
        <v>95</v>
      </c>
      <c r="I45">
        <v>1106</v>
      </c>
      <c r="J45">
        <v>0</v>
      </c>
      <c r="L45" s="29">
        <f t="shared" si="0"/>
        <v>1.4927603890268375</v>
      </c>
    </row>
    <row r="46" spans="1:12">
      <c r="A46" s="29">
        <v>41</v>
      </c>
      <c r="B46" t="s">
        <v>2100</v>
      </c>
      <c r="C46">
        <v>8.1</v>
      </c>
      <c r="D46">
        <v>455</v>
      </c>
      <c r="E46">
        <v>158</v>
      </c>
      <c r="F46">
        <v>158</v>
      </c>
      <c r="G46">
        <v>297</v>
      </c>
      <c r="H46">
        <v>34</v>
      </c>
      <c r="I46">
        <v>455</v>
      </c>
      <c r="J46">
        <v>0</v>
      </c>
      <c r="L46" s="29">
        <f t="shared" si="0"/>
        <v>0.90848501887864974</v>
      </c>
    </row>
    <row r="47" spans="1:12">
      <c r="A47" s="29">
        <v>42</v>
      </c>
      <c r="B47" t="s">
        <v>2101</v>
      </c>
      <c r="C47">
        <v>31.3</v>
      </c>
      <c r="D47">
        <v>1353</v>
      </c>
      <c r="E47">
        <v>205</v>
      </c>
      <c r="F47">
        <v>205</v>
      </c>
      <c r="G47">
        <v>1148</v>
      </c>
      <c r="H47">
        <v>129</v>
      </c>
      <c r="I47">
        <v>1353</v>
      </c>
      <c r="J47">
        <v>0</v>
      </c>
      <c r="L47" s="29">
        <f t="shared" si="0"/>
        <v>1.4955443375464486</v>
      </c>
    </row>
    <row r="48" spans="1:12">
      <c r="A48" s="29">
        <v>43</v>
      </c>
      <c r="B48" t="s">
        <v>2102</v>
      </c>
      <c r="C48">
        <v>20.3</v>
      </c>
      <c r="D48">
        <v>917</v>
      </c>
      <c r="E48">
        <v>175</v>
      </c>
      <c r="F48">
        <v>174</v>
      </c>
      <c r="G48">
        <v>742</v>
      </c>
      <c r="H48">
        <v>82</v>
      </c>
      <c r="I48">
        <v>917</v>
      </c>
      <c r="J48">
        <v>0</v>
      </c>
      <c r="L48" s="29">
        <f t="shared" si="0"/>
        <v>1.307496037913213</v>
      </c>
    </row>
    <row r="49" spans="1:12">
      <c r="A49" s="29">
        <v>44</v>
      </c>
      <c r="B49" t="s">
        <v>2103</v>
      </c>
      <c r="C49">
        <v>2.5</v>
      </c>
      <c r="D49">
        <v>103</v>
      </c>
      <c r="E49">
        <v>10</v>
      </c>
      <c r="F49">
        <v>10</v>
      </c>
      <c r="G49">
        <v>93</v>
      </c>
      <c r="H49">
        <v>12</v>
      </c>
      <c r="I49">
        <v>103</v>
      </c>
      <c r="J49">
        <v>0</v>
      </c>
      <c r="L49" s="29">
        <f t="shared" si="0"/>
        <v>0.3979400086720376</v>
      </c>
    </row>
    <row r="50" spans="1:12">
      <c r="A50" s="29">
        <v>45</v>
      </c>
      <c r="B50" t="s">
        <v>2104</v>
      </c>
      <c r="C50">
        <v>25.2</v>
      </c>
      <c r="D50">
        <v>1141</v>
      </c>
      <c r="E50">
        <v>241</v>
      </c>
      <c r="F50">
        <v>241</v>
      </c>
      <c r="G50">
        <v>900</v>
      </c>
      <c r="H50">
        <v>79</v>
      </c>
      <c r="I50">
        <v>1141</v>
      </c>
      <c r="J50">
        <v>0</v>
      </c>
      <c r="L50" s="29">
        <f t="shared" si="0"/>
        <v>1.4014005407815442</v>
      </c>
    </row>
    <row r="51" spans="1:12">
      <c r="A51" s="29">
        <v>46</v>
      </c>
      <c r="B51" t="s">
        <v>2105</v>
      </c>
      <c r="C51">
        <v>30.4</v>
      </c>
      <c r="D51">
        <v>1230</v>
      </c>
      <c r="E51">
        <v>145</v>
      </c>
      <c r="F51">
        <v>145</v>
      </c>
      <c r="G51">
        <v>1085</v>
      </c>
      <c r="H51">
        <v>96</v>
      </c>
      <c r="I51">
        <v>1230</v>
      </c>
      <c r="J51">
        <v>0</v>
      </c>
      <c r="L51" s="29">
        <f t="shared" si="0"/>
        <v>1.4828735836087537</v>
      </c>
    </row>
    <row r="52" spans="1:12">
      <c r="A52" s="29">
        <v>47</v>
      </c>
      <c r="B52" t="s">
        <v>2106</v>
      </c>
      <c r="C52">
        <v>15.3</v>
      </c>
      <c r="D52">
        <v>766</v>
      </c>
      <c r="E52">
        <v>213</v>
      </c>
      <c r="F52">
        <v>213</v>
      </c>
      <c r="G52">
        <v>553</v>
      </c>
      <c r="H52">
        <v>56</v>
      </c>
      <c r="I52">
        <v>766</v>
      </c>
      <c r="J52">
        <v>0</v>
      </c>
      <c r="L52" s="29">
        <f t="shared" si="0"/>
        <v>1.1846914308175989</v>
      </c>
    </row>
    <row r="53" spans="1:12">
      <c r="A53" s="29">
        <v>48</v>
      </c>
      <c r="B53" t="s">
        <v>2107</v>
      </c>
      <c r="C53">
        <v>19.7</v>
      </c>
      <c r="D53">
        <v>876</v>
      </c>
      <c r="E53">
        <v>166</v>
      </c>
      <c r="F53">
        <v>166</v>
      </c>
      <c r="G53">
        <v>710</v>
      </c>
      <c r="H53">
        <v>69</v>
      </c>
      <c r="I53">
        <v>876</v>
      </c>
      <c r="J53">
        <v>0</v>
      </c>
      <c r="L53" s="29">
        <f t="shared" si="0"/>
        <v>1.2944662261615929</v>
      </c>
    </row>
    <row r="54" spans="1:12">
      <c r="A54" s="29">
        <v>49</v>
      </c>
      <c r="B54" t="s">
        <v>2108</v>
      </c>
      <c r="C54">
        <v>28.8</v>
      </c>
      <c r="D54">
        <v>1232</v>
      </c>
      <c r="E54">
        <v>192</v>
      </c>
      <c r="F54">
        <v>192</v>
      </c>
      <c r="G54">
        <v>1040</v>
      </c>
      <c r="H54">
        <v>101</v>
      </c>
      <c r="I54">
        <v>1232</v>
      </c>
      <c r="J54">
        <v>0</v>
      </c>
      <c r="L54" s="29">
        <f t="shared" si="0"/>
        <v>1.4593924877592308</v>
      </c>
    </row>
    <row r="55" spans="1:12">
      <c r="A55" s="29">
        <v>50</v>
      </c>
      <c r="B55" t="s">
        <v>2109</v>
      </c>
      <c r="C55">
        <v>7.3</v>
      </c>
      <c r="D55">
        <v>317</v>
      </c>
      <c r="E55">
        <v>53</v>
      </c>
      <c r="F55">
        <v>53</v>
      </c>
      <c r="G55">
        <v>264</v>
      </c>
      <c r="H55">
        <v>27</v>
      </c>
      <c r="I55">
        <v>317</v>
      </c>
      <c r="J55">
        <v>0</v>
      </c>
      <c r="L55" s="29">
        <f t="shared" si="0"/>
        <v>0.86332286012045589</v>
      </c>
    </row>
    <row r="56" spans="1:12">
      <c r="A56" s="29">
        <v>51</v>
      </c>
      <c r="B56" t="s">
        <v>2110</v>
      </c>
      <c r="C56">
        <v>28.6</v>
      </c>
      <c r="D56">
        <v>1175</v>
      </c>
      <c r="E56">
        <v>132</v>
      </c>
      <c r="F56">
        <v>132</v>
      </c>
      <c r="G56">
        <v>1043</v>
      </c>
      <c r="H56">
        <v>111</v>
      </c>
      <c r="I56">
        <v>1175</v>
      </c>
      <c r="J56">
        <v>0</v>
      </c>
      <c r="L56" s="29">
        <f t="shared" si="0"/>
        <v>1.4563660331290431</v>
      </c>
    </row>
    <row r="57" spans="1:12">
      <c r="A57" s="29">
        <v>52</v>
      </c>
      <c r="B57" t="s">
        <v>2111</v>
      </c>
      <c r="C57">
        <v>26.3</v>
      </c>
      <c r="D57">
        <v>1209</v>
      </c>
      <c r="E57">
        <v>254</v>
      </c>
      <c r="F57">
        <v>254</v>
      </c>
      <c r="G57">
        <v>955</v>
      </c>
      <c r="H57">
        <v>100</v>
      </c>
      <c r="I57">
        <v>1209</v>
      </c>
      <c r="J57">
        <v>0</v>
      </c>
      <c r="L57" s="29">
        <f t="shared" si="0"/>
        <v>1.4199557484897578</v>
      </c>
    </row>
    <row r="58" spans="1:12">
      <c r="A58" s="29">
        <v>53</v>
      </c>
      <c r="B58" t="s">
        <v>2112</v>
      </c>
      <c r="C58">
        <v>24.3</v>
      </c>
      <c r="D58">
        <v>1066</v>
      </c>
      <c r="E58">
        <v>180</v>
      </c>
      <c r="F58">
        <v>180</v>
      </c>
      <c r="G58">
        <v>886</v>
      </c>
      <c r="H58">
        <v>96</v>
      </c>
      <c r="I58">
        <v>1066</v>
      </c>
      <c r="J58">
        <v>0</v>
      </c>
      <c r="L58" s="29">
        <f t="shared" si="0"/>
        <v>1.3856062735983121</v>
      </c>
    </row>
    <row r="59" spans="1:12">
      <c r="A59" s="29">
        <v>54</v>
      </c>
      <c r="B59" t="s">
        <v>2113</v>
      </c>
      <c r="C59">
        <v>37</v>
      </c>
      <c r="D59">
        <v>1561</v>
      </c>
      <c r="E59">
        <v>210</v>
      </c>
      <c r="F59">
        <v>210</v>
      </c>
      <c r="G59">
        <v>1351</v>
      </c>
      <c r="H59">
        <v>147</v>
      </c>
      <c r="I59">
        <v>1561</v>
      </c>
      <c r="J59">
        <v>0</v>
      </c>
      <c r="L59" s="29">
        <f t="shared" si="0"/>
        <v>1.568201724066995</v>
      </c>
    </row>
    <row r="60" spans="1:12">
      <c r="A60" s="29">
        <v>55</v>
      </c>
      <c r="B60" t="s">
        <v>2114</v>
      </c>
      <c r="C60">
        <v>25.2</v>
      </c>
      <c r="D60">
        <v>1138</v>
      </c>
      <c r="E60">
        <v>229</v>
      </c>
      <c r="F60">
        <v>229</v>
      </c>
      <c r="G60">
        <v>909</v>
      </c>
      <c r="H60">
        <v>89</v>
      </c>
      <c r="I60">
        <v>1138</v>
      </c>
      <c r="J60">
        <v>0</v>
      </c>
      <c r="L60" s="29">
        <f t="shared" si="0"/>
        <v>1.4014005407815442</v>
      </c>
    </row>
    <row r="61" spans="1:12">
      <c r="A61" s="29">
        <v>56</v>
      </c>
      <c r="B61" t="s">
        <v>2115</v>
      </c>
      <c r="C61">
        <v>56.9</v>
      </c>
      <c r="D61">
        <v>2275</v>
      </c>
      <c r="E61">
        <v>208</v>
      </c>
      <c r="F61">
        <v>208</v>
      </c>
      <c r="G61">
        <v>2067</v>
      </c>
      <c r="H61">
        <v>215</v>
      </c>
      <c r="I61">
        <v>2275</v>
      </c>
      <c r="J61">
        <v>0</v>
      </c>
      <c r="L61" s="29">
        <f t="shared" si="0"/>
        <v>1.7551122663950711</v>
      </c>
    </row>
    <row r="62" spans="1:12">
      <c r="A62" s="29">
        <v>57</v>
      </c>
      <c r="B62" t="s">
        <v>2116</v>
      </c>
      <c r="C62">
        <v>44.6</v>
      </c>
      <c r="D62">
        <v>1830</v>
      </c>
      <c r="E62">
        <v>220</v>
      </c>
      <c r="F62">
        <v>219</v>
      </c>
      <c r="G62">
        <v>1610</v>
      </c>
      <c r="H62">
        <v>159</v>
      </c>
      <c r="I62">
        <v>1830</v>
      </c>
      <c r="J62">
        <v>0</v>
      </c>
      <c r="L62" s="29">
        <f t="shared" si="0"/>
        <v>1.6493348587121419</v>
      </c>
    </row>
    <row r="63" spans="1:12">
      <c r="A63" s="29">
        <v>58</v>
      </c>
      <c r="B63" t="s">
        <v>2117</v>
      </c>
      <c r="C63">
        <v>22.5</v>
      </c>
      <c r="D63">
        <v>1001</v>
      </c>
      <c r="E63">
        <v>183</v>
      </c>
      <c r="F63">
        <v>183</v>
      </c>
      <c r="G63">
        <v>818</v>
      </c>
      <c r="H63">
        <v>86</v>
      </c>
      <c r="I63">
        <v>1001</v>
      </c>
      <c r="J63">
        <v>0</v>
      </c>
      <c r="L63" s="29">
        <f t="shared" si="0"/>
        <v>1.3521825181113625</v>
      </c>
    </row>
    <row r="64" spans="1:12">
      <c r="A64" s="29">
        <v>59</v>
      </c>
      <c r="B64" t="s">
        <v>2118</v>
      </c>
      <c r="C64">
        <v>1.2</v>
      </c>
      <c r="D64">
        <v>71</v>
      </c>
      <c r="E64">
        <v>22</v>
      </c>
      <c r="F64">
        <v>22</v>
      </c>
      <c r="G64">
        <v>49</v>
      </c>
      <c r="H64">
        <v>10</v>
      </c>
      <c r="I64">
        <v>71</v>
      </c>
      <c r="J64">
        <v>0</v>
      </c>
      <c r="L64" s="29">
        <f t="shared" si="0"/>
        <v>7.9181246047624818E-2</v>
      </c>
    </row>
    <row r="65" spans="1:12">
      <c r="A65" s="29">
        <v>60</v>
      </c>
      <c r="B65" t="s">
        <v>2119</v>
      </c>
      <c r="C65">
        <v>19.2</v>
      </c>
      <c r="D65">
        <v>898</v>
      </c>
      <c r="E65">
        <v>204</v>
      </c>
      <c r="F65">
        <v>204</v>
      </c>
      <c r="G65">
        <v>694</v>
      </c>
      <c r="H65">
        <v>70</v>
      </c>
      <c r="I65">
        <v>898</v>
      </c>
      <c r="J65">
        <v>0</v>
      </c>
      <c r="L65" s="29">
        <f t="shared" si="0"/>
        <v>1.2833012287035497</v>
      </c>
    </row>
    <row r="66" spans="1:12">
      <c r="A66" s="29">
        <v>61</v>
      </c>
      <c r="B66" t="s">
        <v>2120</v>
      </c>
      <c r="C66">
        <v>26.2</v>
      </c>
      <c r="D66">
        <v>1054</v>
      </c>
      <c r="E66">
        <v>95</v>
      </c>
      <c r="F66">
        <v>95</v>
      </c>
      <c r="G66">
        <v>959</v>
      </c>
      <c r="H66">
        <v>105</v>
      </c>
      <c r="I66">
        <v>1054</v>
      </c>
      <c r="J66">
        <v>0</v>
      </c>
      <c r="L66" s="29">
        <f t="shared" si="0"/>
        <v>1.4183012913197455</v>
      </c>
    </row>
    <row r="67" spans="1:12">
      <c r="A67" s="29">
        <v>62</v>
      </c>
      <c r="B67" t="s">
        <v>2121</v>
      </c>
      <c r="C67">
        <v>2.6</v>
      </c>
      <c r="D67">
        <v>101</v>
      </c>
      <c r="E67">
        <v>9</v>
      </c>
      <c r="F67">
        <v>8</v>
      </c>
      <c r="G67">
        <v>92</v>
      </c>
      <c r="H67">
        <v>8</v>
      </c>
      <c r="I67">
        <v>101</v>
      </c>
      <c r="J67">
        <v>0</v>
      </c>
      <c r="L67" s="29">
        <f t="shared" si="0"/>
        <v>0.41497334797081797</v>
      </c>
    </row>
    <row r="68" spans="1:12">
      <c r="A68" s="29">
        <v>63</v>
      </c>
      <c r="B68" t="s">
        <v>2122</v>
      </c>
      <c r="C68">
        <v>25.7</v>
      </c>
      <c r="D68">
        <v>1158</v>
      </c>
      <c r="E68">
        <v>221</v>
      </c>
      <c r="F68">
        <v>221</v>
      </c>
      <c r="G68">
        <v>937</v>
      </c>
      <c r="H68">
        <v>101</v>
      </c>
      <c r="I68">
        <v>1158</v>
      </c>
      <c r="J68">
        <v>0</v>
      </c>
      <c r="L68" s="29">
        <f t="shared" si="0"/>
        <v>1.4099331233312946</v>
      </c>
    </row>
    <row r="69" spans="1:12">
      <c r="A69" s="29">
        <v>64</v>
      </c>
      <c r="B69" t="s">
        <v>2123</v>
      </c>
      <c r="C69">
        <v>27.3</v>
      </c>
      <c r="D69">
        <v>1205</v>
      </c>
      <c r="E69">
        <v>215</v>
      </c>
      <c r="F69">
        <v>215</v>
      </c>
      <c r="G69">
        <v>990</v>
      </c>
      <c r="H69">
        <v>100</v>
      </c>
      <c r="I69">
        <v>1205</v>
      </c>
      <c r="J69">
        <v>0</v>
      </c>
      <c r="L69" s="29">
        <f t="shared" si="0"/>
        <v>1.436162647040756</v>
      </c>
    </row>
    <row r="70" spans="1:12">
      <c r="A70" s="29">
        <v>65</v>
      </c>
      <c r="B70" t="s">
        <v>2124</v>
      </c>
      <c r="C70">
        <v>77.900000000000006</v>
      </c>
      <c r="D70">
        <v>2856</v>
      </c>
      <c r="E70">
        <v>3</v>
      </c>
      <c r="F70">
        <v>3</v>
      </c>
      <c r="G70">
        <v>2853</v>
      </c>
      <c r="H70">
        <v>318</v>
      </c>
      <c r="I70">
        <v>2856</v>
      </c>
      <c r="J70">
        <v>0</v>
      </c>
      <c r="L70" s="29">
        <f t="shared" si="0"/>
        <v>1.8915374576725645</v>
      </c>
    </row>
    <row r="71" spans="1:12">
      <c r="A71" s="29">
        <v>66</v>
      </c>
      <c r="B71" t="s">
        <v>2125</v>
      </c>
      <c r="C71">
        <v>7.9</v>
      </c>
      <c r="D71">
        <v>367</v>
      </c>
      <c r="E71">
        <v>71</v>
      </c>
      <c r="F71">
        <v>71</v>
      </c>
      <c r="G71">
        <v>296</v>
      </c>
      <c r="H71">
        <v>39</v>
      </c>
      <c r="I71">
        <v>367</v>
      </c>
      <c r="J71">
        <v>0</v>
      </c>
      <c r="L71" s="29">
        <f t="shared" ref="L71:L134" si="1">LOG10(C71)</f>
        <v>0.89762709129044149</v>
      </c>
    </row>
    <row r="72" spans="1:12">
      <c r="A72" s="29">
        <v>67</v>
      </c>
      <c r="B72" t="s">
        <v>2126</v>
      </c>
      <c r="C72">
        <v>9.1</v>
      </c>
      <c r="D72">
        <v>490</v>
      </c>
      <c r="E72">
        <v>163</v>
      </c>
      <c r="F72">
        <v>161</v>
      </c>
      <c r="G72">
        <v>327</v>
      </c>
      <c r="H72">
        <v>32</v>
      </c>
      <c r="I72">
        <v>490</v>
      </c>
      <c r="J72">
        <v>0</v>
      </c>
      <c r="L72" s="29">
        <f t="shared" si="1"/>
        <v>0.95904139232109353</v>
      </c>
    </row>
    <row r="73" spans="1:12">
      <c r="A73" s="29">
        <v>68</v>
      </c>
      <c r="B73" t="s">
        <v>2127</v>
      </c>
      <c r="C73">
        <v>21.8</v>
      </c>
      <c r="D73">
        <v>872</v>
      </c>
      <c r="E73">
        <v>77</v>
      </c>
      <c r="F73">
        <v>77</v>
      </c>
      <c r="G73">
        <v>795</v>
      </c>
      <c r="H73">
        <v>84</v>
      </c>
      <c r="I73">
        <v>872</v>
      </c>
      <c r="J73">
        <v>0</v>
      </c>
      <c r="L73" s="29">
        <f t="shared" si="1"/>
        <v>1.3384564936046048</v>
      </c>
    </row>
    <row r="74" spans="1:12">
      <c r="A74" s="29">
        <v>69</v>
      </c>
      <c r="B74" t="s">
        <v>2128</v>
      </c>
      <c r="C74">
        <v>6.7</v>
      </c>
      <c r="D74">
        <v>321</v>
      </c>
      <c r="E74">
        <v>86</v>
      </c>
      <c r="F74">
        <v>86</v>
      </c>
      <c r="G74">
        <v>235</v>
      </c>
      <c r="H74">
        <v>18</v>
      </c>
      <c r="I74">
        <v>321</v>
      </c>
      <c r="J74">
        <v>0</v>
      </c>
      <c r="L74" s="29">
        <f t="shared" si="1"/>
        <v>0.82607480270082645</v>
      </c>
    </row>
    <row r="75" spans="1:12">
      <c r="A75" s="29">
        <v>70</v>
      </c>
      <c r="B75" t="s">
        <v>2129</v>
      </c>
      <c r="C75">
        <v>100.1</v>
      </c>
      <c r="D75">
        <v>3636</v>
      </c>
      <c r="E75">
        <v>11</v>
      </c>
      <c r="F75">
        <v>11</v>
      </c>
      <c r="G75">
        <v>3625</v>
      </c>
      <c r="H75">
        <v>365</v>
      </c>
      <c r="I75">
        <v>3636</v>
      </c>
      <c r="J75">
        <v>0</v>
      </c>
      <c r="L75" s="29">
        <f t="shared" si="1"/>
        <v>2.0004340774793188</v>
      </c>
    </row>
    <row r="76" spans="1:12">
      <c r="A76" s="29">
        <v>71</v>
      </c>
      <c r="B76" t="s">
        <v>2130</v>
      </c>
      <c r="C76">
        <v>27</v>
      </c>
      <c r="D76">
        <v>1163</v>
      </c>
      <c r="E76">
        <v>187</v>
      </c>
      <c r="F76">
        <v>186</v>
      </c>
      <c r="G76">
        <v>976</v>
      </c>
      <c r="H76">
        <v>98</v>
      </c>
      <c r="I76">
        <v>1163</v>
      </c>
      <c r="J76">
        <v>0</v>
      </c>
      <c r="L76" s="29">
        <f t="shared" si="1"/>
        <v>1.4313637641589874</v>
      </c>
    </row>
    <row r="77" spans="1:12">
      <c r="A77" s="29">
        <v>72</v>
      </c>
      <c r="B77" t="s">
        <v>2131</v>
      </c>
      <c r="C77">
        <v>49.7</v>
      </c>
      <c r="D77">
        <v>1992</v>
      </c>
      <c r="E77">
        <v>192</v>
      </c>
      <c r="F77">
        <v>192</v>
      </c>
      <c r="G77">
        <v>1800</v>
      </c>
      <c r="H77">
        <v>181</v>
      </c>
      <c r="I77">
        <v>1992</v>
      </c>
      <c r="J77">
        <v>0</v>
      </c>
      <c r="L77" s="29">
        <f t="shared" si="1"/>
        <v>1.6963563887333322</v>
      </c>
    </row>
    <row r="78" spans="1:12">
      <c r="A78" s="29">
        <v>73</v>
      </c>
      <c r="B78" t="s">
        <v>2132</v>
      </c>
      <c r="C78">
        <v>44.6</v>
      </c>
      <c r="D78">
        <v>1822</v>
      </c>
      <c r="E78">
        <v>213</v>
      </c>
      <c r="F78">
        <v>213</v>
      </c>
      <c r="G78">
        <v>1609</v>
      </c>
      <c r="H78">
        <v>157</v>
      </c>
      <c r="I78">
        <v>1822</v>
      </c>
      <c r="J78">
        <v>0</v>
      </c>
      <c r="L78" s="29">
        <f t="shared" si="1"/>
        <v>1.6493348587121419</v>
      </c>
    </row>
    <row r="79" spans="1:12">
      <c r="A79" s="29">
        <v>74</v>
      </c>
      <c r="B79" t="s">
        <v>2133</v>
      </c>
      <c r="C79">
        <v>22.3</v>
      </c>
      <c r="D79">
        <v>959</v>
      </c>
      <c r="E79">
        <v>143</v>
      </c>
      <c r="F79">
        <v>143</v>
      </c>
      <c r="G79">
        <v>816</v>
      </c>
      <c r="H79">
        <v>89</v>
      </c>
      <c r="I79">
        <v>959</v>
      </c>
      <c r="J79">
        <v>0</v>
      </c>
      <c r="L79" s="29">
        <f t="shared" si="1"/>
        <v>1.3483048630481607</v>
      </c>
    </row>
    <row r="80" spans="1:12">
      <c r="A80" s="29">
        <v>75</v>
      </c>
      <c r="B80" t="s">
        <v>2134</v>
      </c>
      <c r="C80">
        <v>22.9</v>
      </c>
      <c r="D80">
        <v>1032</v>
      </c>
      <c r="E80">
        <v>215</v>
      </c>
      <c r="F80">
        <v>215</v>
      </c>
      <c r="G80">
        <v>817</v>
      </c>
      <c r="H80">
        <v>71</v>
      </c>
      <c r="I80">
        <v>1032</v>
      </c>
      <c r="J80">
        <v>0</v>
      </c>
      <c r="L80" s="29">
        <f t="shared" si="1"/>
        <v>1.3598354823398879</v>
      </c>
    </row>
    <row r="81" spans="1:12">
      <c r="A81" s="29">
        <v>76</v>
      </c>
      <c r="B81" t="s">
        <v>2135</v>
      </c>
      <c r="C81">
        <v>45.5</v>
      </c>
      <c r="D81">
        <v>1850</v>
      </c>
      <c r="E81">
        <v>206</v>
      </c>
      <c r="F81">
        <v>206</v>
      </c>
      <c r="G81">
        <v>1644</v>
      </c>
      <c r="H81">
        <v>163</v>
      </c>
      <c r="I81">
        <v>1850</v>
      </c>
      <c r="J81">
        <v>0</v>
      </c>
      <c r="L81" s="29">
        <f t="shared" si="1"/>
        <v>1.6580113966571124</v>
      </c>
    </row>
    <row r="82" spans="1:12">
      <c r="A82" s="29">
        <v>77</v>
      </c>
      <c r="B82" t="s">
        <v>2136</v>
      </c>
      <c r="C82">
        <v>56.8</v>
      </c>
      <c r="D82">
        <v>2112</v>
      </c>
      <c r="E82">
        <v>60</v>
      </c>
      <c r="F82">
        <v>60</v>
      </c>
      <c r="G82">
        <v>2052</v>
      </c>
      <c r="H82">
        <v>202</v>
      </c>
      <c r="I82">
        <v>2112</v>
      </c>
      <c r="J82">
        <v>0</v>
      </c>
      <c r="L82" s="29">
        <f t="shared" si="1"/>
        <v>1.7543483357110188</v>
      </c>
    </row>
    <row r="83" spans="1:12">
      <c r="A83" s="29">
        <v>78</v>
      </c>
      <c r="B83" t="s">
        <v>2137</v>
      </c>
      <c r="C83">
        <v>73.5</v>
      </c>
      <c r="D83">
        <v>2679</v>
      </c>
      <c r="E83">
        <v>32</v>
      </c>
      <c r="F83">
        <v>32</v>
      </c>
      <c r="G83">
        <v>2647</v>
      </c>
      <c r="H83">
        <v>253</v>
      </c>
      <c r="I83">
        <v>2679</v>
      </c>
      <c r="J83">
        <v>0</v>
      </c>
      <c r="L83" s="29">
        <f t="shared" si="1"/>
        <v>1.866287339084195</v>
      </c>
    </row>
    <row r="84" spans="1:12">
      <c r="A84" s="29">
        <v>79</v>
      </c>
      <c r="B84" t="s">
        <v>2138</v>
      </c>
      <c r="C84">
        <v>18</v>
      </c>
      <c r="D84">
        <v>887</v>
      </c>
      <c r="E84">
        <v>242</v>
      </c>
      <c r="F84">
        <v>242</v>
      </c>
      <c r="G84">
        <v>645</v>
      </c>
      <c r="H84">
        <v>58</v>
      </c>
      <c r="I84">
        <v>887</v>
      </c>
      <c r="J84">
        <v>0</v>
      </c>
      <c r="L84" s="29">
        <f t="shared" si="1"/>
        <v>1.255272505103306</v>
      </c>
    </row>
    <row r="85" spans="1:12">
      <c r="A85" s="29">
        <v>80</v>
      </c>
      <c r="B85" t="s">
        <v>2139</v>
      </c>
      <c r="C85">
        <v>22.5</v>
      </c>
      <c r="D85">
        <v>1105</v>
      </c>
      <c r="E85">
        <v>269</v>
      </c>
      <c r="F85">
        <v>268</v>
      </c>
      <c r="G85">
        <v>836</v>
      </c>
      <c r="H85">
        <v>104</v>
      </c>
      <c r="I85">
        <v>1105</v>
      </c>
      <c r="J85">
        <v>0</v>
      </c>
      <c r="L85" s="29">
        <f t="shared" si="1"/>
        <v>1.3521825181113625</v>
      </c>
    </row>
    <row r="86" spans="1:12">
      <c r="A86" s="29">
        <v>81</v>
      </c>
      <c r="B86" t="s">
        <v>2140</v>
      </c>
      <c r="C86">
        <v>14.7</v>
      </c>
      <c r="D86">
        <v>683</v>
      </c>
      <c r="E86">
        <v>133</v>
      </c>
      <c r="F86">
        <v>133</v>
      </c>
      <c r="G86">
        <v>550</v>
      </c>
      <c r="H86">
        <v>72</v>
      </c>
      <c r="I86">
        <v>683</v>
      </c>
      <c r="J86">
        <v>0</v>
      </c>
      <c r="L86" s="29">
        <f t="shared" si="1"/>
        <v>1.167317334748176</v>
      </c>
    </row>
    <row r="87" spans="1:12">
      <c r="A87" s="29">
        <v>82</v>
      </c>
      <c r="B87" t="s">
        <v>2141</v>
      </c>
      <c r="C87">
        <v>15.9</v>
      </c>
      <c r="D87">
        <v>806</v>
      </c>
      <c r="E87">
        <v>216</v>
      </c>
      <c r="F87">
        <v>216</v>
      </c>
      <c r="G87">
        <v>590</v>
      </c>
      <c r="H87">
        <v>74</v>
      </c>
      <c r="I87">
        <v>806</v>
      </c>
      <c r="J87">
        <v>0</v>
      </c>
      <c r="L87" s="29">
        <f t="shared" si="1"/>
        <v>1.2013971243204515</v>
      </c>
    </row>
    <row r="88" spans="1:12">
      <c r="A88" s="29">
        <v>83</v>
      </c>
      <c r="B88" t="s">
        <v>2142</v>
      </c>
      <c r="C88">
        <v>13.5</v>
      </c>
      <c r="D88">
        <v>694</v>
      </c>
      <c r="E88">
        <v>205</v>
      </c>
      <c r="F88">
        <v>205</v>
      </c>
      <c r="G88">
        <v>489</v>
      </c>
      <c r="H88">
        <v>49</v>
      </c>
      <c r="I88">
        <v>694</v>
      </c>
      <c r="J88">
        <v>0</v>
      </c>
      <c r="L88" s="29">
        <f t="shared" si="1"/>
        <v>1.1303337684950061</v>
      </c>
    </row>
    <row r="89" spans="1:12">
      <c r="A89" s="29">
        <v>84</v>
      </c>
      <c r="B89" t="s">
        <v>2143</v>
      </c>
      <c r="C89">
        <v>28.6</v>
      </c>
      <c r="D89">
        <v>1315</v>
      </c>
      <c r="E89">
        <v>284</v>
      </c>
      <c r="F89">
        <v>284</v>
      </c>
      <c r="G89">
        <v>1031</v>
      </c>
      <c r="H89">
        <v>101</v>
      </c>
      <c r="I89">
        <v>1315</v>
      </c>
      <c r="J89">
        <v>0</v>
      </c>
      <c r="L89" s="29">
        <f t="shared" si="1"/>
        <v>1.4563660331290431</v>
      </c>
    </row>
    <row r="90" spans="1:12">
      <c r="A90" s="29">
        <v>85</v>
      </c>
      <c r="B90" t="s">
        <v>2144</v>
      </c>
      <c r="C90">
        <v>4.5</v>
      </c>
      <c r="D90">
        <v>197</v>
      </c>
      <c r="E90">
        <v>36</v>
      </c>
      <c r="F90">
        <v>36</v>
      </c>
      <c r="G90">
        <v>161</v>
      </c>
      <c r="H90">
        <v>15</v>
      </c>
      <c r="I90">
        <v>197</v>
      </c>
      <c r="J90">
        <v>0</v>
      </c>
      <c r="L90" s="29">
        <f t="shared" si="1"/>
        <v>0.65321251377534373</v>
      </c>
    </row>
    <row r="91" spans="1:12">
      <c r="A91" s="29">
        <v>86</v>
      </c>
      <c r="B91" t="s">
        <v>2145</v>
      </c>
      <c r="C91">
        <v>34.299999999999997</v>
      </c>
      <c r="D91">
        <v>1479</v>
      </c>
      <c r="E91">
        <v>226</v>
      </c>
      <c r="F91">
        <v>226</v>
      </c>
      <c r="G91">
        <v>1253</v>
      </c>
      <c r="H91">
        <v>136</v>
      </c>
      <c r="I91">
        <v>1479</v>
      </c>
      <c r="J91">
        <v>0</v>
      </c>
      <c r="L91" s="29">
        <f t="shared" si="1"/>
        <v>1.5352941200427705</v>
      </c>
    </row>
    <row r="92" spans="1:12">
      <c r="A92" s="29">
        <v>87</v>
      </c>
      <c r="B92" t="s">
        <v>2146</v>
      </c>
      <c r="C92">
        <v>14.5</v>
      </c>
      <c r="D92">
        <v>579</v>
      </c>
      <c r="E92">
        <v>46</v>
      </c>
      <c r="F92">
        <v>46</v>
      </c>
      <c r="G92">
        <v>533</v>
      </c>
      <c r="H92">
        <v>61</v>
      </c>
      <c r="I92">
        <v>579</v>
      </c>
      <c r="J92">
        <v>0</v>
      </c>
      <c r="L92" s="29">
        <f t="shared" si="1"/>
        <v>1.1613680022349748</v>
      </c>
    </row>
    <row r="93" spans="1:12">
      <c r="A93" s="29">
        <v>88</v>
      </c>
      <c r="B93" t="s">
        <v>2147</v>
      </c>
      <c r="C93">
        <v>2.5</v>
      </c>
      <c r="D93">
        <v>114</v>
      </c>
      <c r="E93">
        <v>20</v>
      </c>
      <c r="F93">
        <v>19</v>
      </c>
      <c r="G93">
        <v>94</v>
      </c>
      <c r="H93">
        <v>14</v>
      </c>
      <c r="I93">
        <v>114</v>
      </c>
      <c r="J93">
        <v>0</v>
      </c>
      <c r="L93" s="29">
        <f t="shared" si="1"/>
        <v>0.3979400086720376</v>
      </c>
    </row>
    <row r="94" spans="1:12">
      <c r="A94" s="29">
        <v>89</v>
      </c>
      <c r="B94" t="s">
        <v>2148</v>
      </c>
      <c r="C94">
        <v>31.2</v>
      </c>
      <c r="D94">
        <v>1378</v>
      </c>
      <c r="E94">
        <v>264</v>
      </c>
      <c r="F94">
        <v>264</v>
      </c>
      <c r="G94">
        <v>1114</v>
      </c>
      <c r="H94">
        <v>99</v>
      </c>
      <c r="I94">
        <v>1378</v>
      </c>
      <c r="J94">
        <v>0</v>
      </c>
      <c r="L94" s="29">
        <f t="shared" si="1"/>
        <v>1.4941545940184429</v>
      </c>
    </row>
    <row r="95" spans="1:12">
      <c r="A95" s="29">
        <v>90</v>
      </c>
      <c r="B95" t="s">
        <v>2149</v>
      </c>
      <c r="C95">
        <v>24</v>
      </c>
      <c r="D95">
        <v>1089</v>
      </c>
      <c r="E95">
        <v>222</v>
      </c>
      <c r="F95">
        <v>221</v>
      </c>
      <c r="G95">
        <v>867</v>
      </c>
      <c r="H95">
        <v>87</v>
      </c>
      <c r="I95">
        <v>1089</v>
      </c>
      <c r="J95">
        <v>0</v>
      </c>
      <c r="L95" s="29">
        <f t="shared" si="1"/>
        <v>1.3802112417116059</v>
      </c>
    </row>
    <row r="96" spans="1:12">
      <c r="A96" s="29">
        <v>91</v>
      </c>
      <c r="B96" t="s">
        <v>2150</v>
      </c>
      <c r="C96">
        <v>21.2</v>
      </c>
      <c r="D96">
        <v>959</v>
      </c>
      <c r="E96">
        <v>204</v>
      </c>
      <c r="F96">
        <v>204</v>
      </c>
      <c r="G96">
        <v>755</v>
      </c>
      <c r="H96">
        <v>65</v>
      </c>
      <c r="I96">
        <v>959</v>
      </c>
      <c r="J96">
        <v>0</v>
      </c>
      <c r="L96" s="29">
        <f t="shared" si="1"/>
        <v>1.3263358609287514</v>
      </c>
    </row>
    <row r="97" spans="1:12">
      <c r="A97" s="29">
        <v>92</v>
      </c>
      <c r="B97" t="s">
        <v>2151</v>
      </c>
      <c r="C97">
        <v>1</v>
      </c>
      <c r="D97">
        <v>40</v>
      </c>
      <c r="E97">
        <v>5</v>
      </c>
      <c r="F97">
        <v>5</v>
      </c>
      <c r="G97">
        <v>35</v>
      </c>
      <c r="H97">
        <v>3</v>
      </c>
      <c r="I97">
        <v>40</v>
      </c>
      <c r="J97">
        <v>0</v>
      </c>
      <c r="L97" s="29">
        <f t="shared" si="1"/>
        <v>0</v>
      </c>
    </row>
    <row r="98" spans="1:12">
      <c r="A98" s="29">
        <v>93</v>
      </c>
      <c r="B98" t="s">
        <v>2152</v>
      </c>
      <c r="C98">
        <v>20</v>
      </c>
      <c r="D98">
        <v>989</v>
      </c>
      <c r="E98">
        <v>257</v>
      </c>
      <c r="F98">
        <v>257</v>
      </c>
      <c r="G98">
        <v>732</v>
      </c>
      <c r="H98">
        <v>82</v>
      </c>
      <c r="I98">
        <v>989</v>
      </c>
      <c r="J98">
        <v>0</v>
      </c>
      <c r="L98" s="29">
        <f t="shared" si="1"/>
        <v>1.3010299956639813</v>
      </c>
    </row>
    <row r="99" spans="1:12">
      <c r="A99" s="29">
        <v>94</v>
      </c>
      <c r="B99" t="s">
        <v>2153</v>
      </c>
      <c r="C99">
        <v>24.5</v>
      </c>
      <c r="D99">
        <v>1089</v>
      </c>
      <c r="E99">
        <v>220</v>
      </c>
      <c r="F99">
        <v>220</v>
      </c>
      <c r="G99">
        <v>869</v>
      </c>
      <c r="H99">
        <v>72</v>
      </c>
      <c r="I99">
        <v>1089</v>
      </c>
      <c r="J99">
        <v>0</v>
      </c>
      <c r="L99" s="29">
        <f t="shared" si="1"/>
        <v>1.3891660843645324</v>
      </c>
    </row>
    <row r="100" spans="1:12">
      <c r="A100" s="29">
        <v>95</v>
      </c>
      <c r="B100" t="s">
        <v>2154</v>
      </c>
      <c r="C100">
        <v>35.5</v>
      </c>
      <c r="D100">
        <v>1428</v>
      </c>
      <c r="E100">
        <v>140</v>
      </c>
      <c r="F100">
        <v>140</v>
      </c>
      <c r="G100">
        <v>1288</v>
      </c>
      <c r="H100">
        <v>132</v>
      </c>
      <c r="I100">
        <v>1428</v>
      </c>
      <c r="J100">
        <v>0</v>
      </c>
      <c r="L100" s="29">
        <f t="shared" si="1"/>
        <v>1.550228353055094</v>
      </c>
    </row>
    <row r="101" spans="1:12">
      <c r="A101" s="29">
        <v>96</v>
      </c>
      <c r="B101" t="s">
        <v>2155</v>
      </c>
      <c r="C101">
        <v>9.1</v>
      </c>
      <c r="D101">
        <v>363</v>
      </c>
      <c r="E101">
        <v>32</v>
      </c>
      <c r="F101">
        <v>32</v>
      </c>
      <c r="G101">
        <v>331</v>
      </c>
      <c r="H101">
        <v>36</v>
      </c>
      <c r="I101">
        <v>363</v>
      </c>
      <c r="J101">
        <v>0</v>
      </c>
      <c r="L101" s="29">
        <f t="shared" si="1"/>
        <v>0.95904139232109353</v>
      </c>
    </row>
    <row r="102" spans="1:12">
      <c r="A102" s="29">
        <v>97</v>
      </c>
      <c r="B102" t="s">
        <v>2156</v>
      </c>
      <c r="C102">
        <v>37.5</v>
      </c>
      <c r="D102">
        <v>1613</v>
      </c>
      <c r="E102">
        <v>264</v>
      </c>
      <c r="F102">
        <v>264</v>
      </c>
      <c r="G102">
        <v>1349</v>
      </c>
      <c r="H102">
        <v>129</v>
      </c>
      <c r="I102">
        <v>1613</v>
      </c>
      <c r="J102">
        <v>0</v>
      </c>
      <c r="L102" s="29">
        <f t="shared" si="1"/>
        <v>1.5740312677277188</v>
      </c>
    </row>
    <row r="103" spans="1:12">
      <c r="A103" s="29">
        <v>98</v>
      </c>
      <c r="B103" t="s">
        <v>2157</v>
      </c>
      <c r="C103">
        <v>4.7</v>
      </c>
      <c r="D103">
        <v>214</v>
      </c>
      <c r="E103">
        <v>46</v>
      </c>
      <c r="F103">
        <v>46</v>
      </c>
      <c r="G103">
        <v>168</v>
      </c>
      <c r="H103">
        <v>15</v>
      </c>
      <c r="I103">
        <v>214</v>
      </c>
      <c r="J103">
        <v>0</v>
      </c>
      <c r="L103" s="29">
        <f t="shared" si="1"/>
        <v>0.67209785793571752</v>
      </c>
    </row>
    <row r="104" spans="1:12">
      <c r="A104" s="29">
        <v>99</v>
      </c>
      <c r="B104" t="s">
        <v>2158</v>
      </c>
      <c r="C104">
        <v>1</v>
      </c>
      <c r="D104">
        <v>48</v>
      </c>
      <c r="E104">
        <v>11</v>
      </c>
      <c r="F104">
        <v>11</v>
      </c>
      <c r="G104">
        <v>37</v>
      </c>
      <c r="H104">
        <v>5</v>
      </c>
      <c r="I104">
        <v>48</v>
      </c>
      <c r="J104">
        <v>0</v>
      </c>
      <c r="L104" s="29">
        <f t="shared" si="1"/>
        <v>0</v>
      </c>
    </row>
    <row r="105" spans="1:12">
      <c r="A105" s="29">
        <v>100</v>
      </c>
      <c r="B105" t="s">
        <v>2159</v>
      </c>
      <c r="C105">
        <v>2</v>
      </c>
      <c r="D105">
        <v>73</v>
      </c>
      <c r="E105">
        <v>1</v>
      </c>
      <c r="F105">
        <v>1</v>
      </c>
      <c r="G105">
        <v>72</v>
      </c>
      <c r="H105">
        <v>7</v>
      </c>
      <c r="I105">
        <v>73</v>
      </c>
      <c r="J105">
        <v>0</v>
      </c>
      <c r="L105" s="29">
        <f t="shared" si="1"/>
        <v>0.3010299956639812</v>
      </c>
    </row>
    <row r="106" spans="1:12">
      <c r="A106" s="29">
        <v>101</v>
      </c>
      <c r="B106" t="s">
        <v>2160</v>
      </c>
      <c r="C106">
        <v>0.3</v>
      </c>
      <c r="D106">
        <v>15</v>
      </c>
      <c r="E106">
        <v>4</v>
      </c>
      <c r="F106">
        <v>4</v>
      </c>
      <c r="G106">
        <v>11</v>
      </c>
      <c r="H106">
        <v>1</v>
      </c>
      <c r="I106">
        <v>15</v>
      </c>
      <c r="J106">
        <v>0</v>
      </c>
      <c r="L106" s="29">
        <f t="shared" si="1"/>
        <v>-0.52287874528033762</v>
      </c>
    </row>
    <row r="107" spans="1:12">
      <c r="A107" s="29">
        <v>102</v>
      </c>
      <c r="B107" t="s">
        <v>2161</v>
      </c>
      <c r="C107">
        <v>26.3</v>
      </c>
      <c r="D107">
        <v>1150</v>
      </c>
      <c r="E107">
        <v>200</v>
      </c>
      <c r="F107">
        <v>200</v>
      </c>
      <c r="G107">
        <v>950</v>
      </c>
      <c r="H107">
        <v>94</v>
      </c>
      <c r="I107">
        <v>1150</v>
      </c>
      <c r="J107">
        <v>0</v>
      </c>
      <c r="L107" s="29">
        <f t="shared" si="1"/>
        <v>1.4199557484897578</v>
      </c>
    </row>
    <row r="108" spans="1:12">
      <c r="A108" s="29">
        <v>103</v>
      </c>
      <c r="B108" t="s">
        <v>2162</v>
      </c>
      <c r="C108">
        <v>1.7</v>
      </c>
      <c r="D108">
        <v>70</v>
      </c>
      <c r="E108">
        <v>7</v>
      </c>
      <c r="F108">
        <v>7</v>
      </c>
      <c r="G108">
        <v>63</v>
      </c>
      <c r="H108">
        <v>9</v>
      </c>
      <c r="I108">
        <v>70</v>
      </c>
      <c r="J108">
        <v>0</v>
      </c>
      <c r="L108" s="29">
        <f t="shared" si="1"/>
        <v>0.23044892137827391</v>
      </c>
    </row>
    <row r="109" spans="1:12">
      <c r="A109" s="29">
        <v>104</v>
      </c>
      <c r="B109" t="s">
        <v>2163</v>
      </c>
      <c r="C109">
        <v>26.5</v>
      </c>
      <c r="D109">
        <v>1204</v>
      </c>
      <c r="E109">
        <v>246</v>
      </c>
      <c r="F109">
        <v>246</v>
      </c>
      <c r="G109">
        <v>958</v>
      </c>
      <c r="H109">
        <v>95</v>
      </c>
      <c r="I109">
        <v>1204</v>
      </c>
      <c r="J109">
        <v>0</v>
      </c>
      <c r="L109" s="29">
        <f t="shared" si="1"/>
        <v>1.4232458739368079</v>
      </c>
    </row>
    <row r="110" spans="1:12">
      <c r="A110" s="29">
        <v>105</v>
      </c>
      <c r="B110" t="s">
        <v>2164</v>
      </c>
      <c r="C110">
        <v>28.5</v>
      </c>
      <c r="D110">
        <v>1254</v>
      </c>
      <c r="E110">
        <v>216</v>
      </c>
      <c r="F110">
        <v>216</v>
      </c>
      <c r="G110">
        <v>1038</v>
      </c>
      <c r="H110">
        <v>110</v>
      </c>
      <c r="I110">
        <v>1254</v>
      </c>
      <c r="J110">
        <v>0</v>
      </c>
      <c r="L110" s="29">
        <f t="shared" si="1"/>
        <v>1.4548448600085102</v>
      </c>
    </row>
    <row r="111" spans="1:12">
      <c r="A111" s="29">
        <v>106</v>
      </c>
      <c r="B111" t="s">
        <v>2165</v>
      </c>
      <c r="C111">
        <v>14.4</v>
      </c>
      <c r="D111">
        <v>746</v>
      </c>
      <c r="E111">
        <v>219</v>
      </c>
      <c r="F111">
        <v>219</v>
      </c>
      <c r="G111">
        <v>527</v>
      </c>
      <c r="H111">
        <v>57</v>
      </c>
      <c r="I111">
        <v>746</v>
      </c>
      <c r="J111">
        <v>0</v>
      </c>
      <c r="L111" s="29">
        <f t="shared" si="1"/>
        <v>1.1583624920952498</v>
      </c>
    </row>
    <row r="112" spans="1:12">
      <c r="A112" s="29">
        <v>107</v>
      </c>
      <c r="B112" t="s">
        <v>2166</v>
      </c>
      <c r="C112">
        <v>1</v>
      </c>
      <c r="D112">
        <v>39</v>
      </c>
      <c r="E112">
        <v>2</v>
      </c>
      <c r="F112">
        <v>2</v>
      </c>
      <c r="G112">
        <v>37</v>
      </c>
      <c r="H112">
        <v>5</v>
      </c>
      <c r="I112">
        <v>39</v>
      </c>
      <c r="J112">
        <v>0</v>
      </c>
      <c r="L112" s="29">
        <f t="shared" si="1"/>
        <v>0</v>
      </c>
    </row>
    <row r="113" spans="1:12">
      <c r="A113" s="29">
        <v>108</v>
      </c>
      <c r="B113" t="s">
        <v>2167</v>
      </c>
      <c r="C113">
        <v>7</v>
      </c>
      <c r="D113">
        <v>298</v>
      </c>
      <c r="E113">
        <v>49</v>
      </c>
      <c r="F113">
        <v>49</v>
      </c>
      <c r="G113">
        <v>249</v>
      </c>
      <c r="H113">
        <v>21</v>
      </c>
      <c r="I113">
        <v>298</v>
      </c>
      <c r="J113">
        <v>0</v>
      </c>
      <c r="L113" s="29">
        <f t="shared" si="1"/>
        <v>0.84509804001425681</v>
      </c>
    </row>
    <row r="114" spans="1:12">
      <c r="A114" s="29">
        <v>109</v>
      </c>
      <c r="B114" t="s">
        <v>2168</v>
      </c>
      <c r="C114">
        <v>19.8</v>
      </c>
      <c r="D114">
        <v>935</v>
      </c>
      <c r="E114">
        <v>219</v>
      </c>
      <c r="F114">
        <v>219</v>
      </c>
      <c r="G114">
        <v>716</v>
      </c>
      <c r="H114">
        <v>71</v>
      </c>
      <c r="I114">
        <v>935</v>
      </c>
      <c r="J114">
        <v>0</v>
      </c>
      <c r="L114" s="29">
        <f t="shared" si="1"/>
        <v>1.2966651902615312</v>
      </c>
    </row>
    <row r="115" spans="1:12">
      <c r="A115" s="29">
        <v>110</v>
      </c>
      <c r="B115" t="s">
        <v>2169</v>
      </c>
      <c r="C115">
        <v>25.7</v>
      </c>
      <c r="D115">
        <v>1155</v>
      </c>
      <c r="E115">
        <v>220</v>
      </c>
      <c r="F115">
        <v>219</v>
      </c>
      <c r="G115">
        <v>935</v>
      </c>
      <c r="H115">
        <v>98</v>
      </c>
      <c r="I115">
        <v>1155</v>
      </c>
      <c r="J115">
        <v>0</v>
      </c>
      <c r="L115" s="29">
        <f t="shared" si="1"/>
        <v>1.4099331233312946</v>
      </c>
    </row>
    <row r="116" spans="1:12">
      <c r="A116" s="29">
        <v>111</v>
      </c>
      <c r="B116" t="s">
        <v>2170</v>
      </c>
      <c r="C116">
        <v>31.2</v>
      </c>
      <c r="D116">
        <v>1279</v>
      </c>
      <c r="E116">
        <v>167</v>
      </c>
      <c r="F116">
        <v>165</v>
      </c>
      <c r="G116">
        <v>1112</v>
      </c>
      <c r="H116">
        <v>95</v>
      </c>
      <c r="I116">
        <v>1279</v>
      </c>
      <c r="J116">
        <v>0</v>
      </c>
      <c r="L116" s="29">
        <f t="shared" si="1"/>
        <v>1.4941545940184429</v>
      </c>
    </row>
    <row r="117" spans="1:12">
      <c r="A117" s="29">
        <v>112</v>
      </c>
      <c r="B117" t="s">
        <v>2171</v>
      </c>
      <c r="C117">
        <v>20.7</v>
      </c>
      <c r="D117">
        <v>896</v>
      </c>
      <c r="E117">
        <v>151</v>
      </c>
      <c r="F117">
        <v>151</v>
      </c>
      <c r="G117">
        <v>745</v>
      </c>
      <c r="H117">
        <v>70</v>
      </c>
      <c r="I117">
        <v>896</v>
      </c>
      <c r="J117">
        <v>0</v>
      </c>
      <c r="L117" s="29">
        <f t="shared" si="1"/>
        <v>1.3159703454569178</v>
      </c>
    </row>
    <row r="118" spans="1:12">
      <c r="A118" s="29">
        <v>113</v>
      </c>
      <c r="B118" t="s">
        <v>2172</v>
      </c>
      <c r="C118">
        <v>4.8</v>
      </c>
      <c r="D118">
        <v>211</v>
      </c>
      <c r="E118">
        <v>36</v>
      </c>
      <c r="F118">
        <v>36</v>
      </c>
      <c r="G118">
        <v>175</v>
      </c>
      <c r="H118">
        <v>19</v>
      </c>
      <c r="I118">
        <v>211</v>
      </c>
      <c r="J118">
        <v>0</v>
      </c>
      <c r="L118" s="29">
        <f t="shared" si="1"/>
        <v>0.68124123737558717</v>
      </c>
    </row>
    <row r="119" spans="1:12">
      <c r="A119" s="29">
        <v>114</v>
      </c>
      <c r="B119" t="s">
        <v>2173</v>
      </c>
      <c r="C119">
        <v>15.1</v>
      </c>
      <c r="D119">
        <v>714</v>
      </c>
      <c r="E119">
        <v>163</v>
      </c>
      <c r="F119">
        <v>163</v>
      </c>
      <c r="G119">
        <v>551</v>
      </c>
      <c r="H119">
        <v>61</v>
      </c>
      <c r="I119">
        <v>714</v>
      </c>
      <c r="J119">
        <v>0</v>
      </c>
      <c r="L119" s="29">
        <f t="shared" si="1"/>
        <v>1.1789769472931695</v>
      </c>
    </row>
    <row r="120" spans="1:12">
      <c r="A120" s="29">
        <v>115</v>
      </c>
      <c r="B120" t="s">
        <v>2174</v>
      </c>
      <c r="C120">
        <v>30.3</v>
      </c>
      <c r="D120">
        <v>1281</v>
      </c>
      <c r="E120">
        <v>184</v>
      </c>
      <c r="F120">
        <v>184</v>
      </c>
      <c r="G120">
        <v>1097</v>
      </c>
      <c r="H120">
        <v>111</v>
      </c>
      <c r="I120">
        <v>1281</v>
      </c>
      <c r="J120">
        <v>0</v>
      </c>
      <c r="L120" s="29">
        <f t="shared" si="1"/>
        <v>1.481442628502305</v>
      </c>
    </row>
    <row r="121" spans="1:12">
      <c r="A121" s="29">
        <v>116</v>
      </c>
      <c r="B121" t="s">
        <v>2175</v>
      </c>
      <c r="C121">
        <v>26.4</v>
      </c>
      <c r="D121">
        <v>1218</v>
      </c>
      <c r="E121">
        <v>266</v>
      </c>
      <c r="F121">
        <v>265</v>
      </c>
      <c r="G121">
        <v>952</v>
      </c>
      <c r="H121">
        <v>91</v>
      </c>
      <c r="I121">
        <v>1218</v>
      </c>
      <c r="J121">
        <v>0</v>
      </c>
      <c r="L121" s="29">
        <f t="shared" si="1"/>
        <v>1.4216039268698311</v>
      </c>
    </row>
    <row r="122" spans="1:12">
      <c r="A122" s="29">
        <v>117</v>
      </c>
      <c r="B122" t="s">
        <v>2176</v>
      </c>
      <c r="C122">
        <v>31.5</v>
      </c>
      <c r="D122">
        <v>1368</v>
      </c>
      <c r="E122">
        <v>230</v>
      </c>
      <c r="F122">
        <v>230</v>
      </c>
      <c r="G122">
        <v>1138</v>
      </c>
      <c r="H122">
        <v>114</v>
      </c>
      <c r="I122">
        <v>1368</v>
      </c>
      <c r="J122">
        <v>0</v>
      </c>
      <c r="L122" s="29">
        <f t="shared" si="1"/>
        <v>1.4983105537896004</v>
      </c>
    </row>
    <row r="123" spans="1:12">
      <c r="A123" s="29">
        <v>118</v>
      </c>
      <c r="B123" t="s">
        <v>2177</v>
      </c>
      <c r="C123">
        <v>0.6</v>
      </c>
      <c r="D123">
        <v>27</v>
      </c>
      <c r="E123">
        <v>7</v>
      </c>
      <c r="F123">
        <v>7</v>
      </c>
      <c r="G123">
        <v>20</v>
      </c>
      <c r="H123">
        <v>1</v>
      </c>
      <c r="I123">
        <v>27</v>
      </c>
      <c r="J123">
        <v>0</v>
      </c>
      <c r="L123" s="29">
        <f t="shared" si="1"/>
        <v>-0.22184874961635639</v>
      </c>
    </row>
    <row r="124" spans="1:12">
      <c r="A124" s="29">
        <v>119</v>
      </c>
      <c r="B124" t="s">
        <v>2178</v>
      </c>
      <c r="C124">
        <v>24.8</v>
      </c>
      <c r="D124">
        <v>1144</v>
      </c>
      <c r="E124">
        <v>261</v>
      </c>
      <c r="F124">
        <v>260</v>
      </c>
      <c r="G124">
        <v>883</v>
      </c>
      <c r="H124">
        <v>77</v>
      </c>
      <c r="I124">
        <v>1144</v>
      </c>
      <c r="J124">
        <v>0</v>
      </c>
      <c r="L124" s="29">
        <f t="shared" si="1"/>
        <v>1.3944516808262162</v>
      </c>
    </row>
    <row r="125" spans="1:12">
      <c r="A125" s="29">
        <v>120</v>
      </c>
      <c r="B125" t="s">
        <v>2179</v>
      </c>
      <c r="C125">
        <v>43.7</v>
      </c>
      <c r="D125">
        <v>1740</v>
      </c>
      <c r="E125">
        <v>176</v>
      </c>
      <c r="F125">
        <v>175</v>
      </c>
      <c r="G125">
        <v>1564</v>
      </c>
      <c r="H125">
        <v>143</v>
      </c>
      <c r="I125">
        <v>1740</v>
      </c>
      <c r="J125">
        <v>0</v>
      </c>
      <c r="L125" s="29">
        <f t="shared" si="1"/>
        <v>1.6404814369704219</v>
      </c>
    </row>
    <row r="126" spans="1:12">
      <c r="A126" s="29">
        <v>121</v>
      </c>
      <c r="B126" t="s">
        <v>2180</v>
      </c>
      <c r="C126">
        <v>1.4</v>
      </c>
      <c r="D126">
        <v>65</v>
      </c>
      <c r="E126">
        <v>18</v>
      </c>
      <c r="F126">
        <v>18</v>
      </c>
      <c r="G126">
        <v>47</v>
      </c>
      <c r="H126">
        <v>3</v>
      </c>
      <c r="I126">
        <v>65</v>
      </c>
      <c r="J126">
        <v>0</v>
      </c>
      <c r="L126" s="29">
        <f t="shared" si="1"/>
        <v>0.14612803567823801</v>
      </c>
    </row>
    <row r="127" spans="1:12">
      <c r="A127" s="29">
        <v>122</v>
      </c>
      <c r="B127" t="s">
        <v>2181</v>
      </c>
      <c r="C127">
        <v>37</v>
      </c>
      <c r="D127">
        <v>1441</v>
      </c>
      <c r="E127">
        <v>122</v>
      </c>
      <c r="F127">
        <v>122</v>
      </c>
      <c r="G127">
        <v>1319</v>
      </c>
      <c r="H127">
        <v>116</v>
      </c>
      <c r="I127">
        <v>1441</v>
      </c>
      <c r="J127">
        <v>0</v>
      </c>
      <c r="L127" s="29">
        <f t="shared" si="1"/>
        <v>1.568201724066995</v>
      </c>
    </row>
    <row r="128" spans="1:12">
      <c r="A128" s="29">
        <v>123</v>
      </c>
      <c r="B128" t="s">
        <v>2182</v>
      </c>
      <c r="C128">
        <v>33.9</v>
      </c>
      <c r="D128">
        <v>1461</v>
      </c>
      <c r="E128">
        <v>226</v>
      </c>
      <c r="F128">
        <v>226</v>
      </c>
      <c r="G128">
        <v>1235</v>
      </c>
      <c r="H128">
        <v>131</v>
      </c>
      <c r="I128">
        <v>1461</v>
      </c>
      <c r="J128">
        <v>0</v>
      </c>
      <c r="L128" s="29">
        <f t="shared" si="1"/>
        <v>1.5301996982030821</v>
      </c>
    </row>
    <row r="129" spans="1:12">
      <c r="A129" s="29">
        <v>124</v>
      </c>
      <c r="B129" t="s">
        <v>2183</v>
      </c>
      <c r="C129">
        <v>0.1</v>
      </c>
      <c r="D129">
        <v>11</v>
      </c>
      <c r="E129">
        <v>8</v>
      </c>
      <c r="F129">
        <v>8</v>
      </c>
      <c r="G129">
        <v>3</v>
      </c>
      <c r="H129">
        <v>0</v>
      </c>
      <c r="I129">
        <v>11</v>
      </c>
      <c r="J129">
        <v>0</v>
      </c>
      <c r="L129" s="29">
        <f t="shared" si="1"/>
        <v>-1</v>
      </c>
    </row>
    <row r="130" spans="1:12">
      <c r="A130" s="29">
        <v>125</v>
      </c>
      <c r="B130" t="s">
        <v>2184</v>
      </c>
      <c r="C130">
        <v>50.2</v>
      </c>
      <c r="D130">
        <v>2054</v>
      </c>
      <c r="E130">
        <v>232</v>
      </c>
      <c r="F130">
        <v>231</v>
      </c>
      <c r="G130">
        <v>1822</v>
      </c>
      <c r="H130">
        <v>189</v>
      </c>
      <c r="I130">
        <v>2054</v>
      </c>
      <c r="J130">
        <v>0</v>
      </c>
      <c r="L130" s="29">
        <f t="shared" si="1"/>
        <v>1.7007037171450194</v>
      </c>
    </row>
    <row r="131" spans="1:12">
      <c r="A131" s="29">
        <v>126</v>
      </c>
      <c r="B131" t="s">
        <v>2185</v>
      </c>
      <c r="C131">
        <v>10.1</v>
      </c>
      <c r="D131">
        <v>436</v>
      </c>
      <c r="E131">
        <v>68</v>
      </c>
      <c r="F131">
        <v>68</v>
      </c>
      <c r="G131">
        <v>368</v>
      </c>
      <c r="H131">
        <v>40</v>
      </c>
      <c r="I131">
        <v>436</v>
      </c>
      <c r="J131">
        <v>0</v>
      </c>
      <c r="L131" s="29">
        <f t="shared" si="1"/>
        <v>1.0043213737826426</v>
      </c>
    </row>
    <row r="132" spans="1:12">
      <c r="A132" s="29">
        <v>127</v>
      </c>
      <c r="B132" t="s">
        <v>2186</v>
      </c>
      <c r="C132">
        <v>6.5</v>
      </c>
      <c r="D132">
        <v>269</v>
      </c>
      <c r="E132">
        <v>37</v>
      </c>
      <c r="F132">
        <v>37</v>
      </c>
      <c r="G132">
        <v>232</v>
      </c>
      <c r="H132">
        <v>21</v>
      </c>
      <c r="I132">
        <v>269</v>
      </c>
      <c r="J132">
        <v>0</v>
      </c>
      <c r="L132" s="29">
        <f t="shared" si="1"/>
        <v>0.81291335664285558</v>
      </c>
    </row>
    <row r="133" spans="1:12">
      <c r="A133" s="29">
        <v>128</v>
      </c>
      <c r="B133" t="s">
        <v>2187</v>
      </c>
      <c r="C133">
        <v>35.1</v>
      </c>
      <c r="D133">
        <v>1525</v>
      </c>
      <c r="E133">
        <v>248</v>
      </c>
      <c r="F133">
        <v>248</v>
      </c>
      <c r="G133">
        <v>1277</v>
      </c>
      <c r="H133">
        <v>134</v>
      </c>
      <c r="I133">
        <v>1525</v>
      </c>
      <c r="J133">
        <v>0</v>
      </c>
      <c r="L133" s="29">
        <f t="shared" si="1"/>
        <v>1.5453071164658241</v>
      </c>
    </row>
    <row r="134" spans="1:12">
      <c r="A134" s="29">
        <v>129</v>
      </c>
      <c r="B134" t="s">
        <v>2188</v>
      </c>
      <c r="C134">
        <v>10.3</v>
      </c>
      <c r="D134">
        <v>438</v>
      </c>
      <c r="E134">
        <v>64</v>
      </c>
      <c r="F134">
        <v>64</v>
      </c>
      <c r="G134">
        <v>374</v>
      </c>
      <c r="H134">
        <v>40</v>
      </c>
      <c r="I134">
        <v>438</v>
      </c>
      <c r="J134">
        <v>0</v>
      </c>
      <c r="L134" s="29">
        <f t="shared" si="1"/>
        <v>1.0128372247051722</v>
      </c>
    </row>
    <row r="135" spans="1:12">
      <c r="A135" s="29">
        <v>130</v>
      </c>
      <c r="B135" t="s">
        <v>2189</v>
      </c>
      <c r="C135">
        <v>19</v>
      </c>
      <c r="D135">
        <v>876</v>
      </c>
      <c r="E135">
        <v>194</v>
      </c>
      <c r="F135">
        <v>194</v>
      </c>
      <c r="G135">
        <v>682</v>
      </c>
      <c r="H135">
        <v>64</v>
      </c>
      <c r="I135">
        <v>876</v>
      </c>
      <c r="J135">
        <v>0</v>
      </c>
      <c r="L135" s="29">
        <f t="shared" ref="L135:L198" si="2">LOG10(C135)</f>
        <v>1.2787536009528289</v>
      </c>
    </row>
    <row r="136" spans="1:12">
      <c r="A136" s="29">
        <v>131</v>
      </c>
      <c r="B136" t="s">
        <v>2190</v>
      </c>
      <c r="C136">
        <v>24.8</v>
      </c>
      <c r="D136">
        <v>1157</v>
      </c>
      <c r="E136">
        <v>244</v>
      </c>
      <c r="F136">
        <v>244</v>
      </c>
      <c r="G136">
        <v>913</v>
      </c>
      <c r="H136">
        <v>106</v>
      </c>
      <c r="I136">
        <v>1157</v>
      </c>
      <c r="J136">
        <v>0</v>
      </c>
      <c r="L136" s="29">
        <f t="shared" si="2"/>
        <v>1.3944516808262162</v>
      </c>
    </row>
    <row r="137" spans="1:12">
      <c r="A137" s="29">
        <v>132</v>
      </c>
      <c r="B137" t="s">
        <v>2191</v>
      </c>
      <c r="C137">
        <v>49.3</v>
      </c>
      <c r="D137">
        <v>1993</v>
      </c>
      <c r="E137">
        <v>197</v>
      </c>
      <c r="F137">
        <v>197</v>
      </c>
      <c r="G137">
        <v>1796</v>
      </c>
      <c r="H137">
        <v>190</v>
      </c>
      <c r="I137">
        <v>1993</v>
      </c>
      <c r="J137">
        <v>0</v>
      </c>
      <c r="L137" s="29">
        <f t="shared" si="2"/>
        <v>1.69284691927723</v>
      </c>
    </row>
    <row r="138" spans="1:12">
      <c r="A138" s="29">
        <v>133</v>
      </c>
      <c r="B138" t="s">
        <v>2192</v>
      </c>
      <c r="C138">
        <v>39.700000000000003</v>
      </c>
      <c r="D138">
        <v>1544</v>
      </c>
      <c r="E138">
        <v>142</v>
      </c>
      <c r="F138">
        <v>142</v>
      </c>
      <c r="G138">
        <v>1402</v>
      </c>
      <c r="H138">
        <v>111</v>
      </c>
      <c r="I138">
        <v>1544</v>
      </c>
      <c r="J138">
        <v>0</v>
      </c>
      <c r="L138" s="29">
        <f t="shared" si="2"/>
        <v>1.5987905067631152</v>
      </c>
    </row>
    <row r="139" spans="1:12">
      <c r="A139" s="29">
        <v>134</v>
      </c>
      <c r="B139" t="s">
        <v>2193</v>
      </c>
      <c r="C139">
        <v>8.5</v>
      </c>
      <c r="D139">
        <v>379</v>
      </c>
      <c r="E139">
        <v>69</v>
      </c>
      <c r="F139">
        <v>69</v>
      </c>
      <c r="G139">
        <v>310</v>
      </c>
      <c r="H139">
        <v>34</v>
      </c>
      <c r="I139">
        <v>379</v>
      </c>
      <c r="J139">
        <v>0</v>
      </c>
      <c r="L139" s="29">
        <f t="shared" si="2"/>
        <v>0.92941892571429274</v>
      </c>
    </row>
    <row r="140" spans="1:12">
      <c r="A140" s="29">
        <v>135</v>
      </c>
      <c r="B140" t="s">
        <v>2194</v>
      </c>
      <c r="C140">
        <v>20.3</v>
      </c>
      <c r="D140">
        <v>929</v>
      </c>
      <c r="E140">
        <v>203</v>
      </c>
      <c r="F140">
        <v>203</v>
      </c>
      <c r="G140">
        <v>726</v>
      </c>
      <c r="H140">
        <v>66</v>
      </c>
      <c r="I140">
        <v>929</v>
      </c>
      <c r="J140">
        <v>0</v>
      </c>
      <c r="L140" s="29">
        <f t="shared" si="2"/>
        <v>1.307496037913213</v>
      </c>
    </row>
    <row r="141" spans="1:12">
      <c r="A141" s="29">
        <v>136</v>
      </c>
      <c r="B141" t="s">
        <v>2195</v>
      </c>
      <c r="C141">
        <v>4.0999999999999996</v>
      </c>
      <c r="D141">
        <v>158</v>
      </c>
      <c r="E141">
        <v>15</v>
      </c>
      <c r="F141">
        <v>15</v>
      </c>
      <c r="G141">
        <v>143</v>
      </c>
      <c r="H141">
        <v>11</v>
      </c>
      <c r="I141">
        <v>158</v>
      </c>
      <c r="J141">
        <v>0</v>
      </c>
      <c r="L141" s="29">
        <f t="shared" si="2"/>
        <v>0.61278385671973545</v>
      </c>
    </row>
    <row r="142" spans="1:12">
      <c r="A142" s="29">
        <v>137</v>
      </c>
      <c r="B142" t="s">
        <v>2196</v>
      </c>
      <c r="C142">
        <v>13.1</v>
      </c>
      <c r="D142">
        <v>663</v>
      </c>
      <c r="E142">
        <v>185</v>
      </c>
      <c r="F142">
        <v>185</v>
      </c>
      <c r="G142">
        <v>478</v>
      </c>
      <c r="H142">
        <v>50</v>
      </c>
      <c r="I142">
        <v>663</v>
      </c>
      <c r="J142">
        <v>0</v>
      </c>
      <c r="L142" s="29">
        <f t="shared" si="2"/>
        <v>1.1172712956557642</v>
      </c>
    </row>
    <row r="143" spans="1:12">
      <c r="A143" s="29">
        <v>138</v>
      </c>
      <c r="B143" t="s">
        <v>2197</v>
      </c>
      <c r="C143">
        <v>35.799999999999997</v>
      </c>
      <c r="D143">
        <v>1486</v>
      </c>
      <c r="E143">
        <v>195</v>
      </c>
      <c r="F143">
        <v>195</v>
      </c>
      <c r="G143">
        <v>1291</v>
      </c>
      <c r="H143">
        <v>127</v>
      </c>
      <c r="I143">
        <v>1486</v>
      </c>
      <c r="J143">
        <v>0</v>
      </c>
      <c r="L143" s="29">
        <f t="shared" si="2"/>
        <v>1.5538830266438743</v>
      </c>
    </row>
    <row r="144" spans="1:12">
      <c r="A144" s="29">
        <v>139</v>
      </c>
      <c r="B144" t="s">
        <v>2198</v>
      </c>
      <c r="C144">
        <v>50.6</v>
      </c>
      <c r="D144">
        <v>2046</v>
      </c>
      <c r="E144">
        <v>201</v>
      </c>
      <c r="F144">
        <v>201</v>
      </c>
      <c r="G144">
        <v>1845</v>
      </c>
      <c r="H144">
        <v>197</v>
      </c>
      <c r="I144">
        <v>2046</v>
      </c>
      <c r="J144">
        <v>0</v>
      </c>
      <c r="L144" s="29">
        <f t="shared" si="2"/>
        <v>1.7041505168397992</v>
      </c>
    </row>
    <row r="145" spans="1:12">
      <c r="A145" s="29">
        <v>140</v>
      </c>
      <c r="B145" t="s">
        <v>2199</v>
      </c>
      <c r="C145">
        <v>9.1999999999999993</v>
      </c>
      <c r="D145">
        <v>437</v>
      </c>
      <c r="E145">
        <v>111</v>
      </c>
      <c r="F145">
        <v>111</v>
      </c>
      <c r="G145">
        <v>326</v>
      </c>
      <c r="H145">
        <v>26</v>
      </c>
      <c r="I145">
        <v>437</v>
      </c>
      <c r="J145">
        <v>0</v>
      </c>
      <c r="L145" s="29">
        <f t="shared" si="2"/>
        <v>0.96378782734555524</v>
      </c>
    </row>
    <row r="146" spans="1:12">
      <c r="A146" s="29">
        <v>141</v>
      </c>
      <c r="B146" t="s">
        <v>2200</v>
      </c>
      <c r="C146">
        <v>38.700000000000003</v>
      </c>
      <c r="D146">
        <v>1675</v>
      </c>
      <c r="E146">
        <v>275</v>
      </c>
      <c r="F146">
        <v>275</v>
      </c>
      <c r="G146">
        <v>1400</v>
      </c>
      <c r="H146">
        <v>140</v>
      </c>
      <c r="I146">
        <v>1675</v>
      </c>
      <c r="J146">
        <v>0</v>
      </c>
      <c r="L146" s="29">
        <f t="shared" si="2"/>
        <v>1.5877109650189114</v>
      </c>
    </row>
    <row r="147" spans="1:12">
      <c r="A147" s="29">
        <v>142</v>
      </c>
      <c r="B147" t="s">
        <v>2201</v>
      </c>
      <c r="C147">
        <v>1.8</v>
      </c>
      <c r="D147">
        <v>63</v>
      </c>
      <c r="E147">
        <v>0</v>
      </c>
      <c r="F147">
        <v>0</v>
      </c>
      <c r="G147">
        <v>63</v>
      </c>
      <c r="H147">
        <v>6</v>
      </c>
      <c r="I147">
        <v>63</v>
      </c>
      <c r="J147">
        <v>0</v>
      </c>
      <c r="L147" s="29">
        <f t="shared" si="2"/>
        <v>0.25527250510330607</v>
      </c>
    </row>
    <row r="148" spans="1:12">
      <c r="A148" s="29">
        <v>143</v>
      </c>
      <c r="B148" t="s">
        <v>2202</v>
      </c>
      <c r="C148">
        <v>57.4</v>
      </c>
      <c r="D148">
        <v>2265</v>
      </c>
      <c r="E148">
        <v>207</v>
      </c>
      <c r="F148">
        <v>207</v>
      </c>
      <c r="G148">
        <v>2058</v>
      </c>
      <c r="H148">
        <v>189</v>
      </c>
      <c r="I148">
        <v>2265</v>
      </c>
      <c r="J148">
        <v>0</v>
      </c>
      <c r="L148" s="29">
        <f t="shared" si="2"/>
        <v>1.7589118923979734</v>
      </c>
    </row>
    <row r="149" spans="1:12">
      <c r="A149" s="29">
        <v>144</v>
      </c>
      <c r="B149" t="s">
        <v>2203</v>
      </c>
      <c r="C149">
        <v>32.299999999999997</v>
      </c>
      <c r="D149">
        <v>1494</v>
      </c>
      <c r="E149">
        <v>313</v>
      </c>
      <c r="F149">
        <v>313</v>
      </c>
      <c r="G149">
        <v>1181</v>
      </c>
      <c r="H149">
        <v>128</v>
      </c>
      <c r="I149">
        <v>1494</v>
      </c>
      <c r="J149">
        <v>0</v>
      </c>
      <c r="L149" s="29">
        <f t="shared" si="2"/>
        <v>1.5092025223311027</v>
      </c>
    </row>
    <row r="150" spans="1:12">
      <c r="A150" s="29">
        <v>145</v>
      </c>
      <c r="B150" t="s">
        <v>2204</v>
      </c>
      <c r="C150">
        <v>0.8</v>
      </c>
      <c r="D150">
        <v>37</v>
      </c>
      <c r="E150">
        <v>9</v>
      </c>
      <c r="F150">
        <v>9</v>
      </c>
      <c r="G150">
        <v>28</v>
      </c>
      <c r="H150">
        <v>2</v>
      </c>
      <c r="I150">
        <v>37</v>
      </c>
      <c r="J150">
        <v>0</v>
      </c>
      <c r="L150" s="29">
        <f t="shared" si="2"/>
        <v>-9.6910013008056392E-2</v>
      </c>
    </row>
    <row r="151" spans="1:12">
      <c r="A151" s="29">
        <v>146</v>
      </c>
      <c r="B151" t="s">
        <v>2205</v>
      </c>
      <c r="C151">
        <v>11.6</v>
      </c>
      <c r="D151">
        <v>508</v>
      </c>
      <c r="E151">
        <v>87</v>
      </c>
      <c r="F151">
        <v>87</v>
      </c>
      <c r="G151">
        <v>421</v>
      </c>
      <c r="H151">
        <v>43</v>
      </c>
      <c r="I151">
        <v>508</v>
      </c>
      <c r="J151">
        <v>0</v>
      </c>
      <c r="L151" s="29">
        <f t="shared" si="2"/>
        <v>1.0644579892269184</v>
      </c>
    </row>
    <row r="152" spans="1:12">
      <c r="A152" s="29">
        <v>147</v>
      </c>
      <c r="B152" t="s">
        <v>2206</v>
      </c>
      <c r="C152">
        <v>14.2</v>
      </c>
      <c r="D152">
        <v>765</v>
      </c>
      <c r="E152">
        <v>257</v>
      </c>
      <c r="F152">
        <v>257</v>
      </c>
      <c r="G152">
        <v>508</v>
      </c>
      <c r="H152">
        <v>47</v>
      </c>
      <c r="I152">
        <v>765</v>
      </c>
      <c r="J152">
        <v>0</v>
      </c>
      <c r="L152" s="29">
        <f t="shared" si="2"/>
        <v>1.1522883443830565</v>
      </c>
    </row>
    <row r="153" spans="1:12">
      <c r="A153" s="29">
        <v>148</v>
      </c>
      <c r="B153" t="s">
        <v>2207</v>
      </c>
      <c r="C153">
        <v>20.3</v>
      </c>
      <c r="D153">
        <v>918</v>
      </c>
      <c r="E153">
        <v>181</v>
      </c>
      <c r="F153">
        <v>181</v>
      </c>
      <c r="G153">
        <v>737</v>
      </c>
      <c r="H153">
        <v>77</v>
      </c>
      <c r="I153">
        <v>918</v>
      </c>
      <c r="J153">
        <v>0</v>
      </c>
      <c r="L153" s="29">
        <f t="shared" si="2"/>
        <v>1.307496037913213</v>
      </c>
    </row>
    <row r="154" spans="1:12">
      <c r="A154" s="29">
        <v>149</v>
      </c>
      <c r="B154" t="s">
        <v>2208</v>
      </c>
      <c r="C154">
        <v>7.6</v>
      </c>
      <c r="D154">
        <v>294</v>
      </c>
      <c r="E154">
        <v>10</v>
      </c>
      <c r="F154">
        <v>10</v>
      </c>
      <c r="G154">
        <v>284</v>
      </c>
      <c r="H154">
        <v>37</v>
      </c>
      <c r="I154">
        <v>294</v>
      </c>
      <c r="J154">
        <v>0</v>
      </c>
      <c r="L154" s="29">
        <f t="shared" si="2"/>
        <v>0.88081359228079137</v>
      </c>
    </row>
    <row r="155" spans="1:12">
      <c r="A155" s="29">
        <v>150</v>
      </c>
      <c r="B155" t="s">
        <v>2209</v>
      </c>
      <c r="C155">
        <v>0.6</v>
      </c>
      <c r="D155">
        <v>26</v>
      </c>
      <c r="E155">
        <v>4</v>
      </c>
      <c r="F155">
        <v>4</v>
      </c>
      <c r="G155">
        <v>22</v>
      </c>
      <c r="H155">
        <v>1</v>
      </c>
      <c r="I155">
        <v>26</v>
      </c>
      <c r="J155">
        <v>0</v>
      </c>
      <c r="L155" s="29">
        <f t="shared" si="2"/>
        <v>-0.22184874961635639</v>
      </c>
    </row>
    <row r="156" spans="1:12">
      <c r="A156" s="29">
        <v>151</v>
      </c>
      <c r="B156" t="s">
        <v>2210</v>
      </c>
      <c r="C156">
        <v>1.2</v>
      </c>
      <c r="D156">
        <v>46</v>
      </c>
      <c r="E156">
        <v>1</v>
      </c>
      <c r="F156">
        <v>1</v>
      </c>
      <c r="G156">
        <v>45</v>
      </c>
      <c r="H156">
        <v>6</v>
      </c>
      <c r="I156">
        <v>46</v>
      </c>
      <c r="J156">
        <v>0</v>
      </c>
      <c r="L156" s="29">
        <f t="shared" si="2"/>
        <v>7.9181246047624818E-2</v>
      </c>
    </row>
    <row r="157" spans="1:12">
      <c r="A157" s="29">
        <v>152</v>
      </c>
      <c r="B157" t="s">
        <v>2211</v>
      </c>
      <c r="C157">
        <v>2.1</v>
      </c>
      <c r="D157">
        <v>103</v>
      </c>
      <c r="E157">
        <v>28</v>
      </c>
      <c r="F157">
        <v>28</v>
      </c>
      <c r="G157">
        <v>75</v>
      </c>
      <c r="H157">
        <v>7</v>
      </c>
      <c r="I157">
        <v>103</v>
      </c>
      <c r="J157">
        <v>0</v>
      </c>
      <c r="L157" s="29">
        <f t="shared" si="2"/>
        <v>0.3222192947339193</v>
      </c>
    </row>
    <row r="158" spans="1:12">
      <c r="A158" s="29">
        <v>153</v>
      </c>
      <c r="B158" t="s">
        <v>2212</v>
      </c>
      <c r="C158">
        <v>27.6</v>
      </c>
      <c r="D158">
        <v>1218</v>
      </c>
      <c r="E158">
        <v>232</v>
      </c>
      <c r="F158">
        <v>232</v>
      </c>
      <c r="G158">
        <v>986</v>
      </c>
      <c r="H158">
        <v>88</v>
      </c>
      <c r="I158">
        <v>1218</v>
      </c>
      <c r="J158">
        <v>0</v>
      </c>
      <c r="L158" s="29">
        <f t="shared" si="2"/>
        <v>1.4409090820652177</v>
      </c>
    </row>
    <row r="159" spans="1:12">
      <c r="A159" s="29">
        <v>154</v>
      </c>
      <c r="B159" t="s">
        <v>2213</v>
      </c>
      <c r="C159">
        <v>4.3</v>
      </c>
      <c r="D159">
        <v>179</v>
      </c>
      <c r="E159">
        <v>26</v>
      </c>
      <c r="F159">
        <v>25</v>
      </c>
      <c r="G159">
        <v>153</v>
      </c>
      <c r="H159">
        <v>12</v>
      </c>
      <c r="I159">
        <v>179</v>
      </c>
      <c r="J159">
        <v>0</v>
      </c>
      <c r="L159" s="29">
        <f t="shared" si="2"/>
        <v>0.63346845557958653</v>
      </c>
    </row>
    <row r="160" spans="1:12">
      <c r="A160" s="29">
        <v>155</v>
      </c>
      <c r="B160" t="s">
        <v>2214</v>
      </c>
      <c r="C160">
        <v>27.8</v>
      </c>
      <c r="D160">
        <v>1269</v>
      </c>
      <c r="E160">
        <v>267</v>
      </c>
      <c r="F160">
        <v>267</v>
      </c>
      <c r="G160">
        <v>1002</v>
      </c>
      <c r="H160">
        <v>97</v>
      </c>
      <c r="I160">
        <v>1269</v>
      </c>
      <c r="J160">
        <v>0</v>
      </c>
      <c r="L160" s="29">
        <f t="shared" si="2"/>
        <v>1.4440447959180762</v>
      </c>
    </row>
    <row r="161" spans="1:12">
      <c r="A161" s="29">
        <v>156</v>
      </c>
      <c r="B161" t="s">
        <v>2215</v>
      </c>
      <c r="C161">
        <v>42</v>
      </c>
      <c r="D161">
        <v>1499</v>
      </c>
      <c r="E161">
        <v>1</v>
      </c>
      <c r="F161">
        <v>1</v>
      </c>
      <c r="G161">
        <v>1498</v>
      </c>
      <c r="H161">
        <v>131</v>
      </c>
      <c r="I161">
        <v>1499</v>
      </c>
      <c r="J161">
        <v>0</v>
      </c>
      <c r="L161" s="29">
        <f t="shared" si="2"/>
        <v>1.6232492903979006</v>
      </c>
    </row>
    <row r="162" spans="1:12">
      <c r="A162" s="29">
        <v>157</v>
      </c>
      <c r="B162" t="s">
        <v>2216</v>
      </c>
      <c r="C162">
        <v>14.9</v>
      </c>
      <c r="D162">
        <v>753</v>
      </c>
      <c r="E162">
        <v>216</v>
      </c>
      <c r="F162">
        <v>216</v>
      </c>
      <c r="G162">
        <v>537</v>
      </c>
      <c r="H162">
        <v>53</v>
      </c>
      <c r="I162">
        <v>753</v>
      </c>
      <c r="J162">
        <v>0</v>
      </c>
      <c r="L162" s="29">
        <f t="shared" si="2"/>
        <v>1.173186268412274</v>
      </c>
    </row>
    <row r="163" spans="1:12">
      <c r="A163" s="29">
        <v>158</v>
      </c>
      <c r="B163" t="s">
        <v>2217</v>
      </c>
      <c r="C163">
        <v>22.5</v>
      </c>
      <c r="D163">
        <v>1084</v>
      </c>
      <c r="E163">
        <v>276</v>
      </c>
      <c r="F163">
        <v>275</v>
      </c>
      <c r="G163">
        <v>808</v>
      </c>
      <c r="H163">
        <v>74</v>
      </c>
      <c r="I163">
        <v>1084</v>
      </c>
      <c r="J163">
        <v>0</v>
      </c>
      <c r="L163" s="29">
        <f t="shared" si="2"/>
        <v>1.3521825181113625</v>
      </c>
    </row>
    <row r="164" spans="1:12">
      <c r="A164" s="29">
        <v>159</v>
      </c>
      <c r="B164" t="s">
        <v>2218</v>
      </c>
      <c r="C164">
        <v>15.2</v>
      </c>
      <c r="D164">
        <v>781</v>
      </c>
      <c r="E164">
        <v>223</v>
      </c>
      <c r="F164">
        <v>223</v>
      </c>
      <c r="G164">
        <v>558</v>
      </c>
      <c r="H164">
        <v>64</v>
      </c>
      <c r="I164">
        <v>781</v>
      </c>
      <c r="J164">
        <v>0</v>
      </c>
      <c r="L164" s="29">
        <f t="shared" si="2"/>
        <v>1.1818435879447726</v>
      </c>
    </row>
    <row r="165" spans="1:12">
      <c r="A165" s="29">
        <v>160</v>
      </c>
      <c r="B165" t="s">
        <v>2219</v>
      </c>
      <c r="C165">
        <v>48.5</v>
      </c>
      <c r="D165">
        <v>1956</v>
      </c>
      <c r="E165">
        <v>206</v>
      </c>
      <c r="F165">
        <v>206</v>
      </c>
      <c r="G165">
        <v>1750</v>
      </c>
      <c r="H165">
        <v>171</v>
      </c>
      <c r="I165">
        <v>1956</v>
      </c>
      <c r="J165">
        <v>0</v>
      </c>
      <c r="L165" s="29">
        <f t="shared" si="2"/>
        <v>1.6857417386022637</v>
      </c>
    </row>
    <row r="166" spans="1:12">
      <c r="A166" s="29">
        <v>161</v>
      </c>
      <c r="B166" t="s">
        <v>2220</v>
      </c>
      <c r="C166">
        <v>32.6</v>
      </c>
      <c r="D166">
        <v>1415</v>
      </c>
      <c r="E166">
        <v>228</v>
      </c>
      <c r="F166">
        <v>228</v>
      </c>
      <c r="G166">
        <v>1187</v>
      </c>
      <c r="H166">
        <v>127</v>
      </c>
      <c r="I166">
        <v>1415</v>
      </c>
      <c r="J166">
        <v>0</v>
      </c>
      <c r="L166" s="29">
        <f t="shared" si="2"/>
        <v>1.5132176000679389</v>
      </c>
    </row>
    <row r="167" spans="1:12">
      <c r="A167" s="29">
        <v>162</v>
      </c>
      <c r="B167" t="s">
        <v>2221</v>
      </c>
      <c r="C167">
        <v>20.100000000000001</v>
      </c>
      <c r="D167">
        <v>876</v>
      </c>
      <c r="E167">
        <v>166</v>
      </c>
      <c r="F167">
        <v>166</v>
      </c>
      <c r="G167">
        <v>710</v>
      </c>
      <c r="H167">
        <v>57</v>
      </c>
      <c r="I167">
        <v>876</v>
      </c>
      <c r="J167">
        <v>0</v>
      </c>
      <c r="L167" s="29">
        <f t="shared" si="2"/>
        <v>1.3031960574204888</v>
      </c>
    </row>
    <row r="168" spans="1:12">
      <c r="A168" s="29">
        <v>163</v>
      </c>
      <c r="B168" t="s">
        <v>2222</v>
      </c>
      <c r="C168">
        <v>16.7</v>
      </c>
      <c r="D168">
        <v>840</v>
      </c>
      <c r="E168">
        <v>232</v>
      </c>
      <c r="F168">
        <v>232</v>
      </c>
      <c r="G168">
        <v>608</v>
      </c>
      <c r="H168">
        <v>66</v>
      </c>
      <c r="I168">
        <v>840</v>
      </c>
      <c r="J168">
        <v>0</v>
      </c>
      <c r="L168" s="29">
        <f t="shared" si="2"/>
        <v>1.2227164711475833</v>
      </c>
    </row>
    <row r="169" spans="1:12">
      <c r="A169" s="29">
        <v>164</v>
      </c>
      <c r="B169" t="s">
        <v>2223</v>
      </c>
      <c r="C169">
        <v>42</v>
      </c>
      <c r="D169">
        <v>1710</v>
      </c>
      <c r="E169">
        <v>197</v>
      </c>
      <c r="F169">
        <v>197</v>
      </c>
      <c r="G169">
        <v>1513</v>
      </c>
      <c r="H169">
        <v>145</v>
      </c>
      <c r="I169">
        <v>1710</v>
      </c>
      <c r="J169">
        <v>0</v>
      </c>
      <c r="L169" s="29">
        <f t="shared" si="2"/>
        <v>1.6232492903979006</v>
      </c>
    </row>
    <row r="170" spans="1:12">
      <c r="A170" s="29">
        <v>165</v>
      </c>
      <c r="B170" t="s">
        <v>2224</v>
      </c>
      <c r="C170">
        <v>19.5</v>
      </c>
      <c r="D170">
        <v>836</v>
      </c>
      <c r="E170">
        <v>127</v>
      </c>
      <c r="F170">
        <v>127</v>
      </c>
      <c r="G170">
        <v>709</v>
      </c>
      <c r="H170">
        <v>74</v>
      </c>
      <c r="I170">
        <v>836</v>
      </c>
      <c r="J170">
        <v>0</v>
      </c>
      <c r="L170" s="29">
        <f t="shared" si="2"/>
        <v>1.2900346113625181</v>
      </c>
    </row>
    <row r="171" spans="1:12">
      <c r="A171" s="29">
        <v>166</v>
      </c>
      <c r="B171" t="s">
        <v>2225</v>
      </c>
      <c r="C171">
        <v>22.4</v>
      </c>
      <c r="D171">
        <v>1085</v>
      </c>
      <c r="E171">
        <v>267</v>
      </c>
      <c r="F171">
        <v>267</v>
      </c>
      <c r="G171">
        <v>818</v>
      </c>
      <c r="H171">
        <v>88</v>
      </c>
      <c r="I171">
        <v>1085</v>
      </c>
      <c r="J171">
        <v>0</v>
      </c>
      <c r="L171" s="29">
        <f t="shared" si="2"/>
        <v>1.3502480183341627</v>
      </c>
    </row>
    <row r="172" spans="1:12">
      <c r="A172" s="29">
        <v>167</v>
      </c>
      <c r="B172" t="s">
        <v>2226</v>
      </c>
      <c r="C172">
        <v>15.3</v>
      </c>
      <c r="D172">
        <v>710</v>
      </c>
      <c r="E172">
        <v>161</v>
      </c>
      <c r="F172">
        <v>161</v>
      </c>
      <c r="G172">
        <v>549</v>
      </c>
      <c r="H172">
        <v>51</v>
      </c>
      <c r="I172">
        <v>710</v>
      </c>
      <c r="J172">
        <v>0</v>
      </c>
      <c r="L172" s="29">
        <f t="shared" si="2"/>
        <v>1.1846914308175989</v>
      </c>
    </row>
    <row r="173" spans="1:12">
      <c r="A173" s="29">
        <v>168</v>
      </c>
      <c r="B173" t="s">
        <v>2227</v>
      </c>
      <c r="C173">
        <v>33.4</v>
      </c>
      <c r="D173">
        <v>1479</v>
      </c>
      <c r="E173">
        <v>261</v>
      </c>
      <c r="F173">
        <v>260</v>
      </c>
      <c r="G173">
        <v>1218</v>
      </c>
      <c r="H173">
        <v>130</v>
      </c>
      <c r="I173">
        <v>1479</v>
      </c>
      <c r="J173">
        <v>0</v>
      </c>
      <c r="L173" s="29">
        <f t="shared" si="2"/>
        <v>1.5237464668115646</v>
      </c>
    </row>
    <row r="174" spans="1:12">
      <c r="A174" s="29">
        <v>169</v>
      </c>
      <c r="B174" t="s">
        <v>2228</v>
      </c>
      <c r="C174">
        <v>38.5</v>
      </c>
      <c r="D174">
        <v>1558</v>
      </c>
      <c r="E174">
        <v>143</v>
      </c>
      <c r="F174">
        <v>143</v>
      </c>
      <c r="G174">
        <v>1415</v>
      </c>
      <c r="H174">
        <v>163</v>
      </c>
      <c r="I174">
        <v>1558</v>
      </c>
      <c r="J174">
        <v>0</v>
      </c>
      <c r="L174" s="29">
        <f t="shared" si="2"/>
        <v>1.5854607295085006</v>
      </c>
    </row>
    <row r="175" spans="1:12">
      <c r="A175" s="29">
        <v>170</v>
      </c>
      <c r="B175" t="s">
        <v>2229</v>
      </c>
      <c r="C175">
        <v>44.3</v>
      </c>
      <c r="D175">
        <v>1772</v>
      </c>
      <c r="E175">
        <v>170</v>
      </c>
      <c r="F175">
        <v>170</v>
      </c>
      <c r="G175">
        <v>1602</v>
      </c>
      <c r="H175">
        <v>159</v>
      </c>
      <c r="I175">
        <v>1772</v>
      </c>
      <c r="J175">
        <v>0</v>
      </c>
      <c r="L175" s="29">
        <f t="shared" si="2"/>
        <v>1.6464037262230695</v>
      </c>
    </row>
    <row r="176" spans="1:12">
      <c r="A176" s="29">
        <v>171</v>
      </c>
      <c r="B176" t="s">
        <v>2230</v>
      </c>
      <c r="C176">
        <v>49.8</v>
      </c>
      <c r="D176">
        <v>2012</v>
      </c>
      <c r="E176">
        <v>208</v>
      </c>
      <c r="F176">
        <v>208</v>
      </c>
      <c r="G176">
        <v>1804</v>
      </c>
      <c r="H176">
        <v>182</v>
      </c>
      <c r="I176">
        <v>2012</v>
      </c>
      <c r="J176">
        <v>0</v>
      </c>
      <c r="L176" s="29">
        <f t="shared" si="2"/>
        <v>1.6972293427597176</v>
      </c>
    </row>
    <row r="177" spans="1:12">
      <c r="A177" s="29">
        <v>172</v>
      </c>
      <c r="B177" t="s">
        <v>2231</v>
      </c>
      <c r="C177">
        <v>1.9</v>
      </c>
      <c r="D177">
        <v>86</v>
      </c>
      <c r="E177">
        <v>16</v>
      </c>
      <c r="F177">
        <v>16</v>
      </c>
      <c r="G177">
        <v>70</v>
      </c>
      <c r="H177">
        <v>9</v>
      </c>
      <c r="I177">
        <v>86</v>
      </c>
      <c r="J177">
        <v>0</v>
      </c>
      <c r="L177" s="29">
        <f t="shared" si="2"/>
        <v>0.27875360095282892</v>
      </c>
    </row>
    <row r="178" spans="1:12">
      <c r="A178" s="29">
        <v>173</v>
      </c>
      <c r="B178" t="s">
        <v>2232</v>
      </c>
      <c r="C178">
        <v>5.0999999999999996</v>
      </c>
      <c r="D178">
        <v>203</v>
      </c>
      <c r="E178">
        <v>24</v>
      </c>
      <c r="F178">
        <v>24</v>
      </c>
      <c r="G178">
        <v>179</v>
      </c>
      <c r="H178">
        <v>14</v>
      </c>
      <c r="I178">
        <v>203</v>
      </c>
      <c r="J178">
        <v>0</v>
      </c>
      <c r="L178" s="29">
        <f t="shared" si="2"/>
        <v>0.70757017609793638</v>
      </c>
    </row>
    <row r="179" spans="1:12">
      <c r="A179" s="29">
        <v>174</v>
      </c>
      <c r="B179" t="s">
        <v>2233</v>
      </c>
      <c r="C179">
        <v>68.400000000000006</v>
      </c>
      <c r="D179">
        <v>2477</v>
      </c>
      <c r="E179">
        <v>43</v>
      </c>
      <c r="F179">
        <v>43</v>
      </c>
      <c r="G179">
        <v>2434</v>
      </c>
      <c r="H179">
        <v>209</v>
      </c>
      <c r="I179">
        <v>2477</v>
      </c>
      <c r="J179">
        <v>0</v>
      </c>
      <c r="L179" s="29">
        <f t="shared" si="2"/>
        <v>1.8350561017201164</v>
      </c>
    </row>
    <row r="180" spans="1:12">
      <c r="A180" s="29">
        <v>175</v>
      </c>
      <c r="B180" t="s">
        <v>2234</v>
      </c>
      <c r="C180">
        <v>17.5</v>
      </c>
      <c r="D180">
        <v>737</v>
      </c>
      <c r="E180">
        <v>122</v>
      </c>
      <c r="F180">
        <v>122</v>
      </c>
      <c r="G180">
        <v>615</v>
      </c>
      <c r="H180">
        <v>44</v>
      </c>
      <c r="I180">
        <v>737</v>
      </c>
      <c r="J180">
        <v>0</v>
      </c>
      <c r="L180" s="29">
        <f t="shared" si="2"/>
        <v>1.2430380486862944</v>
      </c>
    </row>
    <row r="181" spans="1:12">
      <c r="A181" s="29">
        <v>176</v>
      </c>
      <c r="B181" t="s">
        <v>2235</v>
      </c>
      <c r="C181">
        <v>1.2</v>
      </c>
      <c r="D181">
        <v>56</v>
      </c>
      <c r="E181">
        <v>10</v>
      </c>
      <c r="F181">
        <v>10</v>
      </c>
      <c r="G181">
        <v>46</v>
      </c>
      <c r="H181">
        <v>6</v>
      </c>
      <c r="I181">
        <v>56</v>
      </c>
      <c r="J181">
        <v>0</v>
      </c>
      <c r="L181" s="29">
        <f t="shared" si="2"/>
        <v>7.9181246047624818E-2</v>
      </c>
    </row>
    <row r="182" spans="1:12">
      <c r="A182" s="29">
        <v>177</v>
      </c>
      <c r="B182" t="s">
        <v>2236</v>
      </c>
      <c r="C182">
        <v>25.1</v>
      </c>
      <c r="D182">
        <v>1203</v>
      </c>
      <c r="E182">
        <v>291</v>
      </c>
      <c r="F182">
        <v>291</v>
      </c>
      <c r="G182">
        <v>912</v>
      </c>
      <c r="H182">
        <v>96</v>
      </c>
      <c r="I182">
        <v>1203</v>
      </c>
      <c r="J182">
        <v>0</v>
      </c>
      <c r="L182" s="29">
        <f t="shared" si="2"/>
        <v>1.3996737214810382</v>
      </c>
    </row>
    <row r="183" spans="1:12">
      <c r="A183" s="29">
        <v>178</v>
      </c>
      <c r="B183" t="s">
        <v>2237</v>
      </c>
      <c r="C183">
        <v>82.6</v>
      </c>
      <c r="D183">
        <v>3000</v>
      </c>
      <c r="E183">
        <v>3</v>
      </c>
      <c r="F183">
        <v>3</v>
      </c>
      <c r="G183">
        <v>2997</v>
      </c>
      <c r="H183">
        <v>307</v>
      </c>
      <c r="I183">
        <v>3000</v>
      </c>
      <c r="J183">
        <v>0</v>
      </c>
      <c r="L183" s="29">
        <f t="shared" si="2"/>
        <v>1.9169800473203822</v>
      </c>
    </row>
    <row r="184" spans="1:12">
      <c r="A184" s="29">
        <v>179</v>
      </c>
      <c r="B184" t="s">
        <v>2238</v>
      </c>
      <c r="C184">
        <v>34.1</v>
      </c>
      <c r="D184">
        <v>1457</v>
      </c>
      <c r="E184">
        <v>214</v>
      </c>
      <c r="F184">
        <v>214</v>
      </c>
      <c r="G184">
        <v>1243</v>
      </c>
      <c r="H184">
        <v>133</v>
      </c>
      <c r="I184">
        <v>1457</v>
      </c>
      <c r="J184">
        <v>0</v>
      </c>
      <c r="L184" s="29">
        <f t="shared" si="2"/>
        <v>1.5327543789924978</v>
      </c>
    </row>
    <row r="185" spans="1:12">
      <c r="A185" s="29">
        <v>180</v>
      </c>
      <c r="B185" t="s">
        <v>2239</v>
      </c>
      <c r="C185">
        <v>18.2</v>
      </c>
      <c r="D185">
        <v>879</v>
      </c>
      <c r="E185">
        <v>218</v>
      </c>
      <c r="F185">
        <v>218</v>
      </c>
      <c r="G185">
        <v>661</v>
      </c>
      <c r="H185">
        <v>68</v>
      </c>
      <c r="I185">
        <v>879</v>
      </c>
      <c r="J185">
        <v>0</v>
      </c>
      <c r="L185" s="29">
        <f t="shared" si="2"/>
        <v>1.2600713879850747</v>
      </c>
    </row>
    <row r="186" spans="1:12">
      <c r="A186" s="29">
        <v>181</v>
      </c>
      <c r="B186" t="s">
        <v>2240</v>
      </c>
      <c r="C186">
        <v>26.1</v>
      </c>
      <c r="D186">
        <v>1075</v>
      </c>
      <c r="E186">
        <v>141</v>
      </c>
      <c r="F186">
        <v>141</v>
      </c>
      <c r="G186">
        <v>934</v>
      </c>
      <c r="H186">
        <v>85</v>
      </c>
      <c r="I186">
        <v>1075</v>
      </c>
      <c r="J186">
        <v>0</v>
      </c>
      <c r="L186" s="29">
        <f t="shared" si="2"/>
        <v>1.4166405073382811</v>
      </c>
    </row>
    <row r="187" spans="1:12">
      <c r="A187" s="29">
        <v>182</v>
      </c>
      <c r="B187" t="s">
        <v>2241</v>
      </c>
      <c r="C187">
        <v>22.7</v>
      </c>
      <c r="D187">
        <v>1084</v>
      </c>
      <c r="E187">
        <v>247</v>
      </c>
      <c r="F187">
        <v>247</v>
      </c>
      <c r="G187">
        <v>837</v>
      </c>
      <c r="H187">
        <v>98</v>
      </c>
      <c r="I187">
        <v>1084</v>
      </c>
      <c r="J187">
        <v>0</v>
      </c>
      <c r="L187" s="29">
        <f t="shared" si="2"/>
        <v>1.3560258571931227</v>
      </c>
    </row>
    <row r="188" spans="1:12">
      <c r="A188" s="29">
        <v>183</v>
      </c>
      <c r="B188" t="s">
        <v>2242</v>
      </c>
      <c r="C188">
        <v>8</v>
      </c>
      <c r="D188">
        <v>431</v>
      </c>
      <c r="E188">
        <v>131</v>
      </c>
      <c r="F188">
        <v>131</v>
      </c>
      <c r="G188">
        <v>300</v>
      </c>
      <c r="H188">
        <v>40</v>
      </c>
      <c r="I188">
        <v>431</v>
      </c>
      <c r="J188">
        <v>0</v>
      </c>
      <c r="L188" s="29">
        <f t="shared" si="2"/>
        <v>0.90308998699194354</v>
      </c>
    </row>
    <row r="189" spans="1:12">
      <c r="A189" s="29">
        <v>184</v>
      </c>
      <c r="B189" t="s">
        <v>2243</v>
      </c>
      <c r="C189">
        <v>16.7</v>
      </c>
      <c r="D189">
        <v>779</v>
      </c>
      <c r="E189">
        <v>169</v>
      </c>
      <c r="F189">
        <v>169</v>
      </c>
      <c r="G189">
        <v>610</v>
      </c>
      <c r="H189">
        <v>67</v>
      </c>
      <c r="I189">
        <v>779</v>
      </c>
      <c r="J189">
        <v>0</v>
      </c>
      <c r="L189" s="29">
        <f t="shared" si="2"/>
        <v>1.2227164711475833</v>
      </c>
    </row>
    <row r="190" spans="1:12">
      <c r="A190" s="29">
        <v>185</v>
      </c>
      <c r="B190" t="s">
        <v>2244</v>
      </c>
      <c r="C190">
        <v>25</v>
      </c>
      <c r="D190">
        <v>1172</v>
      </c>
      <c r="E190">
        <v>259</v>
      </c>
      <c r="F190">
        <v>259</v>
      </c>
      <c r="G190">
        <v>913</v>
      </c>
      <c r="H190">
        <v>99</v>
      </c>
      <c r="I190">
        <v>1172</v>
      </c>
      <c r="J190">
        <v>0</v>
      </c>
      <c r="L190" s="29">
        <f t="shared" si="2"/>
        <v>1.3979400086720377</v>
      </c>
    </row>
    <row r="191" spans="1:12">
      <c r="A191" s="29">
        <v>186</v>
      </c>
      <c r="B191" t="s">
        <v>2245</v>
      </c>
      <c r="C191">
        <v>52.3</v>
      </c>
      <c r="D191">
        <v>1964</v>
      </c>
      <c r="E191">
        <v>70</v>
      </c>
      <c r="F191">
        <v>69</v>
      </c>
      <c r="G191">
        <v>1894</v>
      </c>
      <c r="H191">
        <v>190</v>
      </c>
      <c r="I191">
        <v>1964</v>
      </c>
      <c r="J191">
        <v>0</v>
      </c>
      <c r="L191" s="29">
        <f t="shared" si="2"/>
        <v>1.7185016888672742</v>
      </c>
    </row>
    <row r="192" spans="1:12" s="17" customFormat="1">
      <c r="A192" s="17">
        <v>187</v>
      </c>
      <c r="B192" t="s">
        <v>2246</v>
      </c>
      <c r="C192">
        <v>49.8</v>
      </c>
      <c r="D192">
        <v>2000</v>
      </c>
      <c r="E192">
        <v>194</v>
      </c>
      <c r="F192">
        <v>194</v>
      </c>
      <c r="G192">
        <v>1806</v>
      </c>
      <c r="H192">
        <v>184</v>
      </c>
      <c r="I192">
        <v>2000</v>
      </c>
      <c r="J192">
        <v>0</v>
      </c>
      <c r="L192" s="17">
        <f t="shared" si="2"/>
        <v>1.6972293427597176</v>
      </c>
    </row>
    <row r="193" spans="1:12">
      <c r="A193" s="29">
        <v>188</v>
      </c>
      <c r="B193" t="s">
        <v>2247</v>
      </c>
      <c r="C193">
        <v>7</v>
      </c>
      <c r="D193">
        <v>362</v>
      </c>
      <c r="E193">
        <v>106</v>
      </c>
      <c r="F193">
        <v>106</v>
      </c>
      <c r="G193">
        <v>256</v>
      </c>
      <c r="H193">
        <v>29</v>
      </c>
      <c r="I193">
        <v>362</v>
      </c>
      <c r="J193">
        <v>0</v>
      </c>
      <c r="L193" s="29">
        <f t="shared" si="2"/>
        <v>0.84509804001425681</v>
      </c>
    </row>
    <row r="194" spans="1:12">
      <c r="A194" s="29">
        <v>189</v>
      </c>
      <c r="B194" t="s">
        <v>2248</v>
      </c>
      <c r="C194">
        <v>2.2000000000000002</v>
      </c>
      <c r="D194">
        <v>90</v>
      </c>
      <c r="E194">
        <v>13</v>
      </c>
      <c r="F194">
        <v>13</v>
      </c>
      <c r="G194">
        <v>77</v>
      </c>
      <c r="H194">
        <v>4</v>
      </c>
      <c r="I194">
        <v>90</v>
      </c>
      <c r="J194">
        <v>0</v>
      </c>
      <c r="L194" s="29">
        <f t="shared" si="2"/>
        <v>0.34242268082220628</v>
      </c>
    </row>
    <row r="195" spans="1:12">
      <c r="A195" s="29">
        <v>190</v>
      </c>
      <c r="B195" t="s">
        <v>2249</v>
      </c>
      <c r="C195">
        <v>25.8</v>
      </c>
      <c r="D195">
        <v>1173</v>
      </c>
      <c r="E195">
        <v>229</v>
      </c>
      <c r="F195">
        <v>229</v>
      </c>
      <c r="G195">
        <v>944</v>
      </c>
      <c r="H195">
        <v>104</v>
      </c>
      <c r="I195">
        <v>1173</v>
      </c>
      <c r="J195">
        <v>0</v>
      </c>
      <c r="L195" s="29">
        <f t="shared" si="2"/>
        <v>1.4116197059632303</v>
      </c>
    </row>
    <row r="196" spans="1:12">
      <c r="A196" s="29">
        <v>191</v>
      </c>
      <c r="B196" t="s">
        <v>2250</v>
      </c>
      <c r="C196">
        <v>23.4</v>
      </c>
      <c r="D196">
        <v>968</v>
      </c>
      <c r="E196">
        <v>138</v>
      </c>
      <c r="F196">
        <v>138</v>
      </c>
      <c r="G196">
        <v>830</v>
      </c>
      <c r="H196">
        <v>69</v>
      </c>
      <c r="I196">
        <v>968</v>
      </c>
      <c r="J196">
        <v>0</v>
      </c>
      <c r="L196" s="29">
        <f t="shared" si="2"/>
        <v>1.3692158574101427</v>
      </c>
    </row>
    <row r="197" spans="1:12">
      <c r="A197" s="29">
        <v>192</v>
      </c>
      <c r="B197" t="s">
        <v>2251</v>
      </c>
      <c r="C197">
        <v>16.5</v>
      </c>
      <c r="D197">
        <v>691</v>
      </c>
      <c r="E197">
        <v>105</v>
      </c>
      <c r="F197">
        <v>105</v>
      </c>
      <c r="G197">
        <v>586</v>
      </c>
      <c r="H197">
        <v>49</v>
      </c>
      <c r="I197">
        <v>691</v>
      </c>
      <c r="J197">
        <v>0</v>
      </c>
      <c r="L197" s="29">
        <f t="shared" si="2"/>
        <v>1.2174839442139063</v>
      </c>
    </row>
    <row r="198" spans="1:12">
      <c r="A198" s="29">
        <v>193</v>
      </c>
      <c r="B198" t="s">
        <v>2252</v>
      </c>
      <c r="C198">
        <v>24.6</v>
      </c>
      <c r="D198">
        <v>1141</v>
      </c>
      <c r="E198">
        <v>242</v>
      </c>
      <c r="F198">
        <v>242</v>
      </c>
      <c r="G198">
        <v>899</v>
      </c>
      <c r="H198">
        <v>98</v>
      </c>
      <c r="I198">
        <v>1141</v>
      </c>
      <c r="J198">
        <v>0</v>
      </c>
      <c r="L198" s="29">
        <f t="shared" si="2"/>
        <v>1.3909351071033791</v>
      </c>
    </row>
    <row r="199" spans="1:12">
      <c r="A199" s="29">
        <v>194</v>
      </c>
      <c r="B199" t="s">
        <v>2253</v>
      </c>
      <c r="C199">
        <v>6.9</v>
      </c>
      <c r="D199">
        <v>309</v>
      </c>
      <c r="E199">
        <v>68</v>
      </c>
      <c r="F199">
        <v>68</v>
      </c>
      <c r="G199">
        <v>241</v>
      </c>
      <c r="H199">
        <v>18</v>
      </c>
      <c r="I199">
        <v>309</v>
      </c>
      <c r="J199">
        <v>0</v>
      </c>
      <c r="L199" s="29">
        <f t="shared" ref="L199:L262" si="3">LOG10(C199)</f>
        <v>0.83884909073725533</v>
      </c>
    </row>
    <row r="200" spans="1:12">
      <c r="A200" s="29">
        <v>195</v>
      </c>
      <c r="B200" t="s">
        <v>2254</v>
      </c>
      <c r="C200">
        <v>16.399999999999999</v>
      </c>
      <c r="D200">
        <v>721</v>
      </c>
      <c r="E200">
        <v>120</v>
      </c>
      <c r="F200">
        <v>120</v>
      </c>
      <c r="G200">
        <v>601</v>
      </c>
      <c r="H200">
        <v>68</v>
      </c>
      <c r="I200">
        <v>721</v>
      </c>
      <c r="J200">
        <v>0</v>
      </c>
      <c r="L200" s="29">
        <f t="shared" si="3"/>
        <v>1.2148438480476977</v>
      </c>
    </row>
    <row r="201" spans="1:12">
      <c r="A201" s="29">
        <v>196</v>
      </c>
      <c r="B201" t="s">
        <v>2255</v>
      </c>
      <c r="C201">
        <v>0.8</v>
      </c>
      <c r="D201">
        <v>55</v>
      </c>
      <c r="E201">
        <v>25</v>
      </c>
      <c r="F201">
        <v>25</v>
      </c>
      <c r="G201">
        <v>30</v>
      </c>
      <c r="H201">
        <v>3</v>
      </c>
      <c r="I201">
        <v>55</v>
      </c>
      <c r="J201">
        <v>0</v>
      </c>
      <c r="L201" s="29">
        <f t="shared" si="3"/>
        <v>-9.6910013008056392E-2</v>
      </c>
    </row>
    <row r="202" spans="1:12">
      <c r="A202" s="29">
        <v>197</v>
      </c>
      <c r="B202" t="s">
        <v>2256</v>
      </c>
      <c r="C202">
        <v>33.1</v>
      </c>
      <c r="D202">
        <v>1432</v>
      </c>
      <c r="E202">
        <v>243</v>
      </c>
      <c r="F202">
        <v>243</v>
      </c>
      <c r="G202">
        <v>1189</v>
      </c>
      <c r="H202">
        <v>113</v>
      </c>
      <c r="I202">
        <v>1432</v>
      </c>
      <c r="J202">
        <v>0</v>
      </c>
      <c r="L202" s="29">
        <f t="shared" si="3"/>
        <v>1.5198279937757189</v>
      </c>
    </row>
    <row r="203" spans="1:12">
      <c r="A203" s="29">
        <v>198</v>
      </c>
      <c r="B203" t="s">
        <v>2257</v>
      </c>
      <c r="C203">
        <v>52.4</v>
      </c>
      <c r="D203">
        <v>1938</v>
      </c>
      <c r="E203">
        <v>17</v>
      </c>
      <c r="F203">
        <v>17</v>
      </c>
      <c r="G203">
        <v>1921</v>
      </c>
      <c r="H203">
        <v>214</v>
      </c>
      <c r="I203">
        <v>1938</v>
      </c>
      <c r="J203">
        <v>0</v>
      </c>
      <c r="L203" s="29">
        <f t="shared" si="3"/>
        <v>1.7193312869837267</v>
      </c>
    </row>
    <row r="204" spans="1:12">
      <c r="A204" s="29">
        <v>199</v>
      </c>
      <c r="B204" t="s">
        <v>2258</v>
      </c>
      <c r="C204">
        <v>2.7</v>
      </c>
      <c r="D204">
        <v>125</v>
      </c>
      <c r="E204">
        <v>27</v>
      </c>
      <c r="F204">
        <v>27</v>
      </c>
      <c r="G204">
        <v>98</v>
      </c>
      <c r="H204">
        <v>11</v>
      </c>
      <c r="I204">
        <v>125</v>
      </c>
      <c r="J204">
        <v>0</v>
      </c>
      <c r="L204" s="29">
        <f t="shared" si="3"/>
        <v>0.43136376415898736</v>
      </c>
    </row>
    <row r="205" spans="1:12">
      <c r="A205" s="29">
        <v>200</v>
      </c>
      <c r="B205" t="s">
        <v>2259</v>
      </c>
      <c r="C205">
        <v>21</v>
      </c>
      <c r="D205">
        <v>989</v>
      </c>
      <c r="E205">
        <v>205</v>
      </c>
      <c r="F205">
        <v>205</v>
      </c>
      <c r="G205">
        <v>784</v>
      </c>
      <c r="H205">
        <v>101</v>
      </c>
      <c r="I205">
        <v>989</v>
      </c>
      <c r="J205">
        <v>0</v>
      </c>
      <c r="L205" s="29">
        <f t="shared" si="3"/>
        <v>1.3222192947339193</v>
      </c>
    </row>
    <row r="206" spans="1:12">
      <c r="A206" s="29">
        <v>201</v>
      </c>
      <c r="B206" t="s">
        <v>2260</v>
      </c>
      <c r="C206">
        <v>21.4</v>
      </c>
      <c r="D206">
        <v>1029</v>
      </c>
      <c r="E206">
        <v>252</v>
      </c>
      <c r="F206">
        <v>252</v>
      </c>
      <c r="G206">
        <v>777</v>
      </c>
      <c r="H206">
        <v>81</v>
      </c>
      <c r="I206">
        <v>1029</v>
      </c>
      <c r="J206">
        <v>0</v>
      </c>
      <c r="L206" s="29">
        <f t="shared" si="3"/>
        <v>1.3304137733491908</v>
      </c>
    </row>
    <row r="207" spans="1:12">
      <c r="A207" s="29">
        <v>202</v>
      </c>
      <c r="B207" t="s">
        <v>2261</v>
      </c>
      <c r="C207">
        <v>57</v>
      </c>
      <c r="D207">
        <v>2317</v>
      </c>
      <c r="E207">
        <v>238</v>
      </c>
      <c r="F207">
        <v>238</v>
      </c>
      <c r="G207">
        <v>2078</v>
      </c>
      <c r="H207">
        <v>223</v>
      </c>
      <c r="I207">
        <v>2317</v>
      </c>
      <c r="J207">
        <v>0</v>
      </c>
      <c r="L207" s="29">
        <f t="shared" si="3"/>
        <v>1.7558748556724915</v>
      </c>
    </row>
    <row r="208" spans="1:12">
      <c r="A208" s="29">
        <v>203</v>
      </c>
      <c r="B208" t="s">
        <v>2262</v>
      </c>
      <c r="C208">
        <v>12.6</v>
      </c>
      <c r="D208">
        <v>582</v>
      </c>
      <c r="E208">
        <v>135</v>
      </c>
      <c r="F208">
        <v>135</v>
      </c>
      <c r="G208">
        <v>447</v>
      </c>
      <c r="H208">
        <v>38</v>
      </c>
      <c r="I208">
        <v>582</v>
      </c>
      <c r="J208">
        <v>0</v>
      </c>
      <c r="L208" s="29">
        <f t="shared" si="3"/>
        <v>1.1003705451175629</v>
      </c>
    </row>
    <row r="209" spans="1:12">
      <c r="A209" s="29">
        <v>204</v>
      </c>
      <c r="B209" t="s">
        <v>2263</v>
      </c>
      <c r="C209">
        <v>64.599999999999994</v>
      </c>
      <c r="D209">
        <v>2413</v>
      </c>
      <c r="E209">
        <v>58</v>
      </c>
      <c r="F209">
        <v>58</v>
      </c>
      <c r="G209">
        <v>2355</v>
      </c>
      <c r="H209">
        <v>251</v>
      </c>
      <c r="I209">
        <v>2413</v>
      </c>
      <c r="J209">
        <v>0</v>
      </c>
      <c r="L209" s="29">
        <f t="shared" si="3"/>
        <v>1.810232517995084</v>
      </c>
    </row>
    <row r="210" spans="1:12">
      <c r="A210" s="29">
        <v>205</v>
      </c>
      <c r="B210" t="s">
        <v>2264</v>
      </c>
      <c r="C210">
        <v>7.6</v>
      </c>
      <c r="D210">
        <v>340</v>
      </c>
      <c r="E210">
        <v>70</v>
      </c>
      <c r="F210">
        <v>70</v>
      </c>
      <c r="G210">
        <v>270</v>
      </c>
      <c r="H210">
        <v>21</v>
      </c>
      <c r="I210">
        <v>340</v>
      </c>
      <c r="J210">
        <v>0</v>
      </c>
      <c r="L210" s="29">
        <f t="shared" si="3"/>
        <v>0.88081359228079137</v>
      </c>
    </row>
    <row r="211" spans="1:12">
      <c r="A211" s="29">
        <v>206</v>
      </c>
      <c r="B211" t="s">
        <v>2265</v>
      </c>
      <c r="C211">
        <v>8.1999999999999993</v>
      </c>
      <c r="D211">
        <v>402</v>
      </c>
      <c r="E211">
        <v>103</v>
      </c>
      <c r="F211">
        <v>103</v>
      </c>
      <c r="G211">
        <v>299</v>
      </c>
      <c r="H211">
        <v>31</v>
      </c>
      <c r="I211">
        <v>402</v>
      </c>
      <c r="J211">
        <v>0</v>
      </c>
      <c r="L211" s="29">
        <f t="shared" si="3"/>
        <v>0.91381385238371671</v>
      </c>
    </row>
    <row r="212" spans="1:12">
      <c r="A212" s="29">
        <v>207</v>
      </c>
      <c r="B212" t="s">
        <v>2266</v>
      </c>
      <c r="C212">
        <v>24.6</v>
      </c>
      <c r="D212">
        <v>1117</v>
      </c>
      <c r="E212">
        <v>238</v>
      </c>
      <c r="F212">
        <v>238</v>
      </c>
      <c r="G212">
        <v>879</v>
      </c>
      <c r="H212">
        <v>77</v>
      </c>
      <c r="I212">
        <v>1117</v>
      </c>
      <c r="J212">
        <v>0</v>
      </c>
      <c r="L212" s="29">
        <f t="shared" si="3"/>
        <v>1.3909351071033791</v>
      </c>
    </row>
    <row r="213" spans="1:12">
      <c r="A213" s="29">
        <v>208</v>
      </c>
      <c r="B213" t="s">
        <v>2267</v>
      </c>
      <c r="C213">
        <v>8</v>
      </c>
      <c r="D213">
        <v>379</v>
      </c>
      <c r="E213">
        <v>84</v>
      </c>
      <c r="F213">
        <v>84</v>
      </c>
      <c r="G213">
        <v>295</v>
      </c>
      <c r="H213">
        <v>34</v>
      </c>
      <c r="I213">
        <v>379</v>
      </c>
      <c r="J213">
        <v>0</v>
      </c>
      <c r="L213" s="29">
        <f t="shared" si="3"/>
        <v>0.90308998699194354</v>
      </c>
    </row>
    <row r="214" spans="1:12">
      <c r="A214" s="29">
        <v>209</v>
      </c>
      <c r="B214" t="s">
        <v>2268</v>
      </c>
      <c r="C214">
        <v>19.2</v>
      </c>
      <c r="D214">
        <v>923</v>
      </c>
      <c r="E214">
        <v>231</v>
      </c>
      <c r="F214">
        <v>231</v>
      </c>
      <c r="G214">
        <v>692</v>
      </c>
      <c r="H214">
        <v>66</v>
      </c>
      <c r="I214">
        <v>923</v>
      </c>
      <c r="J214">
        <v>0</v>
      </c>
      <c r="L214" s="29">
        <f t="shared" si="3"/>
        <v>1.2833012287035497</v>
      </c>
    </row>
    <row r="215" spans="1:12">
      <c r="A215" s="29">
        <v>210</v>
      </c>
      <c r="B215" t="s">
        <v>2269</v>
      </c>
      <c r="C215">
        <v>98.2</v>
      </c>
      <c r="D215">
        <v>3543</v>
      </c>
      <c r="E215">
        <v>2</v>
      </c>
      <c r="F215">
        <v>2</v>
      </c>
      <c r="G215">
        <v>3541</v>
      </c>
      <c r="H215">
        <v>345</v>
      </c>
      <c r="I215">
        <v>3543</v>
      </c>
      <c r="J215">
        <v>0</v>
      </c>
      <c r="L215" s="29">
        <f t="shared" si="3"/>
        <v>1.9921114877869497</v>
      </c>
    </row>
    <row r="216" spans="1:12">
      <c r="A216" s="29">
        <v>211</v>
      </c>
      <c r="B216" t="s">
        <v>2270</v>
      </c>
      <c r="C216">
        <v>31.1</v>
      </c>
      <c r="D216">
        <v>1361</v>
      </c>
      <c r="E216">
        <v>233</v>
      </c>
      <c r="F216">
        <v>233</v>
      </c>
      <c r="G216">
        <v>1128</v>
      </c>
      <c r="H216">
        <v>116</v>
      </c>
      <c r="I216">
        <v>1361</v>
      </c>
      <c r="J216">
        <v>0</v>
      </c>
      <c r="L216" s="29">
        <f t="shared" si="3"/>
        <v>1.4927603890268375</v>
      </c>
    </row>
    <row r="217" spans="1:12">
      <c r="A217" s="29">
        <v>212</v>
      </c>
      <c r="B217" t="s">
        <v>2271</v>
      </c>
      <c r="C217">
        <v>24.4</v>
      </c>
      <c r="D217">
        <v>1132</v>
      </c>
      <c r="E217">
        <v>241</v>
      </c>
      <c r="F217">
        <v>241</v>
      </c>
      <c r="G217">
        <v>891</v>
      </c>
      <c r="H217">
        <v>96</v>
      </c>
      <c r="I217">
        <v>1132</v>
      </c>
      <c r="J217">
        <v>0</v>
      </c>
      <c r="L217" s="29">
        <f t="shared" si="3"/>
        <v>1.3873898263387294</v>
      </c>
    </row>
    <row r="218" spans="1:12">
      <c r="A218" s="29">
        <v>213</v>
      </c>
      <c r="B218" t="s">
        <v>2272</v>
      </c>
      <c r="C218">
        <v>7.6</v>
      </c>
      <c r="D218">
        <v>310</v>
      </c>
      <c r="E218">
        <v>35</v>
      </c>
      <c r="F218">
        <v>35</v>
      </c>
      <c r="G218">
        <v>275</v>
      </c>
      <c r="H218">
        <v>27</v>
      </c>
      <c r="I218">
        <v>310</v>
      </c>
      <c r="J218">
        <v>0</v>
      </c>
      <c r="L218" s="29">
        <f t="shared" si="3"/>
        <v>0.88081359228079137</v>
      </c>
    </row>
    <row r="219" spans="1:12">
      <c r="A219" s="29">
        <v>214</v>
      </c>
      <c r="B219" t="s">
        <v>2273</v>
      </c>
      <c r="C219">
        <v>19.8</v>
      </c>
      <c r="D219">
        <v>817</v>
      </c>
      <c r="E219">
        <v>107</v>
      </c>
      <c r="F219">
        <v>107</v>
      </c>
      <c r="G219">
        <v>710</v>
      </c>
      <c r="H219">
        <v>66</v>
      </c>
      <c r="I219">
        <v>817</v>
      </c>
      <c r="J219">
        <v>0</v>
      </c>
      <c r="L219" s="29">
        <f t="shared" si="3"/>
        <v>1.2966651902615312</v>
      </c>
    </row>
    <row r="220" spans="1:12">
      <c r="A220" s="29">
        <v>215</v>
      </c>
      <c r="B220" t="s">
        <v>2274</v>
      </c>
      <c r="C220">
        <v>38.5</v>
      </c>
      <c r="D220">
        <v>1583</v>
      </c>
      <c r="E220">
        <v>197</v>
      </c>
      <c r="F220">
        <v>197</v>
      </c>
      <c r="G220">
        <v>1386</v>
      </c>
      <c r="H220">
        <v>134</v>
      </c>
      <c r="I220">
        <v>1583</v>
      </c>
      <c r="J220">
        <v>0</v>
      </c>
      <c r="L220" s="29">
        <f t="shared" si="3"/>
        <v>1.5854607295085006</v>
      </c>
    </row>
    <row r="221" spans="1:12">
      <c r="A221" s="29">
        <v>216</v>
      </c>
      <c r="B221" t="s">
        <v>2275</v>
      </c>
      <c r="C221">
        <v>55.7</v>
      </c>
      <c r="D221">
        <v>2134</v>
      </c>
      <c r="E221">
        <v>108</v>
      </c>
      <c r="F221">
        <v>108</v>
      </c>
      <c r="G221">
        <v>2026</v>
      </c>
      <c r="H221">
        <v>213</v>
      </c>
      <c r="I221">
        <v>2134</v>
      </c>
      <c r="J221">
        <v>0</v>
      </c>
      <c r="L221" s="29">
        <f t="shared" si="3"/>
        <v>1.7458551951737289</v>
      </c>
    </row>
    <row r="222" spans="1:12">
      <c r="A222" s="29">
        <v>217</v>
      </c>
      <c r="B222" t="s">
        <v>2276</v>
      </c>
      <c r="C222">
        <v>30.3</v>
      </c>
      <c r="D222">
        <v>1322</v>
      </c>
      <c r="E222">
        <v>226</v>
      </c>
      <c r="F222">
        <v>226</v>
      </c>
      <c r="G222">
        <v>1096</v>
      </c>
      <c r="H222">
        <v>110</v>
      </c>
      <c r="I222">
        <v>1322</v>
      </c>
      <c r="J222">
        <v>0</v>
      </c>
      <c r="L222" s="29">
        <f t="shared" si="3"/>
        <v>1.481442628502305</v>
      </c>
    </row>
    <row r="223" spans="1:12">
      <c r="A223" s="29">
        <v>218</v>
      </c>
      <c r="B223" t="s">
        <v>2277</v>
      </c>
      <c r="C223">
        <v>8.1</v>
      </c>
      <c r="D223">
        <v>355</v>
      </c>
      <c r="E223">
        <v>63</v>
      </c>
      <c r="F223">
        <v>63</v>
      </c>
      <c r="G223">
        <v>292</v>
      </c>
      <c r="H223">
        <v>27</v>
      </c>
      <c r="I223">
        <v>355</v>
      </c>
      <c r="J223">
        <v>0</v>
      </c>
      <c r="L223" s="29">
        <f t="shared" si="3"/>
        <v>0.90848501887864974</v>
      </c>
    </row>
    <row r="224" spans="1:12">
      <c r="A224" s="29">
        <v>219</v>
      </c>
      <c r="B224" t="s">
        <v>2278</v>
      </c>
      <c r="C224">
        <v>44</v>
      </c>
      <c r="D224">
        <v>1911</v>
      </c>
      <c r="E224">
        <v>309</v>
      </c>
      <c r="F224">
        <v>309</v>
      </c>
      <c r="G224">
        <v>1602</v>
      </c>
      <c r="H224">
        <v>171</v>
      </c>
      <c r="I224">
        <v>1911</v>
      </c>
      <c r="J224">
        <v>0</v>
      </c>
      <c r="L224" s="29">
        <f t="shared" si="3"/>
        <v>1.6434526764861874</v>
      </c>
    </row>
    <row r="225" spans="1:12">
      <c r="A225" s="29">
        <v>220</v>
      </c>
      <c r="B225" t="s">
        <v>2279</v>
      </c>
      <c r="C225">
        <v>21.7</v>
      </c>
      <c r="D225">
        <v>957</v>
      </c>
      <c r="E225">
        <v>163</v>
      </c>
      <c r="F225">
        <v>163</v>
      </c>
      <c r="G225">
        <v>794</v>
      </c>
      <c r="H225">
        <v>88</v>
      </c>
      <c r="I225">
        <v>957</v>
      </c>
      <c r="J225">
        <v>0</v>
      </c>
      <c r="L225" s="29">
        <f t="shared" si="3"/>
        <v>1.3364597338485296</v>
      </c>
    </row>
    <row r="226" spans="1:12">
      <c r="A226" s="29">
        <v>221</v>
      </c>
      <c r="B226" t="s">
        <v>2280</v>
      </c>
      <c r="C226">
        <v>17</v>
      </c>
      <c r="D226">
        <v>717</v>
      </c>
      <c r="E226">
        <v>104</v>
      </c>
      <c r="F226">
        <v>104</v>
      </c>
      <c r="G226">
        <v>613</v>
      </c>
      <c r="H226">
        <v>59</v>
      </c>
      <c r="I226">
        <v>717</v>
      </c>
      <c r="J226">
        <v>0</v>
      </c>
      <c r="L226" s="29">
        <f t="shared" si="3"/>
        <v>1.2304489213782739</v>
      </c>
    </row>
    <row r="227" spans="1:12">
      <c r="A227" s="29">
        <v>222</v>
      </c>
      <c r="B227" t="s">
        <v>2281</v>
      </c>
      <c r="C227">
        <v>13.3</v>
      </c>
      <c r="D227">
        <v>544</v>
      </c>
      <c r="E227">
        <v>66</v>
      </c>
      <c r="F227">
        <v>66</v>
      </c>
      <c r="G227">
        <v>478</v>
      </c>
      <c r="H227">
        <v>46</v>
      </c>
      <c r="I227">
        <v>544</v>
      </c>
      <c r="J227">
        <v>0</v>
      </c>
      <c r="L227" s="29">
        <f t="shared" si="3"/>
        <v>1.1238516409670858</v>
      </c>
    </row>
    <row r="228" spans="1:12">
      <c r="A228" s="29">
        <v>223</v>
      </c>
      <c r="B228" t="s">
        <v>2282</v>
      </c>
      <c r="C228">
        <v>36.6</v>
      </c>
      <c r="D228">
        <v>1558</v>
      </c>
      <c r="E228">
        <v>233</v>
      </c>
      <c r="F228">
        <v>233</v>
      </c>
      <c r="G228">
        <v>1325</v>
      </c>
      <c r="H228">
        <v>135</v>
      </c>
      <c r="I228">
        <v>1558</v>
      </c>
      <c r="J228">
        <v>0</v>
      </c>
      <c r="L228" s="29">
        <f t="shared" si="3"/>
        <v>1.5634810853944108</v>
      </c>
    </row>
    <row r="229" spans="1:12">
      <c r="A229" s="29">
        <v>224</v>
      </c>
      <c r="B229" t="s">
        <v>2283</v>
      </c>
      <c r="C229">
        <v>14.5</v>
      </c>
      <c r="D229">
        <v>558</v>
      </c>
      <c r="E229">
        <v>46</v>
      </c>
      <c r="F229">
        <v>46</v>
      </c>
      <c r="G229">
        <v>512</v>
      </c>
      <c r="H229">
        <v>41</v>
      </c>
      <c r="I229">
        <v>558</v>
      </c>
      <c r="J229">
        <v>0</v>
      </c>
      <c r="L229" s="29">
        <f t="shared" si="3"/>
        <v>1.1613680022349748</v>
      </c>
    </row>
    <row r="230" spans="1:12">
      <c r="A230" s="29">
        <v>225</v>
      </c>
      <c r="B230" t="s">
        <v>2284</v>
      </c>
      <c r="C230">
        <v>40.799999999999997</v>
      </c>
      <c r="D230">
        <v>1610</v>
      </c>
      <c r="E230">
        <v>118</v>
      </c>
      <c r="F230">
        <v>118</v>
      </c>
      <c r="G230">
        <v>1492</v>
      </c>
      <c r="H230">
        <v>163</v>
      </c>
      <c r="I230">
        <v>1610</v>
      </c>
      <c r="J230">
        <v>0</v>
      </c>
      <c r="L230" s="29">
        <f t="shared" si="3"/>
        <v>1.61066016308988</v>
      </c>
    </row>
    <row r="231" spans="1:12">
      <c r="A231" s="29">
        <v>226</v>
      </c>
      <c r="B231" t="s">
        <v>2285</v>
      </c>
      <c r="C231">
        <v>33.4</v>
      </c>
      <c r="D231">
        <v>1438</v>
      </c>
      <c r="E231">
        <v>244</v>
      </c>
      <c r="F231">
        <v>244</v>
      </c>
      <c r="G231">
        <v>1194</v>
      </c>
      <c r="H231">
        <v>107</v>
      </c>
      <c r="I231">
        <v>1438</v>
      </c>
      <c r="J231">
        <v>0</v>
      </c>
      <c r="L231" s="29">
        <f t="shared" si="3"/>
        <v>1.5237464668115646</v>
      </c>
    </row>
    <row r="232" spans="1:12">
      <c r="A232" s="29">
        <v>227</v>
      </c>
      <c r="B232" t="s">
        <v>2286</v>
      </c>
      <c r="C232">
        <v>50.9</v>
      </c>
      <c r="D232">
        <v>2060</v>
      </c>
      <c r="E232">
        <v>218</v>
      </c>
      <c r="F232">
        <v>218</v>
      </c>
      <c r="G232">
        <v>1842</v>
      </c>
      <c r="H232">
        <v>185</v>
      </c>
      <c r="I232">
        <v>2060</v>
      </c>
      <c r="J232">
        <v>0</v>
      </c>
      <c r="L232" s="29">
        <f t="shared" si="3"/>
        <v>1.7067177823367587</v>
      </c>
    </row>
    <row r="233" spans="1:12">
      <c r="A233" s="29">
        <v>228</v>
      </c>
      <c r="B233" t="s">
        <v>2287</v>
      </c>
      <c r="C233">
        <v>9.4</v>
      </c>
      <c r="D233">
        <v>435</v>
      </c>
      <c r="E233">
        <v>101</v>
      </c>
      <c r="F233">
        <v>101</v>
      </c>
      <c r="G233">
        <v>334</v>
      </c>
      <c r="H233">
        <v>28</v>
      </c>
      <c r="I233">
        <v>435</v>
      </c>
      <c r="J233">
        <v>0</v>
      </c>
      <c r="L233" s="29">
        <f t="shared" si="3"/>
        <v>0.97312785359969867</v>
      </c>
    </row>
    <row r="234" spans="1:12">
      <c r="A234" s="29">
        <v>229</v>
      </c>
      <c r="B234" t="s">
        <v>2288</v>
      </c>
      <c r="C234">
        <v>23.5</v>
      </c>
      <c r="D234">
        <v>868</v>
      </c>
      <c r="E234">
        <v>0</v>
      </c>
      <c r="F234">
        <v>0</v>
      </c>
      <c r="G234">
        <v>868</v>
      </c>
      <c r="H234">
        <v>104</v>
      </c>
      <c r="I234">
        <v>868</v>
      </c>
      <c r="J234">
        <v>0</v>
      </c>
      <c r="L234" s="29">
        <f t="shared" si="3"/>
        <v>1.3710678622717363</v>
      </c>
    </row>
    <row r="235" spans="1:12">
      <c r="A235" s="29">
        <v>230</v>
      </c>
      <c r="B235" t="s">
        <v>2289</v>
      </c>
      <c r="C235">
        <v>38.1</v>
      </c>
      <c r="D235">
        <v>1665</v>
      </c>
      <c r="E235">
        <v>294</v>
      </c>
      <c r="F235">
        <v>294</v>
      </c>
      <c r="G235">
        <v>1371</v>
      </c>
      <c r="H235">
        <v>132</v>
      </c>
      <c r="I235">
        <v>1665</v>
      </c>
      <c r="J235">
        <v>0</v>
      </c>
      <c r="L235" s="29">
        <f t="shared" si="3"/>
        <v>1.5809249756756194</v>
      </c>
    </row>
    <row r="236" spans="1:12">
      <c r="A236" s="29">
        <v>231</v>
      </c>
      <c r="B236" t="s">
        <v>2290</v>
      </c>
      <c r="C236">
        <v>27.2</v>
      </c>
      <c r="D236">
        <v>1227</v>
      </c>
      <c r="E236">
        <v>243</v>
      </c>
      <c r="F236">
        <v>243</v>
      </c>
      <c r="G236">
        <v>984</v>
      </c>
      <c r="H236">
        <v>98</v>
      </c>
      <c r="I236">
        <v>1227</v>
      </c>
      <c r="J236">
        <v>0</v>
      </c>
      <c r="L236" s="29">
        <f t="shared" si="3"/>
        <v>1.4345689040341987</v>
      </c>
    </row>
    <row r="237" spans="1:12">
      <c r="A237" s="29">
        <v>232</v>
      </c>
      <c r="B237" t="s">
        <v>2291</v>
      </c>
      <c r="C237">
        <v>15.5</v>
      </c>
      <c r="D237">
        <v>798</v>
      </c>
      <c r="E237">
        <v>229</v>
      </c>
      <c r="F237">
        <v>229</v>
      </c>
      <c r="G237">
        <v>569</v>
      </c>
      <c r="H237">
        <v>66</v>
      </c>
      <c r="I237">
        <v>798</v>
      </c>
      <c r="J237">
        <v>0</v>
      </c>
      <c r="L237" s="29">
        <f t="shared" si="3"/>
        <v>1.1903316981702914</v>
      </c>
    </row>
    <row r="238" spans="1:12">
      <c r="A238" s="29">
        <v>233</v>
      </c>
      <c r="B238" t="s">
        <v>2292</v>
      </c>
      <c r="C238">
        <v>24.8</v>
      </c>
      <c r="D238">
        <v>1105</v>
      </c>
      <c r="E238">
        <v>198</v>
      </c>
      <c r="F238">
        <v>198</v>
      </c>
      <c r="G238">
        <v>907</v>
      </c>
      <c r="H238">
        <v>100</v>
      </c>
      <c r="I238">
        <v>1105</v>
      </c>
      <c r="J238">
        <v>0</v>
      </c>
      <c r="L238" s="29">
        <f t="shared" si="3"/>
        <v>1.3944516808262162</v>
      </c>
    </row>
    <row r="239" spans="1:12">
      <c r="A239" s="29">
        <v>234</v>
      </c>
      <c r="B239" t="s">
        <v>2293</v>
      </c>
      <c r="C239">
        <v>15.8</v>
      </c>
      <c r="D239">
        <v>577</v>
      </c>
      <c r="E239">
        <v>5</v>
      </c>
      <c r="F239">
        <v>5</v>
      </c>
      <c r="G239">
        <v>572</v>
      </c>
      <c r="H239">
        <v>59</v>
      </c>
      <c r="I239">
        <v>577</v>
      </c>
      <c r="J239">
        <v>0</v>
      </c>
      <c r="L239" s="29">
        <f t="shared" si="3"/>
        <v>1.1986570869544226</v>
      </c>
    </row>
    <row r="240" spans="1:12">
      <c r="A240" s="29">
        <v>235</v>
      </c>
      <c r="B240" t="s">
        <v>2294</v>
      </c>
      <c r="C240">
        <v>30.1</v>
      </c>
      <c r="D240">
        <v>1351</v>
      </c>
      <c r="E240">
        <v>252</v>
      </c>
      <c r="F240">
        <v>252</v>
      </c>
      <c r="G240">
        <v>1098</v>
      </c>
      <c r="H240">
        <v>119</v>
      </c>
      <c r="I240">
        <v>1351</v>
      </c>
      <c r="J240">
        <v>0</v>
      </c>
      <c r="L240" s="29">
        <f t="shared" si="3"/>
        <v>1.4785664955938433</v>
      </c>
    </row>
    <row r="241" spans="1:12">
      <c r="A241" s="29">
        <v>236</v>
      </c>
      <c r="B241" t="s">
        <v>2295</v>
      </c>
      <c r="C241">
        <v>50.9</v>
      </c>
      <c r="D241">
        <v>2049</v>
      </c>
      <c r="E241">
        <v>201</v>
      </c>
      <c r="F241">
        <v>201</v>
      </c>
      <c r="G241">
        <v>1848</v>
      </c>
      <c r="H241">
        <v>191</v>
      </c>
      <c r="I241">
        <v>2049</v>
      </c>
      <c r="J241">
        <v>0</v>
      </c>
      <c r="L241" s="29">
        <f t="shared" si="3"/>
        <v>1.7067177823367587</v>
      </c>
    </row>
    <row r="242" spans="1:12">
      <c r="A242" s="29">
        <v>237</v>
      </c>
      <c r="B242" t="s">
        <v>2296</v>
      </c>
      <c r="C242">
        <v>23.2</v>
      </c>
      <c r="D242">
        <v>1022</v>
      </c>
      <c r="E242">
        <v>190</v>
      </c>
      <c r="F242">
        <v>190</v>
      </c>
      <c r="G242">
        <v>832</v>
      </c>
      <c r="H242">
        <v>77</v>
      </c>
      <c r="I242">
        <v>1022</v>
      </c>
      <c r="J242">
        <v>0</v>
      </c>
      <c r="L242" s="29">
        <f t="shared" si="3"/>
        <v>1.3654879848908996</v>
      </c>
    </row>
    <row r="243" spans="1:12">
      <c r="A243" s="29">
        <v>238</v>
      </c>
      <c r="B243" t="s">
        <v>2297</v>
      </c>
      <c r="C243">
        <v>19.5</v>
      </c>
      <c r="D243">
        <v>983</v>
      </c>
      <c r="E243">
        <v>275</v>
      </c>
      <c r="F243">
        <v>275</v>
      </c>
      <c r="G243">
        <v>708</v>
      </c>
      <c r="H243">
        <v>73</v>
      </c>
      <c r="I243">
        <v>983</v>
      </c>
      <c r="J243">
        <v>0</v>
      </c>
      <c r="L243" s="29">
        <f t="shared" si="3"/>
        <v>1.2900346113625181</v>
      </c>
    </row>
    <row r="244" spans="1:12">
      <c r="A244" s="29">
        <v>239</v>
      </c>
      <c r="B244" t="s">
        <v>2298</v>
      </c>
      <c r="C244">
        <v>3.9</v>
      </c>
      <c r="D244">
        <v>197</v>
      </c>
      <c r="E244">
        <v>55</v>
      </c>
      <c r="F244">
        <v>55</v>
      </c>
      <c r="G244">
        <v>142</v>
      </c>
      <c r="H244">
        <v>16</v>
      </c>
      <c r="I244">
        <v>197</v>
      </c>
      <c r="J244">
        <v>0</v>
      </c>
      <c r="L244" s="29">
        <f t="shared" si="3"/>
        <v>0.59106460702649921</v>
      </c>
    </row>
    <row r="245" spans="1:12">
      <c r="A245" s="29">
        <v>240</v>
      </c>
      <c r="B245" t="s">
        <v>2299</v>
      </c>
      <c r="C245">
        <v>25</v>
      </c>
      <c r="D245">
        <v>1138</v>
      </c>
      <c r="E245">
        <v>226</v>
      </c>
      <c r="F245">
        <v>226</v>
      </c>
      <c r="G245">
        <v>912</v>
      </c>
      <c r="H245">
        <v>98</v>
      </c>
      <c r="I245">
        <v>1138</v>
      </c>
      <c r="J245">
        <v>0</v>
      </c>
      <c r="L245" s="29">
        <f t="shared" si="3"/>
        <v>1.3979400086720377</v>
      </c>
    </row>
    <row r="246" spans="1:12">
      <c r="A246" s="29">
        <v>241</v>
      </c>
      <c r="B246" t="s">
        <v>2300</v>
      </c>
      <c r="C246">
        <v>49.2</v>
      </c>
      <c r="D246">
        <v>1982</v>
      </c>
      <c r="E246">
        <v>197</v>
      </c>
      <c r="F246">
        <v>197</v>
      </c>
      <c r="G246">
        <v>1785</v>
      </c>
      <c r="H246">
        <v>182</v>
      </c>
      <c r="I246">
        <v>1982</v>
      </c>
      <c r="J246">
        <v>0</v>
      </c>
      <c r="L246" s="29">
        <f t="shared" si="3"/>
        <v>1.6919651027673603</v>
      </c>
    </row>
    <row r="247" spans="1:12">
      <c r="A247" s="29">
        <v>242</v>
      </c>
      <c r="B247" t="s">
        <v>2301</v>
      </c>
      <c r="C247">
        <v>25.7</v>
      </c>
      <c r="D247">
        <v>1094</v>
      </c>
      <c r="E247">
        <v>173</v>
      </c>
      <c r="F247">
        <v>173</v>
      </c>
      <c r="G247">
        <v>921</v>
      </c>
      <c r="H247">
        <v>86</v>
      </c>
      <c r="I247">
        <v>1094</v>
      </c>
      <c r="J247">
        <v>0</v>
      </c>
      <c r="L247" s="29">
        <f t="shared" si="3"/>
        <v>1.4099331233312946</v>
      </c>
    </row>
    <row r="248" spans="1:12">
      <c r="A248" s="29">
        <v>243</v>
      </c>
      <c r="B248" t="s">
        <v>2302</v>
      </c>
      <c r="C248">
        <v>0.6</v>
      </c>
      <c r="D248">
        <v>30</v>
      </c>
      <c r="E248">
        <v>8</v>
      </c>
      <c r="F248">
        <v>8</v>
      </c>
      <c r="G248">
        <v>22</v>
      </c>
      <c r="H248">
        <v>1</v>
      </c>
      <c r="I248">
        <v>30</v>
      </c>
      <c r="J248">
        <v>0</v>
      </c>
      <c r="L248" s="29">
        <f t="shared" si="3"/>
        <v>-0.22184874961635639</v>
      </c>
    </row>
    <row r="249" spans="1:12">
      <c r="A249" s="29">
        <v>244</v>
      </c>
      <c r="B249" t="s">
        <v>2303</v>
      </c>
      <c r="C249">
        <v>49.2</v>
      </c>
      <c r="D249">
        <v>1974</v>
      </c>
      <c r="E249">
        <v>215</v>
      </c>
      <c r="F249">
        <v>215</v>
      </c>
      <c r="G249">
        <v>1759</v>
      </c>
      <c r="H249">
        <v>157</v>
      </c>
      <c r="I249">
        <v>1974</v>
      </c>
      <c r="J249">
        <v>0</v>
      </c>
      <c r="L249" s="29">
        <f t="shared" si="3"/>
        <v>1.6919651027673603</v>
      </c>
    </row>
    <row r="250" spans="1:12">
      <c r="A250" s="29">
        <v>245</v>
      </c>
      <c r="B250" t="s">
        <v>2304</v>
      </c>
      <c r="C250">
        <v>6.5</v>
      </c>
      <c r="D250">
        <v>352</v>
      </c>
      <c r="E250">
        <v>114</v>
      </c>
      <c r="F250">
        <v>113</v>
      </c>
      <c r="G250">
        <v>238</v>
      </c>
      <c r="H250">
        <v>25</v>
      </c>
      <c r="I250">
        <v>352</v>
      </c>
      <c r="J250">
        <v>0</v>
      </c>
      <c r="L250" s="29">
        <f t="shared" si="3"/>
        <v>0.81291335664285558</v>
      </c>
    </row>
    <row r="251" spans="1:12">
      <c r="A251" s="29">
        <v>246</v>
      </c>
      <c r="B251" t="s">
        <v>2305</v>
      </c>
      <c r="C251">
        <v>31</v>
      </c>
      <c r="D251">
        <v>1385</v>
      </c>
      <c r="E251">
        <v>243</v>
      </c>
      <c r="F251">
        <v>243</v>
      </c>
      <c r="G251">
        <v>1142</v>
      </c>
      <c r="H251">
        <v>133</v>
      </c>
      <c r="I251">
        <v>1385</v>
      </c>
      <c r="J251">
        <v>0</v>
      </c>
      <c r="L251" s="29">
        <f t="shared" si="3"/>
        <v>1.4913616938342726</v>
      </c>
    </row>
    <row r="252" spans="1:12">
      <c r="A252" s="29">
        <v>247</v>
      </c>
      <c r="B252" t="s">
        <v>2306</v>
      </c>
      <c r="C252">
        <v>15.7</v>
      </c>
      <c r="D252">
        <v>714</v>
      </c>
      <c r="E252">
        <v>150</v>
      </c>
      <c r="F252">
        <v>150</v>
      </c>
      <c r="G252">
        <v>564</v>
      </c>
      <c r="H252">
        <v>54</v>
      </c>
      <c r="I252">
        <v>714</v>
      </c>
      <c r="J252">
        <v>0</v>
      </c>
      <c r="L252" s="29">
        <f t="shared" si="3"/>
        <v>1.1958996524092338</v>
      </c>
    </row>
    <row r="253" spans="1:12">
      <c r="A253" s="29">
        <v>248</v>
      </c>
      <c r="B253" t="s">
        <v>2307</v>
      </c>
      <c r="C253">
        <v>46</v>
      </c>
      <c r="D253">
        <v>1869</v>
      </c>
      <c r="E253">
        <v>175</v>
      </c>
      <c r="F253">
        <v>175</v>
      </c>
      <c r="G253">
        <v>1694</v>
      </c>
      <c r="H253">
        <v>196</v>
      </c>
      <c r="I253">
        <v>1869</v>
      </c>
      <c r="J253">
        <v>0</v>
      </c>
      <c r="L253" s="29">
        <f t="shared" si="3"/>
        <v>1.6627578316815741</v>
      </c>
    </row>
    <row r="254" spans="1:12">
      <c r="A254" s="29">
        <v>249</v>
      </c>
      <c r="B254" t="s">
        <v>2308</v>
      </c>
      <c r="C254">
        <v>26.2</v>
      </c>
      <c r="D254">
        <v>1185</v>
      </c>
      <c r="E254">
        <v>230</v>
      </c>
      <c r="F254">
        <v>230</v>
      </c>
      <c r="G254">
        <v>955</v>
      </c>
      <c r="H254">
        <v>103</v>
      </c>
      <c r="I254">
        <v>1185</v>
      </c>
      <c r="J254">
        <v>0</v>
      </c>
      <c r="L254" s="29">
        <f t="shared" si="3"/>
        <v>1.4183012913197455</v>
      </c>
    </row>
    <row r="255" spans="1:12">
      <c r="A255" s="29">
        <v>250</v>
      </c>
      <c r="B255" t="s">
        <v>2309</v>
      </c>
      <c r="C255">
        <v>24.9</v>
      </c>
      <c r="D255">
        <v>910</v>
      </c>
      <c r="E255">
        <v>21</v>
      </c>
      <c r="F255">
        <v>21</v>
      </c>
      <c r="G255">
        <v>889</v>
      </c>
      <c r="H255">
        <v>80</v>
      </c>
      <c r="I255">
        <v>910</v>
      </c>
      <c r="J255">
        <v>0</v>
      </c>
      <c r="L255" s="29">
        <f t="shared" si="3"/>
        <v>1.3961993470957363</v>
      </c>
    </row>
    <row r="256" spans="1:12">
      <c r="A256" s="29">
        <v>251</v>
      </c>
      <c r="B256" t="s">
        <v>2310</v>
      </c>
      <c r="C256">
        <v>5.2</v>
      </c>
      <c r="D256">
        <v>249</v>
      </c>
      <c r="E256">
        <v>62</v>
      </c>
      <c r="F256">
        <v>62</v>
      </c>
      <c r="G256">
        <v>187</v>
      </c>
      <c r="H256">
        <v>17</v>
      </c>
      <c r="I256">
        <v>249</v>
      </c>
      <c r="J256">
        <v>0</v>
      </c>
      <c r="L256" s="29">
        <f t="shared" si="3"/>
        <v>0.71600334363479923</v>
      </c>
    </row>
    <row r="257" spans="1:12">
      <c r="A257" s="29">
        <v>252</v>
      </c>
      <c r="B257" t="s">
        <v>2311</v>
      </c>
      <c r="C257">
        <v>1</v>
      </c>
      <c r="D257">
        <v>48</v>
      </c>
      <c r="E257">
        <v>10</v>
      </c>
      <c r="F257">
        <v>10</v>
      </c>
      <c r="G257">
        <v>38</v>
      </c>
      <c r="H257">
        <v>5</v>
      </c>
      <c r="I257">
        <v>48</v>
      </c>
      <c r="J257">
        <v>0</v>
      </c>
      <c r="L257" s="29">
        <f t="shared" si="3"/>
        <v>0</v>
      </c>
    </row>
    <row r="258" spans="1:12">
      <c r="A258" s="29">
        <v>253</v>
      </c>
      <c r="B258" t="s">
        <v>2312</v>
      </c>
      <c r="C258">
        <v>28.7</v>
      </c>
      <c r="D258">
        <v>1282</v>
      </c>
      <c r="E258">
        <v>210</v>
      </c>
      <c r="F258">
        <v>210</v>
      </c>
      <c r="G258">
        <v>1072</v>
      </c>
      <c r="H258">
        <v>138</v>
      </c>
      <c r="I258">
        <v>1282</v>
      </c>
      <c r="J258">
        <v>0</v>
      </c>
      <c r="L258" s="29">
        <f t="shared" si="3"/>
        <v>1.4578818967339924</v>
      </c>
    </row>
    <row r="259" spans="1:12">
      <c r="A259" s="29">
        <v>254</v>
      </c>
      <c r="B259" t="s">
        <v>2313</v>
      </c>
      <c r="C259">
        <v>8.4</v>
      </c>
      <c r="D259">
        <v>421</v>
      </c>
      <c r="E259">
        <v>110</v>
      </c>
      <c r="F259">
        <v>109</v>
      </c>
      <c r="G259">
        <v>311</v>
      </c>
      <c r="H259">
        <v>36</v>
      </c>
      <c r="I259">
        <v>421</v>
      </c>
      <c r="J259">
        <v>0</v>
      </c>
      <c r="L259" s="29">
        <f t="shared" si="3"/>
        <v>0.9242792860618817</v>
      </c>
    </row>
    <row r="260" spans="1:12">
      <c r="A260" s="29">
        <v>255</v>
      </c>
      <c r="B260" t="s">
        <v>2314</v>
      </c>
      <c r="C260">
        <v>11.5</v>
      </c>
      <c r="D260">
        <v>479</v>
      </c>
      <c r="E260">
        <v>71</v>
      </c>
      <c r="F260">
        <v>71</v>
      </c>
      <c r="G260">
        <v>408</v>
      </c>
      <c r="H260">
        <v>34</v>
      </c>
      <c r="I260">
        <v>479</v>
      </c>
      <c r="J260">
        <v>0</v>
      </c>
      <c r="L260" s="29">
        <f t="shared" si="3"/>
        <v>1.0606978403536116</v>
      </c>
    </row>
    <row r="261" spans="1:12">
      <c r="A261" s="29">
        <v>256</v>
      </c>
      <c r="B261" t="s">
        <v>2315</v>
      </c>
      <c r="C261">
        <v>30.5</v>
      </c>
      <c r="D261">
        <v>1339</v>
      </c>
      <c r="E261">
        <v>234</v>
      </c>
      <c r="F261">
        <v>233</v>
      </c>
      <c r="G261">
        <v>1105</v>
      </c>
      <c r="H261">
        <v>111</v>
      </c>
      <c r="I261">
        <v>1339</v>
      </c>
      <c r="J261">
        <v>0</v>
      </c>
      <c r="L261" s="29">
        <f t="shared" si="3"/>
        <v>1.4842998393467859</v>
      </c>
    </row>
    <row r="262" spans="1:12">
      <c r="A262" s="29">
        <v>257</v>
      </c>
      <c r="B262" t="s">
        <v>2316</v>
      </c>
      <c r="C262">
        <v>34.799999999999997</v>
      </c>
      <c r="D262">
        <v>1508</v>
      </c>
      <c r="E262">
        <v>249</v>
      </c>
      <c r="F262">
        <v>249</v>
      </c>
      <c r="G262">
        <v>1259</v>
      </c>
      <c r="H262">
        <v>125</v>
      </c>
      <c r="I262">
        <v>1508</v>
      </c>
      <c r="J262">
        <v>0</v>
      </c>
      <c r="L262" s="29">
        <f t="shared" si="3"/>
        <v>1.541579243946581</v>
      </c>
    </row>
    <row r="263" spans="1:12">
      <c r="A263" s="29">
        <v>258</v>
      </c>
      <c r="B263" t="s">
        <v>2317</v>
      </c>
      <c r="C263">
        <v>0.5</v>
      </c>
      <c r="D263">
        <v>24</v>
      </c>
      <c r="E263">
        <v>7</v>
      </c>
      <c r="F263">
        <v>7</v>
      </c>
      <c r="G263">
        <v>17</v>
      </c>
      <c r="H263">
        <v>1</v>
      </c>
      <c r="I263">
        <v>24</v>
      </c>
      <c r="J263">
        <v>0</v>
      </c>
      <c r="L263" s="29">
        <f t="shared" ref="L263:L326" si="4">LOG10(C263)</f>
        <v>-0.3010299956639812</v>
      </c>
    </row>
    <row r="264" spans="1:12">
      <c r="A264" s="29">
        <v>259</v>
      </c>
      <c r="B264" t="s">
        <v>2318</v>
      </c>
      <c r="C264">
        <v>0.1</v>
      </c>
      <c r="D264">
        <v>6</v>
      </c>
      <c r="E264">
        <v>3</v>
      </c>
      <c r="F264">
        <v>3</v>
      </c>
      <c r="G264">
        <v>3</v>
      </c>
      <c r="H264">
        <v>0</v>
      </c>
      <c r="I264">
        <v>6</v>
      </c>
      <c r="J264">
        <v>0</v>
      </c>
      <c r="L264" s="29">
        <f t="shared" si="4"/>
        <v>-1</v>
      </c>
    </row>
    <row r="265" spans="1:12">
      <c r="A265" s="29">
        <v>260</v>
      </c>
      <c r="B265" t="s">
        <v>2319</v>
      </c>
      <c r="C265">
        <v>34.6</v>
      </c>
      <c r="D265">
        <v>1517</v>
      </c>
      <c r="E265">
        <v>259</v>
      </c>
      <c r="F265">
        <v>259</v>
      </c>
      <c r="G265">
        <v>1258</v>
      </c>
      <c r="H265">
        <v>131</v>
      </c>
      <c r="I265">
        <v>1517</v>
      </c>
      <c r="J265">
        <v>0</v>
      </c>
      <c r="L265" s="29">
        <f t="shared" si="4"/>
        <v>1.5390760987927767</v>
      </c>
    </row>
    <row r="266" spans="1:12">
      <c r="A266" s="29">
        <v>261</v>
      </c>
      <c r="B266" t="s">
        <v>2320</v>
      </c>
      <c r="C266">
        <v>2.2000000000000002</v>
      </c>
      <c r="D266">
        <v>106</v>
      </c>
      <c r="E266">
        <v>21</v>
      </c>
      <c r="F266">
        <v>21</v>
      </c>
      <c r="G266">
        <v>85</v>
      </c>
      <c r="H266">
        <v>14</v>
      </c>
      <c r="I266">
        <v>106</v>
      </c>
      <c r="J266">
        <v>0</v>
      </c>
      <c r="L266" s="29">
        <f t="shared" si="4"/>
        <v>0.34242268082220628</v>
      </c>
    </row>
    <row r="267" spans="1:12">
      <c r="A267" s="29">
        <v>262</v>
      </c>
      <c r="B267" t="s">
        <v>2321</v>
      </c>
      <c r="C267">
        <v>28.4</v>
      </c>
      <c r="D267">
        <v>1319</v>
      </c>
      <c r="E267">
        <v>302</v>
      </c>
      <c r="F267">
        <v>302</v>
      </c>
      <c r="G267">
        <v>1017</v>
      </c>
      <c r="H267">
        <v>94</v>
      </c>
      <c r="I267">
        <v>1319</v>
      </c>
      <c r="J267">
        <v>0</v>
      </c>
      <c r="L267" s="29">
        <f t="shared" si="4"/>
        <v>1.4533183400470377</v>
      </c>
    </row>
    <row r="268" spans="1:12">
      <c r="A268" s="29">
        <v>263</v>
      </c>
      <c r="B268" t="s">
        <v>2322</v>
      </c>
      <c r="C268">
        <v>78.5</v>
      </c>
      <c r="D268">
        <v>2871</v>
      </c>
      <c r="E268">
        <v>50</v>
      </c>
      <c r="F268">
        <v>50</v>
      </c>
      <c r="G268">
        <v>2821</v>
      </c>
      <c r="H268">
        <v>266</v>
      </c>
      <c r="I268">
        <v>2871</v>
      </c>
      <c r="J268">
        <v>0</v>
      </c>
      <c r="L268" s="29">
        <f t="shared" si="4"/>
        <v>1.8948696567452525</v>
      </c>
    </row>
    <row r="269" spans="1:12">
      <c r="A269" s="29">
        <v>264</v>
      </c>
      <c r="B269" t="s">
        <v>2323</v>
      </c>
      <c r="C269">
        <v>0.5</v>
      </c>
      <c r="D269">
        <v>23</v>
      </c>
      <c r="E269">
        <v>5</v>
      </c>
      <c r="F269">
        <v>5</v>
      </c>
      <c r="G269">
        <v>18</v>
      </c>
      <c r="H269">
        <v>3</v>
      </c>
      <c r="I269">
        <v>23</v>
      </c>
      <c r="J269">
        <v>0</v>
      </c>
      <c r="L269" s="29">
        <f t="shared" si="4"/>
        <v>-0.3010299956639812</v>
      </c>
    </row>
    <row r="270" spans="1:12">
      <c r="A270" s="29">
        <v>265</v>
      </c>
      <c r="B270" t="s">
        <v>2324</v>
      </c>
      <c r="C270">
        <v>1.7</v>
      </c>
      <c r="D270">
        <v>75</v>
      </c>
      <c r="E270">
        <v>9</v>
      </c>
      <c r="F270">
        <v>9</v>
      </c>
      <c r="G270">
        <v>66</v>
      </c>
      <c r="H270">
        <v>10</v>
      </c>
      <c r="I270">
        <v>75</v>
      </c>
      <c r="J270">
        <v>0</v>
      </c>
      <c r="L270" s="29">
        <f t="shared" si="4"/>
        <v>0.23044892137827391</v>
      </c>
    </row>
    <row r="271" spans="1:12">
      <c r="A271" s="29">
        <v>266</v>
      </c>
      <c r="B271" t="s">
        <v>2325</v>
      </c>
      <c r="C271">
        <v>34.1</v>
      </c>
      <c r="D271">
        <v>1501</v>
      </c>
      <c r="E271">
        <v>264</v>
      </c>
      <c r="F271">
        <v>264</v>
      </c>
      <c r="G271">
        <v>1237</v>
      </c>
      <c r="H271">
        <v>128</v>
      </c>
      <c r="I271">
        <v>1501</v>
      </c>
      <c r="J271">
        <v>0</v>
      </c>
      <c r="L271" s="29">
        <f t="shared" si="4"/>
        <v>1.5327543789924978</v>
      </c>
    </row>
    <row r="272" spans="1:12">
      <c r="A272" s="29">
        <v>267</v>
      </c>
      <c r="B272" t="s">
        <v>2326</v>
      </c>
      <c r="C272">
        <v>33.5</v>
      </c>
      <c r="D272">
        <v>1461</v>
      </c>
      <c r="E272">
        <v>241</v>
      </c>
      <c r="F272">
        <v>241</v>
      </c>
      <c r="G272">
        <v>1220</v>
      </c>
      <c r="H272">
        <v>130</v>
      </c>
      <c r="I272">
        <v>1461</v>
      </c>
      <c r="J272">
        <v>0</v>
      </c>
      <c r="L272" s="29">
        <f t="shared" si="4"/>
        <v>1.5250448070368452</v>
      </c>
    </row>
    <row r="273" spans="1:12">
      <c r="A273" s="29">
        <v>268</v>
      </c>
      <c r="B273" t="s">
        <v>2327</v>
      </c>
      <c r="C273">
        <v>20.9</v>
      </c>
      <c r="D273">
        <v>927</v>
      </c>
      <c r="E273">
        <v>172</v>
      </c>
      <c r="F273">
        <v>172</v>
      </c>
      <c r="G273">
        <v>755</v>
      </c>
      <c r="H273">
        <v>74</v>
      </c>
      <c r="I273">
        <v>927</v>
      </c>
      <c r="J273">
        <v>0</v>
      </c>
      <c r="L273" s="29">
        <f t="shared" si="4"/>
        <v>1.320146286111054</v>
      </c>
    </row>
    <row r="274" spans="1:12">
      <c r="A274" s="29">
        <v>269</v>
      </c>
      <c r="B274" t="s">
        <v>2328</v>
      </c>
      <c r="C274">
        <v>30.7</v>
      </c>
      <c r="D274">
        <v>1362</v>
      </c>
      <c r="E274">
        <v>247</v>
      </c>
      <c r="F274">
        <v>247</v>
      </c>
      <c r="G274">
        <v>1115</v>
      </c>
      <c r="H274">
        <v>115</v>
      </c>
      <c r="I274">
        <v>1362</v>
      </c>
      <c r="J274">
        <v>0</v>
      </c>
      <c r="L274" s="29">
        <f t="shared" si="4"/>
        <v>1.4871383754771865</v>
      </c>
    </row>
    <row r="275" spans="1:12">
      <c r="A275" s="29">
        <v>270</v>
      </c>
      <c r="B275" t="s">
        <v>2329</v>
      </c>
      <c r="C275">
        <v>23.1</v>
      </c>
      <c r="D275">
        <v>1078</v>
      </c>
      <c r="E275">
        <v>240</v>
      </c>
      <c r="F275">
        <v>240</v>
      </c>
      <c r="G275">
        <v>838</v>
      </c>
      <c r="H275">
        <v>87</v>
      </c>
      <c r="I275">
        <v>1078</v>
      </c>
      <c r="J275">
        <v>0</v>
      </c>
      <c r="L275" s="29">
        <f t="shared" si="4"/>
        <v>1.3636119798921444</v>
      </c>
    </row>
    <row r="276" spans="1:12">
      <c r="A276" s="29">
        <v>271</v>
      </c>
      <c r="B276" t="s">
        <v>2330</v>
      </c>
      <c r="C276">
        <v>7</v>
      </c>
      <c r="D276">
        <v>384</v>
      </c>
      <c r="E276">
        <v>128</v>
      </c>
      <c r="F276">
        <v>128</v>
      </c>
      <c r="G276">
        <v>256</v>
      </c>
      <c r="H276">
        <v>27</v>
      </c>
      <c r="I276">
        <v>384</v>
      </c>
      <c r="J276">
        <v>0</v>
      </c>
      <c r="L276" s="29">
        <f t="shared" si="4"/>
        <v>0.84509804001425681</v>
      </c>
    </row>
    <row r="277" spans="1:12">
      <c r="A277" s="29">
        <v>272</v>
      </c>
      <c r="B277" t="s">
        <v>2331</v>
      </c>
      <c r="C277">
        <v>0.7</v>
      </c>
      <c r="D277">
        <v>33</v>
      </c>
      <c r="E277">
        <v>7</v>
      </c>
      <c r="F277">
        <v>7</v>
      </c>
      <c r="G277">
        <v>26</v>
      </c>
      <c r="H277">
        <v>2</v>
      </c>
      <c r="I277">
        <v>33</v>
      </c>
      <c r="J277">
        <v>0</v>
      </c>
      <c r="L277" s="29">
        <f t="shared" si="4"/>
        <v>-0.15490195998574319</v>
      </c>
    </row>
    <row r="278" spans="1:12">
      <c r="A278" s="29">
        <v>273</v>
      </c>
      <c r="B278" t="s">
        <v>2332</v>
      </c>
      <c r="C278">
        <v>31.1</v>
      </c>
      <c r="D278">
        <v>1382</v>
      </c>
      <c r="E278">
        <v>256</v>
      </c>
      <c r="F278">
        <v>255</v>
      </c>
      <c r="G278">
        <v>1126</v>
      </c>
      <c r="H278">
        <v>113</v>
      </c>
      <c r="I278">
        <v>1382</v>
      </c>
      <c r="J278">
        <v>0</v>
      </c>
      <c r="L278" s="29">
        <f t="shared" si="4"/>
        <v>1.4927603890268375</v>
      </c>
    </row>
    <row r="279" spans="1:12">
      <c r="A279" s="29">
        <v>274</v>
      </c>
      <c r="B279" t="s">
        <v>2333</v>
      </c>
      <c r="C279">
        <v>47.3</v>
      </c>
      <c r="D279">
        <v>1928</v>
      </c>
      <c r="E279">
        <v>217</v>
      </c>
      <c r="F279">
        <v>217</v>
      </c>
      <c r="G279">
        <v>1711</v>
      </c>
      <c r="H279">
        <v>171</v>
      </c>
      <c r="I279">
        <v>1928</v>
      </c>
      <c r="J279">
        <v>0</v>
      </c>
      <c r="L279" s="29">
        <f t="shared" si="4"/>
        <v>1.6748611407378116</v>
      </c>
    </row>
    <row r="280" spans="1:12">
      <c r="A280" s="29">
        <v>275</v>
      </c>
      <c r="B280" t="s">
        <v>2334</v>
      </c>
      <c r="C280">
        <v>1.7</v>
      </c>
      <c r="D280">
        <v>77</v>
      </c>
      <c r="E280">
        <v>15</v>
      </c>
      <c r="F280">
        <v>15</v>
      </c>
      <c r="G280">
        <v>62</v>
      </c>
      <c r="H280">
        <v>7</v>
      </c>
      <c r="I280">
        <v>77</v>
      </c>
      <c r="J280">
        <v>0</v>
      </c>
      <c r="L280" s="29">
        <f t="shared" si="4"/>
        <v>0.23044892137827391</v>
      </c>
    </row>
    <row r="281" spans="1:12">
      <c r="A281" s="29">
        <v>276</v>
      </c>
      <c r="B281" t="s">
        <v>2335</v>
      </c>
      <c r="C281">
        <v>18.399999999999999</v>
      </c>
      <c r="D281">
        <v>920</v>
      </c>
      <c r="E281">
        <v>250</v>
      </c>
      <c r="F281">
        <v>250</v>
      </c>
      <c r="G281">
        <v>670</v>
      </c>
      <c r="H281">
        <v>71</v>
      </c>
      <c r="I281">
        <v>920</v>
      </c>
      <c r="J281">
        <v>0</v>
      </c>
      <c r="L281" s="29">
        <f t="shared" si="4"/>
        <v>1.2648178230095364</v>
      </c>
    </row>
    <row r="282" spans="1:12">
      <c r="A282" s="29">
        <v>277</v>
      </c>
      <c r="B282" t="s">
        <v>2336</v>
      </c>
      <c r="C282">
        <v>26.4</v>
      </c>
      <c r="D282">
        <v>1200</v>
      </c>
      <c r="E282">
        <v>252</v>
      </c>
      <c r="F282">
        <v>252</v>
      </c>
      <c r="G282">
        <v>948</v>
      </c>
      <c r="H282">
        <v>89</v>
      </c>
      <c r="I282">
        <v>1200</v>
      </c>
      <c r="J282">
        <v>0</v>
      </c>
      <c r="L282" s="29">
        <f t="shared" si="4"/>
        <v>1.4216039268698311</v>
      </c>
    </row>
    <row r="283" spans="1:12">
      <c r="A283" s="29">
        <v>278</v>
      </c>
      <c r="B283" t="s">
        <v>2337</v>
      </c>
      <c r="C283">
        <v>26.8</v>
      </c>
      <c r="D283">
        <v>1194</v>
      </c>
      <c r="E283">
        <v>192</v>
      </c>
      <c r="F283">
        <v>192</v>
      </c>
      <c r="G283">
        <v>1002</v>
      </c>
      <c r="H283">
        <v>130</v>
      </c>
      <c r="I283">
        <v>1194</v>
      </c>
      <c r="J283">
        <v>0</v>
      </c>
      <c r="L283" s="29">
        <f t="shared" si="4"/>
        <v>1.4281347940287887</v>
      </c>
    </row>
    <row r="284" spans="1:12">
      <c r="A284" s="29">
        <v>279</v>
      </c>
      <c r="B284" t="s">
        <v>2338</v>
      </c>
      <c r="C284">
        <v>26</v>
      </c>
      <c r="D284">
        <v>1189</v>
      </c>
      <c r="E284">
        <v>238</v>
      </c>
      <c r="F284">
        <v>238</v>
      </c>
      <c r="G284">
        <v>951</v>
      </c>
      <c r="H284">
        <v>105</v>
      </c>
      <c r="I284">
        <v>1189</v>
      </c>
      <c r="J284">
        <v>0</v>
      </c>
      <c r="L284" s="29">
        <f t="shared" si="4"/>
        <v>1.414973347970818</v>
      </c>
    </row>
    <row r="285" spans="1:12">
      <c r="A285" s="29">
        <v>280</v>
      </c>
      <c r="B285" t="s">
        <v>2339</v>
      </c>
      <c r="C285">
        <v>23.2</v>
      </c>
      <c r="D285">
        <v>1092</v>
      </c>
      <c r="E285">
        <v>265</v>
      </c>
      <c r="F285">
        <v>263</v>
      </c>
      <c r="G285">
        <v>827</v>
      </c>
      <c r="H285">
        <v>73</v>
      </c>
      <c r="I285">
        <v>1092</v>
      </c>
      <c r="J285">
        <v>0</v>
      </c>
      <c r="L285" s="29">
        <f t="shared" si="4"/>
        <v>1.3654879848908996</v>
      </c>
    </row>
    <row r="286" spans="1:12">
      <c r="A286" s="29">
        <v>281</v>
      </c>
      <c r="B286" t="s">
        <v>2340</v>
      </c>
      <c r="C286">
        <v>23.8</v>
      </c>
      <c r="D286">
        <v>1088</v>
      </c>
      <c r="E286">
        <v>227</v>
      </c>
      <c r="F286">
        <v>227</v>
      </c>
      <c r="G286">
        <v>861</v>
      </c>
      <c r="H286">
        <v>87</v>
      </c>
      <c r="I286">
        <v>1088</v>
      </c>
      <c r="J286">
        <v>0</v>
      </c>
      <c r="L286" s="29">
        <f t="shared" si="4"/>
        <v>1.3765769570565121</v>
      </c>
    </row>
    <row r="287" spans="1:12">
      <c r="A287" s="29">
        <v>282</v>
      </c>
      <c r="B287" t="s">
        <v>2341</v>
      </c>
      <c r="C287">
        <v>37.1</v>
      </c>
      <c r="D287">
        <v>1588</v>
      </c>
      <c r="E287">
        <v>270</v>
      </c>
      <c r="F287">
        <v>270</v>
      </c>
      <c r="G287">
        <v>1318</v>
      </c>
      <c r="H287">
        <v>110</v>
      </c>
      <c r="I287">
        <v>1588</v>
      </c>
      <c r="J287">
        <v>0</v>
      </c>
      <c r="L287" s="29">
        <f t="shared" si="4"/>
        <v>1.5693739096150459</v>
      </c>
    </row>
    <row r="288" spans="1:12">
      <c r="A288" s="29">
        <v>283</v>
      </c>
      <c r="B288" t="s">
        <v>2342</v>
      </c>
      <c r="C288">
        <v>1.9</v>
      </c>
      <c r="D288">
        <v>79</v>
      </c>
      <c r="E288">
        <v>10</v>
      </c>
      <c r="F288">
        <v>10</v>
      </c>
      <c r="G288">
        <v>69</v>
      </c>
      <c r="H288">
        <v>6</v>
      </c>
      <c r="I288">
        <v>79</v>
      </c>
      <c r="J288">
        <v>0</v>
      </c>
      <c r="L288" s="29">
        <f t="shared" si="4"/>
        <v>0.27875360095282892</v>
      </c>
    </row>
    <row r="289" spans="1:12">
      <c r="A289" s="29">
        <v>284</v>
      </c>
      <c r="B289" t="s">
        <v>2343</v>
      </c>
      <c r="C289">
        <v>51.5</v>
      </c>
      <c r="D289">
        <v>1998</v>
      </c>
      <c r="E289">
        <v>136</v>
      </c>
      <c r="F289">
        <v>136</v>
      </c>
      <c r="G289">
        <v>1862</v>
      </c>
      <c r="H289">
        <v>187</v>
      </c>
      <c r="I289">
        <v>1998</v>
      </c>
      <c r="J289">
        <v>0</v>
      </c>
      <c r="L289" s="29">
        <f t="shared" si="4"/>
        <v>1.711807229041191</v>
      </c>
    </row>
    <row r="290" spans="1:12">
      <c r="A290" s="29">
        <v>285</v>
      </c>
      <c r="B290" t="s">
        <v>2344</v>
      </c>
      <c r="C290">
        <v>13.3</v>
      </c>
      <c r="D290">
        <v>573</v>
      </c>
      <c r="E290">
        <v>85</v>
      </c>
      <c r="F290">
        <v>85</v>
      </c>
      <c r="G290">
        <v>488</v>
      </c>
      <c r="H290">
        <v>56</v>
      </c>
      <c r="I290">
        <v>573</v>
      </c>
      <c r="J290">
        <v>0</v>
      </c>
      <c r="L290" s="29">
        <f t="shared" si="4"/>
        <v>1.1238516409670858</v>
      </c>
    </row>
    <row r="291" spans="1:12">
      <c r="A291" s="29">
        <v>286</v>
      </c>
      <c r="B291" t="s">
        <v>2345</v>
      </c>
      <c r="C291">
        <v>0.3</v>
      </c>
      <c r="D291">
        <v>16</v>
      </c>
      <c r="E291">
        <v>5</v>
      </c>
      <c r="F291">
        <v>5</v>
      </c>
      <c r="G291">
        <v>11</v>
      </c>
      <c r="H291">
        <v>1</v>
      </c>
      <c r="I291">
        <v>16</v>
      </c>
      <c r="J291">
        <v>0</v>
      </c>
      <c r="L291" s="29">
        <f t="shared" si="4"/>
        <v>-0.52287874528033762</v>
      </c>
    </row>
    <row r="292" spans="1:12">
      <c r="A292" s="29">
        <v>287</v>
      </c>
      <c r="B292" t="s">
        <v>2346</v>
      </c>
      <c r="C292">
        <v>19.899999999999999</v>
      </c>
      <c r="D292">
        <v>869</v>
      </c>
      <c r="E292">
        <v>150</v>
      </c>
      <c r="F292">
        <v>150</v>
      </c>
      <c r="G292">
        <v>719</v>
      </c>
      <c r="H292">
        <v>70</v>
      </c>
      <c r="I292">
        <v>869</v>
      </c>
      <c r="J292">
        <v>0</v>
      </c>
      <c r="L292" s="29">
        <f t="shared" si="4"/>
        <v>1.2988530764097066</v>
      </c>
    </row>
    <row r="293" spans="1:12">
      <c r="A293" s="29">
        <v>288</v>
      </c>
      <c r="B293" t="s">
        <v>2347</v>
      </c>
      <c r="C293">
        <v>16.399999999999999</v>
      </c>
      <c r="D293">
        <v>649</v>
      </c>
      <c r="E293">
        <v>60</v>
      </c>
      <c r="F293">
        <v>60</v>
      </c>
      <c r="G293">
        <v>589</v>
      </c>
      <c r="H293">
        <v>55</v>
      </c>
      <c r="I293">
        <v>649</v>
      </c>
      <c r="J293">
        <v>0</v>
      </c>
      <c r="L293" s="29">
        <f t="shared" si="4"/>
        <v>1.2148438480476977</v>
      </c>
    </row>
    <row r="294" spans="1:12">
      <c r="A294" s="29">
        <v>289</v>
      </c>
      <c r="B294" t="s">
        <v>2348</v>
      </c>
      <c r="C294">
        <v>97.4</v>
      </c>
      <c r="D294">
        <v>3550</v>
      </c>
      <c r="E294">
        <v>12</v>
      </c>
      <c r="F294">
        <v>12</v>
      </c>
      <c r="G294">
        <v>3538</v>
      </c>
      <c r="H294">
        <v>369</v>
      </c>
      <c r="I294">
        <v>3550</v>
      </c>
      <c r="J294">
        <v>0</v>
      </c>
      <c r="L294" s="29">
        <f t="shared" si="4"/>
        <v>1.9885589568786155</v>
      </c>
    </row>
    <row r="295" spans="1:12">
      <c r="A295" s="29">
        <v>290</v>
      </c>
      <c r="B295" t="s">
        <v>2349</v>
      </c>
      <c r="C295">
        <v>32.6</v>
      </c>
      <c r="D295">
        <v>1422</v>
      </c>
      <c r="E295">
        <v>221</v>
      </c>
      <c r="F295">
        <v>221</v>
      </c>
      <c r="G295">
        <v>1201</v>
      </c>
      <c r="H295">
        <v>140</v>
      </c>
      <c r="I295">
        <v>1422</v>
      </c>
      <c r="J295">
        <v>0</v>
      </c>
      <c r="L295" s="29">
        <f t="shared" si="4"/>
        <v>1.5132176000679389</v>
      </c>
    </row>
    <row r="296" spans="1:12">
      <c r="A296" s="29">
        <v>291</v>
      </c>
      <c r="B296" t="s">
        <v>2350</v>
      </c>
      <c r="C296">
        <v>81.900000000000006</v>
      </c>
      <c r="D296">
        <v>2990</v>
      </c>
      <c r="E296">
        <v>30</v>
      </c>
      <c r="F296">
        <v>30</v>
      </c>
      <c r="G296">
        <v>2960</v>
      </c>
      <c r="H296">
        <v>293</v>
      </c>
      <c r="I296">
        <v>2990</v>
      </c>
      <c r="J296">
        <v>0</v>
      </c>
      <c r="L296" s="29">
        <f t="shared" si="4"/>
        <v>1.9132839017604184</v>
      </c>
    </row>
    <row r="297" spans="1:12">
      <c r="A297" s="29">
        <v>292</v>
      </c>
      <c r="B297" t="s">
        <v>2351</v>
      </c>
      <c r="C297">
        <v>18.5</v>
      </c>
      <c r="D297">
        <v>918</v>
      </c>
      <c r="E297">
        <v>241</v>
      </c>
      <c r="F297">
        <v>241</v>
      </c>
      <c r="G297">
        <v>677</v>
      </c>
      <c r="H297">
        <v>74</v>
      </c>
      <c r="I297">
        <v>918</v>
      </c>
      <c r="J297">
        <v>0</v>
      </c>
      <c r="L297" s="29">
        <f t="shared" si="4"/>
        <v>1.2671717284030137</v>
      </c>
    </row>
    <row r="298" spans="1:12">
      <c r="A298" s="29">
        <v>293</v>
      </c>
      <c r="B298" t="s">
        <v>2352</v>
      </c>
      <c r="C298">
        <v>1.4</v>
      </c>
      <c r="D298">
        <v>64</v>
      </c>
      <c r="E298">
        <v>9</v>
      </c>
      <c r="F298">
        <v>9</v>
      </c>
      <c r="G298">
        <v>55</v>
      </c>
      <c r="H298">
        <v>8</v>
      </c>
      <c r="I298">
        <v>64</v>
      </c>
      <c r="J298">
        <v>0</v>
      </c>
      <c r="L298" s="29">
        <f t="shared" si="4"/>
        <v>0.14612803567823801</v>
      </c>
    </row>
    <row r="299" spans="1:12">
      <c r="A299" s="29">
        <v>294</v>
      </c>
      <c r="B299" t="s">
        <v>2353</v>
      </c>
      <c r="C299">
        <v>34.9</v>
      </c>
      <c r="D299">
        <v>1458</v>
      </c>
      <c r="E299">
        <v>200</v>
      </c>
      <c r="F299">
        <v>200</v>
      </c>
      <c r="G299">
        <v>1258</v>
      </c>
      <c r="H299">
        <v>123</v>
      </c>
      <c r="I299">
        <v>1458</v>
      </c>
      <c r="J299">
        <v>0</v>
      </c>
      <c r="L299" s="29">
        <f t="shared" si="4"/>
        <v>1.5428254269591799</v>
      </c>
    </row>
    <row r="300" spans="1:12">
      <c r="A300" s="29">
        <v>295</v>
      </c>
      <c r="B300" t="s">
        <v>2354</v>
      </c>
      <c r="C300">
        <v>27.9</v>
      </c>
      <c r="D300">
        <v>1231</v>
      </c>
      <c r="E300">
        <v>228</v>
      </c>
      <c r="F300">
        <v>228</v>
      </c>
      <c r="G300">
        <v>1003</v>
      </c>
      <c r="H300">
        <v>96</v>
      </c>
      <c r="I300">
        <v>1231</v>
      </c>
      <c r="J300">
        <v>0</v>
      </c>
      <c r="L300" s="29">
        <f t="shared" si="4"/>
        <v>1.4456042032735976</v>
      </c>
    </row>
    <row r="301" spans="1:12">
      <c r="A301" s="29">
        <v>296</v>
      </c>
      <c r="B301" t="s">
        <v>2355</v>
      </c>
      <c r="C301">
        <v>22.4</v>
      </c>
      <c r="D301">
        <v>991</v>
      </c>
      <c r="E301">
        <v>193</v>
      </c>
      <c r="F301">
        <v>193</v>
      </c>
      <c r="G301">
        <v>798</v>
      </c>
      <c r="H301">
        <v>70</v>
      </c>
      <c r="I301">
        <v>991</v>
      </c>
      <c r="J301">
        <v>0</v>
      </c>
      <c r="L301" s="29">
        <f t="shared" si="4"/>
        <v>1.3502480183341627</v>
      </c>
    </row>
    <row r="302" spans="1:12">
      <c r="A302" s="29">
        <v>297</v>
      </c>
      <c r="B302" t="s">
        <v>2356</v>
      </c>
      <c r="C302">
        <v>22.4</v>
      </c>
      <c r="D302">
        <v>1025</v>
      </c>
      <c r="E302">
        <v>210</v>
      </c>
      <c r="F302">
        <v>210</v>
      </c>
      <c r="G302">
        <v>815</v>
      </c>
      <c r="H302">
        <v>85</v>
      </c>
      <c r="I302">
        <v>1025</v>
      </c>
      <c r="J302">
        <v>0</v>
      </c>
      <c r="L302" s="29">
        <f t="shared" si="4"/>
        <v>1.3502480183341627</v>
      </c>
    </row>
    <row r="303" spans="1:12">
      <c r="A303" s="29">
        <v>298</v>
      </c>
      <c r="B303" t="s">
        <v>2357</v>
      </c>
      <c r="C303">
        <v>88.5</v>
      </c>
      <c r="D303">
        <v>3289</v>
      </c>
      <c r="E303">
        <v>97</v>
      </c>
      <c r="F303">
        <v>97</v>
      </c>
      <c r="G303">
        <v>3192</v>
      </c>
      <c r="H303">
        <v>310</v>
      </c>
      <c r="I303">
        <v>3289</v>
      </c>
      <c r="J303">
        <v>0</v>
      </c>
      <c r="L303" s="29">
        <f t="shared" si="4"/>
        <v>1.9469432706978254</v>
      </c>
    </row>
    <row r="304" spans="1:12">
      <c r="A304" s="29">
        <v>299</v>
      </c>
      <c r="B304" t="s">
        <v>2358</v>
      </c>
      <c r="C304">
        <v>1.4</v>
      </c>
      <c r="D304">
        <v>55</v>
      </c>
      <c r="E304">
        <v>2</v>
      </c>
      <c r="F304">
        <v>2</v>
      </c>
      <c r="G304">
        <v>53</v>
      </c>
      <c r="H304">
        <v>8</v>
      </c>
      <c r="I304">
        <v>55</v>
      </c>
      <c r="J304">
        <v>0</v>
      </c>
      <c r="L304" s="29">
        <f t="shared" si="4"/>
        <v>0.14612803567823801</v>
      </c>
    </row>
    <row r="305" spans="1:12">
      <c r="A305" s="29">
        <v>300</v>
      </c>
      <c r="B305" t="s">
        <v>2359</v>
      </c>
      <c r="C305">
        <v>36.6</v>
      </c>
      <c r="D305">
        <v>1609</v>
      </c>
      <c r="E305">
        <v>285</v>
      </c>
      <c r="F305">
        <v>285</v>
      </c>
      <c r="G305">
        <v>1324</v>
      </c>
      <c r="H305">
        <v>133</v>
      </c>
      <c r="I305">
        <v>1609</v>
      </c>
      <c r="J305">
        <v>0</v>
      </c>
      <c r="L305" s="29">
        <f t="shared" si="4"/>
        <v>1.5634810853944108</v>
      </c>
    </row>
    <row r="306" spans="1:12">
      <c r="A306" s="29">
        <v>301</v>
      </c>
      <c r="B306" t="s">
        <v>2360</v>
      </c>
      <c r="C306">
        <v>34.6</v>
      </c>
      <c r="D306">
        <v>1545</v>
      </c>
      <c r="E306">
        <v>308</v>
      </c>
      <c r="F306">
        <v>308</v>
      </c>
      <c r="G306">
        <v>1237</v>
      </c>
      <c r="H306">
        <v>111</v>
      </c>
      <c r="I306">
        <v>1545</v>
      </c>
      <c r="J306">
        <v>0</v>
      </c>
      <c r="L306" s="29">
        <f t="shared" si="4"/>
        <v>1.5390760987927767</v>
      </c>
    </row>
    <row r="307" spans="1:12">
      <c r="A307" s="29">
        <v>302</v>
      </c>
      <c r="B307" t="s">
        <v>2361</v>
      </c>
      <c r="C307">
        <v>43.7</v>
      </c>
      <c r="D307">
        <v>1832</v>
      </c>
      <c r="E307">
        <v>231</v>
      </c>
      <c r="F307">
        <v>230</v>
      </c>
      <c r="G307">
        <v>1601</v>
      </c>
      <c r="H307">
        <v>178</v>
      </c>
      <c r="I307">
        <v>1832</v>
      </c>
      <c r="J307">
        <v>0</v>
      </c>
      <c r="L307" s="29">
        <f t="shared" si="4"/>
        <v>1.6404814369704219</v>
      </c>
    </row>
    <row r="308" spans="1:12">
      <c r="A308" s="29">
        <v>303</v>
      </c>
      <c r="B308" t="s">
        <v>2362</v>
      </c>
      <c r="C308">
        <v>0.7</v>
      </c>
      <c r="D308">
        <v>28</v>
      </c>
      <c r="E308">
        <v>0</v>
      </c>
      <c r="F308">
        <v>0</v>
      </c>
      <c r="G308">
        <v>28</v>
      </c>
      <c r="H308">
        <v>6</v>
      </c>
      <c r="I308">
        <v>28</v>
      </c>
      <c r="J308">
        <v>0</v>
      </c>
      <c r="L308" s="29">
        <f t="shared" si="4"/>
        <v>-0.15490195998574319</v>
      </c>
    </row>
    <row r="309" spans="1:12">
      <c r="A309" s="29">
        <v>304</v>
      </c>
      <c r="B309" t="s">
        <v>2363</v>
      </c>
      <c r="C309">
        <v>11.4</v>
      </c>
      <c r="D309">
        <v>422</v>
      </c>
      <c r="E309">
        <v>16</v>
      </c>
      <c r="F309">
        <v>16</v>
      </c>
      <c r="G309">
        <v>406</v>
      </c>
      <c r="H309">
        <v>36</v>
      </c>
      <c r="I309">
        <v>422</v>
      </c>
      <c r="J309">
        <v>0</v>
      </c>
      <c r="L309" s="29">
        <f t="shared" si="4"/>
        <v>1.0569048513364727</v>
      </c>
    </row>
    <row r="310" spans="1:12">
      <c r="A310" s="29">
        <v>305</v>
      </c>
      <c r="B310" t="s">
        <v>2364</v>
      </c>
      <c r="C310">
        <v>20.399999999999999</v>
      </c>
      <c r="D310">
        <v>927</v>
      </c>
      <c r="E310">
        <v>202</v>
      </c>
      <c r="F310">
        <v>201</v>
      </c>
      <c r="G310">
        <v>725</v>
      </c>
      <c r="H310">
        <v>61</v>
      </c>
      <c r="I310">
        <v>927</v>
      </c>
      <c r="J310">
        <v>0</v>
      </c>
      <c r="L310" s="29">
        <f t="shared" si="4"/>
        <v>1.3096301674258988</v>
      </c>
    </row>
    <row r="311" spans="1:12">
      <c r="A311" s="29">
        <v>306</v>
      </c>
      <c r="B311" t="s">
        <v>2365</v>
      </c>
      <c r="C311">
        <v>45.5</v>
      </c>
      <c r="D311">
        <v>1864</v>
      </c>
      <c r="E311">
        <v>208</v>
      </c>
      <c r="F311">
        <v>208</v>
      </c>
      <c r="G311">
        <v>1656</v>
      </c>
      <c r="H311">
        <v>175</v>
      </c>
      <c r="I311">
        <v>1864</v>
      </c>
      <c r="J311">
        <v>0</v>
      </c>
      <c r="L311" s="29">
        <f t="shared" si="4"/>
        <v>1.6580113966571124</v>
      </c>
    </row>
    <row r="312" spans="1:12">
      <c r="A312" s="29">
        <v>307</v>
      </c>
      <c r="B312" t="s">
        <v>2366</v>
      </c>
      <c r="C312">
        <v>13.3</v>
      </c>
      <c r="D312">
        <v>614</v>
      </c>
      <c r="E312">
        <v>142</v>
      </c>
      <c r="F312">
        <v>142</v>
      </c>
      <c r="G312">
        <v>472</v>
      </c>
      <c r="H312">
        <v>38</v>
      </c>
      <c r="I312">
        <v>614</v>
      </c>
      <c r="J312">
        <v>0</v>
      </c>
      <c r="L312" s="29">
        <f t="shared" si="4"/>
        <v>1.1238516409670858</v>
      </c>
    </row>
    <row r="313" spans="1:12">
      <c r="A313" s="29">
        <v>308</v>
      </c>
      <c r="B313" t="s">
        <v>2367</v>
      </c>
      <c r="C313">
        <v>7.2</v>
      </c>
      <c r="D313">
        <v>370</v>
      </c>
      <c r="E313">
        <v>98</v>
      </c>
      <c r="F313">
        <v>98</v>
      </c>
      <c r="G313">
        <v>272</v>
      </c>
      <c r="H313">
        <v>36</v>
      </c>
      <c r="I313">
        <v>370</v>
      </c>
      <c r="J313">
        <v>0</v>
      </c>
      <c r="L313" s="29">
        <f t="shared" si="4"/>
        <v>0.85733249643126852</v>
      </c>
    </row>
    <row r="314" spans="1:12">
      <c r="A314" s="29">
        <v>309</v>
      </c>
      <c r="B314" t="s">
        <v>2368</v>
      </c>
      <c r="C314">
        <v>46.1</v>
      </c>
      <c r="D314">
        <v>1921</v>
      </c>
      <c r="E314">
        <v>234</v>
      </c>
      <c r="F314">
        <v>234</v>
      </c>
      <c r="G314">
        <v>1687</v>
      </c>
      <c r="H314">
        <v>185</v>
      </c>
      <c r="I314">
        <v>1921</v>
      </c>
      <c r="J314">
        <v>0</v>
      </c>
      <c r="L314" s="29">
        <f t="shared" si="4"/>
        <v>1.6637009253896482</v>
      </c>
    </row>
    <row r="315" spans="1:12">
      <c r="A315" s="29">
        <v>310</v>
      </c>
      <c r="B315" t="s">
        <v>2369</v>
      </c>
      <c r="C315">
        <v>23.7</v>
      </c>
      <c r="D315">
        <v>1139</v>
      </c>
      <c r="E315">
        <v>299</v>
      </c>
      <c r="F315">
        <v>297</v>
      </c>
      <c r="G315">
        <v>840</v>
      </c>
      <c r="H315">
        <v>68</v>
      </c>
      <c r="I315">
        <v>1139</v>
      </c>
      <c r="J315">
        <v>0</v>
      </c>
      <c r="L315" s="29">
        <f t="shared" si="4"/>
        <v>1.3747483460101038</v>
      </c>
    </row>
    <row r="316" spans="1:12">
      <c r="A316" s="29">
        <v>311</v>
      </c>
      <c r="B316" t="s">
        <v>2370</v>
      </c>
      <c r="C316">
        <v>14.4</v>
      </c>
      <c r="D316">
        <v>755</v>
      </c>
      <c r="E316">
        <v>236</v>
      </c>
      <c r="F316">
        <v>236</v>
      </c>
      <c r="G316">
        <v>519</v>
      </c>
      <c r="H316">
        <v>50</v>
      </c>
      <c r="I316">
        <v>755</v>
      </c>
      <c r="J316">
        <v>0</v>
      </c>
      <c r="L316" s="29">
        <f t="shared" si="4"/>
        <v>1.1583624920952498</v>
      </c>
    </row>
    <row r="317" spans="1:12">
      <c r="A317" s="29">
        <v>312</v>
      </c>
      <c r="B317" t="s">
        <v>2371</v>
      </c>
      <c r="C317">
        <v>37.9</v>
      </c>
      <c r="D317">
        <v>1381</v>
      </c>
      <c r="E317">
        <v>2</v>
      </c>
      <c r="F317">
        <v>2</v>
      </c>
      <c r="G317">
        <v>1379</v>
      </c>
      <c r="H317">
        <v>146</v>
      </c>
      <c r="I317">
        <v>1381</v>
      </c>
      <c r="J317">
        <v>0</v>
      </c>
      <c r="L317" s="29">
        <f t="shared" si="4"/>
        <v>1.5786392099680724</v>
      </c>
    </row>
    <row r="318" spans="1:12">
      <c r="A318" s="29">
        <v>313</v>
      </c>
      <c r="B318" t="s">
        <v>2372</v>
      </c>
      <c r="C318">
        <v>50.2</v>
      </c>
      <c r="D318">
        <v>1999</v>
      </c>
      <c r="E318">
        <v>207</v>
      </c>
      <c r="F318">
        <v>207</v>
      </c>
      <c r="G318">
        <v>1792</v>
      </c>
      <c r="H318">
        <v>157</v>
      </c>
      <c r="I318">
        <v>1999</v>
      </c>
      <c r="J318">
        <v>0</v>
      </c>
      <c r="L318" s="29">
        <f t="shared" si="4"/>
        <v>1.7007037171450194</v>
      </c>
    </row>
    <row r="319" spans="1:12">
      <c r="A319" s="29">
        <v>314</v>
      </c>
      <c r="B319" t="s">
        <v>2373</v>
      </c>
      <c r="C319">
        <v>31.9</v>
      </c>
      <c r="D319">
        <v>1419</v>
      </c>
      <c r="E319">
        <v>255</v>
      </c>
      <c r="F319">
        <v>255</v>
      </c>
      <c r="G319">
        <v>1164</v>
      </c>
      <c r="H319">
        <v>126</v>
      </c>
      <c r="I319">
        <v>1419</v>
      </c>
      <c r="J319">
        <v>0</v>
      </c>
      <c r="L319" s="29">
        <f t="shared" si="4"/>
        <v>1.503790683057181</v>
      </c>
    </row>
    <row r="320" spans="1:12">
      <c r="A320" s="29">
        <v>315</v>
      </c>
      <c r="B320" t="s">
        <v>2374</v>
      </c>
      <c r="C320">
        <v>84.8</v>
      </c>
      <c r="D320">
        <v>3113</v>
      </c>
      <c r="E320">
        <v>68</v>
      </c>
      <c r="F320">
        <v>68</v>
      </c>
      <c r="G320">
        <v>3045</v>
      </c>
      <c r="H320">
        <v>285</v>
      </c>
      <c r="I320">
        <v>3113</v>
      </c>
      <c r="J320">
        <v>0</v>
      </c>
      <c r="L320" s="29">
        <f t="shared" si="4"/>
        <v>1.9283958522567137</v>
      </c>
    </row>
    <row r="321" spans="1:12">
      <c r="A321" s="29">
        <v>316</v>
      </c>
      <c r="B321" t="s">
        <v>2375</v>
      </c>
      <c r="C321">
        <v>23.2</v>
      </c>
      <c r="D321">
        <v>959</v>
      </c>
      <c r="E321">
        <v>113</v>
      </c>
      <c r="F321">
        <v>113</v>
      </c>
      <c r="G321">
        <v>846</v>
      </c>
      <c r="H321">
        <v>90</v>
      </c>
      <c r="I321">
        <v>959</v>
      </c>
      <c r="J321">
        <v>0</v>
      </c>
      <c r="L321" s="29">
        <f t="shared" si="4"/>
        <v>1.3654879848908996</v>
      </c>
    </row>
    <row r="322" spans="1:12">
      <c r="A322" s="29">
        <v>317</v>
      </c>
      <c r="B322" t="s">
        <v>2376</v>
      </c>
      <c r="C322">
        <v>20.7</v>
      </c>
      <c r="D322">
        <v>946</v>
      </c>
      <c r="E322">
        <v>195</v>
      </c>
      <c r="F322">
        <v>195</v>
      </c>
      <c r="G322">
        <v>751</v>
      </c>
      <c r="H322">
        <v>78</v>
      </c>
      <c r="I322">
        <v>946</v>
      </c>
      <c r="J322">
        <v>0</v>
      </c>
      <c r="L322" s="29">
        <f t="shared" si="4"/>
        <v>1.3159703454569178</v>
      </c>
    </row>
    <row r="323" spans="1:12">
      <c r="A323" s="29">
        <v>318</v>
      </c>
      <c r="B323" t="s">
        <v>2377</v>
      </c>
      <c r="C323">
        <v>2</v>
      </c>
      <c r="D323">
        <v>82</v>
      </c>
      <c r="E323">
        <v>3</v>
      </c>
      <c r="F323">
        <v>3</v>
      </c>
      <c r="G323">
        <v>79</v>
      </c>
      <c r="H323">
        <v>13</v>
      </c>
      <c r="I323">
        <v>82</v>
      </c>
      <c r="J323">
        <v>0</v>
      </c>
      <c r="L323" s="29">
        <f t="shared" si="4"/>
        <v>0.3010299956639812</v>
      </c>
    </row>
    <row r="324" spans="1:12">
      <c r="A324" s="29">
        <v>319</v>
      </c>
      <c r="B324" t="s">
        <v>2378</v>
      </c>
      <c r="C324">
        <v>1.4</v>
      </c>
      <c r="D324">
        <v>51</v>
      </c>
      <c r="E324">
        <v>2</v>
      </c>
      <c r="F324">
        <v>2</v>
      </c>
      <c r="G324">
        <v>49</v>
      </c>
      <c r="H324">
        <v>4</v>
      </c>
      <c r="I324">
        <v>51</v>
      </c>
      <c r="J324">
        <v>0</v>
      </c>
      <c r="L324" s="29">
        <f t="shared" si="4"/>
        <v>0.14612803567823801</v>
      </c>
    </row>
    <row r="325" spans="1:12">
      <c r="A325" s="29">
        <v>320</v>
      </c>
      <c r="B325" t="s">
        <v>2379</v>
      </c>
      <c r="C325">
        <v>43</v>
      </c>
      <c r="D325">
        <v>1785</v>
      </c>
      <c r="E325">
        <v>216</v>
      </c>
      <c r="F325">
        <v>216</v>
      </c>
      <c r="G325">
        <v>1569</v>
      </c>
      <c r="H325">
        <v>168</v>
      </c>
      <c r="I325">
        <v>1785</v>
      </c>
      <c r="J325">
        <v>0</v>
      </c>
      <c r="L325" s="29">
        <f t="shared" si="4"/>
        <v>1.6334684555795864</v>
      </c>
    </row>
    <row r="326" spans="1:12">
      <c r="A326" s="29">
        <v>321</v>
      </c>
      <c r="B326" t="s">
        <v>2380</v>
      </c>
      <c r="C326">
        <v>51.1</v>
      </c>
      <c r="D326">
        <v>2031</v>
      </c>
      <c r="E326">
        <v>198</v>
      </c>
      <c r="F326">
        <v>198</v>
      </c>
      <c r="G326">
        <v>1833</v>
      </c>
      <c r="H326">
        <v>170</v>
      </c>
      <c r="I326">
        <v>2031</v>
      </c>
      <c r="J326">
        <v>0</v>
      </c>
      <c r="L326" s="29">
        <f t="shared" si="4"/>
        <v>1.7084209001347128</v>
      </c>
    </row>
    <row r="327" spans="1:12">
      <c r="A327" s="29">
        <v>322</v>
      </c>
      <c r="B327" t="s">
        <v>2381</v>
      </c>
      <c r="C327">
        <v>7</v>
      </c>
      <c r="D327">
        <v>281</v>
      </c>
      <c r="E327">
        <v>30</v>
      </c>
      <c r="F327">
        <v>30</v>
      </c>
      <c r="G327">
        <v>251</v>
      </c>
      <c r="H327">
        <v>24</v>
      </c>
      <c r="I327">
        <v>281</v>
      </c>
      <c r="J327">
        <v>0</v>
      </c>
      <c r="L327" s="29">
        <f t="shared" ref="L327:L390" si="5">LOG10(C327)</f>
        <v>0.84509804001425681</v>
      </c>
    </row>
    <row r="328" spans="1:12">
      <c r="A328" s="29">
        <v>323</v>
      </c>
      <c r="B328" t="s">
        <v>2382</v>
      </c>
      <c r="C328">
        <v>17.2</v>
      </c>
      <c r="D328">
        <v>735</v>
      </c>
      <c r="E328">
        <v>116</v>
      </c>
      <c r="F328">
        <v>116</v>
      </c>
      <c r="G328">
        <v>619</v>
      </c>
      <c r="H328">
        <v>59</v>
      </c>
      <c r="I328">
        <v>735</v>
      </c>
      <c r="J328">
        <v>0</v>
      </c>
      <c r="L328" s="29">
        <f t="shared" si="5"/>
        <v>1.2355284469075489</v>
      </c>
    </row>
    <row r="329" spans="1:12">
      <c r="A329" s="29">
        <v>324</v>
      </c>
      <c r="B329" t="s">
        <v>2383</v>
      </c>
      <c r="C329">
        <v>101.2</v>
      </c>
      <c r="D329">
        <v>3645</v>
      </c>
      <c r="E329">
        <v>0</v>
      </c>
      <c r="F329">
        <v>0</v>
      </c>
      <c r="G329">
        <v>3645</v>
      </c>
      <c r="H329">
        <v>350</v>
      </c>
      <c r="I329">
        <v>3645</v>
      </c>
      <c r="J329">
        <v>0</v>
      </c>
      <c r="L329" s="29">
        <f t="shared" si="5"/>
        <v>2.0051805125037805</v>
      </c>
    </row>
    <row r="330" spans="1:12">
      <c r="A330" s="29">
        <v>325</v>
      </c>
      <c r="B330" t="s">
        <v>2384</v>
      </c>
      <c r="C330">
        <v>19.7</v>
      </c>
      <c r="D330">
        <v>873</v>
      </c>
      <c r="E330">
        <v>170</v>
      </c>
      <c r="F330">
        <v>170</v>
      </c>
      <c r="G330">
        <v>703</v>
      </c>
      <c r="H330">
        <v>61</v>
      </c>
      <c r="I330">
        <v>873</v>
      </c>
      <c r="J330">
        <v>0</v>
      </c>
      <c r="L330" s="29">
        <f t="shared" si="5"/>
        <v>1.2944662261615929</v>
      </c>
    </row>
    <row r="331" spans="1:12">
      <c r="A331" s="29">
        <v>326</v>
      </c>
      <c r="B331" t="s">
        <v>2385</v>
      </c>
      <c r="C331">
        <v>15.1</v>
      </c>
      <c r="D331">
        <v>764</v>
      </c>
      <c r="E331">
        <v>217</v>
      </c>
      <c r="F331">
        <v>217</v>
      </c>
      <c r="G331">
        <v>547</v>
      </c>
      <c r="H331">
        <v>57</v>
      </c>
      <c r="I331">
        <v>764</v>
      </c>
      <c r="J331">
        <v>0</v>
      </c>
      <c r="L331" s="29">
        <f t="shared" si="5"/>
        <v>1.1789769472931695</v>
      </c>
    </row>
    <row r="332" spans="1:12">
      <c r="A332" s="29">
        <v>327</v>
      </c>
      <c r="B332" t="s">
        <v>2386</v>
      </c>
      <c r="C332">
        <v>19.399999999999999</v>
      </c>
      <c r="D332">
        <v>919</v>
      </c>
      <c r="E332">
        <v>226</v>
      </c>
      <c r="F332">
        <v>226</v>
      </c>
      <c r="G332">
        <v>693</v>
      </c>
      <c r="H332">
        <v>61</v>
      </c>
      <c r="I332">
        <v>919</v>
      </c>
      <c r="J332">
        <v>0</v>
      </c>
      <c r="L332" s="29">
        <f t="shared" si="5"/>
        <v>1.287801729930226</v>
      </c>
    </row>
    <row r="333" spans="1:12">
      <c r="A333" s="29">
        <v>328</v>
      </c>
      <c r="B333" t="s">
        <v>2387</v>
      </c>
      <c r="C333">
        <v>43.1</v>
      </c>
      <c r="D333">
        <v>1763</v>
      </c>
      <c r="E333">
        <v>196</v>
      </c>
      <c r="F333">
        <v>196</v>
      </c>
      <c r="G333">
        <v>1567</v>
      </c>
      <c r="H333">
        <v>165</v>
      </c>
      <c r="I333">
        <v>1763</v>
      </c>
      <c r="J333">
        <v>0</v>
      </c>
      <c r="L333" s="29">
        <f t="shared" si="5"/>
        <v>1.6344772701607315</v>
      </c>
    </row>
    <row r="334" spans="1:12">
      <c r="A334" s="29">
        <v>329</v>
      </c>
      <c r="B334" t="s">
        <v>2388</v>
      </c>
      <c r="C334">
        <v>2.5</v>
      </c>
      <c r="D334">
        <v>104</v>
      </c>
      <c r="E334">
        <v>19</v>
      </c>
      <c r="F334">
        <v>19</v>
      </c>
      <c r="G334">
        <v>85</v>
      </c>
      <c r="H334">
        <v>4</v>
      </c>
      <c r="I334">
        <v>104</v>
      </c>
      <c r="J334">
        <v>0</v>
      </c>
      <c r="L334" s="29">
        <f t="shared" si="5"/>
        <v>0.3979400086720376</v>
      </c>
    </row>
    <row r="335" spans="1:12">
      <c r="A335" s="29">
        <v>330</v>
      </c>
      <c r="B335" t="s">
        <v>2389</v>
      </c>
      <c r="C335">
        <v>27.3</v>
      </c>
      <c r="D335">
        <v>1227</v>
      </c>
      <c r="E335">
        <v>241</v>
      </c>
      <c r="F335">
        <v>241</v>
      </c>
      <c r="G335">
        <v>986</v>
      </c>
      <c r="H335">
        <v>97</v>
      </c>
      <c r="I335">
        <v>1227</v>
      </c>
      <c r="J335">
        <v>0</v>
      </c>
      <c r="L335" s="29">
        <f t="shared" si="5"/>
        <v>1.436162647040756</v>
      </c>
    </row>
    <row r="336" spans="1:12">
      <c r="A336" s="29">
        <v>331</v>
      </c>
      <c r="B336" t="s">
        <v>2390</v>
      </c>
      <c r="C336">
        <v>18</v>
      </c>
      <c r="D336">
        <v>858</v>
      </c>
      <c r="E336">
        <v>209</v>
      </c>
      <c r="F336">
        <v>209</v>
      </c>
      <c r="G336">
        <v>649</v>
      </c>
      <c r="H336">
        <v>64</v>
      </c>
      <c r="I336">
        <v>858</v>
      </c>
      <c r="J336">
        <v>0</v>
      </c>
      <c r="L336" s="29">
        <f t="shared" si="5"/>
        <v>1.255272505103306</v>
      </c>
    </row>
    <row r="337" spans="1:12">
      <c r="A337" s="29">
        <v>332</v>
      </c>
      <c r="B337" t="s">
        <v>2391</v>
      </c>
      <c r="C337">
        <v>0.9</v>
      </c>
      <c r="D337">
        <v>44</v>
      </c>
      <c r="E337">
        <v>12</v>
      </c>
      <c r="F337">
        <v>12</v>
      </c>
      <c r="G337">
        <v>32</v>
      </c>
      <c r="H337">
        <v>3</v>
      </c>
      <c r="I337">
        <v>44</v>
      </c>
      <c r="J337">
        <v>0</v>
      </c>
      <c r="L337" s="29">
        <f t="shared" si="5"/>
        <v>-4.5757490560675115E-2</v>
      </c>
    </row>
    <row r="338" spans="1:12">
      <c r="A338" s="29">
        <v>333</v>
      </c>
      <c r="B338" t="s">
        <v>2392</v>
      </c>
      <c r="C338">
        <v>97.3</v>
      </c>
      <c r="D338">
        <v>3563</v>
      </c>
      <c r="E338">
        <v>46</v>
      </c>
      <c r="F338">
        <v>46</v>
      </c>
      <c r="G338">
        <v>3517</v>
      </c>
      <c r="H338">
        <v>350</v>
      </c>
      <c r="I338">
        <v>3563</v>
      </c>
      <c r="J338">
        <v>0</v>
      </c>
      <c r="L338" s="29">
        <f t="shared" si="5"/>
        <v>1.9881128402683519</v>
      </c>
    </row>
    <row r="339" spans="1:12">
      <c r="A339" s="29">
        <v>334</v>
      </c>
      <c r="B339" t="s">
        <v>2393</v>
      </c>
      <c r="C339">
        <v>40.4</v>
      </c>
      <c r="D339">
        <v>1666</v>
      </c>
      <c r="E339">
        <v>186</v>
      </c>
      <c r="F339">
        <v>186</v>
      </c>
      <c r="G339">
        <v>1480</v>
      </c>
      <c r="H339">
        <v>165</v>
      </c>
      <c r="I339">
        <v>1666</v>
      </c>
      <c r="J339">
        <v>0</v>
      </c>
      <c r="L339" s="29">
        <f t="shared" si="5"/>
        <v>1.6063813651106049</v>
      </c>
    </row>
    <row r="340" spans="1:12">
      <c r="A340" s="29">
        <v>335</v>
      </c>
      <c r="B340" t="s">
        <v>2394</v>
      </c>
      <c r="C340">
        <v>75</v>
      </c>
      <c r="D340">
        <v>2796</v>
      </c>
      <c r="E340">
        <v>80</v>
      </c>
      <c r="F340">
        <v>80</v>
      </c>
      <c r="G340">
        <v>2716</v>
      </c>
      <c r="H340">
        <v>276</v>
      </c>
      <c r="I340">
        <v>2796</v>
      </c>
      <c r="J340">
        <v>0</v>
      </c>
      <c r="L340" s="29">
        <f t="shared" si="5"/>
        <v>1.8750612633917001</v>
      </c>
    </row>
    <row r="341" spans="1:12">
      <c r="A341" s="29">
        <v>336</v>
      </c>
      <c r="B341" t="s">
        <v>2395</v>
      </c>
      <c r="C341">
        <v>25.6</v>
      </c>
      <c r="D341">
        <v>1160</v>
      </c>
      <c r="E341">
        <v>233</v>
      </c>
      <c r="F341">
        <v>233</v>
      </c>
      <c r="G341">
        <v>927</v>
      </c>
      <c r="H341">
        <v>94</v>
      </c>
      <c r="I341">
        <v>1160</v>
      </c>
      <c r="J341">
        <v>0</v>
      </c>
      <c r="L341" s="29">
        <f t="shared" si="5"/>
        <v>1.4082399653118496</v>
      </c>
    </row>
    <row r="342" spans="1:12">
      <c r="A342" s="29">
        <v>337</v>
      </c>
      <c r="B342" t="s">
        <v>2396</v>
      </c>
      <c r="C342">
        <v>34.200000000000003</v>
      </c>
      <c r="D342">
        <v>1512</v>
      </c>
      <c r="E342">
        <v>274</v>
      </c>
      <c r="F342">
        <v>272</v>
      </c>
      <c r="G342">
        <v>1238</v>
      </c>
      <c r="H342">
        <v>124</v>
      </c>
      <c r="I342">
        <v>1512</v>
      </c>
      <c r="J342">
        <v>0</v>
      </c>
      <c r="L342" s="29">
        <f t="shared" si="5"/>
        <v>1.5340261060561351</v>
      </c>
    </row>
    <row r="343" spans="1:12">
      <c r="A343" s="29">
        <v>338</v>
      </c>
      <c r="B343" t="s">
        <v>2397</v>
      </c>
      <c r="C343">
        <v>0.4</v>
      </c>
      <c r="D343">
        <v>18</v>
      </c>
      <c r="E343">
        <v>4</v>
      </c>
      <c r="F343">
        <v>4</v>
      </c>
      <c r="G343">
        <v>14</v>
      </c>
      <c r="H343">
        <v>1</v>
      </c>
      <c r="I343">
        <v>18</v>
      </c>
      <c r="J343">
        <v>0</v>
      </c>
      <c r="L343" s="29">
        <f t="shared" si="5"/>
        <v>-0.3979400086720376</v>
      </c>
    </row>
    <row r="344" spans="1:12">
      <c r="A344" s="29">
        <v>339</v>
      </c>
      <c r="B344" t="s">
        <v>2398</v>
      </c>
      <c r="C344">
        <v>50.4</v>
      </c>
      <c r="D344">
        <v>2006</v>
      </c>
      <c r="E344">
        <v>197</v>
      </c>
      <c r="F344">
        <v>197</v>
      </c>
      <c r="G344">
        <v>1809</v>
      </c>
      <c r="H344">
        <v>168</v>
      </c>
      <c r="I344">
        <v>2006</v>
      </c>
      <c r="J344">
        <v>0</v>
      </c>
      <c r="L344" s="29">
        <f t="shared" si="5"/>
        <v>1.7024305364455252</v>
      </c>
    </row>
    <row r="345" spans="1:12">
      <c r="A345" s="29">
        <v>340</v>
      </c>
      <c r="B345" t="s">
        <v>2399</v>
      </c>
      <c r="C345">
        <v>1.5</v>
      </c>
      <c r="D345">
        <v>56</v>
      </c>
      <c r="E345">
        <v>0</v>
      </c>
      <c r="F345">
        <v>0</v>
      </c>
      <c r="G345">
        <v>56</v>
      </c>
      <c r="H345">
        <v>7</v>
      </c>
      <c r="I345">
        <v>56</v>
      </c>
      <c r="J345">
        <v>0</v>
      </c>
      <c r="L345" s="29">
        <f t="shared" si="5"/>
        <v>0.17609125905568124</v>
      </c>
    </row>
    <row r="346" spans="1:12">
      <c r="A346" s="29">
        <v>341</v>
      </c>
      <c r="B346" t="s">
        <v>2400</v>
      </c>
      <c r="C346">
        <v>63.3</v>
      </c>
      <c r="D346">
        <v>2535</v>
      </c>
      <c r="E346">
        <v>244</v>
      </c>
      <c r="F346">
        <v>244</v>
      </c>
      <c r="G346">
        <v>2291</v>
      </c>
      <c r="H346">
        <v>229</v>
      </c>
      <c r="I346">
        <v>2535</v>
      </c>
      <c r="J346">
        <v>0</v>
      </c>
      <c r="L346" s="29">
        <f t="shared" si="5"/>
        <v>1.801403710017355</v>
      </c>
    </row>
    <row r="347" spans="1:12">
      <c r="A347" s="29">
        <v>342</v>
      </c>
      <c r="B347" t="s">
        <v>2401</v>
      </c>
      <c r="C347">
        <v>34.4</v>
      </c>
      <c r="D347">
        <v>1493</v>
      </c>
      <c r="E347">
        <v>244</v>
      </c>
      <c r="F347">
        <v>243</v>
      </c>
      <c r="G347">
        <v>1249</v>
      </c>
      <c r="H347">
        <v>128</v>
      </c>
      <c r="I347">
        <v>1493</v>
      </c>
      <c r="J347">
        <v>0</v>
      </c>
      <c r="L347" s="29">
        <f t="shared" si="5"/>
        <v>1.5365584425715302</v>
      </c>
    </row>
    <row r="348" spans="1:12">
      <c r="A348" s="29">
        <v>343</v>
      </c>
      <c r="B348" t="s">
        <v>2402</v>
      </c>
      <c r="C348">
        <v>25.6</v>
      </c>
      <c r="D348">
        <v>1116</v>
      </c>
      <c r="E348">
        <v>183</v>
      </c>
      <c r="F348">
        <v>183</v>
      </c>
      <c r="G348">
        <v>933</v>
      </c>
      <c r="H348">
        <v>100</v>
      </c>
      <c r="I348">
        <v>1116</v>
      </c>
      <c r="J348">
        <v>0</v>
      </c>
      <c r="L348" s="29">
        <f t="shared" si="5"/>
        <v>1.4082399653118496</v>
      </c>
    </row>
    <row r="349" spans="1:12">
      <c r="A349" s="29">
        <v>344</v>
      </c>
      <c r="B349" t="s">
        <v>2403</v>
      </c>
      <c r="C349">
        <v>25.6</v>
      </c>
      <c r="D349">
        <v>1285</v>
      </c>
      <c r="E349">
        <v>368</v>
      </c>
      <c r="F349">
        <v>245</v>
      </c>
      <c r="G349">
        <v>916</v>
      </c>
      <c r="H349">
        <v>82</v>
      </c>
      <c r="I349">
        <v>1285</v>
      </c>
      <c r="J349">
        <v>0</v>
      </c>
      <c r="L349" s="29">
        <f t="shared" si="5"/>
        <v>1.4082399653118496</v>
      </c>
    </row>
    <row r="350" spans="1:12">
      <c r="A350" s="29">
        <v>345</v>
      </c>
      <c r="B350" t="s">
        <v>2404</v>
      </c>
      <c r="C350">
        <v>29.6</v>
      </c>
      <c r="D350">
        <v>1200</v>
      </c>
      <c r="E350">
        <v>155</v>
      </c>
      <c r="F350">
        <v>155</v>
      </c>
      <c r="G350">
        <v>1045</v>
      </c>
      <c r="H350">
        <v>83</v>
      </c>
      <c r="I350">
        <v>1200</v>
      </c>
      <c r="J350">
        <v>0</v>
      </c>
      <c r="L350" s="29">
        <f t="shared" si="5"/>
        <v>1.4712917110589385</v>
      </c>
    </row>
    <row r="351" spans="1:12">
      <c r="A351" s="29">
        <v>346</v>
      </c>
      <c r="B351" t="s">
        <v>2405</v>
      </c>
      <c r="C351">
        <v>45.4</v>
      </c>
      <c r="D351">
        <v>1848</v>
      </c>
      <c r="E351">
        <v>189</v>
      </c>
      <c r="F351">
        <v>189</v>
      </c>
      <c r="G351">
        <v>1659</v>
      </c>
      <c r="H351">
        <v>182</v>
      </c>
      <c r="I351">
        <v>1848</v>
      </c>
      <c r="J351">
        <v>0</v>
      </c>
      <c r="L351" s="29">
        <f t="shared" si="5"/>
        <v>1.657055852857104</v>
      </c>
    </row>
    <row r="352" spans="1:12">
      <c r="A352" s="29">
        <v>347</v>
      </c>
      <c r="B352" t="s">
        <v>2406</v>
      </c>
      <c r="C352">
        <v>16.7</v>
      </c>
      <c r="D352">
        <v>804</v>
      </c>
      <c r="E352">
        <v>195</v>
      </c>
      <c r="F352">
        <v>195</v>
      </c>
      <c r="G352">
        <v>609</v>
      </c>
      <c r="H352">
        <v>66</v>
      </c>
      <c r="I352">
        <v>804</v>
      </c>
      <c r="J352">
        <v>0</v>
      </c>
      <c r="L352" s="29">
        <f t="shared" si="5"/>
        <v>1.2227164711475833</v>
      </c>
    </row>
    <row r="353" spans="1:12">
      <c r="A353" s="29">
        <v>348</v>
      </c>
      <c r="B353" t="s">
        <v>2407</v>
      </c>
      <c r="C353">
        <v>7.6</v>
      </c>
      <c r="D353">
        <v>355</v>
      </c>
      <c r="E353">
        <v>81</v>
      </c>
      <c r="F353">
        <v>81</v>
      </c>
      <c r="G353">
        <v>274</v>
      </c>
      <c r="H353">
        <v>28</v>
      </c>
      <c r="I353">
        <v>355</v>
      </c>
      <c r="J353">
        <v>0</v>
      </c>
      <c r="L353" s="29">
        <f t="shared" si="5"/>
        <v>0.88081359228079137</v>
      </c>
    </row>
    <row r="354" spans="1:12">
      <c r="A354" s="29">
        <v>349</v>
      </c>
      <c r="B354" t="s">
        <v>2408</v>
      </c>
      <c r="C354">
        <v>14.4</v>
      </c>
      <c r="D354">
        <v>2624</v>
      </c>
      <c r="E354">
        <v>2111</v>
      </c>
      <c r="F354">
        <v>193</v>
      </c>
      <c r="G354">
        <v>512</v>
      </c>
      <c r="H354">
        <v>44</v>
      </c>
      <c r="I354">
        <v>2624</v>
      </c>
      <c r="J354">
        <v>0</v>
      </c>
      <c r="L354" s="29">
        <f t="shared" si="5"/>
        <v>1.1583624920952498</v>
      </c>
    </row>
    <row r="355" spans="1:12">
      <c r="A355" s="29">
        <v>350</v>
      </c>
      <c r="B355" t="s">
        <v>2409</v>
      </c>
      <c r="C355">
        <v>3.7</v>
      </c>
      <c r="D355">
        <v>196</v>
      </c>
      <c r="E355">
        <v>56</v>
      </c>
      <c r="F355">
        <v>56</v>
      </c>
      <c r="G355">
        <v>140</v>
      </c>
      <c r="H355">
        <v>18</v>
      </c>
      <c r="I355">
        <v>196</v>
      </c>
      <c r="J355">
        <v>0</v>
      </c>
      <c r="L355" s="29">
        <f t="shared" si="5"/>
        <v>0.56820172406699498</v>
      </c>
    </row>
    <row r="356" spans="1:12">
      <c r="A356" s="29">
        <v>351</v>
      </c>
      <c r="B356" t="s">
        <v>2410</v>
      </c>
      <c r="C356">
        <v>25.6</v>
      </c>
      <c r="D356">
        <v>1039</v>
      </c>
      <c r="E356">
        <v>116</v>
      </c>
      <c r="F356">
        <v>116</v>
      </c>
      <c r="G356">
        <v>923</v>
      </c>
      <c r="H356">
        <v>89</v>
      </c>
      <c r="I356">
        <v>1039</v>
      </c>
      <c r="J356">
        <v>0</v>
      </c>
      <c r="L356" s="29">
        <f t="shared" si="5"/>
        <v>1.4082399653118496</v>
      </c>
    </row>
    <row r="357" spans="1:12">
      <c r="A357" s="29">
        <v>352</v>
      </c>
      <c r="B357" t="s">
        <v>2411</v>
      </c>
      <c r="C357">
        <v>26.8</v>
      </c>
      <c r="D357">
        <v>1170</v>
      </c>
      <c r="E357">
        <v>192</v>
      </c>
      <c r="F357">
        <v>192</v>
      </c>
      <c r="G357">
        <v>978</v>
      </c>
      <c r="H357">
        <v>106</v>
      </c>
      <c r="I357">
        <v>1170</v>
      </c>
      <c r="J357">
        <v>0</v>
      </c>
      <c r="L357" s="29">
        <f t="shared" si="5"/>
        <v>1.4281347940287887</v>
      </c>
    </row>
    <row r="358" spans="1:12">
      <c r="A358" s="29">
        <v>353</v>
      </c>
      <c r="B358" t="s">
        <v>2412</v>
      </c>
      <c r="C358">
        <v>24.5</v>
      </c>
      <c r="D358">
        <v>1128</v>
      </c>
      <c r="E358">
        <v>250</v>
      </c>
      <c r="F358">
        <v>250</v>
      </c>
      <c r="G358">
        <v>878</v>
      </c>
      <c r="H358">
        <v>81</v>
      </c>
      <c r="I358">
        <v>1128</v>
      </c>
      <c r="J358">
        <v>0</v>
      </c>
      <c r="L358" s="29">
        <f t="shared" si="5"/>
        <v>1.3891660843645324</v>
      </c>
    </row>
    <row r="359" spans="1:12">
      <c r="A359" s="29">
        <v>354</v>
      </c>
      <c r="B359" t="s">
        <v>2413</v>
      </c>
      <c r="C359">
        <v>43.3</v>
      </c>
      <c r="D359">
        <v>1779</v>
      </c>
      <c r="E359">
        <v>206</v>
      </c>
      <c r="F359">
        <v>206</v>
      </c>
      <c r="G359">
        <v>1573</v>
      </c>
      <c r="H359">
        <v>163</v>
      </c>
      <c r="I359">
        <v>1779</v>
      </c>
      <c r="J359">
        <v>0</v>
      </c>
      <c r="L359" s="29">
        <f t="shared" si="5"/>
        <v>1.6364878963533653</v>
      </c>
    </row>
    <row r="360" spans="1:12">
      <c r="A360" s="29">
        <v>355</v>
      </c>
      <c r="B360" t="s">
        <v>2414</v>
      </c>
      <c r="C360">
        <v>32.6</v>
      </c>
      <c r="D360">
        <v>1419</v>
      </c>
      <c r="E360">
        <v>241</v>
      </c>
      <c r="F360">
        <v>240</v>
      </c>
      <c r="G360">
        <v>1178</v>
      </c>
      <c r="H360">
        <v>116</v>
      </c>
      <c r="I360">
        <v>1419</v>
      </c>
      <c r="J360">
        <v>0</v>
      </c>
      <c r="L360" s="29">
        <f t="shared" si="5"/>
        <v>1.5132176000679389</v>
      </c>
    </row>
    <row r="361" spans="1:12">
      <c r="A361" s="29">
        <v>356</v>
      </c>
      <c r="B361" t="s">
        <v>2415</v>
      </c>
      <c r="C361">
        <v>24.6</v>
      </c>
      <c r="D361">
        <v>960</v>
      </c>
      <c r="E361">
        <v>69</v>
      </c>
      <c r="F361">
        <v>69</v>
      </c>
      <c r="G361">
        <v>891</v>
      </c>
      <c r="H361">
        <v>90</v>
      </c>
      <c r="I361">
        <v>960</v>
      </c>
      <c r="J361">
        <v>0</v>
      </c>
      <c r="L361" s="29">
        <f t="shared" si="5"/>
        <v>1.3909351071033791</v>
      </c>
    </row>
    <row r="362" spans="1:12" s="25" customFormat="1">
      <c r="A362" s="25">
        <v>357</v>
      </c>
      <c r="B362" t="s">
        <v>2416</v>
      </c>
      <c r="C362">
        <v>52.5</v>
      </c>
      <c r="D362">
        <v>2071</v>
      </c>
      <c r="E362">
        <v>183</v>
      </c>
      <c r="F362">
        <v>183</v>
      </c>
      <c r="G362">
        <v>1888</v>
      </c>
      <c r="H362">
        <v>180</v>
      </c>
      <c r="I362">
        <v>2071</v>
      </c>
      <c r="J362">
        <v>0</v>
      </c>
      <c r="L362" s="25">
        <f t="shared" si="5"/>
        <v>1.7201593034059568</v>
      </c>
    </row>
    <row r="363" spans="1:12">
      <c r="A363" s="29">
        <v>358</v>
      </c>
      <c r="B363" t="s">
        <v>2417</v>
      </c>
      <c r="C363">
        <v>0.4</v>
      </c>
      <c r="D363">
        <v>22</v>
      </c>
      <c r="E363">
        <v>4</v>
      </c>
      <c r="F363">
        <v>4</v>
      </c>
      <c r="G363">
        <v>18</v>
      </c>
      <c r="H363">
        <v>5</v>
      </c>
      <c r="I363">
        <v>22</v>
      </c>
      <c r="J363">
        <v>0</v>
      </c>
      <c r="L363" s="29">
        <f t="shared" si="5"/>
        <v>-0.3979400086720376</v>
      </c>
    </row>
    <row r="364" spans="1:12">
      <c r="A364" s="29">
        <v>359</v>
      </c>
      <c r="B364" t="s">
        <v>2418</v>
      </c>
      <c r="C364">
        <v>16</v>
      </c>
      <c r="D364">
        <v>808</v>
      </c>
      <c r="E364">
        <v>225</v>
      </c>
      <c r="F364">
        <v>225</v>
      </c>
      <c r="G364">
        <v>583</v>
      </c>
      <c r="H364">
        <v>62</v>
      </c>
      <c r="I364">
        <v>808</v>
      </c>
      <c r="J364">
        <v>0</v>
      </c>
      <c r="L364" s="29">
        <f t="shared" si="5"/>
        <v>1.2041199826559248</v>
      </c>
    </row>
    <row r="365" spans="1:12">
      <c r="A365" s="29">
        <v>360</v>
      </c>
      <c r="B365" t="s">
        <v>2419</v>
      </c>
      <c r="C365">
        <v>25.3</v>
      </c>
      <c r="D365">
        <v>1086</v>
      </c>
      <c r="E365">
        <v>166</v>
      </c>
      <c r="F365">
        <v>166</v>
      </c>
      <c r="G365">
        <v>920</v>
      </c>
      <c r="H365">
        <v>95</v>
      </c>
      <c r="I365">
        <v>1086</v>
      </c>
      <c r="J365">
        <v>0</v>
      </c>
      <c r="L365" s="29">
        <f t="shared" si="5"/>
        <v>1.403120521175818</v>
      </c>
    </row>
    <row r="366" spans="1:12">
      <c r="A366" s="29">
        <v>361</v>
      </c>
      <c r="B366" t="s">
        <v>2420</v>
      </c>
      <c r="C366">
        <v>68.5</v>
      </c>
      <c r="D366">
        <v>2474</v>
      </c>
      <c r="E366">
        <v>0</v>
      </c>
      <c r="F366">
        <v>0</v>
      </c>
      <c r="G366">
        <v>2474</v>
      </c>
      <c r="H366">
        <v>243</v>
      </c>
      <c r="I366">
        <v>2474</v>
      </c>
      <c r="J366">
        <v>0</v>
      </c>
      <c r="L366" s="29">
        <f t="shared" si="5"/>
        <v>1.8356905714924256</v>
      </c>
    </row>
    <row r="367" spans="1:12">
      <c r="A367" s="29">
        <v>362</v>
      </c>
      <c r="B367" t="s">
        <v>2421</v>
      </c>
      <c r="C367">
        <v>12.7</v>
      </c>
      <c r="D367">
        <v>547</v>
      </c>
      <c r="E367">
        <v>85</v>
      </c>
      <c r="F367">
        <v>85</v>
      </c>
      <c r="G367">
        <v>462</v>
      </c>
      <c r="H367">
        <v>49</v>
      </c>
      <c r="I367">
        <v>547</v>
      </c>
      <c r="J367">
        <v>0</v>
      </c>
      <c r="L367" s="29">
        <f t="shared" si="5"/>
        <v>1.1038037209559568</v>
      </c>
    </row>
    <row r="368" spans="1:12">
      <c r="A368" s="29">
        <v>363</v>
      </c>
      <c r="B368" t="s">
        <v>2422</v>
      </c>
      <c r="C368">
        <v>1.9</v>
      </c>
      <c r="D368">
        <v>79</v>
      </c>
      <c r="E368">
        <v>12</v>
      </c>
      <c r="F368">
        <v>12</v>
      </c>
      <c r="G368">
        <v>67</v>
      </c>
      <c r="H368">
        <v>5</v>
      </c>
      <c r="I368">
        <v>79</v>
      </c>
      <c r="J368">
        <v>0</v>
      </c>
      <c r="L368" s="29">
        <f t="shared" si="5"/>
        <v>0.27875360095282892</v>
      </c>
    </row>
    <row r="369" spans="1:12" s="17" customFormat="1">
      <c r="A369" s="17">
        <v>364</v>
      </c>
      <c r="B369" t="s">
        <v>2423</v>
      </c>
      <c r="C369">
        <v>97</v>
      </c>
      <c r="D369">
        <v>3532</v>
      </c>
      <c r="E369">
        <v>0</v>
      </c>
      <c r="F369">
        <v>0</v>
      </c>
      <c r="G369">
        <v>3532</v>
      </c>
      <c r="H369">
        <v>373</v>
      </c>
      <c r="I369">
        <v>3532</v>
      </c>
      <c r="J369">
        <v>0</v>
      </c>
      <c r="L369" s="17">
        <f t="shared" si="5"/>
        <v>1.9867717342662448</v>
      </c>
    </row>
    <row r="370" spans="1:12">
      <c r="A370" s="29">
        <v>365</v>
      </c>
      <c r="B370" t="s">
        <v>2424</v>
      </c>
      <c r="C370">
        <v>32.5</v>
      </c>
      <c r="D370">
        <v>1408</v>
      </c>
      <c r="E370">
        <v>223</v>
      </c>
      <c r="F370">
        <v>223</v>
      </c>
      <c r="G370">
        <v>1185</v>
      </c>
      <c r="H370">
        <v>128</v>
      </c>
      <c r="I370">
        <v>1408</v>
      </c>
      <c r="J370">
        <v>0</v>
      </c>
      <c r="L370" s="29">
        <f t="shared" si="5"/>
        <v>1.5118833609788744</v>
      </c>
    </row>
    <row r="371" spans="1:12">
      <c r="A371" s="29">
        <v>366</v>
      </c>
      <c r="B371" t="s">
        <v>2425</v>
      </c>
      <c r="C371">
        <v>22.1</v>
      </c>
      <c r="D371">
        <v>802</v>
      </c>
      <c r="E371">
        <v>6</v>
      </c>
      <c r="F371">
        <v>6</v>
      </c>
      <c r="G371">
        <v>796</v>
      </c>
      <c r="H371">
        <v>76</v>
      </c>
      <c r="I371">
        <v>802</v>
      </c>
      <c r="J371">
        <v>0</v>
      </c>
      <c r="L371" s="29">
        <f t="shared" si="5"/>
        <v>1.3443922736851108</v>
      </c>
    </row>
    <row r="372" spans="1:12">
      <c r="A372" s="29">
        <v>367</v>
      </c>
      <c r="B372" t="s">
        <v>2426</v>
      </c>
      <c r="C372">
        <v>14</v>
      </c>
      <c r="D372">
        <v>657</v>
      </c>
      <c r="E372">
        <v>149</v>
      </c>
      <c r="F372">
        <v>147</v>
      </c>
      <c r="G372">
        <v>508</v>
      </c>
      <c r="H372">
        <v>52</v>
      </c>
      <c r="I372">
        <v>657</v>
      </c>
      <c r="J372">
        <v>0</v>
      </c>
      <c r="L372" s="29">
        <f t="shared" si="5"/>
        <v>1.146128035678238</v>
      </c>
    </row>
    <row r="373" spans="1:12">
      <c r="A373" s="29">
        <v>368</v>
      </c>
      <c r="B373" t="s">
        <v>2427</v>
      </c>
      <c r="C373">
        <v>2.7</v>
      </c>
      <c r="D373">
        <v>135</v>
      </c>
      <c r="E373">
        <v>40</v>
      </c>
      <c r="F373">
        <v>40</v>
      </c>
      <c r="G373">
        <v>95</v>
      </c>
      <c r="H373">
        <v>8</v>
      </c>
      <c r="I373">
        <v>135</v>
      </c>
      <c r="J373">
        <v>0</v>
      </c>
      <c r="L373" s="29">
        <f t="shared" si="5"/>
        <v>0.43136376415898736</v>
      </c>
    </row>
    <row r="374" spans="1:12">
      <c r="A374" s="29">
        <v>369</v>
      </c>
      <c r="B374" t="s">
        <v>2428</v>
      </c>
      <c r="C374">
        <v>8.1</v>
      </c>
      <c r="D374">
        <v>402</v>
      </c>
      <c r="E374">
        <v>97</v>
      </c>
      <c r="F374">
        <v>97</v>
      </c>
      <c r="G374">
        <v>305</v>
      </c>
      <c r="H374">
        <v>40</v>
      </c>
      <c r="I374">
        <v>402</v>
      </c>
      <c r="J374">
        <v>0</v>
      </c>
      <c r="L374" s="29">
        <f t="shared" si="5"/>
        <v>0.90848501887864974</v>
      </c>
    </row>
    <row r="375" spans="1:12">
      <c r="A375" s="29">
        <v>370</v>
      </c>
      <c r="B375" t="s">
        <v>2429</v>
      </c>
      <c r="C375">
        <v>16.8</v>
      </c>
      <c r="D375">
        <v>705</v>
      </c>
      <c r="E375">
        <v>100</v>
      </c>
      <c r="F375">
        <v>100</v>
      </c>
      <c r="G375">
        <v>605</v>
      </c>
      <c r="H375">
        <v>59</v>
      </c>
      <c r="I375">
        <v>705</v>
      </c>
      <c r="J375">
        <v>0</v>
      </c>
      <c r="L375" s="29">
        <f t="shared" si="5"/>
        <v>1.2253092817258628</v>
      </c>
    </row>
    <row r="376" spans="1:12">
      <c r="A376" s="29">
        <v>371</v>
      </c>
      <c r="B376" t="s">
        <v>2430</v>
      </c>
      <c r="C376">
        <v>18.399999999999999</v>
      </c>
      <c r="D376">
        <v>783</v>
      </c>
      <c r="E376">
        <v>118</v>
      </c>
      <c r="F376">
        <v>118</v>
      </c>
      <c r="G376">
        <v>665</v>
      </c>
      <c r="H376">
        <v>66</v>
      </c>
      <c r="I376">
        <v>783</v>
      </c>
      <c r="J376">
        <v>0</v>
      </c>
      <c r="L376" s="29">
        <f t="shared" si="5"/>
        <v>1.2648178230095364</v>
      </c>
    </row>
    <row r="377" spans="1:12">
      <c r="A377" s="29">
        <v>372</v>
      </c>
      <c r="B377" t="s">
        <v>2431</v>
      </c>
      <c r="C377">
        <v>33.700000000000003</v>
      </c>
      <c r="D377">
        <v>1465</v>
      </c>
      <c r="E377">
        <v>240</v>
      </c>
      <c r="F377">
        <v>240</v>
      </c>
      <c r="G377">
        <v>1225</v>
      </c>
      <c r="H377">
        <v>127</v>
      </c>
      <c r="I377">
        <v>1465</v>
      </c>
      <c r="J377">
        <v>0</v>
      </c>
      <c r="L377" s="29">
        <f t="shared" si="5"/>
        <v>1.5276299008713388</v>
      </c>
    </row>
    <row r="378" spans="1:12">
      <c r="A378" s="29">
        <v>373</v>
      </c>
      <c r="B378" t="s">
        <v>2432</v>
      </c>
      <c r="C378">
        <v>22.7</v>
      </c>
      <c r="D378">
        <v>1077</v>
      </c>
      <c r="E378">
        <v>262</v>
      </c>
      <c r="F378">
        <v>262</v>
      </c>
      <c r="G378">
        <v>815</v>
      </c>
      <c r="H378">
        <v>77</v>
      </c>
      <c r="I378">
        <v>1077</v>
      </c>
      <c r="J378">
        <v>0</v>
      </c>
      <c r="L378" s="29">
        <f t="shared" si="5"/>
        <v>1.3560258571931227</v>
      </c>
    </row>
    <row r="379" spans="1:12">
      <c r="A379" s="29">
        <v>374</v>
      </c>
      <c r="B379" t="s">
        <v>2433</v>
      </c>
      <c r="C379">
        <v>57</v>
      </c>
      <c r="D379">
        <v>2044</v>
      </c>
      <c r="E379">
        <v>1</v>
      </c>
      <c r="F379">
        <v>1</v>
      </c>
      <c r="G379">
        <v>2043</v>
      </c>
      <c r="H379">
        <v>188</v>
      </c>
      <c r="I379">
        <v>2044</v>
      </c>
      <c r="J379">
        <v>0</v>
      </c>
      <c r="L379" s="29">
        <f t="shared" si="5"/>
        <v>1.7558748556724915</v>
      </c>
    </row>
    <row r="380" spans="1:12">
      <c r="A380" s="29">
        <v>375</v>
      </c>
      <c r="B380" t="s">
        <v>2434</v>
      </c>
      <c r="C380">
        <v>1.1000000000000001</v>
      </c>
      <c r="D380">
        <v>51</v>
      </c>
      <c r="E380">
        <v>12</v>
      </c>
      <c r="F380">
        <v>12</v>
      </c>
      <c r="G380">
        <v>39</v>
      </c>
      <c r="H380">
        <v>2</v>
      </c>
      <c r="I380">
        <v>51</v>
      </c>
      <c r="J380">
        <v>0</v>
      </c>
      <c r="L380" s="29">
        <f t="shared" si="5"/>
        <v>4.1392685158225077E-2</v>
      </c>
    </row>
    <row r="381" spans="1:12">
      <c r="A381" s="29">
        <v>376</v>
      </c>
      <c r="B381" t="s">
        <v>2435</v>
      </c>
      <c r="C381">
        <v>39.4</v>
      </c>
      <c r="D381">
        <v>1568</v>
      </c>
      <c r="E381">
        <v>161</v>
      </c>
      <c r="F381">
        <v>161</v>
      </c>
      <c r="G381">
        <v>1407</v>
      </c>
      <c r="H381">
        <v>125</v>
      </c>
      <c r="I381">
        <v>1568</v>
      </c>
      <c r="J381">
        <v>0</v>
      </c>
      <c r="L381" s="29">
        <f t="shared" si="5"/>
        <v>1.5954962218255742</v>
      </c>
    </row>
    <row r="382" spans="1:12">
      <c r="A382" s="29">
        <v>377</v>
      </c>
      <c r="B382" t="s">
        <v>2436</v>
      </c>
      <c r="C382">
        <v>22.9</v>
      </c>
      <c r="D382">
        <v>1028</v>
      </c>
      <c r="E382">
        <v>205</v>
      </c>
      <c r="F382">
        <v>205</v>
      </c>
      <c r="G382">
        <v>823</v>
      </c>
      <c r="H382">
        <v>76</v>
      </c>
      <c r="I382">
        <v>1028</v>
      </c>
      <c r="J382">
        <v>0</v>
      </c>
      <c r="L382" s="29">
        <f t="shared" si="5"/>
        <v>1.3598354823398879</v>
      </c>
    </row>
    <row r="383" spans="1:12">
      <c r="A383" s="29">
        <v>378</v>
      </c>
      <c r="B383" t="s">
        <v>2437</v>
      </c>
      <c r="C383">
        <v>33.5</v>
      </c>
      <c r="D383">
        <v>1441</v>
      </c>
      <c r="E383">
        <v>251</v>
      </c>
      <c r="F383">
        <v>251</v>
      </c>
      <c r="G383">
        <v>1190</v>
      </c>
      <c r="H383">
        <v>99</v>
      </c>
      <c r="I383">
        <v>1441</v>
      </c>
      <c r="J383">
        <v>0</v>
      </c>
      <c r="L383" s="29">
        <f t="shared" si="5"/>
        <v>1.5250448070368452</v>
      </c>
    </row>
    <row r="384" spans="1:12">
      <c r="A384" s="29">
        <v>379</v>
      </c>
      <c r="B384" t="s">
        <v>2438</v>
      </c>
      <c r="C384">
        <v>32.200000000000003</v>
      </c>
      <c r="D384">
        <v>1320</v>
      </c>
      <c r="E384">
        <v>161</v>
      </c>
      <c r="F384">
        <v>161</v>
      </c>
      <c r="G384">
        <v>1159</v>
      </c>
      <c r="H384">
        <v>112</v>
      </c>
      <c r="I384">
        <v>1320</v>
      </c>
      <c r="J384">
        <v>0</v>
      </c>
      <c r="L384" s="29">
        <f t="shared" si="5"/>
        <v>1.507855871695831</v>
      </c>
    </row>
    <row r="385" spans="1:12">
      <c r="A385" s="29">
        <v>380</v>
      </c>
      <c r="B385" t="s">
        <v>2439</v>
      </c>
      <c r="C385">
        <v>94.6</v>
      </c>
      <c r="D385">
        <v>3428</v>
      </c>
      <c r="E385">
        <v>15</v>
      </c>
      <c r="F385">
        <v>15</v>
      </c>
      <c r="G385">
        <v>3413</v>
      </c>
      <c r="H385">
        <v>333</v>
      </c>
      <c r="I385">
        <v>3428</v>
      </c>
      <c r="J385">
        <v>0</v>
      </c>
      <c r="L385" s="29">
        <f t="shared" si="5"/>
        <v>1.9758911364017928</v>
      </c>
    </row>
    <row r="386" spans="1:12">
      <c r="A386" s="29">
        <v>381</v>
      </c>
      <c r="B386" t="s">
        <v>2440</v>
      </c>
      <c r="C386">
        <v>0.2</v>
      </c>
      <c r="D386">
        <v>14</v>
      </c>
      <c r="E386">
        <v>9</v>
      </c>
      <c r="F386">
        <v>9</v>
      </c>
      <c r="G386">
        <v>5</v>
      </c>
      <c r="H386">
        <v>0</v>
      </c>
      <c r="I386">
        <v>14</v>
      </c>
      <c r="J386">
        <v>0</v>
      </c>
      <c r="L386" s="29">
        <f t="shared" si="5"/>
        <v>-0.69897000433601875</v>
      </c>
    </row>
    <row r="387" spans="1:12">
      <c r="A387" s="29">
        <v>382</v>
      </c>
      <c r="B387" t="s">
        <v>2441</v>
      </c>
      <c r="C387">
        <v>16.8</v>
      </c>
      <c r="D387">
        <v>728</v>
      </c>
      <c r="E387">
        <v>95</v>
      </c>
      <c r="F387">
        <v>95</v>
      </c>
      <c r="G387">
        <v>633</v>
      </c>
      <c r="H387">
        <v>86</v>
      </c>
      <c r="I387">
        <v>728</v>
      </c>
      <c r="J387">
        <v>0</v>
      </c>
      <c r="L387" s="29">
        <f t="shared" si="5"/>
        <v>1.2253092817258628</v>
      </c>
    </row>
    <row r="388" spans="1:12">
      <c r="A388" s="29">
        <v>383</v>
      </c>
      <c r="B388" t="s">
        <v>2442</v>
      </c>
      <c r="C388">
        <v>101.4</v>
      </c>
      <c r="D388">
        <v>3672</v>
      </c>
      <c r="E388">
        <v>6</v>
      </c>
      <c r="F388">
        <v>6</v>
      </c>
      <c r="G388">
        <v>3666</v>
      </c>
      <c r="H388">
        <v>366</v>
      </c>
      <c r="I388">
        <v>3672</v>
      </c>
      <c r="J388">
        <v>0</v>
      </c>
      <c r="L388" s="29">
        <f t="shared" si="5"/>
        <v>2.0060379549973173</v>
      </c>
    </row>
    <row r="389" spans="1:12">
      <c r="A389" s="29">
        <v>384</v>
      </c>
      <c r="B389" t="s">
        <v>2443</v>
      </c>
      <c r="C389">
        <v>27.4</v>
      </c>
      <c r="D389">
        <v>1242</v>
      </c>
      <c r="E389">
        <v>246</v>
      </c>
      <c r="F389">
        <v>246</v>
      </c>
      <c r="G389">
        <v>996</v>
      </c>
      <c r="H389">
        <v>103</v>
      </c>
      <c r="I389">
        <v>1242</v>
      </c>
      <c r="J389">
        <v>0</v>
      </c>
      <c r="L389" s="29">
        <f t="shared" si="5"/>
        <v>1.4377505628203879</v>
      </c>
    </row>
    <row r="390" spans="1:12">
      <c r="A390" s="29">
        <v>385</v>
      </c>
      <c r="B390" t="s">
        <v>2444</v>
      </c>
      <c r="C390">
        <v>20.100000000000001</v>
      </c>
      <c r="D390">
        <v>988</v>
      </c>
      <c r="E390">
        <v>266</v>
      </c>
      <c r="F390">
        <v>266</v>
      </c>
      <c r="G390">
        <v>722</v>
      </c>
      <c r="H390">
        <v>67</v>
      </c>
      <c r="I390">
        <v>988</v>
      </c>
      <c r="J390">
        <v>0</v>
      </c>
      <c r="L390" s="29">
        <f t="shared" si="5"/>
        <v>1.3031960574204888</v>
      </c>
    </row>
    <row r="391" spans="1:12">
      <c r="A391" s="29">
        <v>386</v>
      </c>
      <c r="B391" t="s">
        <v>2445</v>
      </c>
      <c r="C391">
        <v>34.5</v>
      </c>
      <c r="D391">
        <v>1260</v>
      </c>
      <c r="E391">
        <v>32</v>
      </c>
      <c r="F391">
        <v>32</v>
      </c>
      <c r="G391">
        <v>1228</v>
      </c>
      <c r="H391">
        <v>106</v>
      </c>
      <c r="I391">
        <v>1260</v>
      </c>
      <c r="J391">
        <v>0</v>
      </c>
      <c r="L391" s="29">
        <f t="shared" ref="L391:L405" si="6">LOG10(C391)</f>
        <v>1.5378190950732742</v>
      </c>
    </row>
    <row r="392" spans="1:12" s="17" customFormat="1">
      <c r="A392" s="17">
        <v>387</v>
      </c>
      <c r="B392" t="s">
        <v>2446</v>
      </c>
      <c r="C392">
        <v>52.5</v>
      </c>
      <c r="D392">
        <v>2087</v>
      </c>
      <c r="E392">
        <v>205</v>
      </c>
      <c r="F392">
        <v>205</v>
      </c>
      <c r="G392">
        <v>1882</v>
      </c>
      <c r="H392">
        <v>172</v>
      </c>
      <c r="I392">
        <v>2087</v>
      </c>
      <c r="J392">
        <v>0</v>
      </c>
      <c r="L392" s="17">
        <f t="shared" si="6"/>
        <v>1.7201593034059568</v>
      </c>
    </row>
    <row r="393" spans="1:12">
      <c r="A393" s="29">
        <v>388</v>
      </c>
      <c r="B393" t="s">
        <v>2447</v>
      </c>
      <c r="C393">
        <v>9.9</v>
      </c>
      <c r="D393">
        <v>483</v>
      </c>
      <c r="E393">
        <v>124</v>
      </c>
      <c r="F393">
        <v>124</v>
      </c>
      <c r="G393">
        <v>359</v>
      </c>
      <c r="H393">
        <v>38</v>
      </c>
      <c r="I393">
        <v>483</v>
      </c>
      <c r="J393">
        <v>0</v>
      </c>
      <c r="L393" s="29">
        <f t="shared" si="6"/>
        <v>0.9956351945975499</v>
      </c>
    </row>
    <row r="394" spans="1:12">
      <c r="A394" s="29">
        <v>389</v>
      </c>
      <c r="B394" t="s">
        <v>2448</v>
      </c>
      <c r="C394">
        <v>31.9</v>
      </c>
      <c r="D394">
        <v>1364</v>
      </c>
      <c r="E394">
        <v>214</v>
      </c>
      <c r="F394">
        <v>214</v>
      </c>
      <c r="G394">
        <v>1150</v>
      </c>
      <c r="H394">
        <v>112</v>
      </c>
      <c r="I394">
        <v>1364</v>
      </c>
      <c r="J394">
        <v>0</v>
      </c>
      <c r="L394" s="29">
        <f t="shared" si="6"/>
        <v>1.503790683057181</v>
      </c>
    </row>
    <row r="395" spans="1:12">
      <c r="A395" s="29">
        <v>390</v>
      </c>
      <c r="B395" t="s">
        <v>2449</v>
      </c>
      <c r="C395">
        <v>2.1</v>
      </c>
      <c r="D395">
        <v>101</v>
      </c>
      <c r="E395">
        <v>20</v>
      </c>
      <c r="F395">
        <v>20</v>
      </c>
      <c r="G395">
        <v>81</v>
      </c>
      <c r="H395">
        <v>14</v>
      </c>
      <c r="I395">
        <v>101</v>
      </c>
      <c r="J395">
        <v>0</v>
      </c>
      <c r="L395" s="29">
        <f t="shared" si="6"/>
        <v>0.3222192947339193</v>
      </c>
    </row>
    <row r="396" spans="1:12">
      <c r="A396" s="29">
        <v>391</v>
      </c>
      <c r="B396" t="s">
        <v>2450</v>
      </c>
      <c r="C396">
        <v>94.7</v>
      </c>
      <c r="D396">
        <v>3419</v>
      </c>
      <c r="E396">
        <v>4</v>
      </c>
      <c r="F396">
        <v>4</v>
      </c>
      <c r="G396">
        <v>3415</v>
      </c>
      <c r="H396">
        <v>333</v>
      </c>
      <c r="I396">
        <v>3419</v>
      </c>
      <c r="J396">
        <v>0</v>
      </c>
      <c r="L396" s="29">
        <f t="shared" si="6"/>
        <v>1.9763499790032735</v>
      </c>
    </row>
    <row r="397" spans="1:12">
      <c r="A397" s="29">
        <v>392</v>
      </c>
      <c r="B397" t="s">
        <v>2451</v>
      </c>
      <c r="C397">
        <v>16.2</v>
      </c>
      <c r="D397">
        <v>660</v>
      </c>
      <c r="E397">
        <v>79</v>
      </c>
      <c r="F397">
        <v>78</v>
      </c>
      <c r="G397">
        <v>581</v>
      </c>
      <c r="H397">
        <v>55</v>
      </c>
      <c r="I397">
        <v>660</v>
      </c>
      <c r="J397">
        <v>0</v>
      </c>
      <c r="L397" s="29">
        <f t="shared" si="6"/>
        <v>1.209515014542631</v>
      </c>
    </row>
    <row r="398" spans="1:12">
      <c r="A398" s="29">
        <v>393</v>
      </c>
      <c r="B398" t="s">
        <v>2452</v>
      </c>
      <c r="C398">
        <v>2.7</v>
      </c>
      <c r="D398">
        <v>115</v>
      </c>
      <c r="E398">
        <v>18</v>
      </c>
      <c r="F398">
        <v>18</v>
      </c>
      <c r="G398">
        <v>97</v>
      </c>
      <c r="H398">
        <v>10</v>
      </c>
      <c r="I398">
        <v>115</v>
      </c>
      <c r="J398">
        <v>0</v>
      </c>
      <c r="L398" s="29">
        <f t="shared" si="6"/>
        <v>0.43136376415898736</v>
      </c>
    </row>
    <row r="399" spans="1:12">
      <c r="A399" s="29">
        <v>394</v>
      </c>
      <c r="B399" t="s">
        <v>2453</v>
      </c>
      <c r="C399">
        <v>0.5</v>
      </c>
      <c r="D399">
        <v>19</v>
      </c>
      <c r="E399">
        <v>1</v>
      </c>
      <c r="F399">
        <v>1</v>
      </c>
      <c r="G399">
        <v>18</v>
      </c>
      <c r="H399">
        <v>2</v>
      </c>
      <c r="I399">
        <v>19</v>
      </c>
      <c r="J399">
        <v>0</v>
      </c>
      <c r="L399" s="29">
        <f t="shared" si="6"/>
        <v>-0.3010299956639812</v>
      </c>
    </row>
    <row r="400" spans="1:12">
      <c r="A400" s="29">
        <v>395</v>
      </c>
      <c r="B400" t="s">
        <v>2454</v>
      </c>
      <c r="C400">
        <v>30.9</v>
      </c>
      <c r="D400">
        <v>1349</v>
      </c>
      <c r="E400">
        <v>228</v>
      </c>
      <c r="F400">
        <v>228</v>
      </c>
      <c r="G400">
        <v>1121</v>
      </c>
      <c r="H400">
        <v>115</v>
      </c>
      <c r="I400">
        <v>1349</v>
      </c>
      <c r="J400">
        <v>0</v>
      </c>
      <c r="L400" s="29">
        <f t="shared" si="6"/>
        <v>1.4899584794248346</v>
      </c>
    </row>
    <row r="401" spans="1:12">
      <c r="A401" s="29">
        <v>396</v>
      </c>
      <c r="B401" t="s">
        <v>2455</v>
      </c>
      <c r="C401">
        <v>26.8</v>
      </c>
      <c r="D401">
        <v>1223</v>
      </c>
      <c r="E401">
        <v>256</v>
      </c>
      <c r="F401">
        <v>256</v>
      </c>
      <c r="G401">
        <v>967</v>
      </c>
      <c r="H401">
        <v>96</v>
      </c>
      <c r="I401">
        <v>1223</v>
      </c>
      <c r="J401">
        <v>0</v>
      </c>
      <c r="L401" s="29">
        <f t="shared" si="6"/>
        <v>1.4281347940287887</v>
      </c>
    </row>
    <row r="402" spans="1:12">
      <c r="A402" s="29">
        <v>397</v>
      </c>
      <c r="B402" t="s">
        <v>2456</v>
      </c>
      <c r="C402">
        <v>19.5</v>
      </c>
      <c r="D402">
        <v>920</v>
      </c>
      <c r="E402">
        <v>224</v>
      </c>
      <c r="F402">
        <v>224</v>
      </c>
      <c r="G402">
        <v>696</v>
      </c>
      <c r="H402">
        <v>61</v>
      </c>
      <c r="I402">
        <v>920</v>
      </c>
      <c r="J402">
        <v>0</v>
      </c>
      <c r="L402" s="29">
        <f t="shared" si="6"/>
        <v>1.2900346113625181</v>
      </c>
    </row>
    <row r="403" spans="1:12">
      <c r="A403" s="29">
        <v>398</v>
      </c>
      <c r="B403" t="s">
        <v>2457</v>
      </c>
      <c r="C403">
        <v>24.5</v>
      </c>
      <c r="D403">
        <v>1027</v>
      </c>
      <c r="E403">
        <v>132</v>
      </c>
      <c r="F403">
        <v>132</v>
      </c>
      <c r="G403">
        <v>895</v>
      </c>
      <c r="H403">
        <v>98</v>
      </c>
      <c r="I403">
        <v>1027</v>
      </c>
      <c r="J403">
        <v>0</v>
      </c>
      <c r="L403" s="29">
        <f t="shared" si="6"/>
        <v>1.3891660843645324</v>
      </c>
    </row>
    <row r="404" spans="1:12">
      <c r="A404" s="29">
        <v>399</v>
      </c>
      <c r="B404" t="s">
        <v>2458</v>
      </c>
      <c r="C404">
        <v>24.8</v>
      </c>
      <c r="D404">
        <v>1137</v>
      </c>
      <c r="E404">
        <v>246</v>
      </c>
      <c r="F404">
        <v>246</v>
      </c>
      <c r="G404">
        <v>891</v>
      </c>
      <c r="H404">
        <v>85</v>
      </c>
      <c r="I404">
        <v>1137</v>
      </c>
      <c r="J404">
        <v>0</v>
      </c>
      <c r="L404" s="29">
        <f t="shared" si="6"/>
        <v>1.3944516808262162</v>
      </c>
    </row>
    <row r="405" spans="1:12">
      <c r="A405" s="29">
        <v>400</v>
      </c>
      <c r="B405" t="s">
        <v>2459</v>
      </c>
      <c r="C405">
        <v>7.9</v>
      </c>
      <c r="D405">
        <v>382</v>
      </c>
      <c r="E405">
        <v>90</v>
      </c>
      <c r="F405">
        <v>90</v>
      </c>
      <c r="G405">
        <v>292</v>
      </c>
      <c r="H405">
        <v>34</v>
      </c>
      <c r="I405">
        <v>382</v>
      </c>
      <c r="J405">
        <v>0</v>
      </c>
      <c r="L405" s="29">
        <f t="shared" si="6"/>
        <v>0.89762709129044149</v>
      </c>
    </row>
    <row r="406" spans="1:12">
      <c r="B406" s="29" t="s">
        <v>12</v>
      </c>
      <c r="C406" s="29">
        <f>AVERAGE(C6:C405)</f>
        <v>26.096749999999989</v>
      </c>
      <c r="D406" s="29">
        <f t="shared" ref="D406:J406" si="7">AVERAGE(D6:D405)</f>
        <v>1102.825</v>
      </c>
      <c r="E406" s="29">
        <f t="shared" si="7"/>
        <v>158.53749999999999</v>
      </c>
      <c r="F406" s="29">
        <f t="shared" si="7"/>
        <v>144.3775</v>
      </c>
      <c r="G406" s="29">
        <f t="shared" si="7"/>
        <v>944.27499999999998</v>
      </c>
      <c r="H406" s="29">
        <f t="shared" si="7"/>
        <v>94.862499999999997</v>
      </c>
      <c r="I406" s="29">
        <f t="shared" si="7"/>
        <v>1102.825</v>
      </c>
      <c r="J406" s="29">
        <f t="shared" si="7"/>
        <v>0</v>
      </c>
    </row>
    <row r="407" spans="1:12">
      <c r="B407" s="29" t="s">
        <v>0</v>
      </c>
      <c r="C407" s="29">
        <f>STDEV(C6:C405)</f>
        <v>21.043110408793936</v>
      </c>
      <c r="D407" s="29">
        <f t="shared" ref="D407:J407" si="8">STDEV(D6:D405)</f>
        <v>802.19935107938124</v>
      </c>
      <c r="E407" s="29">
        <f t="shared" si="8"/>
        <v>225.2654765628273</v>
      </c>
      <c r="F407" s="29">
        <f t="shared" si="8"/>
        <v>94.385653691686727</v>
      </c>
      <c r="G407" s="29">
        <f t="shared" si="8"/>
        <v>761.12626241863336</v>
      </c>
      <c r="H407" s="29">
        <f t="shared" si="8"/>
        <v>76.659345365255845</v>
      </c>
      <c r="I407" s="29">
        <f t="shared" si="8"/>
        <v>802.19935107938124</v>
      </c>
      <c r="J407" s="29">
        <f t="shared" si="8"/>
        <v>0</v>
      </c>
    </row>
    <row r="408" spans="1:12">
      <c r="B408" s="29" t="s">
        <v>29</v>
      </c>
      <c r="C408" s="29">
        <f>SUM(C6:C405)</f>
        <v>10438.699999999995</v>
      </c>
      <c r="D408" s="29">
        <f t="shared" ref="D408:J408" si="9">SUM(D6:D405)</f>
        <v>441130</v>
      </c>
      <c r="E408" s="29">
        <f t="shared" si="9"/>
        <v>63415</v>
      </c>
      <c r="F408" s="29">
        <f t="shared" si="9"/>
        <v>57751</v>
      </c>
      <c r="G408" s="29">
        <f t="shared" si="9"/>
        <v>377710</v>
      </c>
      <c r="H408" s="29">
        <f t="shared" si="9"/>
        <v>37945</v>
      </c>
      <c r="I408" s="29">
        <f t="shared" si="9"/>
        <v>441130</v>
      </c>
      <c r="J408" s="29">
        <f t="shared" si="9"/>
        <v>0</v>
      </c>
    </row>
    <row r="409" spans="1:12">
      <c r="B409" s="29" t="s">
        <v>13</v>
      </c>
      <c r="C409" s="29">
        <f>(C408^2) /  (400 * SUMSQ(C6:C405))</f>
        <v>0.60658462975135063</v>
      </c>
    </row>
    <row r="410" spans="1:12">
      <c r="B410" s="29" t="s">
        <v>32</v>
      </c>
      <c r="C410" s="29">
        <f>SUM(L6:L405)</f>
        <v>480.11811949004982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D55" sqref="D55"/>
    </sheetView>
  </sheetViews>
  <sheetFormatPr defaultRowHeight="14.4"/>
  <cols>
    <col min="1" max="1" width="11.77734375" style="29" bestFit="1" customWidth="1"/>
    <col min="2" max="2" width="95.109375" style="29" bestFit="1" customWidth="1"/>
    <col min="3" max="3" width="23.109375" style="29" bestFit="1" customWidth="1"/>
    <col min="4" max="4" width="17.44140625" style="29" bestFit="1" customWidth="1"/>
    <col min="5" max="5" width="16.6640625" style="29" bestFit="1" customWidth="1"/>
    <col min="6" max="6" width="18.88671875" style="29" bestFit="1" customWidth="1"/>
    <col min="7" max="7" width="17.88671875" style="29" bestFit="1" customWidth="1"/>
    <col min="8" max="8" width="17.109375" style="29" bestFit="1" customWidth="1"/>
    <col min="9" max="9" width="17.88671875" style="29" bestFit="1" customWidth="1"/>
    <col min="10" max="10" width="26.33203125" style="29" bestFit="1" customWidth="1"/>
    <col min="11" max="11" width="8.88671875" style="29"/>
    <col min="12" max="12" width="18.44140625" style="29" bestFit="1" customWidth="1"/>
    <col min="13" max="16384" width="8.88671875" style="29"/>
  </cols>
  <sheetData>
    <row r="1" spans="1:12" ht="14.4" customHeight="1">
      <c r="B1" s="59" t="s">
        <v>2057</v>
      </c>
      <c r="C1" s="59"/>
      <c r="D1" s="59"/>
      <c r="E1" s="59"/>
      <c r="F1" s="59"/>
      <c r="G1" s="59"/>
      <c r="H1" s="59"/>
      <c r="I1" s="59"/>
      <c r="J1" s="59"/>
    </row>
    <row r="2" spans="1:12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12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2">
      <c r="A6" s="29">
        <v>1</v>
      </c>
      <c r="B6" t="s">
        <v>2460</v>
      </c>
      <c r="C6">
        <v>0</v>
      </c>
      <c r="D6">
        <v>1</v>
      </c>
      <c r="E6">
        <v>1</v>
      </c>
      <c r="F6">
        <v>1</v>
      </c>
      <c r="G6">
        <v>0</v>
      </c>
      <c r="H6">
        <v>0</v>
      </c>
      <c r="I6">
        <v>715</v>
      </c>
      <c r="J6">
        <v>714</v>
      </c>
      <c r="L6" s="29" t="e">
        <f>LOG10(C6)</f>
        <v>#NUM!</v>
      </c>
    </row>
    <row r="7" spans="1:12">
      <c r="A7" s="29">
        <v>2</v>
      </c>
      <c r="B7" t="s">
        <v>2461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987</v>
      </c>
      <c r="J7">
        <v>987</v>
      </c>
      <c r="L7" s="29" t="e">
        <f t="shared" ref="L7:L70" si="0">LOG10(C7)</f>
        <v>#NUM!</v>
      </c>
    </row>
    <row r="8" spans="1:12">
      <c r="A8" s="29">
        <v>3</v>
      </c>
      <c r="B8" t="s">
        <v>2462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1418</v>
      </c>
      <c r="J8">
        <v>1418</v>
      </c>
      <c r="L8" s="29" t="e">
        <f t="shared" si="0"/>
        <v>#NUM!</v>
      </c>
    </row>
    <row r="9" spans="1:12">
      <c r="A9" s="29">
        <v>4</v>
      </c>
      <c r="B9" t="s">
        <v>2463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785</v>
      </c>
      <c r="J9">
        <v>785</v>
      </c>
      <c r="L9" s="29" t="e">
        <f t="shared" si="0"/>
        <v>#NUM!</v>
      </c>
    </row>
    <row r="10" spans="1:12">
      <c r="A10" s="29">
        <v>5</v>
      </c>
      <c r="B10" t="s">
        <v>2464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1464</v>
      </c>
      <c r="J10">
        <v>1464</v>
      </c>
      <c r="L10" s="29" t="e">
        <f t="shared" si="0"/>
        <v>#NUM!</v>
      </c>
    </row>
    <row r="11" spans="1:12">
      <c r="A11" s="29">
        <v>6</v>
      </c>
      <c r="B11" t="s">
        <v>2465</v>
      </c>
      <c r="C11">
        <v>0</v>
      </c>
      <c r="D11">
        <v>1</v>
      </c>
      <c r="E11">
        <v>1</v>
      </c>
      <c r="F11">
        <v>1</v>
      </c>
      <c r="G11">
        <v>0</v>
      </c>
      <c r="H11">
        <v>0</v>
      </c>
      <c r="I11">
        <v>1674</v>
      </c>
      <c r="J11">
        <v>1673</v>
      </c>
      <c r="L11" s="29" t="e">
        <f t="shared" si="0"/>
        <v>#NUM!</v>
      </c>
    </row>
    <row r="12" spans="1:12">
      <c r="A12" s="29">
        <v>7</v>
      </c>
      <c r="B12" t="s">
        <v>2466</v>
      </c>
      <c r="C12">
        <v>0</v>
      </c>
      <c r="D12">
        <v>3</v>
      </c>
      <c r="E12">
        <v>2</v>
      </c>
      <c r="F12">
        <v>2</v>
      </c>
      <c r="G12">
        <v>1</v>
      </c>
      <c r="H12">
        <v>0</v>
      </c>
      <c r="I12">
        <v>2612</v>
      </c>
      <c r="J12">
        <v>2609</v>
      </c>
      <c r="L12" s="29" t="e">
        <f t="shared" si="0"/>
        <v>#NUM!</v>
      </c>
    </row>
    <row r="13" spans="1:12">
      <c r="A13" s="29">
        <v>8</v>
      </c>
      <c r="B13" t="s">
        <v>2467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39</v>
      </c>
      <c r="J13">
        <v>39</v>
      </c>
      <c r="L13" s="29" t="e">
        <f t="shared" si="0"/>
        <v>#NUM!</v>
      </c>
    </row>
    <row r="14" spans="1:12">
      <c r="A14" s="29">
        <v>9</v>
      </c>
      <c r="B14" t="s">
        <v>2468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2386</v>
      </c>
      <c r="J14">
        <v>2386</v>
      </c>
      <c r="L14" s="29" t="e">
        <f t="shared" si="0"/>
        <v>#NUM!</v>
      </c>
    </row>
    <row r="15" spans="1:12">
      <c r="A15" s="29">
        <v>10</v>
      </c>
      <c r="B15" t="s">
        <v>2469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1917</v>
      </c>
      <c r="J15">
        <v>1917</v>
      </c>
      <c r="L15" s="29" t="e">
        <f t="shared" si="0"/>
        <v>#NUM!</v>
      </c>
    </row>
    <row r="16" spans="1:12">
      <c r="A16" s="29">
        <v>11</v>
      </c>
      <c r="B16" t="s">
        <v>2470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97</v>
      </c>
      <c r="J16">
        <v>97</v>
      </c>
      <c r="L16" s="29" t="e">
        <f t="shared" si="0"/>
        <v>#NUM!</v>
      </c>
    </row>
    <row r="17" spans="1:12">
      <c r="A17" s="29">
        <v>12</v>
      </c>
      <c r="B17" t="s">
        <v>2471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1095</v>
      </c>
      <c r="J17">
        <v>1095</v>
      </c>
      <c r="L17" s="29" t="e">
        <f t="shared" si="0"/>
        <v>#NUM!</v>
      </c>
    </row>
    <row r="18" spans="1:12">
      <c r="A18" s="29">
        <v>13</v>
      </c>
      <c r="B18" t="s">
        <v>2472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756</v>
      </c>
      <c r="J18">
        <v>756</v>
      </c>
      <c r="L18" s="29" t="e">
        <f t="shared" si="0"/>
        <v>#NUM!</v>
      </c>
    </row>
    <row r="19" spans="1:12">
      <c r="A19" s="29">
        <v>14</v>
      </c>
      <c r="B19" t="s">
        <v>2473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2389</v>
      </c>
      <c r="J19">
        <v>2389</v>
      </c>
      <c r="L19" s="29" t="e">
        <f t="shared" si="0"/>
        <v>#NUM!</v>
      </c>
    </row>
    <row r="20" spans="1:12">
      <c r="A20" s="29">
        <v>15</v>
      </c>
      <c r="B20" t="s">
        <v>2474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1708</v>
      </c>
      <c r="J20">
        <v>1708</v>
      </c>
      <c r="L20" s="29" t="e">
        <f t="shared" si="0"/>
        <v>#NUM!</v>
      </c>
    </row>
    <row r="21" spans="1:12">
      <c r="A21" s="29">
        <v>16</v>
      </c>
      <c r="B21" t="s">
        <v>2475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317</v>
      </c>
      <c r="J21">
        <v>317</v>
      </c>
      <c r="L21" s="29" t="e">
        <f t="shared" si="0"/>
        <v>#NUM!</v>
      </c>
    </row>
    <row r="22" spans="1:12">
      <c r="A22" s="29">
        <v>17</v>
      </c>
      <c r="B22" t="s">
        <v>2476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1144</v>
      </c>
      <c r="J22">
        <v>1144</v>
      </c>
      <c r="L22" s="29" t="e">
        <f t="shared" si="0"/>
        <v>#NUM!</v>
      </c>
    </row>
    <row r="23" spans="1:12">
      <c r="A23" s="29">
        <v>18</v>
      </c>
      <c r="B23" t="s">
        <v>2477</v>
      </c>
      <c r="C23">
        <v>0</v>
      </c>
      <c r="D23">
        <v>3</v>
      </c>
      <c r="E23">
        <v>2</v>
      </c>
      <c r="F23">
        <v>2</v>
      </c>
      <c r="G23">
        <v>1</v>
      </c>
      <c r="H23">
        <v>0</v>
      </c>
      <c r="I23">
        <v>887</v>
      </c>
      <c r="J23">
        <v>884</v>
      </c>
      <c r="L23" s="29" t="e">
        <f t="shared" si="0"/>
        <v>#NUM!</v>
      </c>
    </row>
    <row r="24" spans="1:12">
      <c r="A24" s="29">
        <v>19</v>
      </c>
      <c r="B24" t="s">
        <v>2478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1450</v>
      </c>
      <c r="J24">
        <v>1450</v>
      </c>
      <c r="L24" s="29" t="e">
        <f t="shared" si="0"/>
        <v>#NUM!</v>
      </c>
    </row>
    <row r="25" spans="1:12">
      <c r="A25" s="29">
        <v>20</v>
      </c>
      <c r="B25" t="s">
        <v>2479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1608</v>
      </c>
      <c r="J25">
        <v>1608</v>
      </c>
      <c r="L25" s="29" t="e">
        <f t="shared" si="0"/>
        <v>#NUM!</v>
      </c>
    </row>
    <row r="26" spans="1:12">
      <c r="A26" s="29">
        <v>21</v>
      </c>
      <c r="B26" t="s">
        <v>2480</v>
      </c>
      <c r="C26">
        <v>0</v>
      </c>
      <c r="D26">
        <v>1</v>
      </c>
      <c r="E26">
        <v>1</v>
      </c>
      <c r="F26">
        <v>1</v>
      </c>
      <c r="G26">
        <v>0</v>
      </c>
      <c r="H26">
        <v>0</v>
      </c>
      <c r="I26">
        <v>3666</v>
      </c>
      <c r="J26">
        <v>3665</v>
      </c>
      <c r="L26" s="29" t="e">
        <f t="shared" si="0"/>
        <v>#NUM!</v>
      </c>
    </row>
    <row r="27" spans="1:12">
      <c r="A27" s="29">
        <v>22</v>
      </c>
      <c r="B27" t="s">
        <v>2481</v>
      </c>
      <c r="C27">
        <v>0</v>
      </c>
      <c r="D27">
        <v>3</v>
      </c>
      <c r="E27">
        <v>2</v>
      </c>
      <c r="F27">
        <v>2</v>
      </c>
      <c r="G27">
        <v>1</v>
      </c>
      <c r="H27">
        <v>0</v>
      </c>
      <c r="I27">
        <v>5120</v>
      </c>
      <c r="J27">
        <v>5117</v>
      </c>
      <c r="L27" s="29" t="e">
        <f t="shared" si="0"/>
        <v>#NUM!</v>
      </c>
    </row>
    <row r="28" spans="1:12">
      <c r="A28" s="29">
        <v>23</v>
      </c>
      <c r="B28" t="s">
        <v>2482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1669</v>
      </c>
      <c r="J28">
        <v>1669</v>
      </c>
      <c r="L28" s="29" t="e">
        <f t="shared" si="0"/>
        <v>#NUM!</v>
      </c>
    </row>
    <row r="29" spans="1:12">
      <c r="A29" s="29">
        <v>24</v>
      </c>
      <c r="B29" t="s">
        <v>2483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1184</v>
      </c>
      <c r="J29">
        <v>1184</v>
      </c>
      <c r="L29" s="29" t="e">
        <f t="shared" si="0"/>
        <v>#NUM!</v>
      </c>
    </row>
    <row r="30" spans="1:12">
      <c r="A30" s="29">
        <v>25</v>
      </c>
      <c r="B30" t="s">
        <v>2484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655</v>
      </c>
      <c r="J30">
        <v>655</v>
      </c>
      <c r="L30" s="29" t="e">
        <f t="shared" si="0"/>
        <v>#NUM!</v>
      </c>
    </row>
    <row r="31" spans="1:12">
      <c r="A31" s="29">
        <v>26</v>
      </c>
      <c r="B31" t="s">
        <v>2485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448</v>
      </c>
      <c r="J31">
        <v>448</v>
      </c>
      <c r="L31" s="29" t="e">
        <f t="shared" si="0"/>
        <v>#NUM!</v>
      </c>
    </row>
    <row r="32" spans="1:12">
      <c r="A32" s="29">
        <v>27</v>
      </c>
      <c r="B32" t="s">
        <v>2486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2426</v>
      </c>
      <c r="J32">
        <v>2426</v>
      </c>
      <c r="L32" s="29" t="e">
        <f t="shared" si="0"/>
        <v>#NUM!</v>
      </c>
    </row>
    <row r="33" spans="1:12">
      <c r="A33" s="29">
        <v>28</v>
      </c>
      <c r="B33" t="s">
        <v>2487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1227</v>
      </c>
      <c r="J33">
        <v>1227</v>
      </c>
      <c r="L33" s="29" t="e">
        <f t="shared" si="0"/>
        <v>#NUM!</v>
      </c>
    </row>
    <row r="34" spans="1:12">
      <c r="A34" s="29">
        <v>29</v>
      </c>
      <c r="B34" t="s">
        <v>2488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108</v>
      </c>
      <c r="J34">
        <v>107</v>
      </c>
      <c r="L34" s="29" t="e">
        <f t="shared" si="0"/>
        <v>#NUM!</v>
      </c>
    </row>
    <row r="35" spans="1:12">
      <c r="A35" s="29">
        <v>30</v>
      </c>
      <c r="B35" t="s">
        <v>2489</v>
      </c>
      <c r="C35">
        <v>0</v>
      </c>
      <c r="D35">
        <v>1</v>
      </c>
      <c r="E35">
        <v>1</v>
      </c>
      <c r="F35">
        <v>1</v>
      </c>
      <c r="G35">
        <v>0</v>
      </c>
      <c r="H35">
        <v>0</v>
      </c>
      <c r="I35">
        <v>313</v>
      </c>
      <c r="J35">
        <v>312</v>
      </c>
      <c r="L35" s="29" t="e">
        <f t="shared" si="0"/>
        <v>#NUM!</v>
      </c>
    </row>
    <row r="36" spans="1:12">
      <c r="A36" s="29">
        <v>31</v>
      </c>
      <c r="B36" t="s">
        <v>2490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966</v>
      </c>
      <c r="J36">
        <v>966</v>
      </c>
      <c r="L36" s="29" t="e">
        <f t="shared" si="0"/>
        <v>#NUM!</v>
      </c>
    </row>
    <row r="37" spans="1:12">
      <c r="A37" s="29">
        <v>32</v>
      </c>
      <c r="B37" t="s">
        <v>2491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596</v>
      </c>
      <c r="J37">
        <v>596</v>
      </c>
      <c r="L37" s="29" t="e">
        <f t="shared" si="0"/>
        <v>#NUM!</v>
      </c>
    </row>
    <row r="38" spans="1:12">
      <c r="A38" s="29">
        <v>33</v>
      </c>
      <c r="B38" t="s">
        <v>2492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131</v>
      </c>
      <c r="J38">
        <v>131</v>
      </c>
      <c r="L38" s="29" t="e">
        <f t="shared" si="0"/>
        <v>#NUM!</v>
      </c>
    </row>
    <row r="39" spans="1:12">
      <c r="A39" s="29">
        <v>34</v>
      </c>
      <c r="B39" t="s">
        <v>2493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1111</v>
      </c>
      <c r="J39">
        <v>1111</v>
      </c>
      <c r="L39" s="29" t="e">
        <f t="shared" si="0"/>
        <v>#NUM!</v>
      </c>
    </row>
    <row r="40" spans="1:12">
      <c r="A40" s="29">
        <v>35</v>
      </c>
      <c r="B40" t="s">
        <v>2494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1154</v>
      </c>
      <c r="J40">
        <v>1154</v>
      </c>
      <c r="L40" s="29" t="e">
        <f t="shared" si="0"/>
        <v>#NUM!</v>
      </c>
    </row>
    <row r="41" spans="1:12">
      <c r="A41" s="29">
        <v>36</v>
      </c>
      <c r="B41" t="s">
        <v>2495</v>
      </c>
      <c r="C41">
        <v>0</v>
      </c>
      <c r="D41">
        <v>1</v>
      </c>
      <c r="E41">
        <v>1</v>
      </c>
      <c r="F41">
        <v>1</v>
      </c>
      <c r="G41">
        <v>0</v>
      </c>
      <c r="H41">
        <v>0</v>
      </c>
      <c r="I41">
        <v>680</v>
      </c>
      <c r="J41">
        <v>679</v>
      </c>
      <c r="L41" s="29" t="e">
        <f t="shared" si="0"/>
        <v>#NUM!</v>
      </c>
    </row>
    <row r="42" spans="1:12">
      <c r="A42" s="29">
        <v>37</v>
      </c>
      <c r="B42" t="s">
        <v>2496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795</v>
      </c>
      <c r="J42">
        <v>795</v>
      </c>
      <c r="L42" s="29" t="e">
        <f t="shared" si="0"/>
        <v>#NUM!</v>
      </c>
    </row>
    <row r="43" spans="1:12">
      <c r="A43" s="29">
        <v>38</v>
      </c>
      <c r="B43" t="s">
        <v>2497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736</v>
      </c>
      <c r="J43">
        <v>736</v>
      </c>
      <c r="L43" s="29" t="e">
        <f t="shared" si="0"/>
        <v>#NUM!</v>
      </c>
    </row>
    <row r="44" spans="1:12">
      <c r="A44" s="29">
        <v>39</v>
      </c>
      <c r="B44" t="s">
        <v>2498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2383</v>
      </c>
      <c r="J44">
        <v>2383</v>
      </c>
      <c r="L44" s="29" t="e">
        <f t="shared" si="0"/>
        <v>#NUM!</v>
      </c>
    </row>
    <row r="45" spans="1:12">
      <c r="A45" s="29">
        <v>40</v>
      </c>
      <c r="B45" t="s">
        <v>2499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832</v>
      </c>
      <c r="J45">
        <v>832</v>
      </c>
      <c r="L45" s="29" t="e">
        <f t="shared" si="0"/>
        <v>#NUM!</v>
      </c>
    </row>
    <row r="46" spans="1:12">
      <c r="A46" s="29">
        <v>41</v>
      </c>
      <c r="B46" t="s">
        <v>2500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915</v>
      </c>
      <c r="J46">
        <v>915</v>
      </c>
      <c r="L46" s="29" t="e">
        <f t="shared" si="0"/>
        <v>#NUM!</v>
      </c>
    </row>
    <row r="47" spans="1:12">
      <c r="A47" s="29">
        <v>42</v>
      </c>
      <c r="B47" t="s">
        <v>2501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1856</v>
      </c>
      <c r="J47">
        <v>1856</v>
      </c>
      <c r="L47" s="29" t="e">
        <f t="shared" si="0"/>
        <v>#NUM!</v>
      </c>
    </row>
    <row r="48" spans="1:12">
      <c r="A48" s="29">
        <v>43</v>
      </c>
      <c r="B48" t="s">
        <v>2502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1431</v>
      </c>
      <c r="J48">
        <v>1431</v>
      </c>
      <c r="L48" s="29" t="e">
        <f t="shared" si="0"/>
        <v>#NUM!</v>
      </c>
    </row>
    <row r="49" spans="1:12">
      <c r="A49" s="29">
        <v>44</v>
      </c>
      <c r="B49" t="s">
        <v>2503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103</v>
      </c>
      <c r="J49">
        <v>103</v>
      </c>
      <c r="L49" s="29" t="e">
        <f t="shared" si="0"/>
        <v>#NUM!</v>
      </c>
    </row>
    <row r="50" spans="1:12">
      <c r="A50" s="29">
        <v>45</v>
      </c>
      <c r="B50" t="s">
        <v>2504</v>
      </c>
      <c r="C50">
        <v>0</v>
      </c>
      <c r="D50">
        <v>1</v>
      </c>
      <c r="E50">
        <v>1</v>
      </c>
      <c r="F50">
        <v>1</v>
      </c>
      <c r="G50">
        <v>0</v>
      </c>
      <c r="H50">
        <v>0</v>
      </c>
      <c r="I50">
        <v>823</v>
      </c>
      <c r="J50">
        <v>822</v>
      </c>
      <c r="L50" s="29" t="e">
        <f t="shared" si="0"/>
        <v>#NUM!</v>
      </c>
    </row>
    <row r="51" spans="1:12">
      <c r="A51" s="29">
        <v>46</v>
      </c>
      <c r="B51" t="s">
        <v>2505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783</v>
      </c>
      <c r="J51">
        <v>782</v>
      </c>
      <c r="L51" s="29" t="e">
        <f t="shared" si="0"/>
        <v>#NUM!</v>
      </c>
    </row>
    <row r="52" spans="1:12">
      <c r="A52" s="29">
        <v>47</v>
      </c>
      <c r="B52" t="s">
        <v>2506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1244</v>
      </c>
      <c r="J52">
        <v>1244</v>
      </c>
      <c r="L52" s="29" t="e">
        <f t="shared" si="0"/>
        <v>#NUM!</v>
      </c>
    </row>
    <row r="53" spans="1:12">
      <c r="A53" s="29">
        <v>48</v>
      </c>
      <c r="B53" t="s">
        <v>2507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1436</v>
      </c>
      <c r="J53">
        <v>1436</v>
      </c>
      <c r="L53" s="29" t="e">
        <f t="shared" si="0"/>
        <v>#NUM!</v>
      </c>
    </row>
    <row r="54" spans="1:12">
      <c r="A54" s="29">
        <v>49</v>
      </c>
      <c r="B54" t="s">
        <v>2508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1706</v>
      </c>
      <c r="J54">
        <v>1705</v>
      </c>
      <c r="L54" s="29" t="e">
        <f t="shared" si="0"/>
        <v>#NUM!</v>
      </c>
    </row>
    <row r="55" spans="1:12">
      <c r="A55" s="29">
        <v>50</v>
      </c>
      <c r="B55" t="s">
        <v>2509</v>
      </c>
      <c r="C55">
        <v>0</v>
      </c>
      <c r="D55">
        <v>1</v>
      </c>
      <c r="E55">
        <v>1</v>
      </c>
      <c r="F55">
        <v>1</v>
      </c>
      <c r="G55">
        <v>0</v>
      </c>
      <c r="H55">
        <v>0</v>
      </c>
      <c r="I55">
        <v>202</v>
      </c>
      <c r="J55">
        <v>201</v>
      </c>
      <c r="L55" s="29" t="e">
        <f t="shared" si="0"/>
        <v>#NUM!</v>
      </c>
    </row>
    <row r="56" spans="1:12">
      <c r="A56" s="29">
        <v>51</v>
      </c>
      <c r="B56" t="s">
        <v>2510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1266</v>
      </c>
      <c r="J56">
        <v>1266</v>
      </c>
      <c r="L56" s="29" t="e">
        <f t="shared" si="0"/>
        <v>#NUM!</v>
      </c>
    </row>
    <row r="57" spans="1:12">
      <c r="A57" s="29">
        <v>52</v>
      </c>
      <c r="B57" t="s">
        <v>2511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1712</v>
      </c>
      <c r="J57">
        <v>1712</v>
      </c>
      <c r="L57" s="29" t="e">
        <f t="shared" si="0"/>
        <v>#NUM!</v>
      </c>
    </row>
    <row r="58" spans="1:12">
      <c r="A58" s="29">
        <v>53</v>
      </c>
      <c r="B58" t="s">
        <v>2512</v>
      </c>
      <c r="C58">
        <v>0</v>
      </c>
      <c r="D58">
        <v>2</v>
      </c>
      <c r="E58">
        <v>1</v>
      </c>
      <c r="F58">
        <v>1</v>
      </c>
      <c r="G58">
        <v>1</v>
      </c>
      <c r="H58">
        <v>0</v>
      </c>
      <c r="I58">
        <v>1339</v>
      </c>
      <c r="J58">
        <v>1337</v>
      </c>
      <c r="L58" s="29" t="e">
        <f t="shared" si="0"/>
        <v>#NUM!</v>
      </c>
    </row>
    <row r="59" spans="1:12">
      <c r="A59" s="29">
        <v>54</v>
      </c>
      <c r="B59" t="s">
        <v>2513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2234</v>
      </c>
      <c r="J59">
        <v>2234</v>
      </c>
      <c r="L59" s="29" t="e">
        <f t="shared" si="0"/>
        <v>#NUM!</v>
      </c>
    </row>
    <row r="60" spans="1:12">
      <c r="A60" s="29">
        <v>55</v>
      </c>
      <c r="B60" t="s">
        <v>2514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1435</v>
      </c>
      <c r="J60">
        <v>1435</v>
      </c>
      <c r="L60" s="29" t="e">
        <f t="shared" si="0"/>
        <v>#NUM!</v>
      </c>
    </row>
    <row r="61" spans="1:12">
      <c r="A61" s="29">
        <v>56</v>
      </c>
      <c r="B61" t="s">
        <v>2515</v>
      </c>
      <c r="C61">
        <v>0</v>
      </c>
      <c r="D61">
        <v>2</v>
      </c>
      <c r="E61">
        <v>1</v>
      </c>
      <c r="F61">
        <v>1</v>
      </c>
      <c r="G61">
        <v>1</v>
      </c>
      <c r="H61">
        <v>0</v>
      </c>
      <c r="I61">
        <v>2790</v>
      </c>
      <c r="J61">
        <v>2788</v>
      </c>
      <c r="L61" s="29" t="e">
        <f t="shared" si="0"/>
        <v>#NUM!</v>
      </c>
    </row>
    <row r="62" spans="1:12">
      <c r="A62" s="29">
        <v>57</v>
      </c>
      <c r="B62" t="s">
        <v>2516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2437</v>
      </c>
      <c r="J62">
        <v>2437</v>
      </c>
      <c r="L62" s="29" t="e">
        <f t="shared" si="0"/>
        <v>#NUM!</v>
      </c>
    </row>
    <row r="63" spans="1:12">
      <c r="A63" s="29">
        <v>58</v>
      </c>
      <c r="B63" t="s">
        <v>2517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1489</v>
      </c>
      <c r="J63">
        <v>1489</v>
      </c>
      <c r="L63" s="29" t="e">
        <f t="shared" si="0"/>
        <v>#NUM!</v>
      </c>
    </row>
    <row r="64" spans="1:12">
      <c r="A64" s="29">
        <v>59</v>
      </c>
      <c r="B64" t="s">
        <v>2518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216</v>
      </c>
      <c r="J64">
        <v>216</v>
      </c>
      <c r="L64" s="29" t="e">
        <f t="shared" si="0"/>
        <v>#NUM!</v>
      </c>
    </row>
    <row r="65" spans="1:12">
      <c r="A65" s="29">
        <v>60</v>
      </c>
      <c r="B65" t="s">
        <v>2519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1373</v>
      </c>
      <c r="J65">
        <v>1373</v>
      </c>
      <c r="L65" s="29" t="e">
        <f t="shared" si="0"/>
        <v>#NUM!</v>
      </c>
    </row>
    <row r="66" spans="1:12">
      <c r="A66" s="29">
        <v>61</v>
      </c>
      <c r="B66" t="s">
        <v>2520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1566</v>
      </c>
      <c r="J66">
        <v>1566</v>
      </c>
      <c r="L66" s="29" t="e">
        <f t="shared" si="0"/>
        <v>#NUM!</v>
      </c>
    </row>
    <row r="67" spans="1:12">
      <c r="A67" s="29">
        <v>62</v>
      </c>
      <c r="B67" t="s">
        <v>2521</v>
      </c>
      <c r="C67">
        <v>0</v>
      </c>
      <c r="D67">
        <v>1</v>
      </c>
      <c r="E67">
        <v>0</v>
      </c>
      <c r="F67">
        <v>0</v>
      </c>
      <c r="G67">
        <v>1</v>
      </c>
      <c r="H67">
        <v>0</v>
      </c>
      <c r="I67">
        <v>76</v>
      </c>
      <c r="J67">
        <v>75</v>
      </c>
      <c r="L67" s="29" t="e">
        <f t="shared" si="0"/>
        <v>#NUM!</v>
      </c>
    </row>
    <row r="68" spans="1:12">
      <c r="A68" s="29">
        <v>63</v>
      </c>
      <c r="B68" t="s">
        <v>2522</v>
      </c>
      <c r="C68">
        <v>0</v>
      </c>
      <c r="D68">
        <v>2</v>
      </c>
      <c r="E68">
        <v>1</v>
      </c>
      <c r="F68">
        <v>1</v>
      </c>
      <c r="G68">
        <v>1</v>
      </c>
      <c r="H68">
        <v>0</v>
      </c>
      <c r="I68">
        <v>1443</v>
      </c>
      <c r="J68">
        <v>1441</v>
      </c>
      <c r="L68" s="29" t="e">
        <f t="shared" si="0"/>
        <v>#NUM!</v>
      </c>
    </row>
    <row r="69" spans="1:12">
      <c r="A69" s="29">
        <v>64</v>
      </c>
      <c r="B69" t="s">
        <v>2523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1622</v>
      </c>
      <c r="J69">
        <v>1622</v>
      </c>
      <c r="L69" s="29" t="e">
        <f t="shared" si="0"/>
        <v>#NUM!</v>
      </c>
    </row>
    <row r="70" spans="1:12">
      <c r="A70" s="29">
        <v>65</v>
      </c>
      <c r="B70" t="s">
        <v>2524</v>
      </c>
      <c r="C70">
        <v>0</v>
      </c>
      <c r="D70">
        <v>1</v>
      </c>
      <c r="E70">
        <v>1</v>
      </c>
      <c r="F70">
        <v>1</v>
      </c>
      <c r="G70">
        <v>0</v>
      </c>
      <c r="H70">
        <v>0</v>
      </c>
      <c r="I70">
        <v>1784</v>
      </c>
      <c r="J70">
        <v>1783</v>
      </c>
      <c r="L70" s="29" t="e">
        <f t="shared" si="0"/>
        <v>#NUM!</v>
      </c>
    </row>
    <row r="71" spans="1:12">
      <c r="A71" s="29">
        <v>66</v>
      </c>
      <c r="B71" t="s">
        <v>2525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497</v>
      </c>
      <c r="J71">
        <v>497</v>
      </c>
      <c r="L71" s="29" t="e">
        <f t="shared" ref="L71:L134" si="1">LOG10(C71)</f>
        <v>#NUM!</v>
      </c>
    </row>
    <row r="72" spans="1:12">
      <c r="A72" s="29">
        <v>67</v>
      </c>
      <c r="B72" t="s">
        <v>2526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889</v>
      </c>
      <c r="J72">
        <v>888</v>
      </c>
      <c r="L72" s="29" t="e">
        <f t="shared" si="1"/>
        <v>#NUM!</v>
      </c>
    </row>
    <row r="73" spans="1:12">
      <c r="A73" s="29">
        <v>68</v>
      </c>
      <c r="B73" t="s">
        <v>2527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930</v>
      </c>
      <c r="J73">
        <v>930</v>
      </c>
      <c r="L73" s="29" t="e">
        <f t="shared" si="1"/>
        <v>#NUM!</v>
      </c>
    </row>
    <row r="74" spans="1:12">
      <c r="A74" s="29">
        <v>69</v>
      </c>
      <c r="B74" t="s">
        <v>2528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533</v>
      </c>
      <c r="J74">
        <v>533</v>
      </c>
      <c r="L74" s="29" t="e">
        <f t="shared" si="1"/>
        <v>#NUM!</v>
      </c>
    </row>
    <row r="75" spans="1:12">
      <c r="A75" s="29">
        <v>70</v>
      </c>
      <c r="B75" t="s">
        <v>2529</v>
      </c>
      <c r="C75">
        <v>0</v>
      </c>
      <c r="D75">
        <v>2</v>
      </c>
      <c r="E75">
        <v>2</v>
      </c>
      <c r="F75">
        <v>2</v>
      </c>
      <c r="G75">
        <v>0</v>
      </c>
      <c r="H75">
        <v>0</v>
      </c>
      <c r="I75">
        <v>10864</v>
      </c>
      <c r="J75">
        <v>10862</v>
      </c>
      <c r="L75" s="29" t="e">
        <f t="shared" si="1"/>
        <v>#NUM!</v>
      </c>
    </row>
    <row r="76" spans="1:12">
      <c r="A76" s="29">
        <v>71</v>
      </c>
      <c r="B76" t="s">
        <v>2530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1455</v>
      </c>
      <c r="J76">
        <v>1455</v>
      </c>
      <c r="L76" s="29" t="e">
        <f t="shared" si="1"/>
        <v>#NUM!</v>
      </c>
    </row>
    <row r="77" spans="1:12">
      <c r="A77" s="29">
        <v>72</v>
      </c>
      <c r="B77" t="s">
        <v>2531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2392</v>
      </c>
      <c r="J77">
        <v>2392</v>
      </c>
      <c r="L77" s="29" t="e">
        <f t="shared" si="1"/>
        <v>#NUM!</v>
      </c>
    </row>
    <row r="78" spans="1:12">
      <c r="A78" s="29">
        <v>73</v>
      </c>
      <c r="B78" t="s">
        <v>2532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2080</v>
      </c>
      <c r="J78">
        <v>2080</v>
      </c>
      <c r="L78" s="29" t="e">
        <f t="shared" si="1"/>
        <v>#NUM!</v>
      </c>
    </row>
    <row r="79" spans="1:12">
      <c r="A79" s="29">
        <v>74</v>
      </c>
      <c r="B79" t="s">
        <v>2533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1214</v>
      </c>
      <c r="J79">
        <v>1214</v>
      </c>
      <c r="L79" s="29" t="e">
        <f t="shared" si="1"/>
        <v>#NUM!</v>
      </c>
    </row>
    <row r="80" spans="1:12">
      <c r="A80" s="29">
        <v>75</v>
      </c>
      <c r="B80" t="s">
        <v>2534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1150</v>
      </c>
      <c r="J80">
        <v>1150</v>
      </c>
      <c r="L80" s="29" t="e">
        <f t="shared" si="1"/>
        <v>#NUM!</v>
      </c>
    </row>
    <row r="81" spans="1:12">
      <c r="A81" s="29">
        <v>76</v>
      </c>
      <c r="B81" t="s">
        <v>2535</v>
      </c>
      <c r="C81">
        <v>0</v>
      </c>
      <c r="D81">
        <v>2</v>
      </c>
      <c r="E81">
        <v>1</v>
      </c>
      <c r="F81">
        <v>1</v>
      </c>
      <c r="G81">
        <v>1</v>
      </c>
      <c r="H81">
        <v>0</v>
      </c>
      <c r="I81">
        <v>2320</v>
      </c>
      <c r="J81">
        <v>2318</v>
      </c>
      <c r="L81" s="29" t="e">
        <f t="shared" si="1"/>
        <v>#NUM!</v>
      </c>
    </row>
    <row r="82" spans="1:12">
      <c r="A82" s="29">
        <v>77</v>
      </c>
      <c r="B82" t="s">
        <v>2536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1480</v>
      </c>
      <c r="J82">
        <v>1480</v>
      </c>
      <c r="L82" s="29" t="e">
        <f t="shared" si="1"/>
        <v>#NUM!</v>
      </c>
    </row>
    <row r="83" spans="1:12">
      <c r="A83" s="29">
        <v>78</v>
      </c>
      <c r="B83" t="s">
        <v>2537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1007</v>
      </c>
      <c r="J83">
        <v>1007</v>
      </c>
      <c r="L83" s="29" t="e">
        <f t="shared" si="1"/>
        <v>#NUM!</v>
      </c>
    </row>
    <row r="84" spans="1:12">
      <c r="A84" s="29">
        <v>79</v>
      </c>
      <c r="B84" t="s">
        <v>2538</v>
      </c>
      <c r="C84">
        <v>0</v>
      </c>
      <c r="D84">
        <v>2</v>
      </c>
      <c r="E84">
        <v>1</v>
      </c>
      <c r="F84">
        <v>1</v>
      </c>
      <c r="G84">
        <v>1</v>
      </c>
      <c r="H84">
        <v>0</v>
      </c>
      <c r="I84">
        <v>685</v>
      </c>
      <c r="J84">
        <v>683</v>
      </c>
      <c r="L84" s="29" t="e">
        <f t="shared" si="1"/>
        <v>#NUM!</v>
      </c>
    </row>
    <row r="85" spans="1:12">
      <c r="A85" s="29">
        <v>80</v>
      </c>
      <c r="B85" t="s">
        <v>2539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1611</v>
      </c>
      <c r="J85">
        <v>1611</v>
      </c>
      <c r="L85" s="29" t="e">
        <f t="shared" si="1"/>
        <v>#NUM!</v>
      </c>
    </row>
    <row r="86" spans="1:12">
      <c r="A86" s="29">
        <v>81</v>
      </c>
      <c r="B86" t="s">
        <v>2540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914</v>
      </c>
      <c r="J86">
        <v>914</v>
      </c>
      <c r="L86" s="29" t="e">
        <f t="shared" si="1"/>
        <v>#NUM!</v>
      </c>
    </row>
    <row r="87" spans="1:12">
      <c r="A87" s="29">
        <v>82</v>
      </c>
      <c r="B87" t="s">
        <v>2541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1325</v>
      </c>
      <c r="J87">
        <v>1325</v>
      </c>
      <c r="L87" s="29" t="e">
        <f t="shared" si="1"/>
        <v>#NUM!</v>
      </c>
    </row>
    <row r="88" spans="1:12">
      <c r="A88" s="29">
        <v>83</v>
      </c>
      <c r="B88" t="s">
        <v>2542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1155</v>
      </c>
      <c r="J88">
        <v>1155</v>
      </c>
      <c r="L88" s="29" t="e">
        <f t="shared" si="1"/>
        <v>#NUM!</v>
      </c>
    </row>
    <row r="89" spans="1:12">
      <c r="A89" s="29">
        <v>84</v>
      </c>
      <c r="B89" t="s">
        <v>2543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1702</v>
      </c>
      <c r="J89">
        <v>1702</v>
      </c>
      <c r="L89" s="29" t="e">
        <f t="shared" si="1"/>
        <v>#NUM!</v>
      </c>
    </row>
    <row r="90" spans="1:12">
      <c r="A90" s="29">
        <v>85</v>
      </c>
      <c r="B90" t="s">
        <v>2544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330</v>
      </c>
      <c r="J90">
        <v>329</v>
      </c>
      <c r="L90" s="29" t="e">
        <f t="shared" si="1"/>
        <v>#NUM!</v>
      </c>
    </row>
    <row r="91" spans="1:12">
      <c r="A91" s="29">
        <v>86</v>
      </c>
      <c r="B91" t="s">
        <v>2545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1735</v>
      </c>
      <c r="J91">
        <v>1735</v>
      </c>
      <c r="L91" s="29" t="e">
        <f t="shared" si="1"/>
        <v>#NUM!</v>
      </c>
    </row>
    <row r="92" spans="1:12">
      <c r="A92" s="29">
        <v>87</v>
      </c>
      <c r="B92" t="s">
        <v>2546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543</v>
      </c>
      <c r="J92">
        <v>543</v>
      </c>
      <c r="L92" s="29" t="e">
        <f t="shared" si="1"/>
        <v>#NUM!</v>
      </c>
    </row>
    <row r="93" spans="1:12">
      <c r="A93" s="29">
        <v>88</v>
      </c>
      <c r="B93" t="s">
        <v>2547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136</v>
      </c>
      <c r="J93">
        <v>136</v>
      </c>
      <c r="L93" s="29" t="e">
        <f t="shared" si="1"/>
        <v>#NUM!</v>
      </c>
    </row>
    <row r="94" spans="1:12">
      <c r="A94" s="29">
        <v>89</v>
      </c>
      <c r="B94" t="s">
        <v>2548</v>
      </c>
      <c r="C94">
        <v>0</v>
      </c>
      <c r="D94">
        <v>1</v>
      </c>
      <c r="E94">
        <v>1</v>
      </c>
      <c r="F94">
        <v>1</v>
      </c>
      <c r="G94">
        <v>0</v>
      </c>
      <c r="H94">
        <v>0</v>
      </c>
      <c r="I94">
        <v>1184</v>
      </c>
      <c r="J94">
        <v>1183</v>
      </c>
      <c r="L94" s="29" t="e">
        <f t="shared" si="1"/>
        <v>#NUM!</v>
      </c>
    </row>
    <row r="95" spans="1:12">
      <c r="A95" s="29">
        <v>90</v>
      </c>
      <c r="B95" t="s">
        <v>2549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1526</v>
      </c>
      <c r="J95">
        <v>1526</v>
      </c>
      <c r="L95" s="29" t="e">
        <f t="shared" si="1"/>
        <v>#NUM!</v>
      </c>
    </row>
    <row r="96" spans="1:12">
      <c r="A96" s="29">
        <v>91</v>
      </c>
      <c r="B96" t="s">
        <v>2550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1197</v>
      </c>
      <c r="J96">
        <v>1197</v>
      </c>
      <c r="L96" s="29" t="e">
        <f t="shared" si="1"/>
        <v>#NUM!</v>
      </c>
    </row>
    <row r="97" spans="1:12">
      <c r="A97" s="29">
        <v>92</v>
      </c>
      <c r="B97" t="s">
        <v>2551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43</v>
      </c>
      <c r="J97">
        <v>43</v>
      </c>
      <c r="L97" s="29" t="e">
        <f t="shared" si="1"/>
        <v>#NUM!</v>
      </c>
    </row>
    <row r="98" spans="1:12">
      <c r="A98" s="29">
        <v>93</v>
      </c>
      <c r="B98" t="s">
        <v>2552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1296</v>
      </c>
      <c r="J98">
        <v>1296</v>
      </c>
      <c r="L98" s="29" t="e">
        <f t="shared" si="1"/>
        <v>#NUM!</v>
      </c>
    </row>
    <row r="99" spans="1:12">
      <c r="A99" s="29">
        <v>94</v>
      </c>
      <c r="B99" t="s">
        <v>2553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1419</v>
      </c>
      <c r="J99">
        <v>1419</v>
      </c>
      <c r="L99" s="29" t="e">
        <f t="shared" si="1"/>
        <v>#NUM!</v>
      </c>
    </row>
    <row r="100" spans="1:12">
      <c r="A100" s="29">
        <v>95</v>
      </c>
      <c r="B100" t="s">
        <v>2554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1773</v>
      </c>
      <c r="J100">
        <v>1772</v>
      </c>
      <c r="L100" s="29" t="e">
        <f t="shared" si="1"/>
        <v>#NUM!</v>
      </c>
    </row>
    <row r="101" spans="1:12">
      <c r="A101" s="29">
        <v>96</v>
      </c>
      <c r="B101" t="s">
        <v>2555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387</v>
      </c>
      <c r="J101">
        <v>387</v>
      </c>
      <c r="L101" s="29" t="e">
        <f t="shared" si="1"/>
        <v>#NUM!</v>
      </c>
    </row>
    <row r="102" spans="1:12">
      <c r="A102" s="29">
        <v>97</v>
      </c>
      <c r="B102" t="s">
        <v>2556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1873</v>
      </c>
      <c r="J102">
        <v>1873</v>
      </c>
      <c r="L102" s="29" t="e">
        <f t="shared" si="1"/>
        <v>#NUM!</v>
      </c>
    </row>
    <row r="103" spans="1:12">
      <c r="A103" s="29">
        <v>98</v>
      </c>
      <c r="B103" t="s">
        <v>2557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243</v>
      </c>
      <c r="J103">
        <v>243</v>
      </c>
      <c r="L103" s="29" t="e">
        <f t="shared" si="1"/>
        <v>#NUM!</v>
      </c>
    </row>
    <row r="104" spans="1:12">
      <c r="A104" s="29">
        <v>99</v>
      </c>
      <c r="B104" t="s">
        <v>2558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64</v>
      </c>
      <c r="J104">
        <v>64</v>
      </c>
      <c r="L104" s="29" t="e">
        <f t="shared" si="1"/>
        <v>#NUM!</v>
      </c>
    </row>
    <row r="105" spans="1:12">
      <c r="A105" s="29">
        <v>100</v>
      </c>
      <c r="B105" t="s">
        <v>2559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109</v>
      </c>
      <c r="J105">
        <v>108</v>
      </c>
      <c r="L105" s="29" t="e">
        <f t="shared" si="1"/>
        <v>#NUM!</v>
      </c>
    </row>
    <row r="106" spans="1:12">
      <c r="A106" s="29">
        <v>101</v>
      </c>
      <c r="B106" t="s">
        <v>2560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16</v>
      </c>
      <c r="J106">
        <v>16</v>
      </c>
      <c r="L106" s="29" t="e">
        <f t="shared" si="1"/>
        <v>#NUM!</v>
      </c>
    </row>
    <row r="107" spans="1:12">
      <c r="A107" s="29">
        <v>102</v>
      </c>
      <c r="B107" t="s">
        <v>2561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1645</v>
      </c>
      <c r="J107">
        <v>1645</v>
      </c>
      <c r="L107" s="29" t="e">
        <f t="shared" si="1"/>
        <v>#NUM!</v>
      </c>
    </row>
    <row r="108" spans="1:12">
      <c r="A108" s="29">
        <v>103</v>
      </c>
      <c r="B108" t="s">
        <v>2562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73</v>
      </c>
      <c r="J108">
        <v>73</v>
      </c>
      <c r="L108" s="29" t="e">
        <f t="shared" si="1"/>
        <v>#NUM!</v>
      </c>
    </row>
    <row r="109" spans="1:12">
      <c r="A109" s="29">
        <v>104</v>
      </c>
      <c r="B109" t="s">
        <v>2563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1411</v>
      </c>
      <c r="J109">
        <v>1411</v>
      </c>
      <c r="L109" s="29" t="e">
        <f t="shared" si="1"/>
        <v>#NUM!</v>
      </c>
    </row>
    <row r="110" spans="1:12">
      <c r="A110" s="29">
        <v>105</v>
      </c>
      <c r="B110" t="s">
        <v>2564</v>
      </c>
      <c r="C110">
        <v>0</v>
      </c>
      <c r="D110">
        <v>3</v>
      </c>
      <c r="E110">
        <v>2</v>
      </c>
      <c r="F110">
        <v>2</v>
      </c>
      <c r="G110">
        <v>1</v>
      </c>
      <c r="H110">
        <v>0</v>
      </c>
      <c r="I110">
        <v>1211</v>
      </c>
      <c r="J110">
        <v>1208</v>
      </c>
      <c r="L110" s="29" t="e">
        <f t="shared" si="1"/>
        <v>#NUM!</v>
      </c>
    </row>
    <row r="111" spans="1:12">
      <c r="A111" s="29">
        <v>106</v>
      </c>
      <c r="B111" t="s">
        <v>2565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808</v>
      </c>
      <c r="J111">
        <v>807</v>
      </c>
      <c r="L111" s="29" t="e">
        <f t="shared" si="1"/>
        <v>#NUM!</v>
      </c>
    </row>
    <row r="112" spans="1:12">
      <c r="A112" s="29">
        <v>107</v>
      </c>
      <c r="B112" t="s">
        <v>2566</v>
      </c>
      <c r="C112">
        <v>0</v>
      </c>
      <c r="D112">
        <v>2</v>
      </c>
      <c r="E112">
        <v>1</v>
      </c>
      <c r="F112">
        <v>1</v>
      </c>
      <c r="G112">
        <v>1</v>
      </c>
      <c r="H112">
        <v>0</v>
      </c>
      <c r="I112">
        <v>11</v>
      </c>
      <c r="J112">
        <v>9</v>
      </c>
      <c r="L112" s="29" t="e">
        <f t="shared" si="1"/>
        <v>#NUM!</v>
      </c>
    </row>
    <row r="113" spans="1:12">
      <c r="A113" s="29">
        <v>108</v>
      </c>
      <c r="B113" t="s">
        <v>2567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485</v>
      </c>
      <c r="J113">
        <v>485</v>
      </c>
      <c r="L113" s="29" t="e">
        <f t="shared" si="1"/>
        <v>#NUM!</v>
      </c>
    </row>
    <row r="114" spans="1:12">
      <c r="A114" s="29">
        <v>109</v>
      </c>
      <c r="B114" t="s">
        <v>2568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1428</v>
      </c>
      <c r="J114">
        <v>1428</v>
      </c>
      <c r="L114" s="29" t="e">
        <f t="shared" si="1"/>
        <v>#NUM!</v>
      </c>
    </row>
    <row r="115" spans="1:12">
      <c r="A115" s="29">
        <v>110</v>
      </c>
      <c r="B115" t="s">
        <v>2569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1473</v>
      </c>
      <c r="J115">
        <v>1473</v>
      </c>
      <c r="L115" s="29" t="e">
        <f t="shared" si="1"/>
        <v>#NUM!</v>
      </c>
    </row>
    <row r="116" spans="1:12">
      <c r="A116" s="29">
        <v>111</v>
      </c>
      <c r="B116" t="s">
        <v>2570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1222</v>
      </c>
      <c r="J116">
        <v>1222</v>
      </c>
      <c r="L116" s="29" t="e">
        <f t="shared" si="1"/>
        <v>#NUM!</v>
      </c>
    </row>
    <row r="117" spans="1:12">
      <c r="A117" s="29">
        <v>112</v>
      </c>
      <c r="B117" t="s">
        <v>2571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1047</v>
      </c>
      <c r="J117">
        <v>1047</v>
      </c>
      <c r="L117" s="29" t="e">
        <f t="shared" si="1"/>
        <v>#NUM!</v>
      </c>
    </row>
    <row r="118" spans="1:12">
      <c r="A118" s="29">
        <v>113</v>
      </c>
      <c r="B118" t="s">
        <v>2572</v>
      </c>
      <c r="C118">
        <v>0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180</v>
      </c>
      <c r="J118">
        <v>179</v>
      </c>
      <c r="L118" s="29" t="e">
        <f t="shared" si="1"/>
        <v>#NUM!</v>
      </c>
    </row>
    <row r="119" spans="1:12">
      <c r="A119" s="29">
        <v>114</v>
      </c>
      <c r="B119" t="s">
        <v>2573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1251</v>
      </c>
      <c r="J119">
        <v>1251</v>
      </c>
      <c r="L119" s="29" t="e">
        <f t="shared" si="1"/>
        <v>#NUM!</v>
      </c>
    </row>
    <row r="120" spans="1:12">
      <c r="A120" s="29">
        <v>115</v>
      </c>
      <c r="B120" t="s">
        <v>2574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1442</v>
      </c>
      <c r="J120">
        <v>1442</v>
      </c>
      <c r="L120" s="29" t="e">
        <f t="shared" si="1"/>
        <v>#NUM!</v>
      </c>
    </row>
    <row r="121" spans="1:12">
      <c r="A121" s="29">
        <v>116</v>
      </c>
      <c r="B121" t="s">
        <v>2575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1476</v>
      </c>
      <c r="J121">
        <v>1476</v>
      </c>
      <c r="L121" s="29" t="e">
        <f t="shared" si="1"/>
        <v>#NUM!</v>
      </c>
    </row>
    <row r="122" spans="1:12">
      <c r="A122" s="29">
        <v>117</v>
      </c>
      <c r="B122" t="s">
        <v>2576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1732</v>
      </c>
      <c r="J122">
        <v>1732</v>
      </c>
      <c r="L122" s="29" t="e">
        <f t="shared" si="1"/>
        <v>#NUM!</v>
      </c>
    </row>
    <row r="123" spans="1:12">
      <c r="A123" s="29">
        <v>118</v>
      </c>
      <c r="B123" t="s">
        <v>2577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29</v>
      </c>
      <c r="J123">
        <v>29</v>
      </c>
      <c r="L123" s="29" t="e">
        <f t="shared" si="1"/>
        <v>#NUM!</v>
      </c>
    </row>
    <row r="124" spans="1:12">
      <c r="A124" s="29">
        <v>119</v>
      </c>
      <c r="B124" t="s">
        <v>2578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1459</v>
      </c>
      <c r="J124">
        <v>1459</v>
      </c>
      <c r="L124" s="29" t="e">
        <f t="shared" si="1"/>
        <v>#NUM!</v>
      </c>
    </row>
    <row r="125" spans="1:12">
      <c r="A125" s="29">
        <v>120</v>
      </c>
      <c r="B125" t="s">
        <v>2579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2144</v>
      </c>
      <c r="J125">
        <v>2144</v>
      </c>
      <c r="L125" s="29" t="e">
        <f t="shared" si="1"/>
        <v>#NUM!</v>
      </c>
    </row>
    <row r="126" spans="1:12">
      <c r="A126" s="29">
        <v>121</v>
      </c>
      <c r="B126" t="s">
        <v>2580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122</v>
      </c>
      <c r="J126">
        <v>122</v>
      </c>
      <c r="L126" s="29" t="e">
        <f t="shared" si="1"/>
        <v>#NUM!</v>
      </c>
    </row>
    <row r="127" spans="1:12">
      <c r="A127" s="29">
        <v>122</v>
      </c>
      <c r="B127" t="s">
        <v>2581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1303</v>
      </c>
      <c r="J127">
        <v>1303</v>
      </c>
      <c r="L127" s="29" t="e">
        <f t="shared" si="1"/>
        <v>#NUM!</v>
      </c>
    </row>
    <row r="128" spans="1:12">
      <c r="A128" s="29">
        <v>123</v>
      </c>
      <c r="B128" t="s">
        <v>2582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1797</v>
      </c>
      <c r="J128">
        <v>1797</v>
      </c>
      <c r="L128" s="29" t="e">
        <f t="shared" si="1"/>
        <v>#NUM!</v>
      </c>
    </row>
    <row r="129" spans="1:12">
      <c r="A129" s="29">
        <v>124</v>
      </c>
      <c r="B129" t="s">
        <v>2583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32</v>
      </c>
      <c r="J129">
        <v>32</v>
      </c>
      <c r="L129" s="29" t="e">
        <f t="shared" si="1"/>
        <v>#NUM!</v>
      </c>
    </row>
    <row r="130" spans="1:12">
      <c r="A130" s="29">
        <v>125</v>
      </c>
      <c r="B130" t="s">
        <v>2584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2403</v>
      </c>
      <c r="J130">
        <v>2403</v>
      </c>
      <c r="L130" s="29" t="e">
        <f t="shared" si="1"/>
        <v>#NUM!</v>
      </c>
    </row>
    <row r="131" spans="1:12">
      <c r="A131" s="29">
        <v>126</v>
      </c>
      <c r="B131" t="s">
        <v>2585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499</v>
      </c>
      <c r="J131">
        <v>499</v>
      </c>
      <c r="L131" s="29" t="e">
        <f t="shared" si="1"/>
        <v>#NUM!</v>
      </c>
    </row>
    <row r="132" spans="1:12">
      <c r="A132" s="29">
        <v>127</v>
      </c>
      <c r="B132" t="s">
        <v>2586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371</v>
      </c>
      <c r="J132">
        <v>371</v>
      </c>
      <c r="L132" s="29" t="e">
        <f t="shared" si="1"/>
        <v>#NUM!</v>
      </c>
    </row>
    <row r="133" spans="1:12">
      <c r="A133" s="29">
        <v>128</v>
      </c>
      <c r="B133" t="s">
        <v>2587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1734</v>
      </c>
      <c r="J133">
        <v>1734</v>
      </c>
      <c r="L133" s="29" t="e">
        <f t="shared" si="1"/>
        <v>#NUM!</v>
      </c>
    </row>
    <row r="134" spans="1:12">
      <c r="A134" s="29">
        <v>129</v>
      </c>
      <c r="B134" t="s">
        <v>2588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733</v>
      </c>
      <c r="J134">
        <v>733</v>
      </c>
      <c r="L134" s="29" t="e">
        <f t="shared" si="1"/>
        <v>#NUM!</v>
      </c>
    </row>
    <row r="135" spans="1:12">
      <c r="A135" s="29">
        <v>130</v>
      </c>
      <c r="B135" t="s">
        <v>2589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1333</v>
      </c>
      <c r="J135">
        <v>1333</v>
      </c>
      <c r="L135" s="29" t="e">
        <f t="shared" ref="L135:L198" si="2">LOG10(C135)</f>
        <v>#NUM!</v>
      </c>
    </row>
    <row r="136" spans="1:12">
      <c r="A136" s="29">
        <v>131</v>
      </c>
      <c r="B136" t="s">
        <v>2590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1436</v>
      </c>
      <c r="J136">
        <v>1436</v>
      </c>
      <c r="L136" s="29" t="e">
        <f t="shared" si="2"/>
        <v>#NUM!</v>
      </c>
    </row>
    <row r="137" spans="1:12">
      <c r="A137" s="29">
        <v>132</v>
      </c>
      <c r="B137" t="s">
        <v>2591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2356</v>
      </c>
      <c r="J137">
        <v>2356</v>
      </c>
      <c r="L137" s="29" t="e">
        <f t="shared" si="2"/>
        <v>#NUM!</v>
      </c>
    </row>
    <row r="138" spans="1:12">
      <c r="A138" s="29">
        <v>133</v>
      </c>
      <c r="B138" t="s">
        <v>2592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1811</v>
      </c>
      <c r="J138">
        <v>1811</v>
      </c>
      <c r="L138" s="29" t="e">
        <f t="shared" si="2"/>
        <v>#NUM!</v>
      </c>
    </row>
    <row r="139" spans="1:12">
      <c r="A139" s="29">
        <v>134</v>
      </c>
      <c r="B139" t="s">
        <v>2593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521</v>
      </c>
      <c r="J139">
        <v>521</v>
      </c>
      <c r="L139" s="29" t="e">
        <f t="shared" si="2"/>
        <v>#NUM!</v>
      </c>
    </row>
    <row r="140" spans="1:12">
      <c r="A140" s="29">
        <v>135</v>
      </c>
      <c r="B140" t="s">
        <v>2594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1183</v>
      </c>
      <c r="J140">
        <v>1183</v>
      </c>
      <c r="L140" s="29" t="e">
        <f t="shared" si="2"/>
        <v>#NUM!</v>
      </c>
    </row>
    <row r="141" spans="1:12">
      <c r="A141" s="29">
        <v>136</v>
      </c>
      <c r="B141" t="s">
        <v>2595</v>
      </c>
      <c r="C141">
        <v>0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99</v>
      </c>
      <c r="J141">
        <v>98</v>
      </c>
      <c r="L141" s="29" t="e">
        <f t="shared" si="2"/>
        <v>#NUM!</v>
      </c>
    </row>
    <row r="142" spans="1:12">
      <c r="A142" s="29">
        <v>137</v>
      </c>
      <c r="B142" t="s">
        <v>2596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1110</v>
      </c>
      <c r="J142">
        <v>1110</v>
      </c>
      <c r="L142" s="29" t="e">
        <f t="shared" si="2"/>
        <v>#NUM!</v>
      </c>
    </row>
    <row r="143" spans="1:12">
      <c r="A143" s="29">
        <v>138</v>
      </c>
      <c r="B143" t="s">
        <v>2597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2021</v>
      </c>
      <c r="J143">
        <v>2021</v>
      </c>
      <c r="L143" s="29" t="e">
        <f t="shared" si="2"/>
        <v>#NUM!</v>
      </c>
    </row>
    <row r="144" spans="1:12">
      <c r="A144" s="29">
        <v>139</v>
      </c>
      <c r="B144" t="s">
        <v>2598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2328</v>
      </c>
      <c r="J144">
        <v>2328</v>
      </c>
      <c r="L144" s="29" t="e">
        <f t="shared" si="2"/>
        <v>#NUM!</v>
      </c>
    </row>
    <row r="145" spans="1:12">
      <c r="A145" s="29">
        <v>140</v>
      </c>
      <c r="B145" t="s">
        <v>2599</v>
      </c>
      <c r="C145">
        <v>0</v>
      </c>
      <c r="D145">
        <v>2</v>
      </c>
      <c r="E145">
        <v>1</v>
      </c>
      <c r="F145">
        <v>1</v>
      </c>
      <c r="G145">
        <v>1</v>
      </c>
      <c r="H145">
        <v>0</v>
      </c>
      <c r="I145">
        <v>575</v>
      </c>
      <c r="J145">
        <v>573</v>
      </c>
      <c r="L145" s="29" t="e">
        <f t="shared" si="2"/>
        <v>#NUM!</v>
      </c>
    </row>
    <row r="146" spans="1:12">
      <c r="A146" s="29">
        <v>141</v>
      </c>
      <c r="B146" t="s">
        <v>2600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1987</v>
      </c>
      <c r="J146">
        <v>1987</v>
      </c>
      <c r="L146" s="29" t="e">
        <f t="shared" si="2"/>
        <v>#NUM!</v>
      </c>
    </row>
    <row r="147" spans="1:12">
      <c r="A147" s="29">
        <v>142</v>
      </c>
      <c r="B147" t="s">
        <v>2601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40</v>
      </c>
      <c r="J147">
        <v>40</v>
      </c>
      <c r="L147" s="29" t="e">
        <f t="shared" si="2"/>
        <v>#NUM!</v>
      </c>
    </row>
    <row r="148" spans="1:12">
      <c r="A148" s="29">
        <v>143</v>
      </c>
      <c r="B148" t="s">
        <v>2602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0</v>
      </c>
      <c r="I148">
        <v>3906</v>
      </c>
      <c r="J148">
        <v>3905</v>
      </c>
      <c r="L148" s="29" t="e">
        <f t="shared" si="2"/>
        <v>#NUM!</v>
      </c>
    </row>
    <row r="149" spans="1:12">
      <c r="A149" s="29">
        <v>144</v>
      </c>
      <c r="B149" t="s">
        <v>2603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2332</v>
      </c>
      <c r="J149">
        <v>2332</v>
      </c>
      <c r="L149" s="29" t="e">
        <f t="shared" si="2"/>
        <v>#NUM!</v>
      </c>
    </row>
    <row r="150" spans="1:12">
      <c r="A150" s="29">
        <v>145</v>
      </c>
      <c r="B150" t="s">
        <v>2604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48</v>
      </c>
      <c r="J150">
        <v>48</v>
      </c>
      <c r="L150" s="29" t="e">
        <f t="shared" si="2"/>
        <v>#NUM!</v>
      </c>
    </row>
    <row r="151" spans="1:12">
      <c r="A151" s="29">
        <v>146</v>
      </c>
      <c r="B151" t="s">
        <v>2605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215</v>
      </c>
      <c r="J151">
        <v>215</v>
      </c>
      <c r="L151" s="29" t="e">
        <f t="shared" si="2"/>
        <v>#NUM!</v>
      </c>
    </row>
    <row r="152" spans="1:12">
      <c r="A152" s="29">
        <v>147</v>
      </c>
      <c r="B152" t="s">
        <v>2606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1403</v>
      </c>
      <c r="J152">
        <v>1403</v>
      </c>
      <c r="L152" s="29" t="e">
        <f t="shared" si="2"/>
        <v>#NUM!</v>
      </c>
    </row>
    <row r="153" spans="1:12">
      <c r="A153" s="29">
        <v>148</v>
      </c>
      <c r="B153" t="s">
        <v>2607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1269</v>
      </c>
      <c r="J153">
        <v>1269</v>
      </c>
      <c r="L153" s="29" t="e">
        <f t="shared" si="2"/>
        <v>#NUM!</v>
      </c>
    </row>
    <row r="154" spans="1:12">
      <c r="A154" s="29">
        <v>149</v>
      </c>
      <c r="B154" t="s">
        <v>2608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300</v>
      </c>
      <c r="J154">
        <v>300</v>
      </c>
      <c r="L154" s="29" t="e">
        <f t="shared" si="2"/>
        <v>#NUM!</v>
      </c>
    </row>
    <row r="155" spans="1:12">
      <c r="A155" s="29">
        <v>150</v>
      </c>
      <c r="B155" t="s">
        <v>2609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  <c r="J155">
        <v>32</v>
      </c>
      <c r="L155" s="29" t="e">
        <f t="shared" si="2"/>
        <v>#NUM!</v>
      </c>
    </row>
    <row r="156" spans="1:12">
      <c r="A156" s="29">
        <v>151</v>
      </c>
      <c r="B156" t="s">
        <v>2610</v>
      </c>
      <c r="C156">
        <v>0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25</v>
      </c>
      <c r="J156">
        <v>24</v>
      </c>
      <c r="L156" s="29" t="e">
        <f t="shared" si="2"/>
        <v>#NUM!</v>
      </c>
    </row>
    <row r="157" spans="1:12">
      <c r="A157" s="29">
        <v>152</v>
      </c>
      <c r="B157" t="s">
        <v>2611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173</v>
      </c>
      <c r="J157">
        <v>173</v>
      </c>
      <c r="L157" s="29" t="e">
        <f t="shared" si="2"/>
        <v>#NUM!</v>
      </c>
    </row>
    <row r="158" spans="1:12">
      <c r="A158" s="29">
        <v>153</v>
      </c>
      <c r="B158" t="s">
        <v>2612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1528</v>
      </c>
      <c r="J158">
        <v>1528</v>
      </c>
      <c r="L158" s="29" t="e">
        <f t="shared" si="2"/>
        <v>#NUM!</v>
      </c>
    </row>
    <row r="159" spans="1:12">
      <c r="A159" s="29">
        <v>154</v>
      </c>
      <c r="B159" t="s">
        <v>2613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155</v>
      </c>
      <c r="J159">
        <v>155</v>
      </c>
      <c r="L159" s="29" t="e">
        <f t="shared" si="2"/>
        <v>#NUM!</v>
      </c>
    </row>
    <row r="160" spans="1:12">
      <c r="A160" s="29">
        <v>155</v>
      </c>
      <c r="B160" t="s">
        <v>2614</v>
      </c>
      <c r="C160">
        <v>0</v>
      </c>
      <c r="D160">
        <v>3</v>
      </c>
      <c r="E160">
        <v>1</v>
      </c>
      <c r="F160">
        <v>1</v>
      </c>
      <c r="G160">
        <v>2</v>
      </c>
      <c r="H160">
        <v>1</v>
      </c>
      <c r="I160">
        <v>1348</v>
      </c>
      <c r="J160">
        <v>1345</v>
      </c>
      <c r="L160" s="29" t="e">
        <f t="shared" si="2"/>
        <v>#NUM!</v>
      </c>
    </row>
    <row r="161" spans="1:12">
      <c r="A161" s="29">
        <v>156</v>
      </c>
      <c r="B161" t="s">
        <v>2615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961</v>
      </c>
      <c r="J161">
        <v>960</v>
      </c>
      <c r="L161" s="29" t="e">
        <f t="shared" si="2"/>
        <v>#NUM!</v>
      </c>
    </row>
    <row r="162" spans="1:12">
      <c r="A162" s="29">
        <v>157</v>
      </c>
      <c r="B162" t="s">
        <v>2616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1165</v>
      </c>
      <c r="J162">
        <v>1165</v>
      </c>
      <c r="L162" s="29" t="e">
        <f t="shared" si="2"/>
        <v>#NUM!</v>
      </c>
    </row>
    <row r="163" spans="1:12">
      <c r="A163" s="29">
        <v>158</v>
      </c>
      <c r="B163" t="s">
        <v>2617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1558</v>
      </c>
      <c r="J163">
        <v>1558</v>
      </c>
      <c r="L163" s="29" t="e">
        <f t="shared" si="2"/>
        <v>#NUM!</v>
      </c>
    </row>
    <row r="164" spans="1:12">
      <c r="A164" s="29">
        <v>159</v>
      </c>
      <c r="B164" t="s">
        <v>2618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1219</v>
      </c>
      <c r="J164">
        <v>1219</v>
      </c>
      <c r="L164" s="29" t="e">
        <f t="shared" si="2"/>
        <v>#NUM!</v>
      </c>
    </row>
    <row r="165" spans="1:12">
      <c r="A165" s="29">
        <v>160</v>
      </c>
      <c r="B165" t="s">
        <v>2619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2331</v>
      </c>
      <c r="J165">
        <v>2331</v>
      </c>
      <c r="L165" s="29" t="e">
        <f t="shared" si="2"/>
        <v>#NUM!</v>
      </c>
    </row>
    <row r="166" spans="1:12">
      <c r="A166" s="29">
        <v>161</v>
      </c>
      <c r="B166" t="s">
        <v>2620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1700</v>
      </c>
      <c r="J166">
        <v>1700</v>
      </c>
      <c r="L166" s="29" t="e">
        <f t="shared" si="2"/>
        <v>#NUM!</v>
      </c>
    </row>
    <row r="167" spans="1:12">
      <c r="A167" s="29">
        <v>162</v>
      </c>
      <c r="B167" t="s">
        <v>2621</v>
      </c>
      <c r="C167">
        <v>0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1193</v>
      </c>
      <c r="J167">
        <v>1192</v>
      </c>
      <c r="L167" s="29" t="e">
        <f t="shared" si="2"/>
        <v>#NUM!</v>
      </c>
    </row>
    <row r="168" spans="1:12">
      <c r="A168" s="29">
        <v>163</v>
      </c>
      <c r="B168" t="s">
        <v>2622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1338</v>
      </c>
      <c r="J168">
        <v>1338</v>
      </c>
      <c r="L168" s="29" t="e">
        <f t="shared" si="2"/>
        <v>#NUM!</v>
      </c>
    </row>
    <row r="169" spans="1:12">
      <c r="A169" s="29">
        <v>164</v>
      </c>
      <c r="B169" t="s">
        <v>2623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2018</v>
      </c>
      <c r="J169">
        <v>2017</v>
      </c>
      <c r="L169" s="29" t="e">
        <f t="shared" si="2"/>
        <v>#NUM!</v>
      </c>
    </row>
    <row r="170" spans="1:12">
      <c r="A170" s="29">
        <v>165</v>
      </c>
      <c r="B170" t="s">
        <v>2624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1269</v>
      </c>
      <c r="J170">
        <v>1269</v>
      </c>
      <c r="L170" s="29" t="e">
        <f t="shared" si="2"/>
        <v>#NUM!</v>
      </c>
    </row>
    <row r="171" spans="1:12">
      <c r="A171" s="29">
        <v>166</v>
      </c>
      <c r="B171" t="s">
        <v>2625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1658</v>
      </c>
      <c r="J171">
        <v>1658</v>
      </c>
      <c r="L171" s="29" t="e">
        <f t="shared" si="2"/>
        <v>#NUM!</v>
      </c>
    </row>
    <row r="172" spans="1:12">
      <c r="A172" s="29">
        <v>167</v>
      </c>
      <c r="B172" t="s">
        <v>2626</v>
      </c>
      <c r="C172">
        <v>0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474</v>
      </c>
      <c r="J172">
        <v>473</v>
      </c>
      <c r="L172" s="29" t="e">
        <f t="shared" si="2"/>
        <v>#NUM!</v>
      </c>
    </row>
    <row r="173" spans="1:12">
      <c r="A173" s="29">
        <v>168</v>
      </c>
      <c r="B173" t="s">
        <v>2627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1709</v>
      </c>
      <c r="J173">
        <v>1709</v>
      </c>
      <c r="L173" s="29" t="e">
        <f t="shared" si="2"/>
        <v>#NUM!</v>
      </c>
    </row>
    <row r="174" spans="1:12">
      <c r="A174" s="29">
        <v>169</v>
      </c>
      <c r="B174" t="s">
        <v>2628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1858</v>
      </c>
      <c r="J174">
        <v>1858</v>
      </c>
      <c r="L174" s="29" t="e">
        <f t="shared" si="2"/>
        <v>#NUM!</v>
      </c>
    </row>
    <row r="175" spans="1:12">
      <c r="A175" s="29">
        <v>170</v>
      </c>
      <c r="B175" t="s">
        <v>2629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2058</v>
      </c>
      <c r="J175">
        <v>2058</v>
      </c>
      <c r="L175" s="29" t="e">
        <f t="shared" si="2"/>
        <v>#NUM!</v>
      </c>
    </row>
    <row r="176" spans="1:12">
      <c r="A176" s="29">
        <v>171</v>
      </c>
      <c r="B176" t="s">
        <v>2630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2424</v>
      </c>
      <c r="J176">
        <v>2424</v>
      </c>
      <c r="L176" s="29" t="e">
        <f t="shared" si="2"/>
        <v>#NUM!</v>
      </c>
    </row>
    <row r="177" spans="1:12">
      <c r="A177" s="29">
        <v>172</v>
      </c>
      <c r="B177" t="s">
        <v>2631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244</v>
      </c>
      <c r="J177">
        <v>244</v>
      </c>
      <c r="L177" s="29" t="e">
        <f t="shared" si="2"/>
        <v>#NUM!</v>
      </c>
    </row>
    <row r="178" spans="1:12">
      <c r="A178" s="29">
        <v>173</v>
      </c>
      <c r="B178" t="s">
        <v>2632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174</v>
      </c>
      <c r="J178">
        <v>174</v>
      </c>
      <c r="L178" s="29" t="e">
        <f t="shared" si="2"/>
        <v>#NUM!</v>
      </c>
    </row>
    <row r="179" spans="1:12">
      <c r="A179" s="29">
        <v>174</v>
      </c>
      <c r="B179" t="s">
        <v>2633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2758</v>
      </c>
      <c r="J179">
        <v>2758</v>
      </c>
      <c r="L179" s="29" t="e">
        <f t="shared" si="2"/>
        <v>#NUM!</v>
      </c>
    </row>
    <row r="180" spans="1:12">
      <c r="A180" s="29">
        <v>175</v>
      </c>
      <c r="B180" t="s">
        <v>2634</v>
      </c>
      <c r="C180">
        <v>0</v>
      </c>
      <c r="D180">
        <v>1</v>
      </c>
      <c r="E180">
        <v>1</v>
      </c>
      <c r="F180">
        <v>1</v>
      </c>
      <c r="G180">
        <v>0</v>
      </c>
      <c r="H180">
        <v>0</v>
      </c>
      <c r="I180">
        <v>473</v>
      </c>
      <c r="J180">
        <v>472</v>
      </c>
      <c r="L180" s="29" t="e">
        <f t="shared" si="2"/>
        <v>#NUM!</v>
      </c>
    </row>
    <row r="181" spans="1:12">
      <c r="A181" s="29">
        <v>176</v>
      </c>
      <c r="B181" t="s">
        <v>2635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83</v>
      </c>
      <c r="J181">
        <v>83</v>
      </c>
      <c r="L181" s="29" t="e">
        <f t="shared" si="2"/>
        <v>#NUM!</v>
      </c>
    </row>
    <row r="182" spans="1:12">
      <c r="A182" s="29">
        <v>177</v>
      </c>
      <c r="B182" t="s">
        <v>2636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0</v>
      </c>
      <c r="I182">
        <v>1091</v>
      </c>
      <c r="J182">
        <v>1090</v>
      </c>
      <c r="L182" s="29" t="e">
        <f t="shared" si="2"/>
        <v>#NUM!</v>
      </c>
    </row>
    <row r="183" spans="1:12">
      <c r="A183" s="29">
        <v>178</v>
      </c>
      <c r="B183" t="s">
        <v>2637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2717</v>
      </c>
      <c r="J183">
        <v>2717</v>
      </c>
      <c r="L183" s="29" t="e">
        <f t="shared" si="2"/>
        <v>#NUM!</v>
      </c>
    </row>
    <row r="184" spans="1:12">
      <c r="A184" s="29">
        <v>179</v>
      </c>
      <c r="B184" t="s">
        <v>2638</v>
      </c>
      <c r="C184">
        <v>0</v>
      </c>
      <c r="D184">
        <v>2</v>
      </c>
      <c r="E184">
        <v>1</v>
      </c>
      <c r="F184">
        <v>1</v>
      </c>
      <c r="G184">
        <v>1</v>
      </c>
      <c r="H184">
        <v>0</v>
      </c>
      <c r="I184">
        <v>989</v>
      </c>
      <c r="J184">
        <v>987</v>
      </c>
      <c r="L184" s="29" t="e">
        <f t="shared" si="2"/>
        <v>#NUM!</v>
      </c>
    </row>
    <row r="185" spans="1:12">
      <c r="A185" s="29">
        <v>180</v>
      </c>
      <c r="B185" t="s">
        <v>2639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1276</v>
      </c>
      <c r="J185">
        <v>1276</v>
      </c>
      <c r="L185" s="29" t="e">
        <f t="shared" si="2"/>
        <v>#NUM!</v>
      </c>
    </row>
    <row r="186" spans="1:12">
      <c r="A186" s="29">
        <v>181</v>
      </c>
      <c r="B186" t="s">
        <v>2640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1240</v>
      </c>
      <c r="J186">
        <v>1240</v>
      </c>
      <c r="L186" s="29" t="e">
        <f t="shared" si="2"/>
        <v>#NUM!</v>
      </c>
    </row>
    <row r="187" spans="1:12">
      <c r="A187" s="29">
        <v>182</v>
      </c>
      <c r="B187" t="s">
        <v>2641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1475</v>
      </c>
      <c r="J187">
        <v>1475</v>
      </c>
      <c r="L187" s="29" t="e">
        <f t="shared" si="2"/>
        <v>#NUM!</v>
      </c>
    </row>
    <row r="188" spans="1:12">
      <c r="A188" s="29">
        <v>183</v>
      </c>
      <c r="B188" t="s">
        <v>2642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984</v>
      </c>
      <c r="J188">
        <v>984</v>
      </c>
      <c r="L188" s="29" t="e">
        <f t="shared" si="2"/>
        <v>#NUM!</v>
      </c>
    </row>
    <row r="189" spans="1:12">
      <c r="A189" s="29">
        <v>184</v>
      </c>
      <c r="B189" t="s">
        <v>2643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1322</v>
      </c>
      <c r="J189">
        <v>1322</v>
      </c>
      <c r="L189" s="29" t="e">
        <f t="shared" si="2"/>
        <v>#NUM!</v>
      </c>
    </row>
    <row r="190" spans="1:12">
      <c r="A190" s="29">
        <v>185</v>
      </c>
      <c r="B190" t="s">
        <v>2644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1464</v>
      </c>
      <c r="J190">
        <v>1464</v>
      </c>
      <c r="L190" s="29" t="e">
        <f t="shared" si="2"/>
        <v>#NUM!</v>
      </c>
    </row>
    <row r="191" spans="1:12">
      <c r="A191" s="29">
        <v>186</v>
      </c>
      <c r="B191" t="s">
        <v>2645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1772</v>
      </c>
      <c r="J191">
        <v>1772</v>
      </c>
      <c r="L191" s="29" t="e">
        <f t="shared" si="2"/>
        <v>#NUM!</v>
      </c>
    </row>
    <row r="192" spans="1:12">
      <c r="A192" s="29">
        <v>187</v>
      </c>
      <c r="B192" t="s">
        <v>2646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2458</v>
      </c>
      <c r="J192">
        <v>2458</v>
      </c>
      <c r="L192" s="29" t="e">
        <f t="shared" si="2"/>
        <v>#NUM!</v>
      </c>
    </row>
    <row r="193" spans="1:12">
      <c r="A193" s="29">
        <v>188</v>
      </c>
      <c r="B193" t="s">
        <v>2647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681</v>
      </c>
      <c r="J193">
        <v>681</v>
      </c>
      <c r="L193" s="29" t="e">
        <f t="shared" si="2"/>
        <v>#NUM!</v>
      </c>
    </row>
    <row r="194" spans="1:12">
      <c r="A194" s="29">
        <v>189</v>
      </c>
      <c r="B194" t="s">
        <v>2648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88</v>
      </c>
      <c r="J194">
        <v>88</v>
      </c>
      <c r="L194" s="29" t="e">
        <f t="shared" si="2"/>
        <v>#NUM!</v>
      </c>
    </row>
    <row r="195" spans="1:12">
      <c r="A195" s="29">
        <v>190</v>
      </c>
      <c r="B195" t="s">
        <v>2649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1358</v>
      </c>
      <c r="J195">
        <v>1358</v>
      </c>
      <c r="L195" s="29" t="e">
        <f t="shared" si="2"/>
        <v>#NUM!</v>
      </c>
    </row>
    <row r="196" spans="1:12">
      <c r="A196" s="29">
        <v>191</v>
      </c>
      <c r="B196" t="s">
        <v>2650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1227</v>
      </c>
      <c r="J196">
        <v>1227</v>
      </c>
      <c r="L196" s="29" t="e">
        <f t="shared" si="2"/>
        <v>#NUM!</v>
      </c>
    </row>
    <row r="197" spans="1:12">
      <c r="A197" s="29">
        <v>192</v>
      </c>
      <c r="B197" t="s">
        <v>2651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812</v>
      </c>
      <c r="J197">
        <v>812</v>
      </c>
      <c r="L197" s="29" t="e">
        <f t="shared" si="2"/>
        <v>#NUM!</v>
      </c>
    </row>
    <row r="198" spans="1:12">
      <c r="A198" s="29">
        <v>193</v>
      </c>
      <c r="B198" t="s">
        <v>2652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1372</v>
      </c>
      <c r="J198">
        <v>1372</v>
      </c>
      <c r="L198" s="29" t="e">
        <f t="shared" si="2"/>
        <v>#NUM!</v>
      </c>
    </row>
    <row r="199" spans="1:12">
      <c r="A199" s="29">
        <v>194</v>
      </c>
      <c r="B199" t="s">
        <v>2653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542</v>
      </c>
      <c r="J199">
        <v>542</v>
      </c>
      <c r="L199" s="29" t="e">
        <f t="shared" ref="L199:L262" si="3">LOG10(C199)</f>
        <v>#NUM!</v>
      </c>
    </row>
    <row r="200" spans="1:12">
      <c r="A200" s="29">
        <v>195</v>
      </c>
      <c r="B200" t="s">
        <v>2654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1211</v>
      </c>
      <c r="J200">
        <v>1211</v>
      </c>
      <c r="L200" s="29" t="e">
        <f t="shared" si="3"/>
        <v>#NUM!</v>
      </c>
    </row>
    <row r="201" spans="1:12">
      <c r="A201" s="29">
        <v>196</v>
      </c>
      <c r="B201" t="s">
        <v>2655</v>
      </c>
      <c r="C201">
        <v>0</v>
      </c>
      <c r="D201">
        <v>2</v>
      </c>
      <c r="E201">
        <v>1</v>
      </c>
      <c r="F201">
        <v>1</v>
      </c>
      <c r="G201">
        <v>1</v>
      </c>
      <c r="H201">
        <v>0</v>
      </c>
      <c r="I201">
        <v>301</v>
      </c>
      <c r="J201">
        <v>299</v>
      </c>
      <c r="L201" s="29" t="e">
        <f t="shared" si="3"/>
        <v>#NUM!</v>
      </c>
    </row>
    <row r="202" spans="1:12">
      <c r="A202" s="29">
        <v>197</v>
      </c>
      <c r="B202" t="s">
        <v>2656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1930</v>
      </c>
      <c r="J202">
        <v>1930</v>
      </c>
      <c r="L202" s="29" t="e">
        <f t="shared" si="3"/>
        <v>#NUM!</v>
      </c>
    </row>
    <row r="203" spans="1:12">
      <c r="A203" s="29">
        <v>198</v>
      </c>
      <c r="B203" t="s">
        <v>2657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649</v>
      </c>
      <c r="J203">
        <v>649</v>
      </c>
      <c r="L203" s="29" t="e">
        <f t="shared" si="3"/>
        <v>#NUM!</v>
      </c>
    </row>
    <row r="204" spans="1:12">
      <c r="A204" s="29">
        <v>199</v>
      </c>
      <c r="B204" t="s">
        <v>2658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193</v>
      </c>
      <c r="J204">
        <v>193</v>
      </c>
      <c r="L204" s="29" t="e">
        <f t="shared" si="3"/>
        <v>#NUM!</v>
      </c>
    </row>
    <row r="205" spans="1:12">
      <c r="A205" s="29">
        <v>200</v>
      </c>
      <c r="B205" t="s">
        <v>2659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1515</v>
      </c>
      <c r="J205">
        <v>1515</v>
      </c>
      <c r="L205" s="29" t="e">
        <f t="shared" si="3"/>
        <v>#NUM!</v>
      </c>
    </row>
    <row r="206" spans="1:12">
      <c r="A206" s="29">
        <v>201</v>
      </c>
      <c r="B206" t="s">
        <v>2660</v>
      </c>
      <c r="C206">
        <v>0</v>
      </c>
      <c r="D206">
        <v>2</v>
      </c>
      <c r="E206">
        <v>2</v>
      </c>
      <c r="F206">
        <v>2</v>
      </c>
      <c r="G206">
        <v>0</v>
      </c>
      <c r="H206">
        <v>0</v>
      </c>
      <c r="I206">
        <v>634</v>
      </c>
      <c r="J206">
        <v>632</v>
      </c>
      <c r="L206" s="29" t="e">
        <f t="shared" si="3"/>
        <v>#NUM!</v>
      </c>
    </row>
    <row r="207" spans="1:12">
      <c r="A207" s="29">
        <v>202</v>
      </c>
      <c r="B207" t="s">
        <v>2661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3115</v>
      </c>
      <c r="J207">
        <v>3114</v>
      </c>
      <c r="L207" s="29" t="e">
        <f t="shared" si="3"/>
        <v>#NUM!</v>
      </c>
    </row>
    <row r="208" spans="1:12">
      <c r="A208" s="29">
        <v>203</v>
      </c>
      <c r="B208" t="s">
        <v>2662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885</v>
      </c>
      <c r="J208">
        <v>885</v>
      </c>
      <c r="L208" s="29" t="e">
        <f t="shared" si="3"/>
        <v>#NUM!</v>
      </c>
    </row>
    <row r="209" spans="1:12">
      <c r="A209" s="29">
        <v>204</v>
      </c>
      <c r="B209" t="s">
        <v>2663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2386</v>
      </c>
      <c r="J209">
        <v>2386</v>
      </c>
      <c r="L209" s="29" t="e">
        <f t="shared" si="3"/>
        <v>#NUM!</v>
      </c>
    </row>
    <row r="210" spans="1:12">
      <c r="A210" s="29">
        <v>205</v>
      </c>
      <c r="B210" t="s">
        <v>2664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535</v>
      </c>
      <c r="J210">
        <v>535</v>
      </c>
      <c r="L210" s="29" t="e">
        <f t="shared" si="3"/>
        <v>#NUM!</v>
      </c>
    </row>
    <row r="211" spans="1:12">
      <c r="A211" s="29">
        <v>206</v>
      </c>
      <c r="B211" t="s">
        <v>2665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656</v>
      </c>
      <c r="J211">
        <v>656</v>
      </c>
      <c r="L211" s="29" t="e">
        <f t="shared" si="3"/>
        <v>#NUM!</v>
      </c>
    </row>
    <row r="212" spans="1:12">
      <c r="A212" s="29">
        <v>207</v>
      </c>
      <c r="B212" t="s">
        <v>2666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1446</v>
      </c>
      <c r="J212">
        <v>1446</v>
      </c>
      <c r="L212" s="29" t="e">
        <f t="shared" si="3"/>
        <v>#NUM!</v>
      </c>
    </row>
    <row r="213" spans="1:12">
      <c r="A213" s="29">
        <v>208</v>
      </c>
      <c r="B213" t="s">
        <v>2667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608</v>
      </c>
      <c r="J213">
        <v>608</v>
      </c>
      <c r="L213" s="29" t="e">
        <f t="shared" si="3"/>
        <v>#NUM!</v>
      </c>
    </row>
    <row r="214" spans="1:12">
      <c r="A214" s="29">
        <v>209</v>
      </c>
      <c r="B214" t="s">
        <v>2668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1326</v>
      </c>
      <c r="J214">
        <v>1326</v>
      </c>
      <c r="L214" s="29" t="e">
        <f t="shared" si="3"/>
        <v>#NUM!</v>
      </c>
    </row>
    <row r="215" spans="1:12">
      <c r="A215" s="29">
        <v>210</v>
      </c>
      <c r="B215" t="s">
        <v>2669</v>
      </c>
      <c r="C215">
        <v>0.1</v>
      </c>
      <c r="D215">
        <v>2</v>
      </c>
      <c r="E215">
        <v>0</v>
      </c>
      <c r="F215">
        <v>0</v>
      </c>
      <c r="G215">
        <v>2</v>
      </c>
      <c r="H215">
        <v>0</v>
      </c>
      <c r="I215">
        <v>5021</v>
      </c>
      <c r="J215">
        <v>5019</v>
      </c>
      <c r="L215" s="29">
        <f t="shared" si="3"/>
        <v>-1</v>
      </c>
    </row>
    <row r="216" spans="1:12">
      <c r="A216" s="29">
        <v>211</v>
      </c>
      <c r="B216" t="s">
        <v>2670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1739</v>
      </c>
      <c r="J216">
        <v>1739</v>
      </c>
      <c r="L216" s="29" t="e">
        <f t="shared" si="3"/>
        <v>#NUM!</v>
      </c>
    </row>
    <row r="217" spans="1:12">
      <c r="A217" s="29">
        <v>212</v>
      </c>
      <c r="B217" t="s">
        <v>2671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1454</v>
      </c>
      <c r="J217">
        <v>1454</v>
      </c>
      <c r="L217" s="29" t="e">
        <f t="shared" si="3"/>
        <v>#NUM!</v>
      </c>
    </row>
    <row r="218" spans="1:12">
      <c r="A218" s="29">
        <v>213</v>
      </c>
      <c r="B218" t="s">
        <v>2672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357</v>
      </c>
      <c r="J218">
        <v>357</v>
      </c>
      <c r="L218" s="29" t="e">
        <f t="shared" si="3"/>
        <v>#NUM!</v>
      </c>
    </row>
    <row r="219" spans="1:12">
      <c r="A219" s="29">
        <v>214</v>
      </c>
      <c r="B219" t="s">
        <v>2673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1100</v>
      </c>
      <c r="J219">
        <v>1100</v>
      </c>
      <c r="L219" s="29" t="e">
        <f t="shared" si="3"/>
        <v>#NUM!</v>
      </c>
    </row>
    <row r="220" spans="1:12">
      <c r="A220" s="29">
        <v>215</v>
      </c>
      <c r="B220" t="s">
        <v>2674</v>
      </c>
      <c r="C220">
        <v>0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1365</v>
      </c>
      <c r="J220">
        <v>1364</v>
      </c>
      <c r="L220" s="29" t="e">
        <f t="shared" si="3"/>
        <v>#NUM!</v>
      </c>
    </row>
    <row r="221" spans="1:12">
      <c r="A221" s="29">
        <v>216</v>
      </c>
      <c r="B221" t="s">
        <v>2675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2038</v>
      </c>
      <c r="J221">
        <v>2038</v>
      </c>
      <c r="L221" s="29" t="e">
        <f t="shared" si="3"/>
        <v>#NUM!</v>
      </c>
    </row>
    <row r="222" spans="1:12">
      <c r="A222" s="29">
        <v>217</v>
      </c>
      <c r="B222" t="s">
        <v>2676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1528</v>
      </c>
      <c r="J222">
        <v>1528</v>
      </c>
      <c r="L222" s="29" t="e">
        <f t="shared" si="3"/>
        <v>#NUM!</v>
      </c>
    </row>
    <row r="223" spans="1:12">
      <c r="A223" s="29">
        <v>218</v>
      </c>
      <c r="B223" t="s">
        <v>2677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519</v>
      </c>
      <c r="J223">
        <v>518</v>
      </c>
      <c r="L223" s="29" t="e">
        <f t="shared" si="3"/>
        <v>#NUM!</v>
      </c>
    </row>
    <row r="224" spans="1:12">
      <c r="A224" s="29">
        <v>219</v>
      </c>
      <c r="B224" t="s">
        <v>2678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2669</v>
      </c>
      <c r="J224">
        <v>2669</v>
      </c>
      <c r="L224" s="29" t="e">
        <f t="shared" si="3"/>
        <v>#NUM!</v>
      </c>
    </row>
    <row r="225" spans="1:12">
      <c r="A225" s="29">
        <v>220</v>
      </c>
      <c r="B225" t="s">
        <v>2679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1632</v>
      </c>
      <c r="J225">
        <v>1632</v>
      </c>
      <c r="L225" s="29" t="e">
        <f t="shared" si="3"/>
        <v>#NUM!</v>
      </c>
    </row>
    <row r="226" spans="1:12">
      <c r="A226" s="29">
        <v>221</v>
      </c>
      <c r="B226" t="s">
        <v>2680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880</v>
      </c>
      <c r="J226">
        <v>880</v>
      </c>
      <c r="L226" s="29" t="e">
        <f t="shared" si="3"/>
        <v>#NUM!</v>
      </c>
    </row>
    <row r="227" spans="1:12">
      <c r="A227" s="29">
        <v>222</v>
      </c>
      <c r="B227" t="s">
        <v>2681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503</v>
      </c>
      <c r="J227">
        <v>503</v>
      </c>
      <c r="L227" s="29" t="e">
        <f t="shared" si="3"/>
        <v>#NUM!</v>
      </c>
    </row>
    <row r="228" spans="1:12">
      <c r="A228" s="29">
        <v>223</v>
      </c>
      <c r="B228" t="s">
        <v>2682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1724</v>
      </c>
      <c r="J228">
        <v>1724</v>
      </c>
      <c r="L228" s="29" t="e">
        <f t="shared" si="3"/>
        <v>#NUM!</v>
      </c>
    </row>
    <row r="229" spans="1:12">
      <c r="A229" s="29">
        <v>224</v>
      </c>
      <c r="B229" t="s">
        <v>2683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542</v>
      </c>
      <c r="J229">
        <v>542</v>
      </c>
      <c r="L229" s="29" t="e">
        <f t="shared" si="3"/>
        <v>#NUM!</v>
      </c>
    </row>
    <row r="230" spans="1:12">
      <c r="A230" s="29">
        <v>225</v>
      </c>
      <c r="B230" t="s">
        <v>2684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2057</v>
      </c>
      <c r="J230">
        <v>2057</v>
      </c>
      <c r="L230" s="29" t="e">
        <f t="shared" si="3"/>
        <v>#NUM!</v>
      </c>
    </row>
    <row r="231" spans="1:12">
      <c r="A231" s="29">
        <v>226</v>
      </c>
      <c r="B231" t="s">
        <v>2685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1616</v>
      </c>
      <c r="J231">
        <v>1616</v>
      </c>
      <c r="L231" s="29" t="e">
        <f t="shared" si="3"/>
        <v>#NUM!</v>
      </c>
    </row>
    <row r="232" spans="1:12">
      <c r="A232" s="29">
        <v>227</v>
      </c>
      <c r="B232" t="s">
        <v>2686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1776</v>
      </c>
      <c r="J232">
        <v>1775</v>
      </c>
      <c r="L232" s="29" t="e">
        <f t="shared" si="3"/>
        <v>#NUM!</v>
      </c>
    </row>
    <row r="233" spans="1:12">
      <c r="A233" s="29">
        <v>228</v>
      </c>
      <c r="B233" t="s">
        <v>2687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562</v>
      </c>
      <c r="J233">
        <v>562</v>
      </c>
      <c r="L233" s="29" t="e">
        <f t="shared" si="3"/>
        <v>#NUM!</v>
      </c>
    </row>
    <row r="234" spans="1:12">
      <c r="A234" s="29">
        <v>229</v>
      </c>
      <c r="B234" t="s">
        <v>2688</v>
      </c>
      <c r="C234">
        <v>0</v>
      </c>
      <c r="D234">
        <v>1</v>
      </c>
      <c r="E234">
        <v>1</v>
      </c>
      <c r="F234">
        <v>1</v>
      </c>
      <c r="G234">
        <v>0</v>
      </c>
      <c r="H234">
        <v>0</v>
      </c>
      <c r="I234">
        <v>370</v>
      </c>
      <c r="J234">
        <v>369</v>
      </c>
      <c r="L234" s="29" t="e">
        <f t="shared" si="3"/>
        <v>#NUM!</v>
      </c>
    </row>
    <row r="235" spans="1:12">
      <c r="A235" s="29">
        <v>230</v>
      </c>
      <c r="B235" t="s">
        <v>2689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2137</v>
      </c>
      <c r="J235">
        <v>2137</v>
      </c>
      <c r="L235" s="29" t="e">
        <f t="shared" si="3"/>
        <v>#NUM!</v>
      </c>
    </row>
    <row r="236" spans="1:12">
      <c r="A236" s="29">
        <v>231</v>
      </c>
      <c r="B236" t="s">
        <v>2690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1401</v>
      </c>
      <c r="J236">
        <v>1401</v>
      </c>
      <c r="L236" s="29" t="e">
        <f t="shared" si="3"/>
        <v>#NUM!</v>
      </c>
    </row>
    <row r="237" spans="1:12">
      <c r="A237" s="29">
        <v>232</v>
      </c>
      <c r="B237" t="s">
        <v>2691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1419</v>
      </c>
      <c r="J237">
        <v>1419</v>
      </c>
      <c r="L237" s="29" t="e">
        <f t="shared" si="3"/>
        <v>#NUM!</v>
      </c>
    </row>
    <row r="238" spans="1:12">
      <c r="A238" s="29">
        <v>233</v>
      </c>
      <c r="B238" t="s">
        <v>2692</v>
      </c>
      <c r="C238">
        <v>0</v>
      </c>
      <c r="D238">
        <v>2</v>
      </c>
      <c r="E238">
        <v>1</v>
      </c>
      <c r="F238">
        <v>1</v>
      </c>
      <c r="G238">
        <v>1</v>
      </c>
      <c r="H238">
        <v>0</v>
      </c>
      <c r="I238">
        <v>1445</v>
      </c>
      <c r="J238">
        <v>1443</v>
      </c>
      <c r="L238" s="29" t="e">
        <f t="shared" si="3"/>
        <v>#NUM!</v>
      </c>
    </row>
    <row r="239" spans="1:12">
      <c r="A239" s="29">
        <v>234</v>
      </c>
      <c r="B239" t="s">
        <v>2693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385</v>
      </c>
      <c r="J239">
        <v>385</v>
      </c>
      <c r="L239" s="29" t="e">
        <f t="shared" si="3"/>
        <v>#NUM!</v>
      </c>
    </row>
    <row r="240" spans="1:12">
      <c r="A240" s="29">
        <v>235</v>
      </c>
      <c r="B240" t="s">
        <v>2694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1784</v>
      </c>
      <c r="J240">
        <v>1784</v>
      </c>
      <c r="L240" s="29" t="e">
        <f t="shared" si="3"/>
        <v>#NUM!</v>
      </c>
    </row>
    <row r="241" spans="1:12">
      <c r="A241" s="29">
        <v>236</v>
      </c>
      <c r="B241" t="s">
        <v>2695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2394</v>
      </c>
      <c r="J241">
        <v>2394</v>
      </c>
      <c r="L241" s="29" t="e">
        <f t="shared" si="3"/>
        <v>#NUM!</v>
      </c>
    </row>
    <row r="242" spans="1:12">
      <c r="A242" s="29">
        <v>237</v>
      </c>
      <c r="B242" t="s">
        <v>2696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1343</v>
      </c>
      <c r="J242">
        <v>1343</v>
      </c>
      <c r="L242" s="29" t="e">
        <f t="shared" si="3"/>
        <v>#NUM!</v>
      </c>
    </row>
    <row r="243" spans="1:12">
      <c r="A243" s="29">
        <v>238</v>
      </c>
      <c r="B243" t="s">
        <v>2697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1669</v>
      </c>
      <c r="J243">
        <v>1669</v>
      </c>
      <c r="L243" s="29" t="e">
        <f t="shared" si="3"/>
        <v>#NUM!</v>
      </c>
    </row>
    <row r="244" spans="1:12">
      <c r="A244" s="29">
        <v>239</v>
      </c>
      <c r="B244" t="s">
        <v>2698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229</v>
      </c>
      <c r="J244">
        <v>229</v>
      </c>
      <c r="L244" s="29" t="e">
        <f t="shared" si="3"/>
        <v>#NUM!</v>
      </c>
    </row>
    <row r="245" spans="1:12">
      <c r="A245" s="29">
        <v>240</v>
      </c>
      <c r="B245" t="s">
        <v>2699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1422</v>
      </c>
      <c r="J245">
        <v>1422</v>
      </c>
      <c r="L245" s="29" t="e">
        <f t="shared" si="3"/>
        <v>#NUM!</v>
      </c>
    </row>
    <row r="246" spans="1:12">
      <c r="A246" s="29">
        <v>241</v>
      </c>
      <c r="B246" t="s">
        <v>2700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2328</v>
      </c>
      <c r="J246">
        <v>2328</v>
      </c>
      <c r="L246" s="29" t="e">
        <f t="shared" si="3"/>
        <v>#NUM!</v>
      </c>
    </row>
    <row r="247" spans="1:12">
      <c r="A247" s="29">
        <v>242</v>
      </c>
      <c r="B247" t="s">
        <v>2701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1557</v>
      </c>
      <c r="J247">
        <v>1557</v>
      </c>
      <c r="L247" s="29" t="e">
        <f t="shared" si="3"/>
        <v>#NUM!</v>
      </c>
    </row>
    <row r="248" spans="1:12">
      <c r="A248" s="29">
        <v>243</v>
      </c>
      <c r="B248" t="s">
        <v>2702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43</v>
      </c>
      <c r="J248">
        <v>43</v>
      </c>
      <c r="L248" s="29" t="e">
        <f t="shared" si="3"/>
        <v>#NUM!</v>
      </c>
    </row>
    <row r="249" spans="1:12">
      <c r="A249" s="29">
        <v>244</v>
      </c>
      <c r="B249" t="s">
        <v>2703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2410</v>
      </c>
      <c r="J249">
        <v>2410</v>
      </c>
      <c r="L249" s="29" t="e">
        <f t="shared" si="3"/>
        <v>#NUM!</v>
      </c>
    </row>
    <row r="250" spans="1:12">
      <c r="A250" s="29">
        <v>245</v>
      </c>
      <c r="B250" t="s">
        <v>2704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739</v>
      </c>
      <c r="J250">
        <v>739</v>
      </c>
      <c r="L250" s="29" t="e">
        <f t="shared" si="3"/>
        <v>#NUM!</v>
      </c>
    </row>
    <row r="251" spans="1:12">
      <c r="A251" s="29">
        <v>246</v>
      </c>
      <c r="B251" t="s">
        <v>2705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1714</v>
      </c>
      <c r="J251">
        <v>1714</v>
      </c>
      <c r="L251" s="29" t="e">
        <f t="shared" si="3"/>
        <v>#NUM!</v>
      </c>
    </row>
    <row r="252" spans="1:12">
      <c r="A252" s="29">
        <v>247</v>
      </c>
      <c r="B252" t="s">
        <v>2706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947</v>
      </c>
      <c r="J252">
        <v>947</v>
      </c>
      <c r="L252" s="29" t="e">
        <f t="shared" si="3"/>
        <v>#NUM!</v>
      </c>
    </row>
    <row r="253" spans="1:12">
      <c r="A253" s="29">
        <v>248</v>
      </c>
      <c r="B253" t="s">
        <v>2707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2336</v>
      </c>
      <c r="J253">
        <v>2336</v>
      </c>
      <c r="L253" s="29" t="e">
        <f t="shared" si="3"/>
        <v>#NUM!</v>
      </c>
    </row>
    <row r="254" spans="1:12">
      <c r="A254" s="29">
        <v>249</v>
      </c>
      <c r="B254" t="s">
        <v>2708</v>
      </c>
      <c r="C254">
        <v>0.1</v>
      </c>
      <c r="D254">
        <v>4</v>
      </c>
      <c r="E254">
        <v>2</v>
      </c>
      <c r="F254">
        <v>2</v>
      </c>
      <c r="G254">
        <v>2</v>
      </c>
      <c r="H254">
        <v>0</v>
      </c>
      <c r="I254">
        <v>1424</v>
      </c>
      <c r="J254">
        <v>1420</v>
      </c>
      <c r="L254" s="29">
        <f t="shared" si="3"/>
        <v>-1</v>
      </c>
    </row>
    <row r="255" spans="1:12">
      <c r="A255" s="29">
        <v>250</v>
      </c>
      <c r="B255" t="s">
        <v>2709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842</v>
      </c>
      <c r="J255">
        <v>842</v>
      </c>
      <c r="L255" s="29" t="e">
        <f t="shared" si="3"/>
        <v>#NUM!</v>
      </c>
    </row>
    <row r="256" spans="1:12">
      <c r="A256" s="29">
        <v>251</v>
      </c>
      <c r="B256" t="s">
        <v>2710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360</v>
      </c>
      <c r="J256">
        <v>360</v>
      </c>
      <c r="L256" s="29" t="e">
        <f t="shared" si="3"/>
        <v>#NUM!</v>
      </c>
    </row>
    <row r="257" spans="1:12">
      <c r="A257" s="29">
        <v>252</v>
      </c>
      <c r="B257" t="s">
        <v>2711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106</v>
      </c>
      <c r="J257">
        <v>106</v>
      </c>
      <c r="L257" s="29" t="e">
        <f t="shared" si="3"/>
        <v>#NUM!</v>
      </c>
    </row>
    <row r="258" spans="1:12">
      <c r="A258" s="29">
        <v>253</v>
      </c>
      <c r="B258" t="s">
        <v>2712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1598</v>
      </c>
      <c r="J258">
        <v>1598</v>
      </c>
      <c r="L258" s="29" t="e">
        <f t="shared" si="3"/>
        <v>#NUM!</v>
      </c>
    </row>
    <row r="259" spans="1:12">
      <c r="A259" s="29">
        <v>254</v>
      </c>
      <c r="B259" t="s">
        <v>2713</v>
      </c>
      <c r="C259">
        <v>0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585</v>
      </c>
      <c r="J259">
        <v>584</v>
      </c>
      <c r="L259" s="29" t="e">
        <f t="shared" si="3"/>
        <v>#NUM!</v>
      </c>
    </row>
    <row r="260" spans="1:12">
      <c r="A260" s="29">
        <v>255</v>
      </c>
      <c r="B260" t="s">
        <v>2714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594</v>
      </c>
      <c r="J260">
        <v>594</v>
      </c>
      <c r="L260" s="29" t="e">
        <f t="shared" si="3"/>
        <v>#NUM!</v>
      </c>
    </row>
    <row r="261" spans="1:12">
      <c r="A261" s="29">
        <v>256</v>
      </c>
      <c r="B261" t="s">
        <v>2715</v>
      </c>
      <c r="C261">
        <v>0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991</v>
      </c>
      <c r="J261">
        <v>990</v>
      </c>
      <c r="L261" s="29" t="e">
        <f t="shared" si="3"/>
        <v>#NUM!</v>
      </c>
    </row>
    <row r="262" spans="1:12">
      <c r="A262" s="29">
        <v>257</v>
      </c>
      <c r="B262" t="s">
        <v>2716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1739</v>
      </c>
      <c r="J262">
        <v>1739</v>
      </c>
      <c r="L262" s="29" t="e">
        <f t="shared" si="3"/>
        <v>#NUM!</v>
      </c>
    </row>
    <row r="263" spans="1:12">
      <c r="A263" s="29">
        <v>258</v>
      </c>
      <c r="B263" t="s">
        <v>2717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20</v>
      </c>
      <c r="J263">
        <v>20</v>
      </c>
      <c r="L263" s="29" t="e">
        <f t="shared" ref="L263:L326" si="4">LOG10(C263)</f>
        <v>#NUM!</v>
      </c>
    </row>
    <row r="264" spans="1:12">
      <c r="A264" s="29">
        <v>259</v>
      </c>
      <c r="B264" t="s">
        <v>2718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49</v>
      </c>
      <c r="J264">
        <v>49</v>
      </c>
      <c r="L264" s="29" t="e">
        <f t="shared" si="4"/>
        <v>#NUM!</v>
      </c>
    </row>
    <row r="265" spans="1:12">
      <c r="A265" s="29">
        <v>260</v>
      </c>
      <c r="B265" t="s">
        <v>2719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1732</v>
      </c>
      <c r="J265">
        <v>1732</v>
      </c>
      <c r="L265" s="29" t="e">
        <f t="shared" si="4"/>
        <v>#NUM!</v>
      </c>
    </row>
    <row r="266" spans="1:12">
      <c r="A266" s="29">
        <v>261</v>
      </c>
      <c r="B266" t="s">
        <v>2720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132</v>
      </c>
      <c r="J266">
        <v>132</v>
      </c>
      <c r="L266" s="29" t="e">
        <f t="shared" si="4"/>
        <v>#NUM!</v>
      </c>
    </row>
    <row r="267" spans="1:12">
      <c r="A267" s="29">
        <v>262</v>
      </c>
      <c r="B267" t="s">
        <v>2721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1636</v>
      </c>
      <c r="J267">
        <v>1636</v>
      </c>
      <c r="L267" s="29" t="e">
        <f t="shared" si="4"/>
        <v>#NUM!</v>
      </c>
    </row>
    <row r="268" spans="1:12">
      <c r="A268" s="29">
        <v>263</v>
      </c>
      <c r="B268" t="s">
        <v>2722</v>
      </c>
      <c r="C268">
        <v>0</v>
      </c>
      <c r="D268">
        <v>1</v>
      </c>
      <c r="E268">
        <v>1</v>
      </c>
      <c r="F268">
        <v>1</v>
      </c>
      <c r="G268">
        <v>0</v>
      </c>
      <c r="H268">
        <v>0</v>
      </c>
      <c r="I268">
        <v>1494</v>
      </c>
      <c r="J268">
        <v>1493</v>
      </c>
      <c r="L268" s="29" t="e">
        <f t="shared" si="4"/>
        <v>#NUM!</v>
      </c>
    </row>
    <row r="269" spans="1:12">
      <c r="A269" s="29">
        <v>264</v>
      </c>
      <c r="B269" t="s">
        <v>2723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38</v>
      </c>
      <c r="J269">
        <v>38</v>
      </c>
      <c r="L269" s="29" t="e">
        <f t="shared" si="4"/>
        <v>#NUM!</v>
      </c>
    </row>
    <row r="270" spans="1:12">
      <c r="A270" s="29">
        <v>265</v>
      </c>
      <c r="B270" t="s">
        <v>2724</v>
      </c>
      <c r="C270">
        <v>0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59</v>
      </c>
      <c r="J270">
        <v>58</v>
      </c>
      <c r="L270" s="29" t="e">
        <f t="shared" si="4"/>
        <v>#NUM!</v>
      </c>
    </row>
    <row r="271" spans="1:12">
      <c r="A271" s="29">
        <v>266</v>
      </c>
      <c r="B271" t="s">
        <v>2725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1774</v>
      </c>
      <c r="J271">
        <v>1774</v>
      </c>
      <c r="L271" s="29" t="e">
        <f t="shared" si="4"/>
        <v>#NUM!</v>
      </c>
    </row>
    <row r="272" spans="1:12">
      <c r="A272" s="29">
        <v>267</v>
      </c>
      <c r="B272" t="s">
        <v>2726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1763</v>
      </c>
      <c r="J272">
        <v>1763</v>
      </c>
      <c r="L272" s="29" t="e">
        <f t="shared" si="4"/>
        <v>#NUM!</v>
      </c>
    </row>
    <row r="273" spans="1:12">
      <c r="A273" s="29">
        <v>268</v>
      </c>
      <c r="B273" t="s">
        <v>2727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1146</v>
      </c>
      <c r="J273">
        <v>1146</v>
      </c>
      <c r="L273" s="29" t="e">
        <f t="shared" si="4"/>
        <v>#NUM!</v>
      </c>
    </row>
    <row r="274" spans="1:12">
      <c r="A274" s="29">
        <v>269</v>
      </c>
      <c r="B274" t="s">
        <v>2728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1660</v>
      </c>
      <c r="J274">
        <v>1660</v>
      </c>
      <c r="L274" s="29" t="e">
        <f t="shared" si="4"/>
        <v>#NUM!</v>
      </c>
    </row>
    <row r="275" spans="1:12">
      <c r="A275" s="29">
        <v>270</v>
      </c>
      <c r="B275" t="s">
        <v>2729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1452</v>
      </c>
      <c r="J275">
        <v>1451</v>
      </c>
      <c r="L275" s="29" t="e">
        <f t="shared" si="4"/>
        <v>#NUM!</v>
      </c>
    </row>
    <row r="276" spans="1:12">
      <c r="A276" s="29">
        <v>271</v>
      </c>
      <c r="B276" t="s">
        <v>2730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722</v>
      </c>
      <c r="J276">
        <v>722</v>
      </c>
      <c r="L276" s="29" t="e">
        <f t="shared" si="4"/>
        <v>#NUM!</v>
      </c>
    </row>
    <row r="277" spans="1:12">
      <c r="A277" s="29">
        <v>272</v>
      </c>
      <c r="B277" t="s">
        <v>2731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33</v>
      </c>
      <c r="J277">
        <v>33</v>
      </c>
      <c r="L277" s="29" t="e">
        <f t="shared" si="4"/>
        <v>#NUM!</v>
      </c>
    </row>
    <row r="278" spans="1:12">
      <c r="A278" s="29">
        <v>273</v>
      </c>
      <c r="B278" t="s">
        <v>2732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2058</v>
      </c>
      <c r="J278">
        <v>2058</v>
      </c>
      <c r="L278" s="29" t="e">
        <f t="shared" si="4"/>
        <v>#NUM!</v>
      </c>
    </row>
    <row r="279" spans="1:12">
      <c r="A279" s="29">
        <v>274</v>
      </c>
      <c r="B279" t="s">
        <v>2733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2370</v>
      </c>
      <c r="J279">
        <v>2370</v>
      </c>
      <c r="L279" s="29" t="e">
        <f t="shared" si="4"/>
        <v>#NUM!</v>
      </c>
    </row>
    <row r="280" spans="1:12">
      <c r="A280" s="29">
        <v>275</v>
      </c>
      <c r="B280" t="s">
        <v>2734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86</v>
      </c>
      <c r="J280">
        <v>86</v>
      </c>
      <c r="L280" s="29" t="e">
        <f t="shared" si="4"/>
        <v>#NUM!</v>
      </c>
    </row>
    <row r="281" spans="1:12">
      <c r="A281" s="29">
        <v>276</v>
      </c>
      <c r="B281" t="s">
        <v>2735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1310</v>
      </c>
      <c r="J281">
        <v>1310</v>
      </c>
      <c r="L281" s="29" t="e">
        <f t="shared" si="4"/>
        <v>#NUM!</v>
      </c>
    </row>
    <row r="282" spans="1:12">
      <c r="A282" s="29">
        <v>277</v>
      </c>
      <c r="B282" t="s">
        <v>2736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1450</v>
      </c>
      <c r="J282">
        <v>1450</v>
      </c>
      <c r="L282" s="29" t="e">
        <f t="shared" si="4"/>
        <v>#NUM!</v>
      </c>
    </row>
    <row r="283" spans="1:12">
      <c r="A283" s="29">
        <v>278</v>
      </c>
      <c r="B283" t="s">
        <v>2737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1480</v>
      </c>
      <c r="J283">
        <v>1480</v>
      </c>
      <c r="L283" s="29" t="e">
        <f t="shared" si="4"/>
        <v>#NUM!</v>
      </c>
    </row>
    <row r="284" spans="1:12">
      <c r="A284" s="29">
        <v>279</v>
      </c>
      <c r="B284" t="s">
        <v>2738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1518</v>
      </c>
      <c r="J284">
        <v>1518</v>
      </c>
      <c r="L284" s="29" t="e">
        <f t="shared" si="4"/>
        <v>#NUM!</v>
      </c>
    </row>
    <row r="285" spans="1:12">
      <c r="A285" s="29">
        <v>280</v>
      </c>
      <c r="B285" t="s">
        <v>2739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1528</v>
      </c>
      <c r="J285">
        <v>1528</v>
      </c>
      <c r="L285" s="29" t="e">
        <f t="shared" si="4"/>
        <v>#NUM!</v>
      </c>
    </row>
    <row r="286" spans="1:12">
      <c r="A286" s="29">
        <v>281</v>
      </c>
      <c r="B286" t="s">
        <v>2740</v>
      </c>
      <c r="C286">
        <v>0</v>
      </c>
      <c r="D286">
        <v>4</v>
      </c>
      <c r="E286">
        <v>3</v>
      </c>
      <c r="F286">
        <v>3</v>
      </c>
      <c r="G286">
        <v>1</v>
      </c>
      <c r="H286">
        <v>0</v>
      </c>
      <c r="I286">
        <v>680</v>
      </c>
      <c r="J286">
        <v>676</v>
      </c>
      <c r="L286" s="29" t="e">
        <f t="shared" si="4"/>
        <v>#NUM!</v>
      </c>
    </row>
    <row r="287" spans="1:12">
      <c r="A287" s="29">
        <v>282</v>
      </c>
      <c r="B287" t="s">
        <v>2741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1743</v>
      </c>
      <c r="J287">
        <v>1743</v>
      </c>
      <c r="L287" s="29" t="e">
        <f t="shared" si="4"/>
        <v>#NUM!</v>
      </c>
    </row>
    <row r="288" spans="1:12">
      <c r="A288" s="29">
        <v>283</v>
      </c>
      <c r="B288" t="s">
        <v>2742</v>
      </c>
      <c r="C288">
        <v>0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28</v>
      </c>
      <c r="J288">
        <v>26</v>
      </c>
      <c r="L288" s="29" t="e">
        <f t="shared" si="4"/>
        <v>#NUM!</v>
      </c>
    </row>
    <row r="289" spans="1:12">
      <c r="A289" s="29">
        <v>284</v>
      </c>
      <c r="B289" t="s">
        <v>2743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2358</v>
      </c>
      <c r="J289">
        <v>2358</v>
      </c>
      <c r="L289" s="29" t="e">
        <f t="shared" si="4"/>
        <v>#NUM!</v>
      </c>
    </row>
    <row r="290" spans="1:12">
      <c r="A290" s="29">
        <v>285</v>
      </c>
      <c r="B290" t="s">
        <v>2744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716</v>
      </c>
      <c r="J290">
        <v>716</v>
      </c>
      <c r="L290" s="29" t="e">
        <f t="shared" si="4"/>
        <v>#NUM!</v>
      </c>
    </row>
    <row r="291" spans="1:12">
      <c r="A291" s="29">
        <v>286</v>
      </c>
      <c r="B291" t="s">
        <v>2745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34</v>
      </c>
      <c r="J291">
        <v>34</v>
      </c>
      <c r="L291" s="29" t="e">
        <f t="shared" si="4"/>
        <v>#NUM!</v>
      </c>
    </row>
    <row r="292" spans="1:12">
      <c r="A292" s="29">
        <v>287</v>
      </c>
      <c r="B292" t="s">
        <v>2746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1159</v>
      </c>
      <c r="J292">
        <v>1158</v>
      </c>
      <c r="L292" s="29" t="e">
        <f t="shared" si="4"/>
        <v>#NUM!</v>
      </c>
    </row>
    <row r="293" spans="1:12">
      <c r="A293" s="29">
        <v>288</v>
      </c>
      <c r="B293" t="s">
        <v>2747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642</v>
      </c>
      <c r="J293">
        <v>642</v>
      </c>
      <c r="L293" s="29" t="e">
        <f t="shared" si="4"/>
        <v>#NUM!</v>
      </c>
    </row>
    <row r="294" spans="1:12">
      <c r="A294" s="29">
        <v>289</v>
      </c>
      <c r="B294" t="s">
        <v>2748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4553</v>
      </c>
      <c r="J294">
        <v>4553</v>
      </c>
      <c r="L294" s="29" t="e">
        <f t="shared" si="4"/>
        <v>#NUM!</v>
      </c>
    </row>
    <row r="295" spans="1:12">
      <c r="A295" s="29">
        <v>290</v>
      </c>
      <c r="B295" t="s">
        <v>2749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1795</v>
      </c>
      <c r="J295">
        <v>1795</v>
      </c>
      <c r="L295" s="29" t="e">
        <f t="shared" si="4"/>
        <v>#NUM!</v>
      </c>
    </row>
    <row r="296" spans="1:12">
      <c r="A296" s="29">
        <v>291</v>
      </c>
      <c r="B296" t="s">
        <v>2750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3222</v>
      </c>
      <c r="J296">
        <v>3222</v>
      </c>
      <c r="L296" s="29" t="e">
        <f t="shared" si="4"/>
        <v>#NUM!</v>
      </c>
    </row>
    <row r="297" spans="1:12">
      <c r="A297" s="29">
        <v>292</v>
      </c>
      <c r="B297" t="s">
        <v>2751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1255</v>
      </c>
      <c r="J297">
        <v>1255</v>
      </c>
      <c r="L297" s="29" t="e">
        <f t="shared" si="4"/>
        <v>#NUM!</v>
      </c>
    </row>
    <row r="298" spans="1:12">
      <c r="A298" s="29">
        <v>293</v>
      </c>
      <c r="B298" t="s">
        <v>2752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106</v>
      </c>
      <c r="J298">
        <v>106</v>
      </c>
      <c r="L298" s="29" t="e">
        <f t="shared" si="4"/>
        <v>#NUM!</v>
      </c>
    </row>
    <row r="299" spans="1:12">
      <c r="A299" s="29">
        <v>294</v>
      </c>
      <c r="B299" t="s">
        <v>2753</v>
      </c>
      <c r="C299">
        <v>0</v>
      </c>
      <c r="D299">
        <v>1</v>
      </c>
      <c r="E299">
        <v>1</v>
      </c>
      <c r="F299">
        <v>1</v>
      </c>
      <c r="G299">
        <v>0</v>
      </c>
      <c r="H299">
        <v>0</v>
      </c>
      <c r="I299">
        <v>1080</v>
      </c>
      <c r="J299">
        <v>1079</v>
      </c>
      <c r="L299" s="29" t="e">
        <f t="shared" si="4"/>
        <v>#NUM!</v>
      </c>
    </row>
    <row r="300" spans="1:12">
      <c r="A300" s="29">
        <v>295</v>
      </c>
      <c r="B300" t="s">
        <v>2754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1535</v>
      </c>
      <c r="J300">
        <v>1535</v>
      </c>
      <c r="L300" s="29" t="e">
        <f t="shared" si="4"/>
        <v>#NUM!</v>
      </c>
    </row>
    <row r="301" spans="1:12">
      <c r="A301" s="29">
        <v>296</v>
      </c>
      <c r="B301" t="s">
        <v>2755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1258</v>
      </c>
      <c r="J301">
        <v>1258</v>
      </c>
      <c r="L301" s="29" t="e">
        <f t="shared" si="4"/>
        <v>#NUM!</v>
      </c>
    </row>
    <row r="302" spans="1:12">
      <c r="A302" s="29">
        <v>297</v>
      </c>
      <c r="B302" t="s">
        <v>2756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1415</v>
      </c>
      <c r="J302">
        <v>1415</v>
      </c>
      <c r="L302" s="29" t="e">
        <f t="shared" si="4"/>
        <v>#NUM!</v>
      </c>
    </row>
    <row r="303" spans="1:12">
      <c r="A303" s="29">
        <v>298</v>
      </c>
      <c r="B303" t="s">
        <v>2757</v>
      </c>
      <c r="C303">
        <v>0</v>
      </c>
      <c r="D303">
        <v>2</v>
      </c>
      <c r="E303">
        <v>1</v>
      </c>
      <c r="F303">
        <v>1</v>
      </c>
      <c r="G303">
        <v>1</v>
      </c>
      <c r="H303">
        <v>0</v>
      </c>
      <c r="I303">
        <v>6657</v>
      </c>
      <c r="J303">
        <v>6655</v>
      </c>
      <c r="L303" s="29" t="e">
        <f t="shared" si="4"/>
        <v>#NUM!</v>
      </c>
    </row>
    <row r="304" spans="1:12">
      <c r="A304" s="29">
        <v>299</v>
      </c>
      <c r="B304" t="s">
        <v>2758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59</v>
      </c>
      <c r="J304">
        <v>59</v>
      </c>
      <c r="L304" s="29" t="e">
        <f t="shared" si="4"/>
        <v>#NUM!</v>
      </c>
    </row>
    <row r="305" spans="1:12">
      <c r="A305" s="29">
        <v>300</v>
      </c>
      <c r="B305" t="s">
        <v>2759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2486</v>
      </c>
      <c r="J305">
        <v>2486</v>
      </c>
      <c r="L305" s="29" t="e">
        <f t="shared" si="4"/>
        <v>#NUM!</v>
      </c>
    </row>
    <row r="306" spans="1:12">
      <c r="A306" s="29">
        <v>301</v>
      </c>
      <c r="B306" t="s">
        <v>2760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2245</v>
      </c>
      <c r="J306">
        <v>2245</v>
      </c>
      <c r="L306" s="29" t="e">
        <f t="shared" si="4"/>
        <v>#NUM!</v>
      </c>
    </row>
    <row r="307" spans="1:12">
      <c r="A307" s="29">
        <v>302</v>
      </c>
      <c r="B307" t="s">
        <v>2761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2828</v>
      </c>
      <c r="J307">
        <v>2828</v>
      </c>
      <c r="L307" s="29" t="e">
        <f t="shared" si="4"/>
        <v>#NUM!</v>
      </c>
    </row>
    <row r="308" spans="1:12">
      <c r="A308" s="29">
        <v>303</v>
      </c>
      <c r="B308" t="s">
        <v>2762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29</v>
      </c>
      <c r="J308">
        <v>29</v>
      </c>
      <c r="L308" s="29" t="e">
        <f t="shared" si="4"/>
        <v>#NUM!</v>
      </c>
    </row>
    <row r="309" spans="1:12">
      <c r="A309" s="29">
        <v>304</v>
      </c>
      <c r="B309" t="s">
        <v>2763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164</v>
      </c>
      <c r="J309">
        <v>164</v>
      </c>
      <c r="L309" s="29" t="e">
        <f t="shared" si="4"/>
        <v>#NUM!</v>
      </c>
    </row>
    <row r="310" spans="1:12">
      <c r="A310" s="29">
        <v>305</v>
      </c>
      <c r="B310" t="s">
        <v>2764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1205</v>
      </c>
      <c r="J310">
        <v>1205</v>
      </c>
      <c r="L310" s="29" t="e">
        <f t="shared" si="4"/>
        <v>#NUM!</v>
      </c>
    </row>
    <row r="311" spans="1:12">
      <c r="A311" s="29">
        <v>306</v>
      </c>
      <c r="B311" t="s">
        <v>2765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2149</v>
      </c>
      <c r="J311">
        <v>2149</v>
      </c>
      <c r="L311" s="29" t="e">
        <f t="shared" si="4"/>
        <v>#NUM!</v>
      </c>
    </row>
    <row r="312" spans="1:12">
      <c r="A312" s="29">
        <v>307</v>
      </c>
      <c r="B312" t="s">
        <v>2766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809</v>
      </c>
      <c r="J312">
        <v>809</v>
      </c>
      <c r="L312" s="29" t="e">
        <f t="shared" si="4"/>
        <v>#NUM!</v>
      </c>
    </row>
    <row r="313" spans="1:12">
      <c r="A313" s="29">
        <v>308</v>
      </c>
      <c r="B313" t="s">
        <v>2767</v>
      </c>
      <c r="C313">
        <v>0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446</v>
      </c>
      <c r="J313">
        <v>445</v>
      </c>
      <c r="L313" s="29" t="e">
        <f t="shared" si="4"/>
        <v>#NUM!</v>
      </c>
    </row>
    <row r="314" spans="1:12">
      <c r="A314" s="29">
        <v>309</v>
      </c>
      <c r="B314" t="s">
        <v>2768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2555</v>
      </c>
      <c r="J314">
        <v>2555</v>
      </c>
      <c r="L314" s="29" t="e">
        <f t="shared" si="4"/>
        <v>#NUM!</v>
      </c>
    </row>
    <row r="315" spans="1:12">
      <c r="A315" s="29">
        <v>310</v>
      </c>
      <c r="B315" t="s">
        <v>2769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1612</v>
      </c>
      <c r="J315">
        <v>1612</v>
      </c>
      <c r="L315" s="29" t="e">
        <f t="shared" si="4"/>
        <v>#NUM!</v>
      </c>
    </row>
    <row r="316" spans="1:12">
      <c r="A316" s="29">
        <v>311</v>
      </c>
      <c r="B316" t="s">
        <v>2770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1252</v>
      </c>
      <c r="J316">
        <v>1252</v>
      </c>
      <c r="L316" s="29" t="e">
        <f t="shared" si="4"/>
        <v>#NUM!</v>
      </c>
    </row>
    <row r="317" spans="1:12">
      <c r="A317" s="29">
        <v>312</v>
      </c>
      <c r="B317" t="s">
        <v>2771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927</v>
      </c>
      <c r="J317">
        <v>927</v>
      </c>
      <c r="L317" s="29" t="e">
        <f t="shared" si="4"/>
        <v>#NUM!</v>
      </c>
    </row>
    <row r="318" spans="1:12">
      <c r="A318" s="29">
        <v>313</v>
      </c>
      <c r="B318" t="s">
        <v>2772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2469</v>
      </c>
      <c r="J318">
        <v>2469</v>
      </c>
      <c r="L318" s="29" t="e">
        <f t="shared" si="4"/>
        <v>#NUM!</v>
      </c>
    </row>
    <row r="319" spans="1:12">
      <c r="A319" s="29">
        <v>314</v>
      </c>
      <c r="B319" t="s">
        <v>2773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1832</v>
      </c>
      <c r="J319">
        <v>1832</v>
      </c>
      <c r="L319" s="29" t="e">
        <f t="shared" si="4"/>
        <v>#NUM!</v>
      </c>
    </row>
    <row r="320" spans="1:12">
      <c r="A320" s="29">
        <v>315</v>
      </c>
      <c r="B320" t="s">
        <v>2774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3646</v>
      </c>
      <c r="J320">
        <v>3646</v>
      </c>
      <c r="L320" s="29" t="e">
        <f t="shared" si="4"/>
        <v>#NUM!</v>
      </c>
    </row>
    <row r="321" spans="1:12">
      <c r="A321" s="29">
        <v>316</v>
      </c>
      <c r="B321" t="s">
        <v>2775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1008</v>
      </c>
      <c r="J321">
        <v>1008</v>
      </c>
      <c r="L321" s="29" t="e">
        <f t="shared" si="4"/>
        <v>#NUM!</v>
      </c>
    </row>
    <row r="322" spans="1:12">
      <c r="A322" s="29">
        <v>317</v>
      </c>
      <c r="B322" t="s">
        <v>2776</v>
      </c>
      <c r="C322">
        <v>0</v>
      </c>
      <c r="D322">
        <v>2</v>
      </c>
      <c r="E322">
        <v>2</v>
      </c>
      <c r="F322">
        <v>2</v>
      </c>
      <c r="G322">
        <v>0</v>
      </c>
      <c r="H322">
        <v>0</v>
      </c>
      <c r="I322">
        <v>496</v>
      </c>
      <c r="J322">
        <v>494</v>
      </c>
      <c r="L322" s="29" t="e">
        <f t="shared" si="4"/>
        <v>#NUM!</v>
      </c>
    </row>
    <row r="323" spans="1:12">
      <c r="A323" s="29">
        <v>318</v>
      </c>
      <c r="B323" t="s">
        <v>2777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117</v>
      </c>
      <c r="J323">
        <v>117</v>
      </c>
      <c r="L323" s="29" t="e">
        <f t="shared" si="4"/>
        <v>#NUM!</v>
      </c>
    </row>
    <row r="324" spans="1:12">
      <c r="A324" s="29">
        <v>319</v>
      </c>
      <c r="B324" t="s">
        <v>2778</v>
      </c>
      <c r="C324">
        <v>0</v>
      </c>
      <c r="D324">
        <v>1</v>
      </c>
      <c r="E324">
        <v>1</v>
      </c>
      <c r="F324">
        <v>1</v>
      </c>
      <c r="G324">
        <v>0</v>
      </c>
      <c r="H324">
        <v>0</v>
      </c>
      <c r="I324">
        <v>31</v>
      </c>
      <c r="J324">
        <v>30</v>
      </c>
      <c r="L324" s="29" t="e">
        <f t="shared" si="4"/>
        <v>#NUM!</v>
      </c>
    </row>
    <row r="325" spans="1:12">
      <c r="A325" s="29">
        <v>320</v>
      </c>
      <c r="B325" t="s">
        <v>2779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2226</v>
      </c>
      <c r="J325">
        <v>2226</v>
      </c>
      <c r="L325" s="29" t="e">
        <f t="shared" si="4"/>
        <v>#NUM!</v>
      </c>
    </row>
    <row r="326" spans="1:12">
      <c r="A326" s="29">
        <v>321</v>
      </c>
      <c r="B326" t="s">
        <v>2780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2419</v>
      </c>
      <c r="J326">
        <v>2419</v>
      </c>
      <c r="L326" s="29" t="e">
        <f t="shared" si="4"/>
        <v>#NUM!</v>
      </c>
    </row>
    <row r="327" spans="1:12">
      <c r="A327" s="29">
        <v>322</v>
      </c>
      <c r="B327" t="s">
        <v>2781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227</v>
      </c>
      <c r="J327">
        <v>227</v>
      </c>
      <c r="L327" s="29" t="e">
        <f t="shared" ref="L327:L390" si="5">LOG10(C327)</f>
        <v>#NUM!</v>
      </c>
    </row>
    <row r="328" spans="1:12">
      <c r="A328" s="29">
        <v>323</v>
      </c>
      <c r="B328" t="s">
        <v>2782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967</v>
      </c>
      <c r="J328">
        <v>967</v>
      </c>
      <c r="L328" s="29" t="e">
        <f t="shared" si="5"/>
        <v>#NUM!</v>
      </c>
    </row>
    <row r="329" spans="1:12">
      <c r="A329" s="29">
        <v>324</v>
      </c>
      <c r="B329" t="s">
        <v>2783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3174</v>
      </c>
      <c r="J329">
        <v>3174</v>
      </c>
      <c r="L329" s="29" t="e">
        <f t="shared" si="5"/>
        <v>#NUM!</v>
      </c>
    </row>
    <row r="330" spans="1:12">
      <c r="A330" s="29">
        <v>325</v>
      </c>
      <c r="B330" t="s">
        <v>2784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1129</v>
      </c>
      <c r="J330">
        <v>1129</v>
      </c>
      <c r="L330" s="29" t="e">
        <f t="shared" si="5"/>
        <v>#NUM!</v>
      </c>
    </row>
    <row r="331" spans="1:12">
      <c r="A331" s="29">
        <v>326</v>
      </c>
      <c r="B331" t="s">
        <v>2785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1143</v>
      </c>
      <c r="J331">
        <v>1143</v>
      </c>
      <c r="L331" s="29" t="e">
        <f t="shared" si="5"/>
        <v>#NUM!</v>
      </c>
    </row>
    <row r="332" spans="1:12">
      <c r="A332" s="29">
        <v>327</v>
      </c>
      <c r="B332" t="s">
        <v>2786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1275</v>
      </c>
      <c r="J332">
        <v>1275</v>
      </c>
      <c r="L332" s="29" t="e">
        <f t="shared" si="5"/>
        <v>#NUM!</v>
      </c>
    </row>
    <row r="333" spans="1:12">
      <c r="A333" s="29">
        <v>328</v>
      </c>
      <c r="B333" t="s">
        <v>2787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2148</v>
      </c>
      <c r="J333">
        <v>2148</v>
      </c>
      <c r="L333" s="29" t="e">
        <f t="shared" si="5"/>
        <v>#NUM!</v>
      </c>
    </row>
    <row r="334" spans="1:12">
      <c r="A334" s="29">
        <v>329</v>
      </c>
      <c r="B334" t="s">
        <v>2788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88</v>
      </c>
      <c r="J334">
        <v>88</v>
      </c>
      <c r="L334" s="29" t="e">
        <f t="shared" si="5"/>
        <v>#NUM!</v>
      </c>
    </row>
    <row r="335" spans="1:12">
      <c r="A335" s="29">
        <v>330</v>
      </c>
      <c r="B335" t="s">
        <v>2789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1719</v>
      </c>
      <c r="J335">
        <v>1719</v>
      </c>
      <c r="L335" s="29" t="e">
        <f t="shared" si="5"/>
        <v>#NUM!</v>
      </c>
    </row>
    <row r="336" spans="1:12">
      <c r="A336" s="29">
        <v>331</v>
      </c>
      <c r="B336" t="s">
        <v>2790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1429</v>
      </c>
      <c r="J336">
        <v>1429</v>
      </c>
      <c r="L336" s="29" t="e">
        <f t="shared" si="5"/>
        <v>#NUM!</v>
      </c>
    </row>
    <row r="337" spans="1:12">
      <c r="A337" s="29">
        <v>332</v>
      </c>
      <c r="B337" t="s">
        <v>2791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122</v>
      </c>
      <c r="J337">
        <v>122</v>
      </c>
      <c r="L337" s="29" t="e">
        <f t="shared" si="5"/>
        <v>#NUM!</v>
      </c>
    </row>
    <row r="338" spans="1:12">
      <c r="A338" s="29">
        <v>333</v>
      </c>
      <c r="B338" t="s">
        <v>2792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6727</v>
      </c>
      <c r="J338">
        <v>6727</v>
      </c>
      <c r="L338" s="29" t="e">
        <f t="shared" si="5"/>
        <v>#NUM!</v>
      </c>
    </row>
    <row r="339" spans="1:12">
      <c r="A339" s="29">
        <v>334</v>
      </c>
      <c r="B339" t="s">
        <v>2793</v>
      </c>
      <c r="C339">
        <v>0.1</v>
      </c>
      <c r="D339">
        <v>3</v>
      </c>
      <c r="E339">
        <v>1</v>
      </c>
      <c r="F339">
        <v>1</v>
      </c>
      <c r="G339">
        <v>2</v>
      </c>
      <c r="H339">
        <v>0</v>
      </c>
      <c r="I339">
        <v>1674</v>
      </c>
      <c r="J339">
        <v>1671</v>
      </c>
      <c r="L339" s="29">
        <f t="shared" si="5"/>
        <v>-1</v>
      </c>
    </row>
    <row r="340" spans="1:12">
      <c r="A340" s="29">
        <v>335</v>
      </c>
      <c r="B340" t="s">
        <v>2794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3491</v>
      </c>
      <c r="J340">
        <v>3491</v>
      </c>
      <c r="L340" s="29" t="e">
        <f t="shared" si="5"/>
        <v>#NUM!</v>
      </c>
    </row>
    <row r="341" spans="1:12">
      <c r="A341" s="29">
        <v>336</v>
      </c>
      <c r="B341" t="s">
        <v>2795</v>
      </c>
      <c r="C341">
        <v>0</v>
      </c>
      <c r="D341">
        <v>1</v>
      </c>
      <c r="E341">
        <v>1</v>
      </c>
      <c r="F341">
        <v>1</v>
      </c>
      <c r="G341">
        <v>0</v>
      </c>
      <c r="H341">
        <v>0</v>
      </c>
      <c r="I341">
        <v>837</v>
      </c>
      <c r="J341">
        <v>836</v>
      </c>
      <c r="L341" s="29" t="e">
        <f t="shared" si="5"/>
        <v>#NUM!</v>
      </c>
    </row>
    <row r="342" spans="1:12">
      <c r="A342" s="29">
        <v>337</v>
      </c>
      <c r="B342" t="s">
        <v>2796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1953</v>
      </c>
      <c r="J342">
        <v>1953</v>
      </c>
      <c r="L342" s="29" t="e">
        <f t="shared" si="5"/>
        <v>#NUM!</v>
      </c>
    </row>
    <row r="343" spans="1:12">
      <c r="A343" s="29">
        <v>338</v>
      </c>
      <c r="B343" t="s">
        <v>2797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48</v>
      </c>
      <c r="J343">
        <v>48</v>
      </c>
      <c r="L343" s="29" t="e">
        <f t="shared" si="5"/>
        <v>#NUM!</v>
      </c>
    </row>
    <row r="344" spans="1:12">
      <c r="A344" s="29">
        <v>339</v>
      </c>
      <c r="B344" t="s">
        <v>2798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1585</v>
      </c>
      <c r="J344">
        <v>1585</v>
      </c>
      <c r="L344" s="29" t="e">
        <f t="shared" si="5"/>
        <v>#NUM!</v>
      </c>
    </row>
    <row r="345" spans="1:12">
      <c r="A345" s="29">
        <v>340</v>
      </c>
      <c r="B345" t="s">
        <v>2799</v>
      </c>
      <c r="C345">
        <v>0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35</v>
      </c>
      <c r="J345">
        <v>34</v>
      </c>
      <c r="L345" s="29" t="e">
        <f t="shared" si="5"/>
        <v>#NUM!</v>
      </c>
    </row>
    <row r="346" spans="1:12">
      <c r="A346" s="29">
        <v>341</v>
      </c>
      <c r="B346" t="s">
        <v>2800</v>
      </c>
      <c r="C346">
        <v>0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2833</v>
      </c>
      <c r="J346">
        <v>2832</v>
      </c>
      <c r="L346" s="29" t="e">
        <f t="shared" si="5"/>
        <v>#NUM!</v>
      </c>
    </row>
    <row r="347" spans="1:12">
      <c r="A347" s="29">
        <v>342</v>
      </c>
      <c r="B347" t="s">
        <v>2801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1663</v>
      </c>
      <c r="J347">
        <v>1663</v>
      </c>
      <c r="L347" s="29" t="e">
        <f t="shared" si="5"/>
        <v>#NUM!</v>
      </c>
    </row>
    <row r="348" spans="1:12">
      <c r="A348" s="29">
        <v>343</v>
      </c>
      <c r="B348" t="s">
        <v>2802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1619</v>
      </c>
      <c r="J348">
        <v>1619</v>
      </c>
      <c r="L348" s="29" t="e">
        <f t="shared" si="5"/>
        <v>#NUM!</v>
      </c>
    </row>
    <row r="349" spans="1:12">
      <c r="A349" s="29">
        <v>344</v>
      </c>
      <c r="B349" t="s">
        <v>2803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1612</v>
      </c>
      <c r="J349">
        <v>1612</v>
      </c>
      <c r="L349" s="29" t="e">
        <f t="shared" si="5"/>
        <v>#NUM!</v>
      </c>
    </row>
    <row r="350" spans="1:12">
      <c r="A350" s="29">
        <v>345</v>
      </c>
      <c r="B350" t="s">
        <v>2804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1546</v>
      </c>
      <c r="J350">
        <v>1546</v>
      </c>
      <c r="L350" s="29" t="e">
        <f t="shared" si="5"/>
        <v>#NUM!</v>
      </c>
    </row>
    <row r="351" spans="1:12">
      <c r="A351" s="29">
        <v>346</v>
      </c>
      <c r="B351" t="s">
        <v>2805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2251</v>
      </c>
      <c r="J351">
        <v>2251</v>
      </c>
      <c r="L351" s="29" t="e">
        <f t="shared" si="5"/>
        <v>#NUM!</v>
      </c>
    </row>
    <row r="352" spans="1:12">
      <c r="A352" s="29">
        <v>347</v>
      </c>
      <c r="B352" t="s">
        <v>2806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1454</v>
      </c>
      <c r="J352">
        <v>1454</v>
      </c>
      <c r="L352" s="29" t="e">
        <f t="shared" si="5"/>
        <v>#NUM!</v>
      </c>
    </row>
    <row r="353" spans="1:12">
      <c r="A353" s="29">
        <v>348</v>
      </c>
      <c r="B353" t="s">
        <v>2807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541</v>
      </c>
      <c r="J353">
        <v>541</v>
      </c>
      <c r="L353" s="29" t="e">
        <f t="shared" si="5"/>
        <v>#NUM!</v>
      </c>
    </row>
    <row r="354" spans="1:12">
      <c r="A354" s="29">
        <v>349</v>
      </c>
      <c r="B354" t="s">
        <v>2808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1711</v>
      </c>
      <c r="J354">
        <v>1711</v>
      </c>
      <c r="L354" s="29" t="e">
        <f t="shared" si="5"/>
        <v>#NUM!</v>
      </c>
    </row>
    <row r="355" spans="1:12">
      <c r="A355" s="29">
        <v>350</v>
      </c>
      <c r="B355" t="s">
        <v>2809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265</v>
      </c>
      <c r="J355">
        <v>265</v>
      </c>
      <c r="L355" s="29" t="e">
        <f t="shared" si="5"/>
        <v>#NUM!</v>
      </c>
    </row>
    <row r="356" spans="1:12">
      <c r="A356" s="29">
        <v>351</v>
      </c>
      <c r="B356" t="s">
        <v>2810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1184</v>
      </c>
      <c r="J356">
        <v>1184</v>
      </c>
      <c r="L356" s="29" t="e">
        <f t="shared" si="5"/>
        <v>#NUM!</v>
      </c>
    </row>
    <row r="357" spans="1:12">
      <c r="A357" s="29">
        <v>352</v>
      </c>
      <c r="B357" t="s">
        <v>2811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1265</v>
      </c>
      <c r="J357">
        <v>1265</v>
      </c>
      <c r="L357" s="29" t="e">
        <f t="shared" si="5"/>
        <v>#NUM!</v>
      </c>
    </row>
    <row r="358" spans="1:12">
      <c r="A358" s="29">
        <v>353</v>
      </c>
      <c r="B358" t="s">
        <v>2812</v>
      </c>
      <c r="C358">
        <v>0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1077</v>
      </c>
      <c r="J358">
        <v>1076</v>
      </c>
      <c r="L358" s="29" t="e">
        <f t="shared" si="5"/>
        <v>#NUM!</v>
      </c>
    </row>
    <row r="359" spans="1:12">
      <c r="A359" s="29">
        <v>354</v>
      </c>
      <c r="B359" t="s">
        <v>2813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2209</v>
      </c>
      <c r="J359">
        <v>2209</v>
      </c>
      <c r="L359" s="29" t="e">
        <f t="shared" si="5"/>
        <v>#NUM!</v>
      </c>
    </row>
    <row r="360" spans="1:12">
      <c r="A360" s="29">
        <v>355</v>
      </c>
      <c r="B360" t="s">
        <v>2814</v>
      </c>
      <c r="C360">
        <v>0</v>
      </c>
      <c r="D360">
        <v>1</v>
      </c>
      <c r="E360">
        <v>1</v>
      </c>
      <c r="F360">
        <v>1</v>
      </c>
      <c r="G360">
        <v>0</v>
      </c>
      <c r="H360">
        <v>0</v>
      </c>
      <c r="I360">
        <v>920</v>
      </c>
      <c r="J360">
        <v>919</v>
      </c>
      <c r="L360" s="29" t="e">
        <f t="shared" si="5"/>
        <v>#NUM!</v>
      </c>
    </row>
    <row r="361" spans="1:12">
      <c r="A361" s="29">
        <v>356</v>
      </c>
      <c r="B361" t="s">
        <v>2815</v>
      </c>
      <c r="C361">
        <v>0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666</v>
      </c>
      <c r="J361">
        <v>665</v>
      </c>
      <c r="L361" s="29" t="e">
        <f t="shared" si="5"/>
        <v>#NUM!</v>
      </c>
    </row>
    <row r="362" spans="1:12">
      <c r="A362" s="29">
        <v>357</v>
      </c>
      <c r="B362" t="s">
        <v>2816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2436</v>
      </c>
      <c r="J362">
        <v>2436</v>
      </c>
      <c r="L362" s="29" t="e">
        <f t="shared" si="5"/>
        <v>#NUM!</v>
      </c>
    </row>
    <row r="363" spans="1:12">
      <c r="A363" s="29">
        <v>358</v>
      </c>
      <c r="B363" t="s">
        <v>2817</v>
      </c>
      <c r="C363">
        <v>0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15</v>
      </c>
      <c r="J363">
        <v>14</v>
      </c>
      <c r="L363" s="29" t="e">
        <f t="shared" si="5"/>
        <v>#NUM!</v>
      </c>
    </row>
    <row r="364" spans="1:12">
      <c r="A364" s="29">
        <v>359</v>
      </c>
      <c r="B364" t="s">
        <v>2818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1170</v>
      </c>
      <c r="J364">
        <v>1170</v>
      </c>
      <c r="L364" s="29" t="e">
        <f t="shared" si="5"/>
        <v>#NUM!</v>
      </c>
    </row>
    <row r="365" spans="1:12">
      <c r="A365" s="29">
        <v>360</v>
      </c>
      <c r="B365" t="s">
        <v>2819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1534</v>
      </c>
      <c r="J365">
        <v>1534</v>
      </c>
      <c r="L365" s="29" t="e">
        <f t="shared" si="5"/>
        <v>#NUM!</v>
      </c>
    </row>
    <row r="366" spans="1:12">
      <c r="A366" s="29">
        <v>361</v>
      </c>
      <c r="B366" t="s">
        <v>2820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2480</v>
      </c>
      <c r="J366">
        <v>2480</v>
      </c>
      <c r="L366" s="29" t="e">
        <f t="shared" si="5"/>
        <v>#NUM!</v>
      </c>
    </row>
    <row r="367" spans="1:12">
      <c r="A367" s="29">
        <v>362</v>
      </c>
      <c r="B367" t="s">
        <v>2821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742</v>
      </c>
      <c r="J367">
        <v>742</v>
      </c>
      <c r="L367" s="29" t="e">
        <f t="shared" si="5"/>
        <v>#NUM!</v>
      </c>
    </row>
    <row r="368" spans="1:12">
      <c r="A368" s="29">
        <v>363</v>
      </c>
      <c r="B368" t="s">
        <v>2822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97</v>
      </c>
      <c r="J368">
        <v>96</v>
      </c>
      <c r="L368" s="29" t="e">
        <f t="shared" si="5"/>
        <v>#NUM!</v>
      </c>
    </row>
    <row r="369" spans="1:12">
      <c r="A369" s="29">
        <v>364</v>
      </c>
      <c r="B369" t="s">
        <v>2823</v>
      </c>
      <c r="C369">
        <v>0.1</v>
      </c>
      <c r="D369">
        <v>6</v>
      </c>
      <c r="E369">
        <v>3</v>
      </c>
      <c r="F369">
        <v>3</v>
      </c>
      <c r="G369">
        <v>3</v>
      </c>
      <c r="H369">
        <v>1</v>
      </c>
      <c r="I369">
        <v>2777</v>
      </c>
      <c r="J369">
        <v>2771</v>
      </c>
      <c r="L369" s="29">
        <f t="shared" si="5"/>
        <v>-1</v>
      </c>
    </row>
    <row r="370" spans="1:12">
      <c r="A370" s="29">
        <v>365</v>
      </c>
      <c r="B370" t="s">
        <v>2824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1644</v>
      </c>
      <c r="J370">
        <v>1644</v>
      </c>
      <c r="L370" s="29" t="e">
        <f t="shared" si="5"/>
        <v>#NUM!</v>
      </c>
    </row>
    <row r="371" spans="1:12">
      <c r="A371" s="29">
        <v>366</v>
      </c>
      <c r="B371" t="s">
        <v>2825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451</v>
      </c>
      <c r="J371">
        <v>451</v>
      </c>
      <c r="L371" s="29" t="e">
        <f t="shared" si="5"/>
        <v>#NUM!</v>
      </c>
    </row>
    <row r="372" spans="1:12">
      <c r="A372" s="29">
        <v>367</v>
      </c>
      <c r="B372" t="s">
        <v>2826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934</v>
      </c>
      <c r="J372">
        <v>934</v>
      </c>
      <c r="L372" s="29" t="e">
        <f t="shared" si="5"/>
        <v>#NUM!</v>
      </c>
    </row>
    <row r="373" spans="1:12">
      <c r="A373" s="29">
        <v>368</v>
      </c>
      <c r="B373" t="s">
        <v>2827</v>
      </c>
      <c r="C373">
        <v>0</v>
      </c>
      <c r="D373">
        <v>2</v>
      </c>
      <c r="E373">
        <v>1</v>
      </c>
      <c r="F373">
        <v>1</v>
      </c>
      <c r="G373">
        <v>1</v>
      </c>
      <c r="H373">
        <v>0</v>
      </c>
      <c r="I373">
        <v>221</v>
      </c>
      <c r="J373">
        <v>219</v>
      </c>
      <c r="L373" s="29" t="e">
        <f t="shared" si="5"/>
        <v>#NUM!</v>
      </c>
    </row>
    <row r="374" spans="1:12">
      <c r="A374" s="29">
        <v>369</v>
      </c>
      <c r="B374" t="s">
        <v>2828</v>
      </c>
      <c r="C374">
        <v>0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384</v>
      </c>
      <c r="J374">
        <v>383</v>
      </c>
      <c r="L374" s="29" t="e">
        <f t="shared" si="5"/>
        <v>#NUM!</v>
      </c>
    </row>
    <row r="375" spans="1:12">
      <c r="A375" s="29">
        <v>370</v>
      </c>
      <c r="B375" t="s">
        <v>2829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931</v>
      </c>
      <c r="J375">
        <v>931</v>
      </c>
      <c r="L375" s="29" t="e">
        <f t="shared" si="5"/>
        <v>#NUM!</v>
      </c>
    </row>
    <row r="376" spans="1:12">
      <c r="A376" s="29">
        <v>371</v>
      </c>
      <c r="B376" t="s">
        <v>2830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1032</v>
      </c>
      <c r="J376">
        <v>1032</v>
      </c>
      <c r="L376" s="29" t="e">
        <f t="shared" si="5"/>
        <v>#NUM!</v>
      </c>
    </row>
    <row r="377" spans="1:12">
      <c r="A377" s="29">
        <v>372</v>
      </c>
      <c r="B377" t="s">
        <v>2831</v>
      </c>
      <c r="C377">
        <v>0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1961</v>
      </c>
      <c r="J377">
        <v>1960</v>
      </c>
      <c r="L377" s="29" t="e">
        <f t="shared" si="5"/>
        <v>#NUM!</v>
      </c>
    </row>
    <row r="378" spans="1:12">
      <c r="A378" s="29">
        <v>373</v>
      </c>
      <c r="B378" t="s">
        <v>2832</v>
      </c>
      <c r="C378">
        <v>0</v>
      </c>
      <c r="D378">
        <v>3</v>
      </c>
      <c r="E378">
        <v>1</v>
      </c>
      <c r="F378">
        <v>1</v>
      </c>
      <c r="G378">
        <v>2</v>
      </c>
      <c r="H378">
        <v>1</v>
      </c>
      <c r="I378">
        <v>768</v>
      </c>
      <c r="J378">
        <v>765</v>
      </c>
      <c r="L378" s="29" t="e">
        <f t="shared" si="5"/>
        <v>#NUM!</v>
      </c>
    </row>
    <row r="379" spans="1:12">
      <c r="A379" s="29">
        <v>374</v>
      </c>
      <c r="B379" t="s">
        <v>2833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1877</v>
      </c>
      <c r="J379">
        <v>1877</v>
      </c>
      <c r="L379" s="29" t="e">
        <f t="shared" si="5"/>
        <v>#NUM!</v>
      </c>
    </row>
    <row r="380" spans="1:12">
      <c r="A380" s="29">
        <v>375</v>
      </c>
      <c r="B380" t="s">
        <v>2834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39</v>
      </c>
      <c r="J380">
        <v>39</v>
      </c>
      <c r="L380" s="29" t="e">
        <f t="shared" si="5"/>
        <v>#NUM!</v>
      </c>
    </row>
    <row r="381" spans="1:12">
      <c r="A381" s="29">
        <v>376</v>
      </c>
      <c r="B381" t="s">
        <v>2835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1882</v>
      </c>
      <c r="J381">
        <v>1882</v>
      </c>
      <c r="L381" s="29" t="e">
        <f t="shared" si="5"/>
        <v>#NUM!</v>
      </c>
    </row>
    <row r="382" spans="1:12">
      <c r="A382" s="29">
        <v>377</v>
      </c>
      <c r="B382" t="s">
        <v>2836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1665</v>
      </c>
      <c r="J382">
        <v>1665</v>
      </c>
      <c r="L382" s="29" t="e">
        <f t="shared" si="5"/>
        <v>#NUM!</v>
      </c>
    </row>
    <row r="383" spans="1:12">
      <c r="A383" s="29">
        <v>378</v>
      </c>
      <c r="B383" t="s">
        <v>2837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1941</v>
      </c>
      <c r="J383">
        <v>1941</v>
      </c>
      <c r="L383" s="29" t="e">
        <f t="shared" si="5"/>
        <v>#NUM!</v>
      </c>
    </row>
    <row r="384" spans="1:12">
      <c r="A384" s="29">
        <v>379</v>
      </c>
      <c r="B384" t="s">
        <v>2838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1863</v>
      </c>
      <c r="J384">
        <v>1862</v>
      </c>
      <c r="L384" s="29" t="e">
        <f t="shared" si="5"/>
        <v>#NUM!</v>
      </c>
    </row>
    <row r="385" spans="1:12">
      <c r="A385" s="29">
        <v>380</v>
      </c>
      <c r="B385" t="s">
        <v>2839</v>
      </c>
      <c r="C385">
        <v>0</v>
      </c>
      <c r="D385">
        <v>2</v>
      </c>
      <c r="E385">
        <v>2</v>
      </c>
      <c r="F385">
        <v>2</v>
      </c>
      <c r="G385">
        <v>0</v>
      </c>
      <c r="H385">
        <v>0</v>
      </c>
      <c r="I385">
        <v>3551</v>
      </c>
      <c r="J385">
        <v>3549</v>
      </c>
      <c r="L385" s="29" t="e">
        <f t="shared" si="5"/>
        <v>#NUM!</v>
      </c>
    </row>
    <row r="386" spans="1:12">
      <c r="A386" s="29">
        <v>381</v>
      </c>
      <c r="B386" t="s">
        <v>2840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73</v>
      </c>
      <c r="J386">
        <v>73</v>
      </c>
      <c r="L386" s="29" t="e">
        <f t="shared" si="5"/>
        <v>#NUM!</v>
      </c>
    </row>
    <row r="387" spans="1:12">
      <c r="A387" s="29">
        <v>382</v>
      </c>
      <c r="B387" t="s">
        <v>2841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724</v>
      </c>
      <c r="J387">
        <v>724</v>
      </c>
      <c r="L387" s="29" t="e">
        <f t="shared" si="5"/>
        <v>#NUM!</v>
      </c>
    </row>
    <row r="388" spans="1:12">
      <c r="A388" s="29">
        <v>383</v>
      </c>
      <c r="B388" t="s">
        <v>2842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23758</v>
      </c>
      <c r="J388">
        <v>23757</v>
      </c>
      <c r="L388" s="29" t="e">
        <f t="shared" si="5"/>
        <v>#NUM!</v>
      </c>
    </row>
    <row r="389" spans="1:12">
      <c r="A389" s="29">
        <v>384</v>
      </c>
      <c r="B389" t="s">
        <v>2843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1525</v>
      </c>
      <c r="J389">
        <v>1525</v>
      </c>
      <c r="L389" s="29" t="e">
        <f t="shared" si="5"/>
        <v>#NUM!</v>
      </c>
    </row>
    <row r="390" spans="1:12">
      <c r="A390" s="29">
        <v>385</v>
      </c>
      <c r="B390" t="s">
        <v>2844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1493</v>
      </c>
      <c r="J390">
        <v>1493</v>
      </c>
      <c r="L390" s="29" t="e">
        <f t="shared" si="5"/>
        <v>#NUM!</v>
      </c>
    </row>
    <row r="391" spans="1:12">
      <c r="A391" s="29">
        <v>386</v>
      </c>
      <c r="B391" t="s">
        <v>2845</v>
      </c>
      <c r="C391">
        <v>0</v>
      </c>
      <c r="D391">
        <v>1</v>
      </c>
      <c r="E391">
        <v>1</v>
      </c>
      <c r="F391">
        <v>1</v>
      </c>
      <c r="G391">
        <v>0</v>
      </c>
      <c r="H391">
        <v>0</v>
      </c>
      <c r="I391">
        <v>660</v>
      </c>
      <c r="J391">
        <v>659</v>
      </c>
      <c r="L391" s="29" t="e">
        <f t="shared" ref="L391:L405" si="6">LOG10(C391)</f>
        <v>#NUM!</v>
      </c>
    </row>
    <row r="392" spans="1:12">
      <c r="A392" s="29">
        <v>387</v>
      </c>
      <c r="B392" t="s">
        <v>2846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3413</v>
      </c>
      <c r="J392">
        <v>3413</v>
      </c>
      <c r="L392" s="29" t="e">
        <f t="shared" si="6"/>
        <v>#NUM!</v>
      </c>
    </row>
    <row r="393" spans="1:12">
      <c r="A393" s="29">
        <v>388</v>
      </c>
      <c r="B393" t="s">
        <v>2847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1035</v>
      </c>
      <c r="J393">
        <v>1035</v>
      </c>
      <c r="L393" s="29" t="e">
        <f t="shared" si="6"/>
        <v>#NUM!</v>
      </c>
    </row>
    <row r="394" spans="1:12">
      <c r="A394" s="29">
        <v>389</v>
      </c>
      <c r="B394" t="s">
        <v>2848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1752</v>
      </c>
      <c r="J394">
        <v>1752</v>
      </c>
      <c r="L394" s="29" t="e">
        <f t="shared" si="6"/>
        <v>#NUM!</v>
      </c>
    </row>
    <row r="395" spans="1:12">
      <c r="A395" s="29">
        <v>390</v>
      </c>
      <c r="B395" t="s">
        <v>2849</v>
      </c>
      <c r="C395">
        <v>0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92</v>
      </c>
      <c r="J395">
        <v>91</v>
      </c>
      <c r="L395" s="29" t="e">
        <f t="shared" si="6"/>
        <v>#NUM!</v>
      </c>
    </row>
    <row r="396" spans="1:12">
      <c r="A396" s="29">
        <v>391</v>
      </c>
      <c r="B396" t="s">
        <v>2850</v>
      </c>
      <c r="C396">
        <v>0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7375</v>
      </c>
      <c r="J396">
        <v>7374</v>
      </c>
      <c r="L396" s="29" t="e">
        <f t="shared" si="6"/>
        <v>#NUM!</v>
      </c>
    </row>
    <row r="397" spans="1:12">
      <c r="A397" s="29">
        <v>392</v>
      </c>
      <c r="B397" t="s">
        <v>2851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866</v>
      </c>
      <c r="J397">
        <v>866</v>
      </c>
      <c r="L397" s="29" t="e">
        <f t="shared" si="6"/>
        <v>#NUM!</v>
      </c>
    </row>
    <row r="398" spans="1:12">
      <c r="A398" s="29">
        <v>393</v>
      </c>
      <c r="B398" t="s">
        <v>2852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181</v>
      </c>
      <c r="J398">
        <v>181</v>
      </c>
      <c r="L398" s="29" t="e">
        <f t="shared" si="6"/>
        <v>#NUM!</v>
      </c>
    </row>
    <row r="399" spans="1:12">
      <c r="A399" s="29">
        <v>394</v>
      </c>
      <c r="B399" t="s">
        <v>2853</v>
      </c>
      <c r="C399">
        <v>0</v>
      </c>
      <c r="D399">
        <v>1</v>
      </c>
      <c r="E399">
        <v>0</v>
      </c>
      <c r="F399">
        <v>0</v>
      </c>
      <c r="G399">
        <v>1</v>
      </c>
      <c r="H399">
        <v>0</v>
      </c>
      <c r="I399">
        <v>33</v>
      </c>
      <c r="J399">
        <v>32</v>
      </c>
      <c r="L399" s="29" t="e">
        <f t="shared" si="6"/>
        <v>#NUM!</v>
      </c>
    </row>
    <row r="400" spans="1:12">
      <c r="A400" s="29">
        <v>395</v>
      </c>
      <c r="B400" t="s">
        <v>2854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1556</v>
      </c>
      <c r="J400">
        <v>1556</v>
      </c>
      <c r="L400" s="29" t="e">
        <f t="shared" si="6"/>
        <v>#NUM!</v>
      </c>
    </row>
    <row r="401" spans="1:12">
      <c r="A401" s="29">
        <v>396</v>
      </c>
      <c r="B401" t="s">
        <v>2855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1415</v>
      </c>
      <c r="J401">
        <v>1415</v>
      </c>
      <c r="L401" s="29" t="e">
        <f t="shared" si="6"/>
        <v>#NUM!</v>
      </c>
    </row>
    <row r="402" spans="1:12">
      <c r="A402" s="29">
        <v>397</v>
      </c>
      <c r="B402" t="s">
        <v>2856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1314</v>
      </c>
      <c r="J402">
        <v>1313</v>
      </c>
      <c r="L402" s="29" t="e">
        <f t="shared" si="6"/>
        <v>#NUM!</v>
      </c>
    </row>
    <row r="403" spans="1:12">
      <c r="A403" s="29">
        <v>398</v>
      </c>
      <c r="B403" t="s">
        <v>2857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1227</v>
      </c>
      <c r="J403">
        <v>1227</v>
      </c>
      <c r="L403" s="29" t="e">
        <f t="shared" si="6"/>
        <v>#NUM!</v>
      </c>
    </row>
    <row r="404" spans="1:12">
      <c r="A404" s="29">
        <v>399</v>
      </c>
      <c r="B404" t="s">
        <v>2858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1329</v>
      </c>
      <c r="J404">
        <v>1329</v>
      </c>
      <c r="L404" s="29" t="e">
        <f t="shared" si="6"/>
        <v>#NUM!</v>
      </c>
    </row>
    <row r="405" spans="1:12">
      <c r="A405" s="29">
        <v>400</v>
      </c>
      <c r="B405" t="s">
        <v>2859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459</v>
      </c>
      <c r="J405">
        <v>459</v>
      </c>
      <c r="L405" s="29" t="e">
        <f t="shared" si="6"/>
        <v>#NUM!</v>
      </c>
    </row>
    <row r="406" spans="1:12">
      <c r="B406" s="29" t="s">
        <v>12</v>
      </c>
      <c r="C406" s="29">
        <f>AVERAGE(C6:C405)</f>
        <v>1E-3</v>
      </c>
      <c r="D406" s="29">
        <f t="shared" ref="D406:J406" si="7">AVERAGE(D6:D405)</f>
        <v>0.32500000000000001</v>
      </c>
      <c r="E406" s="29">
        <f t="shared" si="7"/>
        <v>0.19750000000000001</v>
      </c>
      <c r="F406" s="29">
        <f t="shared" si="7"/>
        <v>0.19750000000000001</v>
      </c>
      <c r="G406" s="29">
        <f t="shared" si="7"/>
        <v>0.1275</v>
      </c>
      <c r="H406" s="29">
        <f t="shared" si="7"/>
        <v>7.4999999999999997E-3</v>
      </c>
      <c r="I406" s="29">
        <f t="shared" si="7"/>
        <v>1375.9875</v>
      </c>
      <c r="J406" s="29">
        <f t="shared" si="7"/>
        <v>1375.6624999999999</v>
      </c>
    </row>
    <row r="407" spans="1:12">
      <c r="B407" s="29" t="s">
        <v>0</v>
      </c>
      <c r="C407" s="29">
        <f>STDEV(C6:C405)</f>
        <v>9.9623350827379772E-3</v>
      </c>
      <c r="D407" s="29">
        <f t="shared" ref="D407:J407" si="8">STDEV(D6:D405)</f>
        <v>0.74212659277191251</v>
      </c>
      <c r="E407" s="29">
        <f t="shared" si="8"/>
        <v>0.48896981368663434</v>
      </c>
      <c r="F407" s="29">
        <f t="shared" si="8"/>
        <v>0.48896981368663434</v>
      </c>
      <c r="G407" s="29">
        <f t="shared" si="8"/>
        <v>0.38938773352218459</v>
      </c>
      <c r="H407" s="29">
        <f t="shared" si="8"/>
        <v>8.6385218730044289E-2</v>
      </c>
      <c r="I407" s="29">
        <f t="shared" si="8"/>
        <v>1566.5417789534906</v>
      </c>
      <c r="J407" s="29">
        <f t="shared" si="8"/>
        <v>1566.4584318265042</v>
      </c>
    </row>
    <row r="408" spans="1:12">
      <c r="B408" s="29" t="s">
        <v>29</v>
      </c>
      <c r="C408" s="29">
        <f>SUM(C6:C405)</f>
        <v>0.4</v>
      </c>
      <c r="D408" s="29">
        <f t="shared" ref="D408:J408" si="9">SUM(D6:D405)</f>
        <v>130</v>
      </c>
      <c r="E408" s="29">
        <f t="shared" si="9"/>
        <v>79</v>
      </c>
      <c r="F408" s="29">
        <f t="shared" si="9"/>
        <v>79</v>
      </c>
      <c r="G408" s="29">
        <f t="shared" si="9"/>
        <v>51</v>
      </c>
      <c r="H408" s="29">
        <f t="shared" si="9"/>
        <v>3</v>
      </c>
      <c r="I408" s="29">
        <f t="shared" si="9"/>
        <v>550395</v>
      </c>
      <c r="J408" s="29">
        <f t="shared" si="9"/>
        <v>550265</v>
      </c>
    </row>
    <row r="409" spans="1:12">
      <c r="B409" s="29" t="s">
        <v>13</v>
      </c>
      <c r="C409" s="29">
        <f>(C408^2) /  (400 * SUMSQ(C6:C405))</f>
        <v>0.01</v>
      </c>
    </row>
    <row r="410" spans="1:12">
      <c r="B410" s="29" t="s">
        <v>32</v>
      </c>
      <c r="C410" s="29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O4" sqref="A1:XFD1048576"/>
    </sheetView>
  </sheetViews>
  <sheetFormatPr defaultRowHeight="14.4"/>
  <cols>
    <col min="1" max="1" width="11.77734375" style="29" bestFit="1" customWidth="1"/>
    <col min="2" max="2" width="95.109375" style="29" bestFit="1" customWidth="1"/>
    <col min="3" max="3" width="23.109375" style="29" bestFit="1" customWidth="1"/>
    <col min="4" max="4" width="17.44140625" style="29" bestFit="1" customWidth="1"/>
    <col min="5" max="5" width="16.6640625" style="29" bestFit="1" customWidth="1"/>
    <col min="6" max="6" width="18.88671875" style="29" bestFit="1" customWidth="1"/>
    <col min="7" max="7" width="17.88671875" style="29" bestFit="1" customWidth="1"/>
    <col min="8" max="8" width="17.109375" style="29" bestFit="1" customWidth="1"/>
    <col min="9" max="9" width="17.88671875" style="29" bestFit="1" customWidth="1"/>
    <col min="10" max="10" width="26.33203125" style="29" bestFit="1" customWidth="1"/>
    <col min="11" max="16384" width="8.88671875" style="29"/>
  </cols>
  <sheetData>
    <row r="1" spans="1:12" ht="14.4" customHeight="1">
      <c r="B1" s="59" t="s">
        <v>2058</v>
      </c>
      <c r="C1" s="59"/>
      <c r="D1" s="59"/>
      <c r="E1" s="59"/>
      <c r="F1" s="59"/>
      <c r="G1" s="59"/>
      <c r="H1" s="59"/>
      <c r="I1" s="59"/>
      <c r="J1" s="59"/>
    </row>
    <row r="2" spans="1:12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12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2">
      <c r="A6" s="29">
        <v>1</v>
      </c>
      <c r="B6" t="s">
        <v>2860</v>
      </c>
      <c r="C6">
        <v>18.600000000000001</v>
      </c>
      <c r="D6">
        <v>903</v>
      </c>
      <c r="E6">
        <v>224</v>
      </c>
      <c r="F6">
        <v>224</v>
      </c>
      <c r="G6">
        <v>679</v>
      </c>
      <c r="H6">
        <v>72</v>
      </c>
      <c r="I6">
        <v>903</v>
      </c>
      <c r="J6">
        <v>0</v>
      </c>
      <c r="L6" s="29">
        <f>LOG10(C6)</f>
        <v>1.2695129442179163</v>
      </c>
    </row>
    <row r="7" spans="1:12">
      <c r="A7" s="29">
        <v>2</v>
      </c>
      <c r="B7" t="s">
        <v>2861</v>
      </c>
      <c r="C7">
        <v>13.9</v>
      </c>
      <c r="D7">
        <v>690</v>
      </c>
      <c r="E7">
        <v>197</v>
      </c>
      <c r="F7">
        <v>196</v>
      </c>
      <c r="G7">
        <v>493</v>
      </c>
      <c r="H7">
        <v>39</v>
      </c>
      <c r="I7">
        <v>690</v>
      </c>
      <c r="J7">
        <v>0</v>
      </c>
      <c r="L7" s="29">
        <f t="shared" ref="L7:L70" si="0">LOG10(C7)</f>
        <v>1.1430148002540952</v>
      </c>
    </row>
    <row r="8" spans="1:12">
      <c r="A8" s="29">
        <v>3</v>
      </c>
      <c r="B8" t="s">
        <v>2862</v>
      </c>
      <c r="C8">
        <v>21.9</v>
      </c>
      <c r="D8">
        <v>1033</v>
      </c>
      <c r="E8">
        <v>228</v>
      </c>
      <c r="F8">
        <v>228</v>
      </c>
      <c r="G8">
        <v>805</v>
      </c>
      <c r="H8">
        <v>92</v>
      </c>
      <c r="I8">
        <v>1033</v>
      </c>
      <c r="J8">
        <v>0</v>
      </c>
      <c r="L8" s="29">
        <f t="shared" si="0"/>
        <v>1.3404441148401183</v>
      </c>
    </row>
    <row r="9" spans="1:12">
      <c r="A9" s="29">
        <v>4</v>
      </c>
      <c r="B9" t="s">
        <v>2863</v>
      </c>
      <c r="C9">
        <v>18.2</v>
      </c>
      <c r="D9">
        <v>761</v>
      </c>
      <c r="E9">
        <v>120</v>
      </c>
      <c r="F9">
        <v>120</v>
      </c>
      <c r="G9">
        <v>641</v>
      </c>
      <c r="H9">
        <v>49</v>
      </c>
      <c r="I9">
        <v>761</v>
      </c>
      <c r="J9">
        <v>0</v>
      </c>
      <c r="L9" s="29">
        <f t="shared" si="0"/>
        <v>1.2600713879850747</v>
      </c>
    </row>
    <row r="10" spans="1:12">
      <c r="A10" s="29">
        <v>5</v>
      </c>
      <c r="B10" t="s">
        <v>2864</v>
      </c>
      <c r="C10">
        <v>26.1</v>
      </c>
      <c r="D10">
        <v>1179</v>
      </c>
      <c r="E10">
        <v>245</v>
      </c>
      <c r="F10">
        <v>245</v>
      </c>
      <c r="G10">
        <v>934</v>
      </c>
      <c r="H10">
        <v>85</v>
      </c>
      <c r="I10">
        <v>1179</v>
      </c>
      <c r="J10">
        <v>0</v>
      </c>
      <c r="L10" s="29">
        <f t="shared" si="0"/>
        <v>1.4166405073382811</v>
      </c>
    </row>
    <row r="11" spans="1:12">
      <c r="A11" s="29">
        <v>6</v>
      </c>
      <c r="B11" t="s">
        <v>2865</v>
      </c>
      <c r="C11">
        <v>46</v>
      </c>
      <c r="D11">
        <v>1993</v>
      </c>
      <c r="E11">
        <v>337</v>
      </c>
      <c r="F11">
        <v>337</v>
      </c>
      <c r="G11">
        <v>1656</v>
      </c>
      <c r="H11">
        <v>159</v>
      </c>
      <c r="I11">
        <v>1993</v>
      </c>
      <c r="J11">
        <v>0</v>
      </c>
      <c r="L11" s="29">
        <f t="shared" si="0"/>
        <v>1.6627578316815741</v>
      </c>
    </row>
    <row r="12" spans="1:12" s="17" customFormat="1">
      <c r="A12" s="17">
        <v>7</v>
      </c>
      <c r="B12" t="s">
        <v>2866</v>
      </c>
      <c r="C12">
        <v>51.1</v>
      </c>
      <c r="D12">
        <v>2151</v>
      </c>
      <c r="E12">
        <v>296</v>
      </c>
      <c r="F12">
        <v>296</v>
      </c>
      <c r="G12">
        <v>1855</v>
      </c>
      <c r="H12">
        <v>191</v>
      </c>
      <c r="I12">
        <v>2151</v>
      </c>
      <c r="J12">
        <v>0</v>
      </c>
      <c r="L12" s="17">
        <f t="shared" si="0"/>
        <v>1.7084209001347128</v>
      </c>
    </row>
    <row r="13" spans="1:12">
      <c r="A13" s="29">
        <v>8</v>
      </c>
      <c r="B13" t="s">
        <v>2867</v>
      </c>
      <c r="C13">
        <v>0.5</v>
      </c>
      <c r="D13">
        <v>22</v>
      </c>
      <c r="E13">
        <v>7</v>
      </c>
      <c r="F13">
        <v>7</v>
      </c>
      <c r="G13">
        <v>15</v>
      </c>
      <c r="H13">
        <v>0</v>
      </c>
      <c r="I13">
        <v>22</v>
      </c>
      <c r="J13">
        <v>0</v>
      </c>
      <c r="L13" s="29">
        <f t="shared" si="0"/>
        <v>-0.3010299956639812</v>
      </c>
    </row>
    <row r="14" spans="1:12">
      <c r="A14" s="29">
        <v>9</v>
      </c>
      <c r="B14" t="s">
        <v>2868</v>
      </c>
      <c r="C14">
        <v>47.1</v>
      </c>
      <c r="D14">
        <v>1925</v>
      </c>
      <c r="E14">
        <v>211</v>
      </c>
      <c r="F14">
        <v>211</v>
      </c>
      <c r="G14">
        <v>1714</v>
      </c>
      <c r="H14">
        <v>182</v>
      </c>
      <c r="I14">
        <v>1925</v>
      </c>
      <c r="J14">
        <v>0</v>
      </c>
      <c r="L14" s="29">
        <f t="shared" si="0"/>
        <v>1.6730209071288962</v>
      </c>
    </row>
    <row r="15" spans="1:12">
      <c r="A15" s="29">
        <v>10</v>
      </c>
      <c r="B15" t="s">
        <v>2869</v>
      </c>
      <c r="C15">
        <v>43.9</v>
      </c>
      <c r="D15">
        <v>1862</v>
      </c>
      <c r="E15">
        <v>293</v>
      </c>
      <c r="F15">
        <v>293</v>
      </c>
      <c r="G15">
        <v>1569</v>
      </c>
      <c r="H15">
        <v>140</v>
      </c>
      <c r="I15">
        <v>1862</v>
      </c>
      <c r="J15">
        <v>0</v>
      </c>
      <c r="L15" s="29">
        <f t="shared" si="0"/>
        <v>1.6424645202421213</v>
      </c>
    </row>
    <row r="16" spans="1:12">
      <c r="A16" s="29">
        <v>11</v>
      </c>
      <c r="B16" t="s">
        <v>2870</v>
      </c>
      <c r="C16">
        <v>1.3</v>
      </c>
      <c r="D16">
        <v>69</v>
      </c>
      <c r="E16">
        <v>17</v>
      </c>
      <c r="F16">
        <v>17</v>
      </c>
      <c r="G16">
        <v>52</v>
      </c>
      <c r="H16">
        <v>9</v>
      </c>
      <c r="I16">
        <v>69</v>
      </c>
      <c r="J16">
        <v>0</v>
      </c>
      <c r="L16" s="29">
        <f t="shared" si="0"/>
        <v>0.11394335230683679</v>
      </c>
    </row>
    <row r="17" spans="1:12">
      <c r="A17" s="29">
        <v>12</v>
      </c>
      <c r="B17" t="s">
        <v>2871</v>
      </c>
      <c r="C17">
        <v>14.6</v>
      </c>
      <c r="D17">
        <v>736</v>
      </c>
      <c r="E17">
        <v>200</v>
      </c>
      <c r="F17">
        <v>200</v>
      </c>
      <c r="G17">
        <v>536</v>
      </c>
      <c r="H17">
        <v>60</v>
      </c>
      <c r="I17">
        <v>736</v>
      </c>
      <c r="J17">
        <v>0</v>
      </c>
      <c r="L17" s="29">
        <f t="shared" si="0"/>
        <v>1.1643528557844371</v>
      </c>
    </row>
    <row r="18" spans="1:12">
      <c r="A18" s="29">
        <v>13</v>
      </c>
      <c r="B18" t="s">
        <v>2872</v>
      </c>
      <c r="C18">
        <v>6.7</v>
      </c>
      <c r="D18">
        <v>345</v>
      </c>
      <c r="E18">
        <v>109</v>
      </c>
      <c r="F18">
        <v>109</v>
      </c>
      <c r="G18">
        <v>236</v>
      </c>
      <c r="H18">
        <v>17</v>
      </c>
      <c r="I18">
        <v>345</v>
      </c>
      <c r="J18">
        <v>0</v>
      </c>
      <c r="L18" s="29">
        <f t="shared" si="0"/>
        <v>0.82607480270082645</v>
      </c>
    </row>
    <row r="19" spans="1:12">
      <c r="A19" s="29">
        <v>14</v>
      </c>
      <c r="B19" t="s">
        <v>2873</v>
      </c>
      <c r="C19">
        <v>53</v>
      </c>
      <c r="D19">
        <v>2166</v>
      </c>
      <c r="E19">
        <v>252</v>
      </c>
      <c r="F19">
        <v>252</v>
      </c>
      <c r="G19">
        <v>1914</v>
      </c>
      <c r="H19">
        <v>189</v>
      </c>
      <c r="I19">
        <v>2166</v>
      </c>
      <c r="J19">
        <v>0</v>
      </c>
      <c r="L19" s="29">
        <f t="shared" si="0"/>
        <v>1.7242758696007889</v>
      </c>
    </row>
    <row r="20" spans="1:12" s="17" customFormat="1">
      <c r="A20" s="17">
        <v>15</v>
      </c>
      <c r="B20" t="s">
        <v>2874</v>
      </c>
      <c r="C20">
        <v>35.200000000000003</v>
      </c>
      <c r="D20">
        <v>1548</v>
      </c>
      <c r="E20">
        <v>251</v>
      </c>
      <c r="F20">
        <v>251</v>
      </c>
      <c r="G20">
        <v>1297</v>
      </c>
      <c r="H20">
        <v>152</v>
      </c>
      <c r="I20">
        <v>1548</v>
      </c>
      <c r="J20">
        <v>0</v>
      </c>
      <c r="L20" s="17">
        <f t="shared" si="0"/>
        <v>1.546542663478131</v>
      </c>
    </row>
    <row r="21" spans="1:12" s="25" customFormat="1">
      <c r="A21" s="25">
        <v>16</v>
      </c>
      <c r="B21" t="s">
        <v>2875</v>
      </c>
      <c r="C21">
        <v>5</v>
      </c>
      <c r="D21">
        <v>226</v>
      </c>
      <c r="E21">
        <v>44</v>
      </c>
      <c r="F21">
        <v>44</v>
      </c>
      <c r="G21">
        <v>182</v>
      </c>
      <c r="H21">
        <v>18</v>
      </c>
      <c r="I21">
        <v>226</v>
      </c>
      <c r="J21">
        <v>0</v>
      </c>
      <c r="L21" s="25">
        <f t="shared" si="0"/>
        <v>0.69897000433601886</v>
      </c>
    </row>
    <row r="22" spans="1:12">
      <c r="A22" s="29">
        <v>17</v>
      </c>
      <c r="B22" t="s">
        <v>2876</v>
      </c>
      <c r="C22">
        <v>14.3</v>
      </c>
      <c r="D22">
        <v>715</v>
      </c>
      <c r="E22">
        <v>200</v>
      </c>
      <c r="F22">
        <v>200</v>
      </c>
      <c r="G22">
        <v>515</v>
      </c>
      <c r="H22">
        <v>50</v>
      </c>
      <c r="I22">
        <v>715</v>
      </c>
      <c r="J22">
        <v>0</v>
      </c>
      <c r="L22" s="29">
        <f t="shared" si="0"/>
        <v>1.1553360374650619</v>
      </c>
    </row>
    <row r="23" spans="1:12">
      <c r="A23" s="29">
        <v>18</v>
      </c>
      <c r="B23" t="s">
        <v>2877</v>
      </c>
      <c r="C23">
        <v>23.7</v>
      </c>
      <c r="D23">
        <v>1110</v>
      </c>
      <c r="E23">
        <v>249</v>
      </c>
      <c r="F23">
        <v>249</v>
      </c>
      <c r="G23">
        <v>861</v>
      </c>
      <c r="H23">
        <v>90</v>
      </c>
      <c r="I23">
        <v>1110</v>
      </c>
      <c r="J23">
        <v>0</v>
      </c>
      <c r="L23" s="29">
        <f t="shared" si="0"/>
        <v>1.3747483460101038</v>
      </c>
    </row>
    <row r="24" spans="1:12" s="17" customFormat="1">
      <c r="A24" s="17">
        <v>19</v>
      </c>
      <c r="B24" t="s">
        <v>2878</v>
      </c>
      <c r="C24">
        <v>27.4</v>
      </c>
      <c r="D24">
        <v>1229</v>
      </c>
      <c r="E24">
        <v>226</v>
      </c>
      <c r="F24">
        <v>226</v>
      </c>
      <c r="G24">
        <v>1003</v>
      </c>
      <c r="H24">
        <v>111</v>
      </c>
      <c r="I24">
        <v>1229</v>
      </c>
      <c r="J24">
        <v>0</v>
      </c>
      <c r="L24" s="17">
        <f t="shared" si="0"/>
        <v>1.4377505628203879</v>
      </c>
    </row>
    <row r="25" spans="1:12">
      <c r="A25" s="29">
        <v>20</v>
      </c>
      <c r="B25" t="s">
        <v>2879</v>
      </c>
      <c r="C25">
        <v>31.5</v>
      </c>
      <c r="D25">
        <v>1373</v>
      </c>
      <c r="E25">
        <v>219</v>
      </c>
      <c r="F25">
        <v>219</v>
      </c>
      <c r="G25">
        <v>1154</v>
      </c>
      <c r="H25">
        <v>128</v>
      </c>
      <c r="I25">
        <v>1373</v>
      </c>
      <c r="J25">
        <v>0</v>
      </c>
      <c r="L25" s="29">
        <f t="shared" si="0"/>
        <v>1.4983105537896004</v>
      </c>
    </row>
    <row r="26" spans="1:12">
      <c r="A26" s="29">
        <v>21</v>
      </c>
      <c r="B26" t="s">
        <v>2880</v>
      </c>
      <c r="C26">
        <v>93.7</v>
      </c>
      <c r="D26">
        <v>3408</v>
      </c>
      <c r="E26">
        <v>8</v>
      </c>
      <c r="F26">
        <v>8</v>
      </c>
      <c r="G26">
        <v>3400</v>
      </c>
      <c r="H26">
        <v>351</v>
      </c>
      <c r="I26">
        <v>3408</v>
      </c>
      <c r="J26">
        <v>0</v>
      </c>
      <c r="L26" s="29">
        <f t="shared" si="0"/>
        <v>1.9717395908877782</v>
      </c>
    </row>
    <row r="27" spans="1:12">
      <c r="A27" s="29">
        <v>22</v>
      </c>
      <c r="B27" t="s">
        <v>2881</v>
      </c>
      <c r="C27">
        <v>99.7</v>
      </c>
      <c r="D27">
        <v>3623</v>
      </c>
      <c r="E27">
        <v>18</v>
      </c>
      <c r="F27">
        <v>18</v>
      </c>
      <c r="G27">
        <v>3605</v>
      </c>
      <c r="H27">
        <v>358</v>
      </c>
      <c r="I27">
        <v>3623</v>
      </c>
      <c r="J27">
        <v>0</v>
      </c>
      <c r="L27" s="29">
        <f t="shared" si="0"/>
        <v>1.9986951583116557</v>
      </c>
    </row>
    <row r="28" spans="1:12">
      <c r="A28" s="29">
        <v>23</v>
      </c>
      <c r="B28" t="s">
        <v>2882</v>
      </c>
      <c r="C28">
        <v>32.299999999999997</v>
      </c>
      <c r="D28">
        <v>1389</v>
      </c>
      <c r="E28">
        <v>224</v>
      </c>
      <c r="F28">
        <v>224</v>
      </c>
      <c r="G28">
        <v>1165</v>
      </c>
      <c r="H28">
        <v>112</v>
      </c>
      <c r="I28">
        <v>1389</v>
      </c>
      <c r="J28">
        <v>0</v>
      </c>
      <c r="L28" s="29">
        <f t="shared" si="0"/>
        <v>1.5092025223311027</v>
      </c>
    </row>
    <row r="29" spans="1:12">
      <c r="A29" s="29">
        <v>24</v>
      </c>
      <c r="B29" t="s">
        <v>2883</v>
      </c>
      <c r="C29">
        <v>15.3</v>
      </c>
      <c r="D29">
        <v>776</v>
      </c>
      <c r="E29">
        <v>222</v>
      </c>
      <c r="F29">
        <v>222</v>
      </c>
      <c r="G29">
        <v>554</v>
      </c>
      <c r="H29">
        <v>57</v>
      </c>
      <c r="I29">
        <v>776</v>
      </c>
      <c r="J29">
        <v>0</v>
      </c>
      <c r="L29" s="29">
        <f t="shared" si="0"/>
        <v>1.1846914308175989</v>
      </c>
    </row>
    <row r="30" spans="1:12">
      <c r="A30" s="29">
        <v>25</v>
      </c>
      <c r="B30" t="s">
        <v>2884</v>
      </c>
      <c r="C30">
        <v>14.9</v>
      </c>
      <c r="D30">
        <v>703</v>
      </c>
      <c r="E30">
        <v>160</v>
      </c>
      <c r="F30">
        <v>160</v>
      </c>
      <c r="G30">
        <v>543</v>
      </c>
      <c r="H30">
        <v>59</v>
      </c>
      <c r="I30">
        <v>703</v>
      </c>
      <c r="J30">
        <v>0</v>
      </c>
      <c r="L30" s="29">
        <f t="shared" si="0"/>
        <v>1.173186268412274</v>
      </c>
    </row>
    <row r="31" spans="1:12">
      <c r="A31" s="29">
        <v>26</v>
      </c>
      <c r="B31" t="s">
        <v>2885</v>
      </c>
      <c r="C31">
        <v>12.5</v>
      </c>
      <c r="D31">
        <v>534</v>
      </c>
      <c r="E31">
        <v>88</v>
      </c>
      <c r="F31">
        <v>88</v>
      </c>
      <c r="G31">
        <v>446</v>
      </c>
      <c r="H31">
        <v>38</v>
      </c>
      <c r="I31">
        <v>534</v>
      </c>
      <c r="J31">
        <v>0</v>
      </c>
      <c r="L31" s="29">
        <f t="shared" si="0"/>
        <v>1.0969100130080565</v>
      </c>
    </row>
    <row r="32" spans="1:12">
      <c r="A32" s="29">
        <v>27</v>
      </c>
      <c r="B32" t="s">
        <v>2886</v>
      </c>
      <c r="C32">
        <v>53.3</v>
      </c>
      <c r="D32">
        <v>2103</v>
      </c>
      <c r="E32">
        <v>184</v>
      </c>
      <c r="F32">
        <v>184</v>
      </c>
      <c r="G32">
        <v>1919</v>
      </c>
      <c r="H32">
        <v>183</v>
      </c>
      <c r="I32">
        <v>2103</v>
      </c>
      <c r="J32">
        <v>0</v>
      </c>
      <c r="L32" s="29">
        <f t="shared" si="0"/>
        <v>1.7267272090265722</v>
      </c>
    </row>
    <row r="33" spans="1:12">
      <c r="A33" s="29">
        <v>28</v>
      </c>
      <c r="B33" t="s">
        <v>2887</v>
      </c>
      <c r="C33">
        <v>18.899999999999999</v>
      </c>
      <c r="D33">
        <v>910</v>
      </c>
      <c r="E33">
        <v>237</v>
      </c>
      <c r="F33">
        <v>237</v>
      </c>
      <c r="G33">
        <v>673</v>
      </c>
      <c r="H33">
        <v>57</v>
      </c>
      <c r="I33">
        <v>910</v>
      </c>
      <c r="J33">
        <v>0</v>
      </c>
      <c r="L33" s="29">
        <f t="shared" si="0"/>
        <v>1.2764618041732441</v>
      </c>
    </row>
    <row r="34" spans="1:12">
      <c r="A34" s="29">
        <v>29</v>
      </c>
      <c r="B34" t="s">
        <v>2888</v>
      </c>
      <c r="C34">
        <v>2.1</v>
      </c>
      <c r="D34">
        <v>95</v>
      </c>
      <c r="E34">
        <v>18</v>
      </c>
      <c r="F34">
        <v>18</v>
      </c>
      <c r="G34">
        <v>77</v>
      </c>
      <c r="H34">
        <v>9</v>
      </c>
      <c r="I34">
        <v>95</v>
      </c>
      <c r="J34">
        <v>0</v>
      </c>
      <c r="L34" s="29">
        <f t="shared" si="0"/>
        <v>0.3222192947339193</v>
      </c>
    </row>
    <row r="35" spans="1:12">
      <c r="A35" s="29">
        <v>30</v>
      </c>
      <c r="B35" t="s">
        <v>2889</v>
      </c>
      <c r="C35">
        <v>10.5</v>
      </c>
      <c r="D35">
        <v>463</v>
      </c>
      <c r="E35">
        <v>91</v>
      </c>
      <c r="F35">
        <v>91</v>
      </c>
      <c r="G35">
        <v>372</v>
      </c>
      <c r="H35">
        <v>31</v>
      </c>
      <c r="I35">
        <v>463</v>
      </c>
      <c r="J35">
        <v>0</v>
      </c>
      <c r="L35" s="29">
        <f t="shared" si="0"/>
        <v>1.0211892990699381</v>
      </c>
    </row>
    <row r="36" spans="1:12">
      <c r="A36" s="29">
        <v>31</v>
      </c>
      <c r="B36" t="s">
        <v>2890</v>
      </c>
      <c r="C36">
        <v>33.1</v>
      </c>
      <c r="D36">
        <v>1322</v>
      </c>
      <c r="E36">
        <v>126</v>
      </c>
      <c r="F36">
        <v>126</v>
      </c>
      <c r="G36">
        <v>1196</v>
      </c>
      <c r="H36">
        <v>119</v>
      </c>
      <c r="I36">
        <v>1322</v>
      </c>
      <c r="J36">
        <v>0</v>
      </c>
      <c r="L36" s="29">
        <f t="shared" si="0"/>
        <v>1.5198279937757189</v>
      </c>
    </row>
    <row r="37" spans="1:12">
      <c r="A37" s="29">
        <v>32</v>
      </c>
      <c r="B37" t="s">
        <v>2891</v>
      </c>
      <c r="C37">
        <v>15.5</v>
      </c>
      <c r="D37">
        <v>686</v>
      </c>
      <c r="E37">
        <v>101</v>
      </c>
      <c r="F37">
        <v>101</v>
      </c>
      <c r="G37">
        <v>585</v>
      </c>
      <c r="H37">
        <v>79</v>
      </c>
      <c r="I37">
        <v>686</v>
      </c>
      <c r="J37">
        <v>0</v>
      </c>
      <c r="L37" s="29">
        <f t="shared" si="0"/>
        <v>1.1903316981702914</v>
      </c>
    </row>
    <row r="38" spans="1:12">
      <c r="A38" s="29">
        <v>33</v>
      </c>
      <c r="B38" t="s">
        <v>2892</v>
      </c>
      <c r="C38">
        <v>2.2000000000000002</v>
      </c>
      <c r="D38">
        <v>106</v>
      </c>
      <c r="E38">
        <v>24</v>
      </c>
      <c r="F38">
        <v>24</v>
      </c>
      <c r="G38">
        <v>82</v>
      </c>
      <c r="H38">
        <v>12</v>
      </c>
      <c r="I38">
        <v>106</v>
      </c>
      <c r="J38">
        <v>0</v>
      </c>
      <c r="L38" s="29">
        <f t="shared" si="0"/>
        <v>0.34242268082220628</v>
      </c>
    </row>
    <row r="39" spans="1:12">
      <c r="A39" s="29">
        <v>34</v>
      </c>
      <c r="B39" t="s">
        <v>2893</v>
      </c>
      <c r="C39">
        <v>14.4</v>
      </c>
      <c r="D39">
        <v>757</v>
      </c>
      <c r="E39">
        <v>239</v>
      </c>
      <c r="F39">
        <v>239</v>
      </c>
      <c r="G39">
        <v>518</v>
      </c>
      <c r="H39">
        <v>49</v>
      </c>
      <c r="I39">
        <v>757</v>
      </c>
      <c r="J39">
        <v>0</v>
      </c>
      <c r="L39" s="29">
        <f t="shared" si="0"/>
        <v>1.1583624920952498</v>
      </c>
    </row>
    <row r="40" spans="1:12">
      <c r="A40" s="29">
        <v>35</v>
      </c>
      <c r="B40" t="s">
        <v>2894</v>
      </c>
      <c r="C40">
        <v>30</v>
      </c>
      <c r="D40">
        <v>1439</v>
      </c>
      <c r="E40">
        <v>357</v>
      </c>
      <c r="F40">
        <v>357</v>
      </c>
      <c r="G40">
        <v>1082</v>
      </c>
      <c r="H40">
        <v>104</v>
      </c>
      <c r="I40">
        <v>1439</v>
      </c>
      <c r="J40">
        <v>0</v>
      </c>
      <c r="L40" s="29">
        <f t="shared" si="0"/>
        <v>1.4771212547196624</v>
      </c>
    </row>
    <row r="41" spans="1:12" s="17" customFormat="1">
      <c r="A41" s="17">
        <v>36</v>
      </c>
      <c r="B41" t="s">
        <v>2895</v>
      </c>
      <c r="C41">
        <v>20.3</v>
      </c>
      <c r="D41">
        <v>1033</v>
      </c>
      <c r="E41">
        <v>293</v>
      </c>
      <c r="F41">
        <v>293</v>
      </c>
      <c r="G41">
        <v>740</v>
      </c>
      <c r="H41">
        <v>80</v>
      </c>
      <c r="I41">
        <v>1033</v>
      </c>
      <c r="J41">
        <v>0</v>
      </c>
      <c r="L41" s="17">
        <f t="shared" si="0"/>
        <v>1.307496037913213</v>
      </c>
    </row>
    <row r="42" spans="1:12">
      <c r="A42" s="29">
        <v>37</v>
      </c>
      <c r="B42" t="s">
        <v>2896</v>
      </c>
      <c r="C42">
        <v>11.8</v>
      </c>
      <c r="D42">
        <v>586</v>
      </c>
      <c r="E42">
        <v>155</v>
      </c>
      <c r="F42">
        <v>155</v>
      </c>
      <c r="G42">
        <v>431</v>
      </c>
      <c r="H42">
        <v>46</v>
      </c>
      <c r="I42">
        <v>586</v>
      </c>
      <c r="J42">
        <v>0</v>
      </c>
      <c r="L42" s="29">
        <f t="shared" si="0"/>
        <v>1.0718820073061255</v>
      </c>
    </row>
    <row r="43" spans="1:12">
      <c r="A43" s="29">
        <v>38</v>
      </c>
      <c r="B43" t="s">
        <v>2897</v>
      </c>
      <c r="C43">
        <v>20.3</v>
      </c>
      <c r="D43">
        <v>835</v>
      </c>
      <c r="E43">
        <v>103</v>
      </c>
      <c r="F43">
        <v>103</v>
      </c>
      <c r="G43">
        <v>732</v>
      </c>
      <c r="H43">
        <v>70</v>
      </c>
      <c r="I43">
        <v>835</v>
      </c>
      <c r="J43">
        <v>0</v>
      </c>
      <c r="L43" s="29">
        <f t="shared" si="0"/>
        <v>1.307496037913213</v>
      </c>
    </row>
    <row r="44" spans="1:12">
      <c r="A44" s="29">
        <v>39</v>
      </c>
      <c r="B44" t="s">
        <v>2898</v>
      </c>
      <c r="C44">
        <v>63.7</v>
      </c>
      <c r="D44">
        <v>2555</v>
      </c>
      <c r="E44">
        <v>245</v>
      </c>
      <c r="F44">
        <v>244</v>
      </c>
      <c r="G44">
        <v>2310</v>
      </c>
      <c r="H44">
        <v>235</v>
      </c>
      <c r="I44">
        <v>2555</v>
      </c>
      <c r="J44">
        <v>0</v>
      </c>
      <c r="L44" s="29">
        <f t="shared" si="0"/>
        <v>1.8041394323353503</v>
      </c>
    </row>
    <row r="45" spans="1:12">
      <c r="A45" s="29">
        <v>40</v>
      </c>
      <c r="B45" t="s">
        <v>2899</v>
      </c>
      <c r="C45">
        <v>29.6</v>
      </c>
      <c r="D45">
        <v>1207</v>
      </c>
      <c r="E45">
        <v>146</v>
      </c>
      <c r="F45">
        <v>146</v>
      </c>
      <c r="G45">
        <v>1061</v>
      </c>
      <c r="H45">
        <v>99</v>
      </c>
      <c r="I45">
        <v>1207</v>
      </c>
      <c r="J45">
        <v>0</v>
      </c>
      <c r="L45" s="29">
        <f t="shared" si="0"/>
        <v>1.4712917110589385</v>
      </c>
    </row>
    <row r="46" spans="1:12">
      <c r="A46" s="29">
        <v>41</v>
      </c>
      <c r="B46" t="s">
        <v>2900</v>
      </c>
      <c r="C46">
        <v>7</v>
      </c>
      <c r="D46">
        <v>399</v>
      </c>
      <c r="E46">
        <v>152</v>
      </c>
      <c r="F46">
        <v>151</v>
      </c>
      <c r="G46">
        <v>247</v>
      </c>
      <c r="H46">
        <v>20</v>
      </c>
      <c r="I46">
        <v>399</v>
      </c>
      <c r="J46">
        <v>0</v>
      </c>
      <c r="L46" s="29">
        <f t="shared" si="0"/>
        <v>0.84509804001425681</v>
      </c>
    </row>
    <row r="47" spans="1:12">
      <c r="A47" s="29">
        <v>42</v>
      </c>
      <c r="B47" t="s">
        <v>2901</v>
      </c>
      <c r="C47">
        <v>38.200000000000003</v>
      </c>
      <c r="D47">
        <v>1686</v>
      </c>
      <c r="E47">
        <v>306</v>
      </c>
      <c r="F47">
        <v>305</v>
      </c>
      <c r="G47">
        <v>1380</v>
      </c>
      <c r="H47">
        <v>135</v>
      </c>
      <c r="I47">
        <v>1686</v>
      </c>
      <c r="J47">
        <v>0</v>
      </c>
      <c r="L47" s="29">
        <f t="shared" si="0"/>
        <v>1.5820633629117087</v>
      </c>
    </row>
    <row r="48" spans="1:12">
      <c r="A48" s="29">
        <v>43</v>
      </c>
      <c r="B48" t="s">
        <v>2902</v>
      </c>
      <c r="C48">
        <v>20</v>
      </c>
      <c r="D48">
        <v>997</v>
      </c>
      <c r="E48">
        <v>282</v>
      </c>
      <c r="F48">
        <v>282</v>
      </c>
      <c r="G48">
        <v>715</v>
      </c>
      <c r="H48">
        <v>63</v>
      </c>
      <c r="I48">
        <v>997</v>
      </c>
      <c r="J48">
        <v>0</v>
      </c>
      <c r="L48" s="29">
        <f t="shared" si="0"/>
        <v>1.3010299956639813</v>
      </c>
    </row>
    <row r="49" spans="1:12">
      <c r="A49" s="29">
        <v>44</v>
      </c>
      <c r="B49" t="s">
        <v>2903</v>
      </c>
      <c r="C49">
        <v>1.2</v>
      </c>
      <c r="D49">
        <v>60</v>
      </c>
      <c r="E49">
        <v>13</v>
      </c>
      <c r="F49">
        <v>13</v>
      </c>
      <c r="G49">
        <v>47</v>
      </c>
      <c r="H49">
        <v>9</v>
      </c>
      <c r="I49">
        <v>60</v>
      </c>
      <c r="J49">
        <v>0</v>
      </c>
      <c r="L49" s="29">
        <f t="shared" si="0"/>
        <v>7.9181246047624818E-2</v>
      </c>
    </row>
    <row r="50" spans="1:12">
      <c r="A50" s="29">
        <v>45</v>
      </c>
      <c r="B50" t="s">
        <v>2904</v>
      </c>
      <c r="C50">
        <v>23.6</v>
      </c>
      <c r="D50">
        <v>1099</v>
      </c>
      <c r="E50">
        <v>250</v>
      </c>
      <c r="F50">
        <v>251</v>
      </c>
      <c r="G50">
        <v>848</v>
      </c>
      <c r="H50">
        <v>79</v>
      </c>
      <c r="I50">
        <v>1099</v>
      </c>
      <c r="J50">
        <v>0</v>
      </c>
      <c r="L50" s="29">
        <f t="shared" si="0"/>
        <v>1.3729120029701065</v>
      </c>
    </row>
    <row r="51" spans="1:12">
      <c r="A51" s="29">
        <v>46</v>
      </c>
      <c r="B51" t="s">
        <v>2905</v>
      </c>
      <c r="C51">
        <v>27.4</v>
      </c>
      <c r="D51">
        <v>1201</v>
      </c>
      <c r="E51">
        <v>199</v>
      </c>
      <c r="F51">
        <v>199</v>
      </c>
      <c r="G51">
        <v>1002</v>
      </c>
      <c r="H51">
        <v>111</v>
      </c>
      <c r="I51">
        <v>1201</v>
      </c>
      <c r="J51">
        <v>0</v>
      </c>
      <c r="L51" s="29">
        <f t="shared" si="0"/>
        <v>1.4377505628203879</v>
      </c>
    </row>
    <row r="52" spans="1:12">
      <c r="A52" s="29">
        <v>47</v>
      </c>
      <c r="B52" t="s">
        <v>2906</v>
      </c>
      <c r="C52">
        <v>18.7</v>
      </c>
      <c r="D52">
        <v>929</v>
      </c>
      <c r="E52">
        <v>246</v>
      </c>
      <c r="F52">
        <v>246</v>
      </c>
      <c r="G52">
        <v>683</v>
      </c>
      <c r="H52">
        <v>73</v>
      </c>
      <c r="I52">
        <v>929</v>
      </c>
      <c r="J52">
        <v>0</v>
      </c>
      <c r="L52" s="29">
        <f t="shared" si="0"/>
        <v>1.271841606536499</v>
      </c>
    </row>
    <row r="53" spans="1:12">
      <c r="A53" s="29">
        <v>48</v>
      </c>
      <c r="B53" t="s">
        <v>2907</v>
      </c>
      <c r="C53">
        <v>19.399999999999999</v>
      </c>
      <c r="D53">
        <v>969</v>
      </c>
      <c r="E53">
        <v>277</v>
      </c>
      <c r="F53">
        <v>277</v>
      </c>
      <c r="G53">
        <v>692</v>
      </c>
      <c r="H53">
        <v>61</v>
      </c>
      <c r="I53">
        <v>969</v>
      </c>
      <c r="J53">
        <v>0</v>
      </c>
      <c r="L53" s="29">
        <f t="shared" si="0"/>
        <v>1.287801729930226</v>
      </c>
    </row>
    <row r="54" spans="1:12">
      <c r="A54" s="29">
        <v>49</v>
      </c>
      <c r="B54" t="s">
        <v>2908</v>
      </c>
      <c r="C54">
        <v>28.8</v>
      </c>
      <c r="D54">
        <v>1334</v>
      </c>
      <c r="E54">
        <v>281</v>
      </c>
      <c r="F54">
        <v>281</v>
      </c>
      <c r="G54">
        <v>1053</v>
      </c>
      <c r="H54">
        <v>114</v>
      </c>
      <c r="I54">
        <v>1334</v>
      </c>
      <c r="J54">
        <v>0</v>
      </c>
      <c r="L54" s="29">
        <f t="shared" si="0"/>
        <v>1.4593924877592308</v>
      </c>
    </row>
    <row r="55" spans="1:12">
      <c r="A55" s="29">
        <v>50</v>
      </c>
      <c r="B55" t="s">
        <v>2909</v>
      </c>
      <c r="C55">
        <v>6.6</v>
      </c>
      <c r="D55">
        <v>326</v>
      </c>
      <c r="E55">
        <v>87</v>
      </c>
      <c r="F55">
        <v>87</v>
      </c>
      <c r="G55">
        <v>239</v>
      </c>
      <c r="H55">
        <v>23</v>
      </c>
      <c r="I55">
        <v>326</v>
      </c>
      <c r="J55">
        <v>0</v>
      </c>
      <c r="L55" s="29">
        <f t="shared" si="0"/>
        <v>0.81954393554186866</v>
      </c>
    </row>
    <row r="56" spans="1:12">
      <c r="A56" s="29">
        <v>51</v>
      </c>
      <c r="B56" t="s">
        <v>2910</v>
      </c>
      <c r="C56">
        <v>27</v>
      </c>
      <c r="D56">
        <v>1165</v>
      </c>
      <c r="E56">
        <v>185</v>
      </c>
      <c r="F56">
        <v>185</v>
      </c>
      <c r="G56">
        <v>980</v>
      </c>
      <c r="H56">
        <v>102</v>
      </c>
      <c r="I56">
        <v>1165</v>
      </c>
      <c r="J56">
        <v>0</v>
      </c>
      <c r="L56" s="29">
        <f t="shared" si="0"/>
        <v>1.4313637641589874</v>
      </c>
    </row>
    <row r="57" spans="1:12">
      <c r="A57" s="29">
        <v>52</v>
      </c>
      <c r="B57" t="s">
        <v>2911</v>
      </c>
      <c r="C57">
        <v>30.5</v>
      </c>
      <c r="D57">
        <v>1416</v>
      </c>
      <c r="E57">
        <v>299</v>
      </c>
      <c r="F57">
        <v>299</v>
      </c>
      <c r="G57">
        <v>1117</v>
      </c>
      <c r="H57">
        <v>124</v>
      </c>
      <c r="I57">
        <v>1416</v>
      </c>
      <c r="J57">
        <v>0</v>
      </c>
      <c r="L57" s="29">
        <f t="shared" si="0"/>
        <v>1.4842998393467859</v>
      </c>
    </row>
    <row r="58" spans="1:12">
      <c r="A58" s="29">
        <v>53</v>
      </c>
      <c r="B58" t="s">
        <v>2912</v>
      </c>
      <c r="C58">
        <v>25.7</v>
      </c>
      <c r="D58">
        <v>1138</v>
      </c>
      <c r="E58">
        <v>210</v>
      </c>
      <c r="F58">
        <v>210</v>
      </c>
      <c r="G58">
        <v>928</v>
      </c>
      <c r="H58">
        <v>92</v>
      </c>
      <c r="I58">
        <v>1138</v>
      </c>
      <c r="J58">
        <v>0</v>
      </c>
      <c r="L58" s="29">
        <f t="shared" si="0"/>
        <v>1.4099331233312946</v>
      </c>
    </row>
    <row r="59" spans="1:12">
      <c r="A59" s="29">
        <v>54</v>
      </c>
      <c r="B59" t="s">
        <v>2913</v>
      </c>
      <c r="C59">
        <v>41.6</v>
      </c>
      <c r="D59">
        <v>1908</v>
      </c>
      <c r="E59">
        <v>412</v>
      </c>
      <c r="F59">
        <v>412</v>
      </c>
      <c r="G59">
        <v>1496</v>
      </c>
      <c r="H59">
        <v>143</v>
      </c>
      <c r="I59">
        <v>1908</v>
      </c>
      <c r="J59">
        <v>0</v>
      </c>
      <c r="L59" s="29">
        <f t="shared" si="0"/>
        <v>1.6190933306267428</v>
      </c>
    </row>
    <row r="60" spans="1:12">
      <c r="A60" s="29">
        <v>55</v>
      </c>
      <c r="B60" t="s">
        <v>2914</v>
      </c>
      <c r="C60">
        <v>22.3</v>
      </c>
      <c r="D60">
        <v>1067</v>
      </c>
      <c r="E60">
        <v>256</v>
      </c>
      <c r="F60">
        <v>256</v>
      </c>
      <c r="G60">
        <v>811</v>
      </c>
      <c r="H60">
        <v>84</v>
      </c>
      <c r="I60">
        <v>1067</v>
      </c>
      <c r="J60">
        <v>0</v>
      </c>
      <c r="L60" s="29">
        <f t="shared" si="0"/>
        <v>1.3483048630481607</v>
      </c>
    </row>
    <row r="61" spans="1:12">
      <c r="A61" s="29">
        <v>56</v>
      </c>
      <c r="B61" t="s">
        <v>2915</v>
      </c>
      <c r="C61">
        <v>93.8</v>
      </c>
      <c r="D61">
        <v>3728</v>
      </c>
      <c r="E61">
        <v>365</v>
      </c>
      <c r="F61">
        <v>365</v>
      </c>
      <c r="G61">
        <v>3363</v>
      </c>
      <c r="H61">
        <v>309</v>
      </c>
      <c r="I61">
        <v>3728</v>
      </c>
      <c r="J61">
        <v>0</v>
      </c>
      <c r="L61" s="29">
        <f t="shared" si="0"/>
        <v>1.9722028383790644</v>
      </c>
    </row>
    <row r="62" spans="1:12">
      <c r="A62" s="29">
        <v>57</v>
      </c>
      <c r="B62" t="s">
        <v>2916</v>
      </c>
      <c r="C62">
        <v>45.4</v>
      </c>
      <c r="D62">
        <v>1835</v>
      </c>
      <c r="E62">
        <v>201</v>
      </c>
      <c r="F62">
        <v>201</v>
      </c>
      <c r="G62">
        <v>1634</v>
      </c>
      <c r="H62">
        <v>156</v>
      </c>
      <c r="I62">
        <v>1835</v>
      </c>
      <c r="J62">
        <v>0</v>
      </c>
      <c r="L62" s="29">
        <f t="shared" si="0"/>
        <v>1.657055852857104</v>
      </c>
    </row>
    <row r="63" spans="1:12">
      <c r="A63" s="29">
        <v>58</v>
      </c>
      <c r="B63" t="s">
        <v>2917</v>
      </c>
      <c r="C63">
        <v>21.8</v>
      </c>
      <c r="D63">
        <v>1057</v>
      </c>
      <c r="E63">
        <v>272</v>
      </c>
      <c r="F63">
        <v>272</v>
      </c>
      <c r="G63">
        <v>785</v>
      </c>
      <c r="H63">
        <v>74</v>
      </c>
      <c r="I63">
        <v>1057</v>
      </c>
      <c r="J63">
        <v>0</v>
      </c>
      <c r="L63" s="29">
        <f t="shared" si="0"/>
        <v>1.3384564936046048</v>
      </c>
    </row>
    <row r="64" spans="1:12">
      <c r="A64" s="29">
        <v>59</v>
      </c>
      <c r="B64" t="s">
        <v>2918</v>
      </c>
      <c r="C64">
        <v>1.3</v>
      </c>
      <c r="D64">
        <v>82</v>
      </c>
      <c r="E64">
        <v>30</v>
      </c>
      <c r="F64">
        <v>30</v>
      </c>
      <c r="G64">
        <v>52</v>
      </c>
      <c r="H64">
        <v>9</v>
      </c>
      <c r="I64">
        <v>82</v>
      </c>
      <c r="J64">
        <v>0</v>
      </c>
      <c r="L64" s="29">
        <f t="shared" si="0"/>
        <v>0.11394335230683679</v>
      </c>
    </row>
    <row r="65" spans="1:12">
      <c r="A65" s="29">
        <v>60</v>
      </c>
      <c r="B65" t="s">
        <v>2919</v>
      </c>
      <c r="C65">
        <v>20.3</v>
      </c>
      <c r="D65">
        <v>974</v>
      </c>
      <c r="E65">
        <v>247</v>
      </c>
      <c r="F65">
        <v>247</v>
      </c>
      <c r="G65">
        <v>727</v>
      </c>
      <c r="H65">
        <v>66</v>
      </c>
      <c r="I65">
        <v>974</v>
      </c>
      <c r="J65">
        <v>0</v>
      </c>
      <c r="L65" s="29">
        <f t="shared" si="0"/>
        <v>1.307496037913213</v>
      </c>
    </row>
    <row r="66" spans="1:12">
      <c r="A66" s="29">
        <v>61</v>
      </c>
      <c r="B66" t="s">
        <v>2920</v>
      </c>
      <c r="C66">
        <v>28.3</v>
      </c>
      <c r="D66">
        <v>1321</v>
      </c>
      <c r="E66">
        <v>286</v>
      </c>
      <c r="F66">
        <v>286</v>
      </c>
      <c r="G66">
        <v>1035</v>
      </c>
      <c r="H66">
        <v>113</v>
      </c>
      <c r="I66">
        <v>1321</v>
      </c>
      <c r="J66">
        <v>0</v>
      </c>
      <c r="L66" s="29">
        <f t="shared" si="0"/>
        <v>1.4517864355242902</v>
      </c>
    </row>
    <row r="67" spans="1:12">
      <c r="A67" s="29">
        <v>62</v>
      </c>
      <c r="B67" t="s">
        <v>2921</v>
      </c>
      <c r="C67">
        <v>1.7</v>
      </c>
      <c r="D67">
        <v>73</v>
      </c>
      <c r="E67">
        <v>10</v>
      </c>
      <c r="F67">
        <v>10</v>
      </c>
      <c r="G67">
        <v>63</v>
      </c>
      <c r="H67">
        <v>7</v>
      </c>
      <c r="I67">
        <v>73</v>
      </c>
      <c r="J67">
        <v>0</v>
      </c>
      <c r="L67" s="29">
        <f t="shared" si="0"/>
        <v>0.23044892137827391</v>
      </c>
    </row>
    <row r="68" spans="1:12">
      <c r="A68" s="29">
        <v>63</v>
      </c>
      <c r="B68" t="s">
        <v>2922</v>
      </c>
      <c r="C68">
        <v>27.8</v>
      </c>
      <c r="D68">
        <v>1261</v>
      </c>
      <c r="E68">
        <v>249</v>
      </c>
      <c r="F68">
        <v>249</v>
      </c>
      <c r="G68">
        <v>1012</v>
      </c>
      <c r="H68">
        <v>106</v>
      </c>
      <c r="I68">
        <v>1261</v>
      </c>
      <c r="J68">
        <v>0</v>
      </c>
      <c r="L68" s="29">
        <f t="shared" si="0"/>
        <v>1.4440447959180762</v>
      </c>
    </row>
    <row r="69" spans="1:12">
      <c r="A69" s="29">
        <v>64</v>
      </c>
      <c r="B69" t="s">
        <v>2923</v>
      </c>
      <c r="C69">
        <v>28.6</v>
      </c>
      <c r="D69">
        <v>1274</v>
      </c>
      <c r="E69">
        <v>260</v>
      </c>
      <c r="F69">
        <v>260</v>
      </c>
      <c r="G69">
        <v>1014</v>
      </c>
      <c r="H69">
        <v>82</v>
      </c>
      <c r="I69">
        <v>1274</v>
      </c>
      <c r="J69">
        <v>0</v>
      </c>
      <c r="L69" s="29">
        <f t="shared" si="0"/>
        <v>1.4563660331290431</v>
      </c>
    </row>
    <row r="70" spans="1:12">
      <c r="A70" s="29">
        <v>65</v>
      </c>
      <c r="B70" t="s">
        <v>2924</v>
      </c>
      <c r="C70">
        <v>54.2</v>
      </c>
      <c r="D70">
        <v>2226</v>
      </c>
      <c r="E70">
        <v>261</v>
      </c>
      <c r="F70">
        <v>261</v>
      </c>
      <c r="G70">
        <v>1965</v>
      </c>
      <c r="H70">
        <v>201</v>
      </c>
      <c r="I70">
        <v>2226</v>
      </c>
      <c r="J70">
        <v>0</v>
      </c>
      <c r="L70" s="29">
        <f t="shared" si="0"/>
        <v>1.7339992865383869</v>
      </c>
    </row>
    <row r="71" spans="1:12">
      <c r="A71" s="29">
        <v>66</v>
      </c>
      <c r="B71" t="s">
        <v>2925</v>
      </c>
      <c r="C71">
        <v>8</v>
      </c>
      <c r="D71">
        <v>387</v>
      </c>
      <c r="E71">
        <v>98</v>
      </c>
      <c r="F71">
        <v>98</v>
      </c>
      <c r="G71">
        <v>289</v>
      </c>
      <c r="H71">
        <v>28</v>
      </c>
      <c r="I71">
        <v>387</v>
      </c>
      <c r="J71">
        <v>0</v>
      </c>
      <c r="L71" s="29">
        <f t="shared" ref="L71:L134" si="1">LOG10(C71)</f>
        <v>0.90308998699194354</v>
      </c>
    </row>
    <row r="72" spans="1:12">
      <c r="A72" s="29">
        <v>67</v>
      </c>
      <c r="B72" t="s">
        <v>2926</v>
      </c>
      <c r="C72">
        <v>12.1</v>
      </c>
      <c r="D72">
        <v>654</v>
      </c>
      <c r="E72">
        <v>215</v>
      </c>
      <c r="F72">
        <v>215</v>
      </c>
      <c r="G72">
        <v>439</v>
      </c>
      <c r="H72">
        <v>46</v>
      </c>
      <c r="I72">
        <v>654</v>
      </c>
      <c r="J72">
        <v>0</v>
      </c>
      <c r="L72" s="29">
        <f t="shared" si="1"/>
        <v>1.0827853703164501</v>
      </c>
    </row>
    <row r="73" spans="1:12">
      <c r="A73" s="29">
        <v>68</v>
      </c>
      <c r="B73" t="s">
        <v>2927</v>
      </c>
      <c r="C73">
        <v>18.399999999999999</v>
      </c>
      <c r="D73">
        <v>844</v>
      </c>
      <c r="E73">
        <v>179</v>
      </c>
      <c r="F73">
        <v>179</v>
      </c>
      <c r="G73">
        <v>665</v>
      </c>
      <c r="H73">
        <v>65</v>
      </c>
      <c r="I73">
        <v>844</v>
      </c>
      <c r="J73">
        <v>0</v>
      </c>
      <c r="L73" s="29">
        <f t="shared" si="1"/>
        <v>1.2648178230095364</v>
      </c>
    </row>
    <row r="74" spans="1:12">
      <c r="A74" s="29">
        <v>69</v>
      </c>
      <c r="B74" t="s">
        <v>2928</v>
      </c>
      <c r="C74">
        <v>5.3</v>
      </c>
      <c r="D74">
        <v>296</v>
      </c>
      <c r="E74">
        <v>99</v>
      </c>
      <c r="F74">
        <v>98</v>
      </c>
      <c r="G74">
        <v>197</v>
      </c>
      <c r="H74">
        <v>26</v>
      </c>
      <c r="I74">
        <v>296</v>
      </c>
      <c r="J74">
        <v>0</v>
      </c>
      <c r="L74" s="29">
        <f t="shared" si="1"/>
        <v>0.72427586960078905</v>
      </c>
    </row>
    <row r="75" spans="1:12">
      <c r="A75" s="29">
        <v>70</v>
      </c>
      <c r="B75" t="s">
        <v>2929</v>
      </c>
      <c r="C75">
        <v>98.7</v>
      </c>
      <c r="D75">
        <v>3637</v>
      </c>
      <c r="E75">
        <v>54</v>
      </c>
      <c r="F75">
        <v>54</v>
      </c>
      <c r="G75">
        <v>3582</v>
      </c>
      <c r="H75">
        <v>368</v>
      </c>
      <c r="I75">
        <v>3637</v>
      </c>
      <c r="J75">
        <v>0</v>
      </c>
      <c r="L75" s="29">
        <f t="shared" si="1"/>
        <v>1.9943171526696368</v>
      </c>
    </row>
    <row r="76" spans="1:12">
      <c r="A76" s="29">
        <v>71</v>
      </c>
      <c r="B76" t="s">
        <v>2930</v>
      </c>
      <c r="C76">
        <v>30.9</v>
      </c>
      <c r="D76">
        <v>1350</v>
      </c>
      <c r="E76">
        <v>240</v>
      </c>
      <c r="F76">
        <v>237</v>
      </c>
      <c r="G76">
        <v>1110</v>
      </c>
      <c r="H76">
        <v>104</v>
      </c>
      <c r="I76">
        <v>1350</v>
      </c>
      <c r="J76">
        <v>0</v>
      </c>
      <c r="L76" s="29">
        <f t="shared" si="1"/>
        <v>1.4899584794248346</v>
      </c>
    </row>
    <row r="77" spans="1:12">
      <c r="A77" s="29">
        <v>72</v>
      </c>
      <c r="B77" t="s">
        <v>2931</v>
      </c>
      <c r="C77">
        <v>47.7</v>
      </c>
      <c r="D77">
        <v>1942</v>
      </c>
      <c r="E77">
        <v>222</v>
      </c>
      <c r="F77">
        <v>222</v>
      </c>
      <c r="G77">
        <v>1720</v>
      </c>
      <c r="H77">
        <v>168</v>
      </c>
      <c r="I77">
        <v>1942</v>
      </c>
      <c r="J77">
        <v>0</v>
      </c>
      <c r="L77" s="29">
        <f t="shared" si="1"/>
        <v>1.6785183790401139</v>
      </c>
    </row>
    <row r="78" spans="1:12">
      <c r="A78" s="29">
        <v>73</v>
      </c>
      <c r="B78" t="s">
        <v>2932</v>
      </c>
      <c r="C78">
        <v>45.4</v>
      </c>
      <c r="D78">
        <v>1881</v>
      </c>
      <c r="E78">
        <v>262</v>
      </c>
      <c r="F78">
        <v>262</v>
      </c>
      <c r="G78">
        <v>1619</v>
      </c>
      <c r="H78">
        <v>142</v>
      </c>
      <c r="I78">
        <v>1881</v>
      </c>
      <c r="J78">
        <v>0</v>
      </c>
      <c r="L78" s="29">
        <f t="shared" si="1"/>
        <v>1.657055852857104</v>
      </c>
    </row>
    <row r="79" spans="1:12">
      <c r="A79" s="29">
        <v>74</v>
      </c>
      <c r="B79" t="s">
        <v>2933</v>
      </c>
      <c r="C79">
        <v>19.899999999999999</v>
      </c>
      <c r="D79">
        <v>923</v>
      </c>
      <c r="E79">
        <v>206</v>
      </c>
      <c r="F79">
        <v>206</v>
      </c>
      <c r="G79">
        <v>717</v>
      </c>
      <c r="H79">
        <v>68</v>
      </c>
      <c r="I79">
        <v>923</v>
      </c>
      <c r="J79">
        <v>0</v>
      </c>
      <c r="L79" s="29">
        <f t="shared" si="1"/>
        <v>1.2988530764097066</v>
      </c>
    </row>
    <row r="80" spans="1:12">
      <c r="A80" s="29">
        <v>75</v>
      </c>
      <c r="B80" t="s">
        <v>2934</v>
      </c>
      <c r="C80">
        <v>20.7</v>
      </c>
      <c r="D80">
        <v>1005</v>
      </c>
      <c r="E80">
        <v>251</v>
      </c>
      <c r="F80">
        <v>251</v>
      </c>
      <c r="G80">
        <v>754</v>
      </c>
      <c r="H80">
        <v>81</v>
      </c>
      <c r="I80">
        <v>1005</v>
      </c>
      <c r="J80">
        <v>0</v>
      </c>
      <c r="L80" s="29">
        <f t="shared" si="1"/>
        <v>1.3159703454569178</v>
      </c>
    </row>
    <row r="81" spans="1:12">
      <c r="A81" s="29">
        <v>76</v>
      </c>
      <c r="B81" t="s">
        <v>2935</v>
      </c>
      <c r="C81">
        <v>47.5</v>
      </c>
      <c r="D81">
        <v>1927</v>
      </c>
      <c r="E81">
        <v>232</v>
      </c>
      <c r="F81">
        <v>232</v>
      </c>
      <c r="G81">
        <v>1695</v>
      </c>
      <c r="H81">
        <v>150</v>
      </c>
      <c r="I81">
        <v>1927</v>
      </c>
      <c r="J81">
        <v>0</v>
      </c>
      <c r="L81" s="29">
        <f t="shared" si="1"/>
        <v>1.6766936096248666</v>
      </c>
    </row>
    <row r="82" spans="1:12">
      <c r="A82" s="29">
        <v>77</v>
      </c>
      <c r="B82" t="s">
        <v>2936</v>
      </c>
      <c r="C82">
        <v>39</v>
      </c>
      <c r="D82">
        <v>1659</v>
      </c>
      <c r="E82">
        <v>247</v>
      </c>
      <c r="F82">
        <v>247</v>
      </c>
      <c r="G82">
        <v>1412</v>
      </c>
      <c r="H82">
        <v>142</v>
      </c>
      <c r="I82">
        <v>1659</v>
      </c>
      <c r="J82">
        <v>0</v>
      </c>
      <c r="L82" s="29">
        <f t="shared" si="1"/>
        <v>1.5910646070264991</v>
      </c>
    </row>
    <row r="83" spans="1:12">
      <c r="A83" s="29">
        <v>78</v>
      </c>
      <c r="B83" t="s">
        <v>2937</v>
      </c>
      <c r="C83">
        <v>31.3</v>
      </c>
      <c r="D83">
        <v>1279</v>
      </c>
      <c r="E83">
        <v>164</v>
      </c>
      <c r="F83">
        <v>164</v>
      </c>
      <c r="G83">
        <v>1115</v>
      </c>
      <c r="H83">
        <v>95</v>
      </c>
      <c r="I83">
        <v>1279</v>
      </c>
      <c r="J83">
        <v>0</v>
      </c>
      <c r="L83" s="29">
        <f t="shared" si="1"/>
        <v>1.4955443375464486</v>
      </c>
    </row>
    <row r="84" spans="1:12">
      <c r="A84" s="29">
        <v>79</v>
      </c>
      <c r="B84" t="s">
        <v>2938</v>
      </c>
      <c r="C84">
        <v>13</v>
      </c>
      <c r="D84">
        <v>698</v>
      </c>
      <c r="E84">
        <v>226</v>
      </c>
      <c r="F84">
        <v>226</v>
      </c>
      <c r="G84">
        <v>472</v>
      </c>
      <c r="H84">
        <v>50</v>
      </c>
      <c r="I84">
        <v>698</v>
      </c>
      <c r="J84">
        <v>0</v>
      </c>
      <c r="L84" s="29">
        <f t="shared" si="1"/>
        <v>1.1139433523068367</v>
      </c>
    </row>
    <row r="85" spans="1:12">
      <c r="A85" s="29">
        <v>80</v>
      </c>
      <c r="B85" t="s">
        <v>2939</v>
      </c>
      <c r="C85">
        <v>30.1</v>
      </c>
      <c r="D85">
        <v>1376</v>
      </c>
      <c r="E85">
        <v>283</v>
      </c>
      <c r="F85">
        <v>283</v>
      </c>
      <c r="G85">
        <v>1093</v>
      </c>
      <c r="H85">
        <v>112</v>
      </c>
      <c r="I85">
        <v>1376</v>
      </c>
      <c r="J85">
        <v>0</v>
      </c>
      <c r="L85" s="29">
        <f t="shared" si="1"/>
        <v>1.4785664955938433</v>
      </c>
    </row>
    <row r="86" spans="1:12">
      <c r="A86" s="29">
        <v>81</v>
      </c>
      <c r="B86" t="s">
        <v>2940</v>
      </c>
      <c r="C86">
        <v>14.4</v>
      </c>
      <c r="D86">
        <v>692</v>
      </c>
      <c r="E86">
        <v>165</v>
      </c>
      <c r="F86">
        <v>165</v>
      </c>
      <c r="G86">
        <v>527</v>
      </c>
      <c r="H86">
        <v>57</v>
      </c>
      <c r="I86">
        <v>692</v>
      </c>
      <c r="J86">
        <v>0</v>
      </c>
      <c r="L86" s="29">
        <f t="shared" si="1"/>
        <v>1.1583624920952498</v>
      </c>
    </row>
    <row r="87" spans="1:12">
      <c r="A87" s="29">
        <v>82</v>
      </c>
      <c r="B87" t="s">
        <v>2941</v>
      </c>
      <c r="C87">
        <v>17.600000000000001</v>
      </c>
      <c r="D87">
        <v>889</v>
      </c>
      <c r="E87">
        <v>236</v>
      </c>
      <c r="F87">
        <v>235</v>
      </c>
      <c r="G87">
        <v>653</v>
      </c>
      <c r="H87">
        <v>79</v>
      </c>
      <c r="I87">
        <v>889</v>
      </c>
      <c r="J87">
        <v>0</v>
      </c>
      <c r="L87" s="29">
        <f t="shared" si="1"/>
        <v>1.2455126678141499</v>
      </c>
    </row>
    <row r="88" spans="1:12">
      <c r="A88" s="29">
        <v>83</v>
      </c>
      <c r="B88" t="s">
        <v>2942</v>
      </c>
      <c r="C88">
        <v>18.2</v>
      </c>
      <c r="D88">
        <v>907</v>
      </c>
      <c r="E88">
        <v>252</v>
      </c>
      <c r="F88">
        <v>252</v>
      </c>
      <c r="G88">
        <v>655</v>
      </c>
      <c r="H88">
        <v>63</v>
      </c>
      <c r="I88">
        <v>907</v>
      </c>
      <c r="J88">
        <v>0</v>
      </c>
      <c r="L88" s="29">
        <f t="shared" si="1"/>
        <v>1.2600713879850747</v>
      </c>
    </row>
    <row r="89" spans="1:12">
      <c r="A89" s="29">
        <v>84</v>
      </c>
      <c r="B89" t="s">
        <v>2943</v>
      </c>
      <c r="C89">
        <v>28.8</v>
      </c>
      <c r="D89">
        <v>1309</v>
      </c>
      <c r="E89">
        <v>270</v>
      </c>
      <c r="F89">
        <v>270</v>
      </c>
      <c r="G89">
        <v>1039</v>
      </c>
      <c r="H89">
        <v>103</v>
      </c>
      <c r="I89">
        <v>1309</v>
      </c>
      <c r="J89">
        <v>0</v>
      </c>
      <c r="L89" s="29">
        <f t="shared" si="1"/>
        <v>1.4593924877592308</v>
      </c>
    </row>
    <row r="90" spans="1:12">
      <c r="A90" s="29">
        <v>85</v>
      </c>
      <c r="B90" t="s">
        <v>2944</v>
      </c>
      <c r="C90">
        <v>4.3</v>
      </c>
      <c r="D90">
        <v>219</v>
      </c>
      <c r="E90">
        <v>61</v>
      </c>
      <c r="F90">
        <v>60</v>
      </c>
      <c r="G90">
        <v>158</v>
      </c>
      <c r="H90">
        <v>19</v>
      </c>
      <c r="I90">
        <v>219</v>
      </c>
      <c r="J90">
        <v>0</v>
      </c>
      <c r="L90" s="29">
        <f t="shared" si="1"/>
        <v>0.63346845557958653</v>
      </c>
    </row>
    <row r="91" spans="1:12">
      <c r="A91" s="29">
        <v>86</v>
      </c>
      <c r="B91" t="s">
        <v>2945</v>
      </c>
      <c r="C91">
        <v>34</v>
      </c>
      <c r="D91">
        <v>1486</v>
      </c>
      <c r="E91">
        <v>260</v>
      </c>
      <c r="F91">
        <v>260</v>
      </c>
      <c r="G91">
        <v>1226</v>
      </c>
      <c r="H91">
        <v>119</v>
      </c>
      <c r="I91">
        <v>1486</v>
      </c>
      <c r="J91">
        <v>0</v>
      </c>
      <c r="L91" s="29">
        <f t="shared" si="1"/>
        <v>1.5314789170422551</v>
      </c>
    </row>
    <row r="92" spans="1:12">
      <c r="A92" s="29">
        <v>87</v>
      </c>
      <c r="B92" t="s">
        <v>2946</v>
      </c>
      <c r="C92">
        <v>15.6</v>
      </c>
      <c r="D92">
        <v>670</v>
      </c>
      <c r="E92">
        <v>109</v>
      </c>
      <c r="F92">
        <v>109</v>
      </c>
      <c r="G92">
        <v>561</v>
      </c>
      <c r="H92">
        <v>54</v>
      </c>
      <c r="I92">
        <v>670</v>
      </c>
      <c r="J92">
        <v>0</v>
      </c>
      <c r="L92" s="29">
        <f t="shared" si="1"/>
        <v>1.1931245983544616</v>
      </c>
    </row>
    <row r="93" spans="1:12">
      <c r="A93" s="29">
        <v>88</v>
      </c>
      <c r="B93" t="s">
        <v>2947</v>
      </c>
      <c r="C93">
        <v>1.4</v>
      </c>
      <c r="D93">
        <v>63</v>
      </c>
      <c r="E93">
        <v>11</v>
      </c>
      <c r="F93">
        <v>11</v>
      </c>
      <c r="G93">
        <v>52</v>
      </c>
      <c r="H93">
        <v>7</v>
      </c>
      <c r="I93">
        <v>63</v>
      </c>
      <c r="J93">
        <v>0</v>
      </c>
      <c r="L93" s="29">
        <f t="shared" si="1"/>
        <v>0.14612803567823801</v>
      </c>
    </row>
    <row r="94" spans="1:12">
      <c r="A94" s="29">
        <v>89</v>
      </c>
      <c r="B94" t="s">
        <v>2948</v>
      </c>
      <c r="C94">
        <v>40.1</v>
      </c>
      <c r="D94">
        <v>1823</v>
      </c>
      <c r="E94">
        <v>380</v>
      </c>
      <c r="F94">
        <v>379</v>
      </c>
      <c r="G94">
        <v>1443</v>
      </c>
      <c r="H94">
        <v>137</v>
      </c>
      <c r="I94">
        <v>1823</v>
      </c>
      <c r="J94">
        <v>0</v>
      </c>
      <c r="L94" s="29">
        <f t="shared" si="1"/>
        <v>1.6031443726201824</v>
      </c>
    </row>
    <row r="95" spans="1:12">
      <c r="A95" s="29">
        <v>90</v>
      </c>
      <c r="B95" t="s">
        <v>2949</v>
      </c>
      <c r="C95">
        <v>21.8</v>
      </c>
      <c r="D95">
        <v>1079</v>
      </c>
      <c r="E95">
        <v>289</v>
      </c>
      <c r="F95">
        <v>289</v>
      </c>
      <c r="G95">
        <v>790</v>
      </c>
      <c r="H95">
        <v>81</v>
      </c>
      <c r="I95">
        <v>1079</v>
      </c>
      <c r="J95">
        <v>0</v>
      </c>
      <c r="L95" s="29">
        <f t="shared" si="1"/>
        <v>1.3384564936046048</v>
      </c>
    </row>
    <row r="96" spans="1:12">
      <c r="A96" s="29">
        <v>91</v>
      </c>
      <c r="B96" t="s">
        <v>2950</v>
      </c>
      <c r="C96">
        <v>19.100000000000001</v>
      </c>
      <c r="D96">
        <v>896</v>
      </c>
      <c r="E96">
        <v>218</v>
      </c>
      <c r="F96">
        <v>218</v>
      </c>
      <c r="G96">
        <v>678</v>
      </c>
      <c r="H96">
        <v>57</v>
      </c>
      <c r="I96">
        <v>896</v>
      </c>
      <c r="J96">
        <v>0</v>
      </c>
      <c r="L96" s="29">
        <f t="shared" si="1"/>
        <v>1.2810333672477277</v>
      </c>
    </row>
    <row r="97" spans="1:12">
      <c r="A97" s="29">
        <v>92</v>
      </c>
      <c r="B97" t="s">
        <v>2951</v>
      </c>
      <c r="C97">
        <v>1</v>
      </c>
      <c r="D97">
        <v>44</v>
      </c>
      <c r="E97">
        <v>10</v>
      </c>
      <c r="F97">
        <v>10</v>
      </c>
      <c r="G97">
        <v>34</v>
      </c>
      <c r="H97">
        <v>3</v>
      </c>
      <c r="I97">
        <v>44</v>
      </c>
      <c r="J97">
        <v>0</v>
      </c>
      <c r="L97" s="29">
        <f t="shared" si="1"/>
        <v>0</v>
      </c>
    </row>
    <row r="98" spans="1:12">
      <c r="A98" s="29">
        <v>93</v>
      </c>
      <c r="B98" t="s">
        <v>2952</v>
      </c>
      <c r="C98">
        <v>18.899999999999999</v>
      </c>
      <c r="D98">
        <v>926</v>
      </c>
      <c r="E98">
        <v>225</v>
      </c>
      <c r="F98">
        <v>225</v>
      </c>
      <c r="G98">
        <v>701</v>
      </c>
      <c r="H98">
        <v>86</v>
      </c>
      <c r="I98">
        <v>926</v>
      </c>
      <c r="J98">
        <v>0</v>
      </c>
      <c r="L98" s="29">
        <f t="shared" si="1"/>
        <v>1.2764618041732441</v>
      </c>
    </row>
    <row r="99" spans="1:12">
      <c r="A99" s="29">
        <v>94</v>
      </c>
      <c r="B99" t="s">
        <v>2953</v>
      </c>
      <c r="C99">
        <v>24.9</v>
      </c>
      <c r="D99">
        <v>1171</v>
      </c>
      <c r="E99">
        <v>260</v>
      </c>
      <c r="F99">
        <v>260</v>
      </c>
      <c r="G99">
        <v>911</v>
      </c>
      <c r="H99">
        <v>101</v>
      </c>
      <c r="I99">
        <v>1171</v>
      </c>
      <c r="J99">
        <v>0</v>
      </c>
      <c r="L99" s="29">
        <f t="shared" si="1"/>
        <v>1.3961993470957363</v>
      </c>
    </row>
    <row r="100" spans="1:12">
      <c r="A100" s="29">
        <v>95</v>
      </c>
      <c r="B100" t="s">
        <v>2954</v>
      </c>
      <c r="C100">
        <v>35.1</v>
      </c>
      <c r="D100">
        <v>1547</v>
      </c>
      <c r="E100">
        <v>263</v>
      </c>
      <c r="F100">
        <v>263</v>
      </c>
      <c r="G100">
        <v>1284</v>
      </c>
      <c r="H100">
        <v>140</v>
      </c>
      <c r="I100">
        <v>1547</v>
      </c>
      <c r="J100">
        <v>0</v>
      </c>
      <c r="L100" s="29">
        <f t="shared" si="1"/>
        <v>1.5453071164658241</v>
      </c>
    </row>
    <row r="101" spans="1:12">
      <c r="A101" s="29">
        <v>96</v>
      </c>
      <c r="B101" t="s">
        <v>2955</v>
      </c>
      <c r="C101">
        <v>6.9</v>
      </c>
      <c r="D101">
        <v>317</v>
      </c>
      <c r="E101">
        <v>70</v>
      </c>
      <c r="F101">
        <v>70</v>
      </c>
      <c r="G101">
        <v>247</v>
      </c>
      <c r="H101">
        <v>23</v>
      </c>
      <c r="I101">
        <v>317</v>
      </c>
      <c r="J101">
        <v>0</v>
      </c>
      <c r="L101" s="29">
        <f t="shared" si="1"/>
        <v>0.83884909073725533</v>
      </c>
    </row>
    <row r="102" spans="1:12">
      <c r="A102" s="29">
        <v>97</v>
      </c>
      <c r="B102" t="s">
        <v>2956</v>
      </c>
      <c r="C102">
        <v>37</v>
      </c>
      <c r="D102">
        <v>1627</v>
      </c>
      <c r="E102">
        <v>286</v>
      </c>
      <c r="F102">
        <v>286</v>
      </c>
      <c r="G102">
        <v>1341</v>
      </c>
      <c r="H102">
        <v>135</v>
      </c>
      <c r="I102">
        <v>1627</v>
      </c>
      <c r="J102">
        <v>0</v>
      </c>
      <c r="L102" s="29">
        <f t="shared" si="1"/>
        <v>1.568201724066995</v>
      </c>
    </row>
    <row r="103" spans="1:12">
      <c r="A103" s="29">
        <v>98</v>
      </c>
      <c r="B103" t="s">
        <v>2957</v>
      </c>
      <c r="C103">
        <v>2.9</v>
      </c>
      <c r="D103">
        <v>146</v>
      </c>
      <c r="E103">
        <v>36</v>
      </c>
      <c r="F103">
        <v>36</v>
      </c>
      <c r="G103">
        <v>110</v>
      </c>
      <c r="H103">
        <v>15</v>
      </c>
      <c r="I103">
        <v>146</v>
      </c>
      <c r="J103">
        <v>0</v>
      </c>
      <c r="L103" s="29">
        <f t="shared" si="1"/>
        <v>0.46239799789895608</v>
      </c>
    </row>
    <row r="104" spans="1:12">
      <c r="A104" s="29">
        <v>99</v>
      </c>
      <c r="B104" t="s">
        <v>2958</v>
      </c>
      <c r="C104">
        <v>1.3</v>
      </c>
      <c r="D104">
        <v>66</v>
      </c>
      <c r="E104">
        <v>20</v>
      </c>
      <c r="F104">
        <v>20</v>
      </c>
      <c r="G104">
        <v>46</v>
      </c>
      <c r="H104">
        <v>3</v>
      </c>
      <c r="I104">
        <v>66</v>
      </c>
      <c r="J104">
        <v>0</v>
      </c>
      <c r="L104" s="29">
        <f t="shared" si="1"/>
        <v>0.11394335230683679</v>
      </c>
    </row>
    <row r="105" spans="1:12">
      <c r="A105" s="29">
        <v>100</v>
      </c>
      <c r="B105" t="s">
        <v>2959</v>
      </c>
      <c r="C105">
        <v>1.9</v>
      </c>
      <c r="D105">
        <v>78</v>
      </c>
      <c r="E105">
        <v>10</v>
      </c>
      <c r="F105">
        <v>10</v>
      </c>
      <c r="G105">
        <v>68</v>
      </c>
      <c r="H105">
        <v>7</v>
      </c>
      <c r="I105">
        <v>78</v>
      </c>
      <c r="J105">
        <v>0</v>
      </c>
      <c r="L105" s="29">
        <f t="shared" si="1"/>
        <v>0.27875360095282892</v>
      </c>
    </row>
    <row r="106" spans="1:12">
      <c r="A106" s="29">
        <v>101</v>
      </c>
      <c r="B106" t="s">
        <v>2960</v>
      </c>
      <c r="C106">
        <v>0.1</v>
      </c>
      <c r="D106">
        <v>6</v>
      </c>
      <c r="E106">
        <v>4</v>
      </c>
      <c r="F106">
        <v>4</v>
      </c>
      <c r="G106">
        <v>2</v>
      </c>
      <c r="H106">
        <v>0</v>
      </c>
      <c r="I106">
        <v>6</v>
      </c>
      <c r="J106">
        <v>0</v>
      </c>
      <c r="L106" s="29">
        <f t="shared" si="1"/>
        <v>-1</v>
      </c>
    </row>
    <row r="107" spans="1:12">
      <c r="A107" s="29">
        <v>102</v>
      </c>
      <c r="B107" t="s">
        <v>2961</v>
      </c>
      <c r="C107">
        <v>29.9</v>
      </c>
      <c r="D107">
        <v>1387</v>
      </c>
      <c r="E107">
        <v>297</v>
      </c>
      <c r="F107">
        <v>297</v>
      </c>
      <c r="G107">
        <v>1090</v>
      </c>
      <c r="H107">
        <v>116</v>
      </c>
      <c r="I107">
        <v>1387</v>
      </c>
      <c r="J107">
        <v>0</v>
      </c>
      <c r="L107" s="29">
        <f t="shared" si="1"/>
        <v>1.4756711883244296</v>
      </c>
    </row>
    <row r="108" spans="1:12">
      <c r="A108" s="29">
        <v>103</v>
      </c>
      <c r="B108" t="s">
        <v>2962</v>
      </c>
      <c r="C108">
        <v>1.1000000000000001</v>
      </c>
      <c r="D108">
        <v>52</v>
      </c>
      <c r="E108">
        <v>15</v>
      </c>
      <c r="F108">
        <v>15</v>
      </c>
      <c r="G108">
        <v>37</v>
      </c>
      <c r="H108">
        <v>1</v>
      </c>
      <c r="I108">
        <v>52</v>
      </c>
      <c r="J108">
        <v>0</v>
      </c>
      <c r="L108" s="29">
        <f t="shared" si="1"/>
        <v>4.1392685158225077E-2</v>
      </c>
    </row>
    <row r="109" spans="1:12">
      <c r="A109" s="29">
        <v>104</v>
      </c>
      <c r="B109" t="s">
        <v>2963</v>
      </c>
      <c r="C109">
        <v>27.5</v>
      </c>
      <c r="D109">
        <v>1241</v>
      </c>
      <c r="E109">
        <v>239</v>
      </c>
      <c r="F109">
        <v>238</v>
      </c>
      <c r="G109">
        <v>1002</v>
      </c>
      <c r="H109">
        <v>106</v>
      </c>
      <c r="I109">
        <v>1241</v>
      </c>
      <c r="J109">
        <v>0</v>
      </c>
      <c r="L109" s="29">
        <f t="shared" si="1"/>
        <v>1.4393326938302626</v>
      </c>
    </row>
    <row r="110" spans="1:12">
      <c r="A110" s="29">
        <v>105</v>
      </c>
      <c r="B110" t="s">
        <v>2964</v>
      </c>
      <c r="C110">
        <v>32.299999999999997</v>
      </c>
      <c r="D110">
        <v>1483</v>
      </c>
      <c r="E110">
        <v>315</v>
      </c>
      <c r="F110">
        <v>315</v>
      </c>
      <c r="G110">
        <v>1168</v>
      </c>
      <c r="H110">
        <v>115</v>
      </c>
      <c r="I110">
        <v>1483</v>
      </c>
      <c r="J110">
        <v>0</v>
      </c>
      <c r="L110" s="29">
        <f t="shared" si="1"/>
        <v>1.5092025223311027</v>
      </c>
    </row>
    <row r="111" spans="1:12">
      <c r="A111" s="29">
        <v>106</v>
      </c>
      <c r="B111" t="s">
        <v>2965</v>
      </c>
      <c r="C111">
        <v>10.1</v>
      </c>
      <c r="D111">
        <v>576</v>
      </c>
      <c r="E111">
        <v>202</v>
      </c>
      <c r="F111">
        <v>201</v>
      </c>
      <c r="G111">
        <v>374</v>
      </c>
      <c r="H111">
        <v>46</v>
      </c>
      <c r="I111">
        <v>576</v>
      </c>
      <c r="J111">
        <v>0</v>
      </c>
      <c r="L111" s="29">
        <f t="shared" si="1"/>
        <v>1.0043213737826426</v>
      </c>
    </row>
    <row r="112" spans="1:12">
      <c r="A112" s="29">
        <v>107</v>
      </c>
      <c r="B112" t="s">
        <v>2966</v>
      </c>
      <c r="C112">
        <v>0.1</v>
      </c>
      <c r="D112">
        <v>8</v>
      </c>
      <c r="E112">
        <v>5</v>
      </c>
      <c r="F112">
        <v>5</v>
      </c>
      <c r="G112">
        <v>3</v>
      </c>
      <c r="H112">
        <v>0</v>
      </c>
      <c r="I112">
        <v>8</v>
      </c>
      <c r="J112">
        <v>0</v>
      </c>
      <c r="L112" s="29">
        <f t="shared" si="1"/>
        <v>-1</v>
      </c>
    </row>
    <row r="113" spans="1:12">
      <c r="A113" s="29">
        <v>108</v>
      </c>
      <c r="B113" t="s">
        <v>2967</v>
      </c>
      <c r="C113">
        <v>7.2</v>
      </c>
      <c r="D113">
        <v>359</v>
      </c>
      <c r="E113">
        <v>94</v>
      </c>
      <c r="F113">
        <v>94</v>
      </c>
      <c r="G113">
        <v>265</v>
      </c>
      <c r="H113">
        <v>30</v>
      </c>
      <c r="I113">
        <v>359</v>
      </c>
      <c r="J113">
        <v>0</v>
      </c>
      <c r="L113" s="29">
        <f t="shared" si="1"/>
        <v>0.85733249643126852</v>
      </c>
    </row>
    <row r="114" spans="1:12">
      <c r="A114" s="29">
        <v>109</v>
      </c>
      <c r="B114" t="s">
        <v>2968</v>
      </c>
      <c r="C114">
        <v>16.899999999999999</v>
      </c>
      <c r="D114">
        <v>888</v>
      </c>
      <c r="E114">
        <v>268</v>
      </c>
      <c r="F114">
        <v>267</v>
      </c>
      <c r="G114">
        <v>620</v>
      </c>
      <c r="H114">
        <v>70</v>
      </c>
      <c r="I114">
        <v>888</v>
      </c>
      <c r="J114">
        <v>0</v>
      </c>
      <c r="L114" s="29">
        <f t="shared" si="1"/>
        <v>1.2278867046136734</v>
      </c>
    </row>
    <row r="115" spans="1:12">
      <c r="A115" s="29">
        <v>110</v>
      </c>
      <c r="B115" t="s">
        <v>2969</v>
      </c>
      <c r="C115">
        <v>25.1</v>
      </c>
      <c r="D115">
        <v>1173</v>
      </c>
      <c r="E115">
        <v>271</v>
      </c>
      <c r="F115">
        <v>271</v>
      </c>
      <c r="G115">
        <v>902</v>
      </c>
      <c r="H115">
        <v>86</v>
      </c>
      <c r="I115">
        <v>1173</v>
      </c>
      <c r="J115">
        <v>0</v>
      </c>
      <c r="L115" s="29">
        <f t="shared" si="1"/>
        <v>1.3996737214810382</v>
      </c>
    </row>
    <row r="116" spans="1:12">
      <c r="A116" s="29">
        <v>111</v>
      </c>
      <c r="B116" t="s">
        <v>2970</v>
      </c>
      <c r="C116">
        <v>28.6</v>
      </c>
      <c r="D116">
        <v>1280</v>
      </c>
      <c r="E116">
        <v>248</v>
      </c>
      <c r="F116">
        <v>248</v>
      </c>
      <c r="G116">
        <v>1032</v>
      </c>
      <c r="H116">
        <v>101</v>
      </c>
      <c r="I116">
        <v>1280</v>
      </c>
      <c r="J116">
        <v>0</v>
      </c>
      <c r="L116" s="29">
        <f t="shared" si="1"/>
        <v>1.4563660331290431</v>
      </c>
    </row>
    <row r="117" spans="1:12">
      <c r="A117" s="29">
        <v>112</v>
      </c>
      <c r="B117" t="s">
        <v>2971</v>
      </c>
      <c r="C117">
        <v>17.8</v>
      </c>
      <c r="D117">
        <v>849</v>
      </c>
      <c r="E117">
        <v>200</v>
      </c>
      <c r="F117">
        <v>200</v>
      </c>
      <c r="G117">
        <v>649</v>
      </c>
      <c r="H117">
        <v>71</v>
      </c>
      <c r="I117">
        <v>849</v>
      </c>
      <c r="J117">
        <v>0</v>
      </c>
      <c r="L117" s="29">
        <f t="shared" si="1"/>
        <v>1.2504200023088941</v>
      </c>
    </row>
    <row r="118" spans="1:12">
      <c r="A118" s="29">
        <v>113</v>
      </c>
      <c r="B118" t="s">
        <v>2972</v>
      </c>
      <c r="C118">
        <v>3.9</v>
      </c>
      <c r="D118">
        <v>194</v>
      </c>
      <c r="E118">
        <v>53</v>
      </c>
      <c r="F118">
        <v>53</v>
      </c>
      <c r="G118">
        <v>141</v>
      </c>
      <c r="H118">
        <v>14</v>
      </c>
      <c r="I118">
        <v>194</v>
      </c>
      <c r="J118">
        <v>0</v>
      </c>
      <c r="L118" s="29">
        <f t="shared" si="1"/>
        <v>0.59106460702649921</v>
      </c>
    </row>
    <row r="119" spans="1:12">
      <c r="A119" s="29">
        <v>114</v>
      </c>
      <c r="B119" t="s">
        <v>2973</v>
      </c>
      <c r="C119">
        <v>18.2</v>
      </c>
      <c r="D119">
        <v>906</v>
      </c>
      <c r="E119">
        <v>255</v>
      </c>
      <c r="F119">
        <v>255</v>
      </c>
      <c r="G119">
        <v>651</v>
      </c>
      <c r="H119">
        <v>57</v>
      </c>
      <c r="I119">
        <v>906</v>
      </c>
      <c r="J119">
        <v>0</v>
      </c>
      <c r="L119" s="29">
        <f t="shared" si="1"/>
        <v>1.2600713879850747</v>
      </c>
    </row>
    <row r="120" spans="1:12">
      <c r="A120" s="29">
        <v>115</v>
      </c>
      <c r="B120" t="s">
        <v>2974</v>
      </c>
      <c r="C120">
        <v>29.1</v>
      </c>
      <c r="D120">
        <v>1266</v>
      </c>
      <c r="E120">
        <v>225</v>
      </c>
      <c r="F120">
        <v>225</v>
      </c>
      <c r="G120">
        <v>1041</v>
      </c>
      <c r="H120">
        <v>95</v>
      </c>
      <c r="I120">
        <v>1266</v>
      </c>
      <c r="J120">
        <v>0</v>
      </c>
      <c r="L120" s="29">
        <f t="shared" si="1"/>
        <v>1.4638929889859074</v>
      </c>
    </row>
    <row r="121" spans="1:12">
      <c r="A121" s="29">
        <v>116</v>
      </c>
      <c r="B121" t="s">
        <v>2975</v>
      </c>
      <c r="C121">
        <v>27</v>
      </c>
      <c r="D121">
        <v>1266</v>
      </c>
      <c r="E121">
        <v>281</v>
      </c>
      <c r="F121">
        <v>281</v>
      </c>
      <c r="G121">
        <v>985</v>
      </c>
      <c r="H121">
        <v>105</v>
      </c>
      <c r="I121">
        <v>1266</v>
      </c>
      <c r="J121">
        <v>0</v>
      </c>
      <c r="L121" s="29">
        <f t="shared" si="1"/>
        <v>1.4313637641589874</v>
      </c>
    </row>
    <row r="122" spans="1:12">
      <c r="A122" s="29">
        <v>117</v>
      </c>
      <c r="B122" t="s">
        <v>2976</v>
      </c>
      <c r="C122">
        <v>33</v>
      </c>
      <c r="D122">
        <v>1458</v>
      </c>
      <c r="E122">
        <v>260</v>
      </c>
      <c r="F122">
        <v>260</v>
      </c>
      <c r="G122">
        <v>1198</v>
      </c>
      <c r="H122">
        <v>125</v>
      </c>
      <c r="I122">
        <v>1458</v>
      </c>
      <c r="J122">
        <v>0</v>
      </c>
      <c r="L122" s="29">
        <f t="shared" si="1"/>
        <v>1.5185139398778875</v>
      </c>
    </row>
    <row r="123" spans="1:12">
      <c r="A123" s="29">
        <v>118</v>
      </c>
      <c r="B123" t="s">
        <v>2977</v>
      </c>
      <c r="C123">
        <v>0.1</v>
      </c>
      <c r="D123">
        <v>9</v>
      </c>
      <c r="E123">
        <v>5</v>
      </c>
      <c r="F123">
        <v>5</v>
      </c>
      <c r="G123">
        <v>4</v>
      </c>
      <c r="H123">
        <v>1</v>
      </c>
      <c r="I123">
        <v>9</v>
      </c>
      <c r="J123">
        <v>0</v>
      </c>
      <c r="L123" s="29">
        <f t="shared" si="1"/>
        <v>-1</v>
      </c>
    </row>
    <row r="124" spans="1:12">
      <c r="A124" s="29">
        <v>119</v>
      </c>
      <c r="B124" t="s">
        <v>2978</v>
      </c>
      <c r="C124">
        <v>22</v>
      </c>
      <c r="D124">
        <v>1053</v>
      </c>
      <c r="E124">
        <v>267</v>
      </c>
      <c r="F124">
        <v>267</v>
      </c>
      <c r="G124">
        <v>786</v>
      </c>
      <c r="H124">
        <v>70</v>
      </c>
      <c r="I124">
        <v>1053</v>
      </c>
      <c r="J124">
        <v>0</v>
      </c>
      <c r="L124" s="29">
        <f t="shared" si="1"/>
        <v>1.3424226808222062</v>
      </c>
    </row>
    <row r="125" spans="1:12">
      <c r="A125" s="29">
        <v>120</v>
      </c>
      <c r="B125" t="s">
        <v>2979</v>
      </c>
      <c r="C125">
        <v>39</v>
      </c>
      <c r="D125">
        <v>1673</v>
      </c>
      <c r="E125">
        <v>235</v>
      </c>
      <c r="F125">
        <v>235</v>
      </c>
      <c r="G125">
        <v>1438</v>
      </c>
      <c r="H125">
        <v>167</v>
      </c>
      <c r="I125">
        <v>1673</v>
      </c>
      <c r="J125">
        <v>0</v>
      </c>
      <c r="L125" s="29">
        <f t="shared" si="1"/>
        <v>1.5910646070264991</v>
      </c>
    </row>
    <row r="126" spans="1:12">
      <c r="A126" s="29">
        <v>121</v>
      </c>
      <c r="B126" t="s">
        <v>2980</v>
      </c>
      <c r="C126">
        <v>0.6</v>
      </c>
      <c r="D126">
        <v>32</v>
      </c>
      <c r="E126">
        <v>9</v>
      </c>
      <c r="F126">
        <v>9</v>
      </c>
      <c r="G126">
        <v>23</v>
      </c>
      <c r="H126">
        <v>2</v>
      </c>
      <c r="I126">
        <v>32</v>
      </c>
      <c r="J126">
        <v>0</v>
      </c>
      <c r="L126" s="29">
        <f t="shared" si="1"/>
        <v>-0.22184874961635639</v>
      </c>
    </row>
    <row r="127" spans="1:12">
      <c r="A127" s="29">
        <v>122</v>
      </c>
      <c r="B127" t="s">
        <v>2981</v>
      </c>
      <c r="C127">
        <v>33.299999999999997</v>
      </c>
      <c r="D127">
        <v>1403</v>
      </c>
      <c r="E127">
        <v>223</v>
      </c>
      <c r="F127">
        <v>223</v>
      </c>
      <c r="G127">
        <v>1180</v>
      </c>
      <c r="H127">
        <v>96</v>
      </c>
      <c r="I127">
        <v>1403</v>
      </c>
      <c r="J127">
        <v>0</v>
      </c>
      <c r="L127" s="29">
        <f t="shared" si="1"/>
        <v>1.5224442335063197</v>
      </c>
    </row>
    <row r="128" spans="1:12">
      <c r="A128" s="29">
        <v>123</v>
      </c>
      <c r="B128" t="s">
        <v>2982</v>
      </c>
      <c r="C128">
        <v>33.6</v>
      </c>
      <c r="D128">
        <v>1476</v>
      </c>
      <c r="E128">
        <v>243</v>
      </c>
      <c r="F128">
        <v>243</v>
      </c>
      <c r="G128">
        <v>1233</v>
      </c>
      <c r="H128">
        <v>140</v>
      </c>
      <c r="I128">
        <v>1476</v>
      </c>
      <c r="J128">
        <v>0</v>
      </c>
      <c r="L128" s="29">
        <f t="shared" si="1"/>
        <v>1.5263392773898441</v>
      </c>
    </row>
    <row r="129" spans="1:12">
      <c r="A129" s="29">
        <v>124</v>
      </c>
      <c r="B129" t="s">
        <v>2983</v>
      </c>
      <c r="C129">
        <v>0.3</v>
      </c>
      <c r="D129">
        <v>21</v>
      </c>
      <c r="E129">
        <v>7</v>
      </c>
      <c r="F129">
        <v>7</v>
      </c>
      <c r="G129">
        <v>14</v>
      </c>
      <c r="H129">
        <v>3</v>
      </c>
      <c r="I129">
        <v>21</v>
      </c>
      <c r="J129">
        <v>0</v>
      </c>
      <c r="L129" s="29">
        <f t="shared" si="1"/>
        <v>-0.52287874528033762</v>
      </c>
    </row>
    <row r="130" spans="1:12">
      <c r="A130" s="29">
        <v>125</v>
      </c>
      <c r="B130" t="s">
        <v>2984</v>
      </c>
      <c r="C130">
        <v>49.9</v>
      </c>
      <c r="D130">
        <v>2034</v>
      </c>
      <c r="E130">
        <v>208</v>
      </c>
      <c r="F130">
        <v>208</v>
      </c>
      <c r="G130">
        <v>1826</v>
      </c>
      <c r="H130">
        <v>201</v>
      </c>
      <c r="I130">
        <v>2034</v>
      </c>
      <c r="J130">
        <v>0</v>
      </c>
      <c r="L130" s="29">
        <f t="shared" si="1"/>
        <v>1.69810054562339</v>
      </c>
    </row>
    <row r="131" spans="1:12">
      <c r="A131" s="29">
        <v>126</v>
      </c>
      <c r="B131" t="s">
        <v>2985</v>
      </c>
      <c r="C131">
        <v>5.7</v>
      </c>
      <c r="D131">
        <v>292</v>
      </c>
      <c r="E131">
        <v>86</v>
      </c>
      <c r="F131">
        <v>86</v>
      </c>
      <c r="G131">
        <v>206</v>
      </c>
      <c r="H131">
        <v>22</v>
      </c>
      <c r="I131">
        <v>292</v>
      </c>
      <c r="J131">
        <v>0</v>
      </c>
      <c r="L131" s="29">
        <f t="shared" si="1"/>
        <v>0.75587485567249146</v>
      </c>
    </row>
    <row r="132" spans="1:12">
      <c r="A132" s="29">
        <v>127</v>
      </c>
      <c r="B132" t="s">
        <v>2986</v>
      </c>
      <c r="C132">
        <v>4.9000000000000004</v>
      </c>
      <c r="D132">
        <v>243</v>
      </c>
      <c r="E132">
        <v>68</v>
      </c>
      <c r="F132">
        <v>68</v>
      </c>
      <c r="G132">
        <v>175</v>
      </c>
      <c r="H132">
        <v>17</v>
      </c>
      <c r="I132">
        <v>243</v>
      </c>
      <c r="J132">
        <v>0</v>
      </c>
      <c r="L132" s="29">
        <f t="shared" si="1"/>
        <v>0.69019608002851374</v>
      </c>
    </row>
    <row r="133" spans="1:12">
      <c r="A133" s="29">
        <v>128</v>
      </c>
      <c r="B133" t="s">
        <v>2987</v>
      </c>
      <c r="C133">
        <v>33.6</v>
      </c>
      <c r="D133">
        <v>1454</v>
      </c>
      <c r="E133">
        <v>219</v>
      </c>
      <c r="F133">
        <v>219</v>
      </c>
      <c r="G133">
        <v>1235</v>
      </c>
      <c r="H133">
        <v>142</v>
      </c>
      <c r="I133">
        <v>1454</v>
      </c>
      <c r="J133">
        <v>0</v>
      </c>
      <c r="L133" s="29">
        <f t="shared" si="1"/>
        <v>1.5263392773898441</v>
      </c>
    </row>
    <row r="134" spans="1:12">
      <c r="A134" s="29">
        <v>129</v>
      </c>
      <c r="B134" t="s">
        <v>2988</v>
      </c>
      <c r="C134">
        <v>15.5</v>
      </c>
      <c r="D134">
        <v>711</v>
      </c>
      <c r="E134">
        <v>141</v>
      </c>
      <c r="F134">
        <v>141</v>
      </c>
      <c r="G134">
        <v>570</v>
      </c>
      <c r="H134">
        <v>66</v>
      </c>
      <c r="I134">
        <v>711</v>
      </c>
      <c r="J134">
        <v>0</v>
      </c>
      <c r="L134" s="29">
        <f t="shared" si="1"/>
        <v>1.1903316981702914</v>
      </c>
    </row>
    <row r="135" spans="1:12">
      <c r="A135" s="29">
        <v>130</v>
      </c>
      <c r="B135" t="s">
        <v>2989</v>
      </c>
      <c r="C135">
        <v>16.8</v>
      </c>
      <c r="D135">
        <v>842</v>
      </c>
      <c r="E135">
        <v>219</v>
      </c>
      <c r="F135">
        <v>219</v>
      </c>
      <c r="G135">
        <v>623</v>
      </c>
      <c r="H135">
        <v>75</v>
      </c>
      <c r="I135">
        <v>842</v>
      </c>
      <c r="J135">
        <v>0</v>
      </c>
      <c r="L135" s="29">
        <f t="shared" ref="L135:L198" si="2">LOG10(C135)</f>
        <v>1.2253092817258628</v>
      </c>
    </row>
    <row r="136" spans="1:12">
      <c r="A136" s="29">
        <v>131</v>
      </c>
      <c r="B136" t="s">
        <v>2990</v>
      </c>
      <c r="C136">
        <v>30.4</v>
      </c>
      <c r="D136">
        <v>1352</v>
      </c>
      <c r="E136">
        <v>282</v>
      </c>
      <c r="F136">
        <v>282</v>
      </c>
      <c r="G136">
        <v>1070</v>
      </c>
      <c r="H136">
        <v>82</v>
      </c>
      <c r="I136">
        <v>1352</v>
      </c>
      <c r="J136">
        <v>0</v>
      </c>
      <c r="L136" s="29">
        <f t="shared" si="2"/>
        <v>1.4828735836087537</v>
      </c>
    </row>
    <row r="137" spans="1:12">
      <c r="A137" s="29">
        <v>132</v>
      </c>
      <c r="B137" t="s">
        <v>2991</v>
      </c>
      <c r="C137">
        <v>46.4</v>
      </c>
      <c r="D137">
        <v>1909</v>
      </c>
      <c r="E137">
        <v>226</v>
      </c>
      <c r="F137">
        <v>225</v>
      </c>
      <c r="G137">
        <v>1683</v>
      </c>
      <c r="H137">
        <v>172</v>
      </c>
      <c r="I137">
        <v>1909</v>
      </c>
      <c r="J137">
        <v>0</v>
      </c>
      <c r="L137" s="29">
        <f t="shared" si="2"/>
        <v>1.6665179805548809</v>
      </c>
    </row>
    <row r="138" spans="1:12">
      <c r="A138" s="29">
        <v>133</v>
      </c>
      <c r="B138" t="s">
        <v>2992</v>
      </c>
      <c r="C138">
        <v>28.5</v>
      </c>
      <c r="D138">
        <v>1267</v>
      </c>
      <c r="E138">
        <v>233</v>
      </c>
      <c r="F138">
        <v>233</v>
      </c>
      <c r="G138">
        <v>1034</v>
      </c>
      <c r="H138">
        <v>107</v>
      </c>
      <c r="I138">
        <v>1267</v>
      </c>
      <c r="J138">
        <v>0</v>
      </c>
      <c r="L138" s="29">
        <f t="shared" si="2"/>
        <v>1.4548448600085102</v>
      </c>
    </row>
    <row r="139" spans="1:12">
      <c r="A139" s="29">
        <v>134</v>
      </c>
      <c r="B139" t="s">
        <v>2993</v>
      </c>
      <c r="C139">
        <v>11.3</v>
      </c>
      <c r="D139">
        <v>512</v>
      </c>
      <c r="E139">
        <v>113</v>
      </c>
      <c r="F139">
        <v>113</v>
      </c>
      <c r="G139">
        <v>399</v>
      </c>
      <c r="H139">
        <v>32</v>
      </c>
      <c r="I139">
        <v>512</v>
      </c>
      <c r="J139">
        <v>0</v>
      </c>
      <c r="L139" s="29">
        <f t="shared" si="2"/>
        <v>1.0530784434834197</v>
      </c>
    </row>
    <row r="140" spans="1:12">
      <c r="A140" s="29">
        <v>135</v>
      </c>
      <c r="B140" t="s">
        <v>2994</v>
      </c>
      <c r="C140">
        <v>18.899999999999999</v>
      </c>
      <c r="D140">
        <v>922</v>
      </c>
      <c r="E140">
        <v>248</v>
      </c>
      <c r="F140">
        <v>246</v>
      </c>
      <c r="G140">
        <v>674</v>
      </c>
      <c r="H140">
        <v>59</v>
      </c>
      <c r="I140">
        <v>922</v>
      </c>
      <c r="J140">
        <v>0</v>
      </c>
      <c r="L140" s="29">
        <f t="shared" si="2"/>
        <v>1.2764618041732441</v>
      </c>
    </row>
    <row r="141" spans="1:12">
      <c r="A141" s="29">
        <v>136</v>
      </c>
      <c r="B141" t="s">
        <v>2995</v>
      </c>
      <c r="C141">
        <v>2.2000000000000002</v>
      </c>
      <c r="D141">
        <v>120</v>
      </c>
      <c r="E141">
        <v>46</v>
      </c>
      <c r="F141">
        <v>46</v>
      </c>
      <c r="G141">
        <v>74</v>
      </c>
      <c r="H141">
        <v>4</v>
      </c>
      <c r="I141">
        <v>120</v>
      </c>
      <c r="J141">
        <v>0</v>
      </c>
      <c r="L141" s="29">
        <f t="shared" si="2"/>
        <v>0.34242268082220628</v>
      </c>
    </row>
    <row r="142" spans="1:12">
      <c r="A142" s="29">
        <v>137</v>
      </c>
      <c r="B142" t="s">
        <v>2996</v>
      </c>
      <c r="C142">
        <v>11.7</v>
      </c>
      <c r="D142">
        <v>636</v>
      </c>
      <c r="E142">
        <v>209</v>
      </c>
      <c r="F142">
        <v>209</v>
      </c>
      <c r="G142">
        <v>427</v>
      </c>
      <c r="H142">
        <v>45</v>
      </c>
      <c r="I142">
        <v>636</v>
      </c>
      <c r="J142">
        <v>0</v>
      </c>
      <c r="L142" s="29">
        <f t="shared" si="2"/>
        <v>1.0681858617461617</v>
      </c>
    </row>
    <row r="143" spans="1:12">
      <c r="A143" s="29">
        <v>138</v>
      </c>
      <c r="B143" t="s">
        <v>2997</v>
      </c>
      <c r="C143">
        <v>19.7</v>
      </c>
      <c r="D143">
        <v>944</v>
      </c>
      <c r="E143">
        <v>228</v>
      </c>
      <c r="F143">
        <v>228</v>
      </c>
      <c r="G143">
        <v>716</v>
      </c>
      <c r="H143">
        <v>75</v>
      </c>
      <c r="I143">
        <v>944</v>
      </c>
      <c r="J143">
        <v>0</v>
      </c>
      <c r="L143" s="29">
        <f t="shared" si="2"/>
        <v>1.2944662261615929</v>
      </c>
    </row>
    <row r="144" spans="1:12">
      <c r="A144" s="29">
        <v>139</v>
      </c>
      <c r="B144" t="s">
        <v>2998</v>
      </c>
      <c r="C144">
        <v>50.3</v>
      </c>
      <c r="D144">
        <v>2017</v>
      </c>
      <c r="E144">
        <v>196</v>
      </c>
      <c r="F144">
        <v>196</v>
      </c>
      <c r="G144">
        <v>1821</v>
      </c>
      <c r="H144">
        <v>184</v>
      </c>
      <c r="I144">
        <v>2017</v>
      </c>
      <c r="J144">
        <v>0</v>
      </c>
      <c r="L144" s="29">
        <f t="shared" si="2"/>
        <v>1.7015679850559273</v>
      </c>
    </row>
    <row r="145" spans="1:12">
      <c r="A145" s="29">
        <v>140</v>
      </c>
      <c r="B145" t="s">
        <v>2999</v>
      </c>
      <c r="C145">
        <v>8.1</v>
      </c>
      <c r="D145">
        <v>432</v>
      </c>
      <c r="E145">
        <v>124</v>
      </c>
      <c r="F145">
        <v>124</v>
      </c>
      <c r="G145">
        <v>308</v>
      </c>
      <c r="H145">
        <v>44</v>
      </c>
      <c r="I145">
        <v>432</v>
      </c>
      <c r="J145">
        <v>0</v>
      </c>
      <c r="L145" s="29">
        <f t="shared" si="2"/>
        <v>0.90848501887864974</v>
      </c>
    </row>
    <row r="146" spans="1:12">
      <c r="A146" s="29">
        <v>141</v>
      </c>
      <c r="B146" t="s">
        <v>3000</v>
      </c>
      <c r="C146">
        <v>38.9</v>
      </c>
      <c r="D146">
        <v>1700</v>
      </c>
      <c r="E146">
        <v>293</v>
      </c>
      <c r="F146">
        <v>293</v>
      </c>
      <c r="G146">
        <v>1407</v>
      </c>
      <c r="H146">
        <v>140</v>
      </c>
      <c r="I146">
        <v>1700</v>
      </c>
      <c r="J146">
        <v>0</v>
      </c>
      <c r="L146" s="29">
        <f t="shared" si="2"/>
        <v>1.5899496013257077</v>
      </c>
    </row>
    <row r="147" spans="1:12">
      <c r="A147" s="29">
        <v>142</v>
      </c>
      <c r="B147" t="s">
        <v>3001</v>
      </c>
      <c r="C147">
        <v>0.6</v>
      </c>
      <c r="D147">
        <v>24</v>
      </c>
      <c r="E147">
        <v>4</v>
      </c>
      <c r="F147">
        <v>4</v>
      </c>
      <c r="G147">
        <v>20</v>
      </c>
      <c r="H147">
        <v>1</v>
      </c>
      <c r="I147">
        <v>24</v>
      </c>
      <c r="J147">
        <v>0</v>
      </c>
      <c r="L147" s="29">
        <f t="shared" si="2"/>
        <v>-0.22184874961635639</v>
      </c>
    </row>
    <row r="148" spans="1:12">
      <c r="A148" s="29">
        <v>143</v>
      </c>
      <c r="B148" t="s">
        <v>3002</v>
      </c>
      <c r="C148">
        <v>79.3</v>
      </c>
      <c r="D148">
        <v>3247</v>
      </c>
      <c r="E148">
        <v>367</v>
      </c>
      <c r="F148">
        <v>367</v>
      </c>
      <c r="G148">
        <v>2880</v>
      </c>
      <c r="H148">
        <v>297</v>
      </c>
      <c r="I148">
        <v>3247</v>
      </c>
      <c r="J148">
        <v>0</v>
      </c>
      <c r="L148" s="29">
        <f t="shared" si="2"/>
        <v>1.8992731873176039</v>
      </c>
    </row>
    <row r="149" spans="1:12">
      <c r="A149" s="29">
        <v>144</v>
      </c>
      <c r="B149" t="s">
        <v>3003</v>
      </c>
      <c r="C149">
        <v>44.7</v>
      </c>
      <c r="D149">
        <v>2053</v>
      </c>
      <c r="E149">
        <v>442</v>
      </c>
      <c r="F149">
        <v>442</v>
      </c>
      <c r="G149">
        <v>1611</v>
      </c>
      <c r="H149">
        <v>155</v>
      </c>
      <c r="I149">
        <v>2053</v>
      </c>
      <c r="J149">
        <v>0</v>
      </c>
      <c r="L149" s="29">
        <f t="shared" si="2"/>
        <v>1.6503075231319364</v>
      </c>
    </row>
    <row r="150" spans="1:12">
      <c r="A150" s="29">
        <v>145</v>
      </c>
      <c r="B150" t="s">
        <v>3004</v>
      </c>
      <c r="C150">
        <v>0.3</v>
      </c>
      <c r="D150">
        <v>16</v>
      </c>
      <c r="E150">
        <v>4</v>
      </c>
      <c r="F150">
        <v>4</v>
      </c>
      <c r="G150">
        <v>12</v>
      </c>
      <c r="H150">
        <v>2</v>
      </c>
      <c r="I150">
        <v>16</v>
      </c>
      <c r="J150">
        <v>0</v>
      </c>
      <c r="L150" s="29">
        <f t="shared" si="2"/>
        <v>-0.52287874528033762</v>
      </c>
    </row>
    <row r="151" spans="1:12">
      <c r="A151" s="29">
        <v>146</v>
      </c>
      <c r="B151" t="s">
        <v>3005</v>
      </c>
      <c r="C151">
        <v>15.9</v>
      </c>
      <c r="D151">
        <v>672</v>
      </c>
      <c r="E151">
        <v>107</v>
      </c>
      <c r="F151">
        <v>107</v>
      </c>
      <c r="G151">
        <v>565</v>
      </c>
      <c r="H151">
        <v>46</v>
      </c>
      <c r="I151">
        <v>672</v>
      </c>
      <c r="J151">
        <v>0</v>
      </c>
      <c r="L151" s="29">
        <f t="shared" si="2"/>
        <v>1.2013971243204515</v>
      </c>
    </row>
    <row r="152" spans="1:12">
      <c r="A152" s="29">
        <v>147</v>
      </c>
      <c r="B152" t="s">
        <v>3006</v>
      </c>
      <c r="C152">
        <v>18.3</v>
      </c>
      <c r="D152">
        <v>970</v>
      </c>
      <c r="E152">
        <v>315</v>
      </c>
      <c r="F152">
        <v>315</v>
      </c>
      <c r="G152">
        <v>655</v>
      </c>
      <c r="H152">
        <v>58</v>
      </c>
      <c r="I152">
        <v>970</v>
      </c>
      <c r="J152">
        <v>0</v>
      </c>
      <c r="L152" s="29">
        <f t="shared" si="2"/>
        <v>1.2624510897304295</v>
      </c>
    </row>
    <row r="153" spans="1:12">
      <c r="A153" s="29">
        <v>148</v>
      </c>
      <c r="B153" t="s">
        <v>3007</v>
      </c>
      <c r="C153">
        <v>22</v>
      </c>
      <c r="D153">
        <v>1004</v>
      </c>
      <c r="E153">
        <v>209</v>
      </c>
      <c r="F153">
        <v>209</v>
      </c>
      <c r="G153">
        <v>795</v>
      </c>
      <c r="H153">
        <v>79</v>
      </c>
      <c r="I153">
        <v>1004</v>
      </c>
      <c r="J153">
        <v>0</v>
      </c>
      <c r="L153" s="29">
        <f t="shared" si="2"/>
        <v>1.3424226808222062</v>
      </c>
    </row>
    <row r="154" spans="1:12">
      <c r="A154" s="29">
        <v>149</v>
      </c>
      <c r="B154" t="s">
        <v>3008</v>
      </c>
      <c r="C154">
        <v>6.3</v>
      </c>
      <c r="D154">
        <v>276</v>
      </c>
      <c r="E154">
        <v>43</v>
      </c>
      <c r="F154">
        <v>43</v>
      </c>
      <c r="G154">
        <v>233</v>
      </c>
      <c r="H154">
        <v>27</v>
      </c>
      <c r="I154">
        <v>276</v>
      </c>
      <c r="J154">
        <v>0</v>
      </c>
      <c r="L154" s="29">
        <f t="shared" si="2"/>
        <v>0.79934054945358168</v>
      </c>
    </row>
    <row r="155" spans="1:12">
      <c r="A155" s="29">
        <v>150</v>
      </c>
      <c r="B155" t="s">
        <v>3009</v>
      </c>
      <c r="C155">
        <v>0.3</v>
      </c>
      <c r="D155">
        <v>19</v>
      </c>
      <c r="E155">
        <v>8</v>
      </c>
      <c r="F155">
        <v>8</v>
      </c>
      <c r="G155">
        <v>11</v>
      </c>
      <c r="H155">
        <v>0</v>
      </c>
      <c r="I155">
        <v>19</v>
      </c>
      <c r="J155">
        <v>0</v>
      </c>
      <c r="L155" s="29">
        <f t="shared" si="2"/>
        <v>-0.52287874528033762</v>
      </c>
    </row>
    <row r="156" spans="1:12">
      <c r="A156" s="29">
        <v>151</v>
      </c>
      <c r="B156" t="s">
        <v>3010</v>
      </c>
      <c r="C156">
        <v>1</v>
      </c>
      <c r="D156">
        <v>48</v>
      </c>
      <c r="E156">
        <v>14</v>
      </c>
      <c r="F156">
        <v>14</v>
      </c>
      <c r="G156">
        <v>34</v>
      </c>
      <c r="H156">
        <v>2</v>
      </c>
      <c r="I156">
        <v>48</v>
      </c>
      <c r="J156">
        <v>0</v>
      </c>
      <c r="L156" s="29">
        <f t="shared" si="2"/>
        <v>0</v>
      </c>
    </row>
    <row r="157" spans="1:12">
      <c r="A157" s="29">
        <v>152</v>
      </c>
      <c r="B157" t="s">
        <v>3011</v>
      </c>
      <c r="C157">
        <v>1.4</v>
      </c>
      <c r="D157">
        <v>81</v>
      </c>
      <c r="E157">
        <v>32</v>
      </c>
      <c r="F157">
        <v>32</v>
      </c>
      <c r="G157">
        <v>49</v>
      </c>
      <c r="H157">
        <v>3</v>
      </c>
      <c r="I157">
        <v>81</v>
      </c>
      <c r="J157">
        <v>0</v>
      </c>
      <c r="L157" s="29">
        <f t="shared" si="2"/>
        <v>0.14612803567823801</v>
      </c>
    </row>
    <row r="158" spans="1:12">
      <c r="A158" s="29">
        <v>153</v>
      </c>
      <c r="B158" t="s">
        <v>3012</v>
      </c>
      <c r="C158">
        <v>24</v>
      </c>
      <c r="D158">
        <v>1151</v>
      </c>
      <c r="E158">
        <v>288</v>
      </c>
      <c r="F158">
        <v>288</v>
      </c>
      <c r="G158">
        <v>863</v>
      </c>
      <c r="H158">
        <v>83</v>
      </c>
      <c r="I158">
        <v>1151</v>
      </c>
      <c r="J158">
        <v>0</v>
      </c>
      <c r="L158" s="29">
        <f t="shared" si="2"/>
        <v>1.3802112417116059</v>
      </c>
    </row>
    <row r="159" spans="1:12">
      <c r="A159" s="29">
        <v>154</v>
      </c>
      <c r="B159" t="s">
        <v>3013</v>
      </c>
      <c r="C159">
        <v>3.3</v>
      </c>
      <c r="D159">
        <v>155</v>
      </c>
      <c r="E159">
        <v>32</v>
      </c>
      <c r="F159">
        <v>32</v>
      </c>
      <c r="G159">
        <v>123</v>
      </c>
      <c r="H159">
        <v>17</v>
      </c>
      <c r="I159">
        <v>155</v>
      </c>
      <c r="J159">
        <v>0</v>
      </c>
      <c r="L159" s="29">
        <f t="shared" si="2"/>
        <v>0.51851393987788741</v>
      </c>
    </row>
    <row r="160" spans="1:12">
      <c r="A160" s="29">
        <v>155</v>
      </c>
      <c r="B160" t="s">
        <v>3014</v>
      </c>
      <c r="C160">
        <v>28.4</v>
      </c>
      <c r="D160">
        <v>1293</v>
      </c>
      <c r="E160">
        <v>275</v>
      </c>
      <c r="F160">
        <v>275</v>
      </c>
      <c r="G160">
        <v>1018</v>
      </c>
      <c r="H160">
        <v>93</v>
      </c>
      <c r="I160">
        <v>1293</v>
      </c>
      <c r="J160">
        <v>0</v>
      </c>
      <c r="L160" s="29">
        <f t="shared" si="2"/>
        <v>1.4533183400470377</v>
      </c>
    </row>
    <row r="161" spans="1:12">
      <c r="A161" s="29">
        <v>156</v>
      </c>
      <c r="B161" t="s">
        <v>3015</v>
      </c>
      <c r="C161">
        <v>43.9</v>
      </c>
      <c r="D161">
        <v>1588</v>
      </c>
      <c r="E161">
        <v>7</v>
      </c>
      <c r="F161">
        <v>7</v>
      </c>
      <c r="G161">
        <v>1581</v>
      </c>
      <c r="H161">
        <v>153</v>
      </c>
      <c r="I161">
        <v>1588</v>
      </c>
      <c r="J161">
        <v>0</v>
      </c>
      <c r="L161" s="29">
        <f t="shared" si="2"/>
        <v>1.6424645202421213</v>
      </c>
    </row>
    <row r="162" spans="1:12">
      <c r="A162" s="29">
        <v>157</v>
      </c>
      <c r="B162" t="s">
        <v>3016</v>
      </c>
      <c r="C162">
        <v>17.5</v>
      </c>
      <c r="D162">
        <v>874</v>
      </c>
      <c r="E162">
        <v>244</v>
      </c>
      <c r="F162">
        <v>244</v>
      </c>
      <c r="G162">
        <v>630</v>
      </c>
      <c r="H162">
        <v>61</v>
      </c>
      <c r="I162">
        <v>874</v>
      </c>
      <c r="J162">
        <v>0</v>
      </c>
      <c r="L162" s="29">
        <f t="shared" si="2"/>
        <v>1.2430380486862944</v>
      </c>
    </row>
    <row r="163" spans="1:12">
      <c r="A163" s="29">
        <v>158</v>
      </c>
      <c r="B163" t="s">
        <v>3017</v>
      </c>
      <c r="C163">
        <v>24.4</v>
      </c>
      <c r="D163">
        <v>1181</v>
      </c>
      <c r="E163">
        <v>289</v>
      </c>
      <c r="F163">
        <v>289</v>
      </c>
      <c r="G163">
        <v>892</v>
      </c>
      <c r="H163">
        <v>97</v>
      </c>
      <c r="I163">
        <v>1181</v>
      </c>
      <c r="J163">
        <v>0</v>
      </c>
      <c r="L163" s="29">
        <f t="shared" si="2"/>
        <v>1.3873898263387294</v>
      </c>
    </row>
    <row r="164" spans="1:12">
      <c r="A164" s="29">
        <v>159</v>
      </c>
      <c r="B164" t="s">
        <v>3018</v>
      </c>
      <c r="C164">
        <v>12.7</v>
      </c>
      <c r="D164">
        <v>634</v>
      </c>
      <c r="E164">
        <v>180</v>
      </c>
      <c r="F164">
        <v>180</v>
      </c>
      <c r="G164">
        <v>454</v>
      </c>
      <c r="H164">
        <v>41</v>
      </c>
      <c r="I164">
        <v>634</v>
      </c>
      <c r="J164">
        <v>0</v>
      </c>
      <c r="L164" s="29">
        <f t="shared" si="2"/>
        <v>1.1038037209559568</v>
      </c>
    </row>
    <row r="165" spans="1:12">
      <c r="A165" s="29">
        <v>160</v>
      </c>
      <c r="B165" t="s">
        <v>3019</v>
      </c>
      <c r="C165">
        <v>50.7</v>
      </c>
      <c r="D165">
        <v>2036</v>
      </c>
      <c r="E165">
        <v>189</v>
      </c>
      <c r="F165">
        <v>189</v>
      </c>
      <c r="G165">
        <v>1847</v>
      </c>
      <c r="H165">
        <v>197</v>
      </c>
      <c r="I165">
        <v>2036</v>
      </c>
      <c r="J165">
        <v>0</v>
      </c>
      <c r="L165" s="29">
        <f t="shared" si="2"/>
        <v>1.705007959333336</v>
      </c>
    </row>
    <row r="166" spans="1:12">
      <c r="A166" s="29">
        <v>161</v>
      </c>
      <c r="B166" t="s">
        <v>3020</v>
      </c>
      <c r="C166">
        <v>30.4</v>
      </c>
      <c r="D166">
        <v>1339</v>
      </c>
      <c r="E166">
        <v>243</v>
      </c>
      <c r="F166">
        <v>243</v>
      </c>
      <c r="G166">
        <v>1096</v>
      </c>
      <c r="H166">
        <v>106</v>
      </c>
      <c r="I166">
        <v>1339</v>
      </c>
      <c r="J166">
        <v>0</v>
      </c>
      <c r="L166" s="29">
        <f t="shared" si="2"/>
        <v>1.4828735836087537</v>
      </c>
    </row>
    <row r="167" spans="1:12">
      <c r="A167" s="29">
        <v>162</v>
      </c>
      <c r="B167" t="s">
        <v>3021</v>
      </c>
      <c r="C167">
        <v>21.5</v>
      </c>
      <c r="D167">
        <v>987</v>
      </c>
      <c r="E167">
        <v>226</v>
      </c>
      <c r="F167">
        <v>226</v>
      </c>
      <c r="G167">
        <v>761</v>
      </c>
      <c r="H167">
        <v>61</v>
      </c>
      <c r="I167">
        <v>987</v>
      </c>
      <c r="J167">
        <v>0</v>
      </c>
      <c r="L167" s="29">
        <f t="shared" si="2"/>
        <v>1.3324384599156054</v>
      </c>
    </row>
    <row r="168" spans="1:12">
      <c r="A168" s="29">
        <v>163</v>
      </c>
      <c r="B168" t="s">
        <v>3022</v>
      </c>
      <c r="C168">
        <v>22.2</v>
      </c>
      <c r="D168">
        <v>1088</v>
      </c>
      <c r="E168">
        <v>290</v>
      </c>
      <c r="F168">
        <v>290</v>
      </c>
      <c r="G168">
        <v>798</v>
      </c>
      <c r="H168">
        <v>76</v>
      </c>
      <c r="I168">
        <v>1088</v>
      </c>
      <c r="J168">
        <v>0</v>
      </c>
      <c r="L168" s="29">
        <f t="shared" si="2"/>
        <v>1.3463529744506386</v>
      </c>
    </row>
    <row r="169" spans="1:12">
      <c r="A169" s="29">
        <v>164</v>
      </c>
      <c r="B169" t="s">
        <v>3023</v>
      </c>
      <c r="C169">
        <v>41.9</v>
      </c>
      <c r="D169">
        <v>1758</v>
      </c>
      <c r="E169">
        <v>239</v>
      </c>
      <c r="F169">
        <v>239</v>
      </c>
      <c r="G169">
        <v>1519</v>
      </c>
      <c r="H169">
        <v>155</v>
      </c>
      <c r="I169">
        <v>1758</v>
      </c>
      <c r="J169">
        <v>0</v>
      </c>
      <c r="L169" s="29">
        <f t="shared" si="2"/>
        <v>1.6222140229662954</v>
      </c>
    </row>
    <row r="170" spans="1:12">
      <c r="A170" s="29">
        <v>165</v>
      </c>
      <c r="B170" t="s">
        <v>3024</v>
      </c>
      <c r="C170">
        <v>12.1</v>
      </c>
      <c r="D170">
        <v>663</v>
      </c>
      <c r="E170">
        <v>227</v>
      </c>
      <c r="F170">
        <v>227</v>
      </c>
      <c r="G170">
        <v>436</v>
      </c>
      <c r="H170">
        <v>43</v>
      </c>
      <c r="I170">
        <v>663</v>
      </c>
      <c r="J170">
        <v>0</v>
      </c>
      <c r="L170" s="29">
        <f t="shared" si="2"/>
        <v>1.0827853703164501</v>
      </c>
    </row>
    <row r="171" spans="1:12">
      <c r="A171" s="29">
        <v>166</v>
      </c>
      <c r="B171" t="s">
        <v>3025</v>
      </c>
      <c r="C171">
        <v>20.6</v>
      </c>
      <c r="D171">
        <v>1026</v>
      </c>
      <c r="E171">
        <v>285</v>
      </c>
      <c r="F171">
        <v>285</v>
      </c>
      <c r="G171">
        <v>741</v>
      </c>
      <c r="H171">
        <v>72</v>
      </c>
      <c r="I171">
        <v>1026</v>
      </c>
      <c r="J171">
        <v>0</v>
      </c>
      <c r="L171" s="29">
        <f t="shared" si="2"/>
        <v>1.3138672203691535</v>
      </c>
    </row>
    <row r="172" spans="1:12">
      <c r="A172" s="29">
        <v>167</v>
      </c>
      <c r="B172" t="s">
        <v>3026</v>
      </c>
      <c r="C172">
        <v>14.1</v>
      </c>
      <c r="D172">
        <v>658</v>
      </c>
      <c r="E172">
        <v>164</v>
      </c>
      <c r="F172">
        <v>164</v>
      </c>
      <c r="G172">
        <v>494</v>
      </c>
      <c r="H172">
        <v>36</v>
      </c>
      <c r="I172">
        <v>658</v>
      </c>
      <c r="J172">
        <v>0</v>
      </c>
      <c r="L172" s="29">
        <f t="shared" si="2"/>
        <v>1.1492191126553799</v>
      </c>
    </row>
    <row r="173" spans="1:12">
      <c r="A173" s="29">
        <v>168</v>
      </c>
      <c r="B173" t="s">
        <v>3027</v>
      </c>
      <c r="C173">
        <v>33.1</v>
      </c>
      <c r="D173">
        <v>1434</v>
      </c>
      <c r="E173">
        <v>241</v>
      </c>
      <c r="F173">
        <v>240</v>
      </c>
      <c r="G173">
        <v>1193</v>
      </c>
      <c r="H173">
        <v>117</v>
      </c>
      <c r="I173">
        <v>1434</v>
      </c>
      <c r="J173">
        <v>0</v>
      </c>
      <c r="L173" s="29">
        <f t="shared" si="2"/>
        <v>1.5198279937757189</v>
      </c>
    </row>
    <row r="174" spans="1:12">
      <c r="A174" s="29">
        <v>169</v>
      </c>
      <c r="B174" t="s">
        <v>3028</v>
      </c>
      <c r="C174">
        <v>33.9</v>
      </c>
      <c r="D174">
        <v>1478</v>
      </c>
      <c r="E174">
        <v>235</v>
      </c>
      <c r="F174">
        <v>235</v>
      </c>
      <c r="G174">
        <v>1243</v>
      </c>
      <c r="H174">
        <v>138</v>
      </c>
      <c r="I174">
        <v>1478</v>
      </c>
      <c r="J174">
        <v>0</v>
      </c>
      <c r="L174" s="29">
        <f t="shared" si="2"/>
        <v>1.5301996982030821</v>
      </c>
    </row>
    <row r="175" spans="1:12">
      <c r="A175" s="29">
        <v>170</v>
      </c>
      <c r="B175" t="s">
        <v>3029</v>
      </c>
      <c r="C175">
        <v>40.5</v>
      </c>
      <c r="D175">
        <v>1705</v>
      </c>
      <c r="E175">
        <v>213</v>
      </c>
      <c r="F175">
        <v>213</v>
      </c>
      <c r="G175">
        <v>1492</v>
      </c>
      <c r="H175">
        <v>174</v>
      </c>
      <c r="I175">
        <v>1705</v>
      </c>
      <c r="J175">
        <v>0</v>
      </c>
      <c r="L175" s="29">
        <f t="shared" si="2"/>
        <v>1.6074550232146685</v>
      </c>
    </row>
    <row r="176" spans="1:12">
      <c r="A176" s="29">
        <v>171</v>
      </c>
      <c r="B176" t="s">
        <v>3030</v>
      </c>
      <c r="C176">
        <v>50.2</v>
      </c>
      <c r="D176">
        <v>2039</v>
      </c>
      <c r="E176">
        <v>231</v>
      </c>
      <c r="F176">
        <v>231</v>
      </c>
      <c r="G176">
        <v>1808</v>
      </c>
      <c r="H176">
        <v>174</v>
      </c>
      <c r="I176">
        <v>2039</v>
      </c>
      <c r="J176">
        <v>0</v>
      </c>
      <c r="L176" s="29">
        <f t="shared" si="2"/>
        <v>1.7007037171450194</v>
      </c>
    </row>
    <row r="177" spans="1:12">
      <c r="A177" s="29">
        <v>172</v>
      </c>
      <c r="B177" t="s">
        <v>3031</v>
      </c>
      <c r="C177">
        <v>2.2000000000000002</v>
      </c>
      <c r="D177">
        <v>96</v>
      </c>
      <c r="E177">
        <v>18</v>
      </c>
      <c r="F177">
        <v>18</v>
      </c>
      <c r="G177">
        <v>78</v>
      </c>
      <c r="H177">
        <v>7</v>
      </c>
      <c r="I177">
        <v>96</v>
      </c>
      <c r="J177">
        <v>0</v>
      </c>
      <c r="L177" s="29">
        <f t="shared" si="2"/>
        <v>0.34242268082220628</v>
      </c>
    </row>
    <row r="178" spans="1:12">
      <c r="A178" s="29">
        <v>173</v>
      </c>
      <c r="B178" t="s">
        <v>3032</v>
      </c>
      <c r="C178">
        <v>4.7</v>
      </c>
      <c r="D178">
        <v>202</v>
      </c>
      <c r="E178">
        <v>38</v>
      </c>
      <c r="F178">
        <v>38</v>
      </c>
      <c r="G178">
        <v>164</v>
      </c>
      <c r="H178">
        <v>10</v>
      </c>
      <c r="I178">
        <v>202</v>
      </c>
      <c r="J178">
        <v>0</v>
      </c>
      <c r="L178" s="29">
        <f t="shared" si="2"/>
        <v>0.67209785793571752</v>
      </c>
    </row>
    <row r="179" spans="1:12">
      <c r="A179" s="29">
        <v>174</v>
      </c>
      <c r="B179" t="s">
        <v>3033</v>
      </c>
      <c r="C179">
        <v>42.7</v>
      </c>
      <c r="D179">
        <v>1845</v>
      </c>
      <c r="E179">
        <v>297</v>
      </c>
      <c r="F179">
        <v>297</v>
      </c>
      <c r="G179">
        <v>1548</v>
      </c>
      <c r="H179">
        <v>158</v>
      </c>
      <c r="I179">
        <v>1845</v>
      </c>
      <c r="J179">
        <v>0</v>
      </c>
      <c r="L179" s="29">
        <f t="shared" si="2"/>
        <v>1.6304278750250238</v>
      </c>
    </row>
    <row r="180" spans="1:12">
      <c r="A180" s="29">
        <v>175</v>
      </c>
      <c r="B180" t="s">
        <v>3034</v>
      </c>
      <c r="C180">
        <v>13.6</v>
      </c>
      <c r="D180">
        <v>635</v>
      </c>
      <c r="E180">
        <v>141</v>
      </c>
      <c r="F180">
        <v>141</v>
      </c>
      <c r="G180">
        <v>494</v>
      </c>
      <c r="H180">
        <v>51</v>
      </c>
      <c r="I180">
        <v>635</v>
      </c>
      <c r="J180">
        <v>0</v>
      </c>
      <c r="L180" s="29">
        <f t="shared" si="2"/>
        <v>1.1335389083702174</v>
      </c>
    </row>
    <row r="181" spans="1:12">
      <c r="A181" s="29">
        <v>176</v>
      </c>
      <c r="B181" t="s">
        <v>3035</v>
      </c>
      <c r="C181">
        <v>0.6</v>
      </c>
      <c r="D181">
        <v>29</v>
      </c>
      <c r="E181">
        <v>10</v>
      </c>
      <c r="F181">
        <v>10</v>
      </c>
      <c r="G181">
        <v>19</v>
      </c>
      <c r="H181">
        <v>0</v>
      </c>
      <c r="I181">
        <v>29</v>
      </c>
      <c r="J181">
        <v>0</v>
      </c>
      <c r="L181" s="29">
        <f t="shared" si="2"/>
        <v>-0.22184874961635639</v>
      </c>
    </row>
    <row r="182" spans="1:12">
      <c r="A182" s="29">
        <v>177</v>
      </c>
      <c r="B182" t="s">
        <v>3036</v>
      </c>
      <c r="C182">
        <v>24.1</v>
      </c>
      <c r="D182">
        <v>1177</v>
      </c>
      <c r="E182">
        <v>320</v>
      </c>
      <c r="F182">
        <v>320</v>
      </c>
      <c r="G182">
        <v>857</v>
      </c>
      <c r="H182">
        <v>73</v>
      </c>
      <c r="I182">
        <v>1177</v>
      </c>
      <c r="J182">
        <v>0</v>
      </c>
      <c r="L182" s="29">
        <f t="shared" si="2"/>
        <v>1.3820170425748683</v>
      </c>
    </row>
    <row r="183" spans="1:12">
      <c r="A183" s="29">
        <v>178</v>
      </c>
      <c r="B183" t="s">
        <v>3037</v>
      </c>
      <c r="C183">
        <v>57.5</v>
      </c>
      <c r="D183">
        <v>2326</v>
      </c>
      <c r="E183">
        <v>223</v>
      </c>
      <c r="F183">
        <v>223</v>
      </c>
      <c r="G183">
        <v>2103</v>
      </c>
      <c r="H183">
        <v>232</v>
      </c>
      <c r="I183">
        <v>2326</v>
      </c>
      <c r="J183">
        <v>0</v>
      </c>
      <c r="L183" s="29">
        <f t="shared" si="2"/>
        <v>1.7596678446896306</v>
      </c>
    </row>
    <row r="184" spans="1:12">
      <c r="A184" s="29">
        <v>179</v>
      </c>
      <c r="B184" t="s">
        <v>3038</v>
      </c>
      <c r="C184">
        <v>31.8</v>
      </c>
      <c r="D184">
        <v>1378</v>
      </c>
      <c r="E184">
        <v>233</v>
      </c>
      <c r="F184">
        <v>233</v>
      </c>
      <c r="G184">
        <v>1145</v>
      </c>
      <c r="H184">
        <v>111</v>
      </c>
      <c r="I184">
        <v>1378</v>
      </c>
      <c r="J184">
        <v>0</v>
      </c>
      <c r="L184" s="29">
        <f t="shared" si="2"/>
        <v>1.5024271199844328</v>
      </c>
    </row>
    <row r="185" spans="1:12">
      <c r="A185" s="29">
        <v>180</v>
      </c>
      <c r="B185" t="s">
        <v>3039</v>
      </c>
      <c r="C185">
        <v>16.5</v>
      </c>
      <c r="D185">
        <v>837</v>
      </c>
      <c r="E185">
        <v>235</v>
      </c>
      <c r="F185">
        <v>235</v>
      </c>
      <c r="G185">
        <v>602</v>
      </c>
      <c r="H185">
        <v>64</v>
      </c>
      <c r="I185">
        <v>837</v>
      </c>
      <c r="J185">
        <v>0</v>
      </c>
      <c r="L185" s="29">
        <f t="shared" si="2"/>
        <v>1.2174839442139063</v>
      </c>
    </row>
    <row r="186" spans="1:12">
      <c r="A186" s="29">
        <v>181</v>
      </c>
      <c r="B186" t="s">
        <v>3040</v>
      </c>
      <c r="C186">
        <v>25.8</v>
      </c>
      <c r="D186">
        <v>1156</v>
      </c>
      <c r="E186">
        <v>226</v>
      </c>
      <c r="F186">
        <v>226</v>
      </c>
      <c r="G186">
        <v>930</v>
      </c>
      <c r="H186">
        <v>91</v>
      </c>
      <c r="I186">
        <v>1156</v>
      </c>
      <c r="J186">
        <v>0</v>
      </c>
      <c r="L186" s="29">
        <f t="shared" si="2"/>
        <v>1.4116197059632303</v>
      </c>
    </row>
    <row r="187" spans="1:12">
      <c r="A187" s="29">
        <v>182</v>
      </c>
      <c r="B187" t="s">
        <v>3041</v>
      </c>
      <c r="C187">
        <v>24.1</v>
      </c>
      <c r="D187">
        <v>1121</v>
      </c>
      <c r="E187">
        <v>251</v>
      </c>
      <c r="F187">
        <v>251</v>
      </c>
      <c r="G187">
        <v>870</v>
      </c>
      <c r="H187">
        <v>86</v>
      </c>
      <c r="I187">
        <v>1121</v>
      </c>
      <c r="J187">
        <v>0</v>
      </c>
      <c r="L187" s="29">
        <f t="shared" si="2"/>
        <v>1.3820170425748683</v>
      </c>
    </row>
    <row r="188" spans="1:12">
      <c r="A188" s="29">
        <v>183</v>
      </c>
      <c r="B188" t="s">
        <v>3042</v>
      </c>
      <c r="C188">
        <v>5.8</v>
      </c>
      <c r="D188">
        <v>363</v>
      </c>
      <c r="E188">
        <v>156</v>
      </c>
      <c r="F188">
        <v>156</v>
      </c>
      <c r="G188">
        <v>207</v>
      </c>
      <c r="H188">
        <v>18</v>
      </c>
      <c r="I188">
        <v>363</v>
      </c>
      <c r="J188">
        <v>0</v>
      </c>
      <c r="L188" s="29">
        <f t="shared" si="2"/>
        <v>0.76342799356293722</v>
      </c>
    </row>
    <row r="189" spans="1:12">
      <c r="A189" s="29">
        <v>184</v>
      </c>
      <c r="B189" t="s">
        <v>3043</v>
      </c>
      <c r="C189">
        <v>22.2</v>
      </c>
      <c r="D189">
        <v>1083</v>
      </c>
      <c r="E189">
        <v>285</v>
      </c>
      <c r="F189">
        <v>285</v>
      </c>
      <c r="G189">
        <v>798</v>
      </c>
      <c r="H189">
        <v>74</v>
      </c>
      <c r="I189">
        <v>1083</v>
      </c>
      <c r="J189">
        <v>0</v>
      </c>
      <c r="L189" s="29">
        <f t="shared" si="2"/>
        <v>1.3463529744506386</v>
      </c>
    </row>
    <row r="190" spans="1:12">
      <c r="A190" s="29">
        <v>185</v>
      </c>
      <c r="B190" t="s">
        <v>3044</v>
      </c>
      <c r="C190">
        <v>25.4</v>
      </c>
      <c r="D190">
        <v>1201</v>
      </c>
      <c r="E190">
        <v>281</v>
      </c>
      <c r="F190">
        <v>281</v>
      </c>
      <c r="G190">
        <v>920</v>
      </c>
      <c r="H190">
        <v>94</v>
      </c>
      <c r="I190">
        <v>1201</v>
      </c>
      <c r="J190">
        <v>0</v>
      </c>
      <c r="L190" s="29">
        <f t="shared" si="2"/>
        <v>1.4048337166199381</v>
      </c>
    </row>
    <row r="191" spans="1:12">
      <c r="A191" s="29">
        <v>186</v>
      </c>
      <c r="B191" t="s">
        <v>3045</v>
      </c>
      <c r="C191">
        <v>38.299999999999997</v>
      </c>
      <c r="D191">
        <v>1652</v>
      </c>
      <c r="E191">
        <v>272</v>
      </c>
      <c r="F191">
        <v>270</v>
      </c>
      <c r="G191">
        <v>1380</v>
      </c>
      <c r="H191">
        <v>134</v>
      </c>
      <c r="I191">
        <v>1652</v>
      </c>
      <c r="J191">
        <v>0</v>
      </c>
      <c r="L191" s="29">
        <f t="shared" si="2"/>
        <v>1.5831987739686226</v>
      </c>
    </row>
    <row r="192" spans="1:12" s="17" customFormat="1">
      <c r="A192" s="17">
        <v>187</v>
      </c>
      <c r="B192" t="s">
        <v>3046</v>
      </c>
      <c r="C192">
        <v>65.2</v>
      </c>
      <c r="D192">
        <v>2609</v>
      </c>
      <c r="E192">
        <v>272</v>
      </c>
      <c r="F192">
        <v>272</v>
      </c>
      <c r="G192">
        <v>2337</v>
      </c>
      <c r="H192">
        <v>215</v>
      </c>
      <c r="I192">
        <v>2609</v>
      </c>
      <c r="J192">
        <v>0</v>
      </c>
      <c r="L192" s="17">
        <f t="shared" si="2"/>
        <v>1.8142475957319202</v>
      </c>
    </row>
    <row r="193" spans="1:12">
      <c r="A193" s="29">
        <v>188</v>
      </c>
      <c r="B193" t="s">
        <v>3047</v>
      </c>
      <c r="C193">
        <v>7</v>
      </c>
      <c r="D193">
        <v>390</v>
      </c>
      <c r="E193">
        <v>142</v>
      </c>
      <c r="F193">
        <v>142</v>
      </c>
      <c r="G193">
        <v>248</v>
      </c>
      <c r="H193">
        <v>20</v>
      </c>
      <c r="I193">
        <v>390</v>
      </c>
      <c r="J193">
        <v>0</v>
      </c>
      <c r="L193" s="29">
        <f t="shared" si="2"/>
        <v>0.84509804001425681</v>
      </c>
    </row>
    <row r="194" spans="1:12">
      <c r="A194" s="29">
        <v>189</v>
      </c>
      <c r="B194" t="s">
        <v>3048</v>
      </c>
      <c r="C194">
        <v>1.2</v>
      </c>
      <c r="D194">
        <v>54</v>
      </c>
      <c r="E194">
        <v>12</v>
      </c>
      <c r="F194">
        <v>12</v>
      </c>
      <c r="G194">
        <v>42</v>
      </c>
      <c r="H194">
        <v>4</v>
      </c>
      <c r="I194">
        <v>54</v>
      </c>
      <c r="J194">
        <v>0</v>
      </c>
      <c r="L194" s="29">
        <f t="shared" si="2"/>
        <v>7.9181246047624818E-2</v>
      </c>
    </row>
    <row r="195" spans="1:12">
      <c r="A195" s="29">
        <v>190</v>
      </c>
      <c r="B195" t="s">
        <v>3049</v>
      </c>
      <c r="C195">
        <v>25.6</v>
      </c>
      <c r="D195">
        <v>1143</v>
      </c>
      <c r="E195">
        <v>226</v>
      </c>
      <c r="F195">
        <v>226</v>
      </c>
      <c r="G195">
        <v>917</v>
      </c>
      <c r="H195">
        <v>85</v>
      </c>
      <c r="I195">
        <v>1143</v>
      </c>
      <c r="J195">
        <v>0</v>
      </c>
      <c r="L195" s="29">
        <f t="shared" si="2"/>
        <v>1.4082399653118496</v>
      </c>
    </row>
    <row r="196" spans="1:12">
      <c r="A196" s="29">
        <v>191</v>
      </c>
      <c r="B196" t="s">
        <v>3050</v>
      </c>
      <c r="C196">
        <v>22.8</v>
      </c>
      <c r="D196">
        <v>1071</v>
      </c>
      <c r="E196">
        <v>246</v>
      </c>
      <c r="F196">
        <v>246</v>
      </c>
      <c r="G196">
        <v>825</v>
      </c>
      <c r="H196">
        <v>82</v>
      </c>
      <c r="I196">
        <v>1071</v>
      </c>
      <c r="J196">
        <v>0</v>
      </c>
      <c r="L196" s="29">
        <f t="shared" si="2"/>
        <v>1.3579348470004537</v>
      </c>
    </row>
    <row r="197" spans="1:12">
      <c r="A197" s="29">
        <v>192</v>
      </c>
      <c r="B197" t="s">
        <v>3051</v>
      </c>
      <c r="C197">
        <v>13.9</v>
      </c>
      <c r="D197">
        <v>632</v>
      </c>
      <c r="E197">
        <v>137</v>
      </c>
      <c r="F197">
        <v>137</v>
      </c>
      <c r="G197">
        <v>495</v>
      </c>
      <c r="H197">
        <v>43</v>
      </c>
      <c r="I197">
        <v>632</v>
      </c>
      <c r="J197">
        <v>0</v>
      </c>
      <c r="L197" s="29">
        <f t="shared" si="2"/>
        <v>1.1430148002540952</v>
      </c>
    </row>
    <row r="198" spans="1:12">
      <c r="A198" s="29">
        <v>193</v>
      </c>
      <c r="B198" t="s">
        <v>3052</v>
      </c>
      <c r="C198">
        <v>24.1</v>
      </c>
      <c r="D198">
        <v>1150</v>
      </c>
      <c r="E198">
        <v>275</v>
      </c>
      <c r="F198">
        <v>275</v>
      </c>
      <c r="G198">
        <v>875</v>
      </c>
      <c r="H198">
        <v>92</v>
      </c>
      <c r="I198">
        <v>1150</v>
      </c>
      <c r="J198">
        <v>0</v>
      </c>
      <c r="L198" s="29">
        <f t="shared" si="2"/>
        <v>1.3820170425748683</v>
      </c>
    </row>
    <row r="199" spans="1:12">
      <c r="A199" s="29">
        <v>194</v>
      </c>
      <c r="B199" t="s">
        <v>3053</v>
      </c>
      <c r="C199">
        <v>6.7</v>
      </c>
      <c r="D199">
        <v>344</v>
      </c>
      <c r="E199">
        <v>94</v>
      </c>
      <c r="F199">
        <v>94</v>
      </c>
      <c r="G199">
        <v>250</v>
      </c>
      <c r="H199">
        <v>32</v>
      </c>
      <c r="I199">
        <v>344</v>
      </c>
      <c r="J199">
        <v>0</v>
      </c>
      <c r="L199" s="29">
        <f t="shared" ref="L199:L262" si="3">LOG10(C199)</f>
        <v>0.82607480270082645</v>
      </c>
    </row>
    <row r="200" spans="1:12">
      <c r="A200" s="29">
        <v>195</v>
      </c>
      <c r="B200" t="s">
        <v>3054</v>
      </c>
      <c r="C200">
        <v>15.9</v>
      </c>
      <c r="D200">
        <v>801</v>
      </c>
      <c r="E200">
        <v>216</v>
      </c>
      <c r="F200">
        <v>216</v>
      </c>
      <c r="G200">
        <v>585</v>
      </c>
      <c r="H200">
        <v>68</v>
      </c>
      <c r="I200">
        <v>801</v>
      </c>
      <c r="J200">
        <v>0</v>
      </c>
      <c r="L200" s="29">
        <f t="shared" si="3"/>
        <v>1.2013971243204515</v>
      </c>
    </row>
    <row r="201" spans="1:12">
      <c r="A201" s="29">
        <v>196</v>
      </c>
      <c r="B201" t="s">
        <v>3055</v>
      </c>
      <c r="C201">
        <v>2.2000000000000002</v>
      </c>
      <c r="D201">
        <v>127</v>
      </c>
      <c r="E201">
        <v>46</v>
      </c>
      <c r="F201">
        <v>46</v>
      </c>
      <c r="G201">
        <v>81</v>
      </c>
      <c r="H201">
        <v>9</v>
      </c>
      <c r="I201">
        <v>127</v>
      </c>
      <c r="J201">
        <v>0</v>
      </c>
      <c r="L201" s="29">
        <f t="shared" si="3"/>
        <v>0.34242268082220628</v>
      </c>
    </row>
    <row r="202" spans="1:12">
      <c r="A202" s="29">
        <v>197</v>
      </c>
      <c r="B202" t="s">
        <v>3056</v>
      </c>
      <c r="C202">
        <v>44.3</v>
      </c>
      <c r="D202">
        <v>1900</v>
      </c>
      <c r="E202">
        <v>285</v>
      </c>
      <c r="F202">
        <v>285</v>
      </c>
      <c r="G202">
        <v>1615</v>
      </c>
      <c r="H202">
        <v>174</v>
      </c>
      <c r="I202">
        <v>1900</v>
      </c>
      <c r="J202">
        <v>0</v>
      </c>
      <c r="L202" s="29">
        <f t="shared" si="3"/>
        <v>1.6464037262230695</v>
      </c>
    </row>
    <row r="203" spans="1:12">
      <c r="A203" s="29">
        <v>198</v>
      </c>
      <c r="B203" t="s">
        <v>3057</v>
      </c>
      <c r="C203">
        <v>17.3</v>
      </c>
      <c r="D203">
        <v>740</v>
      </c>
      <c r="E203">
        <v>104</v>
      </c>
      <c r="F203">
        <v>104</v>
      </c>
      <c r="G203">
        <v>636</v>
      </c>
      <c r="H203">
        <v>73</v>
      </c>
      <c r="I203">
        <v>740</v>
      </c>
      <c r="J203">
        <v>0</v>
      </c>
      <c r="L203" s="29">
        <f t="shared" si="3"/>
        <v>1.2380461031287955</v>
      </c>
    </row>
    <row r="204" spans="1:12">
      <c r="A204" s="29">
        <v>199</v>
      </c>
      <c r="B204" t="s">
        <v>3058</v>
      </c>
      <c r="C204">
        <v>2.1</v>
      </c>
      <c r="D204">
        <v>106</v>
      </c>
      <c r="E204">
        <v>31</v>
      </c>
      <c r="F204">
        <v>31</v>
      </c>
      <c r="G204">
        <v>75</v>
      </c>
      <c r="H204">
        <v>8</v>
      </c>
      <c r="I204">
        <v>106</v>
      </c>
      <c r="J204">
        <v>0</v>
      </c>
      <c r="L204" s="29">
        <f t="shared" si="3"/>
        <v>0.3222192947339193</v>
      </c>
    </row>
    <row r="205" spans="1:12">
      <c r="A205" s="29">
        <v>200</v>
      </c>
      <c r="B205" t="s">
        <v>3059</v>
      </c>
      <c r="C205">
        <v>26.5</v>
      </c>
      <c r="D205">
        <v>1206</v>
      </c>
      <c r="E205">
        <v>246</v>
      </c>
      <c r="F205">
        <v>246</v>
      </c>
      <c r="G205">
        <v>960</v>
      </c>
      <c r="H205">
        <v>98</v>
      </c>
      <c r="I205">
        <v>1206</v>
      </c>
      <c r="J205">
        <v>0</v>
      </c>
      <c r="L205" s="29">
        <f t="shared" si="3"/>
        <v>1.4232458739368079</v>
      </c>
    </row>
    <row r="206" spans="1:12">
      <c r="A206" s="29">
        <v>201</v>
      </c>
      <c r="B206" t="s">
        <v>3060</v>
      </c>
      <c r="C206">
        <v>18.2</v>
      </c>
      <c r="D206">
        <v>914</v>
      </c>
      <c r="E206">
        <v>264</v>
      </c>
      <c r="F206">
        <v>264</v>
      </c>
      <c r="G206">
        <v>650</v>
      </c>
      <c r="H206">
        <v>58</v>
      </c>
      <c r="I206">
        <v>914</v>
      </c>
      <c r="J206">
        <v>0</v>
      </c>
      <c r="L206" s="29">
        <f t="shared" si="3"/>
        <v>1.2600713879850747</v>
      </c>
    </row>
    <row r="207" spans="1:12">
      <c r="A207" s="29">
        <v>202</v>
      </c>
      <c r="B207" t="s">
        <v>3061</v>
      </c>
      <c r="C207">
        <v>77</v>
      </c>
      <c r="D207">
        <v>3070</v>
      </c>
      <c r="E207">
        <v>298</v>
      </c>
      <c r="F207">
        <v>298</v>
      </c>
      <c r="G207">
        <v>2772</v>
      </c>
      <c r="H207">
        <v>264</v>
      </c>
      <c r="I207">
        <v>3070</v>
      </c>
      <c r="J207">
        <v>0</v>
      </c>
      <c r="L207" s="29">
        <f t="shared" si="3"/>
        <v>1.8864907251724818</v>
      </c>
    </row>
    <row r="208" spans="1:12">
      <c r="A208" s="29">
        <v>203</v>
      </c>
      <c r="B208" t="s">
        <v>3062</v>
      </c>
      <c r="C208">
        <v>9.4</v>
      </c>
      <c r="D208">
        <v>438</v>
      </c>
      <c r="E208">
        <v>104</v>
      </c>
      <c r="F208">
        <v>104</v>
      </c>
      <c r="G208">
        <v>334</v>
      </c>
      <c r="H208">
        <v>28</v>
      </c>
      <c r="I208">
        <v>438</v>
      </c>
      <c r="J208">
        <v>0</v>
      </c>
      <c r="L208" s="29">
        <f t="shared" si="3"/>
        <v>0.97312785359969867</v>
      </c>
    </row>
    <row r="209" spans="1:12">
      <c r="A209" s="29">
        <v>204</v>
      </c>
      <c r="B209" t="s">
        <v>3063</v>
      </c>
      <c r="C209">
        <v>41.3</v>
      </c>
      <c r="D209">
        <v>1817</v>
      </c>
      <c r="E209">
        <v>287</v>
      </c>
      <c r="F209">
        <v>287</v>
      </c>
      <c r="G209">
        <v>1530</v>
      </c>
      <c r="H209">
        <v>184</v>
      </c>
      <c r="I209">
        <v>1817</v>
      </c>
      <c r="J209">
        <v>0</v>
      </c>
      <c r="L209" s="29">
        <f t="shared" si="3"/>
        <v>1.6159500516564009</v>
      </c>
    </row>
    <row r="210" spans="1:12">
      <c r="A210" s="29">
        <v>205</v>
      </c>
      <c r="B210" t="s">
        <v>3064</v>
      </c>
      <c r="C210">
        <v>3.7</v>
      </c>
      <c r="D210">
        <v>207</v>
      </c>
      <c r="E210">
        <v>69</v>
      </c>
      <c r="F210">
        <v>69</v>
      </c>
      <c r="G210">
        <v>138</v>
      </c>
      <c r="H210">
        <v>17</v>
      </c>
      <c r="I210">
        <v>207</v>
      </c>
      <c r="J210">
        <v>0</v>
      </c>
      <c r="L210" s="29">
        <f t="shared" si="3"/>
        <v>0.56820172406699498</v>
      </c>
    </row>
    <row r="211" spans="1:12">
      <c r="A211" s="29">
        <v>206</v>
      </c>
      <c r="B211" t="s">
        <v>3065</v>
      </c>
      <c r="C211">
        <v>13.5</v>
      </c>
      <c r="D211">
        <v>633</v>
      </c>
      <c r="E211">
        <v>157</v>
      </c>
      <c r="F211">
        <v>157</v>
      </c>
      <c r="G211">
        <v>476</v>
      </c>
      <c r="H211">
        <v>37</v>
      </c>
      <c r="I211">
        <v>633</v>
      </c>
      <c r="J211">
        <v>0</v>
      </c>
      <c r="L211" s="29">
        <f t="shared" si="3"/>
        <v>1.1303337684950061</v>
      </c>
    </row>
    <row r="212" spans="1:12">
      <c r="A212" s="29">
        <v>207</v>
      </c>
      <c r="B212" t="s">
        <v>3066</v>
      </c>
      <c r="C212">
        <v>20.7</v>
      </c>
      <c r="D212">
        <v>1005</v>
      </c>
      <c r="E212">
        <v>257</v>
      </c>
      <c r="F212">
        <v>257</v>
      </c>
      <c r="G212">
        <v>748</v>
      </c>
      <c r="H212">
        <v>75</v>
      </c>
      <c r="I212">
        <v>1005</v>
      </c>
      <c r="J212">
        <v>0</v>
      </c>
      <c r="L212" s="29">
        <f t="shared" si="3"/>
        <v>1.3159703454569178</v>
      </c>
    </row>
    <row r="213" spans="1:12">
      <c r="A213" s="29">
        <v>208</v>
      </c>
      <c r="B213" t="s">
        <v>3067</v>
      </c>
      <c r="C213">
        <v>5</v>
      </c>
      <c r="D213">
        <v>282</v>
      </c>
      <c r="E213">
        <v>102</v>
      </c>
      <c r="F213">
        <v>102</v>
      </c>
      <c r="G213">
        <v>180</v>
      </c>
      <c r="H213">
        <v>17</v>
      </c>
      <c r="I213">
        <v>282</v>
      </c>
      <c r="J213">
        <v>0</v>
      </c>
      <c r="L213" s="29">
        <f t="shared" si="3"/>
        <v>0.69897000433601886</v>
      </c>
    </row>
    <row r="214" spans="1:12">
      <c r="A214" s="29">
        <v>209</v>
      </c>
      <c r="B214" t="s">
        <v>3068</v>
      </c>
      <c r="C214">
        <v>19.100000000000001</v>
      </c>
      <c r="D214">
        <v>943</v>
      </c>
      <c r="E214">
        <v>261</v>
      </c>
      <c r="F214">
        <v>261</v>
      </c>
      <c r="G214">
        <v>682</v>
      </c>
      <c r="H214">
        <v>61</v>
      </c>
      <c r="I214">
        <v>943</v>
      </c>
      <c r="J214">
        <v>0</v>
      </c>
      <c r="L214" s="29">
        <f t="shared" si="3"/>
        <v>1.2810333672477277</v>
      </c>
    </row>
    <row r="215" spans="1:12">
      <c r="A215" s="29">
        <v>210</v>
      </c>
      <c r="B215" t="s">
        <v>3069</v>
      </c>
      <c r="C215">
        <v>168.7</v>
      </c>
      <c r="D215">
        <v>6115</v>
      </c>
      <c r="E215">
        <v>44</v>
      </c>
      <c r="F215">
        <v>44</v>
      </c>
      <c r="G215">
        <v>6071</v>
      </c>
      <c r="H215">
        <v>578</v>
      </c>
      <c r="I215">
        <v>6115</v>
      </c>
      <c r="J215">
        <v>0</v>
      </c>
      <c r="L215" s="29">
        <f t="shared" si="3"/>
        <v>2.2271150825891253</v>
      </c>
    </row>
    <row r="216" spans="1:12">
      <c r="A216" s="29">
        <v>211</v>
      </c>
      <c r="B216" t="s">
        <v>3070</v>
      </c>
      <c r="C216">
        <v>37.6</v>
      </c>
      <c r="D216">
        <v>1629</v>
      </c>
      <c r="E216">
        <v>269</v>
      </c>
      <c r="F216">
        <v>269</v>
      </c>
      <c r="G216">
        <v>1360</v>
      </c>
      <c r="H216">
        <v>137</v>
      </c>
      <c r="I216">
        <v>1629</v>
      </c>
      <c r="J216">
        <v>0</v>
      </c>
      <c r="L216" s="29">
        <f t="shared" si="3"/>
        <v>1.5751878449276611</v>
      </c>
    </row>
    <row r="217" spans="1:12">
      <c r="A217" s="29">
        <v>212</v>
      </c>
      <c r="B217" t="s">
        <v>3071</v>
      </c>
      <c r="C217">
        <v>23.3</v>
      </c>
      <c r="D217">
        <v>1086</v>
      </c>
      <c r="E217">
        <v>234</v>
      </c>
      <c r="F217">
        <v>234</v>
      </c>
      <c r="G217">
        <v>852</v>
      </c>
      <c r="H217">
        <v>93</v>
      </c>
      <c r="I217">
        <v>1086</v>
      </c>
      <c r="J217">
        <v>0</v>
      </c>
      <c r="L217" s="29">
        <f t="shared" si="3"/>
        <v>1.3673559210260189</v>
      </c>
    </row>
    <row r="218" spans="1:12">
      <c r="A218" s="29">
        <v>213</v>
      </c>
      <c r="B218" t="s">
        <v>3072</v>
      </c>
      <c r="C218">
        <v>5.9</v>
      </c>
      <c r="D218">
        <v>283</v>
      </c>
      <c r="E218">
        <v>73</v>
      </c>
      <c r="F218">
        <v>73</v>
      </c>
      <c r="G218">
        <v>210</v>
      </c>
      <c r="H218">
        <v>19</v>
      </c>
      <c r="I218">
        <v>283</v>
      </c>
      <c r="J218">
        <v>0</v>
      </c>
      <c r="L218" s="29">
        <f t="shared" si="3"/>
        <v>0.77085201164214423</v>
      </c>
    </row>
    <row r="219" spans="1:12">
      <c r="A219" s="29">
        <v>214</v>
      </c>
      <c r="B219" t="s">
        <v>3073</v>
      </c>
      <c r="C219">
        <v>17.399999999999999</v>
      </c>
      <c r="D219">
        <v>848</v>
      </c>
      <c r="E219">
        <v>223</v>
      </c>
      <c r="F219">
        <v>223</v>
      </c>
      <c r="G219">
        <v>625</v>
      </c>
      <c r="H219">
        <v>58</v>
      </c>
      <c r="I219">
        <v>848</v>
      </c>
      <c r="J219">
        <v>0</v>
      </c>
      <c r="L219" s="29">
        <f t="shared" si="3"/>
        <v>1.2405492482825997</v>
      </c>
    </row>
    <row r="220" spans="1:12">
      <c r="A220" s="29">
        <v>215</v>
      </c>
      <c r="B220" t="s">
        <v>3074</v>
      </c>
      <c r="C220">
        <v>42.8</v>
      </c>
      <c r="D220">
        <v>1840</v>
      </c>
      <c r="E220">
        <v>291</v>
      </c>
      <c r="F220">
        <v>291</v>
      </c>
      <c r="G220">
        <v>1549</v>
      </c>
      <c r="H220">
        <v>155</v>
      </c>
      <c r="I220">
        <v>1840</v>
      </c>
      <c r="J220">
        <v>0</v>
      </c>
      <c r="L220" s="29">
        <f t="shared" si="3"/>
        <v>1.631443769013172</v>
      </c>
    </row>
    <row r="221" spans="1:12">
      <c r="A221" s="29">
        <v>216</v>
      </c>
      <c r="B221" t="s">
        <v>3075</v>
      </c>
      <c r="C221">
        <v>40.6</v>
      </c>
      <c r="D221">
        <v>1714</v>
      </c>
      <c r="E221">
        <v>244</v>
      </c>
      <c r="F221">
        <v>243</v>
      </c>
      <c r="G221">
        <v>1470</v>
      </c>
      <c r="H221">
        <v>150</v>
      </c>
      <c r="I221">
        <v>1714</v>
      </c>
      <c r="J221">
        <v>0</v>
      </c>
      <c r="L221" s="29">
        <f t="shared" si="3"/>
        <v>1.608526033577194</v>
      </c>
    </row>
    <row r="222" spans="1:12">
      <c r="A222" s="29">
        <v>217</v>
      </c>
      <c r="B222" t="s">
        <v>3076</v>
      </c>
      <c r="C222">
        <v>28</v>
      </c>
      <c r="D222">
        <v>1278</v>
      </c>
      <c r="E222">
        <v>248</v>
      </c>
      <c r="F222">
        <v>248</v>
      </c>
      <c r="G222">
        <v>1030</v>
      </c>
      <c r="H222">
        <v>119</v>
      </c>
      <c r="I222">
        <v>1278</v>
      </c>
      <c r="J222">
        <v>0</v>
      </c>
      <c r="L222" s="29">
        <f t="shared" si="3"/>
        <v>1.4471580313422192</v>
      </c>
    </row>
    <row r="223" spans="1:12">
      <c r="A223" s="29">
        <v>218</v>
      </c>
      <c r="B223" t="s">
        <v>3077</v>
      </c>
      <c r="C223">
        <v>5.4</v>
      </c>
      <c r="D223">
        <v>287</v>
      </c>
      <c r="E223">
        <v>90</v>
      </c>
      <c r="F223">
        <v>90</v>
      </c>
      <c r="G223">
        <v>197</v>
      </c>
      <c r="H223">
        <v>21</v>
      </c>
      <c r="I223">
        <v>287</v>
      </c>
      <c r="J223">
        <v>0</v>
      </c>
      <c r="L223" s="29">
        <f t="shared" si="3"/>
        <v>0.7323937598229685</v>
      </c>
    </row>
    <row r="224" spans="1:12">
      <c r="A224" s="29">
        <v>219</v>
      </c>
      <c r="B224" t="s">
        <v>3078</v>
      </c>
      <c r="C224">
        <v>58.2</v>
      </c>
      <c r="D224">
        <v>2535</v>
      </c>
      <c r="E224">
        <v>425</v>
      </c>
      <c r="F224">
        <v>425</v>
      </c>
      <c r="G224">
        <v>2110</v>
      </c>
      <c r="H224">
        <v>215</v>
      </c>
      <c r="I224">
        <v>2535</v>
      </c>
      <c r="J224">
        <v>0</v>
      </c>
      <c r="L224" s="29">
        <f t="shared" si="3"/>
        <v>1.7649229846498886</v>
      </c>
    </row>
    <row r="225" spans="1:12">
      <c r="A225" s="29">
        <v>220</v>
      </c>
      <c r="B225" t="s">
        <v>3079</v>
      </c>
      <c r="C225">
        <v>29.6</v>
      </c>
      <c r="D225">
        <v>1360</v>
      </c>
      <c r="E225">
        <v>296</v>
      </c>
      <c r="F225">
        <v>296</v>
      </c>
      <c r="G225">
        <v>1064</v>
      </c>
      <c r="H225">
        <v>101</v>
      </c>
      <c r="I225">
        <v>1360</v>
      </c>
      <c r="J225">
        <v>0</v>
      </c>
      <c r="L225" s="29">
        <f t="shared" si="3"/>
        <v>1.4712917110589385</v>
      </c>
    </row>
    <row r="226" spans="1:12">
      <c r="A226" s="29">
        <v>221</v>
      </c>
      <c r="B226" t="s">
        <v>3080</v>
      </c>
      <c r="C226">
        <v>12.5</v>
      </c>
      <c r="D226">
        <v>615</v>
      </c>
      <c r="E226">
        <v>160</v>
      </c>
      <c r="F226">
        <v>160</v>
      </c>
      <c r="G226">
        <v>455</v>
      </c>
      <c r="H226">
        <v>49</v>
      </c>
      <c r="I226">
        <v>615</v>
      </c>
      <c r="J226">
        <v>0</v>
      </c>
      <c r="L226" s="29">
        <f t="shared" si="3"/>
        <v>1.0969100130080565</v>
      </c>
    </row>
    <row r="227" spans="1:12">
      <c r="A227" s="29">
        <v>222</v>
      </c>
      <c r="B227" t="s">
        <v>3081</v>
      </c>
      <c r="C227">
        <v>14.1</v>
      </c>
      <c r="D227">
        <v>647</v>
      </c>
      <c r="E227">
        <v>127</v>
      </c>
      <c r="F227">
        <v>127</v>
      </c>
      <c r="G227">
        <v>520</v>
      </c>
      <c r="H227">
        <v>62</v>
      </c>
      <c r="I227">
        <v>647</v>
      </c>
      <c r="J227">
        <v>0</v>
      </c>
      <c r="L227" s="29">
        <f t="shared" si="3"/>
        <v>1.1492191126553799</v>
      </c>
    </row>
    <row r="228" spans="1:12">
      <c r="A228" s="29">
        <v>223</v>
      </c>
      <c r="B228" t="s">
        <v>3082</v>
      </c>
      <c r="C228">
        <v>33</v>
      </c>
      <c r="D228">
        <v>1400</v>
      </c>
      <c r="E228">
        <v>221</v>
      </c>
      <c r="F228">
        <v>221</v>
      </c>
      <c r="G228">
        <v>1179</v>
      </c>
      <c r="H228">
        <v>106</v>
      </c>
      <c r="I228">
        <v>1400</v>
      </c>
      <c r="J228">
        <v>0</v>
      </c>
      <c r="L228" s="29">
        <f t="shared" si="3"/>
        <v>1.5185139398778875</v>
      </c>
    </row>
    <row r="229" spans="1:12">
      <c r="A229" s="29">
        <v>224</v>
      </c>
      <c r="B229" t="s">
        <v>3083</v>
      </c>
      <c r="C229">
        <v>8.3000000000000007</v>
      </c>
      <c r="D229">
        <v>395</v>
      </c>
      <c r="E229">
        <v>91</v>
      </c>
      <c r="F229">
        <v>91</v>
      </c>
      <c r="G229">
        <v>304</v>
      </c>
      <c r="H229">
        <v>35</v>
      </c>
      <c r="I229">
        <v>395</v>
      </c>
      <c r="J229">
        <v>0</v>
      </c>
      <c r="L229" s="29">
        <f t="shared" si="3"/>
        <v>0.91907809237607396</v>
      </c>
    </row>
    <row r="230" spans="1:12">
      <c r="A230" s="29">
        <v>225</v>
      </c>
      <c r="B230" t="s">
        <v>3084</v>
      </c>
      <c r="C230">
        <v>34.200000000000003</v>
      </c>
      <c r="D230">
        <v>1536</v>
      </c>
      <c r="E230">
        <v>292</v>
      </c>
      <c r="F230">
        <v>292</v>
      </c>
      <c r="G230">
        <v>1244</v>
      </c>
      <c r="H230">
        <v>131</v>
      </c>
      <c r="I230">
        <v>1536</v>
      </c>
      <c r="J230">
        <v>0</v>
      </c>
      <c r="L230" s="29">
        <f t="shared" si="3"/>
        <v>1.5340261060561351</v>
      </c>
    </row>
    <row r="231" spans="1:12">
      <c r="A231" s="29">
        <v>226</v>
      </c>
      <c r="B231" t="s">
        <v>3085</v>
      </c>
      <c r="C231">
        <v>28</v>
      </c>
      <c r="D231">
        <v>1241</v>
      </c>
      <c r="E231">
        <v>203</v>
      </c>
      <c r="F231">
        <v>203</v>
      </c>
      <c r="G231">
        <v>1038</v>
      </c>
      <c r="H231">
        <v>126</v>
      </c>
      <c r="I231">
        <v>1241</v>
      </c>
      <c r="J231">
        <v>0</v>
      </c>
      <c r="L231" s="29">
        <f t="shared" si="3"/>
        <v>1.4471580313422192</v>
      </c>
    </row>
    <row r="232" spans="1:12">
      <c r="A232" s="29">
        <v>227</v>
      </c>
      <c r="B232" t="s">
        <v>3086</v>
      </c>
      <c r="C232">
        <v>70.7</v>
      </c>
      <c r="D232">
        <v>2803</v>
      </c>
      <c r="E232">
        <v>248</v>
      </c>
      <c r="F232">
        <v>248</v>
      </c>
      <c r="G232">
        <v>2555</v>
      </c>
      <c r="H232">
        <v>252</v>
      </c>
      <c r="I232">
        <v>2803</v>
      </c>
      <c r="J232">
        <v>0</v>
      </c>
      <c r="L232" s="29">
        <f t="shared" si="3"/>
        <v>1.8494194137968993</v>
      </c>
    </row>
    <row r="233" spans="1:12">
      <c r="A233" s="29">
        <v>228</v>
      </c>
      <c r="B233" t="s">
        <v>3087</v>
      </c>
      <c r="C233">
        <v>13.2</v>
      </c>
      <c r="D233">
        <v>582</v>
      </c>
      <c r="E233">
        <v>118</v>
      </c>
      <c r="F233">
        <v>118</v>
      </c>
      <c r="G233">
        <v>464</v>
      </c>
      <c r="H233">
        <v>34</v>
      </c>
      <c r="I233">
        <v>582</v>
      </c>
      <c r="J233">
        <v>0</v>
      </c>
      <c r="L233" s="29">
        <f t="shared" si="3"/>
        <v>1.1205739312058498</v>
      </c>
    </row>
    <row r="234" spans="1:12">
      <c r="A234" s="29">
        <v>229</v>
      </c>
      <c r="B234" t="s">
        <v>3088</v>
      </c>
      <c r="C234">
        <v>15.8</v>
      </c>
      <c r="D234">
        <v>682</v>
      </c>
      <c r="E234">
        <v>117</v>
      </c>
      <c r="F234">
        <v>117</v>
      </c>
      <c r="G234">
        <v>565</v>
      </c>
      <c r="H234">
        <v>51</v>
      </c>
      <c r="I234">
        <v>682</v>
      </c>
      <c r="J234">
        <v>0</v>
      </c>
      <c r="L234" s="29">
        <f t="shared" si="3"/>
        <v>1.1986570869544226</v>
      </c>
    </row>
    <row r="235" spans="1:12">
      <c r="A235" s="29">
        <v>230</v>
      </c>
      <c r="B235" t="s">
        <v>3089</v>
      </c>
      <c r="C235">
        <v>46.3</v>
      </c>
      <c r="D235">
        <v>2038</v>
      </c>
      <c r="E235">
        <v>349</v>
      </c>
      <c r="F235">
        <v>349</v>
      </c>
      <c r="G235">
        <v>1689</v>
      </c>
      <c r="H235">
        <v>182</v>
      </c>
      <c r="I235">
        <v>2038</v>
      </c>
      <c r="J235">
        <v>0</v>
      </c>
      <c r="L235" s="29">
        <f t="shared" si="3"/>
        <v>1.6655809910179531</v>
      </c>
    </row>
    <row r="236" spans="1:12">
      <c r="A236" s="29">
        <v>231</v>
      </c>
      <c r="B236" t="s">
        <v>3090</v>
      </c>
      <c r="C236">
        <v>25.3</v>
      </c>
      <c r="D236">
        <v>1161</v>
      </c>
      <c r="E236">
        <v>250</v>
      </c>
      <c r="F236">
        <v>250</v>
      </c>
      <c r="G236">
        <v>911</v>
      </c>
      <c r="H236">
        <v>89</v>
      </c>
      <c r="I236">
        <v>1161</v>
      </c>
      <c r="J236">
        <v>0</v>
      </c>
      <c r="L236" s="29">
        <f t="shared" si="3"/>
        <v>1.403120521175818</v>
      </c>
    </row>
    <row r="237" spans="1:12">
      <c r="A237" s="29">
        <v>232</v>
      </c>
      <c r="B237" t="s">
        <v>3091</v>
      </c>
      <c r="C237">
        <v>19.5</v>
      </c>
      <c r="D237">
        <v>964</v>
      </c>
      <c r="E237">
        <v>262</v>
      </c>
      <c r="F237">
        <v>262</v>
      </c>
      <c r="G237">
        <v>702</v>
      </c>
      <c r="H237">
        <v>68</v>
      </c>
      <c r="I237">
        <v>964</v>
      </c>
      <c r="J237">
        <v>0</v>
      </c>
      <c r="L237" s="29">
        <f t="shared" si="3"/>
        <v>1.2900346113625181</v>
      </c>
    </row>
    <row r="238" spans="1:12">
      <c r="A238" s="29">
        <v>233</v>
      </c>
      <c r="B238" t="s">
        <v>3092</v>
      </c>
      <c r="C238">
        <v>23.1</v>
      </c>
      <c r="D238">
        <v>1106</v>
      </c>
      <c r="E238">
        <v>265</v>
      </c>
      <c r="F238">
        <v>265</v>
      </c>
      <c r="G238">
        <v>841</v>
      </c>
      <c r="H238">
        <v>89</v>
      </c>
      <c r="I238">
        <v>1106</v>
      </c>
      <c r="J238">
        <v>0</v>
      </c>
      <c r="L238" s="29">
        <f t="shared" si="3"/>
        <v>1.3636119798921444</v>
      </c>
    </row>
    <row r="239" spans="1:12">
      <c r="A239" s="29">
        <v>234</v>
      </c>
      <c r="B239" t="s">
        <v>3093</v>
      </c>
      <c r="C239">
        <v>15.8</v>
      </c>
      <c r="D239">
        <v>616</v>
      </c>
      <c r="E239">
        <v>47</v>
      </c>
      <c r="F239">
        <v>47</v>
      </c>
      <c r="G239">
        <v>569</v>
      </c>
      <c r="H239">
        <v>55</v>
      </c>
      <c r="I239">
        <v>616</v>
      </c>
      <c r="J239">
        <v>0</v>
      </c>
      <c r="L239" s="29">
        <f t="shared" si="3"/>
        <v>1.1986570869544226</v>
      </c>
    </row>
    <row r="240" spans="1:12">
      <c r="A240" s="29">
        <v>235</v>
      </c>
      <c r="B240" t="s">
        <v>3094</v>
      </c>
      <c r="C240">
        <v>31.8</v>
      </c>
      <c r="D240">
        <v>1393</v>
      </c>
      <c r="E240">
        <v>243</v>
      </c>
      <c r="F240">
        <v>243</v>
      </c>
      <c r="G240">
        <v>1150</v>
      </c>
      <c r="H240">
        <v>115</v>
      </c>
      <c r="I240">
        <v>1393</v>
      </c>
      <c r="J240">
        <v>0</v>
      </c>
      <c r="L240" s="29">
        <f t="shared" si="3"/>
        <v>1.5024271199844328</v>
      </c>
    </row>
    <row r="241" spans="1:12">
      <c r="A241" s="29">
        <v>236</v>
      </c>
      <c r="B241" t="s">
        <v>3095</v>
      </c>
      <c r="C241">
        <v>48.8</v>
      </c>
      <c r="D241">
        <v>1937</v>
      </c>
      <c r="E241">
        <v>191</v>
      </c>
      <c r="F241">
        <v>191</v>
      </c>
      <c r="G241">
        <v>1746</v>
      </c>
      <c r="H241">
        <v>159</v>
      </c>
      <c r="I241">
        <v>1937</v>
      </c>
      <c r="J241">
        <v>0</v>
      </c>
      <c r="L241" s="29">
        <f t="shared" si="3"/>
        <v>1.6884198220027107</v>
      </c>
    </row>
    <row r="242" spans="1:12">
      <c r="A242" s="29">
        <v>237</v>
      </c>
      <c r="B242" t="s">
        <v>3096</v>
      </c>
      <c r="C242">
        <v>19.899999999999999</v>
      </c>
      <c r="D242">
        <v>968</v>
      </c>
      <c r="E242">
        <v>249</v>
      </c>
      <c r="F242">
        <v>249</v>
      </c>
      <c r="G242">
        <v>719</v>
      </c>
      <c r="H242">
        <v>72</v>
      </c>
      <c r="I242">
        <v>968</v>
      </c>
      <c r="J242">
        <v>0</v>
      </c>
      <c r="L242" s="29">
        <f t="shared" si="3"/>
        <v>1.2988530764097066</v>
      </c>
    </row>
    <row r="243" spans="1:12">
      <c r="A243" s="29">
        <v>238</v>
      </c>
      <c r="B243" t="s">
        <v>3097</v>
      </c>
      <c r="C243">
        <v>21.2</v>
      </c>
      <c r="D243">
        <v>1105</v>
      </c>
      <c r="E243">
        <v>332</v>
      </c>
      <c r="F243">
        <v>332</v>
      </c>
      <c r="G243">
        <v>773</v>
      </c>
      <c r="H243">
        <v>82</v>
      </c>
      <c r="I243">
        <v>1105</v>
      </c>
      <c r="J243">
        <v>0</v>
      </c>
      <c r="L243" s="29">
        <f t="shared" si="3"/>
        <v>1.3263358609287514</v>
      </c>
    </row>
    <row r="244" spans="1:12">
      <c r="A244" s="29">
        <v>239</v>
      </c>
      <c r="B244" t="s">
        <v>3098</v>
      </c>
      <c r="C244">
        <v>4.3</v>
      </c>
      <c r="D244">
        <v>209</v>
      </c>
      <c r="E244">
        <v>61</v>
      </c>
      <c r="F244">
        <v>61</v>
      </c>
      <c r="G244">
        <v>148</v>
      </c>
      <c r="H244">
        <v>9</v>
      </c>
      <c r="I244">
        <v>209</v>
      </c>
      <c r="J244">
        <v>0</v>
      </c>
      <c r="L244" s="29">
        <f t="shared" si="3"/>
        <v>0.63346845557958653</v>
      </c>
    </row>
    <row r="245" spans="1:12">
      <c r="A245" s="29">
        <v>240</v>
      </c>
      <c r="B245" t="s">
        <v>3099</v>
      </c>
      <c r="C245">
        <v>22.9</v>
      </c>
      <c r="D245">
        <v>1048</v>
      </c>
      <c r="E245">
        <v>217</v>
      </c>
      <c r="F245">
        <v>217</v>
      </c>
      <c r="G245">
        <v>831</v>
      </c>
      <c r="H245">
        <v>86</v>
      </c>
      <c r="I245">
        <v>1048</v>
      </c>
      <c r="J245">
        <v>0</v>
      </c>
      <c r="L245" s="29">
        <f t="shared" si="3"/>
        <v>1.3598354823398879</v>
      </c>
    </row>
    <row r="246" spans="1:12">
      <c r="A246" s="29">
        <v>241</v>
      </c>
      <c r="B246" t="s">
        <v>3100</v>
      </c>
      <c r="C246">
        <v>48.8</v>
      </c>
      <c r="D246">
        <v>1946</v>
      </c>
      <c r="E246">
        <v>198</v>
      </c>
      <c r="F246">
        <v>198</v>
      </c>
      <c r="G246">
        <v>1748</v>
      </c>
      <c r="H246">
        <v>160</v>
      </c>
      <c r="I246">
        <v>1946</v>
      </c>
      <c r="J246">
        <v>0</v>
      </c>
      <c r="L246" s="29">
        <f t="shared" si="3"/>
        <v>1.6884198220027107</v>
      </c>
    </row>
    <row r="247" spans="1:12">
      <c r="A247" s="29">
        <v>242</v>
      </c>
      <c r="B247" t="s">
        <v>3101</v>
      </c>
      <c r="C247">
        <v>26</v>
      </c>
      <c r="D247">
        <v>1194</v>
      </c>
      <c r="E247">
        <v>264</v>
      </c>
      <c r="F247">
        <v>264</v>
      </c>
      <c r="G247">
        <v>930</v>
      </c>
      <c r="H247">
        <v>85</v>
      </c>
      <c r="I247">
        <v>1194</v>
      </c>
      <c r="J247">
        <v>0</v>
      </c>
      <c r="L247" s="29">
        <f t="shared" si="3"/>
        <v>1.414973347970818</v>
      </c>
    </row>
    <row r="248" spans="1:12">
      <c r="A248" s="29">
        <v>243</v>
      </c>
      <c r="B248" t="s">
        <v>3102</v>
      </c>
      <c r="C248">
        <v>0.7</v>
      </c>
      <c r="D248">
        <v>41</v>
      </c>
      <c r="E248">
        <v>15</v>
      </c>
      <c r="F248">
        <v>15</v>
      </c>
      <c r="G248">
        <v>26</v>
      </c>
      <c r="H248">
        <v>2</v>
      </c>
      <c r="I248">
        <v>41</v>
      </c>
      <c r="J248">
        <v>0</v>
      </c>
      <c r="L248" s="29">
        <f t="shared" si="3"/>
        <v>-0.15490195998574319</v>
      </c>
    </row>
    <row r="249" spans="1:12">
      <c r="A249" s="29">
        <v>244</v>
      </c>
      <c r="B249" t="s">
        <v>3103</v>
      </c>
      <c r="C249">
        <v>54.5</v>
      </c>
      <c r="D249">
        <v>2159</v>
      </c>
      <c r="E249">
        <v>200</v>
      </c>
      <c r="F249">
        <v>200</v>
      </c>
      <c r="G249">
        <v>1959</v>
      </c>
      <c r="H249">
        <v>185</v>
      </c>
      <c r="I249">
        <v>2159</v>
      </c>
      <c r="J249">
        <v>0</v>
      </c>
      <c r="L249" s="29">
        <f t="shared" si="3"/>
        <v>1.7363965022766426</v>
      </c>
    </row>
    <row r="250" spans="1:12">
      <c r="A250" s="29">
        <v>245</v>
      </c>
      <c r="B250" t="s">
        <v>3104</v>
      </c>
      <c r="C250">
        <v>7.9</v>
      </c>
      <c r="D250">
        <v>456</v>
      </c>
      <c r="E250">
        <v>173</v>
      </c>
      <c r="F250">
        <v>172</v>
      </c>
      <c r="G250">
        <v>283</v>
      </c>
      <c r="H250">
        <v>25</v>
      </c>
      <c r="I250">
        <v>456</v>
      </c>
      <c r="J250">
        <v>0</v>
      </c>
      <c r="L250" s="29">
        <f t="shared" si="3"/>
        <v>0.89762709129044149</v>
      </c>
    </row>
    <row r="251" spans="1:12">
      <c r="A251" s="29">
        <v>246</v>
      </c>
      <c r="B251" t="s">
        <v>3105</v>
      </c>
      <c r="C251">
        <v>26.1</v>
      </c>
      <c r="D251">
        <v>1210</v>
      </c>
      <c r="E251">
        <v>254</v>
      </c>
      <c r="F251">
        <v>254</v>
      </c>
      <c r="G251">
        <v>956</v>
      </c>
      <c r="H251">
        <v>105</v>
      </c>
      <c r="I251">
        <v>1210</v>
      </c>
      <c r="J251">
        <v>0</v>
      </c>
      <c r="L251" s="29">
        <f t="shared" si="3"/>
        <v>1.4166405073382811</v>
      </c>
    </row>
    <row r="252" spans="1:12">
      <c r="A252" s="29">
        <v>247</v>
      </c>
      <c r="B252" t="s">
        <v>3106</v>
      </c>
      <c r="C252">
        <v>11.4</v>
      </c>
      <c r="D252">
        <v>610</v>
      </c>
      <c r="E252">
        <v>188</v>
      </c>
      <c r="F252">
        <v>188</v>
      </c>
      <c r="G252">
        <v>422</v>
      </c>
      <c r="H252">
        <v>50</v>
      </c>
      <c r="I252">
        <v>610</v>
      </c>
      <c r="J252">
        <v>0</v>
      </c>
      <c r="L252" s="29">
        <f t="shared" si="3"/>
        <v>1.0569048513364727</v>
      </c>
    </row>
    <row r="253" spans="1:12">
      <c r="A253" s="29">
        <v>248</v>
      </c>
      <c r="B253" t="s">
        <v>3107</v>
      </c>
      <c r="C253">
        <v>48.1</v>
      </c>
      <c r="D253">
        <v>1952</v>
      </c>
      <c r="E253">
        <v>220</v>
      </c>
      <c r="F253">
        <v>219</v>
      </c>
      <c r="G253">
        <v>1732</v>
      </c>
      <c r="H253">
        <v>165</v>
      </c>
      <c r="I253">
        <v>1952</v>
      </c>
      <c r="J253">
        <v>0</v>
      </c>
      <c r="L253" s="29">
        <f t="shared" si="3"/>
        <v>1.6821450763738317</v>
      </c>
    </row>
    <row r="254" spans="1:12">
      <c r="A254" s="29">
        <v>249</v>
      </c>
      <c r="B254" t="s">
        <v>3108</v>
      </c>
      <c r="C254">
        <v>36.9</v>
      </c>
      <c r="D254">
        <v>1681</v>
      </c>
      <c r="E254">
        <v>367</v>
      </c>
      <c r="F254">
        <v>367</v>
      </c>
      <c r="G254">
        <v>1314</v>
      </c>
      <c r="H254">
        <v>113</v>
      </c>
      <c r="I254">
        <v>1681</v>
      </c>
      <c r="J254">
        <v>0</v>
      </c>
      <c r="L254" s="29">
        <f t="shared" si="3"/>
        <v>1.5670263661590604</v>
      </c>
    </row>
    <row r="255" spans="1:12">
      <c r="A255" s="29">
        <v>250</v>
      </c>
      <c r="B255" t="s">
        <v>3109</v>
      </c>
      <c r="C255">
        <v>15.1</v>
      </c>
      <c r="D255">
        <v>695</v>
      </c>
      <c r="E255">
        <v>130</v>
      </c>
      <c r="F255">
        <v>130</v>
      </c>
      <c r="G255">
        <v>565</v>
      </c>
      <c r="H255">
        <v>73</v>
      </c>
      <c r="I255">
        <v>695</v>
      </c>
      <c r="J255">
        <v>0</v>
      </c>
      <c r="L255" s="29">
        <f t="shared" si="3"/>
        <v>1.1789769472931695</v>
      </c>
    </row>
    <row r="256" spans="1:12">
      <c r="A256" s="29">
        <v>251</v>
      </c>
      <c r="B256" t="s">
        <v>3110</v>
      </c>
      <c r="C256">
        <v>6</v>
      </c>
      <c r="D256">
        <v>312</v>
      </c>
      <c r="E256">
        <v>94</v>
      </c>
      <c r="F256">
        <v>93</v>
      </c>
      <c r="G256">
        <v>218</v>
      </c>
      <c r="H256">
        <v>23</v>
      </c>
      <c r="I256">
        <v>312</v>
      </c>
      <c r="J256">
        <v>0</v>
      </c>
      <c r="L256" s="29">
        <f t="shared" si="3"/>
        <v>0.77815125038364363</v>
      </c>
    </row>
    <row r="257" spans="1:12">
      <c r="A257" s="29">
        <v>252</v>
      </c>
      <c r="B257" t="s">
        <v>3111</v>
      </c>
      <c r="C257">
        <v>0.9</v>
      </c>
      <c r="D257">
        <v>51</v>
      </c>
      <c r="E257">
        <v>20</v>
      </c>
      <c r="F257">
        <v>20</v>
      </c>
      <c r="G257">
        <v>31</v>
      </c>
      <c r="H257">
        <v>2</v>
      </c>
      <c r="I257">
        <v>51</v>
      </c>
      <c r="J257">
        <v>0</v>
      </c>
      <c r="L257" s="29">
        <f t="shared" si="3"/>
        <v>-4.5757490560675115E-2</v>
      </c>
    </row>
    <row r="258" spans="1:12">
      <c r="A258" s="29">
        <v>253</v>
      </c>
      <c r="B258" t="s">
        <v>3112</v>
      </c>
      <c r="C258">
        <v>30.1</v>
      </c>
      <c r="D258">
        <v>1324</v>
      </c>
      <c r="E258">
        <v>231</v>
      </c>
      <c r="F258">
        <v>231</v>
      </c>
      <c r="G258">
        <v>1093</v>
      </c>
      <c r="H258">
        <v>112</v>
      </c>
      <c r="I258">
        <v>1324</v>
      </c>
      <c r="J258">
        <v>0</v>
      </c>
      <c r="L258" s="29">
        <f t="shared" si="3"/>
        <v>1.4785664955938433</v>
      </c>
    </row>
    <row r="259" spans="1:12">
      <c r="A259" s="29">
        <v>254</v>
      </c>
      <c r="B259" t="s">
        <v>3113</v>
      </c>
      <c r="C259">
        <v>10.3</v>
      </c>
      <c r="D259">
        <v>568</v>
      </c>
      <c r="E259">
        <v>198</v>
      </c>
      <c r="F259">
        <v>197</v>
      </c>
      <c r="G259">
        <v>370</v>
      </c>
      <c r="H259">
        <v>35</v>
      </c>
      <c r="I259">
        <v>568</v>
      </c>
      <c r="J259">
        <v>0</v>
      </c>
      <c r="L259" s="29">
        <f t="shared" si="3"/>
        <v>1.0128372247051722</v>
      </c>
    </row>
    <row r="260" spans="1:12">
      <c r="A260" s="29">
        <v>255</v>
      </c>
      <c r="B260" t="s">
        <v>3114</v>
      </c>
      <c r="C260">
        <v>13.8</v>
      </c>
      <c r="D260">
        <v>645</v>
      </c>
      <c r="E260">
        <v>136</v>
      </c>
      <c r="F260">
        <v>136</v>
      </c>
      <c r="G260">
        <v>509</v>
      </c>
      <c r="H260">
        <v>59</v>
      </c>
      <c r="I260">
        <v>645</v>
      </c>
      <c r="J260">
        <v>0</v>
      </c>
      <c r="L260" s="29">
        <f t="shared" si="3"/>
        <v>1.1398790864012365</v>
      </c>
    </row>
    <row r="261" spans="1:12">
      <c r="A261" s="29">
        <v>256</v>
      </c>
      <c r="B261" t="s">
        <v>3115</v>
      </c>
      <c r="C261">
        <v>33.9</v>
      </c>
      <c r="D261">
        <v>1492</v>
      </c>
      <c r="E261">
        <v>257</v>
      </c>
      <c r="F261">
        <v>257</v>
      </c>
      <c r="G261">
        <v>1235</v>
      </c>
      <c r="H261">
        <v>130</v>
      </c>
      <c r="I261">
        <v>1492</v>
      </c>
      <c r="J261">
        <v>0</v>
      </c>
      <c r="L261" s="29">
        <f t="shared" si="3"/>
        <v>1.5301996982030821</v>
      </c>
    </row>
    <row r="262" spans="1:12">
      <c r="A262" s="29">
        <v>257</v>
      </c>
      <c r="B262" t="s">
        <v>3116</v>
      </c>
      <c r="C262">
        <v>34.6</v>
      </c>
      <c r="D262">
        <v>1504</v>
      </c>
      <c r="E262">
        <v>257</v>
      </c>
      <c r="F262">
        <v>257</v>
      </c>
      <c r="G262">
        <v>1247</v>
      </c>
      <c r="H262">
        <v>121</v>
      </c>
      <c r="I262">
        <v>1504</v>
      </c>
      <c r="J262">
        <v>0</v>
      </c>
      <c r="L262" s="29">
        <f t="shared" si="3"/>
        <v>1.5390760987927767</v>
      </c>
    </row>
    <row r="263" spans="1:12">
      <c r="A263" s="29">
        <v>258</v>
      </c>
      <c r="B263" t="s">
        <v>3117</v>
      </c>
      <c r="C263">
        <v>0.4</v>
      </c>
      <c r="D263">
        <v>23</v>
      </c>
      <c r="E263">
        <v>9</v>
      </c>
      <c r="F263">
        <v>9</v>
      </c>
      <c r="G263">
        <v>14</v>
      </c>
      <c r="H263">
        <v>0</v>
      </c>
      <c r="I263">
        <v>23</v>
      </c>
      <c r="J263">
        <v>0</v>
      </c>
      <c r="L263" s="29">
        <f t="shared" ref="L263:L326" si="4">LOG10(C263)</f>
        <v>-0.3979400086720376</v>
      </c>
    </row>
    <row r="264" spans="1:12">
      <c r="A264" s="29">
        <v>259</v>
      </c>
      <c r="B264" t="s">
        <v>3118</v>
      </c>
      <c r="C264">
        <v>0.4</v>
      </c>
      <c r="D264">
        <v>23</v>
      </c>
      <c r="E264">
        <v>9</v>
      </c>
      <c r="F264">
        <v>9</v>
      </c>
      <c r="G264">
        <v>14</v>
      </c>
      <c r="H264">
        <v>1</v>
      </c>
      <c r="I264">
        <v>23</v>
      </c>
      <c r="J264">
        <v>0</v>
      </c>
      <c r="L264" s="29">
        <f t="shared" si="4"/>
        <v>-0.3979400086720376</v>
      </c>
    </row>
    <row r="265" spans="1:12">
      <c r="A265" s="29">
        <v>260</v>
      </c>
      <c r="B265" t="s">
        <v>3119</v>
      </c>
      <c r="C265">
        <v>32</v>
      </c>
      <c r="D265">
        <v>1421</v>
      </c>
      <c r="E265">
        <v>248</v>
      </c>
      <c r="F265">
        <v>248</v>
      </c>
      <c r="G265">
        <v>1173</v>
      </c>
      <c r="H265">
        <v>132</v>
      </c>
      <c r="I265">
        <v>1421</v>
      </c>
      <c r="J265">
        <v>0</v>
      </c>
      <c r="L265" s="29">
        <f t="shared" si="4"/>
        <v>1.505149978319906</v>
      </c>
    </row>
    <row r="266" spans="1:12">
      <c r="A266" s="29">
        <v>261</v>
      </c>
      <c r="B266" t="s">
        <v>3120</v>
      </c>
      <c r="C266">
        <v>1.5</v>
      </c>
      <c r="D266">
        <v>84</v>
      </c>
      <c r="E266">
        <v>27</v>
      </c>
      <c r="F266">
        <v>27</v>
      </c>
      <c r="G266">
        <v>57</v>
      </c>
      <c r="H266">
        <v>7</v>
      </c>
      <c r="I266">
        <v>84</v>
      </c>
      <c r="J266">
        <v>0</v>
      </c>
      <c r="L266" s="29">
        <f t="shared" si="4"/>
        <v>0.17609125905568124</v>
      </c>
    </row>
    <row r="267" spans="1:12">
      <c r="A267" s="29">
        <v>262</v>
      </c>
      <c r="B267" t="s">
        <v>3121</v>
      </c>
      <c r="C267">
        <v>30.3</v>
      </c>
      <c r="D267">
        <v>1392</v>
      </c>
      <c r="E267">
        <v>300</v>
      </c>
      <c r="F267">
        <v>300</v>
      </c>
      <c r="G267">
        <v>1092</v>
      </c>
      <c r="H267">
        <v>107</v>
      </c>
      <c r="I267">
        <v>1392</v>
      </c>
      <c r="J267">
        <v>0</v>
      </c>
      <c r="L267" s="29">
        <f t="shared" si="4"/>
        <v>1.481442628502305</v>
      </c>
    </row>
    <row r="268" spans="1:12">
      <c r="A268" s="29">
        <v>263</v>
      </c>
      <c r="B268" t="s">
        <v>3122</v>
      </c>
      <c r="C268">
        <v>45.4</v>
      </c>
      <c r="D268">
        <v>1956</v>
      </c>
      <c r="E268">
        <v>316</v>
      </c>
      <c r="F268">
        <v>316</v>
      </c>
      <c r="G268">
        <v>1640</v>
      </c>
      <c r="H268">
        <v>162</v>
      </c>
      <c r="I268">
        <v>1956</v>
      </c>
      <c r="J268">
        <v>0</v>
      </c>
      <c r="L268" s="29">
        <f t="shared" si="4"/>
        <v>1.657055852857104</v>
      </c>
    </row>
    <row r="269" spans="1:12">
      <c r="A269" s="29">
        <v>264</v>
      </c>
      <c r="B269" t="s">
        <v>3123</v>
      </c>
      <c r="C269">
        <v>0.4</v>
      </c>
      <c r="D269">
        <v>18</v>
      </c>
      <c r="E269">
        <v>5</v>
      </c>
      <c r="F269">
        <v>5</v>
      </c>
      <c r="G269">
        <v>13</v>
      </c>
      <c r="H269">
        <v>1</v>
      </c>
      <c r="I269">
        <v>18</v>
      </c>
      <c r="J269">
        <v>0</v>
      </c>
      <c r="L269" s="29">
        <f t="shared" si="4"/>
        <v>-0.3979400086720376</v>
      </c>
    </row>
    <row r="270" spans="1:12">
      <c r="A270" s="29">
        <v>265</v>
      </c>
      <c r="B270" t="s">
        <v>3124</v>
      </c>
      <c r="C270">
        <v>2.9</v>
      </c>
      <c r="D270">
        <v>131</v>
      </c>
      <c r="E270">
        <v>25</v>
      </c>
      <c r="F270">
        <v>25</v>
      </c>
      <c r="G270">
        <v>106</v>
      </c>
      <c r="H270">
        <v>10</v>
      </c>
      <c r="I270">
        <v>131</v>
      </c>
      <c r="J270">
        <v>0</v>
      </c>
      <c r="L270" s="29">
        <f t="shared" si="4"/>
        <v>0.46239799789895608</v>
      </c>
    </row>
    <row r="271" spans="1:12">
      <c r="A271" s="29">
        <v>266</v>
      </c>
      <c r="B271" t="s">
        <v>3125</v>
      </c>
      <c r="C271">
        <v>36.299999999999997</v>
      </c>
      <c r="D271">
        <v>1568</v>
      </c>
      <c r="E271">
        <v>259</v>
      </c>
      <c r="F271">
        <v>259</v>
      </c>
      <c r="G271">
        <v>1309</v>
      </c>
      <c r="H271">
        <v>128</v>
      </c>
      <c r="I271">
        <v>1568</v>
      </c>
      <c r="J271">
        <v>0</v>
      </c>
      <c r="L271" s="29">
        <f t="shared" si="4"/>
        <v>1.5599066250361124</v>
      </c>
    </row>
    <row r="272" spans="1:12">
      <c r="A272" s="29">
        <v>267</v>
      </c>
      <c r="B272" t="s">
        <v>3126</v>
      </c>
      <c r="C272">
        <v>34.5</v>
      </c>
      <c r="D272">
        <v>1482</v>
      </c>
      <c r="E272">
        <v>250</v>
      </c>
      <c r="F272">
        <v>251</v>
      </c>
      <c r="G272">
        <v>1231</v>
      </c>
      <c r="H272">
        <v>108</v>
      </c>
      <c r="I272">
        <v>1482</v>
      </c>
      <c r="J272">
        <v>0</v>
      </c>
      <c r="L272" s="29">
        <f t="shared" si="4"/>
        <v>1.5378190950732742</v>
      </c>
    </row>
    <row r="273" spans="1:12">
      <c r="A273" s="29">
        <v>268</v>
      </c>
      <c r="B273" t="s">
        <v>3127</v>
      </c>
      <c r="C273">
        <v>23</v>
      </c>
      <c r="D273">
        <v>1077</v>
      </c>
      <c r="E273">
        <v>252</v>
      </c>
      <c r="F273">
        <v>251</v>
      </c>
      <c r="G273">
        <v>825</v>
      </c>
      <c r="H273">
        <v>75</v>
      </c>
      <c r="I273">
        <v>1077</v>
      </c>
      <c r="J273">
        <v>0</v>
      </c>
      <c r="L273" s="29">
        <f t="shared" si="4"/>
        <v>1.3617278360175928</v>
      </c>
    </row>
    <row r="274" spans="1:12">
      <c r="A274" s="29">
        <v>269</v>
      </c>
      <c r="B274" t="s">
        <v>3128</v>
      </c>
      <c r="C274">
        <v>28.8</v>
      </c>
      <c r="D274">
        <v>1322</v>
      </c>
      <c r="E274">
        <v>252</v>
      </c>
      <c r="F274">
        <v>252</v>
      </c>
      <c r="G274">
        <v>1070</v>
      </c>
      <c r="H274">
        <v>132</v>
      </c>
      <c r="I274">
        <v>1322</v>
      </c>
      <c r="J274">
        <v>0</v>
      </c>
      <c r="L274" s="29">
        <f t="shared" si="4"/>
        <v>1.4593924877592308</v>
      </c>
    </row>
    <row r="275" spans="1:12">
      <c r="A275" s="29">
        <v>270</v>
      </c>
      <c r="B275" t="s">
        <v>3129</v>
      </c>
      <c r="C275">
        <v>26.1</v>
      </c>
      <c r="D275">
        <v>1184</v>
      </c>
      <c r="E275">
        <v>250</v>
      </c>
      <c r="F275">
        <v>250</v>
      </c>
      <c r="G275">
        <v>934</v>
      </c>
      <c r="H275">
        <v>83</v>
      </c>
      <c r="I275">
        <v>1184</v>
      </c>
      <c r="J275">
        <v>0</v>
      </c>
      <c r="L275" s="29">
        <f t="shared" si="4"/>
        <v>1.4166405073382811</v>
      </c>
    </row>
    <row r="276" spans="1:12">
      <c r="A276" s="29">
        <v>271</v>
      </c>
      <c r="B276" t="s">
        <v>3130</v>
      </c>
      <c r="C276">
        <v>8.1</v>
      </c>
      <c r="D276">
        <v>439</v>
      </c>
      <c r="E276">
        <v>146</v>
      </c>
      <c r="F276">
        <v>146</v>
      </c>
      <c r="G276">
        <v>293</v>
      </c>
      <c r="H276">
        <v>30</v>
      </c>
      <c r="I276">
        <v>439</v>
      </c>
      <c r="J276">
        <v>0</v>
      </c>
      <c r="L276" s="29">
        <f t="shared" si="4"/>
        <v>0.90848501887864974</v>
      </c>
    </row>
    <row r="277" spans="1:12">
      <c r="A277" s="29">
        <v>272</v>
      </c>
      <c r="B277" t="s">
        <v>3131</v>
      </c>
      <c r="C277">
        <v>0.3</v>
      </c>
      <c r="D277">
        <v>16</v>
      </c>
      <c r="E277">
        <v>5</v>
      </c>
      <c r="F277">
        <v>5</v>
      </c>
      <c r="G277">
        <v>11</v>
      </c>
      <c r="H277">
        <v>0</v>
      </c>
      <c r="I277">
        <v>16</v>
      </c>
      <c r="J277">
        <v>0</v>
      </c>
      <c r="L277" s="29">
        <f t="shared" si="4"/>
        <v>-0.52287874528033762</v>
      </c>
    </row>
    <row r="278" spans="1:12">
      <c r="A278" s="29">
        <v>273</v>
      </c>
      <c r="B278" t="s">
        <v>3132</v>
      </c>
      <c r="C278">
        <v>34.799999999999997</v>
      </c>
      <c r="D278">
        <v>1626</v>
      </c>
      <c r="E278">
        <v>362</v>
      </c>
      <c r="F278">
        <v>362</v>
      </c>
      <c r="G278">
        <v>1264</v>
      </c>
      <c r="H278">
        <v>130</v>
      </c>
      <c r="I278">
        <v>1626</v>
      </c>
      <c r="J278">
        <v>0</v>
      </c>
      <c r="L278" s="29">
        <f t="shared" si="4"/>
        <v>1.541579243946581</v>
      </c>
    </row>
    <row r="279" spans="1:12">
      <c r="A279" s="29">
        <v>274</v>
      </c>
      <c r="B279" t="s">
        <v>3133</v>
      </c>
      <c r="C279">
        <v>46.7</v>
      </c>
      <c r="D279">
        <v>1887</v>
      </c>
      <c r="E279">
        <v>216</v>
      </c>
      <c r="F279">
        <v>216</v>
      </c>
      <c r="G279">
        <v>1671</v>
      </c>
      <c r="H279">
        <v>152</v>
      </c>
      <c r="I279">
        <v>1887</v>
      </c>
      <c r="J279">
        <v>0</v>
      </c>
      <c r="L279" s="29">
        <f t="shared" si="4"/>
        <v>1.6693168805661123</v>
      </c>
    </row>
    <row r="280" spans="1:12">
      <c r="A280" s="29">
        <v>275</v>
      </c>
      <c r="B280" t="s">
        <v>3134</v>
      </c>
      <c r="C280">
        <v>1.3</v>
      </c>
      <c r="D280">
        <v>57</v>
      </c>
      <c r="E280">
        <v>13</v>
      </c>
      <c r="F280">
        <v>13</v>
      </c>
      <c r="G280">
        <v>44</v>
      </c>
      <c r="H280">
        <v>3</v>
      </c>
      <c r="I280">
        <v>57</v>
      </c>
      <c r="J280">
        <v>0</v>
      </c>
      <c r="L280" s="29">
        <f t="shared" si="4"/>
        <v>0.11394335230683679</v>
      </c>
    </row>
    <row r="281" spans="1:12">
      <c r="A281" s="29">
        <v>276</v>
      </c>
      <c r="B281" t="s">
        <v>3135</v>
      </c>
      <c r="C281">
        <v>21.6</v>
      </c>
      <c r="D281">
        <v>1041</v>
      </c>
      <c r="E281">
        <v>261</v>
      </c>
      <c r="F281">
        <v>261</v>
      </c>
      <c r="G281">
        <v>780</v>
      </c>
      <c r="H281">
        <v>78</v>
      </c>
      <c r="I281">
        <v>1041</v>
      </c>
      <c r="J281">
        <v>0</v>
      </c>
      <c r="L281" s="29">
        <f t="shared" si="4"/>
        <v>1.3344537511509309</v>
      </c>
    </row>
    <row r="282" spans="1:12">
      <c r="A282" s="29">
        <v>277</v>
      </c>
      <c r="B282" t="s">
        <v>3136</v>
      </c>
      <c r="C282">
        <v>24.3</v>
      </c>
      <c r="D282">
        <v>1144</v>
      </c>
      <c r="E282">
        <v>258</v>
      </c>
      <c r="F282">
        <v>258</v>
      </c>
      <c r="G282">
        <v>886</v>
      </c>
      <c r="H282">
        <v>95</v>
      </c>
      <c r="I282">
        <v>1144</v>
      </c>
      <c r="J282">
        <v>0</v>
      </c>
      <c r="L282" s="29">
        <f t="shared" si="4"/>
        <v>1.3856062735983121</v>
      </c>
    </row>
    <row r="283" spans="1:12">
      <c r="A283" s="29">
        <v>278</v>
      </c>
      <c r="B283" t="s">
        <v>3137</v>
      </c>
      <c r="C283">
        <v>30</v>
      </c>
      <c r="D283">
        <v>1331</v>
      </c>
      <c r="E283">
        <v>259</v>
      </c>
      <c r="F283">
        <v>259</v>
      </c>
      <c r="G283">
        <v>1072</v>
      </c>
      <c r="H283">
        <v>96</v>
      </c>
      <c r="I283">
        <v>1331</v>
      </c>
      <c r="J283">
        <v>0</v>
      </c>
      <c r="L283" s="29">
        <f t="shared" si="4"/>
        <v>1.4771212547196624</v>
      </c>
    </row>
    <row r="284" spans="1:12">
      <c r="A284" s="29">
        <v>279</v>
      </c>
      <c r="B284" t="s">
        <v>3138</v>
      </c>
      <c r="C284">
        <v>30.1</v>
      </c>
      <c r="D284">
        <v>1380</v>
      </c>
      <c r="E284">
        <v>294</v>
      </c>
      <c r="F284">
        <v>294</v>
      </c>
      <c r="G284">
        <v>1086</v>
      </c>
      <c r="H284">
        <v>106</v>
      </c>
      <c r="I284">
        <v>1380</v>
      </c>
      <c r="J284">
        <v>0</v>
      </c>
      <c r="L284" s="29">
        <f t="shared" si="4"/>
        <v>1.4785664955938433</v>
      </c>
    </row>
    <row r="285" spans="1:12">
      <c r="A285" s="29">
        <v>280</v>
      </c>
      <c r="B285" t="s">
        <v>3139</v>
      </c>
      <c r="C285">
        <v>23.4</v>
      </c>
      <c r="D285">
        <v>1115</v>
      </c>
      <c r="E285">
        <v>268</v>
      </c>
      <c r="F285">
        <v>268</v>
      </c>
      <c r="G285">
        <v>847</v>
      </c>
      <c r="H285">
        <v>84</v>
      </c>
      <c r="I285">
        <v>1115</v>
      </c>
      <c r="J285">
        <v>0</v>
      </c>
      <c r="L285" s="29">
        <f t="shared" si="4"/>
        <v>1.3692158574101427</v>
      </c>
    </row>
    <row r="286" spans="1:12">
      <c r="A286" s="29">
        <v>281</v>
      </c>
      <c r="B286" t="s">
        <v>3140</v>
      </c>
      <c r="C286">
        <v>25.3</v>
      </c>
      <c r="D286">
        <v>1152</v>
      </c>
      <c r="E286">
        <v>239</v>
      </c>
      <c r="F286">
        <v>239</v>
      </c>
      <c r="G286">
        <v>913</v>
      </c>
      <c r="H286">
        <v>91</v>
      </c>
      <c r="I286">
        <v>1152</v>
      </c>
      <c r="J286">
        <v>0</v>
      </c>
      <c r="L286" s="29">
        <f t="shared" si="4"/>
        <v>1.403120521175818</v>
      </c>
    </row>
    <row r="287" spans="1:12">
      <c r="A287" s="29">
        <v>282</v>
      </c>
      <c r="B287" t="s">
        <v>3141</v>
      </c>
      <c r="C287">
        <v>37.200000000000003</v>
      </c>
      <c r="D287">
        <v>1576</v>
      </c>
      <c r="E287">
        <v>257</v>
      </c>
      <c r="F287">
        <v>257</v>
      </c>
      <c r="G287">
        <v>1319</v>
      </c>
      <c r="H287">
        <v>108</v>
      </c>
      <c r="I287">
        <v>1576</v>
      </c>
      <c r="J287">
        <v>0</v>
      </c>
      <c r="L287" s="29">
        <f t="shared" si="4"/>
        <v>1.5705429398818975</v>
      </c>
    </row>
    <row r="288" spans="1:12">
      <c r="A288" s="29">
        <v>283</v>
      </c>
      <c r="B288" t="s">
        <v>3142</v>
      </c>
      <c r="C288">
        <v>1.5</v>
      </c>
      <c r="D288">
        <v>80</v>
      </c>
      <c r="E288">
        <v>25</v>
      </c>
      <c r="F288">
        <v>25</v>
      </c>
      <c r="G288">
        <v>55</v>
      </c>
      <c r="H288">
        <v>5</v>
      </c>
      <c r="I288">
        <v>80</v>
      </c>
      <c r="J288">
        <v>0</v>
      </c>
      <c r="L288" s="29">
        <f t="shared" si="4"/>
        <v>0.17609125905568124</v>
      </c>
    </row>
    <row r="289" spans="1:12">
      <c r="A289" s="29">
        <v>284</v>
      </c>
      <c r="B289" t="s">
        <v>3143</v>
      </c>
      <c r="C289">
        <v>45.6</v>
      </c>
      <c r="D289">
        <v>2048</v>
      </c>
      <c r="E289">
        <v>399</v>
      </c>
      <c r="F289">
        <v>399</v>
      </c>
      <c r="G289">
        <v>1649</v>
      </c>
      <c r="H289">
        <v>164</v>
      </c>
      <c r="I289">
        <v>2048</v>
      </c>
      <c r="J289">
        <v>0</v>
      </c>
      <c r="L289" s="29">
        <f t="shared" si="4"/>
        <v>1.658964842664435</v>
      </c>
    </row>
    <row r="290" spans="1:12">
      <c r="A290" s="29">
        <v>285</v>
      </c>
      <c r="B290" t="s">
        <v>3144</v>
      </c>
      <c r="C290">
        <v>13.3</v>
      </c>
      <c r="D290">
        <v>608</v>
      </c>
      <c r="E290">
        <v>134</v>
      </c>
      <c r="F290">
        <v>134</v>
      </c>
      <c r="G290">
        <v>474</v>
      </c>
      <c r="H290">
        <v>41</v>
      </c>
      <c r="I290">
        <v>608</v>
      </c>
      <c r="J290">
        <v>0</v>
      </c>
      <c r="L290" s="29">
        <f t="shared" si="4"/>
        <v>1.1238516409670858</v>
      </c>
    </row>
    <row r="291" spans="1:12">
      <c r="A291" s="29">
        <v>286</v>
      </c>
      <c r="B291" t="s">
        <v>3145</v>
      </c>
      <c r="C291">
        <v>0.6</v>
      </c>
      <c r="D291">
        <v>42</v>
      </c>
      <c r="E291">
        <v>20</v>
      </c>
      <c r="F291">
        <v>20</v>
      </c>
      <c r="G291">
        <v>22</v>
      </c>
      <c r="H291">
        <v>2</v>
      </c>
      <c r="I291">
        <v>42</v>
      </c>
      <c r="J291">
        <v>0</v>
      </c>
      <c r="L291" s="29">
        <f t="shared" si="4"/>
        <v>-0.22184874961635639</v>
      </c>
    </row>
    <row r="292" spans="1:12">
      <c r="A292" s="29">
        <v>287</v>
      </c>
      <c r="B292" t="s">
        <v>3146</v>
      </c>
      <c r="C292">
        <v>20.5</v>
      </c>
      <c r="D292">
        <v>963</v>
      </c>
      <c r="E292">
        <v>209</v>
      </c>
      <c r="F292">
        <v>208</v>
      </c>
      <c r="G292">
        <v>754</v>
      </c>
      <c r="H292">
        <v>86</v>
      </c>
      <c r="I292">
        <v>963</v>
      </c>
      <c r="J292">
        <v>0</v>
      </c>
      <c r="L292" s="29">
        <f t="shared" si="4"/>
        <v>1.3117538610557542</v>
      </c>
    </row>
    <row r="293" spans="1:12">
      <c r="A293" s="29">
        <v>288</v>
      </c>
      <c r="B293" t="s">
        <v>3147</v>
      </c>
      <c r="C293">
        <v>13</v>
      </c>
      <c r="D293">
        <v>617</v>
      </c>
      <c r="E293">
        <v>132</v>
      </c>
      <c r="F293">
        <v>132</v>
      </c>
      <c r="G293">
        <v>485</v>
      </c>
      <c r="H293">
        <v>63</v>
      </c>
      <c r="I293">
        <v>617</v>
      </c>
      <c r="J293">
        <v>0</v>
      </c>
      <c r="L293" s="29">
        <f t="shared" si="4"/>
        <v>1.1139433523068367</v>
      </c>
    </row>
    <row r="294" spans="1:12">
      <c r="A294" s="29">
        <v>289</v>
      </c>
      <c r="B294" t="s">
        <v>3148</v>
      </c>
      <c r="C294">
        <v>97.5</v>
      </c>
      <c r="D294">
        <v>3551</v>
      </c>
      <c r="E294">
        <v>42</v>
      </c>
      <c r="F294">
        <v>42</v>
      </c>
      <c r="G294">
        <v>3509</v>
      </c>
      <c r="H294">
        <v>334</v>
      </c>
      <c r="I294">
        <v>3551</v>
      </c>
      <c r="J294">
        <v>0</v>
      </c>
      <c r="L294" s="29">
        <f t="shared" si="4"/>
        <v>1.9890046156985368</v>
      </c>
    </row>
    <row r="295" spans="1:12">
      <c r="A295" s="29">
        <v>290</v>
      </c>
      <c r="B295" t="s">
        <v>3149</v>
      </c>
      <c r="C295">
        <v>31.6</v>
      </c>
      <c r="D295">
        <v>1377</v>
      </c>
      <c r="E295">
        <v>237</v>
      </c>
      <c r="F295">
        <v>237</v>
      </c>
      <c r="G295">
        <v>1140</v>
      </c>
      <c r="H295">
        <v>112</v>
      </c>
      <c r="I295">
        <v>1377</v>
      </c>
      <c r="J295">
        <v>0</v>
      </c>
      <c r="L295" s="29">
        <f t="shared" si="4"/>
        <v>1.4996870826184039</v>
      </c>
    </row>
    <row r="296" spans="1:12">
      <c r="A296" s="29">
        <v>291</v>
      </c>
      <c r="B296" t="s">
        <v>3150</v>
      </c>
      <c r="C296">
        <v>51.8</v>
      </c>
      <c r="D296">
        <v>2201</v>
      </c>
      <c r="E296">
        <v>319</v>
      </c>
      <c r="F296">
        <v>319</v>
      </c>
      <c r="G296">
        <v>1882</v>
      </c>
      <c r="H296">
        <v>197</v>
      </c>
      <c r="I296">
        <v>2201</v>
      </c>
      <c r="J296">
        <v>0</v>
      </c>
      <c r="L296" s="29">
        <f t="shared" si="4"/>
        <v>1.7143297597452329</v>
      </c>
    </row>
    <row r="297" spans="1:12">
      <c r="A297" s="29">
        <v>292</v>
      </c>
      <c r="B297" t="s">
        <v>3151</v>
      </c>
      <c r="C297">
        <v>18.100000000000001</v>
      </c>
      <c r="D297">
        <v>889</v>
      </c>
      <c r="E297">
        <v>230</v>
      </c>
      <c r="F297">
        <v>230</v>
      </c>
      <c r="G297">
        <v>659</v>
      </c>
      <c r="H297">
        <v>70</v>
      </c>
      <c r="I297">
        <v>889</v>
      </c>
      <c r="J297">
        <v>0</v>
      </c>
      <c r="L297" s="29">
        <f t="shared" si="4"/>
        <v>1.2576785748691846</v>
      </c>
    </row>
    <row r="298" spans="1:12">
      <c r="A298" s="29">
        <v>293</v>
      </c>
      <c r="B298" t="s">
        <v>3152</v>
      </c>
      <c r="C298">
        <v>1.4</v>
      </c>
      <c r="D298">
        <v>71</v>
      </c>
      <c r="E298">
        <v>20</v>
      </c>
      <c r="F298">
        <v>20</v>
      </c>
      <c r="G298">
        <v>51</v>
      </c>
      <c r="H298">
        <v>7</v>
      </c>
      <c r="I298">
        <v>71</v>
      </c>
      <c r="J298">
        <v>0</v>
      </c>
      <c r="L298" s="29">
        <f t="shared" si="4"/>
        <v>0.14612803567823801</v>
      </c>
    </row>
    <row r="299" spans="1:12">
      <c r="A299" s="29">
        <v>294</v>
      </c>
      <c r="B299" t="s">
        <v>3153</v>
      </c>
      <c r="C299">
        <v>36</v>
      </c>
      <c r="D299">
        <v>1572</v>
      </c>
      <c r="E299">
        <v>278</v>
      </c>
      <c r="F299">
        <v>278</v>
      </c>
      <c r="G299">
        <v>1294</v>
      </c>
      <c r="H299">
        <v>122</v>
      </c>
      <c r="I299">
        <v>1572</v>
      </c>
      <c r="J299">
        <v>0</v>
      </c>
      <c r="L299" s="29">
        <f t="shared" si="4"/>
        <v>1.5563025007672873</v>
      </c>
    </row>
    <row r="300" spans="1:12">
      <c r="A300" s="29">
        <v>295</v>
      </c>
      <c r="B300" t="s">
        <v>3154</v>
      </c>
      <c r="C300">
        <v>24.1</v>
      </c>
      <c r="D300">
        <v>1099</v>
      </c>
      <c r="E300">
        <v>222</v>
      </c>
      <c r="F300">
        <v>222</v>
      </c>
      <c r="G300">
        <v>877</v>
      </c>
      <c r="H300">
        <v>91</v>
      </c>
      <c r="I300">
        <v>1099</v>
      </c>
      <c r="J300">
        <v>0</v>
      </c>
      <c r="L300" s="29">
        <f t="shared" si="4"/>
        <v>1.3820170425748683</v>
      </c>
    </row>
    <row r="301" spans="1:12">
      <c r="A301" s="29">
        <v>296</v>
      </c>
      <c r="B301" t="s">
        <v>3155</v>
      </c>
      <c r="C301">
        <v>19</v>
      </c>
      <c r="D301">
        <v>911</v>
      </c>
      <c r="E301">
        <v>230</v>
      </c>
      <c r="F301">
        <v>230</v>
      </c>
      <c r="G301">
        <v>681</v>
      </c>
      <c r="H301">
        <v>63</v>
      </c>
      <c r="I301">
        <v>911</v>
      </c>
      <c r="J301">
        <v>0</v>
      </c>
      <c r="L301" s="29">
        <f t="shared" si="4"/>
        <v>1.2787536009528289</v>
      </c>
    </row>
    <row r="302" spans="1:12">
      <c r="A302" s="29">
        <v>297</v>
      </c>
      <c r="B302" t="s">
        <v>3156</v>
      </c>
      <c r="C302">
        <v>18.600000000000001</v>
      </c>
      <c r="D302">
        <v>948</v>
      </c>
      <c r="E302">
        <v>265</v>
      </c>
      <c r="F302">
        <v>265</v>
      </c>
      <c r="G302">
        <v>683</v>
      </c>
      <c r="H302">
        <v>76</v>
      </c>
      <c r="I302">
        <v>948</v>
      </c>
      <c r="J302">
        <v>0</v>
      </c>
      <c r="L302" s="29">
        <f t="shared" si="4"/>
        <v>1.2695129442179163</v>
      </c>
    </row>
    <row r="303" spans="1:12">
      <c r="A303" s="29">
        <v>298</v>
      </c>
      <c r="B303" t="s">
        <v>3157</v>
      </c>
      <c r="C303">
        <v>99.6</v>
      </c>
      <c r="D303">
        <v>3976</v>
      </c>
      <c r="E303">
        <v>368</v>
      </c>
      <c r="F303">
        <v>368</v>
      </c>
      <c r="G303">
        <v>3608</v>
      </c>
      <c r="H303">
        <v>367</v>
      </c>
      <c r="I303">
        <v>3976</v>
      </c>
      <c r="J303">
        <v>0</v>
      </c>
      <c r="L303" s="29">
        <f t="shared" si="4"/>
        <v>1.9982593384236986</v>
      </c>
    </row>
    <row r="304" spans="1:12">
      <c r="A304" s="29">
        <v>299</v>
      </c>
      <c r="B304" t="s">
        <v>3158</v>
      </c>
      <c r="C304">
        <v>0.9</v>
      </c>
      <c r="D304">
        <v>39</v>
      </c>
      <c r="E304">
        <v>7</v>
      </c>
      <c r="F304">
        <v>7</v>
      </c>
      <c r="G304">
        <v>32</v>
      </c>
      <c r="H304">
        <v>4</v>
      </c>
      <c r="I304">
        <v>39</v>
      </c>
      <c r="J304">
        <v>0</v>
      </c>
      <c r="L304" s="29">
        <f t="shared" si="4"/>
        <v>-4.5757490560675115E-2</v>
      </c>
    </row>
    <row r="305" spans="1:12">
      <c r="A305" s="29">
        <v>300</v>
      </c>
      <c r="B305" t="s">
        <v>3159</v>
      </c>
      <c r="C305">
        <v>42.2</v>
      </c>
      <c r="D305">
        <v>1943</v>
      </c>
      <c r="E305">
        <v>411</v>
      </c>
      <c r="F305">
        <v>410</v>
      </c>
      <c r="G305">
        <v>1532</v>
      </c>
      <c r="H305">
        <v>158</v>
      </c>
      <c r="I305">
        <v>1943</v>
      </c>
      <c r="J305">
        <v>0</v>
      </c>
      <c r="L305" s="29">
        <f t="shared" si="4"/>
        <v>1.6253124509616739</v>
      </c>
    </row>
    <row r="306" spans="1:12">
      <c r="A306" s="29">
        <v>301</v>
      </c>
      <c r="B306" t="s">
        <v>3160</v>
      </c>
      <c r="C306">
        <v>33.700000000000003</v>
      </c>
      <c r="D306">
        <v>1577</v>
      </c>
      <c r="E306">
        <v>351</v>
      </c>
      <c r="F306">
        <v>351</v>
      </c>
      <c r="G306">
        <v>1226</v>
      </c>
      <c r="H306">
        <v>128</v>
      </c>
      <c r="I306">
        <v>1577</v>
      </c>
      <c r="J306">
        <v>0</v>
      </c>
      <c r="L306" s="29">
        <f t="shared" si="4"/>
        <v>1.5276299008713388</v>
      </c>
    </row>
    <row r="307" spans="1:12">
      <c r="A307" s="29">
        <v>302</v>
      </c>
      <c r="B307" t="s">
        <v>3161</v>
      </c>
      <c r="C307">
        <v>62.3</v>
      </c>
      <c r="D307">
        <v>2662</v>
      </c>
      <c r="E307">
        <v>391</v>
      </c>
      <c r="F307">
        <v>391</v>
      </c>
      <c r="G307">
        <v>2271</v>
      </c>
      <c r="H307">
        <v>243</v>
      </c>
      <c r="I307">
        <v>2662</v>
      </c>
      <c r="J307">
        <v>0</v>
      </c>
      <c r="L307" s="29">
        <f t="shared" si="4"/>
        <v>1.7944880466591695</v>
      </c>
    </row>
    <row r="308" spans="1:12">
      <c r="A308" s="29">
        <v>303</v>
      </c>
      <c r="B308" t="s">
        <v>3162</v>
      </c>
      <c r="C308">
        <v>0.8</v>
      </c>
      <c r="D308">
        <v>30</v>
      </c>
      <c r="E308">
        <v>3</v>
      </c>
      <c r="F308">
        <v>3</v>
      </c>
      <c r="G308">
        <v>27</v>
      </c>
      <c r="H308">
        <v>2</v>
      </c>
      <c r="I308">
        <v>30</v>
      </c>
      <c r="J308">
        <v>0</v>
      </c>
      <c r="L308" s="29">
        <f t="shared" si="4"/>
        <v>-9.6910013008056392E-2</v>
      </c>
    </row>
    <row r="309" spans="1:12">
      <c r="A309" s="29">
        <v>304</v>
      </c>
      <c r="B309" t="s">
        <v>3163</v>
      </c>
      <c r="C309">
        <v>3.3</v>
      </c>
      <c r="D309">
        <v>141</v>
      </c>
      <c r="E309">
        <v>23</v>
      </c>
      <c r="F309">
        <v>23</v>
      </c>
      <c r="G309">
        <v>118</v>
      </c>
      <c r="H309">
        <v>10</v>
      </c>
      <c r="I309">
        <v>141</v>
      </c>
      <c r="J309">
        <v>0</v>
      </c>
      <c r="L309" s="29">
        <f t="shared" si="4"/>
        <v>0.51851393987788741</v>
      </c>
    </row>
    <row r="310" spans="1:12">
      <c r="A310" s="29">
        <v>305</v>
      </c>
      <c r="B310" t="s">
        <v>3164</v>
      </c>
      <c r="C310">
        <v>20.2</v>
      </c>
      <c r="D310">
        <v>996</v>
      </c>
      <c r="E310">
        <v>253</v>
      </c>
      <c r="F310">
        <v>253</v>
      </c>
      <c r="G310">
        <v>743</v>
      </c>
      <c r="H310">
        <v>84</v>
      </c>
      <c r="I310">
        <v>996</v>
      </c>
      <c r="J310">
        <v>0</v>
      </c>
      <c r="L310" s="29">
        <f t="shared" si="4"/>
        <v>1.3053513694466237</v>
      </c>
    </row>
    <row r="311" spans="1:12">
      <c r="A311" s="29">
        <v>306</v>
      </c>
      <c r="B311" t="s">
        <v>3165</v>
      </c>
      <c r="C311">
        <v>42.4</v>
      </c>
      <c r="D311">
        <v>1839</v>
      </c>
      <c r="E311">
        <v>293</v>
      </c>
      <c r="F311">
        <v>292</v>
      </c>
      <c r="G311">
        <v>1546</v>
      </c>
      <c r="H311">
        <v>166</v>
      </c>
      <c r="I311">
        <v>1839</v>
      </c>
      <c r="J311">
        <v>0</v>
      </c>
      <c r="L311" s="29">
        <f t="shared" si="4"/>
        <v>1.6273658565927327</v>
      </c>
    </row>
    <row r="312" spans="1:12">
      <c r="A312" s="29">
        <v>307</v>
      </c>
      <c r="B312" t="s">
        <v>3166</v>
      </c>
      <c r="C312">
        <v>10.9</v>
      </c>
      <c r="D312">
        <v>528</v>
      </c>
      <c r="E312">
        <v>144</v>
      </c>
      <c r="F312">
        <v>144</v>
      </c>
      <c r="G312">
        <v>384</v>
      </c>
      <c r="H312">
        <v>29</v>
      </c>
      <c r="I312">
        <v>528</v>
      </c>
      <c r="J312">
        <v>0</v>
      </c>
      <c r="L312" s="29">
        <f t="shared" si="4"/>
        <v>1.0374264979406236</v>
      </c>
    </row>
    <row r="313" spans="1:12">
      <c r="A313" s="29">
        <v>308</v>
      </c>
      <c r="B313" t="s">
        <v>3167</v>
      </c>
      <c r="C313">
        <v>12</v>
      </c>
      <c r="D313">
        <v>592</v>
      </c>
      <c r="E313">
        <v>161</v>
      </c>
      <c r="F313">
        <v>161</v>
      </c>
      <c r="G313">
        <v>431</v>
      </c>
      <c r="H313">
        <v>41</v>
      </c>
      <c r="I313">
        <v>592</v>
      </c>
      <c r="J313">
        <v>0</v>
      </c>
      <c r="L313" s="29">
        <f t="shared" si="4"/>
        <v>1.0791812460476249</v>
      </c>
    </row>
    <row r="314" spans="1:12">
      <c r="A314" s="29">
        <v>309</v>
      </c>
      <c r="B314" t="s">
        <v>3168</v>
      </c>
      <c r="C314">
        <v>49.5</v>
      </c>
      <c r="D314">
        <v>2654</v>
      </c>
      <c r="E314">
        <v>860</v>
      </c>
      <c r="F314">
        <v>315</v>
      </c>
      <c r="G314">
        <v>1793</v>
      </c>
      <c r="H314">
        <v>182</v>
      </c>
      <c r="I314">
        <v>2654</v>
      </c>
      <c r="J314">
        <v>0</v>
      </c>
      <c r="L314" s="29">
        <f t="shared" si="4"/>
        <v>1.6946051989335686</v>
      </c>
    </row>
    <row r="315" spans="1:12">
      <c r="A315" s="29">
        <v>310</v>
      </c>
      <c r="B315" t="s">
        <v>3169</v>
      </c>
      <c r="C315">
        <v>23.7</v>
      </c>
      <c r="D315">
        <v>1174</v>
      </c>
      <c r="E315">
        <v>311</v>
      </c>
      <c r="F315">
        <v>309</v>
      </c>
      <c r="G315">
        <v>863</v>
      </c>
      <c r="H315">
        <v>93</v>
      </c>
      <c r="I315">
        <v>1174</v>
      </c>
      <c r="J315">
        <v>0</v>
      </c>
      <c r="L315" s="29">
        <f t="shared" si="4"/>
        <v>1.3747483460101038</v>
      </c>
    </row>
    <row r="316" spans="1:12">
      <c r="A316" s="29">
        <v>311</v>
      </c>
      <c r="B316" t="s">
        <v>3170</v>
      </c>
      <c r="C316">
        <v>12.6</v>
      </c>
      <c r="D316">
        <v>723</v>
      </c>
      <c r="E316">
        <v>258</v>
      </c>
      <c r="F316">
        <v>258</v>
      </c>
      <c r="G316">
        <v>465</v>
      </c>
      <c r="H316">
        <v>55</v>
      </c>
      <c r="I316">
        <v>723</v>
      </c>
      <c r="J316">
        <v>0</v>
      </c>
      <c r="L316" s="29">
        <f t="shared" si="4"/>
        <v>1.1003705451175629</v>
      </c>
    </row>
    <row r="317" spans="1:12">
      <c r="A317" s="29">
        <v>312</v>
      </c>
      <c r="B317" t="s">
        <v>3171</v>
      </c>
      <c r="C317">
        <v>26</v>
      </c>
      <c r="D317">
        <v>1074</v>
      </c>
      <c r="E317">
        <v>142</v>
      </c>
      <c r="F317">
        <v>142</v>
      </c>
      <c r="G317">
        <v>932</v>
      </c>
      <c r="H317">
        <v>87</v>
      </c>
      <c r="I317">
        <v>1074</v>
      </c>
      <c r="J317">
        <v>0</v>
      </c>
      <c r="L317" s="29">
        <f t="shared" si="4"/>
        <v>1.414973347970818</v>
      </c>
    </row>
    <row r="318" spans="1:12">
      <c r="A318" s="29">
        <v>313</v>
      </c>
      <c r="B318" t="s">
        <v>3172</v>
      </c>
      <c r="C318">
        <v>49.5</v>
      </c>
      <c r="D318">
        <v>1983</v>
      </c>
      <c r="E318">
        <v>186</v>
      </c>
      <c r="F318">
        <v>186</v>
      </c>
      <c r="G318">
        <v>1797</v>
      </c>
      <c r="H318">
        <v>186</v>
      </c>
      <c r="I318">
        <v>1983</v>
      </c>
      <c r="J318">
        <v>0</v>
      </c>
      <c r="L318" s="29">
        <f t="shared" si="4"/>
        <v>1.6946051989335686</v>
      </c>
    </row>
    <row r="319" spans="1:12">
      <c r="A319" s="29">
        <v>314</v>
      </c>
      <c r="B319" t="s">
        <v>3173</v>
      </c>
      <c r="C319">
        <v>31.9</v>
      </c>
      <c r="D319">
        <v>1415</v>
      </c>
      <c r="E319">
        <v>261</v>
      </c>
      <c r="F319">
        <v>257</v>
      </c>
      <c r="G319">
        <v>1154</v>
      </c>
      <c r="H319">
        <v>117</v>
      </c>
      <c r="I319">
        <v>1415</v>
      </c>
      <c r="J319">
        <v>0</v>
      </c>
      <c r="L319" s="29">
        <f t="shared" si="4"/>
        <v>1.503790683057181</v>
      </c>
    </row>
    <row r="320" spans="1:12">
      <c r="A320" s="29">
        <v>315</v>
      </c>
      <c r="B320" t="s">
        <v>3174</v>
      </c>
      <c r="C320">
        <v>69</v>
      </c>
      <c r="D320">
        <v>2832</v>
      </c>
      <c r="E320">
        <v>317</v>
      </c>
      <c r="F320">
        <v>317</v>
      </c>
      <c r="G320">
        <v>2515</v>
      </c>
      <c r="H320">
        <v>268</v>
      </c>
      <c r="I320">
        <v>2832</v>
      </c>
      <c r="J320">
        <v>0</v>
      </c>
      <c r="L320" s="29">
        <f t="shared" si="4"/>
        <v>1.8388490907372552</v>
      </c>
    </row>
    <row r="321" spans="1:12">
      <c r="A321" s="29">
        <v>316</v>
      </c>
      <c r="B321" t="s">
        <v>3175</v>
      </c>
      <c r="C321">
        <v>23.5</v>
      </c>
      <c r="D321">
        <v>1014</v>
      </c>
      <c r="E321">
        <v>168</v>
      </c>
      <c r="F321">
        <v>168</v>
      </c>
      <c r="G321">
        <v>846</v>
      </c>
      <c r="H321">
        <v>80</v>
      </c>
      <c r="I321">
        <v>1014</v>
      </c>
      <c r="J321">
        <v>0</v>
      </c>
      <c r="L321" s="29">
        <f t="shared" si="4"/>
        <v>1.3710678622717363</v>
      </c>
    </row>
    <row r="322" spans="1:12">
      <c r="A322" s="29">
        <v>317</v>
      </c>
      <c r="B322" t="s">
        <v>3176</v>
      </c>
      <c r="C322">
        <v>21.4</v>
      </c>
      <c r="D322">
        <v>986</v>
      </c>
      <c r="E322">
        <v>200</v>
      </c>
      <c r="F322">
        <v>200</v>
      </c>
      <c r="G322">
        <v>786</v>
      </c>
      <c r="H322">
        <v>90</v>
      </c>
      <c r="I322">
        <v>986</v>
      </c>
      <c r="J322">
        <v>0</v>
      </c>
      <c r="L322" s="29">
        <f t="shared" si="4"/>
        <v>1.3304137733491908</v>
      </c>
    </row>
    <row r="323" spans="1:12">
      <c r="A323" s="29">
        <v>318</v>
      </c>
      <c r="B323" t="s">
        <v>3177</v>
      </c>
      <c r="C323">
        <v>1.5</v>
      </c>
      <c r="D323">
        <v>74</v>
      </c>
      <c r="E323">
        <v>21</v>
      </c>
      <c r="F323">
        <v>21</v>
      </c>
      <c r="G323">
        <v>53</v>
      </c>
      <c r="H323">
        <v>5</v>
      </c>
      <c r="I323">
        <v>74</v>
      </c>
      <c r="J323">
        <v>0</v>
      </c>
      <c r="L323" s="29">
        <f t="shared" si="4"/>
        <v>0.17609125905568124</v>
      </c>
    </row>
    <row r="324" spans="1:12">
      <c r="A324" s="29">
        <v>319</v>
      </c>
      <c r="B324" t="s">
        <v>3178</v>
      </c>
      <c r="C324">
        <v>0.5</v>
      </c>
      <c r="D324">
        <v>24</v>
      </c>
      <c r="E324">
        <v>4</v>
      </c>
      <c r="F324">
        <v>4</v>
      </c>
      <c r="G324">
        <v>20</v>
      </c>
      <c r="H324">
        <v>3</v>
      </c>
      <c r="I324">
        <v>24</v>
      </c>
      <c r="J324">
        <v>0</v>
      </c>
      <c r="L324" s="29">
        <f t="shared" si="4"/>
        <v>-0.3010299956639812</v>
      </c>
    </row>
    <row r="325" spans="1:12">
      <c r="A325" s="29">
        <v>320</v>
      </c>
      <c r="B325" t="s">
        <v>3179</v>
      </c>
      <c r="C325">
        <v>44.8</v>
      </c>
      <c r="D325">
        <v>1913</v>
      </c>
      <c r="E325">
        <v>301</v>
      </c>
      <c r="F325">
        <v>301</v>
      </c>
      <c r="G325">
        <v>1612</v>
      </c>
      <c r="H325">
        <v>154</v>
      </c>
      <c r="I325">
        <v>1913</v>
      </c>
      <c r="J325">
        <v>0</v>
      </c>
      <c r="L325" s="29">
        <f t="shared" si="4"/>
        <v>1.651278013998144</v>
      </c>
    </row>
    <row r="326" spans="1:12">
      <c r="A326" s="29">
        <v>321</v>
      </c>
      <c r="B326" t="s">
        <v>3180</v>
      </c>
      <c r="C326">
        <v>58.2</v>
      </c>
      <c r="D326">
        <v>2345</v>
      </c>
      <c r="E326">
        <v>239</v>
      </c>
      <c r="F326">
        <v>239</v>
      </c>
      <c r="G326">
        <v>2106</v>
      </c>
      <c r="H326">
        <v>212</v>
      </c>
      <c r="I326">
        <v>2345</v>
      </c>
      <c r="J326">
        <v>0</v>
      </c>
      <c r="L326" s="29">
        <f t="shared" si="4"/>
        <v>1.7649229846498886</v>
      </c>
    </row>
    <row r="327" spans="1:12">
      <c r="A327" s="29">
        <v>322</v>
      </c>
      <c r="B327" t="s">
        <v>3181</v>
      </c>
      <c r="C327">
        <v>6.5</v>
      </c>
      <c r="D327">
        <v>282</v>
      </c>
      <c r="E327">
        <v>43</v>
      </c>
      <c r="F327">
        <v>43</v>
      </c>
      <c r="G327">
        <v>239</v>
      </c>
      <c r="H327">
        <v>27</v>
      </c>
      <c r="I327">
        <v>282</v>
      </c>
      <c r="J327">
        <v>0</v>
      </c>
      <c r="L327" s="29">
        <f t="shared" ref="L327:L390" si="5">LOG10(C327)</f>
        <v>0.81291335664285558</v>
      </c>
    </row>
    <row r="328" spans="1:12">
      <c r="A328" s="29">
        <v>323</v>
      </c>
      <c r="B328" t="s">
        <v>3182</v>
      </c>
      <c r="C328">
        <v>14.4</v>
      </c>
      <c r="D328">
        <v>738</v>
      </c>
      <c r="E328">
        <v>214</v>
      </c>
      <c r="F328">
        <v>214</v>
      </c>
      <c r="G328">
        <v>524</v>
      </c>
      <c r="H328">
        <v>56</v>
      </c>
      <c r="I328">
        <v>738</v>
      </c>
      <c r="J328">
        <v>0</v>
      </c>
      <c r="L328" s="29">
        <f t="shared" si="5"/>
        <v>1.1583624920952498</v>
      </c>
    </row>
    <row r="329" spans="1:12">
      <c r="A329" s="29">
        <v>324</v>
      </c>
      <c r="B329" t="s">
        <v>3183</v>
      </c>
      <c r="C329">
        <v>90.9</v>
      </c>
      <c r="D329">
        <v>3367</v>
      </c>
      <c r="E329">
        <v>48</v>
      </c>
      <c r="F329">
        <v>48</v>
      </c>
      <c r="G329">
        <v>3319</v>
      </c>
      <c r="H329">
        <v>361</v>
      </c>
      <c r="I329">
        <v>3367</v>
      </c>
      <c r="J329">
        <v>0</v>
      </c>
      <c r="L329" s="29">
        <f t="shared" si="5"/>
        <v>1.9585638832219674</v>
      </c>
    </row>
    <row r="330" spans="1:12">
      <c r="A330" s="29">
        <v>325</v>
      </c>
      <c r="B330" t="s">
        <v>3184</v>
      </c>
      <c r="C330">
        <v>16.2</v>
      </c>
      <c r="D330">
        <v>788</v>
      </c>
      <c r="E330">
        <v>208</v>
      </c>
      <c r="F330">
        <v>208</v>
      </c>
      <c r="G330">
        <v>580</v>
      </c>
      <c r="H330">
        <v>52</v>
      </c>
      <c r="I330">
        <v>788</v>
      </c>
      <c r="J330">
        <v>0</v>
      </c>
      <c r="L330" s="29">
        <f t="shared" si="5"/>
        <v>1.209515014542631</v>
      </c>
    </row>
    <row r="331" spans="1:12">
      <c r="A331" s="29">
        <v>326</v>
      </c>
      <c r="B331" t="s">
        <v>3185</v>
      </c>
      <c r="C331">
        <v>12.6</v>
      </c>
      <c r="D331">
        <v>670</v>
      </c>
      <c r="E331">
        <v>206</v>
      </c>
      <c r="F331">
        <v>206</v>
      </c>
      <c r="G331">
        <v>464</v>
      </c>
      <c r="H331">
        <v>55</v>
      </c>
      <c r="I331">
        <v>670</v>
      </c>
      <c r="J331">
        <v>0</v>
      </c>
      <c r="L331" s="29">
        <f t="shared" si="5"/>
        <v>1.1003705451175629</v>
      </c>
    </row>
    <row r="332" spans="1:12">
      <c r="A332" s="29">
        <v>327</v>
      </c>
      <c r="B332" t="s">
        <v>3186</v>
      </c>
      <c r="C332">
        <v>18.100000000000001</v>
      </c>
      <c r="D332">
        <v>859</v>
      </c>
      <c r="E332">
        <v>224</v>
      </c>
      <c r="F332">
        <v>224</v>
      </c>
      <c r="G332">
        <v>635</v>
      </c>
      <c r="H332">
        <v>45</v>
      </c>
      <c r="I332">
        <v>859</v>
      </c>
      <c r="J332">
        <v>0</v>
      </c>
      <c r="L332" s="29">
        <f t="shared" si="5"/>
        <v>1.2576785748691846</v>
      </c>
    </row>
    <row r="333" spans="1:12">
      <c r="A333" s="29">
        <v>328</v>
      </c>
      <c r="B333" t="s">
        <v>3187</v>
      </c>
      <c r="C333">
        <v>45.8</v>
      </c>
      <c r="D333">
        <v>1914</v>
      </c>
      <c r="E333">
        <v>281</v>
      </c>
      <c r="F333">
        <v>281</v>
      </c>
      <c r="G333">
        <v>1633</v>
      </c>
      <c r="H333">
        <v>143</v>
      </c>
      <c r="I333">
        <v>1914</v>
      </c>
      <c r="J333">
        <v>0</v>
      </c>
      <c r="L333" s="29">
        <f t="shared" si="5"/>
        <v>1.6608654780038692</v>
      </c>
    </row>
    <row r="334" spans="1:12">
      <c r="A334" s="29">
        <v>329</v>
      </c>
      <c r="B334" t="s">
        <v>3188</v>
      </c>
      <c r="C334">
        <v>1.5</v>
      </c>
      <c r="D334">
        <v>70</v>
      </c>
      <c r="E334">
        <v>18</v>
      </c>
      <c r="F334">
        <v>18</v>
      </c>
      <c r="G334">
        <v>52</v>
      </c>
      <c r="H334">
        <v>3</v>
      </c>
      <c r="I334">
        <v>70</v>
      </c>
      <c r="J334">
        <v>0</v>
      </c>
      <c r="L334" s="29">
        <f t="shared" si="5"/>
        <v>0.17609125905568124</v>
      </c>
    </row>
    <row r="335" spans="1:12">
      <c r="A335" s="29">
        <v>330</v>
      </c>
      <c r="B335" t="s">
        <v>3189</v>
      </c>
      <c r="C335">
        <v>24.7</v>
      </c>
      <c r="D335">
        <v>1138</v>
      </c>
      <c r="E335">
        <v>236</v>
      </c>
      <c r="F335">
        <v>235</v>
      </c>
      <c r="G335">
        <v>902</v>
      </c>
      <c r="H335">
        <v>99</v>
      </c>
      <c r="I335">
        <v>1138</v>
      </c>
      <c r="J335">
        <v>0</v>
      </c>
      <c r="L335" s="29">
        <f t="shared" si="5"/>
        <v>1.3926969532596658</v>
      </c>
    </row>
    <row r="336" spans="1:12">
      <c r="A336" s="29">
        <v>331</v>
      </c>
      <c r="B336" t="s">
        <v>3190</v>
      </c>
      <c r="C336">
        <v>22.7</v>
      </c>
      <c r="D336">
        <v>1103</v>
      </c>
      <c r="E336">
        <v>276</v>
      </c>
      <c r="F336">
        <v>276</v>
      </c>
      <c r="G336">
        <v>827</v>
      </c>
      <c r="H336">
        <v>88</v>
      </c>
      <c r="I336">
        <v>1103</v>
      </c>
      <c r="J336">
        <v>0</v>
      </c>
      <c r="L336" s="29">
        <f t="shared" si="5"/>
        <v>1.3560258571931227</v>
      </c>
    </row>
    <row r="337" spans="1:12">
      <c r="A337" s="29">
        <v>332</v>
      </c>
      <c r="B337" t="s">
        <v>3191</v>
      </c>
      <c r="C337">
        <v>1.2</v>
      </c>
      <c r="D337">
        <v>55</v>
      </c>
      <c r="E337">
        <v>16</v>
      </c>
      <c r="F337">
        <v>16</v>
      </c>
      <c r="G337">
        <v>39</v>
      </c>
      <c r="H337">
        <v>1</v>
      </c>
      <c r="I337">
        <v>55</v>
      </c>
      <c r="J337">
        <v>0</v>
      </c>
      <c r="L337" s="29">
        <f t="shared" si="5"/>
        <v>7.9181246047624818E-2</v>
      </c>
    </row>
    <row r="338" spans="1:12">
      <c r="A338" s="29">
        <v>333</v>
      </c>
      <c r="B338" t="s">
        <v>3192</v>
      </c>
      <c r="C338">
        <v>100.4</v>
      </c>
      <c r="D338">
        <v>3952</v>
      </c>
      <c r="E338">
        <v>315</v>
      </c>
      <c r="F338">
        <v>315</v>
      </c>
      <c r="G338">
        <v>3637</v>
      </c>
      <c r="H338">
        <v>368</v>
      </c>
      <c r="I338">
        <v>3952</v>
      </c>
      <c r="J338">
        <v>0</v>
      </c>
      <c r="L338" s="29">
        <f t="shared" si="5"/>
        <v>2.0017337128090005</v>
      </c>
    </row>
    <row r="339" spans="1:12">
      <c r="A339" s="29">
        <v>334</v>
      </c>
      <c r="B339" t="s">
        <v>3193</v>
      </c>
      <c r="C339">
        <v>35.5</v>
      </c>
      <c r="D339">
        <v>1607</v>
      </c>
      <c r="E339">
        <v>331</v>
      </c>
      <c r="F339">
        <v>331</v>
      </c>
      <c r="G339">
        <v>1276</v>
      </c>
      <c r="H339">
        <v>119</v>
      </c>
      <c r="I339">
        <v>1607</v>
      </c>
      <c r="J339">
        <v>0</v>
      </c>
      <c r="L339" s="29">
        <f t="shared" si="5"/>
        <v>1.550228353055094</v>
      </c>
    </row>
    <row r="340" spans="1:12">
      <c r="A340" s="29">
        <v>335</v>
      </c>
      <c r="B340" t="s">
        <v>3194</v>
      </c>
      <c r="C340">
        <v>82.6</v>
      </c>
      <c r="D340">
        <v>3301</v>
      </c>
      <c r="E340">
        <v>313</v>
      </c>
      <c r="F340">
        <v>313</v>
      </c>
      <c r="G340">
        <v>2988</v>
      </c>
      <c r="H340">
        <v>298</v>
      </c>
      <c r="I340">
        <v>3301</v>
      </c>
      <c r="J340">
        <v>0</v>
      </c>
      <c r="L340" s="29">
        <f t="shared" si="5"/>
        <v>1.9169800473203822</v>
      </c>
    </row>
    <row r="341" spans="1:12">
      <c r="A341" s="29">
        <v>336</v>
      </c>
      <c r="B341" t="s">
        <v>3195</v>
      </c>
      <c r="C341">
        <v>26.1</v>
      </c>
      <c r="D341">
        <v>1196</v>
      </c>
      <c r="E341">
        <v>252</v>
      </c>
      <c r="F341">
        <v>252</v>
      </c>
      <c r="G341">
        <v>944</v>
      </c>
      <c r="H341">
        <v>96</v>
      </c>
      <c r="I341">
        <v>1196</v>
      </c>
      <c r="J341">
        <v>0</v>
      </c>
      <c r="L341" s="29">
        <f t="shared" si="5"/>
        <v>1.4166405073382811</v>
      </c>
    </row>
    <row r="342" spans="1:12">
      <c r="A342" s="29">
        <v>337</v>
      </c>
      <c r="B342" t="s">
        <v>3196</v>
      </c>
      <c r="C342">
        <v>42.3</v>
      </c>
      <c r="D342">
        <v>1819</v>
      </c>
      <c r="E342">
        <v>294</v>
      </c>
      <c r="F342">
        <v>294</v>
      </c>
      <c r="G342">
        <v>1525</v>
      </c>
      <c r="H342">
        <v>147</v>
      </c>
      <c r="I342">
        <v>1819</v>
      </c>
      <c r="J342">
        <v>0</v>
      </c>
      <c r="L342" s="29">
        <f t="shared" si="5"/>
        <v>1.6263403673750423</v>
      </c>
    </row>
    <row r="343" spans="1:12">
      <c r="A343" s="29">
        <v>338</v>
      </c>
      <c r="B343" t="s">
        <v>3197</v>
      </c>
      <c r="C343">
        <v>0.9</v>
      </c>
      <c r="D343">
        <v>40</v>
      </c>
      <c r="E343">
        <v>9</v>
      </c>
      <c r="F343">
        <v>9</v>
      </c>
      <c r="G343">
        <v>31</v>
      </c>
      <c r="H343">
        <v>3</v>
      </c>
      <c r="I343">
        <v>40</v>
      </c>
      <c r="J343">
        <v>0</v>
      </c>
      <c r="L343" s="29">
        <f t="shared" si="5"/>
        <v>-4.5757490560675115E-2</v>
      </c>
    </row>
    <row r="344" spans="1:12">
      <c r="A344" s="29">
        <v>339</v>
      </c>
      <c r="B344" t="s">
        <v>3198</v>
      </c>
      <c r="C344">
        <v>40</v>
      </c>
      <c r="D344">
        <v>1633</v>
      </c>
      <c r="E344">
        <v>178</v>
      </c>
      <c r="F344">
        <v>178</v>
      </c>
      <c r="G344">
        <v>1455</v>
      </c>
      <c r="H344">
        <v>153</v>
      </c>
      <c r="I344">
        <v>1633</v>
      </c>
      <c r="J344">
        <v>0</v>
      </c>
      <c r="L344" s="29">
        <f t="shared" si="5"/>
        <v>1.6020599913279623</v>
      </c>
    </row>
    <row r="345" spans="1:12">
      <c r="A345" s="29">
        <v>340</v>
      </c>
      <c r="B345" t="s">
        <v>3199</v>
      </c>
      <c r="C345">
        <v>1.2</v>
      </c>
      <c r="D345">
        <v>48</v>
      </c>
      <c r="E345">
        <v>5</v>
      </c>
      <c r="F345">
        <v>5</v>
      </c>
      <c r="G345">
        <v>43</v>
      </c>
      <c r="H345">
        <v>4</v>
      </c>
      <c r="I345">
        <v>48</v>
      </c>
      <c r="J345">
        <v>0</v>
      </c>
      <c r="L345" s="29">
        <f t="shared" si="5"/>
        <v>7.9181246047624818E-2</v>
      </c>
    </row>
    <row r="346" spans="1:12">
      <c r="A346" s="29">
        <v>341</v>
      </c>
      <c r="B346" t="s">
        <v>3200</v>
      </c>
      <c r="C346">
        <v>98</v>
      </c>
      <c r="D346">
        <v>3888</v>
      </c>
      <c r="E346">
        <v>365</v>
      </c>
      <c r="F346">
        <v>364</v>
      </c>
      <c r="G346">
        <v>3523</v>
      </c>
      <c r="H346">
        <v>333</v>
      </c>
      <c r="I346">
        <v>3888</v>
      </c>
      <c r="J346">
        <v>0</v>
      </c>
      <c r="L346" s="29">
        <f t="shared" si="5"/>
        <v>1.9912260756924949</v>
      </c>
    </row>
    <row r="347" spans="1:12">
      <c r="A347" s="29">
        <v>342</v>
      </c>
      <c r="B347" t="s">
        <v>3201</v>
      </c>
      <c r="C347">
        <v>33.5</v>
      </c>
      <c r="D347">
        <v>1428</v>
      </c>
      <c r="E347">
        <v>232</v>
      </c>
      <c r="F347">
        <v>232</v>
      </c>
      <c r="G347">
        <v>1196</v>
      </c>
      <c r="H347">
        <v>107</v>
      </c>
      <c r="I347">
        <v>1428</v>
      </c>
      <c r="J347">
        <v>0</v>
      </c>
      <c r="L347" s="29">
        <f t="shared" si="5"/>
        <v>1.5250448070368452</v>
      </c>
    </row>
    <row r="348" spans="1:12">
      <c r="A348" s="29">
        <v>343</v>
      </c>
      <c r="B348" t="s">
        <v>3202</v>
      </c>
      <c r="C348">
        <v>30.2</v>
      </c>
      <c r="D348">
        <v>1406</v>
      </c>
      <c r="E348">
        <v>337</v>
      </c>
      <c r="F348">
        <v>336</v>
      </c>
      <c r="G348">
        <v>1069</v>
      </c>
      <c r="H348">
        <v>85</v>
      </c>
      <c r="I348">
        <v>1406</v>
      </c>
      <c r="J348">
        <v>0</v>
      </c>
      <c r="L348" s="29">
        <f t="shared" si="5"/>
        <v>1.4800069429571505</v>
      </c>
    </row>
    <row r="349" spans="1:12">
      <c r="A349" s="29">
        <v>344</v>
      </c>
      <c r="B349" t="s">
        <v>3203</v>
      </c>
      <c r="C349">
        <v>30.5</v>
      </c>
      <c r="D349">
        <v>1418</v>
      </c>
      <c r="E349">
        <v>304</v>
      </c>
      <c r="F349">
        <v>304</v>
      </c>
      <c r="G349">
        <v>1114</v>
      </c>
      <c r="H349">
        <v>121</v>
      </c>
      <c r="I349">
        <v>1418</v>
      </c>
      <c r="J349">
        <v>0</v>
      </c>
      <c r="L349" s="29">
        <f t="shared" si="5"/>
        <v>1.4842998393467859</v>
      </c>
    </row>
    <row r="350" spans="1:12">
      <c r="A350" s="29">
        <v>345</v>
      </c>
      <c r="B350" t="s">
        <v>3204</v>
      </c>
      <c r="C350">
        <v>33</v>
      </c>
      <c r="D350">
        <v>1449</v>
      </c>
      <c r="E350">
        <v>257</v>
      </c>
      <c r="F350">
        <v>257</v>
      </c>
      <c r="G350">
        <v>1192</v>
      </c>
      <c r="H350">
        <v>119</v>
      </c>
      <c r="I350">
        <v>1449</v>
      </c>
      <c r="J350">
        <v>0</v>
      </c>
      <c r="L350" s="29">
        <f t="shared" si="5"/>
        <v>1.5185139398778875</v>
      </c>
    </row>
    <row r="351" spans="1:12">
      <c r="A351" s="29">
        <v>346</v>
      </c>
      <c r="B351" t="s">
        <v>3205</v>
      </c>
      <c r="C351">
        <v>48.8</v>
      </c>
      <c r="D351">
        <v>2053</v>
      </c>
      <c r="E351">
        <v>287</v>
      </c>
      <c r="F351">
        <v>287</v>
      </c>
      <c r="G351">
        <v>1766</v>
      </c>
      <c r="H351">
        <v>179</v>
      </c>
      <c r="I351">
        <v>2053</v>
      </c>
      <c r="J351">
        <v>0</v>
      </c>
      <c r="L351" s="29">
        <f t="shared" si="5"/>
        <v>1.6884198220027107</v>
      </c>
    </row>
    <row r="352" spans="1:12">
      <c r="A352" s="29">
        <v>347</v>
      </c>
      <c r="B352" t="s">
        <v>3206</v>
      </c>
      <c r="C352">
        <v>18.899999999999999</v>
      </c>
      <c r="D352">
        <v>999</v>
      </c>
      <c r="E352">
        <v>312</v>
      </c>
      <c r="F352">
        <v>311</v>
      </c>
      <c r="G352">
        <v>687</v>
      </c>
      <c r="H352">
        <v>71</v>
      </c>
      <c r="I352">
        <v>999</v>
      </c>
      <c r="J352">
        <v>0</v>
      </c>
      <c r="L352" s="29">
        <f t="shared" si="5"/>
        <v>1.2764618041732441</v>
      </c>
    </row>
    <row r="353" spans="1:12">
      <c r="A353" s="29">
        <v>348</v>
      </c>
      <c r="B353" t="s">
        <v>3207</v>
      </c>
      <c r="C353">
        <v>4.7</v>
      </c>
      <c r="D353">
        <v>277</v>
      </c>
      <c r="E353">
        <v>97</v>
      </c>
      <c r="F353">
        <v>97</v>
      </c>
      <c r="G353">
        <v>180</v>
      </c>
      <c r="H353">
        <v>27</v>
      </c>
      <c r="I353">
        <v>277</v>
      </c>
      <c r="J353">
        <v>0</v>
      </c>
      <c r="L353" s="29">
        <f t="shared" si="5"/>
        <v>0.67209785793571752</v>
      </c>
    </row>
    <row r="354" spans="1:12">
      <c r="A354" s="29">
        <v>349</v>
      </c>
      <c r="B354" t="s">
        <v>3208</v>
      </c>
      <c r="C354">
        <v>29.1</v>
      </c>
      <c r="D354">
        <v>1386</v>
      </c>
      <c r="E354">
        <v>338</v>
      </c>
      <c r="F354">
        <v>338</v>
      </c>
      <c r="G354">
        <v>1048</v>
      </c>
      <c r="H354">
        <v>100</v>
      </c>
      <c r="I354">
        <v>1386</v>
      </c>
      <c r="J354">
        <v>0</v>
      </c>
      <c r="L354" s="29">
        <f t="shared" si="5"/>
        <v>1.4638929889859074</v>
      </c>
    </row>
    <row r="355" spans="1:12">
      <c r="A355" s="29">
        <v>350</v>
      </c>
      <c r="B355" t="s">
        <v>3209</v>
      </c>
      <c r="C355">
        <v>3.4</v>
      </c>
      <c r="D355">
        <v>196</v>
      </c>
      <c r="E355">
        <v>71</v>
      </c>
      <c r="F355">
        <v>71</v>
      </c>
      <c r="G355">
        <v>125</v>
      </c>
      <c r="H355">
        <v>14</v>
      </c>
      <c r="I355">
        <v>196</v>
      </c>
      <c r="J355">
        <v>0</v>
      </c>
      <c r="L355" s="29">
        <f t="shared" si="5"/>
        <v>0.53147891704225514</v>
      </c>
    </row>
    <row r="356" spans="1:12">
      <c r="A356" s="29">
        <v>351</v>
      </c>
      <c r="B356" t="s">
        <v>3210</v>
      </c>
      <c r="C356">
        <v>21.9</v>
      </c>
      <c r="D356">
        <v>1049</v>
      </c>
      <c r="E356">
        <v>256</v>
      </c>
      <c r="F356">
        <v>256</v>
      </c>
      <c r="G356">
        <v>793</v>
      </c>
      <c r="H356">
        <v>81</v>
      </c>
      <c r="I356">
        <v>1049</v>
      </c>
      <c r="J356">
        <v>0</v>
      </c>
      <c r="L356" s="29">
        <f t="shared" si="5"/>
        <v>1.3404441148401183</v>
      </c>
    </row>
    <row r="357" spans="1:12">
      <c r="A357" s="29">
        <v>352</v>
      </c>
      <c r="B357" t="s">
        <v>3211</v>
      </c>
      <c r="C357">
        <v>24.3</v>
      </c>
      <c r="D357">
        <v>1087</v>
      </c>
      <c r="E357">
        <v>199</v>
      </c>
      <c r="F357">
        <v>199</v>
      </c>
      <c r="G357">
        <v>888</v>
      </c>
      <c r="H357">
        <v>96</v>
      </c>
      <c r="I357">
        <v>1087</v>
      </c>
      <c r="J357">
        <v>0</v>
      </c>
      <c r="L357" s="29">
        <f t="shared" si="5"/>
        <v>1.3856062735983121</v>
      </c>
    </row>
    <row r="358" spans="1:12">
      <c r="A358" s="29">
        <v>353</v>
      </c>
      <c r="B358" t="s">
        <v>3212</v>
      </c>
      <c r="C358">
        <v>27.6</v>
      </c>
      <c r="D358">
        <v>1239</v>
      </c>
      <c r="E358">
        <v>245</v>
      </c>
      <c r="F358">
        <v>245</v>
      </c>
      <c r="G358">
        <v>994</v>
      </c>
      <c r="H358">
        <v>96</v>
      </c>
      <c r="I358">
        <v>1239</v>
      </c>
      <c r="J358">
        <v>0</v>
      </c>
      <c r="L358" s="29">
        <f t="shared" si="5"/>
        <v>1.4409090820652177</v>
      </c>
    </row>
    <row r="359" spans="1:12">
      <c r="A359" s="29">
        <v>354</v>
      </c>
      <c r="B359" t="s">
        <v>3213</v>
      </c>
      <c r="C359">
        <v>44.8</v>
      </c>
      <c r="D359">
        <v>1864</v>
      </c>
      <c r="E359">
        <v>260</v>
      </c>
      <c r="F359">
        <v>260</v>
      </c>
      <c r="G359">
        <v>1604</v>
      </c>
      <c r="H359">
        <v>147</v>
      </c>
      <c r="I359">
        <v>1864</v>
      </c>
      <c r="J359">
        <v>0</v>
      </c>
      <c r="L359" s="29">
        <f t="shared" si="5"/>
        <v>1.651278013998144</v>
      </c>
    </row>
    <row r="360" spans="1:12">
      <c r="A360" s="29">
        <v>355</v>
      </c>
      <c r="B360" t="s">
        <v>3214</v>
      </c>
      <c r="C360">
        <v>30.4</v>
      </c>
      <c r="D360">
        <v>1350</v>
      </c>
      <c r="E360">
        <v>240</v>
      </c>
      <c r="F360">
        <v>240</v>
      </c>
      <c r="G360">
        <v>1110</v>
      </c>
      <c r="H360">
        <v>121</v>
      </c>
      <c r="I360">
        <v>1350</v>
      </c>
      <c r="J360">
        <v>0</v>
      </c>
      <c r="L360" s="29">
        <f t="shared" si="5"/>
        <v>1.4828735836087537</v>
      </c>
    </row>
    <row r="361" spans="1:12">
      <c r="A361" s="29">
        <v>356</v>
      </c>
      <c r="B361" t="s">
        <v>3215</v>
      </c>
      <c r="C361">
        <v>19.3</v>
      </c>
      <c r="D361">
        <v>928</v>
      </c>
      <c r="E361">
        <v>218</v>
      </c>
      <c r="F361">
        <v>218</v>
      </c>
      <c r="G361">
        <v>710</v>
      </c>
      <c r="H361">
        <v>83</v>
      </c>
      <c r="I361">
        <v>928</v>
      </c>
      <c r="J361">
        <v>0</v>
      </c>
      <c r="L361" s="29">
        <f t="shared" si="5"/>
        <v>1.2855573090077739</v>
      </c>
    </row>
    <row r="362" spans="1:12" s="25" customFormat="1">
      <c r="A362" s="25">
        <v>357</v>
      </c>
      <c r="B362" t="s">
        <v>3216</v>
      </c>
      <c r="C362">
        <v>52.4</v>
      </c>
      <c r="D362">
        <v>2094</v>
      </c>
      <c r="E362">
        <v>195</v>
      </c>
      <c r="F362">
        <v>195</v>
      </c>
      <c r="G362">
        <v>1899</v>
      </c>
      <c r="H362">
        <v>194</v>
      </c>
      <c r="I362">
        <v>2094</v>
      </c>
      <c r="J362">
        <v>0</v>
      </c>
      <c r="L362" s="25">
        <f t="shared" si="5"/>
        <v>1.7193312869837267</v>
      </c>
    </row>
    <row r="363" spans="1:12">
      <c r="A363" s="29">
        <v>358</v>
      </c>
      <c r="B363" t="s">
        <v>3217</v>
      </c>
      <c r="C363">
        <v>0.5</v>
      </c>
      <c r="D363">
        <v>25</v>
      </c>
      <c r="E363">
        <v>7</v>
      </c>
      <c r="F363">
        <v>7</v>
      </c>
      <c r="G363">
        <v>18</v>
      </c>
      <c r="H363">
        <v>2</v>
      </c>
      <c r="I363">
        <v>25</v>
      </c>
      <c r="J363">
        <v>0</v>
      </c>
      <c r="L363" s="29">
        <f t="shared" si="5"/>
        <v>-0.3010299956639812</v>
      </c>
    </row>
    <row r="364" spans="1:12">
      <c r="A364" s="29">
        <v>359</v>
      </c>
      <c r="B364" t="s">
        <v>3218</v>
      </c>
      <c r="C364">
        <v>17.3</v>
      </c>
      <c r="D364">
        <v>871</v>
      </c>
      <c r="E364">
        <v>239</v>
      </c>
      <c r="F364">
        <v>239</v>
      </c>
      <c r="G364">
        <v>632</v>
      </c>
      <c r="H364">
        <v>69</v>
      </c>
      <c r="I364">
        <v>871</v>
      </c>
      <c r="J364">
        <v>0</v>
      </c>
      <c r="L364" s="29">
        <f t="shared" si="5"/>
        <v>1.2380461031287955</v>
      </c>
    </row>
    <row r="365" spans="1:12">
      <c r="A365" s="29">
        <v>360</v>
      </c>
      <c r="B365" t="s">
        <v>3219</v>
      </c>
      <c r="C365">
        <v>23</v>
      </c>
      <c r="D365">
        <v>1138</v>
      </c>
      <c r="E365">
        <v>304</v>
      </c>
      <c r="F365">
        <v>304</v>
      </c>
      <c r="G365">
        <v>834</v>
      </c>
      <c r="H365">
        <v>86</v>
      </c>
      <c r="I365">
        <v>1138</v>
      </c>
      <c r="J365">
        <v>0</v>
      </c>
      <c r="L365" s="29">
        <f t="shared" si="5"/>
        <v>1.3617278360175928</v>
      </c>
    </row>
    <row r="366" spans="1:12">
      <c r="A366" s="29">
        <v>361</v>
      </c>
      <c r="B366" t="s">
        <v>3220</v>
      </c>
      <c r="C366">
        <v>53.8</v>
      </c>
      <c r="D366">
        <v>2213</v>
      </c>
      <c r="E366">
        <v>278</v>
      </c>
      <c r="F366">
        <v>278</v>
      </c>
      <c r="G366">
        <v>1935</v>
      </c>
      <c r="H366">
        <v>185</v>
      </c>
      <c r="I366">
        <v>2213</v>
      </c>
      <c r="J366">
        <v>0</v>
      </c>
      <c r="L366" s="29">
        <f t="shared" si="5"/>
        <v>1.7307822756663891</v>
      </c>
    </row>
    <row r="367" spans="1:12">
      <c r="A367" s="29">
        <v>362</v>
      </c>
      <c r="B367" t="s">
        <v>3221</v>
      </c>
      <c r="C367">
        <v>9.6</v>
      </c>
      <c r="D367">
        <v>469</v>
      </c>
      <c r="E367">
        <v>121</v>
      </c>
      <c r="F367">
        <v>121</v>
      </c>
      <c r="G367">
        <v>348</v>
      </c>
      <c r="H367">
        <v>37</v>
      </c>
      <c r="I367">
        <v>469</v>
      </c>
      <c r="J367">
        <v>0</v>
      </c>
      <c r="L367" s="29">
        <f t="shared" si="5"/>
        <v>0.98227123303956843</v>
      </c>
    </row>
    <row r="368" spans="1:12">
      <c r="A368" s="29">
        <v>363</v>
      </c>
      <c r="B368" t="s">
        <v>3222</v>
      </c>
      <c r="C368">
        <v>2.2000000000000002</v>
      </c>
      <c r="D368">
        <v>89</v>
      </c>
      <c r="E368">
        <v>8</v>
      </c>
      <c r="F368">
        <v>8</v>
      </c>
      <c r="G368">
        <v>81</v>
      </c>
      <c r="H368">
        <v>9</v>
      </c>
      <c r="I368">
        <v>89</v>
      </c>
      <c r="J368">
        <v>0</v>
      </c>
      <c r="L368" s="29">
        <f t="shared" si="5"/>
        <v>0.34242268082220628</v>
      </c>
    </row>
    <row r="369" spans="1:12" s="17" customFormat="1">
      <c r="A369" s="17">
        <v>364</v>
      </c>
      <c r="B369" t="s">
        <v>3223</v>
      </c>
      <c r="C369">
        <v>172.5</v>
      </c>
      <c r="D369">
        <v>6215</v>
      </c>
      <c r="E369">
        <v>28</v>
      </c>
      <c r="F369">
        <v>28</v>
      </c>
      <c r="G369">
        <v>6187</v>
      </c>
      <c r="H369">
        <v>571</v>
      </c>
      <c r="I369">
        <v>6215</v>
      </c>
      <c r="J369">
        <v>0</v>
      </c>
      <c r="L369" s="17">
        <f t="shared" si="5"/>
        <v>2.2367890994092927</v>
      </c>
    </row>
    <row r="370" spans="1:12">
      <c r="A370" s="29">
        <v>365</v>
      </c>
      <c r="B370" t="s">
        <v>3224</v>
      </c>
      <c r="C370">
        <v>31.2</v>
      </c>
      <c r="D370">
        <v>1397</v>
      </c>
      <c r="E370">
        <v>277</v>
      </c>
      <c r="F370">
        <v>277</v>
      </c>
      <c r="G370">
        <v>1120</v>
      </c>
      <c r="H370">
        <v>105</v>
      </c>
      <c r="I370">
        <v>1397</v>
      </c>
      <c r="J370">
        <v>0</v>
      </c>
      <c r="L370" s="29">
        <f t="shared" si="5"/>
        <v>1.4941545940184429</v>
      </c>
    </row>
    <row r="371" spans="1:12">
      <c r="A371" s="29">
        <v>366</v>
      </c>
      <c r="B371" t="s">
        <v>3225</v>
      </c>
      <c r="C371">
        <v>18.8</v>
      </c>
      <c r="D371">
        <v>706</v>
      </c>
      <c r="E371">
        <v>16</v>
      </c>
      <c r="F371">
        <v>16</v>
      </c>
      <c r="G371">
        <v>690</v>
      </c>
      <c r="H371">
        <v>78</v>
      </c>
      <c r="I371">
        <v>706</v>
      </c>
      <c r="J371">
        <v>0</v>
      </c>
      <c r="L371" s="29">
        <f t="shared" si="5"/>
        <v>1.2741578492636798</v>
      </c>
    </row>
    <row r="372" spans="1:12">
      <c r="A372" s="29">
        <v>367</v>
      </c>
      <c r="B372" t="s">
        <v>3226</v>
      </c>
      <c r="C372">
        <v>12</v>
      </c>
      <c r="D372">
        <v>627</v>
      </c>
      <c r="E372">
        <v>193</v>
      </c>
      <c r="F372">
        <v>193</v>
      </c>
      <c r="G372">
        <v>434</v>
      </c>
      <c r="H372">
        <v>44</v>
      </c>
      <c r="I372">
        <v>627</v>
      </c>
      <c r="J372">
        <v>0</v>
      </c>
      <c r="L372" s="29">
        <f t="shared" si="5"/>
        <v>1.0791812460476249</v>
      </c>
    </row>
    <row r="373" spans="1:12">
      <c r="A373" s="29">
        <v>368</v>
      </c>
      <c r="B373" t="s">
        <v>3227</v>
      </c>
      <c r="C373">
        <v>3.3</v>
      </c>
      <c r="D373">
        <v>181</v>
      </c>
      <c r="E373">
        <v>58</v>
      </c>
      <c r="F373">
        <v>58</v>
      </c>
      <c r="G373">
        <v>123</v>
      </c>
      <c r="H373">
        <v>14</v>
      </c>
      <c r="I373">
        <v>181</v>
      </c>
      <c r="J373">
        <v>0</v>
      </c>
      <c r="L373" s="29">
        <f t="shared" si="5"/>
        <v>0.51851393987788741</v>
      </c>
    </row>
    <row r="374" spans="1:12">
      <c r="A374" s="29">
        <v>369</v>
      </c>
      <c r="B374" t="s">
        <v>3228</v>
      </c>
      <c r="C374">
        <v>11.8</v>
      </c>
      <c r="D374">
        <v>601</v>
      </c>
      <c r="E374">
        <v>178</v>
      </c>
      <c r="F374">
        <v>178</v>
      </c>
      <c r="G374">
        <v>423</v>
      </c>
      <c r="H374">
        <v>40</v>
      </c>
      <c r="I374">
        <v>601</v>
      </c>
      <c r="J374">
        <v>0</v>
      </c>
      <c r="L374" s="29">
        <f t="shared" si="5"/>
        <v>1.0718820073061255</v>
      </c>
    </row>
    <row r="375" spans="1:12">
      <c r="A375" s="29">
        <v>370</v>
      </c>
      <c r="B375" t="s">
        <v>3229</v>
      </c>
      <c r="C375">
        <v>14.3</v>
      </c>
      <c r="D375">
        <v>686</v>
      </c>
      <c r="E375">
        <v>156</v>
      </c>
      <c r="F375">
        <v>155</v>
      </c>
      <c r="G375">
        <v>530</v>
      </c>
      <c r="H375">
        <v>65</v>
      </c>
      <c r="I375">
        <v>686</v>
      </c>
      <c r="J375">
        <v>0</v>
      </c>
      <c r="L375" s="29">
        <f t="shared" si="5"/>
        <v>1.1553360374650619</v>
      </c>
    </row>
    <row r="376" spans="1:12">
      <c r="A376" s="29">
        <v>371</v>
      </c>
      <c r="B376" t="s">
        <v>3230</v>
      </c>
      <c r="C376">
        <v>19.399999999999999</v>
      </c>
      <c r="D376">
        <v>897</v>
      </c>
      <c r="E376">
        <v>202</v>
      </c>
      <c r="F376">
        <v>202</v>
      </c>
      <c r="G376">
        <v>695</v>
      </c>
      <c r="H376">
        <v>63</v>
      </c>
      <c r="I376">
        <v>897</v>
      </c>
      <c r="J376">
        <v>0</v>
      </c>
      <c r="L376" s="29">
        <f t="shared" si="5"/>
        <v>1.287801729930226</v>
      </c>
    </row>
    <row r="377" spans="1:12">
      <c r="A377" s="29">
        <v>372</v>
      </c>
      <c r="B377" t="s">
        <v>3231</v>
      </c>
      <c r="C377">
        <v>37.200000000000003</v>
      </c>
      <c r="D377">
        <v>1597</v>
      </c>
      <c r="E377">
        <v>243</v>
      </c>
      <c r="F377">
        <v>243</v>
      </c>
      <c r="G377">
        <v>1354</v>
      </c>
      <c r="H377">
        <v>143</v>
      </c>
      <c r="I377">
        <v>1597</v>
      </c>
      <c r="J377">
        <v>0</v>
      </c>
      <c r="L377" s="29">
        <f t="shared" si="5"/>
        <v>1.5705429398818975</v>
      </c>
    </row>
    <row r="378" spans="1:12">
      <c r="A378" s="29">
        <v>373</v>
      </c>
      <c r="B378" t="s">
        <v>3232</v>
      </c>
      <c r="C378">
        <v>21.4</v>
      </c>
      <c r="D378">
        <v>1030</v>
      </c>
      <c r="E378">
        <v>263</v>
      </c>
      <c r="F378">
        <v>263</v>
      </c>
      <c r="G378">
        <v>767</v>
      </c>
      <c r="H378">
        <v>71</v>
      </c>
      <c r="I378">
        <v>1030</v>
      </c>
      <c r="J378">
        <v>0</v>
      </c>
      <c r="L378" s="29">
        <f t="shared" si="5"/>
        <v>1.3304137733491908</v>
      </c>
    </row>
    <row r="379" spans="1:12">
      <c r="A379" s="29">
        <v>374</v>
      </c>
      <c r="B379" t="s">
        <v>3233</v>
      </c>
      <c r="C379">
        <v>73.5</v>
      </c>
      <c r="D379">
        <v>2636</v>
      </c>
      <c r="E379">
        <v>8</v>
      </c>
      <c r="F379">
        <v>8</v>
      </c>
      <c r="G379">
        <v>2628</v>
      </c>
      <c r="H379">
        <v>237</v>
      </c>
      <c r="I379">
        <v>2636</v>
      </c>
      <c r="J379">
        <v>0</v>
      </c>
      <c r="L379" s="29">
        <f t="shared" si="5"/>
        <v>1.866287339084195</v>
      </c>
    </row>
    <row r="380" spans="1:12">
      <c r="A380" s="29">
        <v>375</v>
      </c>
      <c r="B380" t="s">
        <v>3234</v>
      </c>
      <c r="C380">
        <v>0.8</v>
      </c>
      <c r="D380">
        <v>38</v>
      </c>
      <c r="E380">
        <v>9</v>
      </c>
      <c r="F380">
        <v>9</v>
      </c>
      <c r="G380">
        <v>29</v>
      </c>
      <c r="H380">
        <v>2</v>
      </c>
      <c r="I380">
        <v>38</v>
      </c>
      <c r="J380">
        <v>0</v>
      </c>
      <c r="L380" s="29">
        <f t="shared" si="5"/>
        <v>-9.6910013008056392E-2</v>
      </c>
    </row>
    <row r="381" spans="1:12">
      <c r="A381" s="29">
        <v>376</v>
      </c>
      <c r="B381" t="s">
        <v>3235</v>
      </c>
      <c r="C381">
        <v>36.5</v>
      </c>
      <c r="D381">
        <v>1596</v>
      </c>
      <c r="E381">
        <v>262</v>
      </c>
      <c r="F381">
        <v>262</v>
      </c>
      <c r="G381">
        <v>1334</v>
      </c>
      <c r="H381">
        <v>145</v>
      </c>
      <c r="I381">
        <v>1596</v>
      </c>
      <c r="J381">
        <v>0</v>
      </c>
      <c r="L381" s="29">
        <f t="shared" si="5"/>
        <v>1.5622928644564746</v>
      </c>
    </row>
    <row r="382" spans="1:12">
      <c r="A382" s="29">
        <v>377</v>
      </c>
      <c r="B382" t="s">
        <v>3236</v>
      </c>
      <c r="C382">
        <v>26.2</v>
      </c>
      <c r="D382">
        <v>1314</v>
      </c>
      <c r="E382">
        <v>352</v>
      </c>
      <c r="F382">
        <v>352</v>
      </c>
      <c r="G382">
        <v>962</v>
      </c>
      <c r="H382">
        <v>108</v>
      </c>
      <c r="I382">
        <v>1314</v>
      </c>
      <c r="J382">
        <v>0</v>
      </c>
      <c r="L382" s="29">
        <f t="shared" si="5"/>
        <v>1.4183012913197455</v>
      </c>
    </row>
    <row r="383" spans="1:12">
      <c r="A383" s="29">
        <v>378</v>
      </c>
      <c r="B383" t="s">
        <v>3237</v>
      </c>
      <c r="C383">
        <v>19.8</v>
      </c>
      <c r="D383">
        <v>1003</v>
      </c>
      <c r="E383">
        <v>288</v>
      </c>
      <c r="F383">
        <v>288</v>
      </c>
      <c r="G383">
        <v>715</v>
      </c>
      <c r="H383">
        <v>72</v>
      </c>
      <c r="I383">
        <v>1003</v>
      </c>
      <c r="J383">
        <v>0</v>
      </c>
      <c r="L383" s="29">
        <f t="shared" si="5"/>
        <v>1.2966651902615312</v>
      </c>
    </row>
    <row r="384" spans="1:12">
      <c r="A384" s="29">
        <v>379</v>
      </c>
      <c r="B384" t="s">
        <v>3238</v>
      </c>
      <c r="C384">
        <v>34.6</v>
      </c>
      <c r="D384">
        <v>1668</v>
      </c>
      <c r="E384">
        <v>396</v>
      </c>
      <c r="F384">
        <v>396</v>
      </c>
      <c r="G384">
        <v>1272</v>
      </c>
      <c r="H384">
        <v>146</v>
      </c>
      <c r="I384">
        <v>1668</v>
      </c>
      <c r="J384">
        <v>0</v>
      </c>
      <c r="L384" s="29">
        <f t="shared" si="5"/>
        <v>1.5390760987927767</v>
      </c>
    </row>
    <row r="385" spans="1:12">
      <c r="A385" s="29">
        <v>380</v>
      </c>
      <c r="B385" t="s">
        <v>3239</v>
      </c>
      <c r="C385">
        <v>86.8</v>
      </c>
      <c r="D385">
        <v>3257</v>
      </c>
      <c r="E385">
        <v>90</v>
      </c>
      <c r="F385">
        <v>90</v>
      </c>
      <c r="G385">
        <v>3167</v>
      </c>
      <c r="H385">
        <v>340</v>
      </c>
      <c r="I385">
        <v>3257</v>
      </c>
      <c r="J385">
        <v>0</v>
      </c>
      <c r="L385" s="29">
        <f t="shared" si="5"/>
        <v>1.9385197251764918</v>
      </c>
    </row>
    <row r="386" spans="1:12">
      <c r="A386" s="29">
        <v>381</v>
      </c>
      <c r="B386" t="s">
        <v>3240</v>
      </c>
      <c r="C386">
        <v>1</v>
      </c>
      <c r="D386">
        <v>67</v>
      </c>
      <c r="E386">
        <v>30</v>
      </c>
      <c r="F386">
        <v>30</v>
      </c>
      <c r="G386">
        <v>37</v>
      </c>
      <c r="H386">
        <v>4</v>
      </c>
      <c r="I386">
        <v>67</v>
      </c>
      <c r="J386">
        <v>0</v>
      </c>
      <c r="L386" s="29">
        <f t="shared" si="5"/>
        <v>0</v>
      </c>
    </row>
    <row r="387" spans="1:12">
      <c r="A387" s="29">
        <v>382</v>
      </c>
      <c r="B387" t="s">
        <v>3241</v>
      </c>
      <c r="C387">
        <v>12.9</v>
      </c>
      <c r="D387">
        <v>618</v>
      </c>
      <c r="E387">
        <v>134</v>
      </c>
      <c r="F387">
        <v>134</v>
      </c>
      <c r="G387">
        <v>484</v>
      </c>
      <c r="H387">
        <v>63</v>
      </c>
      <c r="I387">
        <v>618</v>
      </c>
      <c r="J387">
        <v>0</v>
      </c>
      <c r="L387" s="29">
        <f t="shared" si="5"/>
        <v>1.110589710299249</v>
      </c>
    </row>
    <row r="388" spans="1:12">
      <c r="A388" s="29">
        <v>383</v>
      </c>
      <c r="B388" t="s">
        <v>3242</v>
      </c>
      <c r="C388">
        <v>179.1</v>
      </c>
      <c r="D388">
        <v>6511</v>
      </c>
      <c r="E388">
        <v>27</v>
      </c>
      <c r="F388">
        <v>27</v>
      </c>
      <c r="G388">
        <v>6484</v>
      </c>
      <c r="H388">
        <v>653</v>
      </c>
      <c r="I388">
        <v>6511</v>
      </c>
      <c r="J388">
        <v>0</v>
      </c>
      <c r="L388" s="29">
        <f t="shared" si="5"/>
        <v>2.2530955858490316</v>
      </c>
    </row>
    <row r="389" spans="1:12">
      <c r="A389" s="29">
        <v>384</v>
      </c>
      <c r="B389" t="s">
        <v>3243</v>
      </c>
      <c r="C389">
        <v>26.4</v>
      </c>
      <c r="D389">
        <v>1228</v>
      </c>
      <c r="E389">
        <v>263</v>
      </c>
      <c r="F389">
        <v>263</v>
      </c>
      <c r="G389">
        <v>965</v>
      </c>
      <c r="H389">
        <v>104</v>
      </c>
      <c r="I389">
        <v>1228</v>
      </c>
      <c r="J389">
        <v>0</v>
      </c>
      <c r="L389" s="29">
        <f t="shared" si="5"/>
        <v>1.4216039268698311</v>
      </c>
    </row>
    <row r="390" spans="1:12">
      <c r="A390" s="29">
        <v>385</v>
      </c>
      <c r="B390" t="s">
        <v>3244</v>
      </c>
      <c r="C390">
        <v>23.8</v>
      </c>
      <c r="D390">
        <v>1168</v>
      </c>
      <c r="E390">
        <v>311</v>
      </c>
      <c r="F390">
        <v>311</v>
      </c>
      <c r="G390">
        <v>857</v>
      </c>
      <c r="H390">
        <v>81</v>
      </c>
      <c r="I390">
        <v>1168</v>
      </c>
      <c r="J390">
        <v>0</v>
      </c>
      <c r="L390" s="29">
        <f t="shared" si="5"/>
        <v>1.3765769570565121</v>
      </c>
    </row>
    <row r="391" spans="1:12">
      <c r="A391" s="29">
        <v>386</v>
      </c>
      <c r="B391" t="s">
        <v>3245</v>
      </c>
      <c r="C391">
        <v>26.7</v>
      </c>
      <c r="D391">
        <v>1166</v>
      </c>
      <c r="E391">
        <v>198</v>
      </c>
      <c r="F391">
        <v>198</v>
      </c>
      <c r="G391">
        <v>968</v>
      </c>
      <c r="H391">
        <v>99</v>
      </c>
      <c r="I391">
        <v>1166</v>
      </c>
      <c r="J391">
        <v>0</v>
      </c>
      <c r="L391" s="29">
        <f t="shared" ref="L391:L405" si="6">LOG10(C391)</f>
        <v>1.4265112613645752</v>
      </c>
    </row>
    <row r="392" spans="1:12" s="17" customFormat="1">
      <c r="A392" s="17">
        <v>387</v>
      </c>
      <c r="B392" t="s">
        <v>3246</v>
      </c>
      <c r="C392">
        <v>70.900000000000006</v>
      </c>
      <c r="D392">
        <v>2877</v>
      </c>
      <c r="E392">
        <v>295</v>
      </c>
      <c r="F392">
        <v>295</v>
      </c>
      <c r="G392">
        <v>2582</v>
      </c>
      <c r="H392">
        <v>274</v>
      </c>
      <c r="I392">
        <v>2877</v>
      </c>
      <c r="J392">
        <v>0</v>
      </c>
      <c r="L392" s="17">
        <f t="shared" si="6"/>
        <v>1.8506462351830666</v>
      </c>
    </row>
    <row r="393" spans="1:12">
      <c r="A393" s="29">
        <v>388</v>
      </c>
      <c r="B393" t="s">
        <v>3247</v>
      </c>
      <c r="C393">
        <v>12</v>
      </c>
      <c r="D393">
        <v>637</v>
      </c>
      <c r="E393">
        <v>211</v>
      </c>
      <c r="F393">
        <v>211</v>
      </c>
      <c r="G393">
        <v>426</v>
      </c>
      <c r="H393">
        <v>37</v>
      </c>
      <c r="I393">
        <v>637</v>
      </c>
      <c r="J393">
        <v>0</v>
      </c>
      <c r="L393" s="29">
        <f t="shared" si="6"/>
        <v>1.0791812460476249</v>
      </c>
    </row>
    <row r="394" spans="1:12">
      <c r="A394" s="29">
        <v>389</v>
      </c>
      <c r="B394" t="s">
        <v>3248</v>
      </c>
      <c r="C394">
        <v>35.1</v>
      </c>
      <c r="D394">
        <v>1549</v>
      </c>
      <c r="E394">
        <v>287</v>
      </c>
      <c r="F394">
        <v>287</v>
      </c>
      <c r="G394">
        <v>1262</v>
      </c>
      <c r="H394">
        <v>121</v>
      </c>
      <c r="I394">
        <v>1549</v>
      </c>
      <c r="J394">
        <v>0</v>
      </c>
      <c r="L394" s="29">
        <f t="shared" si="6"/>
        <v>1.5453071164658241</v>
      </c>
    </row>
    <row r="395" spans="1:12">
      <c r="A395" s="29">
        <v>390</v>
      </c>
      <c r="B395" t="s">
        <v>3249</v>
      </c>
      <c r="C395">
        <v>2.5</v>
      </c>
      <c r="D395">
        <v>108</v>
      </c>
      <c r="E395">
        <v>15</v>
      </c>
      <c r="F395">
        <v>15</v>
      </c>
      <c r="G395">
        <v>93</v>
      </c>
      <c r="H395">
        <v>11</v>
      </c>
      <c r="I395">
        <v>108</v>
      </c>
      <c r="J395">
        <v>0</v>
      </c>
      <c r="L395" s="29">
        <f t="shared" si="6"/>
        <v>0.3979400086720376</v>
      </c>
    </row>
    <row r="396" spans="1:12">
      <c r="A396" s="29">
        <v>391</v>
      </c>
      <c r="B396" t="s">
        <v>3250</v>
      </c>
      <c r="C396">
        <v>96.2</v>
      </c>
      <c r="D396">
        <v>3525</v>
      </c>
      <c r="E396">
        <v>44</v>
      </c>
      <c r="F396">
        <v>44</v>
      </c>
      <c r="G396">
        <v>3481</v>
      </c>
      <c r="H396">
        <v>351</v>
      </c>
      <c r="I396">
        <v>3525</v>
      </c>
      <c r="J396">
        <v>0</v>
      </c>
      <c r="L396" s="29">
        <f t="shared" si="6"/>
        <v>1.983175072037813</v>
      </c>
    </row>
    <row r="397" spans="1:12">
      <c r="A397" s="29">
        <v>392</v>
      </c>
      <c r="B397" t="s">
        <v>3251</v>
      </c>
      <c r="C397">
        <v>13.3</v>
      </c>
      <c r="D397">
        <v>637</v>
      </c>
      <c r="E397">
        <v>157</v>
      </c>
      <c r="F397">
        <v>157</v>
      </c>
      <c r="G397">
        <v>480</v>
      </c>
      <c r="H397">
        <v>48</v>
      </c>
      <c r="I397">
        <v>637</v>
      </c>
      <c r="J397">
        <v>0</v>
      </c>
      <c r="L397" s="29">
        <f t="shared" si="6"/>
        <v>1.1238516409670858</v>
      </c>
    </row>
    <row r="398" spans="1:12">
      <c r="A398" s="29">
        <v>393</v>
      </c>
      <c r="B398" t="s">
        <v>3252</v>
      </c>
      <c r="C398">
        <v>2.5</v>
      </c>
      <c r="D398">
        <v>114</v>
      </c>
      <c r="E398">
        <v>30</v>
      </c>
      <c r="F398">
        <v>30</v>
      </c>
      <c r="G398">
        <v>84</v>
      </c>
      <c r="H398">
        <v>4</v>
      </c>
      <c r="I398">
        <v>114</v>
      </c>
      <c r="J398">
        <v>0</v>
      </c>
      <c r="L398" s="29">
        <f t="shared" si="6"/>
        <v>0.3979400086720376</v>
      </c>
    </row>
    <row r="399" spans="1:12">
      <c r="A399" s="29">
        <v>394</v>
      </c>
      <c r="B399" t="s">
        <v>3253</v>
      </c>
      <c r="C399">
        <v>0.3</v>
      </c>
      <c r="D399">
        <v>17</v>
      </c>
      <c r="E399">
        <v>6</v>
      </c>
      <c r="F399">
        <v>6</v>
      </c>
      <c r="G399">
        <v>11</v>
      </c>
      <c r="H399">
        <v>1</v>
      </c>
      <c r="I399">
        <v>17</v>
      </c>
      <c r="J399">
        <v>0</v>
      </c>
      <c r="L399" s="29">
        <f t="shared" si="6"/>
        <v>-0.52287874528033762</v>
      </c>
    </row>
    <row r="400" spans="1:12">
      <c r="A400" s="29">
        <v>395</v>
      </c>
      <c r="B400" t="s">
        <v>3254</v>
      </c>
      <c r="C400">
        <v>25.6</v>
      </c>
      <c r="D400">
        <v>1138</v>
      </c>
      <c r="E400">
        <v>216</v>
      </c>
      <c r="F400">
        <v>216</v>
      </c>
      <c r="G400">
        <v>922</v>
      </c>
      <c r="H400">
        <v>90</v>
      </c>
      <c r="I400">
        <v>1138</v>
      </c>
      <c r="J400">
        <v>0</v>
      </c>
      <c r="L400" s="29">
        <f t="shared" si="6"/>
        <v>1.4082399653118496</v>
      </c>
    </row>
    <row r="401" spans="1:12">
      <c r="A401" s="29">
        <v>396</v>
      </c>
      <c r="B401" t="s">
        <v>3255</v>
      </c>
      <c r="C401">
        <v>27.5</v>
      </c>
      <c r="D401">
        <v>1228</v>
      </c>
      <c r="E401">
        <v>265</v>
      </c>
      <c r="F401">
        <v>265</v>
      </c>
      <c r="G401">
        <v>963</v>
      </c>
      <c r="H401">
        <v>68</v>
      </c>
      <c r="I401">
        <v>1228</v>
      </c>
      <c r="J401">
        <v>0</v>
      </c>
      <c r="L401" s="29">
        <f t="shared" si="6"/>
        <v>1.4393326938302626</v>
      </c>
    </row>
    <row r="402" spans="1:12">
      <c r="A402" s="29">
        <v>397</v>
      </c>
      <c r="B402" t="s">
        <v>3256</v>
      </c>
      <c r="C402">
        <v>22.8</v>
      </c>
      <c r="D402">
        <v>1085</v>
      </c>
      <c r="E402">
        <v>276</v>
      </c>
      <c r="F402">
        <v>275</v>
      </c>
      <c r="G402">
        <v>809</v>
      </c>
      <c r="H402">
        <v>68</v>
      </c>
      <c r="I402">
        <v>1085</v>
      </c>
      <c r="J402">
        <v>0</v>
      </c>
      <c r="L402" s="29">
        <f t="shared" si="6"/>
        <v>1.3579348470004537</v>
      </c>
    </row>
    <row r="403" spans="1:12">
      <c r="A403" s="29">
        <v>398</v>
      </c>
      <c r="B403" t="s">
        <v>3257</v>
      </c>
      <c r="C403">
        <v>24.4</v>
      </c>
      <c r="D403">
        <v>1067</v>
      </c>
      <c r="E403">
        <v>175</v>
      </c>
      <c r="F403">
        <v>175</v>
      </c>
      <c r="G403">
        <v>892</v>
      </c>
      <c r="H403">
        <v>97</v>
      </c>
      <c r="I403">
        <v>1067</v>
      </c>
      <c r="J403">
        <v>0</v>
      </c>
      <c r="L403" s="29">
        <f t="shared" si="6"/>
        <v>1.3873898263387294</v>
      </c>
    </row>
    <row r="404" spans="1:12">
      <c r="A404" s="29">
        <v>399</v>
      </c>
      <c r="B404" t="s">
        <v>3258</v>
      </c>
      <c r="C404">
        <v>24.2</v>
      </c>
      <c r="D404">
        <v>1127</v>
      </c>
      <c r="E404">
        <v>244</v>
      </c>
      <c r="F404">
        <v>244</v>
      </c>
      <c r="G404">
        <v>883</v>
      </c>
      <c r="H404">
        <v>96</v>
      </c>
      <c r="I404">
        <v>1127</v>
      </c>
      <c r="J404">
        <v>0</v>
      </c>
      <c r="L404" s="29">
        <f t="shared" si="6"/>
        <v>1.3838153659804313</v>
      </c>
    </row>
    <row r="405" spans="1:12">
      <c r="A405" s="29">
        <v>400</v>
      </c>
      <c r="B405" t="s">
        <v>3259</v>
      </c>
      <c r="C405">
        <v>4</v>
      </c>
      <c r="D405">
        <v>222</v>
      </c>
      <c r="E405">
        <v>73</v>
      </c>
      <c r="F405">
        <v>73</v>
      </c>
      <c r="G405">
        <v>149</v>
      </c>
      <c r="H405">
        <v>20</v>
      </c>
      <c r="I405">
        <v>222</v>
      </c>
      <c r="J405">
        <v>0</v>
      </c>
      <c r="L405" s="29">
        <f t="shared" si="6"/>
        <v>0.6020599913279624</v>
      </c>
    </row>
    <row r="406" spans="1:12">
      <c r="B406" s="29" t="s">
        <v>12</v>
      </c>
      <c r="C406" s="29">
        <f>AVERAGE(C6:C405)</f>
        <v>26.182749999999995</v>
      </c>
      <c r="D406" s="29">
        <f t="shared" ref="D406:J406" si="7">AVERAGE(D6:D405)</f>
        <v>1139.4525000000001</v>
      </c>
      <c r="E406" s="29">
        <f t="shared" si="7"/>
        <v>192.3475</v>
      </c>
      <c r="F406" s="29">
        <f t="shared" si="7"/>
        <v>190.88749999999999</v>
      </c>
      <c r="G406" s="29">
        <f t="shared" si="7"/>
        <v>947.09500000000003</v>
      </c>
      <c r="H406" s="29">
        <f t="shared" si="7"/>
        <v>94.847499999999997</v>
      </c>
      <c r="I406" s="29">
        <f t="shared" si="7"/>
        <v>1139.4525000000001</v>
      </c>
      <c r="J406" s="29">
        <f t="shared" si="7"/>
        <v>0</v>
      </c>
    </row>
    <row r="407" spans="1:12">
      <c r="B407" s="29" t="s">
        <v>0</v>
      </c>
      <c r="C407" s="29">
        <f>STDEV(C6:C405)</f>
        <v>23.921426882561672</v>
      </c>
      <c r="D407" s="29">
        <f t="shared" ref="D407:J407" si="8">STDEV(D6:D405)</f>
        <v>910.53353922790632</v>
      </c>
      <c r="E407" s="29">
        <f t="shared" si="8"/>
        <v>110.94823351477987</v>
      </c>
      <c r="F407" s="29">
        <f t="shared" si="8"/>
        <v>105.91394740253035</v>
      </c>
      <c r="G407" s="29">
        <f t="shared" si="8"/>
        <v>864.11866873661961</v>
      </c>
      <c r="H407" s="29">
        <f t="shared" si="8"/>
        <v>85.885738886675909</v>
      </c>
      <c r="I407" s="29">
        <f t="shared" si="8"/>
        <v>910.53353922790632</v>
      </c>
      <c r="J407" s="29">
        <f t="shared" si="8"/>
        <v>0</v>
      </c>
    </row>
    <row r="408" spans="1:12">
      <c r="B408" s="29" t="s">
        <v>29</v>
      </c>
      <c r="C408" s="29">
        <f>SUM(C6:C405)</f>
        <v>10473.099999999999</v>
      </c>
      <c r="D408" s="29">
        <f t="shared" ref="D408:J408" si="9">SUM(D6:D405)</f>
        <v>455781</v>
      </c>
      <c r="E408" s="29">
        <f t="shared" si="9"/>
        <v>76939</v>
      </c>
      <c r="F408" s="29">
        <f t="shared" si="9"/>
        <v>76355</v>
      </c>
      <c r="G408" s="29">
        <f t="shared" si="9"/>
        <v>378838</v>
      </c>
      <c r="H408" s="29">
        <f t="shared" si="9"/>
        <v>37939</v>
      </c>
      <c r="I408" s="29">
        <f t="shared" si="9"/>
        <v>455781</v>
      </c>
      <c r="J408" s="29">
        <f t="shared" si="9"/>
        <v>0</v>
      </c>
    </row>
    <row r="409" spans="1:12">
      <c r="B409" s="29" t="s">
        <v>13</v>
      </c>
      <c r="C409" s="29">
        <f>(C408^2) /  (400 * SUMSQ(C6:C405))</f>
        <v>0.54566131650140459</v>
      </c>
    </row>
    <row r="410" spans="1:12">
      <c r="B410" s="29" t="s">
        <v>32</v>
      </c>
      <c r="C410" s="29">
        <f>SUM(L6:L405)</f>
        <v>471.0311054756944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445"/>
  <sheetViews>
    <sheetView topLeftCell="C1" zoomScale="60" zoomScaleNormal="60" workbookViewId="0">
      <selection activeCell="W7" sqref="A1:XFD1048576"/>
    </sheetView>
  </sheetViews>
  <sheetFormatPr defaultRowHeight="14.4"/>
  <cols>
    <col min="1" max="1" width="11.5546875" style="29" bestFit="1" customWidth="1"/>
    <col min="2" max="2" width="97.6640625" style="29" bestFit="1" customWidth="1"/>
    <col min="3" max="3" width="24.21875" style="29" bestFit="1" customWidth="1"/>
    <col min="4" max="4" width="17.88671875" style="29" bestFit="1" customWidth="1"/>
    <col min="5" max="5" width="17.109375" style="29" bestFit="1" customWidth="1"/>
    <col min="6" max="6" width="18.77734375" style="29" bestFit="1" customWidth="1"/>
    <col min="7" max="7" width="17.88671875" style="29" bestFit="1" customWidth="1"/>
    <col min="8" max="8" width="17.109375" style="29" bestFit="1" customWidth="1"/>
    <col min="9" max="9" width="19" style="29" bestFit="1" customWidth="1"/>
    <col min="10" max="10" width="27.33203125" style="29" bestFit="1" customWidth="1"/>
    <col min="11" max="11" width="8.88671875" style="29"/>
    <col min="12" max="12" width="18.77734375" style="29" bestFit="1" customWidth="1"/>
    <col min="13" max="14" width="8.88671875" style="29"/>
    <col min="15" max="15" width="20.6640625" style="29" bestFit="1" customWidth="1"/>
    <col min="16" max="16" width="14.21875" style="29" bestFit="1" customWidth="1"/>
    <col min="17" max="18" width="19.5546875" style="29" bestFit="1" customWidth="1"/>
    <col min="19" max="19" width="19.77734375" style="29" bestFit="1" customWidth="1"/>
    <col min="20" max="16384" width="8.88671875" style="29"/>
  </cols>
  <sheetData>
    <row r="1" spans="1:23" ht="14.4" customHeight="1">
      <c r="B1" s="59" t="s">
        <v>2059</v>
      </c>
      <c r="C1" s="59"/>
      <c r="D1" s="59"/>
      <c r="E1" s="59"/>
      <c r="F1" s="59"/>
      <c r="G1" s="59"/>
      <c r="H1" s="59"/>
      <c r="I1" s="59"/>
      <c r="J1" s="59"/>
    </row>
    <row r="2" spans="1:23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29" t="s">
        <v>1644</v>
      </c>
      <c r="Q5" s="2" t="s">
        <v>37</v>
      </c>
      <c r="R5" s="2" t="s">
        <v>38</v>
      </c>
      <c r="S5" s="2" t="s">
        <v>39</v>
      </c>
      <c r="W5" s="29">
        <v>100</v>
      </c>
    </row>
    <row r="6" spans="1:23">
      <c r="A6" s="29">
        <v>1</v>
      </c>
      <c r="B6" t="s">
        <v>3260</v>
      </c>
      <c r="C6">
        <v>19.399999999999999</v>
      </c>
      <c r="D6">
        <v>936</v>
      </c>
      <c r="E6">
        <v>226</v>
      </c>
      <c r="F6">
        <v>226</v>
      </c>
      <c r="G6">
        <v>710</v>
      </c>
      <c r="H6">
        <v>79</v>
      </c>
      <c r="I6">
        <v>936</v>
      </c>
      <c r="J6">
        <v>0</v>
      </c>
      <c r="L6" s="29">
        <f>LOG10(C6)</f>
        <v>1.287801729930226</v>
      </c>
      <c r="O6" s="29">
        <f>C6-AM_PL2!C6</f>
        <v>0.79999999999999716</v>
      </c>
      <c r="P6" s="29">
        <f t="shared" ref="P6:P69" si="0">(O6/C6)*100</f>
        <v>4.1237113402061709</v>
      </c>
      <c r="Q6" s="29">
        <f>COUNTIF(O6:O405,"&gt;0.5")</f>
        <v>175</v>
      </c>
      <c r="R6" s="29">
        <f>COUNTIF(O6:O405,"&lt;-0.5")</f>
        <v>139</v>
      </c>
      <c r="S6" s="29">
        <f>400-Q6-R6</f>
        <v>86</v>
      </c>
    </row>
    <row r="7" spans="1:23">
      <c r="A7" s="29">
        <v>2</v>
      </c>
      <c r="B7" t="s">
        <v>3261</v>
      </c>
      <c r="C7">
        <v>15.2</v>
      </c>
      <c r="D7">
        <v>689</v>
      </c>
      <c r="E7">
        <v>145</v>
      </c>
      <c r="F7">
        <v>145</v>
      </c>
      <c r="G7">
        <v>544</v>
      </c>
      <c r="H7">
        <v>49</v>
      </c>
      <c r="I7">
        <v>689</v>
      </c>
      <c r="J7">
        <v>0</v>
      </c>
      <c r="L7" s="29">
        <f t="shared" ref="L7:L70" si="1">LOG10(C7)</f>
        <v>1.1818435879447726</v>
      </c>
      <c r="O7" s="29">
        <f>C7-AM_PL2!C7</f>
        <v>1.2999999999999989</v>
      </c>
      <c r="P7" s="29">
        <f t="shared" si="0"/>
        <v>8.552631578947361</v>
      </c>
      <c r="Q7" s="29">
        <f>Q6/400</f>
        <v>0.4375</v>
      </c>
      <c r="R7" s="29">
        <f t="shared" ref="R7:S7" si="2">R6/400</f>
        <v>0.34749999999999998</v>
      </c>
      <c r="S7" s="29">
        <f t="shared" si="2"/>
        <v>0.215</v>
      </c>
    </row>
    <row r="8" spans="1:23">
      <c r="A8" s="29">
        <v>3</v>
      </c>
      <c r="B8" t="s">
        <v>3262</v>
      </c>
      <c r="C8">
        <v>25.7</v>
      </c>
      <c r="D8">
        <v>1173</v>
      </c>
      <c r="E8">
        <v>240</v>
      </c>
      <c r="F8">
        <v>240</v>
      </c>
      <c r="G8">
        <v>933</v>
      </c>
      <c r="H8">
        <v>96</v>
      </c>
      <c r="I8">
        <v>1173</v>
      </c>
      <c r="J8">
        <v>0</v>
      </c>
      <c r="L8" s="29">
        <f t="shared" si="1"/>
        <v>1.4099331233312946</v>
      </c>
      <c r="O8" s="29">
        <f>C8-AM_PL2!C8</f>
        <v>3.8000000000000007</v>
      </c>
      <c r="P8" s="29">
        <f t="shared" si="0"/>
        <v>14.785992217898835</v>
      </c>
    </row>
    <row r="9" spans="1:23">
      <c r="A9" s="29">
        <v>4</v>
      </c>
      <c r="B9" t="s">
        <v>3263</v>
      </c>
      <c r="C9">
        <v>18.3</v>
      </c>
      <c r="D9">
        <v>731</v>
      </c>
      <c r="E9">
        <v>87</v>
      </c>
      <c r="F9">
        <v>87</v>
      </c>
      <c r="G9">
        <v>644</v>
      </c>
      <c r="H9">
        <v>48</v>
      </c>
      <c r="I9">
        <v>731</v>
      </c>
      <c r="J9">
        <v>0</v>
      </c>
      <c r="L9" s="29">
        <f t="shared" si="1"/>
        <v>1.2624510897304295</v>
      </c>
      <c r="O9" s="29">
        <f>C9-AM_PL2!C9</f>
        <v>0.10000000000000142</v>
      </c>
      <c r="P9" s="29">
        <f t="shared" si="0"/>
        <v>0.5464480874317017</v>
      </c>
      <c r="Q9" s="29" t="s">
        <v>1640</v>
      </c>
      <c r="R9" s="29" t="s">
        <v>1641</v>
      </c>
    </row>
    <row r="10" spans="1:23">
      <c r="A10" s="29">
        <v>5</v>
      </c>
      <c r="B10" t="s">
        <v>3264</v>
      </c>
      <c r="C10">
        <v>28.2</v>
      </c>
      <c r="D10">
        <v>1264</v>
      </c>
      <c r="E10">
        <v>251</v>
      </c>
      <c r="F10">
        <v>251</v>
      </c>
      <c r="G10">
        <v>1013</v>
      </c>
      <c r="H10">
        <v>94</v>
      </c>
      <c r="I10">
        <v>1264</v>
      </c>
      <c r="J10">
        <v>0</v>
      </c>
      <c r="L10" s="29">
        <f t="shared" si="1"/>
        <v>1.4502491083193612</v>
      </c>
      <c r="O10" s="29">
        <f>C10-AM_PL2!C10</f>
        <v>2.0999999999999979</v>
      </c>
      <c r="P10" s="29">
        <f t="shared" si="0"/>
        <v>7.4468085106382906</v>
      </c>
      <c r="Q10" s="29">
        <f>MAX(O6:O405)</f>
        <v>40.800000000000004</v>
      </c>
      <c r="R10" s="29">
        <f xml:space="preserve"> MIN(O6:O405)</f>
        <v>-65</v>
      </c>
    </row>
    <row r="11" spans="1:23">
      <c r="A11" s="29">
        <v>6</v>
      </c>
      <c r="B11" t="s">
        <v>3265</v>
      </c>
      <c r="C11">
        <v>43.3</v>
      </c>
      <c r="D11">
        <v>1910</v>
      </c>
      <c r="E11">
        <v>335</v>
      </c>
      <c r="F11">
        <v>334</v>
      </c>
      <c r="G11">
        <v>1575</v>
      </c>
      <c r="H11">
        <v>166</v>
      </c>
      <c r="I11">
        <v>1910</v>
      </c>
      <c r="J11">
        <v>0</v>
      </c>
      <c r="L11" s="29">
        <f t="shared" si="1"/>
        <v>1.6364878963533653</v>
      </c>
      <c r="O11" s="29">
        <f>C11-AM_PL2!C11</f>
        <v>-2.7000000000000028</v>
      </c>
      <c r="P11" s="29">
        <f t="shared" si="0"/>
        <v>-6.2355658198614394</v>
      </c>
    </row>
    <row r="12" spans="1:23">
      <c r="A12" s="29">
        <v>7</v>
      </c>
      <c r="B12" t="s">
        <v>3266</v>
      </c>
      <c r="C12">
        <v>45.2</v>
      </c>
      <c r="D12">
        <v>1872</v>
      </c>
      <c r="E12">
        <v>214</v>
      </c>
      <c r="F12">
        <v>214</v>
      </c>
      <c r="G12">
        <v>1658</v>
      </c>
      <c r="H12">
        <v>187</v>
      </c>
      <c r="I12">
        <v>1872</v>
      </c>
      <c r="J12">
        <v>0</v>
      </c>
      <c r="L12" s="29">
        <f t="shared" si="1"/>
        <v>1.6551384348113822</v>
      </c>
      <c r="O12" s="29">
        <f>C12-AM_PL2!C12</f>
        <v>-5.8999999999999986</v>
      </c>
      <c r="P12" s="29">
        <f t="shared" si="0"/>
        <v>-13.053097345132739</v>
      </c>
      <c r="Q12" s="29">
        <f>Q10/C12</f>
        <v>0.90265486725663724</v>
      </c>
    </row>
    <row r="13" spans="1:23">
      <c r="A13" s="29">
        <v>8</v>
      </c>
      <c r="B13" t="s">
        <v>3267</v>
      </c>
      <c r="C13">
        <v>0.3</v>
      </c>
      <c r="D13">
        <v>20</v>
      </c>
      <c r="E13">
        <v>8</v>
      </c>
      <c r="F13">
        <v>8</v>
      </c>
      <c r="G13">
        <v>12</v>
      </c>
      <c r="H13">
        <v>1</v>
      </c>
      <c r="I13">
        <v>20</v>
      </c>
      <c r="J13">
        <v>0</v>
      </c>
      <c r="L13" s="29">
        <f t="shared" si="1"/>
        <v>-0.52287874528033762</v>
      </c>
      <c r="O13" s="29">
        <f>C13-AM_PL2!C13</f>
        <v>-0.2</v>
      </c>
      <c r="P13" s="29">
        <f t="shared" si="0"/>
        <v>-66.666666666666671</v>
      </c>
    </row>
    <row r="14" spans="1:23">
      <c r="A14" s="29">
        <v>9</v>
      </c>
      <c r="B14" t="s">
        <v>3268</v>
      </c>
      <c r="C14">
        <v>49.4</v>
      </c>
      <c r="D14">
        <v>2014</v>
      </c>
      <c r="E14">
        <v>208</v>
      </c>
      <c r="F14">
        <v>208</v>
      </c>
      <c r="G14">
        <v>1806</v>
      </c>
      <c r="H14">
        <v>198</v>
      </c>
      <c r="I14">
        <v>2014</v>
      </c>
      <c r="J14">
        <v>0</v>
      </c>
      <c r="L14" s="29">
        <f t="shared" si="1"/>
        <v>1.6937269489236468</v>
      </c>
      <c r="O14" s="29">
        <f>C14-AM_PL2!C14</f>
        <v>2.2999999999999972</v>
      </c>
      <c r="P14" s="29">
        <f t="shared" si="0"/>
        <v>4.6558704453441244</v>
      </c>
    </row>
    <row r="15" spans="1:23">
      <c r="A15" s="29">
        <v>10</v>
      </c>
      <c r="B15" t="s">
        <v>3269</v>
      </c>
      <c r="C15">
        <v>42.1</v>
      </c>
      <c r="D15">
        <v>1760</v>
      </c>
      <c r="E15">
        <v>226</v>
      </c>
      <c r="F15">
        <v>226</v>
      </c>
      <c r="G15">
        <v>1534</v>
      </c>
      <c r="H15">
        <v>165</v>
      </c>
      <c r="I15">
        <v>1760</v>
      </c>
      <c r="J15">
        <v>0</v>
      </c>
      <c r="L15" s="29">
        <f t="shared" si="1"/>
        <v>1.6242820958356683</v>
      </c>
      <c r="O15" s="29">
        <f>C15-AM_PL2!C15</f>
        <v>-1.7999999999999972</v>
      </c>
      <c r="P15" s="29">
        <f t="shared" si="0"/>
        <v>-4.2755344418052195</v>
      </c>
    </row>
    <row r="16" spans="1:23">
      <c r="A16" s="29">
        <v>11</v>
      </c>
      <c r="B16" t="s">
        <v>3270</v>
      </c>
      <c r="C16">
        <v>1.5</v>
      </c>
      <c r="D16">
        <v>68</v>
      </c>
      <c r="E16">
        <v>15</v>
      </c>
      <c r="F16">
        <v>15</v>
      </c>
      <c r="G16">
        <v>53</v>
      </c>
      <c r="H16">
        <v>5</v>
      </c>
      <c r="I16">
        <v>68</v>
      </c>
      <c r="J16">
        <v>0</v>
      </c>
      <c r="L16" s="29">
        <f t="shared" si="1"/>
        <v>0.17609125905568124</v>
      </c>
      <c r="O16" s="29">
        <f>C16-AM_PL2!C16</f>
        <v>0.19999999999999996</v>
      </c>
      <c r="P16" s="29">
        <f t="shared" si="0"/>
        <v>13.33333333333333</v>
      </c>
    </row>
    <row r="17" spans="1:16">
      <c r="A17" s="29">
        <v>12</v>
      </c>
      <c r="B17" t="s">
        <v>3271</v>
      </c>
      <c r="C17">
        <v>16.2</v>
      </c>
      <c r="D17">
        <v>789</v>
      </c>
      <c r="E17">
        <v>188</v>
      </c>
      <c r="F17">
        <v>188</v>
      </c>
      <c r="G17">
        <v>601</v>
      </c>
      <c r="H17">
        <v>73</v>
      </c>
      <c r="I17">
        <v>789</v>
      </c>
      <c r="J17">
        <v>0</v>
      </c>
      <c r="L17" s="29">
        <f t="shared" si="1"/>
        <v>1.209515014542631</v>
      </c>
      <c r="O17" s="29">
        <f>C17-AM_PL2!C17</f>
        <v>1.5999999999999996</v>
      </c>
      <c r="P17" s="29">
        <f t="shared" si="0"/>
        <v>9.8765432098765409</v>
      </c>
    </row>
    <row r="18" spans="1:16">
      <c r="A18" s="29">
        <v>13</v>
      </c>
      <c r="B18" t="s">
        <v>3272</v>
      </c>
      <c r="C18">
        <v>6.1</v>
      </c>
      <c r="D18">
        <v>326</v>
      </c>
      <c r="E18">
        <v>103</v>
      </c>
      <c r="F18">
        <v>103</v>
      </c>
      <c r="G18">
        <v>223</v>
      </c>
      <c r="H18">
        <v>24</v>
      </c>
      <c r="I18">
        <v>326</v>
      </c>
      <c r="J18">
        <v>0</v>
      </c>
      <c r="L18" s="29">
        <f t="shared" si="1"/>
        <v>0.78532983501076703</v>
      </c>
      <c r="O18" s="29">
        <f>C18-AM_PL2!C18</f>
        <v>-0.60000000000000053</v>
      </c>
      <c r="P18" s="29">
        <f t="shared" si="0"/>
        <v>-9.8360655737705009</v>
      </c>
    </row>
    <row r="19" spans="1:16">
      <c r="A19" s="29">
        <v>14</v>
      </c>
      <c r="B19" t="s">
        <v>3273</v>
      </c>
      <c r="C19">
        <v>50.9</v>
      </c>
      <c r="D19">
        <v>2034</v>
      </c>
      <c r="E19">
        <v>211</v>
      </c>
      <c r="F19">
        <v>211</v>
      </c>
      <c r="G19">
        <v>1823</v>
      </c>
      <c r="H19">
        <v>166</v>
      </c>
      <c r="I19">
        <v>2034</v>
      </c>
      <c r="J19">
        <v>0</v>
      </c>
      <c r="L19" s="29">
        <f t="shared" si="1"/>
        <v>1.7067177823367587</v>
      </c>
      <c r="O19" s="29">
        <f>C19-AM_PL2!C19</f>
        <v>-2.1000000000000014</v>
      </c>
      <c r="P19" s="29">
        <f t="shared" si="0"/>
        <v>-4.1257367387033428</v>
      </c>
    </row>
    <row r="20" spans="1:16" s="17" customFormat="1">
      <c r="A20" s="17">
        <v>15</v>
      </c>
      <c r="B20" t="s">
        <v>3274</v>
      </c>
      <c r="C20">
        <v>35.299999999999997</v>
      </c>
      <c r="D20">
        <v>1538</v>
      </c>
      <c r="E20">
        <v>249</v>
      </c>
      <c r="F20">
        <v>249</v>
      </c>
      <c r="G20">
        <v>1289</v>
      </c>
      <c r="H20">
        <v>141</v>
      </c>
      <c r="I20">
        <v>1538</v>
      </c>
      <c r="J20">
        <v>0</v>
      </c>
      <c r="L20" s="17">
        <f t="shared" si="1"/>
        <v>1.5477747053878226</v>
      </c>
      <c r="O20" s="29">
        <f>C20-AM_PL2!C20</f>
        <v>9.9999999999994316E-2</v>
      </c>
      <c r="P20" s="17">
        <f t="shared" si="0"/>
        <v>0.28328611898015388</v>
      </c>
    </row>
    <row r="21" spans="1:16" s="25" customFormat="1">
      <c r="A21" s="25">
        <v>16</v>
      </c>
      <c r="B21" t="s">
        <v>3275</v>
      </c>
      <c r="C21">
        <v>10</v>
      </c>
      <c r="D21">
        <v>392</v>
      </c>
      <c r="E21">
        <v>33</v>
      </c>
      <c r="F21">
        <v>33</v>
      </c>
      <c r="G21">
        <v>359</v>
      </c>
      <c r="H21">
        <v>34</v>
      </c>
      <c r="I21">
        <v>392</v>
      </c>
      <c r="J21">
        <v>0</v>
      </c>
      <c r="L21" s="25">
        <f t="shared" si="1"/>
        <v>1</v>
      </c>
      <c r="O21" s="29">
        <f>C21-AM_PL2!C21</f>
        <v>5</v>
      </c>
      <c r="P21" s="25">
        <f t="shared" si="0"/>
        <v>50</v>
      </c>
    </row>
    <row r="22" spans="1:16">
      <c r="A22" s="29">
        <v>17</v>
      </c>
      <c r="B22" t="s">
        <v>3276</v>
      </c>
      <c r="C22">
        <v>10.7</v>
      </c>
      <c r="D22">
        <v>562</v>
      </c>
      <c r="E22">
        <v>172</v>
      </c>
      <c r="F22">
        <v>172</v>
      </c>
      <c r="G22">
        <v>390</v>
      </c>
      <c r="H22">
        <v>43</v>
      </c>
      <c r="I22">
        <v>562</v>
      </c>
      <c r="J22">
        <v>0</v>
      </c>
      <c r="L22" s="29">
        <f t="shared" si="1"/>
        <v>1.0293837776852097</v>
      </c>
      <c r="O22" s="29">
        <f>C22-AM_PL2!C22</f>
        <v>-3.6000000000000014</v>
      </c>
      <c r="P22" s="29">
        <f t="shared" si="0"/>
        <v>-33.644859813084125</v>
      </c>
    </row>
    <row r="23" spans="1:16">
      <c r="A23" s="29">
        <v>18</v>
      </c>
      <c r="B23" t="s">
        <v>3277</v>
      </c>
      <c r="C23">
        <v>26.1</v>
      </c>
      <c r="D23">
        <v>1219</v>
      </c>
      <c r="E23">
        <v>268</v>
      </c>
      <c r="F23">
        <v>267</v>
      </c>
      <c r="G23">
        <v>951</v>
      </c>
      <c r="H23">
        <v>102</v>
      </c>
      <c r="I23">
        <v>1219</v>
      </c>
      <c r="J23">
        <v>0</v>
      </c>
      <c r="L23" s="29">
        <f t="shared" si="1"/>
        <v>1.4166405073382811</v>
      </c>
      <c r="O23" s="29">
        <f>C23-AM_PL2!C23</f>
        <v>2.4000000000000021</v>
      </c>
      <c r="P23" s="29">
        <f t="shared" si="0"/>
        <v>9.195402298850583</v>
      </c>
    </row>
    <row r="24" spans="1:16" s="17" customFormat="1">
      <c r="A24" s="17">
        <v>19</v>
      </c>
      <c r="B24" t="s">
        <v>3278</v>
      </c>
      <c r="C24">
        <v>24.2</v>
      </c>
      <c r="D24">
        <v>1136</v>
      </c>
      <c r="E24">
        <v>254</v>
      </c>
      <c r="F24">
        <v>254</v>
      </c>
      <c r="G24">
        <v>882</v>
      </c>
      <c r="H24">
        <v>95</v>
      </c>
      <c r="I24">
        <v>1136</v>
      </c>
      <c r="J24">
        <v>0</v>
      </c>
      <c r="L24" s="17">
        <f t="shared" si="1"/>
        <v>1.3838153659804313</v>
      </c>
      <c r="O24" s="29">
        <f>C24-AM_PL2!C24</f>
        <v>-3.1999999999999993</v>
      </c>
      <c r="P24" s="17">
        <f t="shared" si="0"/>
        <v>-13.223140495867765</v>
      </c>
    </row>
    <row r="25" spans="1:16">
      <c r="A25" s="29">
        <v>20</v>
      </c>
      <c r="B25" t="s">
        <v>3279</v>
      </c>
      <c r="C25">
        <v>31.7</v>
      </c>
      <c r="D25">
        <v>1391</v>
      </c>
      <c r="E25">
        <v>248</v>
      </c>
      <c r="F25">
        <v>248</v>
      </c>
      <c r="G25">
        <v>1143</v>
      </c>
      <c r="H25">
        <v>112</v>
      </c>
      <c r="I25">
        <v>1391</v>
      </c>
      <c r="J25">
        <v>0</v>
      </c>
      <c r="L25" s="29">
        <f t="shared" si="1"/>
        <v>1.5010592622177514</v>
      </c>
      <c r="O25" s="29">
        <f>C25-AM_PL2!C25</f>
        <v>0.19999999999999929</v>
      </c>
      <c r="P25" s="29">
        <f t="shared" si="0"/>
        <v>0.63091482649842057</v>
      </c>
    </row>
    <row r="26" spans="1:16">
      <c r="A26" s="29">
        <v>21</v>
      </c>
      <c r="B26" t="s">
        <v>3280</v>
      </c>
      <c r="C26">
        <v>99.1</v>
      </c>
      <c r="D26">
        <v>3557</v>
      </c>
      <c r="E26">
        <v>6</v>
      </c>
      <c r="F26">
        <v>6</v>
      </c>
      <c r="G26">
        <v>3551</v>
      </c>
      <c r="H26">
        <v>325</v>
      </c>
      <c r="I26">
        <v>3557</v>
      </c>
      <c r="J26">
        <v>0</v>
      </c>
      <c r="L26" s="29">
        <f t="shared" si="1"/>
        <v>1.9960736544852753</v>
      </c>
      <c r="O26" s="29">
        <f>C26-AM_PL2!C26</f>
        <v>5.3999999999999915</v>
      </c>
      <c r="P26" s="29">
        <f t="shared" si="0"/>
        <v>5.4490413723511519</v>
      </c>
    </row>
    <row r="27" spans="1:16">
      <c r="A27" s="29">
        <v>22</v>
      </c>
      <c r="B27" t="s">
        <v>3281</v>
      </c>
      <c r="C27">
        <v>99.7</v>
      </c>
      <c r="D27">
        <v>3626</v>
      </c>
      <c r="E27">
        <v>9</v>
      </c>
      <c r="F27">
        <v>9</v>
      </c>
      <c r="G27">
        <v>3617</v>
      </c>
      <c r="H27">
        <v>372</v>
      </c>
      <c r="I27">
        <v>3626</v>
      </c>
      <c r="J27">
        <v>0</v>
      </c>
      <c r="L27" s="29">
        <f t="shared" si="1"/>
        <v>1.9986951583116557</v>
      </c>
      <c r="O27" s="29">
        <f>C27-AM_PL2!C27</f>
        <v>0</v>
      </c>
      <c r="P27" s="29">
        <f t="shared" si="0"/>
        <v>0</v>
      </c>
    </row>
    <row r="28" spans="1:16">
      <c r="A28" s="29">
        <v>23</v>
      </c>
      <c r="B28" t="s">
        <v>3282</v>
      </c>
      <c r="C28">
        <v>33.4</v>
      </c>
      <c r="D28">
        <v>1455</v>
      </c>
      <c r="E28">
        <v>241</v>
      </c>
      <c r="F28">
        <v>241</v>
      </c>
      <c r="G28">
        <v>1214</v>
      </c>
      <c r="H28">
        <v>128</v>
      </c>
      <c r="I28">
        <v>1455</v>
      </c>
      <c r="J28">
        <v>0</v>
      </c>
      <c r="L28" s="29">
        <f t="shared" si="1"/>
        <v>1.5237464668115646</v>
      </c>
      <c r="O28" s="29">
        <f>C28-AM_PL2!C28</f>
        <v>1.1000000000000014</v>
      </c>
      <c r="P28" s="29">
        <f t="shared" si="0"/>
        <v>3.293413173652699</v>
      </c>
    </row>
    <row r="29" spans="1:16">
      <c r="A29" s="29">
        <v>24</v>
      </c>
      <c r="B29" t="s">
        <v>3283</v>
      </c>
      <c r="C29">
        <v>15</v>
      </c>
      <c r="D29">
        <v>738</v>
      </c>
      <c r="E29">
        <v>201</v>
      </c>
      <c r="F29">
        <v>201</v>
      </c>
      <c r="G29">
        <v>537</v>
      </c>
      <c r="H29">
        <v>50</v>
      </c>
      <c r="I29">
        <v>738</v>
      </c>
      <c r="J29">
        <v>0</v>
      </c>
      <c r="L29" s="29">
        <f t="shared" si="1"/>
        <v>1.1760912590556813</v>
      </c>
      <c r="O29" s="29">
        <f>C29-AM_PL2!C29</f>
        <v>-0.30000000000000071</v>
      </c>
      <c r="P29" s="29">
        <f t="shared" si="0"/>
        <v>-2.0000000000000049</v>
      </c>
    </row>
    <row r="30" spans="1:16">
      <c r="A30" s="29">
        <v>25</v>
      </c>
      <c r="B30" t="s">
        <v>3284</v>
      </c>
      <c r="C30">
        <v>14.4</v>
      </c>
      <c r="D30">
        <v>643</v>
      </c>
      <c r="E30">
        <v>123</v>
      </c>
      <c r="F30">
        <v>123</v>
      </c>
      <c r="G30">
        <v>520</v>
      </c>
      <c r="H30">
        <v>51</v>
      </c>
      <c r="I30">
        <v>643</v>
      </c>
      <c r="J30">
        <v>0</v>
      </c>
      <c r="L30" s="29">
        <f t="shared" si="1"/>
        <v>1.1583624920952498</v>
      </c>
      <c r="O30" s="29">
        <f>C30-AM_PL2!C30</f>
        <v>-0.5</v>
      </c>
      <c r="P30" s="29">
        <f t="shared" si="0"/>
        <v>-3.4722222222222223</v>
      </c>
    </row>
    <row r="31" spans="1:16">
      <c r="A31" s="29">
        <v>26</v>
      </c>
      <c r="B31" t="s">
        <v>3285</v>
      </c>
      <c r="C31">
        <v>12.5</v>
      </c>
      <c r="D31">
        <v>489</v>
      </c>
      <c r="E31">
        <v>42</v>
      </c>
      <c r="F31">
        <v>42</v>
      </c>
      <c r="G31">
        <v>447</v>
      </c>
      <c r="H31">
        <v>39</v>
      </c>
      <c r="I31">
        <v>489</v>
      </c>
      <c r="J31">
        <v>0</v>
      </c>
      <c r="L31" s="29">
        <f t="shared" si="1"/>
        <v>1.0969100130080565</v>
      </c>
      <c r="O31" s="29">
        <f>C31-AM_PL2!C31</f>
        <v>0</v>
      </c>
      <c r="P31" s="29">
        <f t="shared" si="0"/>
        <v>0</v>
      </c>
    </row>
    <row r="32" spans="1:16">
      <c r="A32" s="29">
        <v>27</v>
      </c>
      <c r="B32" t="s">
        <v>3286</v>
      </c>
      <c r="C32">
        <v>49.7</v>
      </c>
      <c r="D32">
        <v>2001</v>
      </c>
      <c r="E32">
        <v>194</v>
      </c>
      <c r="F32">
        <v>194</v>
      </c>
      <c r="G32">
        <v>1807</v>
      </c>
      <c r="H32">
        <v>190</v>
      </c>
      <c r="I32">
        <v>2001</v>
      </c>
      <c r="J32">
        <v>0</v>
      </c>
      <c r="L32" s="29">
        <f t="shared" si="1"/>
        <v>1.6963563887333322</v>
      </c>
      <c r="O32" s="29">
        <f>C32-AM_PL2!C32</f>
        <v>-3.5999999999999943</v>
      </c>
      <c r="P32" s="29">
        <f t="shared" si="0"/>
        <v>-7.2434607645875131</v>
      </c>
    </row>
    <row r="33" spans="1:16">
      <c r="A33" s="29">
        <v>28</v>
      </c>
      <c r="B33" t="s">
        <v>3287</v>
      </c>
      <c r="C33">
        <v>20.2</v>
      </c>
      <c r="D33">
        <v>962</v>
      </c>
      <c r="E33">
        <v>247</v>
      </c>
      <c r="F33">
        <v>247</v>
      </c>
      <c r="G33">
        <v>715</v>
      </c>
      <c r="H33">
        <v>59</v>
      </c>
      <c r="I33">
        <v>962</v>
      </c>
      <c r="J33">
        <v>0</v>
      </c>
      <c r="L33" s="29">
        <f t="shared" si="1"/>
        <v>1.3053513694466237</v>
      </c>
      <c r="O33" s="29">
        <f>C33-AM_PL2!C33</f>
        <v>1.3000000000000007</v>
      </c>
      <c r="P33" s="29">
        <f t="shared" si="0"/>
        <v>6.4356435643564396</v>
      </c>
    </row>
    <row r="34" spans="1:16">
      <c r="A34" s="29">
        <v>29</v>
      </c>
      <c r="B34" t="s">
        <v>3288</v>
      </c>
      <c r="C34">
        <v>2.4</v>
      </c>
      <c r="D34">
        <v>109</v>
      </c>
      <c r="E34">
        <v>23</v>
      </c>
      <c r="F34">
        <v>23</v>
      </c>
      <c r="G34">
        <v>86</v>
      </c>
      <c r="H34">
        <v>7</v>
      </c>
      <c r="I34">
        <v>109</v>
      </c>
      <c r="J34">
        <v>0</v>
      </c>
      <c r="L34" s="29">
        <f t="shared" si="1"/>
        <v>0.38021124171160603</v>
      </c>
      <c r="O34" s="29">
        <f>C34-AM_PL2!C34</f>
        <v>0.29999999999999982</v>
      </c>
      <c r="P34" s="29">
        <f t="shared" si="0"/>
        <v>12.499999999999993</v>
      </c>
    </row>
    <row r="35" spans="1:16">
      <c r="A35" s="29">
        <v>30</v>
      </c>
      <c r="B35" t="s">
        <v>3289</v>
      </c>
      <c r="C35">
        <v>11.4</v>
      </c>
      <c r="D35">
        <v>479</v>
      </c>
      <c r="E35">
        <v>64</v>
      </c>
      <c r="F35">
        <v>64</v>
      </c>
      <c r="G35">
        <v>415</v>
      </c>
      <c r="H35">
        <v>43</v>
      </c>
      <c r="I35">
        <v>479</v>
      </c>
      <c r="J35">
        <v>0</v>
      </c>
      <c r="L35" s="29">
        <f t="shared" si="1"/>
        <v>1.0569048513364727</v>
      </c>
      <c r="O35" s="29">
        <f>C35-AM_PL2!C35</f>
        <v>0.90000000000000036</v>
      </c>
      <c r="P35" s="29">
        <f t="shared" si="0"/>
        <v>7.8947368421052655</v>
      </c>
    </row>
    <row r="36" spans="1:16">
      <c r="A36" s="29">
        <v>31</v>
      </c>
      <c r="B36" t="s">
        <v>3290</v>
      </c>
      <c r="C36">
        <v>73.900000000000006</v>
      </c>
      <c r="D36">
        <v>2688</v>
      </c>
      <c r="E36">
        <v>28</v>
      </c>
      <c r="F36">
        <v>28</v>
      </c>
      <c r="G36">
        <v>2660</v>
      </c>
      <c r="H36">
        <v>255</v>
      </c>
      <c r="I36">
        <v>2688</v>
      </c>
      <c r="J36">
        <v>0</v>
      </c>
      <c r="L36" s="29">
        <f t="shared" si="1"/>
        <v>1.8686444383948257</v>
      </c>
      <c r="O36" s="29">
        <f>C36-AM_PL2!C36</f>
        <v>40.800000000000004</v>
      </c>
      <c r="P36" s="29">
        <f t="shared" si="0"/>
        <v>55.209742895805149</v>
      </c>
    </row>
    <row r="37" spans="1:16">
      <c r="A37" s="29">
        <v>32</v>
      </c>
      <c r="B37" t="s">
        <v>3291</v>
      </c>
      <c r="C37">
        <v>16</v>
      </c>
      <c r="D37">
        <v>621</v>
      </c>
      <c r="E37">
        <v>55</v>
      </c>
      <c r="F37">
        <v>55</v>
      </c>
      <c r="G37">
        <v>566</v>
      </c>
      <c r="H37">
        <v>45</v>
      </c>
      <c r="I37">
        <v>621</v>
      </c>
      <c r="J37">
        <v>0</v>
      </c>
      <c r="L37" s="29">
        <f t="shared" si="1"/>
        <v>1.2041199826559248</v>
      </c>
      <c r="O37" s="29">
        <f>C37-AM_PL2!C37</f>
        <v>0.5</v>
      </c>
      <c r="P37" s="29">
        <f t="shared" si="0"/>
        <v>3.125</v>
      </c>
    </row>
    <row r="38" spans="1:16">
      <c r="A38" s="29">
        <v>33</v>
      </c>
      <c r="B38" t="s">
        <v>3292</v>
      </c>
      <c r="C38">
        <v>2.8</v>
      </c>
      <c r="D38">
        <v>126</v>
      </c>
      <c r="E38">
        <v>24</v>
      </c>
      <c r="F38">
        <v>24</v>
      </c>
      <c r="G38">
        <v>102</v>
      </c>
      <c r="H38">
        <v>10</v>
      </c>
      <c r="I38">
        <v>126</v>
      </c>
      <c r="J38">
        <v>0</v>
      </c>
      <c r="L38" s="29">
        <f t="shared" si="1"/>
        <v>0.44715803134221921</v>
      </c>
      <c r="O38" s="29">
        <f>C38-AM_PL2!C38</f>
        <v>0.59999999999999964</v>
      </c>
      <c r="P38" s="29">
        <f t="shared" si="0"/>
        <v>21.428571428571416</v>
      </c>
    </row>
    <row r="39" spans="1:16">
      <c r="A39" s="29">
        <v>34</v>
      </c>
      <c r="B39" t="s">
        <v>3293</v>
      </c>
      <c r="C39">
        <v>11</v>
      </c>
      <c r="D39">
        <v>575</v>
      </c>
      <c r="E39">
        <v>177</v>
      </c>
      <c r="F39">
        <v>176</v>
      </c>
      <c r="G39">
        <v>398</v>
      </c>
      <c r="H39">
        <v>39</v>
      </c>
      <c r="I39">
        <v>575</v>
      </c>
      <c r="J39">
        <v>0</v>
      </c>
      <c r="L39" s="29">
        <f t="shared" si="1"/>
        <v>1.0413926851582251</v>
      </c>
      <c r="O39" s="29">
        <f>C39-AM_PL2!C39</f>
        <v>-3.4000000000000004</v>
      </c>
      <c r="P39" s="29">
        <f t="shared" si="0"/>
        <v>-30.909090909090914</v>
      </c>
    </row>
    <row r="40" spans="1:16">
      <c r="A40" s="29">
        <v>35</v>
      </c>
      <c r="B40" t="s">
        <v>3294</v>
      </c>
      <c r="C40">
        <v>27.6</v>
      </c>
      <c r="D40">
        <v>1319</v>
      </c>
      <c r="E40">
        <v>325</v>
      </c>
      <c r="F40">
        <v>325</v>
      </c>
      <c r="G40">
        <v>994</v>
      </c>
      <c r="H40">
        <v>94</v>
      </c>
      <c r="I40">
        <v>1319</v>
      </c>
      <c r="J40">
        <v>0</v>
      </c>
      <c r="L40" s="29">
        <f t="shared" si="1"/>
        <v>1.4409090820652177</v>
      </c>
      <c r="O40" s="29">
        <f>C40-AM_PL2!C40</f>
        <v>-2.3999999999999986</v>
      </c>
      <c r="P40" s="29">
        <f t="shared" si="0"/>
        <v>-8.6956521739130377</v>
      </c>
    </row>
    <row r="41" spans="1:16" s="17" customFormat="1">
      <c r="A41" s="17">
        <v>36</v>
      </c>
      <c r="B41" t="s">
        <v>3295</v>
      </c>
      <c r="C41">
        <v>25.7</v>
      </c>
      <c r="D41">
        <v>1199</v>
      </c>
      <c r="E41">
        <v>269</v>
      </c>
      <c r="F41">
        <v>269</v>
      </c>
      <c r="G41">
        <v>930</v>
      </c>
      <c r="H41">
        <v>92</v>
      </c>
      <c r="I41">
        <v>1199</v>
      </c>
      <c r="J41">
        <v>0</v>
      </c>
      <c r="L41" s="17">
        <f t="shared" si="1"/>
        <v>1.4099331233312946</v>
      </c>
      <c r="O41" s="29">
        <f>C41-AM_PL2!C41</f>
        <v>5.3999999999999986</v>
      </c>
      <c r="P41" s="17">
        <f t="shared" si="0"/>
        <v>21.011673151750969</v>
      </c>
    </row>
    <row r="42" spans="1:16">
      <c r="A42" s="29">
        <v>37</v>
      </c>
      <c r="B42" t="s">
        <v>3296</v>
      </c>
      <c r="C42">
        <v>14.3</v>
      </c>
      <c r="D42">
        <v>639</v>
      </c>
      <c r="E42">
        <v>127</v>
      </c>
      <c r="F42">
        <v>127</v>
      </c>
      <c r="G42">
        <v>512</v>
      </c>
      <c r="H42">
        <v>46</v>
      </c>
      <c r="I42">
        <v>639</v>
      </c>
      <c r="J42">
        <v>0</v>
      </c>
      <c r="L42" s="29">
        <f t="shared" si="1"/>
        <v>1.1553360374650619</v>
      </c>
      <c r="O42" s="29">
        <f>C42-AM_PL2!C42</f>
        <v>2.5</v>
      </c>
      <c r="P42" s="29">
        <f t="shared" si="0"/>
        <v>17.482517482517483</v>
      </c>
    </row>
    <row r="43" spans="1:16">
      <c r="A43" s="29">
        <v>38</v>
      </c>
      <c r="B43" t="s">
        <v>3297</v>
      </c>
      <c r="C43">
        <v>29</v>
      </c>
      <c r="D43">
        <v>1096</v>
      </c>
      <c r="E43">
        <v>47</v>
      </c>
      <c r="F43">
        <v>47</v>
      </c>
      <c r="G43">
        <v>1049</v>
      </c>
      <c r="H43">
        <v>104</v>
      </c>
      <c r="I43">
        <v>1096</v>
      </c>
      <c r="J43">
        <v>0</v>
      </c>
      <c r="L43" s="29">
        <f t="shared" si="1"/>
        <v>1.4623979978989561</v>
      </c>
      <c r="O43" s="29">
        <f>C43-AM_PL2!C43</f>
        <v>8.6999999999999993</v>
      </c>
      <c r="P43" s="29">
        <f t="shared" si="0"/>
        <v>30</v>
      </c>
    </row>
    <row r="44" spans="1:16">
      <c r="A44" s="29">
        <v>39</v>
      </c>
      <c r="B44" t="s">
        <v>3298</v>
      </c>
      <c r="C44">
        <v>53.9</v>
      </c>
      <c r="D44">
        <v>2192</v>
      </c>
      <c r="E44">
        <v>223</v>
      </c>
      <c r="F44">
        <v>223</v>
      </c>
      <c r="G44">
        <v>1969</v>
      </c>
      <c r="H44">
        <v>216</v>
      </c>
      <c r="I44">
        <v>2192</v>
      </c>
      <c r="J44">
        <v>0</v>
      </c>
      <c r="L44" s="29">
        <f t="shared" si="1"/>
        <v>1.7315887651867388</v>
      </c>
      <c r="O44" s="29">
        <f>C44-AM_PL2!C44</f>
        <v>-9.8000000000000043</v>
      </c>
      <c r="P44" s="29">
        <f t="shared" si="0"/>
        <v>-18.181818181818191</v>
      </c>
    </row>
    <row r="45" spans="1:16">
      <c r="A45" s="29">
        <v>40</v>
      </c>
      <c r="B45" t="s">
        <v>3299</v>
      </c>
      <c r="C45">
        <v>31.8</v>
      </c>
      <c r="D45">
        <v>1205</v>
      </c>
      <c r="E45">
        <v>71</v>
      </c>
      <c r="F45">
        <v>71</v>
      </c>
      <c r="G45">
        <v>1134</v>
      </c>
      <c r="H45">
        <v>98</v>
      </c>
      <c r="I45">
        <v>1205</v>
      </c>
      <c r="J45">
        <v>0</v>
      </c>
      <c r="L45" s="29">
        <f t="shared" si="1"/>
        <v>1.5024271199844328</v>
      </c>
      <c r="O45" s="29">
        <f>C45-AM_PL2!C45</f>
        <v>2.1999999999999993</v>
      </c>
      <c r="P45" s="29">
        <f t="shared" si="0"/>
        <v>6.9182389937106885</v>
      </c>
    </row>
    <row r="46" spans="1:16">
      <c r="A46" s="29">
        <v>41</v>
      </c>
      <c r="B46" t="s">
        <v>3300</v>
      </c>
      <c r="C46">
        <v>8.5</v>
      </c>
      <c r="D46">
        <v>475</v>
      </c>
      <c r="E46">
        <v>157</v>
      </c>
      <c r="F46">
        <v>157</v>
      </c>
      <c r="G46">
        <v>318</v>
      </c>
      <c r="H46">
        <v>42</v>
      </c>
      <c r="I46">
        <v>475</v>
      </c>
      <c r="J46">
        <v>0</v>
      </c>
      <c r="L46" s="29">
        <f t="shared" si="1"/>
        <v>0.92941892571429274</v>
      </c>
      <c r="O46" s="29">
        <f>C46-AM_PL2!C46</f>
        <v>1.5</v>
      </c>
      <c r="P46" s="29">
        <f t="shared" si="0"/>
        <v>17.647058823529413</v>
      </c>
    </row>
    <row r="47" spans="1:16">
      <c r="A47" s="29">
        <v>42</v>
      </c>
      <c r="B47" t="s">
        <v>3301</v>
      </c>
      <c r="C47">
        <v>33.299999999999997</v>
      </c>
      <c r="D47">
        <v>1450</v>
      </c>
      <c r="E47">
        <v>248</v>
      </c>
      <c r="F47">
        <v>248</v>
      </c>
      <c r="G47">
        <v>1202</v>
      </c>
      <c r="H47">
        <v>119</v>
      </c>
      <c r="I47">
        <v>1450</v>
      </c>
      <c r="J47">
        <v>0</v>
      </c>
      <c r="L47" s="29">
        <f t="shared" si="1"/>
        <v>1.5224442335063197</v>
      </c>
      <c r="O47" s="29">
        <f>C47-AM_PL2!C47</f>
        <v>-4.9000000000000057</v>
      </c>
      <c r="P47" s="29">
        <f t="shared" si="0"/>
        <v>-14.714714714714733</v>
      </c>
    </row>
    <row r="48" spans="1:16">
      <c r="A48" s="29">
        <v>43</v>
      </c>
      <c r="B48" t="s">
        <v>3302</v>
      </c>
      <c r="C48">
        <v>16.7</v>
      </c>
      <c r="D48">
        <v>855</v>
      </c>
      <c r="E48">
        <v>252</v>
      </c>
      <c r="F48">
        <v>210</v>
      </c>
      <c r="G48">
        <v>602</v>
      </c>
      <c r="H48">
        <v>59</v>
      </c>
      <c r="I48">
        <v>855</v>
      </c>
      <c r="J48">
        <v>0</v>
      </c>
      <c r="L48" s="29">
        <f t="shared" si="1"/>
        <v>1.2227164711475833</v>
      </c>
      <c r="O48" s="29">
        <f>C48-AM_PL2!C48</f>
        <v>-3.3000000000000007</v>
      </c>
      <c r="P48" s="29">
        <f t="shared" si="0"/>
        <v>-19.760479041916174</v>
      </c>
    </row>
    <row r="49" spans="1:16">
      <c r="A49" s="29">
        <v>44</v>
      </c>
      <c r="B49" t="s">
        <v>3303</v>
      </c>
      <c r="C49">
        <v>2.2999999999999998</v>
      </c>
      <c r="D49">
        <v>97</v>
      </c>
      <c r="E49">
        <v>15</v>
      </c>
      <c r="F49">
        <v>15</v>
      </c>
      <c r="G49">
        <v>82</v>
      </c>
      <c r="H49">
        <v>8</v>
      </c>
      <c r="I49">
        <v>97</v>
      </c>
      <c r="J49">
        <v>0</v>
      </c>
      <c r="L49" s="29">
        <f t="shared" si="1"/>
        <v>0.36172783601759284</v>
      </c>
      <c r="O49" s="29">
        <f>C49-AM_PL2!C49</f>
        <v>1.0999999999999999</v>
      </c>
      <c r="P49" s="29">
        <f t="shared" si="0"/>
        <v>47.826086956521735</v>
      </c>
    </row>
    <row r="50" spans="1:16">
      <c r="A50" s="29">
        <v>45</v>
      </c>
      <c r="B50" t="s">
        <v>3304</v>
      </c>
      <c r="C50">
        <v>22.3</v>
      </c>
      <c r="D50">
        <v>1042</v>
      </c>
      <c r="E50">
        <v>241</v>
      </c>
      <c r="F50">
        <v>241</v>
      </c>
      <c r="G50">
        <v>801</v>
      </c>
      <c r="H50">
        <v>76</v>
      </c>
      <c r="I50">
        <v>1042</v>
      </c>
      <c r="J50">
        <v>0</v>
      </c>
      <c r="L50" s="29">
        <f t="shared" si="1"/>
        <v>1.3483048630481607</v>
      </c>
      <c r="O50" s="29">
        <f>C50-AM_PL2!C50</f>
        <v>-1.3000000000000007</v>
      </c>
      <c r="P50" s="29">
        <f t="shared" si="0"/>
        <v>-5.8295964125560564</v>
      </c>
    </row>
    <row r="51" spans="1:16">
      <c r="A51" s="29">
        <v>46</v>
      </c>
      <c r="B51" t="s">
        <v>3305</v>
      </c>
      <c r="C51">
        <v>29.5</v>
      </c>
      <c r="D51">
        <v>1229</v>
      </c>
      <c r="E51">
        <v>176</v>
      </c>
      <c r="F51">
        <v>176</v>
      </c>
      <c r="G51">
        <v>1053</v>
      </c>
      <c r="H51">
        <v>92</v>
      </c>
      <c r="I51">
        <v>1229</v>
      </c>
      <c r="J51">
        <v>0</v>
      </c>
      <c r="L51" s="29">
        <f t="shared" si="1"/>
        <v>1.469822015978163</v>
      </c>
      <c r="O51" s="29">
        <f>C51-AM_PL2!C51</f>
        <v>2.1000000000000014</v>
      </c>
      <c r="P51" s="29">
        <f t="shared" si="0"/>
        <v>7.1186440677966143</v>
      </c>
    </row>
    <row r="52" spans="1:16">
      <c r="A52" s="29">
        <v>47</v>
      </c>
      <c r="B52" t="s">
        <v>3306</v>
      </c>
      <c r="C52">
        <v>12.4</v>
      </c>
      <c r="D52">
        <v>617</v>
      </c>
      <c r="E52">
        <v>183</v>
      </c>
      <c r="F52">
        <v>183</v>
      </c>
      <c r="G52">
        <v>434</v>
      </c>
      <c r="H52">
        <v>31</v>
      </c>
      <c r="I52">
        <v>617</v>
      </c>
      <c r="J52">
        <v>0</v>
      </c>
      <c r="L52" s="29">
        <f t="shared" si="1"/>
        <v>1.0934216851622351</v>
      </c>
      <c r="O52" s="29">
        <f>C52-AM_PL2!C52</f>
        <v>-6.2999999999999989</v>
      </c>
      <c r="P52" s="29">
        <f t="shared" si="0"/>
        <v>-50.806451612903217</v>
      </c>
    </row>
    <row r="53" spans="1:16">
      <c r="A53" s="29">
        <v>48</v>
      </c>
      <c r="B53" t="s">
        <v>3307</v>
      </c>
      <c r="C53">
        <v>17.8</v>
      </c>
      <c r="D53">
        <v>873</v>
      </c>
      <c r="E53">
        <v>223</v>
      </c>
      <c r="F53">
        <v>222</v>
      </c>
      <c r="G53">
        <v>650</v>
      </c>
      <c r="H53">
        <v>69</v>
      </c>
      <c r="I53">
        <v>873</v>
      </c>
      <c r="J53">
        <v>0</v>
      </c>
      <c r="L53" s="29">
        <f t="shared" si="1"/>
        <v>1.2504200023088941</v>
      </c>
      <c r="O53" s="29">
        <f>C53-AM_PL2!C53</f>
        <v>-1.5999999999999979</v>
      </c>
      <c r="P53" s="29">
        <f t="shared" si="0"/>
        <v>-8.9887640449438067</v>
      </c>
    </row>
    <row r="54" spans="1:16">
      <c r="A54" s="29">
        <v>49</v>
      </c>
      <c r="B54" t="s">
        <v>3308</v>
      </c>
      <c r="C54">
        <v>33.200000000000003</v>
      </c>
      <c r="D54">
        <v>1427</v>
      </c>
      <c r="E54">
        <v>242</v>
      </c>
      <c r="F54">
        <v>242</v>
      </c>
      <c r="G54">
        <v>1185</v>
      </c>
      <c r="H54">
        <v>103</v>
      </c>
      <c r="I54">
        <v>1427</v>
      </c>
      <c r="J54">
        <v>0</v>
      </c>
      <c r="L54" s="29">
        <f t="shared" si="1"/>
        <v>1.5211380837040362</v>
      </c>
      <c r="O54" s="29">
        <f>C54-AM_PL2!C54</f>
        <v>4.4000000000000021</v>
      </c>
      <c r="P54" s="29">
        <f t="shared" si="0"/>
        <v>13.253012048192778</v>
      </c>
    </row>
    <row r="55" spans="1:16">
      <c r="A55" s="29">
        <v>50</v>
      </c>
      <c r="B55" t="s">
        <v>3309</v>
      </c>
      <c r="C55">
        <v>7.3</v>
      </c>
      <c r="D55">
        <v>326</v>
      </c>
      <c r="E55">
        <v>60</v>
      </c>
      <c r="F55">
        <v>60</v>
      </c>
      <c r="G55">
        <v>266</v>
      </c>
      <c r="H55">
        <v>27</v>
      </c>
      <c r="I55">
        <v>326</v>
      </c>
      <c r="J55">
        <v>0</v>
      </c>
      <c r="L55" s="29">
        <f t="shared" si="1"/>
        <v>0.86332286012045589</v>
      </c>
      <c r="O55" s="29">
        <f>C55-AM_PL2!C55</f>
        <v>0.70000000000000018</v>
      </c>
      <c r="P55" s="29">
        <f t="shared" si="0"/>
        <v>9.5890410958904138</v>
      </c>
    </row>
    <row r="56" spans="1:16">
      <c r="A56" s="29">
        <v>51</v>
      </c>
      <c r="B56" t="s">
        <v>3310</v>
      </c>
      <c r="C56">
        <v>27.5</v>
      </c>
      <c r="D56">
        <v>1119</v>
      </c>
      <c r="E56">
        <v>136</v>
      </c>
      <c r="F56">
        <v>136</v>
      </c>
      <c r="G56">
        <v>983</v>
      </c>
      <c r="H56">
        <v>89</v>
      </c>
      <c r="I56">
        <v>1119</v>
      </c>
      <c r="J56">
        <v>0</v>
      </c>
      <c r="L56" s="29">
        <f t="shared" si="1"/>
        <v>1.4393326938302626</v>
      </c>
      <c r="O56" s="29">
        <f>C56-AM_PL2!C56</f>
        <v>0.5</v>
      </c>
      <c r="P56" s="29">
        <f t="shared" si="0"/>
        <v>1.8181818181818181</v>
      </c>
    </row>
    <row r="57" spans="1:16">
      <c r="A57" s="29">
        <v>52</v>
      </c>
      <c r="B57" t="s">
        <v>3311</v>
      </c>
      <c r="C57">
        <v>27.5</v>
      </c>
      <c r="D57">
        <v>1285</v>
      </c>
      <c r="E57">
        <v>298</v>
      </c>
      <c r="F57">
        <v>298</v>
      </c>
      <c r="G57">
        <v>987</v>
      </c>
      <c r="H57">
        <v>91</v>
      </c>
      <c r="I57">
        <v>1285</v>
      </c>
      <c r="J57">
        <v>0</v>
      </c>
      <c r="L57" s="29">
        <f t="shared" si="1"/>
        <v>1.4393326938302626</v>
      </c>
      <c r="O57" s="29">
        <f>C57-AM_PL2!C57</f>
        <v>-3</v>
      </c>
      <c r="P57" s="29">
        <f t="shared" si="0"/>
        <v>-10.909090909090908</v>
      </c>
    </row>
    <row r="58" spans="1:16">
      <c r="A58" s="29">
        <v>53</v>
      </c>
      <c r="B58" t="s">
        <v>3312</v>
      </c>
      <c r="C58">
        <v>28.1</v>
      </c>
      <c r="D58">
        <v>1227</v>
      </c>
      <c r="E58">
        <v>211</v>
      </c>
      <c r="F58">
        <v>211</v>
      </c>
      <c r="G58">
        <v>1016</v>
      </c>
      <c r="H58">
        <v>100</v>
      </c>
      <c r="I58">
        <v>1227</v>
      </c>
      <c r="J58">
        <v>0</v>
      </c>
      <c r="L58" s="29">
        <f t="shared" si="1"/>
        <v>1.4487063199050798</v>
      </c>
      <c r="O58" s="29">
        <f>C58-AM_PL2!C58</f>
        <v>2.4000000000000021</v>
      </c>
      <c r="P58" s="29">
        <f t="shared" si="0"/>
        <v>8.5409252669039226</v>
      </c>
    </row>
    <row r="59" spans="1:16">
      <c r="A59" s="29">
        <v>54</v>
      </c>
      <c r="B59" t="s">
        <v>3313</v>
      </c>
      <c r="C59">
        <v>36.6</v>
      </c>
      <c r="D59">
        <v>1612</v>
      </c>
      <c r="E59">
        <v>276</v>
      </c>
      <c r="F59">
        <v>276</v>
      </c>
      <c r="G59">
        <v>1336</v>
      </c>
      <c r="H59">
        <v>143</v>
      </c>
      <c r="I59">
        <v>1612</v>
      </c>
      <c r="J59">
        <v>0</v>
      </c>
      <c r="L59" s="29">
        <f t="shared" si="1"/>
        <v>1.5634810853944108</v>
      </c>
      <c r="O59" s="29">
        <f>C59-AM_PL2!C59</f>
        <v>-5</v>
      </c>
      <c r="P59" s="29">
        <f t="shared" si="0"/>
        <v>-13.661202185792348</v>
      </c>
    </row>
    <row r="60" spans="1:16">
      <c r="A60" s="29">
        <v>55</v>
      </c>
      <c r="B60" t="s">
        <v>3314</v>
      </c>
      <c r="C60">
        <v>22.1</v>
      </c>
      <c r="D60">
        <v>1048</v>
      </c>
      <c r="E60">
        <v>227</v>
      </c>
      <c r="F60">
        <v>227</v>
      </c>
      <c r="G60">
        <v>821</v>
      </c>
      <c r="H60">
        <v>103</v>
      </c>
      <c r="I60">
        <v>1048</v>
      </c>
      <c r="J60">
        <v>0</v>
      </c>
      <c r="L60" s="29">
        <f t="shared" si="1"/>
        <v>1.3443922736851108</v>
      </c>
      <c r="O60" s="29">
        <f>C60-AM_PL2!C60</f>
        <v>-0.19999999999999929</v>
      </c>
      <c r="P60" s="29">
        <f t="shared" si="0"/>
        <v>-0.90497737556560764</v>
      </c>
    </row>
    <row r="61" spans="1:16">
      <c r="A61" s="29">
        <v>56</v>
      </c>
      <c r="B61" t="s">
        <v>3315</v>
      </c>
      <c r="C61">
        <v>64.900000000000006</v>
      </c>
      <c r="D61">
        <v>2574</v>
      </c>
      <c r="E61">
        <v>222</v>
      </c>
      <c r="F61">
        <v>222</v>
      </c>
      <c r="G61">
        <v>2352</v>
      </c>
      <c r="H61">
        <v>239</v>
      </c>
      <c r="I61">
        <v>2574</v>
      </c>
      <c r="J61">
        <v>0</v>
      </c>
      <c r="L61" s="29">
        <f t="shared" si="1"/>
        <v>1.8122446968003694</v>
      </c>
      <c r="O61" s="29">
        <f>C61-AM_PL2!C61</f>
        <v>-28.899999999999991</v>
      </c>
      <c r="P61" s="29">
        <f t="shared" si="0"/>
        <v>-44.53004622496146</v>
      </c>
    </row>
    <row r="62" spans="1:16">
      <c r="A62" s="29">
        <v>57</v>
      </c>
      <c r="B62" t="s">
        <v>3316</v>
      </c>
      <c r="C62">
        <v>43.7</v>
      </c>
      <c r="D62">
        <v>1780</v>
      </c>
      <c r="E62">
        <v>177</v>
      </c>
      <c r="F62">
        <v>177</v>
      </c>
      <c r="G62">
        <v>1603</v>
      </c>
      <c r="H62">
        <v>179</v>
      </c>
      <c r="I62">
        <v>1780</v>
      </c>
      <c r="J62">
        <v>0</v>
      </c>
      <c r="L62" s="29">
        <f t="shared" si="1"/>
        <v>1.6404814369704219</v>
      </c>
      <c r="O62" s="29">
        <f>C62-AM_PL2!C62</f>
        <v>-1.6999999999999957</v>
      </c>
      <c r="P62" s="29">
        <f t="shared" si="0"/>
        <v>-3.8901601830663517</v>
      </c>
    </row>
    <row r="63" spans="1:16">
      <c r="A63" s="29">
        <v>58</v>
      </c>
      <c r="B63" t="s">
        <v>3317</v>
      </c>
      <c r="C63">
        <v>25</v>
      </c>
      <c r="D63">
        <v>1124</v>
      </c>
      <c r="E63">
        <v>221</v>
      </c>
      <c r="F63">
        <v>221</v>
      </c>
      <c r="G63">
        <v>903</v>
      </c>
      <c r="H63">
        <v>90</v>
      </c>
      <c r="I63">
        <v>1124</v>
      </c>
      <c r="J63">
        <v>0</v>
      </c>
      <c r="L63" s="29">
        <f t="shared" si="1"/>
        <v>1.3979400086720377</v>
      </c>
      <c r="O63" s="29">
        <f>C63-AM_PL2!C63</f>
        <v>3.1999999999999993</v>
      </c>
      <c r="P63" s="29">
        <f t="shared" si="0"/>
        <v>12.799999999999997</v>
      </c>
    </row>
    <row r="64" spans="1:16">
      <c r="A64" s="29">
        <v>59</v>
      </c>
      <c r="B64" t="s">
        <v>3318</v>
      </c>
      <c r="C64">
        <v>1.4</v>
      </c>
      <c r="D64">
        <v>78</v>
      </c>
      <c r="E64">
        <v>29</v>
      </c>
      <c r="F64">
        <v>29</v>
      </c>
      <c r="G64">
        <v>49</v>
      </c>
      <c r="H64">
        <v>4</v>
      </c>
      <c r="I64">
        <v>78</v>
      </c>
      <c r="J64">
        <v>0</v>
      </c>
      <c r="L64" s="29">
        <f t="shared" si="1"/>
        <v>0.14612803567823801</v>
      </c>
      <c r="O64" s="29">
        <f>C64-AM_PL2!C64</f>
        <v>9.9999999999999867E-2</v>
      </c>
      <c r="P64" s="29">
        <f t="shared" si="0"/>
        <v>7.1428571428571344</v>
      </c>
    </row>
    <row r="65" spans="1:16">
      <c r="A65" s="29">
        <v>60</v>
      </c>
      <c r="B65" t="s">
        <v>3319</v>
      </c>
      <c r="C65">
        <v>20</v>
      </c>
      <c r="D65">
        <v>945</v>
      </c>
      <c r="E65">
        <v>216</v>
      </c>
      <c r="F65">
        <v>215</v>
      </c>
      <c r="G65">
        <v>729</v>
      </c>
      <c r="H65">
        <v>78</v>
      </c>
      <c r="I65">
        <v>945</v>
      </c>
      <c r="J65">
        <v>0</v>
      </c>
      <c r="L65" s="29">
        <f t="shared" si="1"/>
        <v>1.3010299956639813</v>
      </c>
      <c r="O65" s="29">
        <f>C65-AM_PL2!C65</f>
        <v>-0.30000000000000071</v>
      </c>
      <c r="P65" s="29">
        <f t="shared" si="0"/>
        <v>-1.5000000000000036</v>
      </c>
    </row>
    <row r="66" spans="1:16">
      <c r="A66" s="29">
        <v>61</v>
      </c>
      <c r="B66" t="s">
        <v>3320</v>
      </c>
      <c r="C66">
        <v>36.799999999999997</v>
      </c>
      <c r="D66">
        <v>1485</v>
      </c>
      <c r="E66">
        <v>196</v>
      </c>
      <c r="F66">
        <v>196</v>
      </c>
      <c r="G66">
        <v>1289</v>
      </c>
      <c r="H66">
        <v>92</v>
      </c>
      <c r="I66">
        <v>1485</v>
      </c>
      <c r="J66">
        <v>0</v>
      </c>
      <c r="L66" s="29">
        <f t="shared" si="1"/>
        <v>1.5658478186735176</v>
      </c>
      <c r="O66" s="29">
        <f>C66-AM_PL2!C66</f>
        <v>8.4999999999999964</v>
      </c>
      <c r="P66" s="29">
        <f t="shared" si="0"/>
        <v>23.097826086956513</v>
      </c>
    </row>
    <row r="67" spans="1:16">
      <c r="A67" s="29">
        <v>62</v>
      </c>
      <c r="B67" t="s">
        <v>3321</v>
      </c>
      <c r="C67">
        <v>1.3</v>
      </c>
      <c r="D67">
        <v>57</v>
      </c>
      <c r="E67">
        <v>8</v>
      </c>
      <c r="F67">
        <v>8</v>
      </c>
      <c r="G67">
        <v>49</v>
      </c>
      <c r="H67">
        <v>6</v>
      </c>
      <c r="I67">
        <v>57</v>
      </c>
      <c r="J67">
        <v>0</v>
      </c>
      <c r="L67" s="29">
        <f t="shared" si="1"/>
        <v>0.11394335230683679</v>
      </c>
      <c r="O67" s="29">
        <f>C67-AM_PL2!C67</f>
        <v>-0.39999999999999991</v>
      </c>
      <c r="P67" s="29">
        <f t="shared" si="0"/>
        <v>-30.769230769230759</v>
      </c>
    </row>
    <row r="68" spans="1:16">
      <c r="A68" s="29">
        <v>63</v>
      </c>
      <c r="B68" t="s">
        <v>3322</v>
      </c>
      <c r="C68">
        <v>27.4</v>
      </c>
      <c r="D68">
        <v>1252</v>
      </c>
      <c r="E68">
        <v>259</v>
      </c>
      <c r="F68">
        <v>259</v>
      </c>
      <c r="G68">
        <v>993</v>
      </c>
      <c r="H68">
        <v>101</v>
      </c>
      <c r="I68">
        <v>1252</v>
      </c>
      <c r="J68">
        <v>0</v>
      </c>
      <c r="L68" s="29">
        <f t="shared" si="1"/>
        <v>1.4377505628203879</v>
      </c>
      <c r="O68" s="29">
        <f>C68-AM_PL2!C68</f>
        <v>-0.40000000000000213</v>
      </c>
      <c r="P68" s="29">
        <f t="shared" si="0"/>
        <v>-1.4598540145985481</v>
      </c>
    </row>
    <row r="69" spans="1:16">
      <c r="A69" s="29">
        <v>64</v>
      </c>
      <c r="B69" t="s">
        <v>3323</v>
      </c>
      <c r="C69">
        <v>31.3</v>
      </c>
      <c r="D69">
        <v>1370</v>
      </c>
      <c r="E69">
        <v>243</v>
      </c>
      <c r="F69">
        <v>243</v>
      </c>
      <c r="G69">
        <v>1127</v>
      </c>
      <c r="H69">
        <v>109</v>
      </c>
      <c r="I69">
        <v>1370</v>
      </c>
      <c r="J69">
        <v>0</v>
      </c>
      <c r="L69" s="29">
        <f t="shared" si="1"/>
        <v>1.4955443375464486</v>
      </c>
      <c r="O69" s="29">
        <f>C69-AM_PL2!C69</f>
        <v>2.6999999999999993</v>
      </c>
      <c r="P69" s="29">
        <f t="shared" si="0"/>
        <v>8.6261980830670897</v>
      </c>
    </row>
    <row r="70" spans="1:16">
      <c r="A70" s="29">
        <v>65</v>
      </c>
      <c r="B70" t="s">
        <v>3324</v>
      </c>
      <c r="C70">
        <v>75.400000000000006</v>
      </c>
      <c r="D70">
        <v>2789</v>
      </c>
      <c r="E70">
        <v>71</v>
      </c>
      <c r="F70">
        <v>71</v>
      </c>
      <c r="G70">
        <v>2718</v>
      </c>
      <c r="H70">
        <v>264</v>
      </c>
      <c r="I70">
        <v>2789</v>
      </c>
      <c r="J70">
        <v>0</v>
      </c>
      <c r="L70" s="29">
        <f t="shared" si="1"/>
        <v>1.8773713458697741</v>
      </c>
      <c r="O70" s="29">
        <f>C70-AM_PL2!C70</f>
        <v>21.200000000000003</v>
      </c>
      <c r="P70" s="29">
        <f t="shared" ref="P70:P133" si="3">(O70/C70)*100</f>
        <v>28.11671087533157</v>
      </c>
    </row>
    <row r="71" spans="1:16">
      <c r="A71" s="29">
        <v>66</v>
      </c>
      <c r="B71" t="s">
        <v>3325</v>
      </c>
      <c r="C71">
        <v>8.6999999999999993</v>
      </c>
      <c r="D71">
        <v>410</v>
      </c>
      <c r="E71">
        <v>105</v>
      </c>
      <c r="F71">
        <v>105</v>
      </c>
      <c r="G71">
        <v>305</v>
      </c>
      <c r="H71">
        <v>22</v>
      </c>
      <c r="I71">
        <v>410</v>
      </c>
      <c r="J71">
        <v>0</v>
      </c>
      <c r="L71" s="29">
        <f t="shared" ref="L71:L134" si="4">LOG10(C71)</f>
        <v>0.93951925261861846</v>
      </c>
      <c r="O71" s="29">
        <f>C71-AM_PL2!C71</f>
        <v>0.69999999999999929</v>
      </c>
      <c r="P71" s="29">
        <f t="shared" si="3"/>
        <v>8.0459770114942462</v>
      </c>
    </row>
    <row r="72" spans="1:16">
      <c r="A72" s="29">
        <v>67</v>
      </c>
      <c r="B72" t="s">
        <v>3326</v>
      </c>
      <c r="C72">
        <v>6.5</v>
      </c>
      <c r="D72">
        <v>376</v>
      </c>
      <c r="E72">
        <v>135</v>
      </c>
      <c r="F72">
        <v>131</v>
      </c>
      <c r="G72">
        <v>241</v>
      </c>
      <c r="H72">
        <v>29</v>
      </c>
      <c r="I72">
        <v>376</v>
      </c>
      <c r="J72">
        <v>0</v>
      </c>
      <c r="L72" s="29">
        <f t="shared" si="4"/>
        <v>0.81291335664285558</v>
      </c>
      <c r="O72" s="29">
        <f>C72-AM_PL2!C72</f>
        <v>-5.6</v>
      </c>
      <c r="P72" s="29">
        <f t="shared" si="3"/>
        <v>-86.153846153846146</v>
      </c>
    </row>
    <row r="73" spans="1:16">
      <c r="A73" s="29">
        <v>68</v>
      </c>
      <c r="B73" t="s">
        <v>3327</v>
      </c>
      <c r="C73">
        <v>21.9</v>
      </c>
      <c r="D73">
        <v>910</v>
      </c>
      <c r="E73">
        <v>135</v>
      </c>
      <c r="F73">
        <v>135</v>
      </c>
      <c r="G73">
        <v>775</v>
      </c>
      <c r="H73">
        <v>63</v>
      </c>
      <c r="I73">
        <v>910</v>
      </c>
      <c r="J73">
        <v>0</v>
      </c>
      <c r="L73" s="29">
        <f t="shared" si="4"/>
        <v>1.3404441148401183</v>
      </c>
      <c r="O73" s="29">
        <f>C73-AM_PL2!C73</f>
        <v>3.5</v>
      </c>
      <c r="P73" s="29">
        <f t="shared" si="3"/>
        <v>15.981735159817353</v>
      </c>
    </row>
    <row r="74" spans="1:16">
      <c r="A74" s="29">
        <v>69</v>
      </c>
      <c r="B74" t="s">
        <v>3328</v>
      </c>
      <c r="C74">
        <v>6.9</v>
      </c>
      <c r="D74">
        <v>356</v>
      </c>
      <c r="E74">
        <v>116</v>
      </c>
      <c r="F74">
        <v>116</v>
      </c>
      <c r="G74">
        <v>240</v>
      </c>
      <c r="H74">
        <v>16</v>
      </c>
      <c r="I74">
        <v>356</v>
      </c>
      <c r="J74">
        <v>0</v>
      </c>
      <c r="L74" s="29">
        <f t="shared" si="4"/>
        <v>0.83884909073725533</v>
      </c>
      <c r="O74" s="29">
        <f>C74-AM_PL2!C74</f>
        <v>1.6000000000000005</v>
      </c>
      <c r="P74" s="29">
        <f t="shared" si="3"/>
        <v>23.188405797101456</v>
      </c>
    </row>
    <row r="75" spans="1:16">
      <c r="A75" s="29">
        <v>70</v>
      </c>
      <c r="B75" t="s">
        <v>3329</v>
      </c>
      <c r="C75">
        <v>99.3</v>
      </c>
      <c r="D75">
        <v>3639</v>
      </c>
      <c r="E75">
        <v>24</v>
      </c>
      <c r="F75">
        <v>24</v>
      </c>
      <c r="G75">
        <v>3615</v>
      </c>
      <c r="H75">
        <v>381</v>
      </c>
      <c r="I75">
        <v>3639</v>
      </c>
      <c r="J75">
        <v>0</v>
      </c>
      <c r="L75" s="29">
        <f t="shared" si="4"/>
        <v>1.9969492484953812</v>
      </c>
      <c r="O75" s="29">
        <f>C75-AM_PL2!C75</f>
        <v>0.59999999999999432</v>
      </c>
      <c r="P75" s="29">
        <f t="shared" si="3"/>
        <v>0.60422960725074959</v>
      </c>
    </row>
    <row r="76" spans="1:16">
      <c r="A76" s="29">
        <v>71</v>
      </c>
      <c r="B76" t="s">
        <v>3330</v>
      </c>
      <c r="C76">
        <v>28.8</v>
      </c>
      <c r="D76">
        <v>1291</v>
      </c>
      <c r="E76">
        <v>223</v>
      </c>
      <c r="F76">
        <v>223</v>
      </c>
      <c r="G76">
        <v>1068</v>
      </c>
      <c r="H76">
        <v>130</v>
      </c>
      <c r="I76">
        <v>1291</v>
      </c>
      <c r="J76">
        <v>0</v>
      </c>
      <c r="L76" s="29">
        <f t="shared" si="4"/>
        <v>1.4593924877592308</v>
      </c>
      <c r="O76" s="29">
        <f>C76-AM_PL2!C76</f>
        <v>-2.0999999999999979</v>
      </c>
      <c r="P76" s="29">
        <f t="shared" si="3"/>
        <v>-7.291666666666659</v>
      </c>
    </row>
    <row r="77" spans="1:16">
      <c r="A77" s="29">
        <v>72</v>
      </c>
      <c r="B77" t="s">
        <v>3331</v>
      </c>
      <c r="C77">
        <v>48.3</v>
      </c>
      <c r="D77">
        <v>1979</v>
      </c>
      <c r="E77">
        <v>206</v>
      </c>
      <c r="F77">
        <v>206</v>
      </c>
      <c r="G77">
        <v>1773</v>
      </c>
      <c r="H77">
        <v>202</v>
      </c>
      <c r="I77">
        <v>1979</v>
      </c>
      <c r="J77">
        <v>0</v>
      </c>
      <c r="L77" s="29">
        <f t="shared" si="4"/>
        <v>1.6839471307515121</v>
      </c>
      <c r="O77" s="29">
        <f>C77-AM_PL2!C77</f>
        <v>0.59999999999999432</v>
      </c>
      <c r="P77" s="29">
        <f t="shared" si="3"/>
        <v>1.2422360248447089</v>
      </c>
    </row>
    <row r="78" spans="1:16">
      <c r="A78" s="29">
        <v>73</v>
      </c>
      <c r="B78" t="s">
        <v>3332</v>
      </c>
      <c r="C78">
        <v>43.7</v>
      </c>
      <c r="D78">
        <v>1845</v>
      </c>
      <c r="E78">
        <v>262</v>
      </c>
      <c r="F78">
        <v>262</v>
      </c>
      <c r="G78">
        <v>1583</v>
      </c>
      <c r="H78">
        <v>162</v>
      </c>
      <c r="I78">
        <v>1845</v>
      </c>
      <c r="J78">
        <v>0</v>
      </c>
      <c r="L78" s="29">
        <f t="shared" si="4"/>
        <v>1.6404814369704219</v>
      </c>
      <c r="O78" s="29">
        <f>C78-AM_PL2!C78</f>
        <v>-1.6999999999999957</v>
      </c>
      <c r="P78" s="29">
        <f t="shared" si="3"/>
        <v>-3.8901601830663517</v>
      </c>
    </row>
    <row r="79" spans="1:16">
      <c r="A79" s="29">
        <v>74</v>
      </c>
      <c r="B79" t="s">
        <v>3333</v>
      </c>
      <c r="C79">
        <v>21.1</v>
      </c>
      <c r="D79">
        <v>935</v>
      </c>
      <c r="E79">
        <v>168</v>
      </c>
      <c r="F79">
        <v>167</v>
      </c>
      <c r="G79">
        <v>767</v>
      </c>
      <c r="H79">
        <v>80</v>
      </c>
      <c r="I79">
        <v>935</v>
      </c>
      <c r="J79">
        <v>0</v>
      </c>
      <c r="L79" s="29">
        <f t="shared" si="4"/>
        <v>1.3242824552976926</v>
      </c>
      <c r="O79" s="29">
        <f>C79-AM_PL2!C79</f>
        <v>1.2000000000000028</v>
      </c>
      <c r="P79" s="29">
        <f t="shared" si="3"/>
        <v>5.6872037914692068</v>
      </c>
    </row>
    <row r="80" spans="1:16">
      <c r="A80" s="29">
        <v>75</v>
      </c>
      <c r="B80" t="s">
        <v>3334</v>
      </c>
      <c r="C80">
        <v>19.600000000000001</v>
      </c>
      <c r="D80">
        <v>881</v>
      </c>
      <c r="E80">
        <v>178</v>
      </c>
      <c r="F80">
        <v>178</v>
      </c>
      <c r="G80">
        <v>703</v>
      </c>
      <c r="H80">
        <v>65</v>
      </c>
      <c r="I80">
        <v>881</v>
      </c>
      <c r="J80">
        <v>0</v>
      </c>
      <c r="L80" s="29">
        <f t="shared" si="4"/>
        <v>1.2922560713564761</v>
      </c>
      <c r="O80" s="29">
        <f>C80-AM_PL2!C80</f>
        <v>-1.0999999999999979</v>
      </c>
      <c r="P80" s="29">
        <f t="shared" si="3"/>
        <v>-5.6122448979591724</v>
      </c>
    </row>
    <row r="81" spans="1:16">
      <c r="A81" s="29">
        <v>76</v>
      </c>
      <c r="B81" t="s">
        <v>3335</v>
      </c>
      <c r="C81">
        <v>46.1</v>
      </c>
      <c r="D81">
        <v>1849</v>
      </c>
      <c r="E81">
        <v>188</v>
      </c>
      <c r="F81">
        <v>188</v>
      </c>
      <c r="G81">
        <v>1661</v>
      </c>
      <c r="H81">
        <v>160</v>
      </c>
      <c r="I81">
        <v>1849</v>
      </c>
      <c r="J81">
        <v>0</v>
      </c>
      <c r="L81" s="29">
        <f t="shared" si="4"/>
        <v>1.6637009253896482</v>
      </c>
      <c r="O81" s="29">
        <f>C81-AM_PL2!C81</f>
        <v>-1.3999999999999986</v>
      </c>
      <c r="P81" s="29">
        <f t="shared" si="3"/>
        <v>-3.0368763557483698</v>
      </c>
    </row>
    <row r="82" spans="1:16">
      <c r="A82" s="29">
        <v>77</v>
      </c>
      <c r="B82" t="s">
        <v>3336</v>
      </c>
      <c r="C82">
        <v>51.2</v>
      </c>
      <c r="D82">
        <v>1975</v>
      </c>
      <c r="E82">
        <v>127</v>
      </c>
      <c r="F82">
        <v>127</v>
      </c>
      <c r="G82">
        <v>1848</v>
      </c>
      <c r="H82">
        <v>182</v>
      </c>
      <c r="I82">
        <v>1975</v>
      </c>
      <c r="J82">
        <v>0</v>
      </c>
      <c r="L82" s="29">
        <f t="shared" si="4"/>
        <v>1.7092699609758308</v>
      </c>
      <c r="O82" s="29">
        <f>C82-AM_PL2!C82</f>
        <v>12.200000000000003</v>
      </c>
      <c r="P82" s="29">
        <f t="shared" si="3"/>
        <v>23.828125000000007</v>
      </c>
    </row>
    <row r="83" spans="1:16">
      <c r="A83" s="29">
        <v>78</v>
      </c>
      <c r="B83" t="s">
        <v>3337</v>
      </c>
      <c r="C83">
        <v>45</v>
      </c>
      <c r="D83">
        <v>1684</v>
      </c>
      <c r="E83">
        <v>59</v>
      </c>
      <c r="F83">
        <v>59</v>
      </c>
      <c r="G83">
        <v>1625</v>
      </c>
      <c r="H83">
        <v>161</v>
      </c>
      <c r="I83">
        <v>1684</v>
      </c>
      <c r="J83">
        <v>0</v>
      </c>
      <c r="L83" s="29">
        <f t="shared" si="4"/>
        <v>1.6532125137753437</v>
      </c>
      <c r="O83" s="29">
        <f>C83-AM_PL2!C83</f>
        <v>13.7</v>
      </c>
      <c r="P83" s="29">
        <f t="shared" si="3"/>
        <v>30.444444444444439</v>
      </c>
    </row>
    <row r="84" spans="1:16">
      <c r="A84" s="29">
        <v>79</v>
      </c>
      <c r="B84" t="s">
        <v>3338</v>
      </c>
      <c r="C84">
        <v>15.5</v>
      </c>
      <c r="D84">
        <v>793</v>
      </c>
      <c r="E84">
        <v>228</v>
      </c>
      <c r="F84">
        <v>228</v>
      </c>
      <c r="G84">
        <v>565</v>
      </c>
      <c r="H84">
        <v>62</v>
      </c>
      <c r="I84">
        <v>793</v>
      </c>
      <c r="J84">
        <v>0</v>
      </c>
      <c r="L84" s="29">
        <f t="shared" si="4"/>
        <v>1.1903316981702914</v>
      </c>
      <c r="O84" s="29">
        <f>C84-AM_PL2!C84</f>
        <v>2.5</v>
      </c>
      <c r="P84" s="29">
        <f t="shared" si="3"/>
        <v>16.129032258064516</v>
      </c>
    </row>
    <row r="85" spans="1:16">
      <c r="A85" s="29">
        <v>80</v>
      </c>
      <c r="B85" t="s">
        <v>3339</v>
      </c>
      <c r="C85">
        <v>26.1</v>
      </c>
      <c r="D85">
        <v>1196</v>
      </c>
      <c r="E85">
        <v>262</v>
      </c>
      <c r="F85">
        <v>261</v>
      </c>
      <c r="G85">
        <v>934</v>
      </c>
      <c r="H85">
        <v>86</v>
      </c>
      <c r="I85">
        <v>1196</v>
      </c>
      <c r="J85">
        <v>0</v>
      </c>
      <c r="L85" s="29">
        <f t="shared" si="4"/>
        <v>1.4166405073382811</v>
      </c>
      <c r="O85" s="29">
        <f>C85-AM_PL2!C85</f>
        <v>-4</v>
      </c>
      <c r="P85" s="29">
        <f t="shared" si="3"/>
        <v>-15.325670498084291</v>
      </c>
    </row>
    <row r="86" spans="1:16">
      <c r="A86" s="29">
        <v>81</v>
      </c>
      <c r="B86" t="s">
        <v>3340</v>
      </c>
      <c r="C86">
        <v>15.6</v>
      </c>
      <c r="D86">
        <v>720</v>
      </c>
      <c r="E86">
        <v>154</v>
      </c>
      <c r="F86">
        <v>154</v>
      </c>
      <c r="G86">
        <v>566</v>
      </c>
      <c r="H86">
        <v>59</v>
      </c>
      <c r="I86">
        <v>720</v>
      </c>
      <c r="J86">
        <v>0</v>
      </c>
      <c r="L86" s="29">
        <f t="shared" si="4"/>
        <v>1.1931245983544616</v>
      </c>
      <c r="O86" s="29">
        <f>C86-AM_PL2!C86</f>
        <v>1.1999999999999993</v>
      </c>
      <c r="P86" s="29">
        <f t="shared" si="3"/>
        <v>7.692307692307689</v>
      </c>
    </row>
    <row r="87" spans="1:16">
      <c r="A87" s="29">
        <v>82</v>
      </c>
      <c r="B87" t="s">
        <v>3341</v>
      </c>
      <c r="C87">
        <v>21.4</v>
      </c>
      <c r="D87">
        <v>1011</v>
      </c>
      <c r="E87">
        <v>235</v>
      </c>
      <c r="F87">
        <v>235</v>
      </c>
      <c r="G87">
        <v>776</v>
      </c>
      <c r="H87">
        <v>79</v>
      </c>
      <c r="I87">
        <v>1011</v>
      </c>
      <c r="J87">
        <v>0</v>
      </c>
      <c r="L87" s="29">
        <f t="shared" si="4"/>
        <v>1.3304137733491908</v>
      </c>
      <c r="O87" s="29">
        <f>C87-AM_PL2!C87</f>
        <v>3.7999999999999972</v>
      </c>
      <c r="P87" s="29">
        <f t="shared" si="3"/>
        <v>17.75700934579438</v>
      </c>
    </row>
    <row r="88" spans="1:16">
      <c r="A88" s="29">
        <v>83</v>
      </c>
      <c r="B88" t="s">
        <v>3342</v>
      </c>
      <c r="C88">
        <v>17.5</v>
      </c>
      <c r="D88">
        <v>847</v>
      </c>
      <c r="E88">
        <v>223</v>
      </c>
      <c r="F88">
        <v>223</v>
      </c>
      <c r="G88">
        <v>624</v>
      </c>
      <c r="H88">
        <v>55</v>
      </c>
      <c r="I88">
        <v>847</v>
      </c>
      <c r="J88">
        <v>0</v>
      </c>
      <c r="L88" s="29">
        <f t="shared" si="4"/>
        <v>1.2430380486862944</v>
      </c>
      <c r="O88" s="29">
        <f>C88-AM_PL2!C88</f>
        <v>-0.69999999999999929</v>
      </c>
      <c r="P88" s="29">
        <f t="shared" si="3"/>
        <v>-3.999999999999996</v>
      </c>
    </row>
    <row r="89" spans="1:16">
      <c r="A89" s="29">
        <v>84</v>
      </c>
      <c r="B89" t="s">
        <v>3343</v>
      </c>
      <c r="C89">
        <v>29.8</v>
      </c>
      <c r="D89">
        <v>1354</v>
      </c>
      <c r="E89">
        <v>284</v>
      </c>
      <c r="F89">
        <v>284</v>
      </c>
      <c r="G89">
        <v>1070</v>
      </c>
      <c r="H89">
        <v>101</v>
      </c>
      <c r="I89">
        <v>1354</v>
      </c>
      <c r="J89">
        <v>0</v>
      </c>
      <c r="L89" s="29">
        <f t="shared" si="4"/>
        <v>1.4742162640762553</v>
      </c>
      <c r="O89" s="29">
        <f>C89-AM_PL2!C89</f>
        <v>1</v>
      </c>
      <c r="P89" s="29">
        <f t="shared" si="3"/>
        <v>3.3557046979865772</v>
      </c>
    </row>
    <row r="90" spans="1:16">
      <c r="A90" s="29">
        <v>85</v>
      </c>
      <c r="B90" t="s">
        <v>3344</v>
      </c>
      <c r="C90">
        <v>7.9</v>
      </c>
      <c r="D90">
        <v>336</v>
      </c>
      <c r="E90">
        <v>58</v>
      </c>
      <c r="F90">
        <v>58</v>
      </c>
      <c r="G90">
        <v>278</v>
      </c>
      <c r="H90">
        <v>21</v>
      </c>
      <c r="I90">
        <v>336</v>
      </c>
      <c r="J90">
        <v>0</v>
      </c>
      <c r="L90" s="29">
        <f t="shared" si="4"/>
        <v>0.89762709129044149</v>
      </c>
      <c r="O90" s="29">
        <f>C90-AM_PL2!C90</f>
        <v>3.6000000000000005</v>
      </c>
      <c r="P90" s="29">
        <f t="shared" si="3"/>
        <v>45.569620253164558</v>
      </c>
    </row>
    <row r="91" spans="1:16">
      <c r="A91" s="29">
        <v>86</v>
      </c>
      <c r="B91" t="s">
        <v>3345</v>
      </c>
      <c r="C91">
        <v>34.200000000000003</v>
      </c>
      <c r="D91">
        <v>1461</v>
      </c>
      <c r="E91">
        <v>230</v>
      </c>
      <c r="F91">
        <v>230</v>
      </c>
      <c r="G91">
        <v>1231</v>
      </c>
      <c r="H91">
        <v>119</v>
      </c>
      <c r="I91">
        <v>1461</v>
      </c>
      <c r="J91">
        <v>0</v>
      </c>
      <c r="L91" s="29">
        <f t="shared" si="4"/>
        <v>1.5340261060561351</v>
      </c>
      <c r="O91" s="29">
        <f>C91-AM_PL2!C91</f>
        <v>0.20000000000000284</v>
      </c>
      <c r="P91" s="29">
        <f t="shared" si="3"/>
        <v>0.58479532163743519</v>
      </c>
    </row>
    <row r="92" spans="1:16">
      <c r="A92" s="29">
        <v>87</v>
      </c>
      <c r="B92" t="s">
        <v>3346</v>
      </c>
      <c r="C92">
        <v>12.3</v>
      </c>
      <c r="D92">
        <v>518</v>
      </c>
      <c r="E92">
        <v>70</v>
      </c>
      <c r="F92">
        <v>70</v>
      </c>
      <c r="G92">
        <v>448</v>
      </c>
      <c r="H92">
        <v>49</v>
      </c>
      <c r="I92">
        <v>518</v>
      </c>
      <c r="J92">
        <v>0</v>
      </c>
      <c r="L92" s="29">
        <f t="shared" si="4"/>
        <v>1.0899051114393981</v>
      </c>
      <c r="O92" s="29">
        <f>C92-AM_PL2!C92</f>
        <v>-3.2999999999999989</v>
      </c>
      <c r="P92" s="29">
        <f t="shared" si="3"/>
        <v>-26.829268292682919</v>
      </c>
    </row>
    <row r="93" spans="1:16">
      <c r="A93" s="29">
        <v>88</v>
      </c>
      <c r="B93" t="s">
        <v>3347</v>
      </c>
      <c r="C93">
        <v>1.4</v>
      </c>
      <c r="D93">
        <v>65</v>
      </c>
      <c r="E93">
        <v>15</v>
      </c>
      <c r="F93">
        <v>15</v>
      </c>
      <c r="G93">
        <v>50</v>
      </c>
      <c r="H93">
        <v>5</v>
      </c>
      <c r="I93">
        <v>65</v>
      </c>
      <c r="J93">
        <v>0</v>
      </c>
      <c r="L93" s="29">
        <f t="shared" si="4"/>
        <v>0.14612803567823801</v>
      </c>
      <c r="O93" s="29">
        <f>C93-AM_PL2!C93</f>
        <v>0</v>
      </c>
      <c r="P93" s="29">
        <f t="shared" si="3"/>
        <v>0</v>
      </c>
    </row>
    <row r="94" spans="1:16">
      <c r="A94" s="29">
        <v>89</v>
      </c>
      <c r="B94" t="s">
        <v>3348</v>
      </c>
      <c r="C94">
        <v>34.1</v>
      </c>
      <c r="D94">
        <v>1573</v>
      </c>
      <c r="E94">
        <v>343</v>
      </c>
      <c r="F94">
        <v>343</v>
      </c>
      <c r="G94">
        <v>1230</v>
      </c>
      <c r="H94">
        <v>121</v>
      </c>
      <c r="I94">
        <v>1573</v>
      </c>
      <c r="J94">
        <v>0</v>
      </c>
      <c r="L94" s="29">
        <f t="shared" si="4"/>
        <v>1.5327543789924978</v>
      </c>
      <c r="O94" s="29">
        <f>C94-AM_PL2!C94</f>
        <v>-6</v>
      </c>
      <c r="P94" s="29">
        <f t="shared" si="3"/>
        <v>-17.595307917888562</v>
      </c>
    </row>
    <row r="95" spans="1:16">
      <c r="A95" s="29">
        <v>90</v>
      </c>
      <c r="B95" t="s">
        <v>3349</v>
      </c>
      <c r="C95">
        <v>21.9</v>
      </c>
      <c r="D95">
        <v>1020</v>
      </c>
      <c r="E95">
        <v>236</v>
      </c>
      <c r="F95">
        <v>235</v>
      </c>
      <c r="G95">
        <v>784</v>
      </c>
      <c r="H95">
        <v>71</v>
      </c>
      <c r="I95">
        <v>1020</v>
      </c>
      <c r="J95">
        <v>0</v>
      </c>
      <c r="L95" s="29">
        <f t="shared" si="4"/>
        <v>1.3404441148401183</v>
      </c>
      <c r="O95" s="29">
        <f>C95-AM_PL2!C95</f>
        <v>9.9999999999997868E-2</v>
      </c>
      <c r="P95" s="29">
        <f t="shared" si="3"/>
        <v>0.45662100456620031</v>
      </c>
    </row>
    <row r="96" spans="1:16">
      <c r="A96" s="29">
        <v>91</v>
      </c>
      <c r="B96" t="s">
        <v>3350</v>
      </c>
      <c r="C96">
        <v>18.8</v>
      </c>
      <c r="D96">
        <v>900</v>
      </c>
      <c r="E96">
        <v>205</v>
      </c>
      <c r="F96">
        <v>205</v>
      </c>
      <c r="G96">
        <v>695</v>
      </c>
      <c r="H96">
        <v>83</v>
      </c>
      <c r="I96">
        <v>900</v>
      </c>
      <c r="J96">
        <v>0</v>
      </c>
      <c r="L96" s="29">
        <f t="shared" si="4"/>
        <v>1.2741578492636798</v>
      </c>
      <c r="O96" s="29">
        <f>C96-AM_PL2!C96</f>
        <v>-0.30000000000000071</v>
      </c>
      <c r="P96" s="29">
        <f t="shared" si="3"/>
        <v>-1.5957446808510676</v>
      </c>
    </row>
    <row r="97" spans="1:16">
      <c r="A97" s="29">
        <v>92</v>
      </c>
      <c r="B97" t="s">
        <v>3351</v>
      </c>
      <c r="C97">
        <v>1.5</v>
      </c>
      <c r="D97">
        <v>60</v>
      </c>
      <c r="E97">
        <v>8</v>
      </c>
      <c r="F97">
        <v>8</v>
      </c>
      <c r="G97">
        <v>52</v>
      </c>
      <c r="H97">
        <v>4</v>
      </c>
      <c r="I97">
        <v>60</v>
      </c>
      <c r="J97">
        <v>0</v>
      </c>
      <c r="L97" s="29">
        <f t="shared" si="4"/>
        <v>0.17609125905568124</v>
      </c>
      <c r="O97" s="29">
        <f>C97-AM_PL2!C97</f>
        <v>0.5</v>
      </c>
      <c r="P97" s="29">
        <f t="shared" si="3"/>
        <v>33.333333333333329</v>
      </c>
    </row>
    <row r="98" spans="1:16">
      <c r="A98" s="29">
        <v>93</v>
      </c>
      <c r="B98" t="s">
        <v>3352</v>
      </c>
      <c r="C98">
        <v>23.2</v>
      </c>
      <c r="D98">
        <v>1111</v>
      </c>
      <c r="E98">
        <v>269</v>
      </c>
      <c r="F98">
        <v>269</v>
      </c>
      <c r="G98">
        <v>842</v>
      </c>
      <c r="H98">
        <v>86</v>
      </c>
      <c r="I98">
        <v>1111</v>
      </c>
      <c r="J98">
        <v>0</v>
      </c>
      <c r="L98" s="29">
        <f t="shared" si="4"/>
        <v>1.3654879848908996</v>
      </c>
      <c r="O98" s="29">
        <f>C98-AM_PL2!C98</f>
        <v>4.3000000000000007</v>
      </c>
      <c r="P98" s="29">
        <f t="shared" si="3"/>
        <v>18.534482758620694</v>
      </c>
    </row>
    <row r="99" spans="1:16">
      <c r="A99" s="29">
        <v>94</v>
      </c>
      <c r="B99" t="s">
        <v>3353</v>
      </c>
      <c r="C99">
        <v>24.1</v>
      </c>
      <c r="D99">
        <v>1092</v>
      </c>
      <c r="E99">
        <v>210</v>
      </c>
      <c r="F99">
        <v>210</v>
      </c>
      <c r="G99">
        <v>882</v>
      </c>
      <c r="H99">
        <v>96</v>
      </c>
      <c r="I99">
        <v>1092</v>
      </c>
      <c r="J99">
        <v>0</v>
      </c>
      <c r="L99" s="29">
        <f t="shared" si="4"/>
        <v>1.3820170425748683</v>
      </c>
      <c r="O99" s="29">
        <f>C99-AM_PL2!C99</f>
        <v>-0.79999999999999716</v>
      </c>
      <c r="P99" s="29">
        <f t="shared" si="3"/>
        <v>-3.3195020746887849</v>
      </c>
    </row>
    <row r="100" spans="1:16">
      <c r="A100" s="29">
        <v>95</v>
      </c>
      <c r="B100" t="s">
        <v>3354</v>
      </c>
      <c r="C100">
        <v>34.799999999999997</v>
      </c>
      <c r="D100">
        <v>1448</v>
      </c>
      <c r="E100">
        <v>181</v>
      </c>
      <c r="F100">
        <v>181</v>
      </c>
      <c r="G100">
        <v>1267</v>
      </c>
      <c r="H100">
        <v>133</v>
      </c>
      <c r="I100">
        <v>1448</v>
      </c>
      <c r="J100">
        <v>0</v>
      </c>
      <c r="L100" s="29">
        <f t="shared" si="4"/>
        <v>1.541579243946581</v>
      </c>
      <c r="O100" s="29">
        <f>C100-AM_PL2!C100</f>
        <v>-0.30000000000000426</v>
      </c>
      <c r="P100" s="29">
        <f t="shared" si="3"/>
        <v>-0.86206896551725365</v>
      </c>
    </row>
    <row r="101" spans="1:16">
      <c r="A101" s="29">
        <v>96</v>
      </c>
      <c r="B101" t="s">
        <v>3355</v>
      </c>
      <c r="C101">
        <v>6.8</v>
      </c>
      <c r="D101">
        <v>303</v>
      </c>
      <c r="E101">
        <v>47</v>
      </c>
      <c r="F101">
        <v>47</v>
      </c>
      <c r="G101">
        <v>256</v>
      </c>
      <c r="H101">
        <v>35</v>
      </c>
      <c r="I101">
        <v>303</v>
      </c>
      <c r="J101">
        <v>0</v>
      </c>
      <c r="L101" s="29">
        <f t="shared" si="4"/>
        <v>0.83250891270623628</v>
      </c>
      <c r="O101" s="29">
        <f>C101-AM_PL2!C101</f>
        <v>-0.10000000000000053</v>
      </c>
      <c r="P101" s="29">
        <f t="shared" si="3"/>
        <v>-1.4705882352941255</v>
      </c>
    </row>
    <row r="102" spans="1:16">
      <c r="A102" s="29">
        <v>97</v>
      </c>
      <c r="B102" t="s">
        <v>3356</v>
      </c>
      <c r="C102">
        <v>35.299999999999997</v>
      </c>
      <c r="D102">
        <v>1546</v>
      </c>
      <c r="E102">
        <v>257</v>
      </c>
      <c r="F102">
        <v>257</v>
      </c>
      <c r="G102">
        <v>1289</v>
      </c>
      <c r="H102">
        <v>139</v>
      </c>
      <c r="I102">
        <v>1546</v>
      </c>
      <c r="J102">
        <v>0</v>
      </c>
      <c r="L102" s="29">
        <f t="shared" si="4"/>
        <v>1.5477747053878226</v>
      </c>
      <c r="O102" s="29">
        <f>C102-AM_PL2!C102</f>
        <v>-1.7000000000000028</v>
      </c>
      <c r="P102" s="29">
        <f t="shared" si="3"/>
        <v>-4.8158640226628986</v>
      </c>
    </row>
    <row r="103" spans="1:16">
      <c r="A103" s="29">
        <v>98</v>
      </c>
      <c r="B103" t="s">
        <v>3357</v>
      </c>
      <c r="C103">
        <v>3.4</v>
      </c>
      <c r="D103">
        <v>159</v>
      </c>
      <c r="E103">
        <v>42</v>
      </c>
      <c r="F103">
        <v>42</v>
      </c>
      <c r="G103">
        <v>117</v>
      </c>
      <c r="H103">
        <v>7</v>
      </c>
      <c r="I103">
        <v>159</v>
      </c>
      <c r="J103">
        <v>0</v>
      </c>
      <c r="L103" s="29">
        <f t="shared" si="4"/>
        <v>0.53147891704225514</v>
      </c>
      <c r="O103" s="29">
        <f>C103-AM_PL2!C103</f>
        <v>0.5</v>
      </c>
      <c r="P103" s="29">
        <f t="shared" si="3"/>
        <v>14.705882352941178</v>
      </c>
    </row>
    <row r="104" spans="1:16">
      <c r="A104" s="29">
        <v>99</v>
      </c>
      <c r="B104" t="s">
        <v>3358</v>
      </c>
      <c r="C104">
        <v>0.2</v>
      </c>
      <c r="D104">
        <v>18</v>
      </c>
      <c r="E104">
        <v>8</v>
      </c>
      <c r="F104">
        <v>8</v>
      </c>
      <c r="G104">
        <v>10</v>
      </c>
      <c r="H104">
        <v>3</v>
      </c>
      <c r="I104">
        <v>18</v>
      </c>
      <c r="J104">
        <v>0</v>
      </c>
      <c r="L104" s="29">
        <f t="shared" si="4"/>
        <v>-0.69897000433601875</v>
      </c>
      <c r="O104" s="29">
        <f>C104-AM_PL2!C104</f>
        <v>-1.1000000000000001</v>
      </c>
      <c r="P104" s="29">
        <f t="shared" si="3"/>
        <v>-550</v>
      </c>
    </row>
    <row r="105" spans="1:16">
      <c r="A105" s="29">
        <v>100</v>
      </c>
      <c r="B105" t="s">
        <v>3359</v>
      </c>
      <c r="C105">
        <v>1.6</v>
      </c>
      <c r="D105">
        <v>68</v>
      </c>
      <c r="E105">
        <v>11</v>
      </c>
      <c r="F105">
        <v>11</v>
      </c>
      <c r="G105">
        <v>57</v>
      </c>
      <c r="H105">
        <v>6</v>
      </c>
      <c r="I105">
        <v>68</v>
      </c>
      <c r="J105">
        <v>0</v>
      </c>
      <c r="L105" s="29">
        <f t="shared" si="4"/>
        <v>0.20411998265592479</v>
      </c>
      <c r="O105" s="29">
        <f>C105-AM_PL2!C105</f>
        <v>-0.29999999999999982</v>
      </c>
      <c r="P105" s="29">
        <f t="shared" si="3"/>
        <v>-18.749999999999989</v>
      </c>
    </row>
    <row r="106" spans="1:16">
      <c r="A106" s="29">
        <v>101</v>
      </c>
      <c r="B106" t="s">
        <v>3360</v>
      </c>
      <c r="C106">
        <v>0.2</v>
      </c>
      <c r="D106">
        <v>8</v>
      </c>
      <c r="E106">
        <v>2</v>
      </c>
      <c r="F106">
        <v>2</v>
      </c>
      <c r="G106">
        <v>6</v>
      </c>
      <c r="H106">
        <v>0</v>
      </c>
      <c r="I106">
        <v>8</v>
      </c>
      <c r="J106">
        <v>0</v>
      </c>
      <c r="L106" s="29">
        <f t="shared" si="4"/>
        <v>-0.69897000433601875</v>
      </c>
      <c r="O106" s="29">
        <f>C106-AM_PL2!C106</f>
        <v>0.1</v>
      </c>
      <c r="P106" s="29">
        <f t="shared" si="3"/>
        <v>50</v>
      </c>
    </row>
    <row r="107" spans="1:16">
      <c r="A107" s="29">
        <v>102</v>
      </c>
      <c r="B107" t="s">
        <v>3361</v>
      </c>
      <c r="C107">
        <v>25.7</v>
      </c>
      <c r="D107">
        <v>1184</v>
      </c>
      <c r="E107">
        <v>240</v>
      </c>
      <c r="F107">
        <v>240</v>
      </c>
      <c r="G107">
        <v>944</v>
      </c>
      <c r="H107">
        <v>109</v>
      </c>
      <c r="I107">
        <v>1184</v>
      </c>
      <c r="J107">
        <v>0</v>
      </c>
      <c r="L107" s="29">
        <f t="shared" si="4"/>
        <v>1.4099331233312946</v>
      </c>
      <c r="O107" s="29">
        <f>C107-AM_PL2!C107</f>
        <v>-4.1999999999999993</v>
      </c>
      <c r="P107" s="29">
        <f t="shared" si="3"/>
        <v>-16.342412451361866</v>
      </c>
    </row>
    <row r="108" spans="1:16">
      <c r="A108" s="29">
        <v>103</v>
      </c>
      <c r="B108" t="s">
        <v>3362</v>
      </c>
      <c r="C108">
        <v>1.1000000000000001</v>
      </c>
      <c r="D108">
        <v>53</v>
      </c>
      <c r="E108">
        <v>13</v>
      </c>
      <c r="F108">
        <v>13</v>
      </c>
      <c r="G108">
        <v>40</v>
      </c>
      <c r="H108">
        <v>3</v>
      </c>
      <c r="I108">
        <v>53</v>
      </c>
      <c r="J108">
        <v>0</v>
      </c>
      <c r="L108" s="29">
        <f t="shared" si="4"/>
        <v>4.1392685158225077E-2</v>
      </c>
      <c r="O108" s="29">
        <f>C108-AM_PL2!C108</f>
        <v>0</v>
      </c>
      <c r="P108" s="29">
        <f t="shared" si="3"/>
        <v>0</v>
      </c>
    </row>
    <row r="109" spans="1:16">
      <c r="A109" s="29">
        <v>104</v>
      </c>
      <c r="B109" t="s">
        <v>3363</v>
      </c>
      <c r="C109">
        <v>22.7</v>
      </c>
      <c r="D109">
        <v>1072</v>
      </c>
      <c r="E109">
        <v>248</v>
      </c>
      <c r="F109">
        <v>248</v>
      </c>
      <c r="G109">
        <v>824</v>
      </c>
      <c r="H109">
        <v>85</v>
      </c>
      <c r="I109">
        <v>1072</v>
      </c>
      <c r="J109">
        <v>0</v>
      </c>
      <c r="L109" s="29">
        <f t="shared" si="4"/>
        <v>1.3560258571931227</v>
      </c>
      <c r="O109" s="29">
        <f>C109-AM_PL2!C109</f>
        <v>-4.8000000000000007</v>
      </c>
      <c r="P109" s="29">
        <f t="shared" si="3"/>
        <v>-21.145374449339212</v>
      </c>
    </row>
    <row r="110" spans="1:16">
      <c r="A110" s="29">
        <v>105</v>
      </c>
      <c r="B110" t="s">
        <v>3364</v>
      </c>
      <c r="C110">
        <v>32.700000000000003</v>
      </c>
      <c r="D110">
        <v>1468</v>
      </c>
      <c r="E110">
        <v>289</v>
      </c>
      <c r="F110">
        <v>289</v>
      </c>
      <c r="G110">
        <v>1179</v>
      </c>
      <c r="H110">
        <v>116</v>
      </c>
      <c r="I110">
        <v>1468</v>
      </c>
      <c r="J110">
        <v>0</v>
      </c>
      <c r="L110" s="29">
        <f t="shared" si="4"/>
        <v>1.5145477526602862</v>
      </c>
      <c r="O110" s="29">
        <f>C110-AM_PL2!C110</f>
        <v>0.40000000000000568</v>
      </c>
      <c r="P110" s="29">
        <f t="shared" si="3"/>
        <v>1.2232415902140847</v>
      </c>
    </row>
    <row r="111" spans="1:16">
      <c r="A111" s="29">
        <v>106</v>
      </c>
      <c r="B111" t="s">
        <v>3365</v>
      </c>
      <c r="C111">
        <v>17</v>
      </c>
      <c r="D111">
        <v>878</v>
      </c>
      <c r="E111">
        <v>259</v>
      </c>
      <c r="F111">
        <v>259</v>
      </c>
      <c r="G111">
        <v>619</v>
      </c>
      <c r="H111">
        <v>65</v>
      </c>
      <c r="I111">
        <v>878</v>
      </c>
      <c r="J111">
        <v>0</v>
      </c>
      <c r="L111" s="29">
        <f t="shared" si="4"/>
        <v>1.2304489213782739</v>
      </c>
      <c r="O111" s="29">
        <f>C111-AM_PL2!C111</f>
        <v>6.9</v>
      </c>
      <c r="P111" s="29">
        <f t="shared" si="3"/>
        <v>40.588235294117645</v>
      </c>
    </row>
    <row r="112" spans="1:16">
      <c r="A112" s="29">
        <v>107</v>
      </c>
      <c r="B112" t="s">
        <v>3366</v>
      </c>
      <c r="C112">
        <v>0</v>
      </c>
      <c r="D112">
        <v>4</v>
      </c>
      <c r="E112">
        <v>2</v>
      </c>
      <c r="F112">
        <v>2</v>
      </c>
      <c r="G112">
        <v>2</v>
      </c>
      <c r="H112">
        <v>2</v>
      </c>
      <c r="I112">
        <v>4</v>
      </c>
      <c r="J112">
        <v>0</v>
      </c>
      <c r="L112" s="29" t="e">
        <f t="shared" si="4"/>
        <v>#NUM!</v>
      </c>
      <c r="O112" s="29">
        <f>C112-AM_PL2!C112</f>
        <v>-0.1</v>
      </c>
      <c r="P112" s="29" t="e">
        <f t="shared" si="3"/>
        <v>#DIV/0!</v>
      </c>
    </row>
    <row r="113" spans="1:16">
      <c r="A113" s="29">
        <v>108</v>
      </c>
      <c r="B113" t="s">
        <v>3367</v>
      </c>
      <c r="C113">
        <v>7.7</v>
      </c>
      <c r="D113">
        <v>348</v>
      </c>
      <c r="E113">
        <v>74</v>
      </c>
      <c r="F113">
        <v>74</v>
      </c>
      <c r="G113">
        <v>274</v>
      </c>
      <c r="H113">
        <v>24</v>
      </c>
      <c r="I113">
        <v>348</v>
      </c>
      <c r="J113">
        <v>0</v>
      </c>
      <c r="L113" s="29">
        <f t="shared" si="4"/>
        <v>0.88649072517248184</v>
      </c>
      <c r="O113" s="29">
        <f>C113-AM_PL2!C113</f>
        <v>0.5</v>
      </c>
      <c r="P113" s="29">
        <f t="shared" si="3"/>
        <v>6.4935064935064926</v>
      </c>
    </row>
    <row r="114" spans="1:16">
      <c r="A114" s="29">
        <v>109</v>
      </c>
      <c r="B114" t="s">
        <v>3368</v>
      </c>
      <c r="C114">
        <v>18.3</v>
      </c>
      <c r="D114">
        <v>906</v>
      </c>
      <c r="E114">
        <v>257</v>
      </c>
      <c r="F114">
        <v>257</v>
      </c>
      <c r="G114">
        <v>649</v>
      </c>
      <c r="H114">
        <v>52</v>
      </c>
      <c r="I114">
        <v>906</v>
      </c>
      <c r="J114">
        <v>0</v>
      </c>
      <c r="L114" s="29">
        <f t="shared" si="4"/>
        <v>1.2624510897304295</v>
      </c>
      <c r="O114" s="29">
        <f>C114-AM_PL2!C114</f>
        <v>1.4000000000000021</v>
      </c>
      <c r="P114" s="29">
        <f t="shared" si="3"/>
        <v>7.650273224043727</v>
      </c>
    </row>
    <row r="115" spans="1:16">
      <c r="A115" s="29">
        <v>110</v>
      </c>
      <c r="B115" t="s">
        <v>3369</v>
      </c>
      <c r="C115">
        <v>23.9</v>
      </c>
      <c r="D115">
        <v>1091</v>
      </c>
      <c r="E115">
        <v>225</v>
      </c>
      <c r="F115">
        <v>225</v>
      </c>
      <c r="G115">
        <v>866</v>
      </c>
      <c r="H115">
        <v>88</v>
      </c>
      <c r="I115">
        <v>1091</v>
      </c>
      <c r="J115">
        <v>0</v>
      </c>
      <c r="L115" s="29">
        <f t="shared" si="4"/>
        <v>1.3783979009481377</v>
      </c>
      <c r="O115" s="29">
        <f>C115-AM_PL2!C115</f>
        <v>-1.2000000000000028</v>
      </c>
      <c r="P115" s="29">
        <f t="shared" si="3"/>
        <v>-5.0209205020920624</v>
      </c>
    </row>
    <row r="116" spans="1:16">
      <c r="A116" s="29">
        <v>111</v>
      </c>
      <c r="B116" t="s">
        <v>3370</v>
      </c>
      <c r="C116">
        <v>31.4</v>
      </c>
      <c r="D116">
        <v>1309</v>
      </c>
      <c r="E116">
        <v>195</v>
      </c>
      <c r="F116">
        <v>195</v>
      </c>
      <c r="G116">
        <v>1114</v>
      </c>
      <c r="H116">
        <v>92</v>
      </c>
      <c r="I116">
        <v>1309</v>
      </c>
      <c r="J116">
        <v>0</v>
      </c>
      <c r="L116" s="29">
        <f t="shared" si="4"/>
        <v>1.4969296480732148</v>
      </c>
      <c r="O116" s="29">
        <f>C116-AM_PL2!C116</f>
        <v>2.7999999999999972</v>
      </c>
      <c r="P116" s="29">
        <f t="shared" si="3"/>
        <v>8.9171974522292903</v>
      </c>
    </row>
    <row r="117" spans="1:16">
      <c r="A117" s="29">
        <v>112</v>
      </c>
      <c r="B117" t="s">
        <v>3371</v>
      </c>
      <c r="C117">
        <v>19.3</v>
      </c>
      <c r="D117">
        <v>866</v>
      </c>
      <c r="E117">
        <v>158</v>
      </c>
      <c r="F117">
        <v>158</v>
      </c>
      <c r="G117">
        <v>708</v>
      </c>
      <c r="H117">
        <v>80</v>
      </c>
      <c r="I117">
        <v>866</v>
      </c>
      <c r="J117">
        <v>0</v>
      </c>
      <c r="L117" s="29">
        <f t="shared" si="4"/>
        <v>1.2855573090077739</v>
      </c>
      <c r="O117" s="29">
        <f>C117-AM_PL2!C117</f>
        <v>1.5</v>
      </c>
      <c r="P117" s="29">
        <f t="shared" si="3"/>
        <v>7.7720207253886011</v>
      </c>
    </row>
    <row r="118" spans="1:16">
      <c r="A118" s="29">
        <v>113</v>
      </c>
      <c r="B118" t="s">
        <v>3372</v>
      </c>
      <c r="C118">
        <v>4.9000000000000004</v>
      </c>
      <c r="D118">
        <v>240</v>
      </c>
      <c r="E118">
        <v>67</v>
      </c>
      <c r="F118">
        <v>67</v>
      </c>
      <c r="G118">
        <v>173</v>
      </c>
      <c r="H118">
        <v>15</v>
      </c>
      <c r="I118">
        <v>240</v>
      </c>
      <c r="J118">
        <v>0</v>
      </c>
      <c r="L118" s="29">
        <f t="shared" si="4"/>
        <v>0.69019608002851374</v>
      </c>
      <c r="O118" s="29">
        <f>C118-AM_PL2!C118</f>
        <v>1.0000000000000004</v>
      </c>
      <c r="P118" s="29">
        <f t="shared" si="3"/>
        <v>20.408163265306133</v>
      </c>
    </row>
    <row r="119" spans="1:16">
      <c r="A119" s="29">
        <v>114</v>
      </c>
      <c r="B119" t="s">
        <v>3373</v>
      </c>
      <c r="C119">
        <v>17.600000000000001</v>
      </c>
      <c r="D119">
        <v>868</v>
      </c>
      <c r="E119">
        <v>241</v>
      </c>
      <c r="F119">
        <v>240</v>
      </c>
      <c r="G119">
        <v>627</v>
      </c>
      <c r="H119">
        <v>55</v>
      </c>
      <c r="I119">
        <v>868</v>
      </c>
      <c r="J119">
        <v>0</v>
      </c>
      <c r="L119" s="29">
        <f t="shared" si="4"/>
        <v>1.2455126678141499</v>
      </c>
      <c r="O119" s="29">
        <f>C119-AM_PL2!C119</f>
        <v>-0.59999999999999787</v>
      </c>
      <c r="P119" s="29">
        <f t="shared" si="3"/>
        <v>-3.4090909090908972</v>
      </c>
    </row>
    <row r="120" spans="1:16">
      <c r="A120" s="29">
        <v>115</v>
      </c>
      <c r="B120" t="s">
        <v>3374</v>
      </c>
      <c r="C120">
        <v>26.8</v>
      </c>
      <c r="D120">
        <v>1153</v>
      </c>
      <c r="E120">
        <v>182</v>
      </c>
      <c r="F120">
        <v>182</v>
      </c>
      <c r="G120">
        <v>971</v>
      </c>
      <c r="H120">
        <v>100</v>
      </c>
      <c r="I120">
        <v>1153</v>
      </c>
      <c r="J120">
        <v>0</v>
      </c>
      <c r="L120" s="29">
        <f t="shared" si="4"/>
        <v>1.4281347940287887</v>
      </c>
      <c r="O120" s="29">
        <f>C120-AM_PL2!C120</f>
        <v>-2.3000000000000007</v>
      </c>
      <c r="P120" s="29">
        <f t="shared" si="3"/>
        <v>-8.5820895522388092</v>
      </c>
    </row>
    <row r="121" spans="1:16">
      <c r="A121" s="29">
        <v>116</v>
      </c>
      <c r="B121" t="s">
        <v>3375</v>
      </c>
      <c r="C121">
        <v>28</v>
      </c>
      <c r="D121">
        <v>1293</v>
      </c>
      <c r="E121">
        <v>287</v>
      </c>
      <c r="F121">
        <v>286</v>
      </c>
      <c r="G121">
        <v>1006</v>
      </c>
      <c r="H121">
        <v>96</v>
      </c>
      <c r="I121">
        <v>1293</v>
      </c>
      <c r="J121">
        <v>0</v>
      </c>
      <c r="L121" s="29">
        <f t="shared" si="4"/>
        <v>1.4471580313422192</v>
      </c>
      <c r="O121" s="29">
        <f>C121-AM_PL2!C121</f>
        <v>1</v>
      </c>
      <c r="P121" s="29">
        <f t="shared" si="3"/>
        <v>3.5714285714285712</v>
      </c>
    </row>
    <row r="122" spans="1:16">
      <c r="A122" s="29">
        <v>117</v>
      </c>
      <c r="B122" t="s">
        <v>3376</v>
      </c>
      <c r="C122">
        <v>35.4</v>
      </c>
      <c r="D122">
        <v>1510</v>
      </c>
      <c r="E122">
        <v>234</v>
      </c>
      <c r="F122">
        <v>234</v>
      </c>
      <c r="G122">
        <v>1276</v>
      </c>
      <c r="H122">
        <v>124</v>
      </c>
      <c r="I122">
        <v>1510</v>
      </c>
      <c r="J122">
        <v>0</v>
      </c>
      <c r="L122" s="29">
        <f t="shared" si="4"/>
        <v>1.5490032620257879</v>
      </c>
      <c r="O122" s="29">
        <f>C122-AM_PL2!C122</f>
        <v>2.3999999999999986</v>
      </c>
      <c r="P122" s="29">
        <f t="shared" si="3"/>
        <v>6.7796610169491487</v>
      </c>
    </row>
    <row r="123" spans="1:16">
      <c r="A123" s="29">
        <v>118</v>
      </c>
      <c r="B123" t="s">
        <v>3377</v>
      </c>
      <c r="C123">
        <v>0.4</v>
      </c>
      <c r="D123">
        <v>16</v>
      </c>
      <c r="E123">
        <v>3</v>
      </c>
      <c r="F123">
        <v>3</v>
      </c>
      <c r="G123">
        <v>13</v>
      </c>
      <c r="H123">
        <v>0</v>
      </c>
      <c r="I123">
        <v>16</v>
      </c>
      <c r="J123">
        <v>0</v>
      </c>
      <c r="L123" s="29">
        <f t="shared" si="4"/>
        <v>-0.3979400086720376</v>
      </c>
      <c r="O123" s="29">
        <f>C123-AM_PL2!C123</f>
        <v>0.30000000000000004</v>
      </c>
      <c r="P123" s="29">
        <f t="shared" si="3"/>
        <v>75.000000000000014</v>
      </c>
    </row>
    <row r="124" spans="1:16">
      <c r="A124" s="29">
        <v>119</v>
      </c>
      <c r="B124" t="s">
        <v>3378</v>
      </c>
      <c r="C124">
        <v>25.4</v>
      </c>
      <c r="D124">
        <v>1161</v>
      </c>
      <c r="E124">
        <v>250</v>
      </c>
      <c r="F124">
        <v>249</v>
      </c>
      <c r="G124">
        <v>911</v>
      </c>
      <c r="H124">
        <v>83</v>
      </c>
      <c r="I124">
        <v>1161</v>
      </c>
      <c r="J124">
        <v>0</v>
      </c>
      <c r="L124" s="29">
        <f t="shared" si="4"/>
        <v>1.4048337166199381</v>
      </c>
      <c r="O124" s="29">
        <f>C124-AM_PL2!C124</f>
        <v>3.3999999999999986</v>
      </c>
      <c r="P124" s="29">
        <f t="shared" si="3"/>
        <v>13.385826771653539</v>
      </c>
    </row>
    <row r="125" spans="1:16">
      <c r="A125" s="29">
        <v>120</v>
      </c>
      <c r="B125" t="s">
        <v>3379</v>
      </c>
      <c r="C125">
        <v>42.6</v>
      </c>
      <c r="D125">
        <v>1751</v>
      </c>
      <c r="E125">
        <v>193</v>
      </c>
      <c r="F125">
        <v>192</v>
      </c>
      <c r="G125">
        <v>1558</v>
      </c>
      <c r="H125">
        <v>170</v>
      </c>
      <c r="I125">
        <v>1751</v>
      </c>
      <c r="J125">
        <v>0</v>
      </c>
      <c r="L125" s="29">
        <f t="shared" si="4"/>
        <v>1.6294095991027189</v>
      </c>
      <c r="O125" s="29">
        <f>C125-AM_PL2!C125</f>
        <v>3.6000000000000014</v>
      </c>
      <c r="P125" s="29">
        <f t="shared" si="3"/>
        <v>8.4507042253521156</v>
      </c>
    </row>
    <row r="126" spans="1:16">
      <c r="A126" s="29">
        <v>121</v>
      </c>
      <c r="B126" t="s">
        <v>3380</v>
      </c>
      <c r="C126">
        <v>0.7</v>
      </c>
      <c r="D126">
        <v>35</v>
      </c>
      <c r="E126">
        <v>11</v>
      </c>
      <c r="F126">
        <v>11</v>
      </c>
      <c r="G126">
        <v>24</v>
      </c>
      <c r="H126">
        <v>1</v>
      </c>
      <c r="I126">
        <v>35</v>
      </c>
      <c r="J126">
        <v>0</v>
      </c>
      <c r="L126" s="29">
        <f t="shared" si="4"/>
        <v>-0.15490195998574319</v>
      </c>
      <c r="O126" s="29">
        <f>C126-AM_PL2!C126</f>
        <v>9.9999999999999978E-2</v>
      </c>
      <c r="P126" s="29">
        <f t="shared" si="3"/>
        <v>14.285714285714283</v>
      </c>
    </row>
    <row r="127" spans="1:16">
      <c r="A127" s="29">
        <v>122</v>
      </c>
      <c r="B127" t="s">
        <v>3381</v>
      </c>
      <c r="C127">
        <v>36.5</v>
      </c>
      <c r="D127">
        <v>1481</v>
      </c>
      <c r="E127">
        <v>163</v>
      </c>
      <c r="F127">
        <v>163</v>
      </c>
      <c r="G127">
        <v>1318</v>
      </c>
      <c r="H127">
        <v>131</v>
      </c>
      <c r="I127">
        <v>1481</v>
      </c>
      <c r="J127">
        <v>0</v>
      </c>
      <c r="L127" s="29">
        <f t="shared" si="4"/>
        <v>1.5622928644564746</v>
      </c>
      <c r="O127" s="29">
        <f>C127-AM_PL2!C127</f>
        <v>3.2000000000000028</v>
      </c>
      <c r="P127" s="29">
        <f t="shared" si="3"/>
        <v>8.7671232876712413</v>
      </c>
    </row>
    <row r="128" spans="1:16">
      <c r="A128" s="29">
        <v>123</v>
      </c>
      <c r="B128" t="s">
        <v>3382</v>
      </c>
      <c r="C128">
        <v>33.700000000000003</v>
      </c>
      <c r="D128">
        <v>1481</v>
      </c>
      <c r="E128">
        <v>259</v>
      </c>
      <c r="F128">
        <v>259</v>
      </c>
      <c r="G128">
        <v>1222</v>
      </c>
      <c r="H128">
        <v>125</v>
      </c>
      <c r="I128">
        <v>1481</v>
      </c>
      <c r="J128">
        <v>0</v>
      </c>
      <c r="L128" s="29">
        <f t="shared" si="4"/>
        <v>1.5276299008713388</v>
      </c>
      <c r="O128" s="29">
        <f>C128-AM_PL2!C128</f>
        <v>0.10000000000000142</v>
      </c>
      <c r="P128" s="29">
        <f t="shared" si="3"/>
        <v>0.29673590504451458</v>
      </c>
    </row>
    <row r="129" spans="1:16">
      <c r="A129" s="29">
        <v>124</v>
      </c>
      <c r="B129" t="s">
        <v>3383</v>
      </c>
      <c r="C129">
        <v>0.6</v>
      </c>
      <c r="D129">
        <v>31</v>
      </c>
      <c r="E129">
        <v>8</v>
      </c>
      <c r="F129">
        <v>8</v>
      </c>
      <c r="G129">
        <v>23</v>
      </c>
      <c r="H129">
        <v>2</v>
      </c>
      <c r="I129">
        <v>31</v>
      </c>
      <c r="J129">
        <v>0</v>
      </c>
      <c r="L129" s="29">
        <f t="shared" si="4"/>
        <v>-0.22184874961635639</v>
      </c>
      <c r="O129" s="29">
        <f>C129-AM_PL2!C129</f>
        <v>0.3</v>
      </c>
      <c r="P129" s="29">
        <f t="shared" si="3"/>
        <v>50</v>
      </c>
    </row>
    <row r="130" spans="1:16">
      <c r="A130" s="29">
        <v>125</v>
      </c>
      <c r="B130" t="s">
        <v>3384</v>
      </c>
      <c r="C130">
        <v>49.7</v>
      </c>
      <c r="D130">
        <v>1992</v>
      </c>
      <c r="E130">
        <v>200</v>
      </c>
      <c r="F130">
        <v>200</v>
      </c>
      <c r="G130">
        <v>1792</v>
      </c>
      <c r="H130">
        <v>175</v>
      </c>
      <c r="I130">
        <v>1992</v>
      </c>
      <c r="J130">
        <v>0</v>
      </c>
      <c r="L130" s="29">
        <f t="shared" si="4"/>
        <v>1.6963563887333322</v>
      </c>
      <c r="O130" s="29">
        <f>C130-AM_PL2!C130</f>
        <v>-0.19999999999999574</v>
      </c>
      <c r="P130" s="29">
        <f t="shared" si="3"/>
        <v>-0.40241448692152054</v>
      </c>
    </row>
    <row r="131" spans="1:16">
      <c r="A131" s="29">
        <v>126</v>
      </c>
      <c r="B131" t="s">
        <v>3385</v>
      </c>
      <c r="C131">
        <v>7</v>
      </c>
      <c r="D131">
        <v>327</v>
      </c>
      <c r="E131">
        <v>73</v>
      </c>
      <c r="F131">
        <v>73</v>
      </c>
      <c r="G131">
        <v>254</v>
      </c>
      <c r="H131">
        <v>27</v>
      </c>
      <c r="I131">
        <v>327</v>
      </c>
      <c r="J131">
        <v>0</v>
      </c>
      <c r="L131" s="29">
        <f t="shared" si="4"/>
        <v>0.84509804001425681</v>
      </c>
      <c r="O131" s="29">
        <f>C131-AM_PL2!C131</f>
        <v>1.2999999999999998</v>
      </c>
      <c r="P131" s="29">
        <f t="shared" si="3"/>
        <v>18.571428571428569</v>
      </c>
    </row>
    <row r="132" spans="1:16">
      <c r="A132" s="29">
        <v>127</v>
      </c>
      <c r="B132" t="s">
        <v>3386</v>
      </c>
      <c r="C132">
        <v>5.4</v>
      </c>
      <c r="D132">
        <v>245</v>
      </c>
      <c r="E132">
        <v>52</v>
      </c>
      <c r="F132">
        <v>52</v>
      </c>
      <c r="G132">
        <v>193</v>
      </c>
      <c r="H132">
        <v>16</v>
      </c>
      <c r="I132">
        <v>245</v>
      </c>
      <c r="J132">
        <v>0</v>
      </c>
      <c r="L132" s="29">
        <f t="shared" si="4"/>
        <v>0.7323937598229685</v>
      </c>
      <c r="O132" s="29">
        <f>C132-AM_PL2!C132</f>
        <v>0.5</v>
      </c>
      <c r="P132" s="29">
        <f t="shared" si="3"/>
        <v>9.2592592592592595</v>
      </c>
    </row>
    <row r="133" spans="1:16">
      <c r="A133" s="29">
        <v>128</v>
      </c>
      <c r="B133" t="s">
        <v>3387</v>
      </c>
      <c r="C133">
        <v>34.9</v>
      </c>
      <c r="D133">
        <v>1483</v>
      </c>
      <c r="E133">
        <v>223</v>
      </c>
      <c r="F133">
        <v>223</v>
      </c>
      <c r="G133">
        <v>1260</v>
      </c>
      <c r="H133">
        <v>125</v>
      </c>
      <c r="I133">
        <v>1483</v>
      </c>
      <c r="J133">
        <v>0</v>
      </c>
      <c r="L133" s="29">
        <f t="shared" si="4"/>
        <v>1.5428254269591799</v>
      </c>
      <c r="O133" s="29">
        <f>C133-AM_PL2!C133</f>
        <v>1.2999999999999972</v>
      </c>
      <c r="P133" s="29">
        <f t="shared" si="3"/>
        <v>3.7249283667621693</v>
      </c>
    </row>
    <row r="134" spans="1:16">
      <c r="A134" s="29">
        <v>129</v>
      </c>
      <c r="B134" t="s">
        <v>3388</v>
      </c>
      <c r="C134">
        <v>14.8</v>
      </c>
      <c r="D134">
        <v>2325</v>
      </c>
      <c r="E134">
        <v>1781</v>
      </c>
      <c r="F134">
        <v>113</v>
      </c>
      <c r="G134">
        <v>543</v>
      </c>
      <c r="H134">
        <v>62</v>
      </c>
      <c r="I134">
        <v>2325</v>
      </c>
      <c r="J134">
        <v>0</v>
      </c>
      <c r="L134" s="29">
        <f t="shared" si="4"/>
        <v>1.1702617153949575</v>
      </c>
      <c r="O134" s="29">
        <f>C134-AM_PL2!C134</f>
        <v>-0.69999999999999929</v>
      </c>
      <c r="P134" s="29">
        <f t="shared" ref="P134:P197" si="5">(O134/C134)*100</f>
        <v>-4.7297297297297245</v>
      </c>
    </row>
    <row r="135" spans="1:16">
      <c r="A135" s="29">
        <v>130</v>
      </c>
      <c r="B135" t="s">
        <v>3389</v>
      </c>
      <c r="C135">
        <v>17.5</v>
      </c>
      <c r="D135">
        <v>847</v>
      </c>
      <c r="E135">
        <v>210</v>
      </c>
      <c r="F135">
        <v>210</v>
      </c>
      <c r="G135">
        <v>637</v>
      </c>
      <c r="H135">
        <v>67</v>
      </c>
      <c r="I135">
        <v>847</v>
      </c>
      <c r="J135">
        <v>0</v>
      </c>
      <c r="L135" s="29">
        <f t="shared" ref="L135:L198" si="6">LOG10(C135)</f>
        <v>1.2430380486862944</v>
      </c>
      <c r="O135" s="29">
        <f>C135-AM_PL2!C135</f>
        <v>0.69999999999999929</v>
      </c>
      <c r="P135" s="29">
        <f t="shared" si="5"/>
        <v>3.999999999999996</v>
      </c>
    </row>
    <row r="136" spans="1:16">
      <c r="A136" s="29">
        <v>131</v>
      </c>
      <c r="B136" t="s">
        <v>3390</v>
      </c>
      <c r="C136">
        <v>21.4</v>
      </c>
      <c r="D136">
        <v>1038</v>
      </c>
      <c r="E136">
        <v>261</v>
      </c>
      <c r="F136">
        <v>261</v>
      </c>
      <c r="G136">
        <v>777</v>
      </c>
      <c r="H136">
        <v>79</v>
      </c>
      <c r="I136">
        <v>1038</v>
      </c>
      <c r="J136">
        <v>0</v>
      </c>
      <c r="L136" s="29">
        <f t="shared" si="6"/>
        <v>1.3304137733491908</v>
      </c>
      <c r="O136" s="29">
        <f>C136-AM_PL2!C136</f>
        <v>-9</v>
      </c>
      <c r="P136" s="29">
        <f t="shared" si="5"/>
        <v>-42.056074766355145</v>
      </c>
    </row>
    <row r="137" spans="1:16">
      <c r="A137" s="29">
        <v>132</v>
      </c>
      <c r="B137" t="s">
        <v>3391</v>
      </c>
      <c r="C137">
        <v>47.3</v>
      </c>
      <c r="D137">
        <v>1917</v>
      </c>
      <c r="E137">
        <v>211</v>
      </c>
      <c r="F137">
        <v>211</v>
      </c>
      <c r="G137">
        <v>1706</v>
      </c>
      <c r="H137">
        <v>166</v>
      </c>
      <c r="I137">
        <v>1917</v>
      </c>
      <c r="J137">
        <v>0</v>
      </c>
      <c r="L137" s="29">
        <f t="shared" si="6"/>
        <v>1.6748611407378116</v>
      </c>
      <c r="O137" s="29">
        <f>C137-AM_PL2!C137</f>
        <v>0.89999999999999858</v>
      </c>
      <c r="P137" s="29">
        <f t="shared" si="5"/>
        <v>1.9027484143763187</v>
      </c>
    </row>
    <row r="138" spans="1:16">
      <c r="A138" s="29">
        <v>133</v>
      </c>
      <c r="B138" t="s">
        <v>3392</v>
      </c>
      <c r="C138">
        <v>34.4</v>
      </c>
      <c r="D138">
        <v>1442</v>
      </c>
      <c r="E138">
        <v>204</v>
      </c>
      <c r="F138">
        <v>204</v>
      </c>
      <c r="G138">
        <v>1238</v>
      </c>
      <c r="H138">
        <v>119</v>
      </c>
      <c r="I138">
        <v>1442</v>
      </c>
      <c r="J138">
        <v>0</v>
      </c>
      <c r="L138" s="29">
        <f t="shared" si="6"/>
        <v>1.5365584425715302</v>
      </c>
      <c r="O138" s="29">
        <f>C138-AM_PL2!C138</f>
        <v>5.8999999999999986</v>
      </c>
      <c r="P138" s="29">
        <f t="shared" si="5"/>
        <v>17.151162790697672</v>
      </c>
    </row>
    <row r="139" spans="1:16">
      <c r="A139" s="29">
        <v>134</v>
      </c>
      <c r="B139" t="s">
        <v>3393</v>
      </c>
      <c r="C139">
        <v>11.1</v>
      </c>
      <c r="D139">
        <v>486</v>
      </c>
      <c r="E139">
        <v>99</v>
      </c>
      <c r="F139">
        <v>99</v>
      </c>
      <c r="G139">
        <v>387</v>
      </c>
      <c r="H139">
        <v>27</v>
      </c>
      <c r="I139">
        <v>486</v>
      </c>
      <c r="J139">
        <v>0</v>
      </c>
      <c r="L139" s="29">
        <f t="shared" si="6"/>
        <v>1.0453229787866574</v>
      </c>
      <c r="O139" s="29">
        <f>C139-AM_PL2!C139</f>
        <v>-0.20000000000000107</v>
      </c>
      <c r="P139" s="29">
        <f t="shared" si="5"/>
        <v>-1.8018018018018116</v>
      </c>
    </row>
    <row r="140" spans="1:16">
      <c r="A140" s="29">
        <v>135</v>
      </c>
      <c r="B140" t="s">
        <v>3394</v>
      </c>
      <c r="C140">
        <v>22.8</v>
      </c>
      <c r="D140">
        <v>1056</v>
      </c>
      <c r="E140">
        <v>228</v>
      </c>
      <c r="F140">
        <v>228</v>
      </c>
      <c r="G140">
        <v>828</v>
      </c>
      <c r="H140">
        <v>85</v>
      </c>
      <c r="I140">
        <v>1056</v>
      </c>
      <c r="J140">
        <v>0</v>
      </c>
      <c r="L140" s="29">
        <f t="shared" si="6"/>
        <v>1.3579348470004537</v>
      </c>
      <c r="O140" s="29">
        <f>C140-AM_PL2!C140</f>
        <v>3.9000000000000021</v>
      </c>
      <c r="P140" s="29">
        <f t="shared" si="5"/>
        <v>17.105263157894747</v>
      </c>
    </row>
    <row r="141" spans="1:16">
      <c r="A141" s="29">
        <v>136</v>
      </c>
      <c r="B141" t="s">
        <v>3395</v>
      </c>
      <c r="C141">
        <v>3.7</v>
      </c>
      <c r="D141">
        <v>163</v>
      </c>
      <c r="E141">
        <v>32</v>
      </c>
      <c r="F141">
        <v>32</v>
      </c>
      <c r="G141">
        <v>131</v>
      </c>
      <c r="H141">
        <v>10</v>
      </c>
      <c r="I141">
        <v>163</v>
      </c>
      <c r="J141">
        <v>0</v>
      </c>
      <c r="L141" s="29">
        <f t="shared" si="6"/>
        <v>0.56820172406699498</v>
      </c>
      <c r="O141" s="29">
        <f>C141-AM_PL2!C141</f>
        <v>1.5</v>
      </c>
      <c r="P141" s="29">
        <f t="shared" si="5"/>
        <v>40.54054054054054</v>
      </c>
    </row>
    <row r="142" spans="1:16">
      <c r="A142" s="29">
        <v>137</v>
      </c>
      <c r="B142" t="s">
        <v>3396</v>
      </c>
      <c r="C142">
        <v>14.1</v>
      </c>
      <c r="D142">
        <v>713</v>
      </c>
      <c r="E142">
        <v>214</v>
      </c>
      <c r="F142">
        <v>214</v>
      </c>
      <c r="G142">
        <v>499</v>
      </c>
      <c r="H142">
        <v>41</v>
      </c>
      <c r="I142">
        <v>713</v>
      </c>
      <c r="J142">
        <v>0</v>
      </c>
      <c r="L142" s="29">
        <f t="shared" si="6"/>
        <v>1.1492191126553799</v>
      </c>
      <c r="O142" s="29">
        <f>C142-AM_PL2!C142</f>
        <v>2.4000000000000004</v>
      </c>
      <c r="P142" s="29">
        <f t="shared" si="5"/>
        <v>17.021276595744684</v>
      </c>
    </row>
    <row r="143" spans="1:16">
      <c r="A143" s="29">
        <v>138</v>
      </c>
      <c r="B143" t="s">
        <v>3397</v>
      </c>
      <c r="C143">
        <v>38.9</v>
      </c>
      <c r="D143">
        <v>1666</v>
      </c>
      <c r="E143">
        <v>268</v>
      </c>
      <c r="F143">
        <v>267</v>
      </c>
      <c r="G143">
        <v>1398</v>
      </c>
      <c r="H143">
        <v>131</v>
      </c>
      <c r="I143">
        <v>1666</v>
      </c>
      <c r="J143">
        <v>0</v>
      </c>
      <c r="L143" s="29">
        <f t="shared" si="6"/>
        <v>1.5899496013257077</v>
      </c>
      <c r="O143" s="29">
        <f>C143-AM_PL2!C143</f>
        <v>19.2</v>
      </c>
      <c r="P143" s="29">
        <f t="shared" si="5"/>
        <v>49.357326478149098</v>
      </c>
    </row>
    <row r="144" spans="1:16">
      <c r="A144" s="29">
        <v>139</v>
      </c>
      <c r="B144" t="s">
        <v>3398</v>
      </c>
      <c r="C144">
        <v>51</v>
      </c>
      <c r="D144">
        <v>2027</v>
      </c>
      <c r="E144">
        <v>207</v>
      </c>
      <c r="F144">
        <v>207</v>
      </c>
      <c r="G144">
        <v>1820</v>
      </c>
      <c r="H144">
        <v>160</v>
      </c>
      <c r="I144">
        <v>2027</v>
      </c>
      <c r="J144">
        <v>0</v>
      </c>
      <c r="L144" s="29">
        <f t="shared" si="6"/>
        <v>1.7075701760979363</v>
      </c>
      <c r="O144" s="29">
        <f>C144-AM_PL2!C144</f>
        <v>0.70000000000000284</v>
      </c>
      <c r="P144" s="29">
        <f t="shared" si="5"/>
        <v>1.3725490196078487</v>
      </c>
    </row>
    <row r="145" spans="1:16">
      <c r="A145" s="29">
        <v>140</v>
      </c>
      <c r="B145" t="s">
        <v>3399</v>
      </c>
      <c r="C145">
        <v>8.8000000000000007</v>
      </c>
      <c r="D145">
        <v>460</v>
      </c>
      <c r="E145">
        <v>134</v>
      </c>
      <c r="F145">
        <v>134</v>
      </c>
      <c r="G145">
        <v>326</v>
      </c>
      <c r="H145">
        <v>38</v>
      </c>
      <c r="I145">
        <v>460</v>
      </c>
      <c r="J145">
        <v>0</v>
      </c>
      <c r="L145" s="29">
        <f t="shared" si="6"/>
        <v>0.94448267215016868</v>
      </c>
      <c r="O145" s="29">
        <f>C145-AM_PL2!C145</f>
        <v>0.70000000000000107</v>
      </c>
      <c r="P145" s="29">
        <f t="shared" si="5"/>
        <v>7.9545454545454657</v>
      </c>
    </row>
    <row r="146" spans="1:16">
      <c r="A146" s="29">
        <v>141</v>
      </c>
      <c r="B146" t="s">
        <v>3400</v>
      </c>
      <c r="C146">
        <v>37.1</v>
      </c>
      <c r="D146">
        <v>1617</v>
      </c>
      <c r="E146">
        <v>283</v>
      </c>
      <c r="F146">
        <v>283</v>
      </c>
      <c r="G146">
        <v>1334</v>
      </c>
      <c r="H146">
        <v>127</v>
      </c>
      <c r="I146">
        <v>1617</v>
      </c>
      <c r="J146">
        <v>0</v>
      </c>
      <c r="L146" s="29">
        <f t="shared" si="6"/>
        <v>1.5693739096150459</v>
      </c>
      <c r="O146" s="29">
        <f>C146-AM_PL2!C146</f>
        <v>-1.7999999999999972</v>
      </c>
      <c r="P146" s="29">
        <f t="shared" si="5"/>
        <v>-4.8517520215633345</v>
      </c>
    </row>
    <row r="147" spans="1:16">
      <c r="A147" s="29">
        <v>142</v>
      </c>
      <c r="B147" t="s">
        <v>3401</v>
      </c>
      <c r="C147">
        <v>1.2</v>
      </c>
      <c r="D147">
        <v>44</v>
      </c>
      <c r="E147">
        <v>4</v>
      </c>
      <c r="F147">
        <v>4</v>
      </c>
      <c r="G147">
        <v>40</v>
      </c>
      <c r="H147">
        <v>1</v>
      </c>
      <c r="I147">
        <v>44</v>
      </c>
      <c r="J147">
        <v>0</v>
      </c>
      <c r="L147" s="29">
        <f t="shared" si="6"/>
        <v>7.9181246047624818E-2</v>
      </c>
      <c r="O147" s="29">
        <f>C147-AM_PL2!C147</f>
        <v>0.6</v>
      </c>
      <c r="P147" s="29">
        <f t="shared" si="5"/>
        <v>50</v>
      </c>
    </row>
    <row r="148" spans="1:16">
      <c r="A148" s="29">
        <v>143</v>
      </c>
      <c r="B148" t="s">
        <v>3402</v>
      </c>
      <c r="C148">
        <v>60.1</v>
      </c>
      <c r="D148">
        <v>2425</v>
      </c>
      <c r="E148">
        <v>240</v>
      </c>
      <c r="F148">
        <v>240</v>
      </c>
      <c r="G148">
        <v>2185</v>
      </c>
      <c r="H148">
        <v>228</v>
      </c>
      <c r="I148">
        <v>2425</v>
      </c>
      <c r="J148">
        <v>0</v>
      </c>
      <c r="L148" s="29">
        <f t="shared" si="6"/>
        <v>1.7788744720027396</v>
      </c>
      <c r="O148" s="29">
        <f>C148-AM_PL2!C148</f>
        <v>-19.199999999999996</v>
      </c>
      <c r="P148" s="29">
        <f t="shared" si="5"/>
        <v>-31.946755407653903</v>
      </c>
    </row>
    <row r="149" spans="1:16">
      <c r="A149" s="29">
        <v>144</v>
      </c>
      <c r="B149" t="s">
        <v>3403</v>
      </c>
      <c r="C149">
        <v>33.200000000000003</v>
      </c>
      <c r="D149">
        <v>1576</v>
      </c>
      <c r="E149">
        <v>371</v>
      </c>
      <c r="F149">
        <v>371</v>
      </c>
      <c r="G149">
        <v>1205</v>
      </c>
      <c r="H149">
        <v>124</v>
      </c>
      <c r="I149">
        <v>1576</v>
      </c>
      <c r="J149">
        <v>0</v>
      </c>
      <c r="L149" s="29">
        <f t="shared" si="6"/>
        <v>1.5211380837040362</v>
      </c>
      <c r="O149" s="29">
        <f>C149-AM_PL2!C149</f>
        <v>-11.5</v>
      </c>
      <c r="P149" s="29">
        <f t="shared" si="5"/>
        <v>-34.638554216867469</v>
      </c>
    </row>
    <row r="150" spans="1:16">
      <c r="A150" s="29">
        <v>145</v>
      </c>
      <c r="B150" t="s">
        <v>3404</v>
      </c>
      <c r="C150">
        <v>0.4</v>
      </c>
      <c r="D150">
        <v>25</v>
      </c>
      <c r="E150">
        <v>10</v>
      </c>
      <c r="F150">
        <v>9</v>
      </c>
      <c r="G150">
        <v>15</v>
      </c>
      <c r="H150">
        <v>3</v>
      </c>
      <c r="I150">
        <v>25</v>
      </c>
      <c r="J150">
        <v>0</v>
      </c>
      <c r="L150" s="29">
        <f t="shared" si="6"/>
        <v>-0.3979400086720376</v>
      </c>
      <c r="O150" s="29">
        <f>C150-AM_PL2!C150</f>
        <v>0.10000000000000003</v>
      </c>
      <c r="P150" s="29">
        <f t="shared" si="5"/>
        <v>25.000000000000007</v>
      </c>
    </row>
    <row r="151" spans="1:16">
      <c r="A151" s="29">
        <v>146</v>
      </c>
      <c r="B151" t="s">
        <v>3405</v>
      </c>
      <c r="C151">
        <v>8.6999999999999993</v>
      </c>
      <c r="D151">
        <v>373</v>
      </c>
      <c r="E151">
        <v>67</v>
      </c>
      <c r="F151">
        <v>67</v>
      </c>
      <c r="G151">
        <v>306</v>
      </c>
      <c r="H151">
        <v>24</v>
      </c>
      <c r="I151">
        <v>373</v>
      </c>
      <c r="J151">
        <v>0</v>
      </c>
      <c r="L151" s="29">
        <f t="shared" si="6"/>
        <v>0.93951925261861846</v>
      </c>
      <c r="O151" s="29">
        <f>C151-AM_PL2!C151</f>
        <v>-7.2000000000000011</v>
      </c>
      <c r="P151" s="29">
        <f t="shared" si="5"/>
        <v>-82.758620689655189</v>
      </c>
    </row>
    <row r="152" spans="1:16">
      <c r="A152" s="29">
        <v>147</v>
      </c>
      <c r="B152" t="s">
        <v>3406</v>
      </c>
      <c r="C152">
        <v>21.9</v>
      </c>
      <c r="D152">
        <v>1117</v>
      </c>
      <c r="E152">
        <v>337</v>
      </c>
      <c r="F152">
        <v>337</v>
      </c>
      <c r="G152">
        <v>780</v>
      </c>
      <c r="H152">
        <v>68</v>
      </c>
      <c r="I152">
        <v>1117</v>
      </c>
      <c r="J152">
        <v>0</v>
      </c>
      <c r="L152" s="29">
        <f t="shared" si="6"/>
        <v>1.3404441148401183</v>
      </c>
      <c r="O152" s="29">
        <f>C152-AM_PL2!C152</f>
        <v>3.5999999999999979</v>
      </c>
      <c r="P152" s="29">
        <f t="shared" si="5"/>
        <v>16.438356164383553</v>
      </c>
    </row>
    <row r="153" spans="1:16">
      <c r="A153" s="29">
        <v>148</v>
      </c>
      <c r="B153" t="s">
        <v>3407</v>
      </c>
      <c r="C153">
        <v>22.7</v>
      </c>
      <c r="D153">
        <v>1042</v>
      </c>
      <c r="E153">
        <v>217</v>
      </c>
      <c r="F153">
        <v>217</v>
      </c>
      <c r="G153">
        <v>825</v>
      </c>
      <c r="H153">
        <v>85</v>
      </c>
      <c r="I153">
        <v>1042</v>
      </c>
      <c r="J153">
        <v>0</v>
      </c>
      <c r="L153" s="29">
        <f t="shared" si="6"/>
        <v>1.3560258571931227</v>
      </c>
      <c r="O153" s="29">
        <f>C153-AM_PL2!C153</f>
        <v>0.69999999999999929</v>
      </c>
      <c r="P153" s="29">
        <f t="shared" si="5"/>
        <v>3.0837004405286312</v>
      </c>
    </row>
    <row r="154" spans="1:16">
      <c r="A154" s="29">
        <v>149</v>
      </c>
      <c r="B154" t="s">
        <v>3408</v>
      </c>
      <c r="C154">
        <v>7.6</v>
      </c>
      <c r="D154">
        <v>322</v>
      </c>
      <c r="E154">
        <v>40</v>
      </c>
      <c r="F154">
        <v>40</v>
      </c>
      <c r="G154">
        <v>282</v>
      </c>
      <c r="H154">
        <v>34</v>
      </c>
      <c r="I154">
        <v>322</v>
      </c>
      <c r="J154">
        <v>0</v>
      </c>
      <c r="L154" s="29">
        <f t="shared" si="6"/>
        <v>0.88081359228079137</v>
      </c>
      <c r="O154" s="29">
        <f>C154-AM_PL2!C154</f>
        <v>1.2999999999999998</v>
      </c>
      <c r="P154" s="29">
        <f t="shared" si="5"/>
        <v>17.105263157894733</v>
      </c>
    </row>
    <row r="155" spans="1:16">
      <c r="A155" s="29">
        <v>150</v>
      </c>
      <c r="B155" t="s">
        <v>3409</v>
      </c>
      <c r="C155">
        <v>0.7</v>
      </c>
      <c r="D155">
        <v>33</v>
      </c>
      <c r="E155">
        <v>7</v>
      </c>
      <c r="F155">
        <v>7</v>
      </c>
      <c r="G155">
        <v>26</v>
      </c>
      <c r="H155">
        <v>4</v>
      </c>
      <c r="I155">
        <v>33</v>
      </c>
      <c r="J155">
        <v>0</v>
      </c>
      <c r="L155" s="29">
        <f t="shared" si="6"/>
        <v>-0.15490195998574319</v>
      </c>
      <c r="O155" s="29">
        <f>C155-AM_PL2!C155</f>
        <v>0.39999999999999997</v>
      </c>
      <c r="P155" s="29">
        <f t="shared" si="5"/>
        <v>57.142857142857139</v>
      </c>
    </row>
    <row r="156" spans="1:16">
      <c r="A156" s="29">
        <v>151</v>
      </c>
      <c r="B156" t="s">
        <v>3410</v>
      </c>
      <c r="C156">
        <v>0.8</v>
      </c>
      <c r="D156">
        <v>37</v>
      </c>
      <c r="E156">
        <v>4</v>
      </c>
      <c r="F156">
        <v>4</v>
      </c>
      <c r="G156">
        <v>33</v>
      </c>
      <c r="H156">
        <v>7</v>
      </c>
      <c r="I156">
        <v>37</v>
      </c>
      <c r="J156">
        <v>0</v>
      </c>
      <c r="L156" s="29">
        <f t="shared" si="6"/>
        <v>-9.6910013008056392E-2</v>
      </c>
      <c r="O156" s="29">
        <f>C156-AM_PL2!C156</f>
        <v>-0.19999999999999996</v>
      </c>
      <c r="P156" s="29">
        <f t="shared" si="5"/>
        <v>-24.999999999999993</v>
      </c>
    </row>
    <row r="157" spans="1:16">
      <c r="A157" s="29">
        <v>152</v>
      </c>
      <c r="B157" t="s">
        <v>3411</v>
      </c>
      <c r="C157">
        <v>1</v>
      </c>
      <c r="D157">
        <v>49</v>
      </c>
      <c r="E157">
        <v>13</v>
      </c>
      <c r="F157">
        <v>13</v>
      </c>
      <c r="G157">
        <v>36</v>
      </c>
      <c r="H157">
        <v>4</v>
      </c>
      <c r="I157">
        <v>49</v>
      </c>
      <c r="J157">
        <v>0</v>
      </c>
      <c r="L157" s="29">
        <f t="shared" si="6"/>
        <v>0</v>
      </c>
      <c r="O157" s="29">
        <f>C157-AM_PL2!C157</f>
        <v>-0.39999999999999991</v>
      </c>
      <c r="P157" s="29">
        <f t="shared" si="5"/>
        <v>-39.999999999999993</v>
      </c>
    </row>
    <row r="158" spans="1:16">
      <c r="A158" s="29">
        <v>153</v>
      </c>
      <c r="B158" t="s">
        <v>3412</v>
      </c>
      <c r="C158">
        <v>25.6</v>
      </c>
      <c r="D158">
        <v>1187</v>
      </c>
      <c r="E158">
        <v>260</v>
      </c>
      <c r="F158">
        <v>260</v>
      </c>
      <c r="G158">
        <v>927</v>
      </c>
      <c r="H158">
        <v>93</v>
      </c>
      <c r="I158">
        <v>1187</v>
      </c>
      <c r="J158">
        <v>0</v>
      </c>
      <c r="L158" s="29">
        <f t="shared" si="6"/>
        <v>1.4082399653118496</v>
      </c>
      <c r="O158" s="29">
        <f>C158-AM_PL2!C158</f>
        <v>1.6000000000000014</v>
      </c>
      <c r="P158" s="29">
        <f t="shared" si="5"/>
        <v>6.2500000000000053</v>
      </c>
    </row>
    <row r="159" spans="1:16">
      <c r="A159" s="29">
        <v>154</v>
      </c>
      <c r="B159" t="s">
        <v>3413</v>
      </c>
      <c r="C159">
        <v>1.8</v>
      </c>
      <c r="D159">
        <v>95</v>
      </c>
      <c r="E159">
        <v>26</v>
      </c>
      <c r="F159">
        <v>26</v>
      </c>
      <c r="G159">
        <v>69</v>
      </c>
      <c r="H159">
        <v>10</v>
      </c>
      <c r="I159">
        <v>95</v>
      </c>
      <c r="J159">
        <v>0</v>
      </c>
      <c r="L159" s="29">
        <f t="shared" si="6"/>
        <v>0.25527250510330607</v>
      </c>
      <c r="O159" s="29">
        <f>C159-AM_PL2!C159</f>
        <v>-1.4999999999999998</v>
      </c>
      <c r="P159" s="29">
        <f t="shared" si="5"/>
        <v>-83.333333333333314</v>
      </c>
    </row>
    <row r="160" spans="1:16">
      <c r="A160" s="29">
        <v>155</v>
      </c>
      <c r="B160" t="s">
        <v>3414</v>
      </c>
      <c r="C160">
        <v>25.4</v>
      </c>
      <c r="D160">
        <v>1182</v>
      </c>
      <c r="E160">
        <v>259</v>
      </c>
      <c r="F160">
        <v>259</v>
      </c>
      <c r="G160">
        <v>923</v>
      </c>
      <c r="H160">
        <v>96</v>
      </c>
      <c r="I160">
        <v>1182</v>
      </c>
      <c r="J160">
        <v>0</v>
      </c>
      <c r="L160" s="29">
        <f t="shared" si="6"/>
        <v>1.4048337166199381</v>
      </c>
      <c r="O160" s="29">
        <f>C160-AM_PL2!C160</f>
        <v>-3</v>
      </c>
      <c r="P160" s="29">
        <f t="shared" si="5"/>
        <v>-11.811023622047244</v>
      </c>
    </row>
    <row r="161" spans="1:16">
      <c r="A161" s="29">
        <v>156</v>
      </c>
      <c r="B161" t="s">
        <v>3415</v>
      </c>
      <c r="C161">
        <v>40.6</v>
      </c>
      <c r="D161">
        <v>1478</v>
      </c>
      <c r="E161">
        <v>10</v>
      </c>
      <c r="F161">
        <v>10</v>
      </c>
      <c r="G161">
        <v>1468</v>
      </c>
      <c r="H161">
        <v>148</v>
      </c>
      <c r="I161">
        <v>1478</v>
      </c>
      <c r="J161">
        <v>0</v>
      </c>
      <c r="L161" s="29">
        <f t="shared" si="6"/>
        <v>1.608526033577194</v>
      </c>
      <c r="O161" s="29">
        <f>C161-AM_PL2!C161</f>
        <v>-3.2999999999999972</v>
      </c>
      <c r="P161" s="29">
        <f t="shared" si="5"/>
        <v>-8.1280788177339822</v>
      </c>
    </row>
    <row r="162" spans="1:16">
      <c r="A162" s="29">
        <v>157</v>
      </c>
      <c r="B162" t="s">
        <v>3416</v>
      </c>
      <c r="C162">
        <v>16.899999999999999</v>
      </c>
      <c r="D162">
        <v>839</v>
      </c>
      <c r="E162">
        <v>227</v>
      </c>
      <c r="F162">
        <v>227</v>
      </c>
      <c r="G162">
        <v>612</v>
      </c>
      <c r="H162">
        <v>61</v>
      </c>
      <c r="I162">
        <v>839</v>
      </c>
      <c r="J162">
        <v>0</v>
      </c>
      <c r="L162" s="29">
        <f t="shared" si="6"/>
        <v>1.2278867046136734</v>
      </c>
      <c r="O162" s="29">
        <f>C162-AM_PL2!C162</f>
        <v>-0.60000000000000142</v>
      </c>
      <c r="P162" s="29">
        <f t="shared" si="5"/>
        <v>-3.550295857988174</v>
      </c>
    </row>
    <row r="163" spans="1:16">
      <c r="A163" s="29">
        <v>158</v>
      </c>
      <c r="B163" t="s">
        <v>3417</v>
      </c>
      <c r="C163">
        <v>22.8</v>
      </c>
      <c r="D163">
        <v>1115</v>
      </c>
      <c r="E163">
        <v>284</v>
      </c>
      <c r="F163">
        <v>284</v>
      </c>
      <c r="G163">
        <v>831</v>
      </c>
      <c r="H163">
        <v>89</v>
      </c>
      <c r="I163">
        <v>1115</v>
      </c>
      <c r="J163">
        <v>0</v>
      </c>
      <c r="L163" s="29">
        <f t="shared" si="6"/>
        <v>1.3579348470004537</v>
      </c>
      <c r="O163" s="29">
        <f>C163-AM_PL2!C163</f>
        <v>-1.5999999999999979</v>
      </c>
      <c r="P163" s="29">
        <f t="shared" si="5"/>
        <v>-7.0175438596491126</v>
      </c>
    </row>
    <row r="164" spans="1:16">
      <c r="A164" s="29">
        <v>159</v>
      </c>
      <c r="B164" t="s">
        <v>3418</v>
      </c>
      <c r="C164">
        <v>15.8</v>
      </c>
      <c r="D164">
        <v>814</v>
      </c>
      <c r="E164">
        <v>242</v>
      </c>
      <c r="F164">
        <v>242</v>
      </c>
      <c r="G164">
        <v>572</v>
      </c>
      <c r="H164">
        <v>57</v>
      </c>
      <c r="I164">
        <v>814</v>
      </c>
      <c r="J164">
        <v>0</v>
      </c>
      <c r="L164" s="29">
        <f t="shared" si="6"/>
        <v>1.1986570869544226</v>
      </c>
      <c r="O164" s="29">
        <f>C164-AM_PL2!C164</f>
        <v>3.1000000000000014</v>
      </c>
      <c r="P164" s="29">
        <f t="shared" si="5"/>
        <v>19.620253164556971</v>
      </c>
    </row>
    <row r="165" spans="1:16">
      <c r="A165" s="29">
        <v>160</v>
      </c>
      <c r="B165" t="s">
        <v>3419</v>
      </c>
      <c r="C165">
        <v>50</v>
      </c>
      <c r="D165">
        <v>1965</v>
      </c>
      <c r="E165">
        <v>169</v>
      </c>
      <c r="F165">
        <v>169</v>
      </c>
      <c r="G165">
        <v>1796</v>
      </c>
      <c r="H165">
        <v>169</v>
      </c>
      <c r="I165">
        <v>1965</v>
      </c>
      <c r="J165">
        <v>0</v>
      </c>
      <c r="L165" s="29">
        <f t="shared" si="6"/>
        <v>1.6989700043360187</v>
      </c>
      <c r="O165" s="29">
        <f>C165-AM_PL2!C165</f>
        <v>-0.70000000000000284</v>
      </c>
      <c r="P165" s="29">
        <f t="shared" si="5"/>
        <v>-1.4000000000000057</v>
      </c>
    </row>
    <row r="166" spans="1:16">
      <c r="A166" s="29">
        <v>161</v>
      </c>
      <c r="B166" t="s">
        <v>3420</v>
      </c>
      <c r="C166">
        <v>32.799999999999997</v>
      </c>
      <c r="D166">
        <v>1422</v>
      </c>
      <c r="E166">
        <v>235</v>
      </c>
      <c r="F166">
        <v>235</v>
      </c>
      <c r="G166">
        <v>1187</v>
      </c>
      <c r="H166">
        <v>119</v>
      </c>
      <c r="I166">
        <v>1422</v>
      </c>
      <c r="J166">
        <v>0</v>
      </c>
      <c r="L166" s="29">
        <f t="shared" si="6"/>
        <v>1.515873843711679</v>
      </c>
      <c r="O166" s="29">
        <f>C166-AM_PL2!C166</f>
        <v>2.3999999999999986</v>
      </c>
      <c r="P166" s="29">
        <f t="shared" si="5"/>
        <v>7.317073170731704</v>
      </c>
    </row>
    <row r="167" spans="1:16">
      <c r="A167" s="29">
        <v>162</v>
      </c>
      <c r="B167" t="s">
        <v>3421</v>
      </c>
      <c r="C167">
        <v>21.3</v>
      </c>
      <c r="D167">
        <v>966</v>
      </c>
      <c r="E167">
        <v>191</v>
      </c>
      <c r="F167">
        <v>191</v>
      </c>
      <c r="G167">
        <v>775</v>
      </c>
      <c r="H167">
        <v>82</v>
      </c>
      <c r="I167">
        <v>966</v>
      </c>
      <c r="J167">
        <v>0</v>
      </c>
      <c r="L167" s="29">
        <f t="shared" si="6"/>
        <v>1.3283796034387378</v>
      </c>
      <c r="O167" s="29">
        <f>C167-AM_PL2!C167</f>
        <v>-0.19999999999999929</v>
      </c>
      <c r="P167" s="29">
        <f t="shared" si="5"/>
        <v>-0.93896713615023131</v>
      </c>
    </row>
    <row r="168" spans="1:16">
      <c r="A168" s="29">
        <v>163</v>
      </c>
      <c r="B168" t="s">
        <v>3422</v>
      </c>
      <c r="C168">
        <v>20.6</v>
      </c>
      <c r="D168">
        <v>982</v>
      </c>
      <c r="E168">
        <v>234</v>
      </c>
      <c r="F168">
        <v>234</v>
      </c>
      <c r="G168">
        <v>748</v>
      </c>
      <c r="H168">
        <v>78</v>
      </c>
      <c r="I168">
        <v>982</v>
      </c>
      <c r="J168">
        <v>0</v>
      </c>
      <c r="L168" s="29">
        <f t="shared" si="6"/>
        <v>1.3138672203691535</v>
      </c>
      <c r="O168" s="29">
        <f>C168-AM_PL2!C168</f>
        <v>-1.5999999999999979</v>
      </c>
      <c r="P168" s="29">
        <f t="shared" si="5"/>
        <v>-7.7669902912621254</v>
      </c>
    </row>
    <row r="169" spans="1:16">
      <c r="A169" s="29">
        <v>164</v>
      </c>
      <c r="B169" t="s">
        <v>3423</v>
      </c>
      <c r="C169">
        <v>41.3</v>
      </c>
      <c r="D169">
        <v>1682</v>
      </c>
      <c r="E169">
        <v>196</v>
      </c>
      <c r="F169">
        <v>196</v>
      </c>
      <c r="G169">
        <v>1486</v>
      </c>
      <c r="H169">
        <v>143</v>
      </c>
      <c r="I169">
        <v>1682</v>
      </c>
      <c r="J169">
        <v>0</v>
      </c>
      <c r="L169" s="29">
        <f t="shared" si="6"/>
        <v>1.6159500516564009</v>
      </c>
      <c r="O169" s="29">
        <f>C169-AM_PL2!C169</f>
        <v>-0.60000000000000142</v>
      </c>
      <c r="P169" s="29">
        <f t="shared" si="5"/>
        <v>-1.4527845036319649</v>
      </c>
    </row>
    <row r="170" spans="1:16">
      <c r="A170" s="29">
        <v>165</v>
      </c>
      <c r="B170" t="s">
        <v>3424</v>
      </c>
      <c r="C170">
        <v>17.2</v>
      </c>
      <c r="D170">
        <v>830</v>
      </c>
      <c r="E170">
        <v>206</v>
      </c>
      <c r="F170">
        <v>206</v>
      </c>
      <c r="G170">
        <v>624</v>
      </c>
      <c r="H170">
        <v>63</v>
      </c>
      <c r="I170">
        <v>830</v>
      </c>
      <c r="J170">
        <v>0</v>
      </c>
      <c r="L170" s="29">
        <f t="shared" si="6"/>
        <v>1.2355284469075489</v>
      </c>
      <c r="O170" s="29">
        <f>C170-AM_PL2!C170</f>
        <v>5.0999999999999996</v>
      </c>
      <c r="P170" s="29">
        <f t="shared" si="5"/>
        <v>29.651162790697672</v>
      </c>
    </row>
    <row r="171" spans="1:16">
      <c r="A171" s="29">
        <v>166</v>
      </c>
      <c r="B171" t="s">
        <v>3425</v>
      </c>
      <c r="C171">
        <v>19.2</v>
      </c>
      <c r="D171">
        <v>910</v>
      </c>
      <c r="E171">
        <v>224</v>
      </c>
      <c r="F171">
        <v>224</v>
      </c>
      <c r="G171">
        <v>686</v>
      </c>
      <c r="H171">
        <v>62</v>
      </c>
      <c r="I171">
        <v>910</v>
      </c>
      <c r="J171">
        <v>0</v>
      </c>
      <c r="L171" s="29">
        <f t="shared" si="6"/>
        <v>1.2833012287035497</v>
      </c>
      <c r="O171" s="29">
        <f>C171-AM_PL2!C171</f>
        <v>-1.4000000000000021</v>
      </c>
      <c r="P171" s="29">
        <f t="shared" si="5"/>
        <v>-7.2916666666666785</v>
      </c>
    </row>
    <row r="172" spans="1:16">
      <c r="A172" s="29">
        <v>167</v>
      </c>
      <c r="B172" t="s">
        <v>3426</v>
      </c>
      <c r="C172">
        <v>13.8</v>
      </c>
      <c r="D172">
        <v>645</v>
      </c>
      <c r="E172">
        <v>148</v>
      </c>
      <c r="F172">
        <v>148</v>
      </c>
      <c r="G172">
        <v>497</v>
      </c>
      <c r="H172">
        <v>47</v>
      </c>
      <c r="I172">
        <v>645</v>
      </c>
      <c r="J172">
        <v>0</v>
      </c>
      <c r="L172" s="29">
        <f t="shared" si="6"/>
        <v>1.1398790864012365</v>
      </c>
      <c r="O172" s="29">
        <f>C172-AM_PL2!C172</f>
        <v>-0.29999999999999893</v>
      </c>
      <c r="P172" s="29">
        <f t="shared" si="5"/>
        <v>-2.1739130434782532</v>
      </c>
    </row>
    <row r="173" spans="1:16">
      <c r="A173" s="29">
        <v>168</v>
      </c>
      <c r="B173" t="s">
        <v>3427</v>
      </c>
      <c r="C173">
        <v>34.200000000000003</v>
      </c>
      <c r="D173">
        <v>1481</v>
      </c>
      <c r="E173">
        <v>255</v>
      </c>
      <c r="F173">
        <v>254</v>
      </c>
      <c r="G173">
        <v>1226</v>
      </c>
      <c r="H173">
        <v>113</v>
      </c>
      <c r="I173">
        <v>1481</v>
      </c>
      <c r="J173">
        <v>0</v>
      </c>
      <c r="L173" s="29">
        <f t="shared" si="6"/>
        <v>1.5340261060561351</v>
      </c>
      <c r="O173" s="29">
        <f>C173-AM_PL2!C173</f>
        <v>1.1000000000000014</v>
      </c>
      <c r="P173" s="29">
        <f t="shared" si="5"/>
        <v>3.2163742690058519</v>
      </c>
    </row>
    <row r="174" spans="1:16">
      <c r="A174" s="29">
        <v>169</v>
      </c>
      <c r="B174" t="s">
        <v>3428</v>
      </c>
      <c r="C174">
        <v>36.799999999999997</v>
      </c>
      <c r="D174">
        <v>1506</v>
      </c>
      <c r="E174">
        <v>195</v>
      </c>
      <c r="F174">
        <v>195</v>
      </c>
      <c r="G174">
        <v>1311</v>
      </c>
      <c r="H174">
        <v>114</v>
      </c>
      <c r="I174">
        <v>1506</v>
      </c>
      <c r="J174">
        <v>0</v>
      </c>
      <c r="L174" s="29">
        <f t="shared" si="6"/>
        <v>1.5658478186735176</v>
      </c>
      <c r="O174" s="29">
        <f>C174-AM_PL2!C174</f>
        <v>2.8999999999999986</v>
      </c>
      <c r="P174" s="29">
        <f t="shared" si="5"/>
        <v>7.8804347826086918</v>
      </c>
    </row>
    <row r="175" spans="1:16">
      <c r="A175" s="29">
        <v>170</v>
      </c>
      <c r="B175" t="s">
        <v>3429</v>
      </c>
      <c r="C175">
        <v>42.2</v>
      </c>
      <c r="D175">
        <v>1759</v>
      </c>
      <c r="E175">
        <v>214</v>
      </c>
      <c r="F175">
        <v>214</v>
      </c>
      <c r="G175">
        <v>1545</v>
      </c>
      <c r="H175">
        <v>171</v>
      </c>
      <c r="I175">
        <v>1759</v>
      </c>
      <c r="J175">
        <v>0</v>
      </c>
      <c r="L175" s="29">
        <f t="shared" si="6"/>
        <v>1.6253124509616739</v>
      </c>
      <c r="O175" s="29">
        <f>C175-AM_PL2!C175</f>
        <v>1.7000000000000028</v>
      </c>
      <c r="P175" s="29">
        <f t="shared" si="5"/>
        <v>4.0284360189573523</v>
      </c>
    </row>
    <row r="176" spans="1:16">
      <c r="A176" s="29">
        <v>171</v>
      </c>
      <c r="B176" t="s">
        <v>3430</v>
      </c>
      <c r="C176">
        <v>49.5</v>
      </c>
      <c r="D176">
        <v>1992</v>
      </c>
      <c r="E176">
        <v>223</v>
      </c>
      <c r="F176">
        <v>223</v>
      </c>
      <c r="G176">
        <v>1769</v>
      </c>
      <c r="H176">
        <v>159</v>
      </c>
      <c r="I176">
        <v>1992</v>
      </c>
      <c r="J176">
        <v>0</v>
      </c>
      <c r="L176" s="29">
        <f t="shared" si="6"/>
        <v>1.6946051989335686</v>
      </c>
      <c r="O176" s="29">
        <f>C176-AM_PL2!C176</f>
        <v>-0.70000000000000284</v>
      </c>
      <c r="P176" s="29">
        <f t="shared" si="5"/>
        <v>-1.4141414141414199</v>
      </c>
    </row>
    <row r="177" spans="1:16">
      <c r="A177" s="29">
        <v>172</v>
      </c>
      <c r="B177" t="s">
        <v>3431</v>
      </c>
      <c r="C177">
        <v>1.8</v>
      </c>
      <c r="D177">
        <v>83</v>
      </c>
      <c r="E177">
        <v>13</v>
      </c>
      <c r="F177">
        <v>13</v>
      </c>
      <c r="G177">
        <v>70</v>
      </c>
      <c r="H177">
        <v>11</v>
      </c>
      <c r="I177">
        <v>83</v>
      </c>
      <c r="J177">
        <v>0</v>
      </c>
      <c r="L177" s="29">
        <f t="shared" si="6"/>
        <v>0.25527250510330607</v>
      </c>
      <c r="O177" s="29">
        <f>C177-AM_PL2!C177</f>
        <v>-0.40000000000000013</v>
      </c>
      <c r="P177" s="29">
        <f t="shared" si="5"/>
        <v>-22.222222222222229</v>
      </c>
    </row>
    <row r="178" spans="1:16">
      <c r="A178" s="29">
        <v>173</v>
      </c>
      <c r="B178" t="s">
        <v>3432</v>
      </c>
      <c r="C178">
        <v>3.4</v>
      </c>
      <c r="D178">
        <v>154</v>
      </c>
      <c r="E178">
        <v>30</v>
      </c>
      <c r="F178">
        <v>30</v>
      </c>
      <c r="G178">
        <v>124</v>
      </c>
      <c r="H178">
        <v>14</v>
      </c>
      <c r="I178">
        <v>154</v>
      </c>
      <c r="J178">
        <v>0</v>
      </c>
      <c r="L178" s="29">
        <f t="shared" si="6"/>
        <v>0.53147891704225514</v>
      </c>
      <c r="O178" s="29">
        <f>C178-AM_PL2!C178</f>
        <v>-1.3000000000000003</v>
      </c>
      <c r="P178" s="29">
        <f t="shared" si="5"/>
        <v>-38.235294117647065</v>
      </c>
    </row>
    <row r="179" spans="1:16">
      <c r="A179" s="29">
        <v>174</v>
      </c>
      <c r="B179" t="s">
        <v>3433</v>
      </c>
      <c r="C179">
        <v>55.4</v>
      </c>
      <c r="D179">
        <v>2141</v>
      </c>
      <c r="E179">
        <v>136</v>
      </c>
      <c r="F179">
        <v>136</v>
      </c>
      <c r="G179">
        <v>2005</v>
      </c>
      <c r="H179">
        <v>200</v>
      </c>
      <c r="I179">
        <v>2141</v>
      </c>
      <c r="J179">
        <v>0</v>
      </c>
      <c r="L179" s="29">
        <f t="shared" si="6"/>
        <v>1.7435097647284297</v>
      </c>
      <c r="O179" s="29">
        <f>C179-AM_PL2!C179</f>
        <v>12.699999999999996</v>
      </c>
      <c r="P179" s="29">
        <f t="shared" si="5"/>
        <v>22.924187725631761</v>
      </c>
    </row>
    <row r="180" spans="1:16">
      <c r="A180" s="29">
        <v>175</v>
      </c>
      <c r="B180" t="s">
        <v>3434</v>
      </c>
      <c r="C180">
        <v>14.5</v>
      </c>
      <c r="D180">
        <v>687</v>
      </c>
      <c r="E180">
        <v>155</v>
      </c>
      <c r="F180">
        <v>155</v>
      </c>
      <c r="G180">
        <v>532</v>
      </c>
      <c r="H180">
        <v>59</v>
      </c>
      <c r="I180">
        <v>687</v>
      </c>
      <c r="J180">
        <v>0</v>
      </c>
      <c r="L180" s="29">
        <f t="shared" si="6"/>
        <v>1.1613680022349748</v>
      </c>
      <c r="O180" s="29">
        <f>C180-AM_PL2!C180</f>
        <v>0.90000000000000036</v>
      </c>
      <c r="P180" s="29">
        <f t="shared" si="5"/>
        <v>6.2068965517241406</v>
      </c>
    </row>
    <row r="181" spans="1:16">
      <c r="A181" s="29">
        <v>176</v>
      </c>
      <c r="B181" t="s">
        <v>3435</v>
      </c>
      <c r="C181">
        <v>0.5</v>
      </c>
      <c r="D181">
        <v>28</v>
      </c>
      <c r="E181">
        <v>9</v>
      </c>
      <c r="F181">
        <v>9</v>
      </c>
      <c r="G181">
        <v>19</v>
      </c>
      <c r="H181">
        <v>2</v>
      </c>
      <c r="I181">
        <v>28</v>
      </c>
      <c r="J181">
        <v>0</v>
      </c>
      <c r="L181" s="29">
        <f t="shared" si="6"/>
        <v>-0.3010299956639812</v>
      </c>
      <c r="O181" s="29">
        <f>C181-AM_PL2!C181</f>
        <v>-9.9999999999999978E-2</v>
      </c>
      <c r="P181" s="29">
        <f t="shared" si="5"/>
        <v>-19.999999999999996</v>
      </c>
    </row>
    <row r="182" spans="1:16">
      <c r="A182" s="29">
        <v>177</v>
      </c>
      <c r="B182" t="s">
        <v>3436</v>
      </c>
      <c r="C182">
        <v>20.7</v>
      </c>
      <c r="D182">
        <v>1008</v>
      </c>
      <c r="E182">
        <v>259</v>
      </c>
      <c r="F182">
        <v>259</v>
      </c>
      <c r="G182">
        <v>749</v>
      </c>
      <c r="H182">
        <v>75</v>
      </c>
      <c r="I182">
        <v>1008</v>
      </c>
      <c r="J182">
        <v>0</v>
      </c>
      <c r="L182" s="29">
        <f t="shared" si="6"/>
        <v>1.3159703454569178</v>
      </c>
      <c r="O182" s="29">
        <f>C182-AM_PL2!C182</f>
        <v>-3.4000000000000021</v>
      </c>
      <c r="P182" s="29">
        <f t="shared" si="5"/>
        <v>-16.425120772946872</v>
      </c>
    </row>
    <row r="183" spans="1:16">
      <c r="A183" s="29">
        <v>178</v>
      </c>
      <c r="B183" t="s">
        <v>3437</v>
      </c>
      <c r="C183">
        <v>81.7</v>
      </c>
      <c r="D183">
        <v>2993</v>
      </c>
      <c r="E183">
        <v>58</v>
      </c>
      <c r="F183">
        <v>58</v>
      </c>
      <c r="G183">
        <v>2935</v>
      </c>
      <c r="H183">
        <v>276</v>
      </c>
      <c r="I183">
        <v>2993</v>
      </c>
      <c r="J183">
        <v>0</v>
      </c>
      <c r="L183" s="29">
        <f t="shared" si="6"/>
        <v>1.9122220565324155</v>
      </c>
      <c r="O183" s="29">
        <f>C183-AM_PL2!C183</f>
        <v>24.200000000000003</v>
      </c>
      <c r="P183" s="29">
        <f t="shared" si="5"/>
        <v>29.620563035495717</v>
      </c>
    </row>
    <row r="184" spans="1:16">
      <c r="A184" s="29">
        <v>179</v>
      </c>
      <c r="B184" t="s">
        <v>3438</v>
      </c>
      <c r="C184">
        <v>34.200000000000003</v>
      </c>
      <c r="D184">
        <v>1475</v>
      </c>
      <c r="E184">
        <v>247</v>
      </c>
      <c r="F184">
        <v>247</v>
      </c>
      <c r="G184">
        <v>1228</v>
      </c>
      <c r="H184">
        <v>115</v>
      </c>
      <c r="I184">
        <v>1475</v>
      </c>
      <c r="J184">
        <v>0</v>
      </c>
      <c r="L184" s="29">
        <f t="shared" si="6"/>
        <v>1.5340261060561351</v>
      </c>
      <c r="O184" s="29">
        <f>C184-AM_PL2!C184</f>
        <v>2.4000000000000021</v>
      </c>
      <c r="P184" s="29">
        <f t="shared" si="5"/>
        <v>7.0175438596491277</v>
      </c>
    </row>
    <row r="185" spans="1:16">
      <c r="A185" s="29">
        <v>180</v>
      </c>
      <c r="B185" t="s">
        <v>3439</v>
      </c>
      <c r="C185">
        <v>21.2</v>
      </c>
      <c r="D185">
        <v>1020</v>
      </c>
      <c r="E185">
        <v>267</v>
      </c>
      <c r="F185">
        <v>267</v>
      </c>
      <c r="G185">
        <v>753</v>
      </c>
      <c r="H185">
        <v>63</v>
      </c>
      <c r="I185">
        <v>1020</v>
      </c>
      <c r="J185">
        <v>0</v>
      </c>
      <c r="L185" s="29">
        <f t="shared" si="6"/>
        <v>1.3263358609287514</v>
      </c>
      <c r="O185" s="29">
        <f>C185-AM_PL2!C185</f>
        <v>4.6999999999999993</v>
      </c>
      <c r="P185" s="29">
        <f t="shared" si="5"/>
        <v>22.169811320754715</v>
      </c>
    </row>
    <row r="186" spans="1:16">
      <c r="A186" s="29">
        <v>181</v>
      </c>
      <c r="B186" t="s">
        <v>3440</v>
      </c>
      <c r="C186">
        <v>27.4</v>
      </c>
      <c r="D186">
        <v>1170</v>
      </c>
      <c r="E186">
        <v>195</v>
      </c>
      <c r="F186">
        <v>195</v>
      </c>
      <c r="G186">
        <v>975</v>
      </c>
      <c r="H186">
        <v>82</v>
      </c>
      <c r="I186">
        <v>1170</v>
      </c>
      <c r="J186">
        <v>0</v>
      </c>
      <c r="L186" s="29">
        <f t="shared" si="6"/>
        <v>1.4377505628203879</v>
      </c>
      <c r="O186" s="29">
        <f>C186-AM_PL2!C186</f>
        <v>1.5999999999999979</v>
      </c>
      <c r="P186" s="29">
        <f t="shared" si="5"/>
        <v>5.8394160583941535</v>
      </c>
    </row>
    <row r="187" spans="1:16">
      <c r="A187" s="29">
        <v>182</v>
      </c>
      <c r="B187" t="s">
        <v>3441</v>
      </c>
      <c r="C187">
        <v>26.9</v>
      </c>
      <c r="D187">
        <v>1239</v>
      </c>
      <c r="E187">
        <v>264</v>
      </c>
      <c r="F187">
        <v>264</v>
      </c>
      <c r="G187">
        <v>975</v>
      </c>
      <c r="H187">
        <v>99</v>
      </c>
      <c r="I187">
        <v>1239</v>
      </c>
      <c r="J187">
        <v>0</v>
      </c>
      <c r="L187" s="29">
        <f t="shared" si="6"/>
        <v>1.4297522800024081</v>
      </c>
      <c r="O187" s="29">
        <f>C187-AM_PL2!C187</f>
        <v>2.7999999999999972</v>
      </c>
      <c r="P187" s="29">
        <f t="shared" si="5"/>
        <v>10.408921933085493</v>
      </c>
    </row>
    <row r="188" spans="1:16">
      <c r="A188" s="29">
        <v>183</v>
      </c>
      <c r="B188" t="s">
        <v>3442</v>
      </c>
      <c r="C188">
        <v>10.6</v>
      </c>
      <c r="D188">
        <v>583</v>
      </c>
      <c r="E188">
        <v>206</v>
      </c>
      <c r="F188">
        <v>205</v>
      </c>
      <c r="G188">
        <v>377</v>
      </c>
      <c r="H188">
        <v>33</v>
      </c>
      <c r="I188">
        <v>583</v>
      </c>
      <c r="J188">
        <v>0</v>
      </c>
      <c r="L188" s="29">
        <f t="shared" si="6"/>
        <v>1.0253058652647702</v>
      </c>
      <c r="O188" s="29">
        <f>C188-AM_PL2!C188</f>
        <v>4.8</v>
      </c>
      <c r="P188" s="29">
        <f t="shared" si="5"/>
        <v>45.283018867924532</v>
      </c>
    </row>
    <row r="189" spans="1:16">
      <c r="A189" s="29">
        <v>184</v>
      </c>
      <c r="B189" t="s">
        <v>3443</v>
      </c>
      <c r="C189">
        <v>18.899999999999999</v>
      </c>
      <c r="D189">
        <v>886</v>
      </c>
      <c r="E189">
        <v>210</v>
      </c>
      <c r="F189">
        <v>209</v>
      </c>
      <c r="G189">
        <v>676</v>
      </c>
      <c r="H189">
        <v>62</v>
      </c>
      <c r="I189">
        <v>886</v>
      </c>
      <c r="J189">
        <v>0</v>
      </c>
      <c r="L189" s="29">
        <f t="shared" si="6"/>
        <v>1.2764618041732441</v>
      </c>
      <c r="O189" s="29">
        <f>C189-AM_PL2!C189</f>
        <v>-3.3000000000000007</v>
      </c>
      <c r="P189" s="29">
        <f t="shared" si="5"/>
        <v>-17.460317460317466</v>
      </c>
    </row>
    <row r="190" spans="1:16">
      <c r="A190" s="29">
        <v>185</v>
      </c>
      <c r="B190" t="s">
        <v>3444</v>
      </c>
      <c r="C190">
        <v>29.3</v>
      </c>
      <c r="D190">
        <v>1336</v>
      </c>
      <c r="E190">
        <v>281</v>
      </c>
      <c r="F190">
        <v>281</v>
      </c>
      <c r="G190">
        <v>1055</v>
      </c>
      <c r="H190">
        <v>101</v>
      </c>
      <c r="I190">
        <v>1336</v>
      </c>
      <c r="J190">
        <v>0</v>
      </c>
      <c r="L190" s="29">
        <f t="shared" si="6"/>
        <v>1.4668676203541096</v>
      </c>
      <c r="O190" s="29">
        <f>C190-AM_PL2!C190</f>
        <v>3.9000000000000021</v>
      </c>
      <c r="P190" s="29">
        <f t="shared" si="5"/>
        <v>13.310580204778164</v>
      </c>
    </row>
    <row r="191" spans="1:16">
      <c r="A191" s="29">
        <v>186</v>
      </c>
      <c r="B191" t="s">
        <v>3445</v>
      </c>
      <c r="C191">
        <v>44.3</v>
      </c>
      <c r="D191">
        <v>1753</v>
      </c>
      <c r="E191">
        <v>148</v>
      </c>
      <c r="F191">
        <v>148</v>
      </c>
      <c r="G191">
        <v>1605</v>
      </c>
      <c r="H191">
        <v>163</v>
      </c>
      <c r="I191">
        <v>1753</v>
      </c>
      <c r="J191">
        <v>0</v>
      </c>
      <c r="L191" s="29">
        <f t="shared" si="6"/>
        <v>1.6464037262230695</v>
      </c>
      <c r="O191" s="29">
        <f>C191-AM_PL2!C191</f>
        <v>6</v>
      </c>
      <c r="P191" s="29">
        <f t="shared" si="5"/>
        <v>13.544018058690746</v>
      </c>
    </row>
    <row r="192" spans="1:16" s="17" customFormat="1">
      <c r="A192" s="17">
        <v>187</v>
      </c>
      <c r="B192" t="s">
        <v>3446</v>
      </c>
      <c r="C192">
        <v>57.4</v>
      </c>
      <c r="D192">
        <v>2325</v>
      </c>
      <c r="E192">
        <v>231</v>
      </c>
      <c r="F192">
        <v>231</v>
      </c>
      <c r="G192">
        <v>2094</v>
      </c>
      <c r="H192">
        <v>227</v>
      </c>
      <c r="I192">
        <v>2325</v>
      </c>
      <c r="J192">
        <v>0</v>
      </c>
      <c r="L192" s="17">
        <f t="shared" si="6"/>
        <v>1.7589118923979734</v>
      </c>
      <c r="O192" s="29">
        <f>C192-AM_PL2!C192</f>
        <v>-7.8000000000000043</v>
      </c>
      <c r="P192" s="17">
        <f t="shared" si="5"/>
        <v>-13.588850174216036</v>
      </c>
    </row>
    <row r="193" spans="1:16">
      <c r="A193" s="29">
        <v>188</v>
      </c>
      <c r="B193" t="s">
        <v>3447</v>
      </c>
      <c r="C193">
        <v>8.8000000000000007</v>
      </c>
      <c r="D193">
        <v>466</v>
      </c>
      <c r="E193">
        <v>151</v>
      </c>
      <c r="F193">
        <v>151</v>
      </c>
      <c r="G193">
        <v>315</v>
      </c>
      <c r="H193">
        <v>30</v>
      </c>
      <c r="I193">
        <v>466</v>
      </c>
      <c r="J193">
        <v>0</v>
      </c>
      <c r="L193" s="29">
        <f t="shared" si="6"/>
        <v>0.94448267215016868</v>
      </c>
      <c r="O193" s="29">
        <f>C193-AM_PL2!C193</f>
        <v>1.8000000000000007</v>
      </c>
      <c r="P193" s="29">
        <f t="shared" si="5"/>
        <v>20.45454545454546</v>
      </c>
    </row>
    <row r="194" spans="1:16">
      <c r="A194" s="29">
        <v>189</v>
      </c>
      <c r="B194" t="s">
        <v>3448</v>
      </c>
      <c r="C194">
        <v>2</v>
      </c>
      <c r="D194">
        <v>95</v>
      </c>
      <c r="E194">
        <v>22</v>
      </c>
      <c r="F194">
        <v>22</v>
      </c>
      <c r="G194">
        <v>73</v>
      </c>
      <c r="H194">
        <v>8</v>
      </c>
      <c r="I194">
        <v>95</v>
      </c>
      <c r="J194">
        <v>0</v>
      </c>
      <c r="L194" s="29">
        <f t="shared" si="6"/>
        <v>0.3010299956639812</v>
      </c>
      <c r="O194" s="29">
        <f>C194-AM_PL2!C194</f>
        <v>0.8</v>
      </c>
      <c r="P194" s="29">
        <f t="shared" si="5"/>
        <v>40</v>
      </c>
    </row>
    <row r="195" spans="1:16">
      <c r="A195" s="29">
        <v>190</v>
      </c>
      <c r="B195" t="s">
        <v>3449</v>
      </c>
      <c r="C195">
        <v>20.3</v>
      </c>
      <c r="D195">
        <v>941</v>
      </c>
      <c r="E195">
        <v>205</v>
      </c>
      <c r="F195">
        <v>205</v>
      </c>
      <c r="G195">
        <v>736</v>
      </c>
      <c r="H195">
        <v>75</v>
      </c>
      <c r="I195">
        <v>941</v>
      </c>
      <c r="J195">
        <v>0</v>
      </c>
      <c r="L195" s="29">
        <f t="shared" si="6"/>
        <v>1.307496037913213</v>
      </c>
      <c r="O195" s="29">
        <f>C195-AM_PL2!C195</f>
        <v>-5.3000000000000007</v>
      </c>
      <c r="P195" s="29">
        <f t="shared" si="5"/>
        <v>-26.108374384236456</v>
      </c>
    </row>
    <row r="196" spans="1:16">
      <c r="A196" s="29">
        <v>191</v>
      </c>
      <c r="B196" t="s">
        <v>3450</v>
      </c>
      <c r="C196">
        <v>22.5</v>
      </c>
      <c r="D196">
        <v>1010</v>
      </c>
      <c r="E196">
        <v>211</v>
      </c>
      <c r="F196">
        <v>210</v>
      </c>
      <c r="G196">
        <v>799</v>
      </c>
      <c r="H196">
        <v>66</v>
      </c>
      <c r="I196">
        <v>1010</v>
      </c>
      <c r="J196">
        <v>0</v>
      </c>
      <c r="L196" s="29">
        <f t="shared" si="6"/>
        <v>1.3521825181113625</v>
      </c>
      <c r="O196" s="29">
        <f>C196-AM_PL2!C196</f>
        <v>-0.30000000000000071</v>
      </c>
      <c r="P196" s="29">
        <f t="shared" si="5"/>
        <v>-1.3333333333333366</v>
      </c>
    </row>
    <row r="197" spans="1:16">
      <c r="A197" s="29">
        <v>192</v>
      </c>
      <c r="B197" t="s">
        <v>3451</v>
      </c>
      <c r="C197">
        <v>16.3</v>
      </c>
      <c r="D197">
        <v>721</v>
      </c>
      <c r="E197">
        <v>134</v>
      </c>
      <c r="F197">
        <v>134</v>
      </c>
      <c r="G197">
        <v>587</v>
      </c>
      <c r="H197">
        <v>57</v>
      </c>
      <c r="I197">
        <v>721</v>
      </c>
      <c r="J197">
        <v>0</v>
      </c>
      <c r="L197" s="29">
        <f t="shared" si="6"/>
        <v>1.2121876044039579</v>
      </c>
      <c r="O197" s="29">
        <f>C197-AM_PL2!C197</f>
        <v>2.4000000000000004</v>
      </c>
      <c r="P197" s="29">
        <f t="shared" si="5"/>
        <v>14.723926380368098</v>
      </c>
    </row>
    <row r="198" spans="1:16">
      <c r="A198" s="29">
        <v>193</v>
      </c>
      <c r="B198" t="s">
        <v>3452</v>
      </c>
      <c r="C198">
        <v>21.8</v>
      </c>
      <c r="D198">
        <v>1035</v>
      </c>
      <c r="E198">
        <v>242</v>
      </c>
      <c r="F198">
        <v>242</v>
      </c>
      <c r="G198">
        <v>793</v>
      </c>
      <c r="H198">
        <v>84</v>
      </c>
      <c r="I198">
        <v>1035</v>
      </c>
      <c r="J198">
        <v>0</v>
      </c>
      <c r="L198" s="29">
        <f t="shared" si="6"/>
        <v>1.3384564936046048</v>
      </c>
      <c r="O198" s="29">
        <f>C198-AM_PL2!C198</f>
        <v>-2.3000000000000007</v>
      </c>
      <c r="P198" s="29">
        <f t="shared" ref="P198:P261" si="7">(O198/C198)*100</f>
        <v>-10.550458715596333</v>
      </c>
    </row>
    <row r="199" spans="1:16">
      <c r="A199" s="29">
        <v>194</v>
      </c>
      <c r="B199" t="s">
        <v>3453</v>
      </c>
      <c r="C199">
        <v>8.1999999999999993</v>
      </c>
      <c r="D199">
        <v>392</v>
      </c>
      <c r="E199">
        <v>92</v>
      </c>
      <c r="F199">
        <v>92</v>
      </c>
      <c r="G199">
        <v>300</v>
      </c>
      <c r="H199">
        <v>33</v>
      </c>
      <c r="I199">
        <v>392</v>
      </c>
      <c r="J199">
        <v>0</v>
      </c>
      <c r="L199" s="29">
        <f t="shared" ref="L199:L262" si="8">LOG10(C199)</f>
        <v>0.91381385238371671</v>
      </c>
      <c r="O199" s="29">
        <f>C199-AM_PL2!C199</f>
        <v>1.4999999999999991</v>
      </c>
      <c r="P199" s="29">
        <f t="shared" si="7"/>
        <v>18.292682926829258</v>
      </c>
    </row>
    <row r="200" spans="1:16">
      <c r="A200" s="29">
        <v>195</v>
      </c>
      <c r="B200" t="s">
        <v>3454</v>
      </c>
      <c r="C200">
        <v>18.100000000000001</v>
      </c>
      <c r="D200">
        <v>832</v>
      </c>
      <c r="E200">
        <v>174</v>
      </c>
      <c r="F200">
        <v>174</v>
      </c>
      <c r="G200">
        <v>658</v>
      </c>
      <c r="H200">
        <v>69</v>
      </c>
      <c r="I200">
        <v>832</v>
      </c>
      <c r="J200">
        <v>0</v>
      </c>
      <c r="L200" s="29">
        <f t="shared" si="8"/>
        <v>1.2576785748691846</v>
      </c>
      <c r="O200" s="29">
        <f>C200-AM_PL2!C200</f>
        <v>2.2000000000000011</v>
      </c>
      <c r="P200" s="29">
        <f t="shared" si="7"/>
        <v>12.15469613259669</v>
      </c>
    </row>
    <row r="201" spans="1:16">
      <c r="A201" s="29">
        <v>196</v>
      </c>
      <c r="B201" t="s">
        <v>3455</v>
      </c>
      <c r="C201">
        <v>1.3</v>
      </c>
      <c r="D201">
        <v>78</v>
      </c>
      <c r="E201">
        <v>28</v>
      </c>
      <c r="F201">
        <v>28</v>
      </c>
      <c r="G201">
        <v>50</v>
      </c>
      <c r="H201">
        <v>7</v>
      </c>
      <c r="I201">
        <v>78</v>
      </c>
      <c r="J201">
        <v>0</v>
      </c>
      <c r="L201" s="29">
        <f t="shared" si="8"/>
        <v>0.11394335230683679</v>
      </c>
      <c r="O201" s="29">
        <f>C201-AM_PL2!C201</f>
        <v>-0.90000000000000013</v>
      </c>
      <c r="P201" s="29">
        <f t="shared" si="7"/>
        <v>-69.230769230769241</v>
      </c>
    </row>
    <row r="202" spans="1:16">
      <c r="A202" s="29">
        <v>197</v>
      </c>
      <c r="B202" t="s">
        <v>3456</v>
      </c>
      <c r="C202">
        <v>38.5</v>
      </c>
      <c r="D202">
        <v>1661</v>
      </c>
      <c r="E202">
        <v>268</v>
      </c>
      <c r="F202">
        <v>268</v>
      </c>
      <c r="G202">
        <v>1393</v>
      </c>
      <c r="H202">
        <v>140</v>
      </c>
      <c r="I202">
        <v>1661</v>
      </c>
      <c r="J202">
        <v>0</v>
      </c>
      <c r="L202" s="29">
        <f t="shared" si="8"/>
        <v>1.5854607295085006</v>
      </c>
      <c r="O202" s="29">
        <f>C202-AM_PL2!C202</f>
        <v>-5.7999999999999972</v>
      </c>
      <c r="P202" s="29">
        <f t="shared" si="7"/>
        <v>-15.064935064935058</v>
      </c>
    </row>
    <row r="203" spans="1:16">
      <c r="A203" s="29">
        <v>198</v>
      </c>
      <c r="B203" t="s">
        <v>3457</v>
      </c>
      <c r="C203">
        <v>36.4</v>
      </c>
      <c r="D203">
        <v>1369</v>
      </c>
      <c r="E203">
        <v>50</v>
      </c>
      <c r="F203">
        <v>50</v>
      </c>
      <c r="G203">
        <v>1319</v>
      </c>
      <c r="H203">
        <v>133</v>
      </c>
      <c r="I203">
        <v>1369</v>
      </c>
      <c r="J203">
        <v>0</v>
      </c>
      <c r="L203" s="29">
        <f t="shared" si="8"/>
        <v>1.5611013836490559</v>
      </c>
      <c r="O203" s="29">
        <f>C203-AM_PL2!C203</f>
        <v>19.099999999999998</v>
      </c>
      <c r="P203" s="29">
        <f t="shared" si="7"/>
        <v>52.47252747252746</v>
      </c>
    </row>
    <row r="204" spans="1:16">
      <c r="A204" s="29">
        <v>199</v>
      </c>
      <c r="B204" t="s">
        <v>3458</v>
      </c>
      <c r="C204">
        <v>1.6</v>
      </c>
      <c r="D204">
        <v>87</v>
      </c>
      <c r="E204">
        <v>31</v>
      </c>
      <c r="F204">
        <v>31</v>
      </c>
      <c r="G204">
        <v>56</v>
      </c>
      <c r="H204">
        <v>5</v>
      </c>
      <c r="I204">
        <v>87</v>
      </c>
      <c r="J204">
        <v>0</v>
      </c>
      <c r="L204" s="29">
        <f t="shared" si="8"/>
        <v>0.20411998265592479</v>
      </c>
      <c r="O204" s="29">
        <f>C204-AM_PL2!C204</f>
        <v>-0.5</v>
      </c>
      <c r="P204" s="29">
        <f t="shared" si="7"/>
        <v>-31.25</v>
      </c>
    </row>
    <row r="205" spans="1:16">
      <c r="A205" s="29">
        <v>200</v>
      </c>
      <c r="B205" t="s">
        <v>3459</v>
      </c>
      <c r="C205">
        <v>24.6</v>
      </c>
      <c r="D205">
        <v>1129</v>
      </c>
      <c r="E205">
        <v>240</v>
      </c>
      <c r="F205">
        <v>240</v>
      </c>
      <c r="G205">
        <v>889</v>
      </c>
      <c r="H205">
        <v>88</v>
      </c>
      <c r="I205">
        <v>1129</v>
      </c>
      <c r="J205">
        <v>0</v>
      </c>
      <c r="L205" s="29">
        <f t="shared" si="8"/>
        <v>1.3909351071033791</v>
      </c>
      <c r="O205" s="29">
        <f>C205-AM_PL2!C205</f>
        <v>-1.8999999999999986</v>
      </c>
      <c r="P205" s="29">
        <f t="shared" si="7"/>
        <v>-7.7235772357723516</v>
      </c>
    </row>
    <row r="206" spans="1:16">
      <c r="A206" s="29">
        <v>201</v>
      </c>
      <c r="B206" t="s">
        <v>3460</v>
      </c>
      <c r="C206">
        <v>21.5</v>
      </c>
      <c r="D206">
        <v>1026</v>
      </c>
      <c r="E206">
        <v>246</v>
      </c>
      <c r="F206">
        <v>246</v>
      </c>
      <c r="G206">
        <v>780</v>
      </c>
      <c r="H206">
        <v>79</v>
      </c>
      <c r="I206">
        <v>1026</v>
      </c>
      <c r="J206">
        <v>0</v>
      </c>
      <c r="L206" s="29">
        <f t="shared" si="8"/>
        <v>1.3324384599156054</v>
      </c>
      <c r="O206" s="29">
        <f>C206-AM_PL2!C206</f>
        <v>3.3000000000000007</v>
      </c>
      <c r="P206" s="29">
        <f t="shared" si="7"/>
        <v>15.34883720930233</v>
      </c>
    </row>
    <row r="207" spans="1:16">
      <c r="A207" s="29">
        <v>202</v>
      </c>
      <c r="B207" t="s">
        <v>3461</v>
      </c>
      <c r="C207">
        <v>66.5</v>
      </c>
      <c r="D207">
        <v>2668</v>
      </c>
      <c r="E207">
        <v>261</v>
      </c>
      <c r="F207">
        <v>261</v>
      </c>
      <c r="G207">
        <v>2407</v>
      </c>
      <c r="H207">
        <v>243</v>
      </c>
      <c r="I207">
        <v>2668</v>
      </c>
      <c r="J207">
        <v>0</v>
      </c>
      <c r="L207" s="29">
        <f t="shared" si="8"/>
        <v>1.8228216453031045</v>
      </c>
      <c r="O207" s="29">
        <f>C207-AM_PL2!C207</f>
        <v>-10.5</v>
      </c>
      <c r="P207" s="29">
        <f t="shared" si="7"/>
        <v>-15.789473684210526</v>
      </c>
    </row>
    <row r="208" spans="1:16">
      <c r="A208" s="29">
        <v>203</v>
      </c>
      <c r="B208" t="s">
        <v>3462</v>
      </c>
      <c r="C208">
        <v>11.6</v>
      </c>
      <c r="D208">
        <v>534</v>
      </c>
      <c r="E208">
        <v>123</v>
      </c>
      <c r="F208">
        <v>123</v>
      </c>
      <c r="G208">
        <v>411</v>
      </c>
      <c r="H208">
        <v>34</v>
      </c>
      <c r="I208">
        <v>534</v>
      </c>
      <c r="J208">
        <v>0</v>
      </c>
      <c r="L208" s="29">
        <f t="shared" si="8"/>
        <v>1.0644579892269184</v>
      </c>
      <c r="O208" s="29">
        <f>C208-AM_PL2!C208</f>
        <v>2.1999999999999993</v>
      </c>
      <c r="P208" s="29">
        <f t="shared" si="7"/>
        <v>18.965517241379303</v>
      </c>
    </row>
    <row r="209" spans="1:16">
      <c r="A209" s="29">
        <v>204</v>
      </c>
      <c r="B209" t="s">
        <v>3463</v>
      </c>
      <c r="C209">
        <v>54.7</v>
      </c>
      <c r="D209">
        <v>2120</v>
      </c>
      <c r="E209">
        <v>125</v>
      </c>
      <c r="F209">
        <v>125</v>
      </c>
      <c r="G209">
        <v>1995</v>
      </c>
      <c r="H209">
        <v>216</v>
      </c>
      <c r="I209">
        <v>2120</v>
      </c>
      <c r="J209">
        <v>0</v>
      </c>
      <c r="L209" s="29">
        <f t="shared" si="8"/>
        <v>1.7379873263334309</v>
      </c>
      <c r="O209" s="29">
        <f>C209-AM_PL2!C209</f>
        <v>13.400000000000006</v>
      </c>
      <c r="P209" s="29">
        <f t="shared" si="7"/>
        <v>24.497257769652663</v>
      </c>
    </row>
    <row r="210" spans="1:16">
      <c r="A210" s="29">
        <v>205</v>
      </c>
      <c r="B210" t="s">
        <v>3464</v>
      </c>
      <c r="C210">
        <v>9.1999999999999993</v>
      </c>
      <c r="D210">
        <v>441</v>
      </c>
      <c r="E210">
        <v>102</v>
      </c>
      <c r="F210">
        <v>102</v>
      </c>
      <c r="G210">
        <v>339</v>
      </c>
      <c r="H210">
        <v>38</v>
      </c>
      <c r="I210">
        <v>441</v>
      </c>
      <c r="J210">
        <v>0</v>
      </c>
      <c r="L210" s="29">
        <f t="shared" si="8"/>
        <v>0.96378782734555524</v>
      </c>
      <c r="O210" s="29">
        <f>C210-AM_PL2!C210</f>
        <v>5.4999999999999991</v>
      </c>
      <c r="P210" s="29">
        <f t="shared" si="7"/>
        <v>59.782608695652172</v>
      </c>
    </row>
    <row r="211" spans="1:16">
      <c r="A211" s="29">
        <v>206</v>
      </c>
      <c r="B211" t="s">
        <v>3465</v>
      </c>
      <c r="C211">
        <v>10</v>
      </c>
      <c r="D211">
        <v>465</v>
      </c>
      <c r="E211">
        <v>109</v>
      </c>
      <c r="F211">
        <v>109</v>
      </c>
      <c r="G211">
        <v>356</v>
      </c>
      <c r="H211">
        <v>32</v>
      </c>
      <c r="I211">
        <v>465</v>
      </c>
      <c r="J211">
        <v>0</v>
      </c>
      <c r="L211" s="29">
        <f t="shared" si="8"/>
        <v>1</v>
      </c>
      <c r="O211" s="29">
        <f>C211-AM_PL2!C211</f>
        <v>-3.5</v>
      </c>
      <c r="P211" s="29">
        <f t="shared" si="7"/>
        <v>-35</v>
      </c>
    </row>
    <row r="212" spans="1:16">
      <c r="A212" s="29">
        <v>207</v>
      </c>
      <c r="B212" t="s">
        <v>3466</v>
      </c>
      <c r="C212">
        <v>22.1</v>
      </c>
      <c r="D212">
        <v>1040</v>
      </c>
      <c r="E212">
        <v>242</v>
      </c>
      <c r="F212">
        <v>242</v>
      </c>
      <c r="G212">
        <v>798</v>
      </c>
      <c r="H212">
        <v>78</v>
      </c>
      <c r="I212">
        <v>1040</v>
      </c>
      <c r="J212">
        <v>0</v>
      </c>
      <c r="L212" s="29">
        <f t="shared" si="8"/>
        <v>1.3443922736851108</v>
      </c>
      <c r="O212" s="29">
        <f>C212-AM_PL2!C212</f>
        <v>1.4000000000000021</v>
      </c>
      <c r="P212" s="29">
        <f t="shared" si="7"/>
        <v>6.3348416289592855</v>
      </c>
    </row>
    <row r="213" spans="1:16">
      <c r="A213" s="29">
        <v>208</v>
      </c>
      <c r="B213" t="s">
        <v>3467</v>
      </c>
      <c r="C213">
        <v>6.2</v>
      </c>
      <c r="D213">
        <v>315</v>
      </c>
      <c r="E213">
        <v>90</v>
      </c>
      <c r="F213">
        <v>90</v>
      </c>
      <c r="G213">
        <v>225</v>
      </c>
      <c r="H213">
        <v>24</v>
      </c>
      <c r="I213">
        <v>315</v>
      </c>
      <c r="J213">
        <v>0</v>
      </c>
      <c r="L213" s="29">
        <f t="shared" si="8"/>
        <v>0.79239168949825389</v>
      </c>
      <c r="O213" s="29">
        <f>C213-AM_PL2!C213</f>
        <v>1.2000000000000002</v>
      </c>
      <c r="P213" s="29">
        <f t="shared" si="7"/>
        <v>19.35483870967742</v>
      </c>
    </row>
    <row r="214" spans="1:16">
      <c r="A214" s="29">
        <v>209</v>
      </c>
      <c r="B214" t="s">
        <v>3468</v>
      </c>
      <c r="C214">
        <v>21</v>
      </c>
      <c r="D214">
        <v>998</v>
      </c>
      <c r="E214">
        <v>239</v>
      </c>
      <c r="F214">
        <v>239</v>
      </c>
      <c r="G214">
        <v>759</v>
      </c>
      <c r="H214">
        <v>74</v>
      </c>
      <c r="I214">
        <v>998</v>
      </c>
      <c r="J214">
        <v>0</v>
      </c>
      <c r="L214" s="29">
        <f t="shared" si="8"/>
        <v>1.3222192947339193</v>
      </c>
      <c r="O214" s="29">
        <f>C214-AM_PL2!C214</f>
        <v>1.8999999999999986</v>
      </c>
      <c r="P214" s="29">
        <f t="shared" si="7"/>
        <v>9.0476190476190403</v>
      </c>
    </row>
    <row r="215" spans="1:16">
      <c r="A215" s="29">
        <v>210</v>
      </c>
      <c r="B215" t="s">
        <v>3469</v>
      </c>
      <c r="C215">
        <v>122.3</v>
      </c>
      <c r="D215">
        <v>4455</v>
      </c>
      <c r="E215">
        <v>6</v>
      </c>
      <c r="F215">
        <v>6</v>
      </c>
      <c r="G215">
        <v>4449</v>
      </c>
      <c r="H215">
        <v>469</v>
      </c>
      <c r="I215">
        <v>4455</v>
      </c>
      <c r="J215">
        <v>0</v>
      </c>
      <c r="L215" s="29">
        <f t="shared" si="8"/>
        <v>2.0874264570362855</v>
      </c>
      <c r="O215" s="29">
        <f>C215-AM_PL2!C215</f>
        <v>-46.399999999999991</v>
      </c>
      <c r="P215" s="29">
        <f t="shared" si="7"/>
        <v>-37.939493049877342</v>
      </c>
    </row>
    <row r="216" spans="1:16">
      <c r="A216" s="29">
        <v>211</v>
      </c>
      <c r="B216" t="s">
        <v>3470</v>
      </c>
      <c r="C216">
        <v>33.1</v>
      </c>
      <c r="D216">
        <v>1445</v>
      </c>
      <c r="E216">
        <v>250</v>
      </c>
      <c r="F216">
        <v>250</v>
      </c>
      <c r="G216">
        <v>1195</v>
      </c>
      <c r="H216">
        <v>116</v>
      </c>
      <c r="I216">
        <v>1445</v>
      </c>
      <c r="J216">
        <v>0</v>
      </c>
      <c r="L216" s="29">
        <f t="shared" si="8"/>
        <v>1.5198279937757189</v>
      </c>
      <c r="O216" s="29">
        <f>C216-AM_PL2!C216</f>
        <v>-4.5</v>
      </c>
      <c r="P216" s="29">
        <f t="shared" si="7"/>
        <v>-13.595166163141995</v>
      </c>
    </row>
    <row r="217" spans="1:16">
      <c r="A217" s="29">
        <v>212</v>
      </c>
      <c r="B217" t="s">
        <v>3471</v>
      </c>
      <c r="C217">
        <v>24.7</v>
      </c>
      <c r="D217">
        <v>1155</v>
      </c>
      <c r="E217">
        <v>256</v>
      </c>
      <c r="F217">
        <v>256</v>
      </c>
      <c r="G217">
        <v>899</v>
      </c>
      <c r="H217">
        <v>95</v>
      </c>
      <c r="I217">
        <v>1155</v>
      </c>
      <c r="J217">
        <v>0</v>
      </c>
      <c r="L217" s="29">
        <f t="shared" si="8"/>
        <v>1.3926969532596658</v>
      </c>
      <c r="O217" s="29">
        <f>C217-AM_PL2!C217</f>
        <v>1.3999999999999986</v>
      </c>
      <c r="P217" s="29">
        <f t="shared" si="7"/>
        <v>5.6680161943319787</v>
      </c>
    </row>
    <row r="218" spans="1:16">
      <c r="A218" s="29">
        <v>213</v>
      </c>
      <c r="B218" t="s">
        <v>3472</v>
      </c>
      <c r="C218">
        <v>5.5</v>
      </c>
      <c r="D218">
        <v>255</v>
      </c>
      <c r="E218">
        <v>55</v>
      </c>
      <c r="F218">
        <v>55</v>
      </c>
      <c r="G218">
        <v>200</v>
      </c>
      <c r="H218">
        <v>22</v>
      </c>
      <c r="I218">
        <v>255</v>
      </c>
      <c r="J218">
        <v>0</v>
      </c>
      <c r="L218" s="29">
        <f t="shared" si="8"/>
        <v>0.74036268949424389</v>
      </c>
      <c r="O218" s="29">
        <f>C218-AM_PL2!C218</f>
        <v>-0.40000000000000036</v>
      </c>
      <c r="P218" s="29">
        <f t="shared" si="7"/>
        <v>-7.2727272727272796</v>
      </c>
    </row>
    <row r="219" spans="1:16">
      <c r="A219" s="29">
        <v>214</v>
      </c>
      <c r="B219" t="s">
        <v>3473</v>
      </c>
      <c r="C219">
        <v>18</v>
      </c>
      <c r="D219">
        <v>817</v>
      </c>
      <c r="E219">
        <v>161</v>
      </c>
      <c r="F219">
        <v>161</v>
      </c>
      <c r="G219">
        <v>656</v>
      </c>
      <c r="H219">
        <v>69</v>
      </c>
      <c r="I219">
        <v>817</v>
      </c>
      <c r="J219">
        <v>0</v>
      </c>
      <c r="L219" s="29">
        <f t="shared" si="8"/>
        <v>1.255272505103306</v>
      </c>
      <c r="O219" s="29">
        <f>C219-AM_PL2!C219</f>
        <v>0.60000000000000142</v>
      </c>
      <c r="P219" s="29">
        <f t="shared" si="7"/>
        <v>3.333333333333341</v>
      </c>
    </row>
    <row r="220" spans="1:16">
      <c r="A220" s="29">
        <v>215</v>
      </c>
      <c r="B220" t="s">
        <v>3474</v>
      </c>
      <c r="C220">
        <v>41.2</v>
      </c>
      <c r="D220">
        <v>1752</v>
      </c>
      <c r="E220">
        <v>264</v>
      </c>
      <c r="F220">
        <v>264</v>
      </c>
      <c r="G220">
        <v>1488</v>
      </c>
      <c r="H220">
        <v>148</v>
      </c>
      <c r="I220">
        <v>1752</v>
      </c>
      <c r="J220">
        <v>0</v>
      </c>
      <c r="L220" s="29">
        <f t="shared" si="8"/>
        <v>1.6148972160331345</v>
      </c>
      <c r="O220" s="29">
        <f>C220-AM_PL2!C220</f>
        <v>-1.5999999999999943</v>
      </c>
      <c r="P220" s="29">
        <f t="shared" si="7"/>
        <v>-3.8834951456310538</v>
      </c>
    </row>
    <row r="221" spans="1:16">
      <c r="A221" s="29">
        <v>216</v>
      </c>
      <c r="B221" t="s">
        <v>3475</v>
      </c>
      <c r="C221">
        <v>49.3</v>
      </c>
      <c r="D221">
        <v>1944</v>
      </c>
      <c r="E221">
        <v>156</v>
      </c>
      <c r="F221">
        <v>156</v>
      </c>
      <c r="G221">
        <v>1788</v>
      </c>
      <c r="H221">
        <v>182</v>
      </c>
      <c r="I221">
        <v>1944</v>
      </c>
      <c r="J221">
        <v>0</v>
      </c>
      <c r="L221" s="29">
        <f t="shared" si="8"/>
        <v>1.69284691927723</v>
      </c>
      <c r="O221" s="29">
        <f>C221-AM_PL2!C221</f>
        <v>8.6999999999999957</v>
      </c>
      <c r="P221" s="29">
        <f t="shared" si="7"/>
        <v>17.647058823529406</v>
      </c>
    </row>
    <row r="222" spans="1:16">
      <c r="A222" s="29">
        <v>217</v>
      </c>
      <c r="B222" t="s">
        <v>3476</v>
      </c>
      <c r="C222">
        <v>29.4</v>
      </c>
      <c r="D222">
        <v>1251</v>
      </c>
      <c r="E222">
        <v>192</v>
      </c>
      <c r="F222">
        <v>192</v>
      </c>
      <c r="G222">
        <v>1059</v>
      </c>
      <c r="H222">
        <v>102</v>
      </c>
      <c r="I222">
        <v>1251</v>
      </c>
      <c r="J222">
        <v>0</v>
      </c>
      <c r="L222" s="29">
        <f t="shared" si="8"/>
        <v>1.4683473304121573</v>
      </c>
      <c r="O222" s="29">
        <f>C222-AM_PL2!C222</f>
        <v>1.3999999999999986</v>
      </c>
      <c r="P222" s="29">
        <f t="shared" si="7"/>
        <v>4.7619047619047574</v>
      </c>
    </row>
    <row r="223" spans="1:16">
      <c r="A223" s="29">
        <v>218</v>
      </c>
      <c r="B223" t="s">
        <v>3477</v>
      </c>
      <c r="C223">
        <v>5.6</v>
      </c>
      <c r="D223">
        <v>282</v>
      </c>
      <c r="E223">
        <v>78</v>
      </c>
      <c r="F223">
        <v>78</v>
      </c>
      <c r="G223">
        <v>204</v>
      </c>
      <c r="H223">
        <v>22</v>
      </c>
      <c r="I223">
        <v>282</v>
      </c>
      <c r="J223">
        <v>0</v>
      </c>
      <c r="L223" s="29">
        <f t="shared" si="8"/>
        <v>0.74818802700620035</v>
      </c>
      <c r="O223" s="29">
        <f>C223-AM_PL2!C223</f>
        <v>0.19999999999999929</v>
      </c>
      <c r="P223" s="29">
        <f t="shared" si="7"/>
        <v>3.5714285714285587</v>
      </c>
    </row>
    <row r="224" spans="1:16">
      <c r="A224" s="29">
        <v>219</v>
      </c>
      <c r="B224" t="s">
        <v>3478</v>
      </c>
      <c r="C224">
        <v>48.2</v>
      </c>
      <c r="D224">
        <v>2114</v>
      </c>
      <c r="E224">
        <v>364</v>
      </c>
      <c r="F224">
        <v>363</v>
      </c>
      <c r="G224">
        <v>1750</v>
      </c>
      <c r="H224">
        <v>180</v>
      </c>
      <c r="I224">
        <v>2114</v>
      </c>
      <c r="J224">
        <v>0</v>
      </c>
      <c r="L224" s="29">
        <f t="shared" si="8"/>
        <v>1.6830470382388496</v>
      </c>
      <c r="O224" s="29">
        <f>C224-AM_PL2!C224</f>
        <v>-10</v>
      </c>
      <c r="P224" s="29">
        <f t="shared" si="7"/>
        <v>-20.746887966804977</v>
      </c>
    </row>
    <row r="225" spans="1:16">
      <c r="A225" s="29">
        <v>220</v>
      </c>
      <c r="B225" t="s">
        <v>3479</v>
      </c>
      <c r="C225">
        <v>29.7</v>
      </c>
      <c r="D225">
        <v>1348</v>
      </c>
      <c r="E225">
        <v>287</v>
      </c>
      <c r="F225">
        <v>287</v>
      </c>
      <c r="G225">
        <v>1061</v>
      </c>
      <c r="H225">
        <v>94</v>
      </c>
      <c r="I225">
        <v>1348</v>
      </c>
      <c r="J225">
        <v>0</v>
      </c>
      <c r="L225" s="29">
        <f t="shared" si="8"/>
        <v>1.4727564493172123</v>
      </c>
      <c r="O225" s="29">
        <f>C225-AM_PL2!C225</f>
        <v>9.9999999999997868E-2</v>
      </c>
      <c r="P225" s="29">
        <f t="shared" si="7"/>
        <v>0.33670033670032951</v>
      </c>
    </row>
    <row r="226" spans="1:16">
      <c r="A226" s="29">
        <v>221</v>
      </c>
      <c r="B226" t="s">
        <v>3480</v>
      </c>
      <c r="C226">
        <v>14.1</v>
      </c>
      <c r="D226">
        <v>644</v>
      </c>
      <c r="E226">
        <v>138</v>
      </c>
      <c r="F226">
        <v>138</v>
      </c>
      <c r="G226">
        <v>506</v>
      </c>
      <c r="H226">
        <v>47</v>
      </c>
      <c r="I226">
        <v>644</v>
      </c>
      <c r="J226">
        <v>0</v>
      </c>
      <c r="L226" s="29">
        <f t="shared" si="8"/>
        <v>1.1492191126553799</v>
      </c>
      <c r="O226" s="29">
        <f>C226-AM_PL2!C226</f>
        <v>1.5999999999999996</v>
      </c>
      <c r="P226" s="29">
        <f t="shared" si="7"/>
        <v>11.347517730496453</v>
      </c>
    </row>
    <row r="227" spans="1:16">
      <c r="A227" s="29">
        <v>222</v>
      </c>
      <c r="B227" t="s">
        <v>3481</v>
      </c>
      <c r="C227">
        <v>12.5</v>
      </c>
      <c r="D227">
        <v>551</v>
      </c>
      <c r="E227">
        <v>82</v>
      </c>
      <c r="F227">
        <v>82</v>
      </c>
      <c r="G227">
        <v>469</v>
      </c>
      <c r="H227">
        <v>61</v>
      </c>
      <c r="I227">
        <v>551</v>
      </c>
      <c r="J227">
        <v>0</v>
      </c>
      <c r="L227" s="29">
        <f t="shared" si="8"/>
        <v>1.0969100130080565</v>
      </c>
      <c r="O227" s="29">
        <f>C227-AM_PL2!C227</f>
        <v>-1.5999999999999996</v>
      </c>
      <c r="P227" s="29">
        <f t="shared" si="7"/>
        <v>-12.799999999999997</v>
      </c>
    </row>
    <row r="228" spans="1:16">
      <c r="A228" s="29">
        <v>223</v>
      </c>
      <c r="B228" t="s">
        <v>3482</v>
      </c>
      <c r="C228">
        <v>37</v>
      </c>
      <c r="D228">
        <v>1559</v>
      </c>
      <c r="E228">
        <v>269</v>
      </c>
      <c r="F228">
        <v>269</v>
      </c>
      <c r="G228">
        <v>1290</v>
      </c>
      <c r="H228">
        <v>87</v>
      </c>
      <c r="I228">
        <v>1559</v>
      </c>
      <c r="J228">
        <v>0</v>
      </c>
      <c r="L228" s="29">
        <f t="shared" si="8"/>
        <v>1.568201724066995</v>
      </c>
      <c r="O228" s="29">
        <f>C228-AM_PL2!C228</f>
        <v>4</v>
      </c>
      <c r="P228" s="29">
        <f t="shared" si="7"/>
        <v>10.810810810810811</v>
      </c>
    </row>
    <row r="229" spans="1:16">
      <c r="A229" s="29">
        <v>224</v>
      </c>
      <c r="B229" t="s">
        <v>3483</v>
      </c>
      <c r="C229">
        <v>13.6</v>
      </c>
      <c r="D229">
        <v>581</v>
      </c>
      <c r="E229">
        <v>94</v>
      </c>
      <c r="F229">
        <v>94</v>
      </c>
      <c r="G229">
        <v>487</v>
      </c>
      <c r="H229">
        <v>44</v>
      </c>
      <c r="I229">
        <v>581</v>
      </c>
      <c r="J229">
        <v>0</v>
      </c>
      <c r="L229" s="29">
        <f t="shared" si="8"/>
        <v>1.1335389083702174</v>
      </c>
      <c r="O229" s="29">
        <f>C229-AM_PL2!C229</f>
        <v>5.2999999999999989</v>
      </c>
      <c r="P229" s="29">
        <f t="shared" si="7"/>
        <v>38.970588235294116</v>
      </c>
    </row>
    <row r="230" spans="1:16">
      <c r="A230" s="29">
        <v>225</v>
      </c>
      <c r="B230" t="s">
        <v>3484</v>
      </c>
      <c r="C230">
        <v>41.3</v>
      </c>
      <c r="D230">
        <v>1703</v>
      </c>
      <c r="E230">
        <v>221</v>
      </c>
      <c r="F230">
        <v>221</v>
      </c>
      <c r="G230">
        <v>1482</v>
      </c>
      <c r="H230">
        <v>139</v>
      </c>
      <c r="I230">
        <v>1703</v>
      </c>
      <c r="J230">
        <v>0</v>
      </c>
      <c r="L230" s="29">
        <f t="shared" si="8"/>
        <v>1.6159500516564009</v>
      </c>
      <c r="O230" s="29">
        <f>C230-AM_PL2!C230</f>
        <v>7.0999999999999943</v>
      </c>
      <c r="P230" s="29">
        <f t="shared" si="7"/>
        <v>17.191283292978195</v>
      </c>
    </row>
    <row r="231" spans="1:16">
      <c r="A231" s="29">
        <v>226</v>
      </c>
      <c r="B231" t="s">
        <v>3485</v>
      </c>
      <c r="C231">
        <v>32.5</v>
      </c>
      <c r="D231">
        <v>1402</v>
      </c>
      <c r="E231">
        <v>225</v>
      </c>
      <c r="F231">
        <v>225</v>
      </c>
      <c r="G231">
        <v>1177</v>
      </c>
      <c r="H231">
        <v>118</v>
      </c>
      <c r="I231">
        <v>1402</v>
      </c>
      <c r="J231">
        <v>0</v>
      </c>
      <c r="L231" s="29">
        <f t="shared" si="8"/>
        <v>1.5118833609788744</v>
      </c>
      <c r="O231" s="29">
        <f>C231-AM_PL2!C231</f>
        <v>4.5</v>
      </c>
      <c r="P231" s="29">
        <f t="shared" si="7"/>
        <v>13.846153846153847</v>
      </c>
    </row>
    <row r="232" spans="1:16">
      <c r="A232" s="29">
        <v>227</v>
      </c>
      <c r="B232" t="s">
        <v>3486</v>
      </c>
      <c r="C232">
        <v>58.3</v>
      </c>
      <c r="D232">
        <v>2333</v>
      </c>
      <c r="E232">
        <v>219</v>
      </c>
      <c r="F232">
        <v>219</v>
      </c>
      <c r="G232">
        <v>2114</v>
      </c>
      <c r="H232">
        <v>217</v>
      </c>
      <c r="I232">
        <v>2333</v>
      </c>
      <c r="J232">
        <v>0</v>
      </c>
      <c r="L232" s="29">
        <f t="shared" si="8"/>
        <v>1.7656685547590141</v>
      </c>
      <c r="O232" s="29">
        <f>C232-AM_PL2!C232</f>
        <v>-12.400000000000006</v>
      </c>
      <c r="P232" s="29">
        <f t="shared" si="7"/>
        <v>-21.269296740994864</v>
      </c>
    </row>
    <row r="233" spans="1:16">
      <c r="A233" s="29">
        <v>228</v>
      </c>
      <c r="B233" t="s">
        <v>3487</v>
      </c>
      <c r="C233">
        <v>5.6</v>
      </c>
      <c r="D233">
        <v>290</v>
      </c>
      <c r="E233">
        <v>76</v>
      </c>
      <c r="F233">
        <v>76</v>
      </c>
      <c r="G233">
        <v>214</v>
      </c>
      <c r="H233">
        <v>31</v>
      </c>
      <c r="I233">
        <v>290</v>
      </c>
      <c r="J233">
        <v>0</v>
      </c>
      <c r="L233" s="29">
        <f t="shared" si="8"/>
        <v>0.74818802700620035</v>
      </c>
      <c r="O233" s="29">
        <f>C233-AM_PL2!C233</f>
        <v>-7.6</v>
      </c>
      <c r="P233" s="29">
        <f t="shared" si="7"/>
        <v>-135.71428571428572</v>
      </c>
    </row>
    <row r="234" spans="1:16">
      <c r="A234" s="29">
        <v>229</v>
      </c>
      <c r="B234" t="s">
        <v>3488</v>
      </c>
      <c r="C234">
        <v>19.100000000000001</v>
      </c>
      <c r="D234">
        <v>734</v>
      </c>
      <c r="E234">
        <v>35</v>
      </c>
      <c r="F234">
        <v>35</v>
      </c>
      <c r="G234">
        <v>699</v>
      </c>
      <c r="H234">
        <v>76</v>
      </c>
      <c r="I234">
        <v>734</v>
      </c>
      <c r="J234">
        <v>0</v>
      </c>
      <c r="L234" s="29">
        <f t="shared" si="8"/>
        <v>1.2810333672477277</v>
      </c>
      <c r="O234" s="29">
        <f>C234-AM_PL2!C234</f>
        <v>3.3000000000000007</v>
      </c>
      <c r="P234" s="29">
        <f t="shared" si="7"/>
        <v>17.277486910994767</v>
      </c>
    </row>
    <row r="235" spans="1:16">
      <c r="A235" s="29">
        <v>230</v>
      </c>
      <c r="B235" t="s">
        <v>3489</v>
      </c>
      <c r="C235">
        <v>42.1</v>
      </c>
      <c r="D235">
        <v>1833</v>
      </c>
      <c r="E235">
        <v>308</v>
      </c>
      <c r="F235">
        <v>308</v>
      </c>
      <c r="G235">
        <v>1525</v>
      </c>
      <c r="H235">
        <v>153</v>
      </c>
      <c r="I235">
        <v>1833</v>
      </c>
      <c r="J235">
        <v>0</v>
      </c>
      <c r="L235" s="29">
        <f t="shared" si="8"/>
        <v>1.6242820958356683</v>
      </c>
      <c r="O235" s="29">
        <f>C235-AM_PL2!C235</f>
        <v>-4.1999999999999957</v>
      </c>
      <c r="P235" s="29">
        <f t="shared" si="7"/>
        <v>-9.9762470308788505</v>
      </c>
    </row>
    <row r="236" spans="1:16">
      <c r="A236" s="29">
        <v>231</v>
      </c>
      <c r="B236" t="s">
        <v>3490</v>
      </c>
      <c r="C236">
        <v>24.4</v>
      </c>
      <c r="D236">
        <v>1122</v>
      </c>
      <c r="E236">
        <v>240</v>
      </c>
      <c r="F236">
        <v>240</v>
      </c>
      <c r="G236">
        <v>882</v>
      </c>
      <c r="H236">
        <v>88</v>
      </c>
      <c r="I236">
        <v>1122</v>
      </c>
      <c r="J236">
        <v>0</v>
      </c>
      <c r="L236" s="29">
        <f t="shared" si="8"/>
        <v>1.3873898263387294</v>
      </c>
      <c r="O236" s="29">
        <f>C236-AM_PL2!C236</f>
        <v>-0.90000000000000213</v>
      </c>
      <c r="P236" s="29">
        <f t="shared" si="7"/>
        <v>-3.6885245901639432</v>
      </c>
    </row>
    <row r="237" spans="1:16">
      <c r="A237" s="29">
        <v>232</v>
      </c>
      <c r="B237" t="s">
        <v>3491</v>
      </c>
      <c r="C237">
        <v>16.899999999999999</v>
      </c>
      <c r="D237">
        <v>864</v>
      </c>
      <c r="E237">
        <v>246</v>
      </c>
      <c r="F237">
        <v>246</v>
      </c>
      <c r="G237">
        <v>618</v>
      </c>
      <c r="H237">
        <v>67</v>
      </c>
      <c r="I237">
        <v>864</v>
      </c>
      <c r="J237">
        <v>0</v>
      </c>
      <c r="L237" s="29">
        <f t="shared" si="8"/>
        <v>1.2278867046136734</v>
      </c>
      <c r="O237" s="29">
        <f>C237-AM_PL2!C237</f>
        <v>-2.6000000000000014</v>
      </c>
      <c r="P237" s="29">
        <f t="shared" si="7"/>
        <v>-15.384615384615394</v>
      </c>
    </row>
    <row r="238" spans="1:16">
      <c r="A238" s="29">
        <v>233</v>
      </c>
      <c r="B238" t="s">
        <v>3492</v>
      </c>
      <c r="C238">
        <v>25</v>
      </c>
      <c r="D238">
        <v>1127</v>
      </c>
      <c r="E238">
        <v>219</v>
      </c>
      <c r="F238">
        <v>219</v>
      </c>
      <c r="G238">
        <v>908</v>
      </c>
      <c r="H238">
        <v>93</v>
      </c>
      <c r="I238">
        <v>1127</v>
      </c>
      <c r="J238">
        <v>0</v>
      </c>
      <c r="L238" s="29">
        <f t="shared" si="8"/>
        <v>1.3979400086720377</v>
      </c>
      <c r="O238" s="29">
        <f>C238-AM_PL2!C238</f>
        <v>1.8999999999999986</v>
      </c>
      <c r="P238" s="29">
        <f t="shared" si="7"/>
        <v>7.5999999999999943</v>
      </c>
    </row>
    <row r="239" spans="1:16">
      <c r="A239" s="29">
        <v>234</v>
      </c>
      <c r="B239" t="s">
        <v>3493</v>
      </c>
      <c r="C239">
        <v>15.8</v>
      </c>
      <c r="D239">
        <v>601</v>
      </c>
      <c r="E239">
        <v>33</v>
      </c>
      <c r="F239">
        <v>33</v>
      </c>
      <c r="G239">
        <v>568</v>
      </c>
      <c r="H239">
        <v>53</v>
      </c>
      <c r="I239">
        <v>601</v>
      </c>
      <c r="J239">
        <v>0</v>
      </c>
      <c r="L239" s="29">
        <f t="shared" si="8"/>
        <v>1.1986570869544226</v>
      </c>
      <c r="O239" s="29">
        <f>C239-AM_PL2!C239</f>
        <v>0</v>
      </c>
      <c r="P239" s="29">
        <f t="shared" si="7"/>
        <v>0</v>
      </c>
    </row>
    <row r="240" spans="1:16">
      <c r="A240" s="29">
        <v>235</v>
      </c>
      <c r="B240" t="s">
        <v>3494</v>
      </c>
      <c r="C240">
        <v>34.799999999999997</v>
      </c>
      <c r="D240">
        <v>1505</v>
      </c>
      <c r="E240">
        <v>245</v>
      </c>
      <c r="F240">
        <v>245</v>
      </c>
      <c r="G240">
        <v>1260</v>
      </c>
      <c r="H240">
        <v>128</v>
      </c>
      <c r="I240">
        <v>1505</v>
      </c>
      <c r="J240">
        <v>0</v>
      </c>
      <c r="L240" s="29">
        <f t="shared" si="8"/>
        <v>1.541579243946581</v>
      </c>
      <c r="O240" s="29">
        <f>C240-AM_PL2!C240</f>
        <v>2.9999999999999964</v>
      </c>
      <c r="P240" s="29">
        <f t="shared" si="7"/>
        <v>8.6206896551724039</v>
      </c>
    </row>
    <row r="241" spans="1:16">
      <c r="A241" s="29">
        <v>236</v>
      </c>
      <c r="B241" t="s">
        <v>3495</v>
      </c>
      <c r="C241">
        <v>51.2</v>
      </c>
      <c r="D241">
        <v>2045</v>
      </c>
      <c r="E241">
        <v>202</v>
      </c>
      <c r="F241">
        <v>202</v>
      </c>
      <c r="G241">
        <v>1843</v>
      </c>
      <c r="H241">
        <v>177</v>
      </c>
      <c r="I241">
        <v>2045</v>
      </c>
      <c r="J241">
        <v>0</v>
      </c>
      <c r="L241" s="29">
        <f t="shared" si="8"/>
        <v>1.7092699609758308</v>
      </c>
      <c r="O241" s="29">
        <f>C241-AM_PL2!C241</f>
        <v>2.4000000000000057</v>
      </c>
      <c r="P241" s="29">
        <f t="shared" si="7"/>
        <v>4.6875000000000107</v>
      </c>
    </row>
    <row r="242" spans="1:16">
      <c r="A242" s="29">
        <v>237</v>
      </c>
      <c r="B242" t="s">
        <v>3496</v>
      </c>
      <c r="C242">
        <v>20.9</v>
      </c>
      <c r="D242">
        <v>999</v>
      </c>
      <c r="E242">
        <v>234</v>
      </c>
      <c r="F242">
        <v>234</v>
      </c>
      <c r="G242">
        <v>764</v>
      </c>
      <c r="H242">
        <v>84</v>
      </c>
      <c r="I242">
        <v>999</v>
      </c>
      <c r="J242">
        <v>0</v>
      </c>
      <c r="L242" s="29">
        <f t="shared" si="8"/>
        <v>1.320146286111054</v>
      </c>
      <c r="O242" s="29">
        <f>C242-AM_PL2!C242</f>
        <v>1</v>
      </c>
      <c r="P242" s="29">
        <f t="shared" si="7"/>
        <v>4.7846889952153111</v>
      </c>
    </row>
    <row r="243" spans="1:16">
      <c r="A243" s="29">
        <v>238</v>
      </c>
      <c r="B243" t="s">
        <v>3497</v>
      </c>
      <c r="C243">
        <v>20.6</v>
      </c>
      <c r="D243">
        <v>1046</v>
      </c>
      <c r="E243">
        <v>300</v>
      </c>
      <c r="F243">
        <v>300</v>
      </c>
      <c r="G243">
        <v>746</v>
      </c>
      <c r="H243">
        <v>76</v>
      </c>
      <c r="I243">
        <v>1046</v>
      </c>
      <c r="J243">
        <v>0</v>
      </c>
      <c r="L243" s="29">
        <f t="shared" si="8"/>
        <v>1.3138672203691535</v>
      </c>
      <c r="O243" s="29">
        <f>C243-AM_PL2!C243</f>
        <v>-0.59999999999999787</v>
      </c>
      <c r="P243" s="29">
        <f t="shared" si="7"/>
        <v>-2.9126213592232904</v>
      </c>
    </row>
    <row r="244" spans="1:16">
      <c r="A244" s="29">
        <v>239</v>
      </c>
      <c r="B244" t="s">
        <v>3498</v>
      </c>
      <c r="C244">
        <v>3.1</v>
      </c>
      <c r="D244">
        <v>157</v>
      </c>
      <c r="E244">
        <v>42</v>
      </c>
      <c r="F244">
        <v>42</v>
      </c>
      <c r="G244">
        <v>115</v>
      </c>
      <c r="H244">
        <v>14</v>
      </c>
      <c r="I244">
        <v>157</v>
      </c>
      <c r="J244">
        <v>0</v>
      </c>
      <c r="L244" s="29">
        <f t="shared" si="8"/>
        <v>0.49136169383427269</v>
      </c>
      <c r="O244" s="29">
        <f>C244-AM_PL2!C244</f>
        <v>-1.1999999999999997</v>
      </c>
      <c r="P244" s="29">
        <f t="shared" si="7"/>
        <v>-38.709677419354826</v>
      </c>
    </row>
    <row r="245" spans="1:16">
      <c r="A245" s="29">
        <v>240</v>
      </c>
      <c r="B245" t="s">
        <v>3499</v>
      </c>
      <c r="C245">
        <v>24.1</v>
      </c>
      <c r="D245">
        <v>1100</v>
      </c>
      <c r="E245">
        <v>224</v>
      </c>
      <c r="F245">
        <v>224</v>
      </c>
      <c r="G245">
        <v>876</v>
      </c>
      <c r="H245">
        <v>90</v>
      </c>
      <c r="I245">
        <v>1100</v>
      </c>
      <c r="J245">
        <v>0</v>
      </c>
      <c r="L245" s="29">
        <f t="shared" si="8"/>
        <v>1.3820170425748683</v>
      </c>
      <c r="O245" s="29">
        <f>C245-AM_PL2!C245</f>
        <v>1.2000000000000028</v>
      </c>
      <c r="P245" s="29">
        <f t="shared" si="7"/>
        <v>4.9792531120332066</v>
      </c>
    </row>
    <row r="246" spans="1:16">
      <c r="A246" s="29">
        <v>241</v>
      </c>
      <c r="B246" t="s">
        <v>3500</v>
      </c>
      <c r="C246">
        <v>46.3</v>
      </c>
      <c r="D246">
        <v>1864</v>
      </c>
      <c r="E246">
        <v>192</v>
      </c>
      <c r="F246">
        <v>192</v>
      </c>
      <c r="G246">
        <v>1672</v>
      </c>
      <c r="H246">
        <v>166</v>
      </c>
      <c r="I246">
        <v>1864</v>
      </c>
      <c r="J246">
        <v>0</v>
      </c>
      <c r="L246" s="29">
        <f t="shared" si="8"/>
        <v>1.6655809910179531</v>
      </c>
      <c r="O246" s="29">
        <f>C246-AM_PL2!C246</f>
        <v>-2.5</v>
      </c>
      <c r="P246" s="29">
        <f t="shared" si="7"/>
        <v>-5.3995680345572357</v>
      </c>
    </row>
    <row r="247" spans="1:16">
      <c r="A247" s="29">
        <v>242</v>
      </c>
      <c r="B247" t="s">
        <v>3501</v>
      </c>
      <c r="C247">
        <v>26.9</v>
      </c>
      <c r="D247">
        <v>1160</v>
      </c>
      <c r="E247">
        <v>197</v>
      </c>
      <c r="F247">
        <v>197</v>
      </c>
      <c r="G247">
        <v>963</v>
      </c>
      <c r="H247">
        <v>88</v>
      </c>
      <c r="I247">
        <v>1160</v>
      </c>
      <c r="J247">
        <v>0</v>
      </c>
      <c r="L247" s="29">
        <f t="shared" si="8"/>
        <v>1.4297522800024081</v>
      </c>
      <c r="O247" s="29">
        <f>C247-AM_PL2!C247</f>
        <v>0.89999999999999858</v>
      </c>
      <c r="P247" s="29">
        <f t="shared" si="7"/>
        <v>3.3457249070631918</v>
      </c>
    </row>
    <row r="248" spans="1:16">
      <c r="A248" s="29">
        <v>243</v>
      </c>
      <c r="B248" t="s">
        <v>3502</v>
      </c>
      <c r="C248">
        <v>0.3</v>
      </c>
      <c r="D248">
        <v>17</v>
      </c>
      <c r="E248">
        <v>7</v>
      </c>
      <c r="F248">
        <v>7</v>
      </c>
      <c r="G248">
        <v>10</v>
      </c>
      <c r="H248">
        <v>0</v>
      </c>
      <c r="I248">
        <v>17</v>
      </c>
      <c r="J248">
        <v>0</v>
      </c>
      <c r="L248" s="29">
        <f t="shared" si="8"/>
        <v>-0.52287874528033762</v>
      </c>
      <c r="O248" s="29">
        <f>C248-AM_PL2!C248</f>
        <v>-0.39999999999999997</v>
      </c>
      <c r="P248" s="29">
        <f t="shared" si="7"/>
        <v>-133.33333333333331</v>
      </c>
    </row>
    <row r="249" spans="1:16">
      <c r="A249" s="29">
        <v>244</v>
      </c>
      <c r="B249" t="s">
        <v>3503</v>
      </c>
      <c r="C249">
        <v>52.3</v>
      </c>
      <c r="D249">
        <v>2093</v>
      </c>
      <c r="E249">
        <v>212</v>
      </c>
      <c r="F249">
        <v>212</v>
      </c>
      <c r="G249">
        <v>1881</v>
      </c>
      <c r="H249">
        <v>179</v>
      </c>
      <c r="I249">
        <v>2093</v>
      </c>
      <c r="J249">
        <v>0</v>
      </c>
      <c r="L249" s="29">
        <f t="shared" si="8"/>
        <v>1.7185016888672742</v>
      </c>
      <c r="O249" s="29">
        <f>C249-AM_PL2!C249</f>
        <v>-2.2000000000000028</v>
      </c>
      <c r="P249" s="29">
        <f t="shared" si="7"/>
        <v>-4.2065009560229498</v>
      </c>
    </row>
    <row r="250" spans="1:16">
      <c r="A250" s="29">
        <v>245</v>
      </c>
      <c r="B250" t="s">
        <v>3504</v>
      </c>
      <c r="C250">
        <v>6.3</v>
      </c>
      <c r="D250">
        <v>349</v>
      </c>
      <c r="E250">
        <v>127</v>
      </c>
      <c r="F250">
        <v>127</v>
      </c>
      <c r="G250">
        <v>222</v>
      </c>
      <c r="H250">
        <v>18</v>
      </c>
      <c r="I250">
        <v>349</v>
      </c>
      <c r="J250">
        <v>0</v>
      </c>
      <c r="L250" s="29">
        <f t="shared" si="8"/>
        <v>0.79934054945358168</v>
      </c>
      <c r="O250" s="29">
        <f>C250-AM_PL2!C250</f>
        <v>-1.6000000000000005</v>
      </c>
      <c r="P250" s="29">
        <f t="shared" si="7"/>
        <v>-25.396825396825406</v>
      </c>
    </row>
    <row r="251" spans="1:16">
      <c r="A251" s="29">
        <v>246</v>
      </c>
      <c r="B251" t="s">
        <v>3505</v>
      </c>
      <c r="C251">
        <v>25.4</v>
      </c>
      <c r="D251">
        <v>1125</v>
      </c>
      <c r="E251">
        <v>203</v>
      </c>
      <c r="F251">
        <v>203</v>
      </c>
      <c r="G251">
        <v>922</v>
      </c>
      <c r="H251">
        <v>95</v>
      </c>
      <c r="I251">
        <v>1125</v>
      </c>
      <c r="J251">
        <v>0</v>
      </c>
      <c r="L251" s="29">
        <f t="shared" si="8"/>
        <v>1.4048337166199381</v>
      </c>
      <c r="O251" s="29">
        <f>C251-AM_PL2!C251</f>
        <v>-0.70000000000000284</v>
      </c>
      <c r="P251" s="29">
        <f t="shared" si="7"/>
        <v>-2.7559055118110352</v>
      </c>
    </row>
    <row r="252" spans="1:16">
      <c r="A252" s="29">
        <v>247</v>
      </c>
      <c r="B252" t="s">
        <v>3506</v>
      </c>
      <c r="C252">
        <v>12.9</v>
      </c>
      <c r="D252">
        <v>627</v>
      </c>
      <c r="E252">
        <v>158</v>
      </c>
      <c r="F252">
        <v>158</v>
      </c>
      <c r="G252">
        <v>469</v>
      </c>
      <c r="H252">
        <v>49</v>
      </c>
      <c r="I252">
        <v>627</v>
      </c>
      <c r="J252">
        <v>0</v>
      </c>
      <c r="L252" s="29">
        <f t="shared" si="8"/>
        <v>1.110589710299249</v>
      </c>
      <c r="O252" s="29">
        <f>C252-AM_PL2!C252</f>
        <v>1.5</v>
      </c>
      <c r="P252" s="29">
        <f t="shared" si="7"/>
        <v>11.627906976744185</v>
      </c>
    </row>
    <row r="253" spans="1:16">
      <c r="A253" s="29">
        <v>248</v>
      </c>
      <c r="B253" t="s">
        <v>3507</v>
      </c>
      <c r="C253">
        <v>49.6</v>
      </c>
      <c r="D253">
        <v>2016</v>
      </c>
      <c r="E253">
        <v>230</v>
      </c>
      <c r="F253">
        <v>230</v>
      </c>
      <c r="G253">
        <v>1786</v>
      </c>
      <c r="H253">
        <v>172</v>
      </c>
      <c r="I253">
        <v>2016</v>
      </c>
      <c r="J253">
        <v>0</v>
      </c>
      <c r="L253" s="29">
        <f t="shared" si="8"/>
        <v>1.6954816764901974</v>
      </c>
      <c r="O253" s="29">
        <f>C253-AM_PL2!C253</f>
        <v>1.5</v>
      </c>
      <c r="P253" s="29">
        <f t="shared" si="7"/>
        <v>3.0241935483870965</v>
      </c>
    </row>
    <row r="254" spans="1:16">
      <c r="A254" s="29">
        <v>249</v>
      </c>
      <c r="B254" t="s">
        <v>3508</v>
      </c>
      <c r="C254">
        <v>30.2</v>
      </c>
      <c r="D254">
        <v>1372</v>
      </c>
      <c r="E254">
        <v>282</v>
      </c>
      <c r="F254">
        <v>281</v>
      </c>
      <c r="G254">
        <v>1090</v>
      </c>
      <c r="H254">
        <v>107</v>
      </c>
      <c r="I254">
        <v>1372</v>
      </c>
      <c r="J254">
        <v>0</v>
      </c>
      <c r="L254" s="29">
        <f t="shared" si="8"/>
        <v>1.4800069429571505</v>
      </c>
      <c r="O254" s="29">
        <f>C254-AM_PL2!C254</f>
        <v>-6.6999999999999993</v>
      </c>
      <c r="P254" s="29">
        <f t="shared" si="7"/>
        <v>-22.185430463576157</v>
      </c>
    </row>
    <row r="255" spans="1:16">
      <c r="A255" s="29">
        <v>250</v>
      </c>
      <c r="B255" t="s">
        <v>3509</v>
      </c>
      <c r="C255">
        <v>23.8</v>
      </c>
      <c r="D255">
        <v>944</v>
      </c>
      <c r="E255">
        <v>84</v>
      </c>
      <c r="F255">
        <v>84</v>
      </c>
      <c r="G255">
        <v>860</v>
      </c>
      <c r="H255">
        <v>86</v>
      </c>
      <c r="I255">
        <v>944</v>
      </c>
      <c r="J255">
        <v>0</v>
      </c>
      <c r="L255" s="29">
        <f t="shared" si="8"/>
        <v>1.3765769570565121</v>
      </c>
      <c r="O255" s="29">
        <f>C255-AM_PL2!C255</f>
        <v>8.7000000000000011</v>
      </c>
      <c r="P255" s="29">
        <f t="shared" si="7"/>
        <v>36.554621848739501</v>
      </c>
    </row>
    <row r="256" spans="1:16">
      <c r="A256" s="29">
        <v>251</v>
      </c>
      <c r="B256" t="s">
        <v>3510</v>
      </c>
      <c r="C256">
        <v>3.7</v>
      </c>
      <c r="D256">
        <v>195</v>
      </c>
      <c r="E256">
        <v>57</v>
      </c>
      <c r="F256">
        <v>57</v>
      </c>
      <c r="G256">
        <v>138</v>
      </c>
      <c r="H256">
        <v>18</v>
      </c>
      <c r="I256">
        <v>195</v>
      </c>
      <c r="J256">
        <v>0</v>
      </c>
      <c r="L256" s="29">
        <f t="shared" si="8"/>
        <v>0.56820172406699498</v>
      </c>
      <c r="O256" s="29">
        <f>C256-AM_PL2!C256</f>
        <v>-2.2999999999999998</v>
      </c>
      <c r="P256" s="29">
        <f t="shared" si="7"/>
        <v>-62.162162162162147</v>
      </c>
    </row>
    <row r="257" spans="1:16">
      <c r="A257" s="29">
        <v>252</v>
      </c>
      <c r="B257" t="s">
        <v>3511</v>
      </c>
      <c r="C257">
        <v>0.2</v>
      </c>
      <c r="D257">
        <v>18</v>
      </c>
      <c r="E257">
        <v>7</v>
      </c>
      <c r="F257">
        <v>7</v>
      </c>
      <c r="G257">
        <v>11</v>
      </c>
      <c r="H257">
        <v>3</v>
      </c>
      <c r="I257">
        <v>18</v>
      </c>
      <c r="J257">
        <v>0</v>
      </c>
      <c r="L257" s="29">
        <f t="shared" si="8"/>
        <v>-0.69897000433601875</v>
      </c>
      <c r="O257" s="29">
        <f>C257-AM_PL2!C257</f>
        <v>-0.7</v>
      </c>
      <c r="P257" s="29">
        <f t="shared" si="7"/>
        <v>-349.99999999999994</v>
      </c>
    </row>
    <row r="258" spans="1:16">
      <c r="A258" s="29">
        <v>253</v>
      </c>
      <c r="B258" t="s">
        <v>3512</v>
      </c>
      <c r="C258">
        <v>31.2</v>
      </c>
      <c r="D258">
        <v>1348</v>
      </c>
      <c r="E258">
        <v>226</v>
      </c>
      <c r="F258">
        <v>226</v>
      </c>
      <c r="G258">
        <v>1122</v>
      </c>
      <c r="H258">
        <v>106</v>
      </c>
      <c r="I258">
        <v>1348</v>
      </c>
      <c r="J258">
        <v>0</v>
      </c>
      <c r="L258" s="29">
        <f t="shared" si="8"/>
        <v>1.4941545940184429</v>
      </c>
      <c r="O258" s="29">
        <f>C258-AM_PL2!C258</f>
        <v>1.0999999999999979</v>
      </c>
      <c r="P258" s="29">
        <f t="shared" si="7"/>
        <v>3.5256410256410184</v>
      </c>
    </row>
    <row r="259" spans="1:16">
      <c r="A259" s="29">
        <v>254</v>
      </c>
      <c r="B259" t="s">
        <v>3513</v>
      </c>
      <c r="C259">
        <v>11.1</v>
      </c>
      <c r="D259">
        <v>574</v>
      </c>
      <c r="E259">
        <v>171</v>
      </c>
      <c r="F259">
        <v>169</v>
      </c>
      <c r="G259">
        <v>403</v>
      </c>
      <c r="H259">
        <v>43</v>
      </c>
      <c r="I259">
        <v>574</v>
      </c>
      <c r="J259">
        <v>0</v>
      </c>
      <c r="L259" s="29">
        <f t="shared" si="8"/>
        <v>1.0453229787866574</v>
      </c>
      <c r="O259" s="29">
        <f>C259-AM_PL2!C259</f>
        <v>0.79999999999999893</v>
      </c>
      <c r="P259" s="29">
        <f t="shared" si="7"/>
        <v>7.2072072072071975</v>
      </c>
    </row>
    <row r="260" spans="1:16">
      <c r="A260" s="29">
        <v>255</v>
      </c>
      <c r="B260" t="s">
        <v>3514</v>
      </c>
      <c r="C260">
        <v>13.2</v>
      </c>
      <c r="D260">
        <v>583</v>
      </c>
      <c r="E260">
        <v>116</v>
      </c>
      <c r="F260">
        <v>116</v>
      </c>
      <c r="G260">
        <v>467</v>
      </c>
      <c r="H260">
        <v>38</v>
      </c>
      <c r="I260">
        <v>583</v>
      </c>
      <c r="J260">
        <v>0</v>
      </c>
      <c r="L260" s="29">
        <f t="shared" si="8"/>
        <v>1.1205739312058498</v>
      </c>
      <c r="O260" s="29">
        <f>C260-AM_PL2!C260</f>
        <v>-0.60000000000000142</v>
      </c>
      <c r="P260" s="29">
        <f t="shared" si="7"/>
        <v>-4.5454545454545565</v>
      </c>
    </row>
    <row r="261" spans="1:16">
      <c r="A261" s="29">
        <v>256</v>
      </c>
      <c r="B261" t="s">
        <v>3515</v>
      </c>
      <c r="C261">
        <v>35.1</v>
      </c>
      <c r="D261">
        <v>1534</v>
      </c>
      <c r="E261">
        <v>252</v>
      </c>
      <c r="F261">
        <v>252</v>
      </c>
      <c r="G261">
        <v>1282</v>
      </c>
      <c r="H261">
        <v>140</v>
      </c>
      <c r="I261">
        <v>1534</v>
      </c>
      <c r="J261">
        <v>0</v>
      </c>
      <c r="L261" s="29">
        <f t="shared" si="8"/>
        <v>1.5453071164658241</v>
      </c>
      <c r="O261" s="29">
        <f>C261-AM_PL2!C261</f>
        <v>1.2000000000000028</v>
      </c>
      <c r="P261" s="29">
        <f t="shared" si="7"/>
        <v>3.4188034188034266</v>
      </c>
    </row>
    <row r="262" spans="1:16">
      <c r="A262" s="29">
        <v>257</v>
      </c>
      <c r="B262" t="s">
        <v>3516</v>
      </c>
      <c r="C262">
        <v>36.4</v>
      </c>
      <c r="D262">
        <v>1542</v>
      </c>
      <c r="E262">
        <v>223</v>
      </c>
      <c r="F262">
        <v>223</v>
      </c>
      <c r="G262">
        <v>1319</v>
      </c>
      <c r="H262">
        <v>135</v>
      </c>
      <c r="I262">
        <v>1542</v>
      </c>
      <c r="J262">
        <v>0</v>
      </c>
      <c r="L262" s="29">
        <f t="shared" si="8"/>
        <v>1.5611013836490559</v>
      </c>
      <c r="O262" s="29">
        <f>C262-AM_PL2!C262</f>
        <v>1.7999999999999972</v>
      </c>
      <c r="P262" s="29">
        <f t="shared" ref="P262:P325" si="9">(O262/C262)*100</f>
        <v>4.9450549450549373</v>
      </c>
    </row>
    <row r="263" spans="1:16">
      <c r="A263" s="29">
        <v>258</v>
      </c>
      <c r="B263" t="s">
        <v>3517</v>
      </c>
      <c r="C263">
        <v>0.7</v>
      </c>
      <c r="D263">
        <v>39</v>
      </c>
      <c r="E263">
        <v>13</v>
      </c>
      <c r="F263">
        <v>13</v>
      </c>
      <c r="G263">
        <v>26</v>
      </c>
      <c r="H263">
        <v>2</v>
      </c>
      <c r="I263">
        <v>39</v>
      </c>
      <c r="J263">
        <v>0</v>
      </c>
      <c r="L263" s="29">
        <f t="shared" ref="L263:L326" si="10">LOG10(C263)</f>
        <v>-0.15490195998574319</v>
      </c>
      <c r="O263" s="29">
        <f>C263-AM_PL2!C263</f>
        <v>0.29999999999999993</v>
      </c>
      <c r="P263" s="29">
        <f t="shared" si="9"/>
        <v>42.857142857142847</v>
      </c>
    </row>
    <row r="264" spans="1:16">
      <c r="A264" s="29">
        <v>259</v>
      </c>
      <c r="B264" t="s">
        <v>3518</v>
      </c>
      <c r="C264">
        <v>0.7</v>
      </c>
      <c r="D264">
        <v>39</v>
      </c>
      <c r="E264">
        <v>12</v>
      </c>
      <c r="F264">
        <v>12</v>
      </c>
      <c r="G264">
        <v>27</v>
      </c>
      <c r="H264">
        <v>3</v>
      </c>
      <c r="I264">
        <v>39</v>
      </c>
      <c r="J264">
        <v>0</v>
      </c>
      <c r="L264" s="29">
        <f t="shared" si="10"/>
        <v>-0.15490195998574319</v>
      </c>
      <c r="O264" s="29">
        <f>C264-AM_PL2!C264</f>
        <v>0.29999999999999993</v>
      </c>
      <c r="P264" s="29">
        <f t="shared" si="9"/>
        <v>42.857142857142847</v>
      </c>
    </row>
    <row r="265" spans="1:16">
      <c r="A265" s="29">
        <v>260</v>
      </c>
      <c r="B265" t="s">
        <v>3519</v>
      </c>
      <c r="C265">
        <v>34.4</v>
      </c>
      <c r="D265">
        <v>1457</v>
      </c>
      <c r="E265">
        <v>226</v>
      </c>
      <c r="F265">
        <v>226</v>
      </c>
      <c r="G265">
        <v>1231</v>
      </c>
      <c r="H265">
        <v>110</v>
      </c>
      <c r="I265">
        <v>1457</v>
      </c>
      <c r="J265">
        <v>0</v>
      </c>
      <c r="L265" s="29">
        <f t="shared" si="10"/>
        <v>1.5365584425715302</v>
      </c>
      <c r="O265" s="29">
        <f>C265-AM_PL2!C265</f>
        <v>2.3999999999999986</v>
      </c>
      <c r="P265" s="29">
        <f t="shared" si="9"/>
        <v>6.9767441860465071</v>
      </c>
    </row>
    <row r="266" spans="1:16">
      <c r="A266" s="29">
        <v>261</v>
      </c>
      <c r="B266" t="s">
        <v>3520</v>
      </c>
      <c r="C266">
        <v>2.2000000000000002</v>
      </c>
      <c r="D266">
        <v>105</v>
      </c>
      <c r="E266">
        <v>25</v>
      </c>
      <c r="F266">
        <v>25</v>
      </c>
      <c r="G266">
        <v>80</v>
      </c>
      <c r="H266">
        <v>8</v>
      </c>
      <c r="I266">
        <v>105</v>
      </c>
      <c r="J266">
        <v>0</v>
      </c>
      <c r="L266" s="29">
        <f t="shared" si="10"/>
        <v>0.34242268082220628</v>
      </c>
      <c r="O266" s="29">
        <f>C266-AM_PL2!C266</f>
        <v>0.70000000000000018</v>
      </c>
      <c r="P266" s="29">
        <f t="shared" si="9"/>
        <v>31.818181818181824</v>
      </c>
    </row>
    <row r="267" spans="1:16">
      <c r="A267" s="29">
        <v>262</v>
      </c>
      <c r="B267" t="s">
        <v>3521</v>
      </c>
      <c r="C267">
        <v>25.7</v>
      </c>
      <c r="D267">
        <v>1214</v>
      </c>
      <c r="E267">
        <v>279</v>
      </c>
      <c r="F267">
        <v>279</v>
      </c>
      <c r="G267">
        <v>935</v>
      </c>
      <c r="H267">
        <v>99</v>
      </c>
      <c r="I267">
        <v>1214</v>
      </c>
      <c r="J267">
        <v>0</v>
      </c>
      <c r="L267" s="29">
        <f t="shared" si="10"/>
        <v>1.4099331233312946</v>
      </c>
      <c r="O267" s="29">
        <f>C267-AM_PL2!C267</f>
        <v>-4.6000000000000014</v>
      </c>
      <c r="P267" s="29">
        <f t="shared" si="9"/>
        <v>-17.89883268482491</v>
      </c>
    </row>
    <row r="268" spans="1:16">
      <c r="A268" s="29">
        <v>263</v>
      </c>
      <c r="B268" t="s">
        <v>3522</v>
      </c>
      <c r="C268">
        <v>75.099999999999994</v>
      </c>
      <c r="D268">
        <v>2777</v>
      </c>
      <c r="E268">
        <v>111</v>
      </c>
      <c r="F268">
        <v>111</v>
      </c>
      <c r="G268">
        <v>2666</v>
      </c>
      <c r="H268">
        <v>222</v>
      </c>
      <c r="I268">
        <v>2777</v>
      </c>
      <c r="J268">
        <v>0</v>
      </c>
      <c r="L268" s="29">
        <f t="shared" si="10"/>
        <v>1.8756399370041683</v>
      </c>
      <c r="O268" s="29">
        <f>C268-AM_PL2!C268</f>
        <v>29.699999999999996</v>
      </c>
      <c r="P268" s="29">
        <f t="shared" si="9"/>
        <v>39.547270306258319</v>
      </c>
    </row>
    <row r="269" spans="1:16">
      <c r="A269" s="29">
        <v>264</v>
      </c>
      <c r="B269" t="s">
        <v>3523</v>
      </c>
      <c r="C269">
        <v>0.4</v>
      </c>
      <c r="D269">
        <v>25</v>
      </c>
      <c r="E269">
        <v>8</v>
      </c>
      <c r="F269">
        <v>8</v>
      </c>
      <c r="G269">
        <v>17</v>
      </c>
      <c r="H269">
        <v>4</v>
      </c>
      <c r="I269">
        <v>25</v>
      </c>
      <c r="J269">
        <v>0</v>
      </c>
      <c r="L269" s="29">
        <f t="shared" si="10"/>
        <v>-0.3979400086720376</v>
      </c>
      <c r="O269" s="29">
        <f>C269-AM_PL2!C269</f>
        <v>0</v>
      </c>
      <c r="P269" s="29">
        <f t="shared" si="9"/>
        <v>0</v>
      </c>
    </row>
    <row r="270" spans="1:16">
      <c r="A270" s="29">
        <v>265</v>
      </c>
      <c r="B270" t="s">
        <v>3524</v>
      </c>
      <c r="C270">
        <v>2.2000000000000002</v>
      </c>
      <c r="D270">
        <v>90</v>
      </c>
      <c r="E270">
        <v>11</v>
      </c>
      <c r="F270">
        <v>11</v>
      </c>
      <c r="G270">
        <v>79</v>
      </c>
      <c r="H270">
        <v>6</v>
      </c>
      <c r="I270">
        <v>90</v>
      </c>
      <c r="J270">
        <v>0</v>
      </c>
      <c r="L270" s="29">
        <f t="shared" si="10"/>
        <v>0.34242268082220628</v>
      </c>
      <c r="O270" s="29">
        <f>C270-AM_PL2!C270</f>
        <v>-0.69999999999999973</v>
      </c>
      <c r="P270" s="29">
        <f t="shared" si="9"/>
        <v>-31.818181818181802</v>
      </c>
    </row>
    <row r="271" spans="1:16">
      <c r="A271" s="29">
        <v>266</v>
      </c>
      <c r="B271" t="s">
        <v>3525</v>
      </c>
      <c r="C271">
        <v>33.799999999999997</v>
      </c>
      <c r="D271">
        <v>1492</v>
      </c>
      <c r="E271">
        <v>266</v>
      </c>
      <c r="F271">
        <v>266</v>
      </c>
      <c r="G271">
        <v>1226</v>
      </c>
      <c r="H271">
        <v>127</v>
      </c>
      <c r="I271">
        <v>1492</v>
      </c>
      <c r="J271">
        <v>0</v>
      </c>
      <c r="L271" s="29">
        <f t="shared" si="10"/>
        <v>1.5289167002776547</v>
      </c>
      <c r="O271" s="29">
        <f>C271-AM_PL2!C271</f>
        <v>-2.5</v>
      </c>
      <c r="P271" s="29">
        <f t="shared" si="9"/>
        <v>-7.3964497041420119</v>
      </c>
    </row>
    <row r="272" spans="1:16">
      <c r="A272" s="29">
        <v>267</v>
      </c>
      <c r="B272" t="s">
        <v>3526</v>
      </c>
      <c r="C272">
        <v>33.6</v>
      </c>
      <c r="D272">
        <v>1463</v>
      </c>
      <c r="E272">
        <v>241</v>
      </c>
      <c r="F272">
        <v>241</v>
      </c>
      <c r="G272">
        <v>1222</v>
      </c>
      <c r="H272">
        <v>128</v>
      </c>
      <c r="I272">
        <v>1463</v>
      </c>
      <c r="J272">
        <v>0</v>
      </c>
      <c r="L272" s="29">
        <f t="shared" si="10"/>
        <v>1.5263392773898441</v>
      </c>
      <c r="O272" s="29">
        <f>C272-AM_PL2!C272</f>
        <v>-0.89999999999999858</v>
      </c>
      <c r="P272" s="29">
        <f t="shared" si="9"/>
        <v>-2.6785714285714244</v>
      </c>
    </row>
    <row r="273" spans="1:16">
      <c r="A273" s="29">
        <v>268</v>
      </c>
      <c r="B273" t="s">
        <v>3527</v>
      </c>
      <c r="C273">
        <v>22.1</v>
      </c>
      <c r="D273">
        <v>999</v>
      </c>
      <c r="E273">
        <v>206</v>
      </c>
      <c r="F273">
        <v>206</v>
      </c>
      <c r="G273">
        <v>793</v>
      </c>
      <c r="H273">
        <v>73</v>
      </c>
      <c r="I273">
        <v>999</v>
      </c>
      <c r="J273">
        <v>0</v>
      </c>
      <c r="L273" s="29">
        <f t="shared" si="10"/>
        <v>1.3443922736851108</v>
      </c>
      <c r="O273" s="29">
        <f>C273-AM_PL2!C273</f>
        <v>-0.89999999999999858</v>
      </c>
      <c r="P273" s="29">
        <f t="shared" si="9"/>
        <v>-4.0723981900452424</v>
      </c>
    </row>
    <row r="274" spans="1:16">
      <c r="A274" s="29">
        <v>269</v>
      </c>
      <c r="B274" t="s">
        <v>3528</v>
      </c>
      <c r="C274">
        <v>29.7</v>
      </c>
      <c r="D274">
        <v>1291</v>
      </c>
      <c r="E274">
        <v>214</v>
      </c>
      <c r="F274">
        <v>214</v>
      </c>
      <c r="G274">
        <v>1077</v>
      </c>
      <c r="H274">
        <v>110</v>
      </c>
      <c r="I274">
        <v>1291</v>
      </c>
      <c r="J274">
        <v>0</v>
      </c>
      <c r="L274" s="29">
        <f t="shared" si="10"/>
        <v>1.4727564493172123</v>
      </c>
      <c r="O274" s="29">
        <f>C274-AM_PL2!C274</f>
        <v>0.89999999999999858</v>
      </c>
      <c r="P274" s="29">
        <f t="shared" si="9"/>
        <v>3.0303030303030254</v>
      </c>
    </row>
    <row r="275" spans="1:16">
      <c r="A275" s="29">
        <v>270</v>
      </c>
      <c r="B275" t="s">
        <v>3529</v>
      </c>
      <c r="C275">
        <v>25.6</v>
      </c>
      <c r="D275">
        <v>1189</v>
      </c>
      <c r="E275">
        <v>259</v>
      </c>
      <c r="F275">
        <v>259</v>
      </c>
      <c r="G275">
        <v>930</v>
      </c>
      <c r="H275">
        <v>98</v>
      </c>
      <c r="I275">
        <v>1189</v>
      </c>
      <c r="J275">
        <v>0</v>
      </c>
      <c r="L275" s="29">
        <f t="shared" si="10"/>
        <v>1.4082399653118496</v>
      </c>
      <c r="O275" s="29">
        <f>C275-AM_PL2!C275</f>
        <v>-0.5</v>
      </c>
      <c r="P275" s="29">
        <f t="shared" si="9"/>
        <v>-1.953125</v>
      </c>
    </row>
    <row r="276" spans="1:16">
      <c r="A276" s="29">
        <v>271</v>
      </c>
      <c r="B276" t="s">
        <v>3530</v>
      </c>
      <c r="C276">
        <v>9.6</v>
      </c>
      <c r="D276">
        <v>487</v>
      </c>
      <c r="E276">
        <v>137</v>
      </c>
      <c r="F276">
        <v>137</v>
      </c>
      <c r="G276">
        <v>350</v>
      </c>
      <c r="H276">
        <v>38</v>
      </c>
      <c r="I276">
        <v>487</v>
      </c>
      <c r="J276">
        <v>0</v>
      </c>
      <c r="L276" s="29">
        <f t="shared" si="10"/>
        <v>0.98227123303956843</v>
      </c>
      <c r="O276" s="29">
        <f>C276-AM_PL2!C276</f>
        <v>1.5</v>
      </c>
      <c r="P276" s="29">
        <f t="shared" si="9"/>
        <v>15.625</v>
      </c>
    </row>
    <row r="277" spans="1:16">
      <c r="A277" s="29">
        <v>272</v>
      </c>
      <c r="B277" t="s">
        <v>3531</v>
      </c>
      <c r="C277">
        <v>0.2</v>
      </c>
      <c r="D277">
        <v>12</v>
      </c>
      <c r="E277">
        <v>4</v>
      </c>
      <c r="F277">
        <v>4</v>
      </c>
      <c r="G277">
        <v>8</v>
      </c>
      <c r="H277">
        <v>1</v>
      </c>
      <c r="I277">
        <v>12</v>
      </c>
      <c r="J277">
        <v>0</v>
      </c>
      <c r="L277" s="29">
        <f t="shared" si="10"/>
        <v>-0.69897000433601875</v>
      </c>
      <c r="O277" s="29">
        <f>C277-AM_PL2!C277</f>
        <v>-9.9999999999999978E-2</v>
      </c>
      <c r="P277" s="29">
        <f t="shared" si="9"/>
        <v>-49.999999999999986</v>
      </c>
    </row>
    <row r="278" spans="1:16">
      <c r="A278" s="29">
        <v>273</v>
      </c>
      <c r="B278" t="s">
        <v>3532</v>
      </c>
      <c r="C278">
        <v>31.5</v>
      </c>
      <c r="D278">
        <v>1431</v>
      </c>
      <c r="E278">
        <v>278</v>
      </c>
      <c r="F278">
        <v>278</v>
      </c>
      <c r="G278">
        <v>1153</v>
      </c>
      <c r="H278">
        <v>128</v>
      </c>
      <c r="I278">
        <v>1431</v>
      </c>
      <c r="J278">
        <v>0</v>
      </c>
      <c r="L278" s="29">
        <f t="shared" si="10"/>
        <v>1.4983105537896004</v>
      </c>
      <c r="O278" s="29">
        <f>C278-AM_PL2!C278</f>
        <v>-3.2999999999999972</v>
      </c>
      <c r="P278" s="29">
        <f t="shared" si="9"/>
        <v>-10.476190476190467</v>
      </c>
    </row>
    <row r="279" spans="1:16">
      <c r="A279" s="29">
        <v>274</v>
      </c>
      <c r="B279" t="s">
        <v>3533</v>
      </c>
      <c r="C279">
        <v>48</v>
      </c>
      <c r="D279">
        <v>1928</v>
      </c>
      <c r="E279">
        <v>206</v>
      </c>
      <c r="F279">
        <v>206</v>
      </c>
      <c r="G279">
        <v>1722</v>
      </c>
      <c r="H279">
        <v>160</v>
      </c>
      <c r="I279">
        <v>1928</v>
      </c>
      <c r="J279">
        <v>0</v>
      </c>
      <c r="L279" s="29">
        <f t="shared" si="10"/>
        <v>1.6812412373755872</v>
      </c>
      <c r="O279" s="29">
        <f>C279-AM_PL2!C279</f>
        <v>1.2999999999999972</v>
      </c>
      <c r="P279" s="29">
        <f t="shared" si="9"/>
        <v>2.7083333333333277</v>
      </c>
    </row>
    <row r="280" spans="1:16">
      <c r="A280" s="29">
        <v>275</v>
      </c>
      <c r="B280" t="s">
        <v>3534</v>
      </c>
      <c r="C280">
        <v>1.1000000000000001</v>
      </c>
      <c r="D280">
        <v>51</v>
      </c>
      <c r="E280">
        <v>7</v>
      </c>
      <c r="F280">
        <v>7</v>
      </c>
      <c r="G280">
        <v>44</v>
      </c>
      <c r="H280">
        <v>8</v>
      </c>
      <c r="I280">
        <v>51</v>
      </c>
      <c r="J280">
        <v>0</v>
      </c>
      <c r="L280" s="29">
        <f t="shared" si="10"/>
        <v>4.1392685158225077E-2</v>
      </c>
      <c r="O280" s="29">
        <f>C280-AM_PL2!C280</f>
        <v>-0.19999999999999996</v>
      </c>
      <c r="P280" s="29">
        <f t="shared" si="9"/>
        <v>-18.181818181818176</v>
      </c>
    </row>
    <row r="281" spans="1:16">
      <c r="A281" s="29">
        <v>276</v>
      </c>
      <c r="B281" t="s">
        <v>3535</v>
      </c>
      <c r="C281">
        <v>17.600000000000001</v>
      </c>
      <c r="D281">
        <v>882</v>
      </c>
      <c r="E281">
        <v>249</v>
      </c>
      <c r="F281">
        <v>249</v>
      </c>
      <c r="G281">
        <v>633</v>
      </c>
      <c r="H281">
        <v>60</v>
      </c>
      <c r="I281">
        <v>882</v>
      </c>
      <c r="J281">
        <v>0</v>
      </c>
      <c r="L281" s="29">
        <f t="shared" si="10"/>
        <v>1.2455126678141499</v>
      </c>
      <c r="O281" s="29">
        <f>C281-AM_PL2!C281</f>
        <v>-4</v>
      </c>
      <c r="P281" s="29">
        <f t="shared" si="9"/>
        <v>-22.727272727272727</v>
      </c>
    </row>
    <row r="282" spans="1:16">
      <c r="A282" s="29">
        <v>277</v>
      </c>
      <c r="B282" t="s">
        <v>3536</v>
      </c>
      <c r="C282">
        <v>23.4</v>
      </c>
      <c r="D282">
        <v>1071</v>
      </c>
      <c r="E282">
        <v>210</v>
      </c>
      <c r="F282">
        <v>210</v>
      </c>
      <c r="G282">
        <v>861</v>
      </c>
      <c r="H282">
        <v>100</v>
      </c>
      <c r="I282">
        <v>1071</v>
      </c>
      <c r="J282">
        <v>0</v>
      </c>
      <c r="L282" s="29">
        <f t="shared" si="10"/>
        <v>1.3692158574101427</v>
      </c>
      <c r="O282" s="29">
        <f>C282-AM_PL2!C282</f>
        <v>-0.90000000000000213</v>
      </c>
      <c r="P282" s="29">
        <f t="shared" si="9"/>
        <v>-3.8461538461538556</v>
      </c>
    </row>
    <row r="283" spans="1:16">
      <c r="A283" s="29">
        <v>278</v>
      </c>
      <c r="B283" t="s">
        <v>3537</v>
      </c>
      <c r="C283">
        <v>28.9</v>
      </c>
      <c r="D283">
        <v>1287</v>
      </c>
      <c r="E283">
        <v>251</v>
      </c>
      <c r="F283">
        <v>251</v>
      </c>
      <c r="G283">
        <v>1036</v>
      </c>
      <c r="H283">
        <v>96</v>
      </c>
      <c r="I283">
        <v>1287</v>
      </c>
      <c r="J283">
        <v>0</v>
      </c>
      <c r="L283" s="29">
        <f t="shared" si="10"/>
        <v>1.4608978427565478</v>
      </c>
      <c r="O283" s="29">
        <f>C283-AM_PL2!C283</f>
        <v>-1.1000000000000014</v>
      </c>
      <c r="P283" s="29">
        <f t="shared" si="9"/>
        <v>-3.8062283737024272</v>
      </c>
    </row>
    <row r="284" spans="1:16">
      <c r="A284" s="29">
        <v>279</v>
      </c>
      <c r="B284" t="s">
        <v>3538</v>
      </c>
      <c r="C284">
        <v>27.9</v>
      </c>
      <c r="D284">
        <v>1277</v>
      </c>
      <c r="E284">
        <v>275</v>
      </c>
      <c r="F284">
        <v>275</v>
      </c>
      <c r="G284">
        <v>1002</v>
      </c>
      <c r="H284">
        <v>95</v>
      </c>
      <c r="I284">
        <v>1277</v>
      </c>
      <c r="J284">
        <v>0</v>
      </c>
      <c r="L284" s="29">
        <f t="shared" si="10"/>
        <v>1.4456042032735976</v>
      </c>
      <c r="O284" s="29">
        <f>C284-AM_PL2!C284</f>
        <v>-2.2000000000000028</v>
      </c>
      <c r="P284" s="29">
        <f t="shared" si="9"/>
        <v>-7.8853046594982183</v>
      </c>
    </row>
    <row r="285" spans="1:16">
      <c r="A285" s="29">
        <v>280</v>
      </c>
      <c r="B285" t="s">
        <v>3539</v>
      </c>
      <c r="C285">
        <v>25.9</v>
      </c>
      <c r="D285">
        <v>1221</v>
      </c>
      <c r="E285">
        <v>303</v>
      </c>
      <c r="F285">
        <v>303</v>
      </c>
      <c r="G285">
        <v>918</v>
      </c>
      <c r="H285">
        <v>74</v>
      </c>
      <c r="I285">
        <v>1221</v>
      </c>
      <c r="J285">
        <v>0</v>
      </c>
      <c r="L285" s="29">
        <f t="shared" si="10"/>
        <v>1.4132997640812519</v>
      </c>
      <c r="O285" s="29">
        <f>C285-AM_PL2!C285</f>
        <v>2.5</v>
      </c>
      <c r="P285" s="29">
        <f t="shared" si="9"/>
        <v>9.6525096525096519</v>
      </c>
    </row>
    <row r="286" spans="1:16">
      <c r="A286" s="29">
        <v>281</v>
      </c>
      <c r="B286" t="s">
        <v>3540</v>
      </c>
      <c r="C286">
        <v>23.7</v>
      </c>
      <c r="D286">
        <v>1081</v>
      </c>
      <c r="E286">
        <v>216</v>
      </c>
      <c r="F286">
        <v>216</v>
      </c>
      <c r="G286">
        <v>865</v>
      </c>
      <c r="H286">
        <v>94</v>
      </c>
      <c r="I286">
        <v>1081</v>
      </c>
      <c r="J286">
        <v>0</v>
      </c>
      <c r="L286" s="29">
        <f t="shared" si="10"/>
        <v>1.3747483460101038</v>
      </c>
      <c r="O286" s="29">
        <f>C286-AM_PL2!C286</f>
        <v>-1.6000000000000014</v>
      </c>
      <c r="P286" s="29">
        <f t="shared" si="9"/>
        <v>-6.7510548523206815</v>
      </c>
    </row>
    <row r="287" spans="1:16">
      <c r="A287" s="29">
        <v>282</v>
      </c>
      <c r="B287" t="s">
        <v>3541</v>
      </c>
      <c r="C287">
        <v>37.9</v>
      </c>
      <c r="D287">
        <v>1607</v>
      </c>
      <c r="E287">
        <v>264</v>
      </c>
      <c r="F287">
        <v>264</v>
      </c>
      <c r="G287">
        <v>1343</v>
      </c>
      <c r="H287">
        <v>110</v>
      </c>
      <c r="I287">
        <v>1607</v>
      </c>
      <c r="J287">
        <v>0</v>
      </c>
      <c r="L287" s="29">
        <f t="shared" si="10"/>
        <v>1.5786392099680724</v>
      </c>
      <c r="O287" s="29">
        <f>C287-AM_PL2!C287</f>
        <v>0.69999999999999574</v>
      </c>
      <c r="P287" s="29">
        <f t="shared" si="9"/>
        <v>1.8469656992084322</v>
      </c>
    </row>
    <row r="288" spans="1:16">
      <c r="A288" s="29">
        <v>283</v>
      </c>
      <c r="B288" t="s">
        <v>3542</v>
      </c>
      <c r="C288">
        <v>1.6</v>
      </c>
      <c r="D288">
        <v>80</v>
      </c>
      <c r="E288">
        <v>21</v>
      </c>
      <c r="F288">
        <v>21</v>
      </c>
      <c r="G288">
        <v>59</v>
      </c>
      <c r="H288">
        <v>7</v>
      </c>
      <c r="I288">
        <v>80</v>
      </c>
      <c r="J288">
        <v>0</v>
      </c>
      <c r="L288" s="29">
        <f t="shared" si="10"/>
        <v>0.20411998265592479</v>
      </c>
      <c r="O288" s="29">
        <f>C288-AM_PL2!C288</f>
        <v>0.10000000000000009</v>
      </c>
      <c r="P288" s="29">
        <f t="shared" si="9"/>
        <v>6.2500000000000053</v>
      </c>
    </row>
    <row r="289" spans="1:16">
      <c r="A289" s="29">
        <v>284</v>
      </c>
      <c r="B289" t="s">
        <v>3543</v>
      </c>
      <c r="C289">
        <v>48.8</v>
      </c>
      <c r="D289">
        <v>1967</v>
      </c>
      <c r="E289">
        <v>197</v>
      </c>
      <c r="F289">
        <v>197</v>
      </c>
      <c r="G289">
        <v>1770</v>
      </c>
      <c r="H289">
        <v>180</v>
      </c>
      <c r="I289">
        <v>1967</v>
      </c>
      <c r="J289">
        <v>0</v>
      </c>
      <c r="L289" s="29">
        <f t="shared" si="10"/>
        <v>1.6884198220027107</v>
      </c>
      <c r="O289" s="29">
        <f>C289-AM_PL2!C289</f>
        <v>3.1999999999999957</v>
      </c>
      <c r="P289" s="29">
        <f t="shared" si="9"/>
        <v>6.55737704918032</v>
      </c>
    </row>
    <row r="290" spans="1:16">
      <c r="A290" s="29">
        <v>285</v>
      </c>
      <c r="B290" t="s">
        <v>3544</v>
      </c>
      <c r="C290">
        <v>11.7</v>
      </c>
      <c r="D290">
        <v>513</v>
      </c>
      <c r="E290">
        <v>85</v>
      </c>
      <c r="F290">
        <v>84</v>
      </c>
      <c r="G290">
        <v>428</v>
      </c>
      <c r="H290">
        <v>48</v>
      </c>
      <c r="I290">
        <v>513</v>
      </c>
      <c r="J290">
        <v>0</v>
      </c>
      <c r="L290" s="29">
        <f t="shared" si="10"/>
        <v>1.0681858617461617</v>
      </c>
      <c r="O290" s="29">
        <f>C290-AM_PL2!C290</f>
        <v>-1.6000000000000014</v>
      </c>
      <c r="P290" s="29">
        <f t="shared" si="9"/>
        <v>-13.675213675213687</v>
      </c>
    </row>
    <row r="291" spans="1:16">
      <c r="A291" s="29">
        <v>286</v>
      </c>
      <c r="B291" t="s">
        <v>3545</v>
      </c>
      <c r="C291">
        <v>1</v>
      </c>
      <c r="D291">
        <v>50</v>
      </c>
      <c r="E291">
        <v>12</v>
      </c>
      <c r="F291">
        <v>12</v>
      </c>
      <c r="G291">
        <v>38</v>
      </c>
      <c r="H291">
        <v>6</v>
      </c>
      <c r="I291">
        <v>50</v>
      </c>
      <c r="J291">
        <v>0</v>
      </c>
      <c r="L291" s="29">
        <f t="shared" si="10"/>
        <v>0</v>
      </c>
      <c r="O291" s="29">
        <f>C291-AM_PL2!C291</f>
        <v>0.4</v>
      </c>
      <c r="P291" s="29">
        <f t="shared" si="9"/>
        <v>40</v>
      </c>
    </row>
    <row r="292" spans="1:16">
      <c r="A292" s="29">
        <v>287</v>
      </c>
      <c r="B292" t="s">
        <v>3546</v>
      </c>
      <c r="C292">
        <v>20.6</v>
      </c>
      <c r="D292">
        <v>936</v>
      </c>
      <c r="E292">
        <v>189</v>
      </c>
      <c r="F292">
        <v>188</v>
      </c>
      <c r="G292">
        <v>747</v>
      </c>
      <c r="H292">
        <v>75</v>
      </c>
      <c r="I292">
        <v>936</v>
      </c>
      <c r="J292">
        <v>0</v>
      </c>
      <c r="L292" s="29">
        <f t="shared" si="10"/>
        <v>1.3138672203691535</v>
      </c>
      <c r="O292" s="29">
        <f>C292-AM_PL2!C292</f>
        <v>0.10000000000000142</v>
      </c>
      <c r="P292" s="29">
        <f t="shared" si="9"/>
        <v>0.48543689320389038</v>
      </c>
    </row>
    <row r="293" spans="1:16">
      <c r="A293" s="29">
        <v>288</v>
      </c>
      <c r="B293" t="s">
        <v>3547</v>
      </c>
      <c r="C293">
        <v>17.7</v>
      </c>
      <c r="D293">
        <v>716</v>
      </c>
      <c r="E293">
        <v>98</v>
      </c>
      <c r="F293">
        <v>98</v>
      </c>
      <c r="G293">
        <v>618</v>
      </c>
      <c r="H293">
        <v>42</v>
      </c>
      <c r="I293">
        <v>716</v>
      </c>
      <c r="J293">
        <v>0</v>
      </c>
      <c r="L293" s="29">
        <f t="shared" si="10"/>
        <v>1.2479732663618066</v>
      </c>
      <c r="O293" s="29">
        <f>C293-AM_PL2!C293</f>
        <v>4.6999999999999993</v>
      </c>
      <c r="P293" s="29">
        <f t="shared" si="9"/>
        <v>26.55367231638418</v>
      </c>
    </row>
    <row r="294" spans="1:16">
      <c r="A294" s="29">
        <v>289</v>
      </c>
      <c r="B294" t="s">
        <v>3548</v>
      </c>
      <c r="C294">
        <v>97.5</v>
      </c>
      <c r="D294">
        <v>3571</v>
      </c>
      <c r="E294">
        <v>25</v>
      </c>
      <c r="F294">
        <v>25</v>
      </c>
      <c r="G294">
        <v>3546</v>
      </c>
      <c r="H294">
        <v>372</v>
      </c>
      <c r="I294">
        <v>3571</v>
      </c>
      <c r="J294">
        <v>0</v>
      </c>
      <c r="L294" s="29">
        <f t="shared" si="10"/>
        <v>1.9890046156985368</v>
      </c>
      <c r="O294" s="29">
        <f>C294-AM_PL2!C294</f>
        <v>0</v>
      </c>
      <c r="P294" s="29">
        <f t="shared" si="9"/>
        <v>0</v>
      </c>
    </row>
    <row r="295" spans="1:16">
      <c r="A295" s="29">
        <v>290</v>
      </c>
      <c r="B295" t="s">
        <v>3549</v>
      </c>
      <c r="C295">
        <v>33.200000000000003</v>
      </c>
      <c r="D295">
        <v>1408</v>
      </c>
      <c r="E295">
        <v>220</v>
      </c>
      <c r="F295">
        <v>220</v>
      </c>
      <c r="G295">
        <v>1188</v>
      </c>
      <c r="H295">
        <v>108</v>
      </c>
      <c r="I295">
        <v>1408</v>
      </c>
      <c r="J295">
        <v>0</v>
      </c>
      <c r="L295" s="29">
        <f t="shared" si="10"/>
        <v>1.5211380837040362</v>
      </c>
      <c r="O295" s="29">
        <f>C295-AM_PL2!C295</f>
        <v>1.6000000000000014</v>
      </c>
      <c r="P295" s="29">
        <f t="shared" si="9"/>
        <v>4.8192771084337389</v>
      </c>
    </row>
    <row r="296" spans="1:16">
      <c r="A296" s="29">
        <v>291</v>
      </c>
      <c r="B296" t="s">
        <v>3550</v>
      </c>
      <c r="C296">
        <v>75</v>
      </c>
      <c r="D296">
        <v>2817</v>
      </c>
      <c r="E296">
        <v>100</v>
      </c>
      <c r="F296">
        <v>100</v>
      </c>
      <c r="G296">
        <v>2717</v>
      </c>
      <c r="H296">
        <v>276</v>
      </c>
      <c r="I296">
        <v>2817</v>
      </c>
      <c r="J296">
        <v>0</v>
      </c>
      <c r="L296" s="29">
        <f t="shared" si="10"/>
        <v>1.8750612633917001</v>
      </c>
      <c r="O296" s="29">
        <f>C296-AM_PL2!C296</f>
        <v>23.200000000000003</v>
      </c>
      <c r="P296" s="29">
        <f t="shared" si="9"/>
        <v>30.933333333333334</v>
      </c>
    </row>
    <row r="297" spans="1:16">
      <c r="A297" s="29">
        <v>292</v>
      </c>
      <c r="B297" t="s">
        <v>3551</v>
      </c>
      <c r="C297">
        <v>24</v>
      </c>
      <c r="D297">
        <v>1096</v>
      </c>
      <c r="E297">
        <v>220</v>
      </c>
      <c r="F297">
        <v>220</v>
      </c>
      <c r="G297">
        <v>876</v>
      </c>
      <c r="H297">
        <v>94</v>
      </c>
      <c r="I297">
        <v>1096</v>
      </c>
      <c r="J297">
        <v>0</v>
      </c>
      <c r="L297" s="29">
        <f t="shared" si="10"/>
        <v>1.3802112417116059</v>
      </c>
      <c r="O297" s="29">
        <f>C297-AM_PL2!C297</f>
        <v>5.8999999999999986</v>
      </c>
      <c r="P297" s="29">
        <f t="shared" si="9"/>
        <v>24.583333333333325</v>
      </c>
    </row>
    <row r="298" spans="1:16">
      <c r="A298" s="29">
        <v>293</v>
      </c>
      <c r="B298" t="s">
        <v>3552</v>
      </c>
      <c r="C298">
        <v>1.8</v>
      </c>
      <c r="D298">
        <v>76</v>
      </c>
      <c r="E298">
        <v>10</v>
      </c>
      <c r="F298">
        <v>10</v>
      </c>
      <c r="G298">
        <v>66</v>
      </c>
      <c r="H298">
        <v>6</v>
      </c>
      <c r="I298">
        <v>76</v>
      </c>
      <c r="J298">
        <v>0</v>
      </c>
      <c r="L298" s="29">
        <f t="shared" si="10"/>
        <v>0.25527250510330607</v>
      </c>
      <c r="O298" s="29">
        <f>C298-AM_PL2!C298</f>
        <v>0.40000000000000013</v>
      </c>
      <c r="P298" s="29">
        <f t="shared" si="9"/>
        <v>22.222222222222229</v>
      </c>
    </row>
    <row r="299" spans="1:16">
      <c r="A299" s="29">
        <v>294</v>
      </c>
      <c r="B299" t="s">
        <v>3553</v>
      </c>
      <c r="C299">
        <v>45.2</v>
      </c>
      <c r="D299">
        <v>1856</v>
      </c>
      <c r="E299">
        <v>196</v>
      </c>
      <c r="F299">
        <v>196</v>
      </c>
      <c r="G299">
        <v>1660</v>
      </c>
      <c r="H299">
        <v>188</v>
      </c>
      <c r="I299">
        <v>1856</v>
      </c>
      <c r="J299">
        <v>0</v>
      </c>
      <c r="L299" s="29">
        <f t="shared" si="10"/>
        <v>1.6551384348113822</v>
      </c>
      <c r="O299" s="29">
        <f>C299-AM_PL2!C299</f>
        <v>9.2000000000000028</v>
      </c>
      <c r="P299" s="29">
        <f t="shared" si="9"/>
        <v>20.353982300884958</v>
      </c>
    </row>
    <row r="300" spans="1:16">
      <c r="A300" s="29">
        <v>295</v>
      </c>
      <c r="B300" t="s">
        <v>3554</v>
      </c>
      <c r="C300">
        <v>26.7</v>
      </c>
      <c r="D300">
        <v>1185</v>
      </c>
      <c r="E300">
        <v>224</v>
      </c>
      <c r="F300">
        <v>224</v>
      </c>
      <c r="G300">
        <v>961</v>
      </c>
      <c r="H300">
        <v>92</v>
      </c>
      <c r="I300">
        <v>1185</v>
      </c>
      <c r="J300">
        <v>0</v>
      </c>
      <c r="L300" s="29">
        <f t="shared" si="10"/>
        <v>1.4265112613645752</v>
      </c>
      <c r="O300" s="29">
        <f>C300-AM_PL2!C300</f>
        <v>2.5999999999999979</v>
      </c>
      <c r="P300" s="29">
        <f t="shared" si="9"/>
        <v>9.7378277153557971</v>
      </c>
    </row>
    <row r="301" spans="1:16">
      <c r="A301" s="29">
        <v>296</v>
      </c>
      <c r="B301" t="s">
        <v>3555</v>
      </c>
      <c r="C301">
        <v>17.3</v>
      </c>
      <c r="D301">
        <v>835</v>
      </c>
      <c r="E301">
        <v>211</v>
      </c>
      <c r="F301">
        <v>211</v>
      </c>
      <c r="G301">
        <v>624</v>
      </c>
      <c r="H301">
        <v>62</v>
      </c>
      <c r="I301">
        <v>835</v>
      </c>
      <c r="J301">
        <v>0</v>
      </c>
      <c r="L301" s="29">
        <f t="shared" si="10"/>
        <v>1.2380461031287955</v>
      </c>
      <c r="O301" s="29">
        <f>C301-AM_PL2!C301</f>
        <v>-1.6999999999999993</v>
      </c>
      <c r="P301" s="29">
        <f t="shared" si="9"/>
        <v>-9.826589595375717</v>
      </c>
    </row>
    <row r="302" spans="1:16">
      <c r="A302" s="29">
        <v>297</v>
      </c>
      <c r="B302" t="s">
        <v>3556</v>
      </c>
      <c r="C302">
        <v>18.8</v>
      </c>
      <c r="D302">
        <v>885</v>
      </c>
      <c r="E302">
        <v>204</v>
      </c>
      <c r="F302">
        <v>204</v>
      </c>
      <c r="G302">
        <v>681</v>
      </c>
      <c r="H302">
        <v>68</v>
      </c>
      <c r="I302">
        <v>885</v>
      </c>
      <c r="J302">
        <v>0</v>
      </c>
      <c r="L302" s="29">
        <f t="shared" si="10"/>
        <v>1.2741578492636798</v>
      </c>
      <c r="O302" s="29">
        <f>C302-AM_PL2!C302</f>
        <v>0.19999999999999929</v>
      </c>
      <c r="P302" s="29">
        <f t="shared" si="9"/>
        <v>1.0638297872340388</v>
      </c>
    </row>
    <row r="303" spans="1:16">
      <c r="A303" s="29">
        <v>298</v>
      </c>
      <c r="B303" t="s">
        <v>3557</v>
      </c>
      <c r="C303">
        <v>92.1</v>
      </c>
      <c r="D303">
        <v>3515</v>
      </c>
      <c r="E303">
        <v>167</v>
      </c>
      <c r="F303">
        <v>167</v>
      </c>
      <c r="G303">
        <v>3348</v>
      </c>
      <c r="H303">
        <v>351</v>
      </c>
      <c r="I303">
        <v>3515</v>
      </c>
      <c r="J303">
        <v>0</v>
      </c>
      <c r="L303" s="29">
        <f t="shared" si="10"/>
        <v>1.9642596301968489</v>
      </c>
      <c r="O303" s="29">
        <f>C303-AM_PL2!C303</f>
        <v>-7.5</v>
      </c>
      <c r="P303" s="29">
        <f t="shared" si="9"/>
        <v>-8.1433224755700326</v>
      </c>
    </row>
    <row r="304" spans="1:16">
      <c r="A304" s="29">
        <v>299</v>
      </c>
      <c r="B304" t="s">
        <v>3558</v>
      </c>
      <c r="C304">
        <v>1.3</v>
      </c>
      <c r="D304">
        <v>52</v>
      </c>
      <c r="E304">
        <v>4</v>
      </c>
      <c r="F304">
        <v>4</v>
      </c>
      <c r="G304">
        <v>48</v>
      </c>
      <c r="H304">
        <v>6</v>
      </c>
      <c r="I304">
        <v>52</v>
      </c>
      <c r="J304">
        <v>0</v>
      </c>
      <c r="L304" s="29">
        <f t="shared" si="10"/>
        <v>0.11394335230683679</v>
      </c>
      <c r="O304" s="29">
        <f>C304-AM_PL2!C304</f>
        <v>0.4</v>
      </c>
      <c r="P304" s="29">
        <f t="shared" si="9"/>
        <v>30.76923076923077</v>
      </c>
    </row>
    <row r="305" spans="1:16">
      <c r="A305" s="29">
        <v>300</v>
      </c>
      <c r="B305" t="s">
        <v>3559</v>
      </c>
      <c r="C305">
        <v>38.1</v>
      </c>
      <c r="D305">
        <v>1709</v>
      </c>
      <c r="E305">
        <v>321</v>
      </c>
      <c r="F305">
        <v>320</v>
      </c>
      <c r="G305">
        <v>1388</v>
      </c>
      <c r="H305">
        <v>149</v>
      </c>
      <c r="I305">
        <v>1709</v>
      </c>
      <c r="J305">
        <v>0</v>
      </c>
      <c r="L305" s="29">
        <f t="shared" si="10"/>
        <v>1.5809249756756194</v>
      </c>
      <c r="O305" s="29">
        <f>C305-AM_PL2!C305</f>
        <v>-4.1000000000000014</v>
      </c>
      <c r="P305" s="29">
        <f t="shared" si="9"/>
        <v>-10.761154855643049</v>
      </c>
    </row>
    <row r="306" spans="1:16">
      <c r="A306" s="29">
        <v>301</v>
      </c>
      <c r="B306" t="s">
        <v>3560</v>
      </c>
      <c r="C306">
        <v>35.200000000000003</v>
      </c>
      <c r="D306">
        <v>1587</v>
      </c>
      <c r="E306">
        <v>312</v>
      </c>
      <c r="F306">
        <v>312</v>
      </c>
      <c r="G306">
        <v>1275</v>
      </c>
      <c r="H306">
        <v>130</v>
      </c>
      <c r="I306">
        <v>1587</v>
      </c>
      <c r="J306">
        <v>0</v>
      </c>
      <c r="L306" s="29">
        <f t="shared" si="10"/>
        <v>1.546542663478131</v>
      </c>
      <c r="O306" s="29">
        <f>C306-AM_PL2!C306</f>
        <v>1.5</v>
      </c>
      <c r="P306" s="29">
        <f t="shared" si="9"/>
        <v>4.2613636363636358</v>
      </c>
    </row>
    <row r="307" spans="1:16">
      <c r="A307" s="29">
        <v>302</v>
      </c>
      <c r="B307" t="s">
        <v>3561</v>
      </c>
      <c r="C307">
        <v>53.2</v>
      </c>
      <c r="D307">
        <v>2218</v>
      </c>
      <c r="E307">
        <v>301</v>
      </c>
      <c r="F307">
        <v>301</v>
      </c>
      <c r="G307">
        <v>1917</v>
      </c>
      <c r="H307">
        <v>185</v>
      </c>
      <c r="I307">
        <v>2218</v>
      </c>
      <c r="J307">
        <v>0</v>
      </c>
      <c r="L307" s="29">
        <f t="shared" si="10"/>
        <v>1.7259116322950483</v>
      </c>
      <c r="O307" s="29">
        <f>C307-AM_PL2!C307</f>
        <v>-9.0999999999999943</v>
      </c>
      <c r="P307" s="29">
        <f t="shared" si="9"/>
        <v>-17.105263157894726</v>
      </c>
    </row>
    <row r="308" spans="1:16">
      <c r="A308" s="29">
        <v>303</v>
      </c>
      <c r="B308" t="s">
        <v>3562</v>
      </c>
      <c r="C308">
        <v>0.6</v>
      </c>
      <c r="D308">
        <v>28</v>
      </c>
      <c r="E308">
        <v>4</v>
      </c>
      <c r="F308">
        <v>4</v>
      </c>
      <c r="G308">
        <v>24</v>
      </c>
      <c r="H308">
        <v>3</v>
      </c>
      <c r="I308">
        <v>28</v>
      </c>
      <c r="J308">
        <v>0</v>
      </c>
      <c r="L308" s="29">
        <f t="shared" si="10"/>
        <v>-0.22184874961635639</v>
      </c>
      <c r="O308" s="29">
        <f>C308-AM_PL2!C308</f>
        <v>-0.20000000000000007</v>
      </c>
      <c r="P308" s="29">
        <f t="shared" si="9"/>
        <v>-33.33333333333335</v>
      </c>
    </row>
    <row r="309" spans="1:16">
      <c r="A309" s="29">
        <v>304</v>
      </c>
      <c r="B309" t="s">
        <v>3563</v>
      </c>
      <c r="C309">
        <v>6.5</v>
      </c>
      <c r="D309">
        <v>267</v>
      </c>
      <c r="E309">
        <v>22</v>
      </c>
      <c r="F309">
        <v>22</v>
      </c>
      <c r="G309">
        <v>245</v>
      </c>
      <c r="H309">
        <v>35</v>
      </c>
      <c r="I309">
        <v>267</v>
      </c>
      <c r="J309">
        <v>0</v>
      </c>
      <c r="L309" s="29">
        <f t="shared" si="10"/>
        <v>0.81291335664285558</v>
      </c>
      <c r="O309" s="29">
        <f>C309-AM_PL2!C309</f>
        <v>3.2</v>
      </c>
      <c r="P309" s="29">
        <f t="shared" si="9"/>
        <v>49.230769230769234</v>
      </c>
    </row>
    <row r="310" spans="1:16">
      <c r="A310" s="29">
        <v>305</v>
      </c>
      <c r="B310" t="s">
        <v>3564</v>
      </c>
      <c r="C310">
        <v>19</v>
      </c>
      <c r="D310">
        <v>903</v>
      </c>
      <c r="E310">
        <v>222</v>
      </c>
      <c r="F310">
        <v>222</v>
      </c>
      <c r="G310">
        <v>681</v>
      </c>
      <c r="H310">
        <v>64</v>
      </c>
      <c r="I310">
        <v>903</v>
      </c>
      <c r="J310">
        <v>0</v>
      </c>
      <c r="L310" s="29">
        <f t="shared" si="10"/>
        <v>1.2787536009528289</v>
      </c>
      <c r="O310" s="29">
        <f>C310-AM_PL2!C310</f>
        <v>-1.1999999999999993</v>
      </c>
      <c r="P310" s="29">
        <f t="shared" si="9"/>
        <v>-6.3157894736842062</v>
      </c>
    </row>
    <row r="311" spans="1:16">
      <c r="A311" s="29">
        <v>306</v>
      </c>
      <c r="B311" t="s">
        <v>3565</v>
      </c>
      <c r="C311">
        <v>46.9</v>
      </c>
      <c r="D311">
        <v>1882</v>
      </c>
      <c r="E311">
        <v>192</v>
      </c>
      <c r="F311">
        <v>192</v>
      </c>
      <c r="G311">
        <v>1690</v>
      </c>
      <c r="H311">
        <v>163</v>
      </c>
      <c r="I311">
        <v>1882</v>
      </c>
      <c r="J311">
        <v>0</v>
      </c>
      <c r="L311" s="29">
        <f t="shared" si="10"/>
        <v>1.6711728427150832</v>
      </c>
      <c r="O311" s="29">
        <f>C311-AM_PL2!C311</f>
        <v>4.5</v>
      </c>
      <c r="P311" s="29">
        <f t="shared" si="9"/>
        <v>9.5948827292110881</v>
      </c>
    </row>
    <row r="312" spans="1:16">
      <c r="A312" s="29">
        <v>307</v>
      </c>
      <c r="B312" t="s">
        <v>3566</v>
      </c>
      <c r="C312">
        <v>12.9</v>
      </c>
      <c r="D312">
        <v>597</v>
      </c>
      <c r="E312">
        <v>146</v>
      </c>
      <c r="F312">
        <v>146</v>
      </c>
      <c r="G312">
        <v>451</v>
      </c>
      <c r="H312">
        <v>30</v>
      </c>
      <c r="I312">
        <v>597</v>
      </c>
      <c r="J312">
        <v>0</v>
      </c>
      <c r="L312" s="29">
        <f t="shared" si="10"/>
        <v>1.110589710299249</v>
      </c>
      <c r="O312" s="29">
        <f>C312-AM_PL2!C312</f>
        <v>2</v>
      </c>
      <c r="P312" s="29">
        <f t="shared" si="9"/>
        <v>15.503875968992247</v>
      </c>
    </row>
    <row r="313" spans="1:16">
      <c r="A313" s="29">
        <v>308</v>
      </c>
      <c r="B313" t="s">
        <v>3567</v>
      </c>
      <c r="C313">
        <v>8.1999999999999993</v>
      </c>
      <c r="D313">
        <v>414</v>
      </c>
      <c r="E313">
        <v>122</v>
      </c>
      <c r="F313">
        <v>122</v>
      </c>
      <c r="G313">
        <v>292</v>
      </c>
      <c r="H313">
        <v>26</v>
      </c>
      <c r="I313">
        <v>414</v>
      </c>
      <c r="J313">
        <v>0</v>
      </c>
      <c r="L313" s="29">
        <f t="shared" si="10"/>
        <v>0.91381385238371671</v>
      </c>
      <c r="O313" s="29">
        <f>C313-AM_PL2!C313</f>
        <v>-3.8000000000000007</v>
      </c>
      <c r="P313" s="29">
        <f t="shared" si="9"/>
        <v>-46.341463414634163</v>
      </c>
    </row>
    <row r="314" spans="1:16">
      <c r="A314" s="29">
        <v>309</v>
      </c>
      <c r="B314" t="s">
        <v>3568</v>
      </c>
      <c r="C314">
        <v>47.4</v>
      </c>
      <c r="D314">
        <v>2014</v>
      </c>
      <c r="E314">
        <v>289</v>
      </c>
      <c r="F314">
        <v>289</v>
      </c>
      <c r="G314">
        <v>1725</v>
      </c>
      <c r="H314">
        <v>182</v>
      </c>
      <c r="I314">
        <v>2014</v>
      </c>
      <c r="J314">
        <v>0</v>
      </c>
      <c r="L314" s="29">
        <f t="shared" si="10"/>
        <v>1.675778341674085</v>
      </c>
      <c r="O314" s="29">
        <f>C314-AM_PL2!C314</f>
        <v>-2.1000000000000014</v>
      </c>
      <c r="P314" s="29">
        <f t="shared" si="9"/>
        <v>-4.4303797468354462</v>
      </c>
    </row>
    <row r="315" spans="1:16">
      <c r="A315" s="29">
        <v>310</v>
      </c>
      <c r="B315" t="s">
        <v>3569</v>
      </c>
      <c r="C315">
        <v>23.7</v>
      </c>
      <c r="D315">
        <v>1141</v>
      </c>
      <c r="E315">
        <v>279</v>
      </c>
      <c r="F315">
        <v>275</v>
      </c>
      <c r="G315">
        <v>862</v>
      </c>
      <c r="H315">
        <v>89</v>
      </c>
      <c r="I315">
        <v>1141</v>
      </c>
      <c r="J315">
        <v>0</v>
      </c>
      <c r="L315" s="29">
        <f t="shared" si="10"/>
        <v>1.3747483460101038</v>
      </c>
      <c r="O315" s="29">
        <f>C315-AM_PL2!C315</f>
        <v>0</v>
      </c>
      <c r="P315" s="29">
        <f t="shared" si="9"/>
        <v>0</v>
      </c>
    </row>
    <row r="316" spans="1:16">
      <c r="A316" s="29">
        <v>311</v>
      </c>
      <c r="B316" t="s">
        <v>3570</v>
      </c>
      <c r="C316">
        <v>15.6</v>
      </c>
      <c r="D316">
        <v>816</v>
      </c>
      <c r="E316">
        <v>245</v>
      </c>
      <c r="F316">
        <v>245</v>
      </c>
      <c r="G316">
        <v>571</v>
      </c>
      <c r="H316">
        <v>62</v>
      </c>
      <c r="I316">
        <v>816</v>
      </c>
      <c r="J316">
        <v>0</v>
      </c>
      <c r="L316" s="29">
        <f t="shared" si="10"/>
        <v>1.1931245983544616</v>
      </c>
      <c r="O316" s="29">
        <f>C316-AM_PL2!C316</f>
        <v>3</v>
      </c>
      <c r="P316" s="29">
        <f t="shared" si="9"/>
        <v>19.230769230769234</v>
      </c>
    </row>
    <row r="317" spans="1:16">
      <c r="A317" s="29">
        <v>312</v>
      </c>
      <c r="B317" t="s">
        <v>3571</v>
      </c>
      <c r="C317">
        <v>32.299999999999997</v>
      </c>
      <c r="D317">
        <v>1264</v>
      </c>
      <c r="E317">
        <v>85</v>
      </c>
      <c r="F317">
        <v>85</v>
      </c>
      <c r="G317">
        <v>1179</v>
      </c>
      <c r="H317">
        <v>127</v>
      </c>
      <c r="I317">
        <v>1264</v>
      </c>
      <c r="J317">
        <v>0</v>
      </c>
      <c r="L317" s="29">
        <f t="shared" si="10"/>
        <v>1.5092025223311027</v>
      </c>
      <c r="O317" s="29">
        <f>C317-AM_PL2!C317</f>
        <v>6.2999999999999972</v>
      </c>
      <c r="P317" s="29">
        <f t="shared" si="9"/>
        <v>19.504643962848288</v>
      </c>
    </row>
    <row r="318" spans="1:16">
      <c r="A318" s="29">
        <v>313</v>
      </c>
      <c r="B318" t="s">
        <v>3572</v>
      </c>
      <c r="C318">
        <v>51.3</v>
      </c>
      <c r="D318">
        <v>2069</v>
      </c>
      <c r="E318">
        <v>222</v>
      </c>
      <c r="F318">
        <v>222</v>
      </c>
      <c r="G318">
        <v>1847</v>
      </c>
      <c r="H318">
        <v>178</v>
      </c>
      <c r="I318">
        <v>2069</v>
      </c>
      <c r="J318">
        <v>0</v>
      </c>
      <c r="L318" s="29">
        <f t="shared" si="10"/>
        <v>1.7101173651118162</v>
      </c>
      <c r="O318" s="29">
        <f>C318-AM_PL2!C318</f>
        <v>1.7999999999999972</v>
      </c>
      <c r="P318" s="29">
        <f t="shared" si="9"/>
        <v>3.5087719298245563</v>
      </c>
    </row>
    <row r="319" spans="1:16">
      <c r="A319" s="29">
        <v>314</v>
      </c>
      <c r="B319" t="s">
        <v>3573</v>
      </c>
      <c r="C319">
        <v>33</v>
      </c>
      <c r="D319">
        <v>1435</v>
      </c>
      <c r="E319">
        <v>237</v>
      </c>
      <c r="F319">
        <v>237</v>
      </c>
      <c r="G319">
        <v>1198</v>
      </c>
      <c r="H319">
        <v>125</v>
      </c>
      <c r="I319">
        <v>1435</v>
      </c>
      <c r="J319">
        <v>0</v>
      </c>
      <c r="L319" s="29">
        <f t="shared" si="10"/>
        <v>1.5185139398778875</v>
      </c>
      <c r="O319" s="29">
        <f>C319-AM_PL2!C319</f>
        <v>1.1000000000000014</v>
      </c>
      <c r="P319" s="29">
        <f t="shared" si="9"/>
        <v>3.3333333333333375</v>
      </c>
    </row>
    <row r="320" spans="1:16">
      <c r="A320" s="29">
        <v>315</v>
      </c>
      <c r="B320" t="s">
        <v>3574</v>
      </c>
      <c r="C320">
        <v>74.099999999999994</v>
      </c>
      <c r="D320">
        <v>2869</v>
      </c>
      <c r="E320">
        <v>158</v>
      </c>
      <c r="F320">
        <v>158</v>
      </c>
      <c r="G320">
        <v>2711</v>
      </c>
      <c r="H320">
        <v>298</v>
      </c>
      <c r="I320">
        <v>2869</v>
      </c>
      <c r="J320">
        <v>0</v>
      </c>
      <c r="L320" s="29">
        <f t="shared" si="10"/>
        <v>1.8698182079793282</v>
      </c>
      <c r="O320" s="29">
        <f>C320-AM_PL2!C320</f>
        <v>5.0999999999999943</v>
      </c>
      <c r="P320" s="29">
        <f t="shared" si="9"/>
        <v>6.8825910931174015</v>
      </c>
    </row>
    <row r="321" spans="1:16">
      <c r="A321" s="29">
        <v>316</v>
      </c>
      <c r="B321" t="s">
        <v>3575</v>
      </c>
      <c r="C321">
        <v>9.3000000000000007</v>
      </c>
      <c r="D321">
        <v>387</v>
      </c>
      <c r="E321">
        <v>49</v>
      </c>
      <c r="F321">
        <v>49</v>
      </c>
      <c r="G321">
        <v>338</v>
      </c>
      <c r="H321">
        <v>36</v>
      </c>
      <c r="I321">
        <v>387</v>
      </c>
      <c r="J321">
        <v>0</v>
      </c>
      <c r="L321" s="29">
        <f t="shared" si="10"/>
        <v>0.96848294855393513</v>
      </c>
      <c r="O321" s="29">
        <f>C321-AM_PL2!C321</f>
        <v>-14.2</v>
      </c>
      <c r="P321" s="29">
        <f t="shared" si="9"/>
        <v>-152.68817204301072</v>
      </c>
    </row>
    <row r="322" spans="1:16">
      <c r="A322" s="29">
        <v>317</v>
      </c>
      <c r="B322" t="s">
        <v>3576</v>
      </c>
      <c r="C322">
        <v>22.6</v>
      </c>
      <c r="D322">
        <v>1004</v>
      </c>
      <c r="E322">
        <v>199</v>
      </c>
      <c r="F322">
        <v>199</v>
      </c>
      <c r="G322">
        <v>805</v>
      </c>
      <c r="H322">
        <v>70</v>
      </c>
      <c r="I322">
        <v>1004</v>
      </c>
      <c r="J322">
        <v>0</v>
      </c>
      <c r="L322" s="29">
        <f t="shared" si="10"/>
        <v>1.354108439147401</v>
      </c>
      <c r="O322" s="29">
        <f>C322-AM_PL2!C322</f>
        <v>1.2000000000000028</v>
      </c>
      <c r="P322" s="29">
        <f t="shared" si="9"/>
        <v>5.309734513274349</v>
      </c>
    </row>
    <row r="323" spans="1:16">
      <c r="A323" s="29">
        <v>318</v>
      </c>
      <c r="B323" t="s">
        <v>3577</v>
      </c>
      <c r="C323">
        <v>2.2000000000000002</v>
      </c>
      <c r="D323">
        <v>85</v>
      </c>
      <c r="E323">
        <v>7</v>
      </c>
      <c r="F323">
        <v>7</v>
      </c>
      <c r="G323">
        <v>78</v>
      </c>
      <c r="H323">
        <v>8</v>
      </c>
      <c r="I323">
        <v>85</v>
      </c>
      <c r="J323">
        <v>0</v>
      </c>
      <c r="L323" s="29">
        <f t="shared" si="10"/>
        <v>0.34242268082220628</v>
      </c>
      <c r="O323" s="29">
        <f>C323-AM_PL2!C323</f>
        <v>0.70000000000000018</v>
      </c>
      <c r="P323" s="29">
        <f t="shared" si="9"/>
        <v>31.818181818181824</v>
      </c>
    </row>
    <row r="324" spans="1:16">
      <c r="A324" s="29">
        <v>319</v>
      </c>
      <c r="B324" t="s">
        <v>3578</v>
      </c>
      <c r="C324">
        <v>2.1</v>
      </c>
      <c r="D324">
        <v>76</v>
      </c>
      <c r="E324">
        <v>6</v>
      </c>
      <c r="F324">
        <v>6</v>
      </c>
      <c r="G324">
        <v>70</v>
      </c>
      <c r="H324">
        <v>2</v>
      </c>
      <c r="I324">
        <v>76</v>
      </c>
      <c r="J324">
        <v>0</v>
      </c>
      <c r="L324" s="29">
        <f t="shared" si="10"/>
        <v>0.3222192947339193</v>
      </c>
      <c r="O324" s="29">
        <f>C324-AM_PL2!C324</f>
        <v>1.6</v>
      </c>
      <c r="P324" s="29">
        <f t="shared" si="9"/>
        <v>76.19047619047619</v>
      </c>
    </row>
    <row r="325" spans="1:16">
      <c r="A325" s="29">
        <v>320</v>
      </c>
      <c r="B325" t="s">
        <v>3579</v>
      </c>
      <c r="C325">
        <v>42.5</v>
      </c>
      <c r="D325">
        <v>1768</v>
      </c>
      <c r="E325">
        <v>221</v>
      </c>
      <c r="F325">
        <v>220</v>
      </c>
      <c r="G325">
        <v>1547</v>
      </c>
      <c r="H325">
        <v>162</v>
      </c>
      <c r="I325">
        <v>1768</v>
      </c>
      <c r="J325">
        <v>0</v>
      </c>
      <c r="L325" s="29">
        <f t="shared" si="10"/>
        <v>1.6283889300503116</v>
      </c>
      <c r="O325" s="29">
        <f>C325-AM_PL2!C325</f>
        <v>-2.2999999999999972</v>
      </c>
      <c r="P325" s="29">
        <f t="shared" si="9"/>
        <v>-5.4117647058823461</v>
      </c>
    </row>
    <row r="326" spans="1:16">
      <c r="A326" s="29">
        <v>321</v>
      </c>
      <c r="B326" t="s">
        <v>3580</v>
      </c>
      <c r="C326">
        <v>51.6</v>
      </c>
      <c r="D326">
        <v>2108</v>
      </c>
      <c r="E326">
        <v>215</v>
      </c>
      <c r="F326">
        <v>215</v>
      </c>
      <c r="G326">
        <v>1893</v>
      </c>
      <c r="H326">
        <v>213</v>
      </c>
      <c r="I326">
        <v>2108</v>
      </c>
      <c r="J326">
        <v>0</v>
      </c>
      <c r="L326" s="29">
        <f t="shared" si="10"/>
        <v>1.7126497016272113</v>
      </c>
      <c r="O326" s="29">
        <f>C326-AM_PL2!C326</f>
        <v>-6.6000000000000014</v>
      </c>
      <c r="P326" s="29">
        <f t="shared" ref="P326:P389" si="11">(O326/C326)*100</f>
        <v>-12.790697674418608</v>
      </c>
    </row>
    <row r="327" spans="1:16">
      <c r="A327" s="29">
        <v>322</v>
      </c>
      <c r="B327" t="s">
        <v>3581</v>
      </c>
      <c r="C327">
        <v>2.9</v>
      </c>
      <c r="D327">
        <v>138</v>
      </c>
      <c r="E327">
        <v>21</v>
      </c>
      <c r="F327">
        <v>21</v>
      </c>
      <c r="G327">
        <v>117</v>
      </c>
      <c r="H327">
        <v>22</v>
      </c>
      <c r="I327">
        <v>138</v>
      </c>
      <c r="J327">
        <v>0</v>
      </c>
      <c r="L327" s="29">
        <f t="shared" ref="L327:L390" si="12">LOG10(C327)</f>
        <v>0.46239799789895608</v>
      </c>
      <c r="O327" s="29">
        <f>C327-AM_PL2!C327</f>
        <v>-3.6</v>
      </c>
      <c r="P327" s="29">
        <f t="shared" si="11"/>
        <v>-124.13793103448276</v>
      </c>
    </row>
    <row r="328" spans="1:16">
      <c r="A328" s="29">
        <v>323</v>
      </c>
      <c r="B328" t="s">
        <v>3582</v>
      </c>
      <c r="C328">
        <v>15.1</v>
      </c>
      <c r="D328">
        <v>694</v>
      </c>
      <c r="E328">
        <v>147</v>
      </c>
      <c r="F328">
        <v>147</v>
      </c>
      <c r="G328">
        <v>547</v>
      </c>
      <c r="H328">
        <v>56</v>
      </c>
      <c r="I328">
        <v>694</v>
      </c>
      <c r="J328">
        <v>0</v>
      </c>
      <c r="L328" s="29">
        <f t="shared" si="12"/>
        <v>1.1789769472931695</v>
      </c>
      <c r="O328" s="29">
        <f>C328-AM_PL2!C328</f>
        <v>0.69999999999999929</v>
      </c>
      <c r="P328" s="29">
        <f t="shared" si="11"/>
        <v>4.6357615894039688</v>
      </c>
    </row>
    <row r="329" spans="1:16">
      <c r="A329" s="29">
        <v>324</v>
      </c>
      <c r="B329" t="s">
        <v>3583</v>
      </c>
      <c r="C329">
        <v>99.7</v>
      </c>
      <c r="D329">
        <v>3616</v>
      </c>
      <c r="E329">
        <v>6</v>
      </c>
      <c r="F329">
        <v>6</v>
      </c>
      <c r="G329">
        <v>3610</v>
      </c>
      <c r="H329">
        <v>364</v>
      </c>
      <c r="I329">
        <v>3616</v>
      </c>
      <c r="J329">
        <v>0</v>
      </c>
      <c r="L329" s="29">
        <f t="shared" si="12"/>
        <v>1.9986951583116557</v>
      </c>
      <c r="O329" s="29">
        <f>C329-AM_PL2!C329</f>
        <v>8.7999999999999972</v>
      </c>
      <c r="P329" s="29">
        <f t="shared" si="11"/>
        <v>8.8264794383149425</v>
      </c>
    </row>
    <row r="330" spans="1:16">
      <c r="A330" s="29">
        <v>325</v>
      </c>
      <c r="B330" t="s">
        <v>3584</v>
      </c>
      <c r="C330">
        <v>17.100000000000001</v>
      </c>
      <c r="D330">
        <v>807</v>
      </c>
      <c r="E330">
        <v>196</v>
      </c>
      <c r="F330">
        <v>196</v>
      </c>
      <c r="G330">
        <v>611</v>
      </c>
      <c r="H330">
        <v>53</v>
      </c>
      <c r="I330">
        <v>807</v>
      </c>
      <c r="J330">
        <v>0</v>
      </c>
      <c r="L330" s="29">
        <f t="shared" si="12"/>
        <v>1.2329961103921538</v>
      </c>
      <c r="O330" s="29">
        <f>C330-AM_PL2!C330</f>
        <v>0.90000000000000213</v>
      </c>
      <c r="P330" s="29">
        <f t="shared" si="11"/>
        <v>5.263157894736854</v>
      </c>
    </row>
    <row r="331" spans="1:16">
      <c r="A331" s="29">
        <v>326</v>
      </c>
      <c r="B331" t="s">
        <v>3585</v>
      </c>
      <c r="C331">
        <v>17.5</v>
      </c>
      <c r="D331">
        <v>847</v>
      </c>
      <c r="E331">
        <v>222</v>
      </c>
      <c r="F331">
        <v>222</v>
      </c>
      <c r="G331">
        <v>625</v>
      </c>
      <c r="H331">
        <v>55</v>
      </c>
      <c r="I331">
        <v>847</v>
      </c>
      <c r="J331">
        <v>0</v>
      </c>
      <c r="L331" s="29">
        <f t="shared" si="12"/>
        <v>1.2430380486862944</v>
      </c>
      <c r="O331" s="29">
        <f>C331-AM_PL2!C331</f>
        <v>4.9000000000000004</v>
      </c>
      <c r="P331" s="29">
        <f t="shared" si="11"/>
        <v>28.000000000000004</v>
      </c>
    </row>
    <row r="332" spans="1:16">
      <c r="A332" s="29">
        <v>327</v>
      </c>
      <c r="B332" t="s">
        <v>3586</v>
      </c>
      <c r="C332">
        <v>19.100000000000001</v>
      </c>
      <c r="D332">
        <v>911</v>
      </c>
      <c r="E332">
        <v>236</v>
      </c>
      <c r="F332">
        <v>236</v>
      </c>
      <c r="G332">
        <v>675</v>
      </c>
      <c r="H332">
        <v>54</v>
      </c>
      <c r="I332">
        <v>911</v>
      </c>
      <c r="J332">
        <v>0</v>
      </c>
      <c r="L332" s="29">
        <f t="shared" si="12"/>
        <v>1.2810333672477277</v>
      </c>
      <c r="O332" s="29">
        <f>C332-AM_PL2!C332</f>
        <v>1</v>
      </c>
      <c r="P332" s="29">
        <f t="shared" si="11"/>
        <v>5.2356020942408366</v>
      </c>
    </row>
    <row r="333" spans="1:16">
      <c r="A333" s="29">
        <v>328</v>
      </c>
      <c r="B333" t="s">
        <v>3587</v>
      </c>
      <c r="C333">
        <v>43.3</v>
      </c>
      <c r="D333">
        <v>1784</v>
      </c>
      <c r="E333">
        <v>229</v>
      </c>
      <c r="F333">
        <v>229</v>
      </c>
      <c r="G333">
        <v>1555</v>
      </c>
      <c r="H333">
        <v>144</v>
      </c>
      <c r="I333">
        <v>1784</v>
      </c>
      <c r="J333">
        <v>0</v>
      </c>
      <c r="L333" s="29">
        <f t="shared" si="12"/>
        <v>1.6364878963533653</v>
      </c>
      <c r="O333" s="29">
        <f>C333-AM_PL2!C333</f>
        <v>-2.5</v>
      </c>
      <c r="P333" s="29">
        <f t="shared" si="11"/>
        <v>-5.7736720554272525</v>
      </c>
    </row>
    <row r="334" spans="1:16">
      <c r="A334" s="29">
        <v>329</v>
      </c>
      <c r="B334" t="s">
        <v>3588</v>
      </c>
      <c r="C334">
        <v>1.2</v>
      </c>
      <c r="D334">
        <v>57</v>
      </c>
      <c r="E334">
        <v>15</v>
      </c>
      <c r="F334">
        <v>15</v>
      </c>
      <c r="G334">
        <v>42</v>
      </c>
      <c r="H334">
        <v>4</v>
      </c>
      <c r="I334">
        <v>57</v>
      </c>
      <c r="J334">
        <v>0</v>
      </c>
      <c r="L334" s="29">
        <f t="shared" si="12"/>
        <v>7.9181246047624818E-2</v>
      </c>
      <c r="O334" s="29">
        <f>C334-AM_PL2!C334</f>
        <v>-0.30000000000000004</v>
      </c>
      <c r="P334" s="29">
        <f t="shared" si="11"/>
        <v>-25.000000000000007</v>
      </c>
    </row>
    <row r="335" spans="1:16">
      <c r="A335" s="29">
        <v>330</v>
      </c>
      <c r="B335" t="s">
        <v>3589</v>
      </c>
      <c r="C335">
        <v>28.4</v>
      </c>
      <c r="D335">
        <v>1837</v>
      </c>
      <c r="E335">
        <v>806</v>
      </c>
      <c r="F335">
        <v>243</v>
      </c>
      <c r="G335">
        <v>1030</v>
      </c>
      <c r="H335">
        <v>105</v>
      </c>
      <c r="I335">
        <v>1837</v>
      </c>
      <c r="J335">
        <v>0</v>
      </c>
      <c r="L335" s="29">
        <f t="shared" si="12"/>
        <v>1.4533183400470377</v>
      </c>
      <c r="O335" s="29">
        <f>C335-AM_PL2!C335</f>
        <v>3.6999999999999993</v>
      </c>
      <c r="P335" s="29">
        <f t="shared" si="11"/>
        <v>13.028169014084506</v>
      </c>
    </row>
    <row r="336" spans="1:16">
      <c r="A336" s="29">
        <v>331</v>
      </c>
      <c r="B336" t="s">
        <v>3590</v>
      </c>
      <c r="C336">
        <v>22.6</v>
      </c>
      <c r="D336">
        <v>1078</v>
      </c>
      <c r="E336">
        <v>256</v>
      </c>
      <c r="F336">
        <v>255</v>
      </c>
      <c r="G336">
        <v>822</v>
      </c>
      <c r="H336">
        <v>86</v>
      </c>
      <c r="I336">
        <v>1078</v>
      </c>
      <c r="J336">
        <v>0</v>
      </c>
      <c r="L336" s="29">
        <f t="shared" si="12"/>
        <v>1.354108439147401</v>
      </c>
      <c r="O336" s="29">
        <f>C336-AM_PL2!C336</f>
        <v>-9.9999999999997868E-2</v>
      </c>
      <c r="P336" s="29">
        <f t="shared" si="11"/>
        <v>-0.44247787610618522</v>
      </c>
    </row>
    <row r="337" spans="1:16">
      <c r="A337" s="29">
        <v>332</v>
      </c>
      <c r="B337" t="s">
        <v>3591</v>
      </c>
      <c r="C337">
        <v>2.2000000000000002</v>
      </c>
      <c r="D337">
        <v>105</v>
      </c>
      <c r="E337">
        <v>25</v>
      </c>
      <c r="F337">
        <v>25</v>
      </c>
      <c r="G337">
        <v>80</v>
      </c>
      <c r="H337">
        <v>9</v>
      </c>
      <c r="I337">
        <v>105</v>
      </c>
      <c r="J337">
        <v>0</v>
      </c>
      <c r="L337" s="29">
        <f t="shared" si="12"/>
        <v>0.34242268082220628</v>
      </c>
      <c r="O337" s="29">
        <f>C337-AM_PL2!C337</f>
        <v>1.0000000000000002</v>
      </c>
      <c r="P337" s="29">
        <f t="shared" si="11"/>
        <v>45.45454545454546</v>
      </c>
    </row>
    <row r="338" spans="1:16">
      <c r="A338" s="29">
        <v>333</v>
      </c>
      <c r="B338" t="s">
        <v>3592</v>
      </c>
      <c r="C338">
        <v>94.8</v>
      </c>
      <c r="D338">
        <v>3504</v>
      </c>
      <c r="E338">
        <v>108</v>
      </c>
      <c r="F338">
        <v>108</v>
      </c>
      <c r="G338">
        <v>3396</v>
      </c>
      <c r="H338">
        <v>309</v>
      </c>
      <c r="I338">
        <v>3504</v>
      </c>
      <c r="J338">
        <v>0</v>
      </c>
      <c r="L338" s="29">
        <f t="shared" si="12"/>
        <v>1.9768083373380663</v>
      </c>
      <c r="O338" s="29">
        <f>C338-AM_PL2!C338</f>
        <v>-5.6000000000000085</v>
      </c>
      <c r="P338" s="29">
        <f t="shared" si="11"/>
        <v>-5.9071729957805994</v>
      </c>
    </row>
    <row r="339" spans="1:16">
      <c r="A339" s="29">
        <v>334</v>
      </c>
      <c r="B339" t="s">
        <v>3593</v>
      </c>
      <c r="C339">
        <v>35.6</v>
      </c>
      <c r="D339">
        <v>1545</v>
      </c>
      <c r="E339">
        <v>217</v>
      </c>
      <c r="F339">
        <v>217</v>
      </c>
      <c r="G339">
        <v>1328</v>
      </c>
      <c r="H339">
        <v>170</v>
      </c>
      <c r="I339">
        <v>1545</v>
      </c>
      <c r="J339">
        <v>0</v>
      </c>
      <c r="L339" s="29">
        <f t="shared" si="12"/>
        <v>1.5514499979728751</v>
      </c>
      <c r="O339" s="29">
        <f>C339-AM_PL2!C339</f>
        <v>0.10000000000000142</v>
      </c>
      <c r="P339" s="29">
        <f t="shared" si="11"/>
        <v>0.28089887640449834</v>
      </c>
    </row>
    <row r="340" spans="1:16">
      <c r="A340" s="29">
        <v>335</v>
      </c>
      <c r="B340" t="s">
        <v>3594</v>
      </c>
      <c r="C340">
        <v>76</v>
      </c>
      <c r="D340">
        <v>2892</v>
      </c>
      <c r="E340">
        <v>157</v>
      </c>
      <c r="F340">
        <v>157</v>
      </c>
      <c r="G340">
        <v>2735</v>
      </c>
      <c r="H340">
        <v>260</v>
      </c>
      <c r="I340">
        <v>2892</v>
      </c>
      <c r="J340">
        <v>0</v>
      </c>
      <c r="L340" s="29">
        <f t="shared" si="12"/>
        <v>1.8808135922807914</v>
      </c>
      <c r="O340" s="29">
        <f>C340-AM_PL2!C340</f>
        <v>-6.5999999999999943</v>
      </c>
      <c r="P340" s="29">
        <f t="shared" si="11"/>
        <v>-8.6842105263157823</v>
      </c>
    </row>
    <row r="341" spans="1:16">
      <c r="A341" s="29">
        <v>336</v>
      </c>
      <c r="B341" t="s">
        <v>3595</v>
      </c>
      <c r="C341">
        <v>22.2</v>
      </c>
      <c r="D341">
        <v>1051</v>
      </c>
      <c r="E341">
        <v>225</v>
      </c>
      <c r="F341">
        <v>225</v>
      </c>
      <c r="G341">
        <v>826</v>
      </c>
      <c r="H341">
        <v>102</v>
      </c>
      <c r="I341">
        <v>1051</v>
      </c>
      <c r="J341">
        <v>0</v>
      </c>
      <c r="L341" s="29">
        <f t="shared" si="12"/>
        <v>1.3463529744506386</v>
      </c>
      <c r="O341" s="29">
        <f>C341-AM_PL2!C341</f>
        <v>-3.9000000000000021</v>
      </c>
      <c r="P341" s="29">
        <f t="shared" si="11"/>
        <v>-17.567567567567576</v>
      </c>
    </row>
    <row r="342" spans="1:16">
      <c r="A342" s="29">
        <v>337</v>
      </c>
      <c r="B342" t="s">
        <v>3596</v>
      </c>
      <c r="C342">
        <v>40.9</v>
      </c>
      <c r="D342">
        <v>1736</v>
      </c>
      <c r="E342">
        <v>275</v>
      </c>
      <c r="F342">
        <v>275</v>
      </c>
      <c r="G342">
        <v>1461</v>
      </c>
      <c r="H342">
        <v>130</v>
      </c>
      <c r="I342">
        <v>1736</v>
      </c>
      <c r="J342">
        <v>0</v>
      </c>
      <c r="L342" s="29">
        <f t="shared" si="12"/>
        <v>1.6117233080073419</v>
      </c>
      <c r="O342" s="29">
        <f>C342-AM_PL2!C342</f>
        <v>-1.3999999999999986</v>
      </c>
      <c r="P342" s="29">
        <f t="shared" si="11"/>
        <v>-3.4229828850855708</v>
      </c>
    </row>
    <row r="343" spans="1:16">
      <c r="A343" s="29">
        <v>338</v>
      </c>
      <c r="B343" t="s">
        <v>3597</v>
      </c>
      <c r="C343">
        <v>0.7</v>
      </c>
      <c r="D343">
        <v>33</v>
      </c>
      <c r="E343">
        <v>6</v>
      </c>
      <c r="F343">
        <v>6</v>
      </c>
      <c r="G343">
        <v>27</v>
      </c>
      <c r="H343">
        <v>4</v>
      </c>
      <c r="I343">
        <v>33</v>
      </c>
      <c r="J343">
        <v>0</v>
      </c>
      <c r="L343" s="29">
        <f t="shared" si="12"/>
        <v>-0.15490195998574319</v>
      </c>
      <c r="O343" s="29">
        <f>C343-AM_PL2!C343</f>
        <v>-0.20000000000000007</v>
      </c>
      <c r="P343" s="29">
        <f t="shared" si="11"/>
        <v>-28.57142857142858</v>
      </c>
    </row>
    <row r="344" spans="1:16">
      <c r="A344" s="29">
        <v>339</v>
      </c>
      <c r="B344" t="s">
        <v>3598</v>
      </c>
      <c r="C344">
        <v>45.6</v>
      </c>
      <c r="D344">
        <v>1844</v>
      </c>
      <c r="E344">
        <v>173</v>
      </c>
      <c r="F344">
        <v>173</v>
      </c>
      <c r="G344">
        <v>1671</v>
      </c>
      <c r="H344">
        <v>185</v>
      </c>
      <c r="I344">
        <v>1844</v>
      </c>
      <c r="J344">
        <v>0</v>
      </c>
      <c r="L344" s="29">
        <f t="shared" si="12"/>
        <v>1.658964842664435</v>
      </c>
      <c r="O344" s="29">
        <f>C344-AM_PL2!C344</f>
        <v>5.6000000000000014</v>
      </c>
      <c r="P344" s="29">
        <f t="shared" si="11"/>
        <v>12.280701754385968</v>
      </c>
    </row>
    <row r="345" spans="1:16">
      <c r="A345" s="29">
        <v>340</v>
      </c>
      <c r="B345" t="s">
        <v>3599</v>
      </c>
      <c r="C345">
        <v>1.1000000000000001</v>
      </c>
      <c r="D345">
        <v>40</v>
      </c>
      <c r="E345">
        <v>4</v>
      </c>
      <c r="F345">
        <v>4</v>
      </c>
      <c r="G345">
        <v>36</v>
      </c>
      <c r="H345">
        <v>1</v>
      </c>
      <c r="I345">
        <v>40</v>
      </c>
      <c r="J345">
        <v>0</v>
      </c>
      <c r="L345" s="29">
        <f t="shared" si="12"/>
        <v>4.1392685158225077E-2</v>
      </c>
      <c r="O345" s="29">
        <f>C345-AM_PL2!C345</f>
        <v>-9.9999999999999867E-2</v>
      </c>
      <c r="P345" s="29">
        <f t="shared" si="11"/>
        <v>-9.0909090909090793</v>
      </c>
    </row>
    <row r="346" spans="1:16">
      <c r="A346" s="29">
        <v>341</v>
      </c>
      <c r="B346" t="s">
        <v>3600</v>
      </c>
      <c r="C346">
        <v>74.900000000000006</v>
      </c>
      <c r="D346">
        <v>3027</v>
      </c>
      <c r="E346">
        <v>274</v>
      </c>
      <c r="F346">
        <v>273</v>
      </c>
      <c r="G346">
        <v>2753</v>
      </c>
      <c r="H346">
        <v>316</v>
      </c>
      <c r="I346">
        <v>3027</v>
      </c>
      <c r="J346">
        <v>0</v>
      </c>
      <c r="L346" s="29">
        <f t="shared" si="12"/>
        <v>1.8744818176994664</v>
      </c>
      <c r="O346" s="29">
        <f>C346-AM_PL2!C346</f>
        <v>-23.099999999999994</v>
      </c>
      <c r="P346" s="29">
        <f t="shared" si="11"/>
        <v>-30.841121495327094</v>
      </c>
    </row>
    <row r="347" spans="1:16">
      <c r="A347" s="29">
        <v>342</v>
      </c>
      <c r="B347" t="s">
        <v>3601</v>
      </c>
      <c r="C347">
        <v>29.7</v>
      </c>
      <c r="D347">
        <v>1321</v>
      </c>
      <c r="E347">
        <v>237</v>
      </c>
      <c r="F347">
        <v>237</v>
      </c>
      <c r="G347">
        <v>1084</v>
      </c>
      <c r="H347">
        <v>118</v>
      </c>
      <c r="I347">
        <v>1321</v>
      </c>
      <c r="J347">
        <v>0</v>
      </c>
      <c r="L347" s="29">
        <f t="shared" si="12"/>
        <v>1.4727564493172123</v>
      </c>
      <c r="O347" s="29">
        <f>C347-AM_PL2!C347</f>
        <v>-3.8000000000000007</v>
      </c>
      <c r="P347" s="29">
        <f t="shared" si="11"/>
        <v>-12.794612794612798</v>
      </c>
    </row>
    <row r="348" spans="1:16">
      <c r="A348" s="29">
        <v>343</v>
      </c>
      <c r="B348" t="s">
        <v>3602</v>
      </c>
      <c r="C348">
        <v>30.3</v>
      </c>
      <c r="D348">
        <v>1359</v>
      </c>
      <c r="E348">
        <v>281</v>
      </c>
      <c r="F348">
        <v>281</v>
      </c>
      <c r="G348">
        <v>1078</v>
      </c>
      <c r="H348">
        <v>93</v>
      </c>
      <c r="I348">
        <v>1359</v>
      </c>
      <c r="J348">
        <v>0</v>
      </c>
      <c r="L348" s="29">
        <f t="shared" si="12"/>
        <v>1.481442628502305</v>
      </c>
      <c r="O348" s="29">
        <f>C348-AM_PL2!C348</f>
        <v>0.10000000000000142</v>
      </c>
      <c r="P348" s="29">
        <f t="shared" si="11"/>
        <v>0.33003300330033469</v>
      </c>
    </row>
    <row r="349" spans="1:16">
      <c r="A349" s="29">
        <v>344</v>
      </c>
      <c r="B349" t="s">
        <v>3603</v>
      </c>
      <c r="C349">
        <v>24.6</v>
      </c>
      <c r="D349">
        <v>1140</v>
      </c>
      <c r="E349">
        <v>246</v>
      </c>
      <c r="F349">
        <v>245</v>
      </c>
      <c r="G349">
        <v>894</v>
      </c>
      <c r="H349">
        <v>92</v>
      </c>
      <c r="I349">
        <v>1140</v>
      </c>
      <c r="J349">
        <v>0</v>
      </c>
      <c r="L349" s="29">
        <f t="shared" si="12"/>
        <v>1.3909351071033791</v>
      </c>
      <c r="O349" s="29">
        <f>C349-AM_PL2!C349</f>
        <v>-5.8999999999999986</v>
      </c>
      <c r="P349" s="29">
        <f t="shared" si="11"/>
        <v>-23.983739837398367</v>
      </c>
    </row>
    <row r="350" spans="1:16">
      <c r="A350" s="29">
        <v>345</v>
      </c>
      <c r="B350" t="s">
        <v>3604</v>
      </c>
      <c r="C350">
        <v>31.7</v>
      </c>
      <c r="D350">
        <v>1367</v>
      </c>
      <c r="E350">
        <v>198</v>
      </c>
      <c r="F350">
        <v>198</v>
      </c>
      <c r="G350">
        <v>1169</v>
      </c>
      <c r="H350">
        <v>137</v>
      </c>
      <c r="I350">
        <v>1367</v>
      </c>
      <c r="J350">
        <v>0</v>
      </c>
      <c r="L350" s="29">
        <f t="shared" si="12"/>
        <v>1.5010592622177514</v>
      </c>
      <c r="O350" s="29">
        <f>C350-AM_PL2!C350</f>
        <v>-1.3000000000000007</v>
      </c>
      <c r="P350" s="29">
        <f t="shared" si="11"/>
        <v>-4.1009463722397497</v>
      </c>
    </row>
    <row r="351" spans="1:16">
      <c r="A351" s="29">
        <v>346</v>
      </c>
      <c r="B351" t="s">
        <v>3605</v>
      </c>
      <c r="C351">
        <v>48.7</v>
      </c>
      <c r="D351">
        <v>1978</v>
      </c>
      <c r="E351">
        <v>222</v>
      </c>
      <c r="F351">
        <v>222</v>
      </c>
      <c r="G351">
        <v>1756</v>
      </c>
      <c r="H351">
        <v>172</v>
      </c>
      <c r="I351">
        <v>1978</v>
      </c>
      <c r="J351">
        <v>0</v>
      </c>
      <c r="L351" s="29">
        <f t="shared" si="12"/>
        <v>1.6875289612146342</v>
      </c>
      <c r="O351" s="29">
        <f>C351-AM_PL2!C351</f>
        <v>-9.9999999999994316E-2</v>
      </c>
      <c r="P351" s="29">
        <f t="shared" si="11"/>
        <v>-0.2053388090348959</v>
      </c>
    </row>
    <row r="352" spans="1:16">
      <c r="A352" s="29">
        <v>347</v>
      </c>
      <c r="B352" t="s">
        <v>3606</v>
      </c>
      <c r="C352">
        <v>20.7</v>
      </c>
      <c r="D352">
        <v>984</v>
      </c>
      <c r="E352">
        <v>261</v>
      </c>
      <c r="F352">
        <v>260</v>
      </c>
      <c r="G352">
        <v>723</v>
      </c>
      <c r="H352">
        <v>48</v>
      </c>
      <c r="I352">
        <v>984</v>
      </c>
      <c r="J352">
        <v>0</v>
      </c>
      <c r="L352" s="29">
        <f t="shared" si="12"/>
        <v>1.3159703454569178</v>
      </c>
      <c r="O352" s="29">
        <f>C352-AM_PL2!C352</f>
        <v>1.8000000000000007</v>
      </c>
      <c r="P352" s="29">
        <f t="shared" si="11"/>
        <v>8.6956521739130466</v>
      </c>
    </row>
    <row r="353" spans="1:16">
      <c r="A353" s="29">
        <v>348</v>
      </c>
      <c r="B353" t="s">
        <v>3607</v>
      </c>
      <c r="C353">
        <v>7.8</v>
      </c>
      <c r="D353">
        <v>405</v>
      </c>
      <c r="E353">
        <v>119</v>
      </c>
      <c r="F353">
        <v>119</v>
      </c>
      <c r="G353">
        <v>286</v>
      </c>
      <c r="H353">
        <v>32</v>
      </c>
      <c r="I353">
        <v>405</v>
      </c>
      <c r="J353">
        <v>0</v>
      </c>
      <c r="L353" s="29">
        <f t="shared" si="12"/>
        <v>0.89209460269048035</v>
      </c>
      <c r="O353" s="29">
        <f>C353-AM_PL2!C353</f>
        <v>3.0999999999999996</v>
      </c>
      <c r="P353" s="29">
        <f t="shared" si="11"/>
        <v>39.743589743589745</v>
      </c>
    </row>
    <row r="354" spans="1:16">
      <c r="A354" s="29">
        <v>349</v>
      </c>
      <c r="B354" t="s">
        <v>3608</v>
      </c>
      <c r="C354">
        <v>21.2</v>
      </c>
      <c r="D354">
        <v>1062</v>
      </c>
      <c r="E354">
        <v>280</v>
      </c>
      <c r="F354">
        <v>280</v>
      </c>
      <c r="G354">
        <v>782</v>
      </c>
      <c r="H354">
        <v>92</v>
      </c>
      <c r="I354">
        <v>1062</v>
      </c>
      <c r="J354">
        <v>0</v>
      </c>
      <c r="L354" s="29">
        <f t="shared" si="12"/>
        <v>1.3263358609287514</v>
      </c>
      <c r="O354" s="29">
        <f>C354-AM_PL2!C354</f>
        <v>-7.9000000000000021</v>
      </c>
      <c r="P354" s="29">
        <f t="shared" si="11"/>
        <v>-37.264150943396238</v>
      </c>
    </row>
    <row r="355" spans="1:16">
      <c r="A355" s="29">
        <v>350</v>
      </c>
      <c r="B355" t="s">
        <v>3609</v>
      </c>
      <c r="C355">
        <v>2.5</v>
      </c>
      <c r="D355">
        <v>155</v>
      </c>
      <c r="E355">
        <v>59</v>
      </c>
      <c r="F355">
        <v>59</v>
      </c>
      <c r="G355">
        <v>96</v>
      </c>
      <c r="H355">
        <v>15</v>
      </c>
      <c r="I355">
        <v>155</v>
      </c>
      <c r="J355">
        <v>0</v>
      </c>
      <c r="L355" s="29">
        <f t="shared" si="12"/>
        <v>0.3979400086720376</v>
      </c>
      <c r="O355" s="29">
        <f>C355-AM_PL2!C355</f>
        <v>-0.89999999999999991</v>
      </c>
      <c r="P355" s="29">
        <f t="shared" si="11"/>
        <v>-36</v>
      </c>
    </row>
    <row r="356" spans="1:16">
      <c r="A356" s="29">
        <v>351</v>
      </c>
      <c r="B356" t="s">
        <v>3610</v>
      </c>
      <c r="C356">
        <v>21.1</v>
      </c>
      <c r="D356">
        <v>928</v>
      </c>
      <c r="E356">
        <v>161</v>
      </c>
      <c r="F356">
        <v>161</v>
      </c>
      <c r="G356">
        <v>767</v>
      </c>
      <c r="H356">
        <v>81</v>
      </c>
      <c r="I356">
        <v>928</v>
      </c>
      <c r="J356">
        <v>0</v>
      </c>
      <c r="L356" s="29">
        <f t="shared" si="12"/>
        <v>1.3242824552976926</v>
      </c>
      <c r="O356" s="29">
        <f>C356-AM_PL2!C356</f>
        <v>-0.79999999999999716</v>
      </c>
      <c r="P356" s="29">
        <f t="shared" si="11"/>
        <v>-3.7914691943127825</v>
      </c>
    </row>
    <row r="357" spans="1:16">
      <c r="A357" s="29">
        <v>352</v>
      </c>
      <c r="B357" t="s">
        <v>3611</v>
      </c>
      <c r="C357">
        <v>25.6</v>
      </c>
      <c r="D357">
        <v>1124</v>
      </c>
      <c r="E357">
        <v>191</v>
      </c>
      <c r="F357">
        <v>191</v>
      </c>
      <c r="G357">
        <v>933</v>
      </c>
      <c r="H357">
        <v>101</v>
      </c>
      <c r="I357">
        <v>1124</v>
      </c>
      <c r="J357">
        <v>0</v>
      </c>
      <c r="L357" s="29">
        <f t="shared" si="12"/>
        <v>1.4082399653118496</v>
      </c>
      <c r="O357" s="29">
        <f>C357-AM_PL2!C357</f>
        <v>1.3000000000000007</v>
      </c>
      <c r="P357" s="29">
        <f t="shared" si="11"/>
        <v>5.0781250000000027</v>
      </c>
    </row>
    <row r="358" spans="1:16">
      <c r="A358" s="29">
        <v>353</v>
      </c>
      <c r="B358" t="s">
        <v>3612</v>
      </c>
      <c r="C358">
        <v>24</v>
      </c>
      <c r="D358">
        <v>1122</v>
      </c>
      <c r="E358">
        <v>256</v>
      </c>
      <c r="F358">
        <v>256</v>
      </c>
      <c r="G358">
        <v>866</v>
      </c>
      <c r="H358">
        <v>86</v>
      </c>
      <c r="I358">
        <v>1122</v>
      </c>
      <c r="J358">
        <v>0</v>
      </c>
      <c r="L358" s="29">
        <f t="shared" si="12"/>
        <v>1.3802112417116059</v>
      </c>
      <c r="O358" s="29">
        <f>C358-AM_PL2!C358</f>
        <v>-3.6000000000000014</v>
      </c>
      <c r="P358" s="29">
        <f t="shared" si="11"/>
        <v>-15.000000000000005</v>
      </c>
    </row>
    <row r="359" spans="1:16">
      <c r="A359" s="29">
        <v>354</v>
      </c>
      <c r="B359" t="s">
        <v>3613</v>
      </c>
      <c r="C359">
        <v>42.8</v>
      </c>
      <c r="D359">
        <v>1802</v>
      </c>
      <c r="E359">
        <v>237</v>
      </c>
      <c r="F359">
        <v>236</v>
      </c>
      <c r="G359">
        <v>1565</v>
      </c>
      <c r="H359">
        <v>172</v>
      </c>
      <c r="I359">
        <v>1802</v>
      </c>
      <c r="J359">
        <v>0</v>
      </c>
      <c r="L359" s="29">
        <f t="shared" si="12"/>
        <v>1.631443769013172</v>
      </c>
      <c r="O359" s="29">
        <f>C359-AM_PL2!C359</f>
        <v>-2</v>
      </c>
      <c r="P359" s="29">
        <f t="shared" si="11"/>
        <v>-4.6728971962616832</v>
      </c>
    </row>
    <row r="360" spans="1:16">
      <c r="A360" s="29">
        <v>355</v>
      </c>
      <c r="B360" t="s">
        <v>3614</v>
      </c>
      <c r="C360">
        <v>27.7</v>
      </c>
      <c r="D360">
        <v>1226</v>
      </c>
      <c r="E360">
        <v>209</v>
      </c>
      <c r="F360">
        <v>209</v>
      </c>
      <c r="G360">
        <v>1017</v>
      </c>
      <c r="H360">
        <v>114</v>
      </c>
      <c r="I360">
        <v>1226</v>
      </c>
      <c r="J360">
        <v>0</v>
      </c>
      <c r="L360" s="29">
        <f t="shared" si="12"/>
        <v>1.4424797690644486</v>
      </c>
      <c r="O360" s="29">
        <f>C360-AM_PL2!C360</f>
        <v>-2.6999999999999993</v>
      </c>
      <c r="P360" s="29">
        <f t="shared" si="11"/>
        <v>-9.7472924187725614</v>
      </c>
    </row>
    <row r="361" spans="1:16">
      <c r="A361" s="29">
        <v>356</v>
      </c>
      <c r="B361" t="s">
        <v>3615</v>
      </c>
      <c r="C361">
        <v>21.9</v>
      </c>
      <c r="D361">
        <v>933</v>
      </c>
      <c r="E361">
        <v>142</v>
      </c>
      <c r="F361">
        <v>142</v>
      </c>
      <c r="G361">
        <v>791</v>
      </c>
      <c r="H361">
        <v>78</v>
      </c>
      <c r="I361">
        <v>933</v>
      </c>
      <c r="J361">
        <v>0</v>
      </c>
      <c r="L361" s="29">
        <f t="shared" si="12"/>
        <v>1.3404441148401183</v>
      </c>
      <c r="O361" s="29">
        <f>C361-AM_PL2!C361</f>
        <v>2.5999999999999979</v>
      </c>
      <c r="P361" s="29">
        <f t="shared" si="11"/>
        <v>11.872146118721453</v>
      </c>
    </row>
    <row r="362" spans="1:16" s="25" customFormat="1">
      <c r="A362" s="25">
        <v>357</v>
      </c>
      <c r="B362" t="s">
        <v>3616</v>
      </c>
      <c r="C362">
        <v>50.9</v>
      </c>
      <c r="D362">
        <v>2012</v>
      </c>
      <c r="E362">
        <v>178</v>
      </c>
      <c r="F362">
        <v>178</v>
      </c>
      <c r="G362">
        <v>1834</v>
      </c>
      <c r="H362">
        <v>176</v>
      </c>
      <c r="I362">
        <v>2012</v>
      </c>
      <c r="J362">
        <v>0</v>
      </c>
      <c r="L362" s="25">
        <f t="shared" si="12"/>
        <v>1.7067177823367587</v>
      </c>
      <c r="O362" s="29">
        <f>C362-AM_PL2!C362</f>
        <v>-1.5</v>
      </c>
      <c r="P362" s="25">
        <f t="shared" si="11"/>
        <v>-2.9469548133595285</v>
      </c>
    </row>
    <row r="363" spans="1:16">
      <c r="A363" s="29">
        <v>358</v>
      </c>
      <c r="B363" t="s">
        <v>3617</v>
      </c>
      <c r="C363">
        <v>0.4</v>
      </c>
      <c r="D363">
        <v>19</v>
      </c>
      <c r="E363">
        <v>5</v>
      </c>
      <c r="F363">
        <v>5</v>
      </c>
      <c r="G363">
        <v>14</v>
      </c>
      <c r="H363">
        <v>0</v>
      </c>
      <c r="I363">
        <v>19</v>
      </c>
      <c r="J363">
        <v>0</v>
      </c>
      <c r="L363" s="29">
        <f t="shared" si="12"/>
        <v>-0.3979400086720376</v>
      </c>
      <c r="O363" s="29">
        <f>C363-AM_PL2!C363</f>
        <v>-9.9999999999999978E-2</v>
      </c>
      <c r="P363" s="29">
        <f t="shared" si="11"/>
        <v>-24.999999999999993</v>
      </c>
    </row>
    <row r="364" spans="1:16">
      <c r="A364" s="29">
        <v>359</v>
      </c>
      <c r="B364" t="s">
        <v>3618</v>
      </c>
      <c r="C364">
        <v>17.600000000000001</v>
      </c>
      <c r="D364">
        <v>868</v>
      </c>
      <c r="E364">
        <v>230</v>
      </c>
      <c r="F364">
        <v>230</v>
      </c>
      <c r="G364">
        <v>638</v>
      </c>
      <c r="H364">
        <v>64</v>
      </c>
      <c r="I364">
        <v>868</v>
      </c>
      <c r="J364">
        <v>0</v>
      </c>
      <c r="L364" s="29">
        <f t="shared" si="12"/>
        <v>1.2455126678141499</v>
      </c>
      <c r="O364" s="29">
        <f>C364-AM_PL2!C364</f>
        <v>0.30000000000000071</v>
      </c>
      <c r="P364" s="29">
        <f t="shared" si="11"/>
        <v>1.7045454545454586</v>
      </c>
    </row>
    <row r="365" spans="1:16">
      <c r="A365" s="29">
        <v>360</v>
      </c>
      <c r="B365" t="s">
        <v>3619</v>
      </c>
      <c r="C365">
        <v>26.7</v>
      </c>
      <c r="D365">
        <v>1208</v>
      </c>
      <c r="E365">
        <v>253</v>
      </c>
      <c r="F365">
        <v>253</v>
      </c>
      <c r="G365">
        <v>955</v>
      </c>
      <c r="H365">
        <v>85</v>
      </c>
      <c r="I365">
        <v>1208</v>
      </c>
      <c r="J365">
        <v>0</v>
      </c>
      <c r="L365" s="29">
        <f t="shared" si="12"/>
        <v>1.4265112613645752</v>
      </c>
      <c r="O365" s="29">
        <f>C365-AM_PL2!C365</f>
        <v>3.6999999999999993</v>
      </c>
      <c r="P365" s="29">
        <f t="shared" si="11"/>
        <v>13.85767790262172</v>
      </c>
    </row>
    <row r="366" spans="1:16">
      <c r="A366" s="29">
        <v>361</v>
      </c>
      <c r="B366" t="s">
        <v>3620</v>
      </c>
      <c r="C366">
        <v>62.3</v>
      </c>
      <c r="D366">
        <v>2352</v>
      </c>
      <c r="E366">
        <v>88</v>
      </c>
      <c r="F366">
        <v>88</v>
      </c>
      <c r="G366">
        <v>2264</v>
      </c>
      <c r="H366">
        <v>237</v>
      </c>
      <c r="I366">
        <v>2352</v>
      </c>
      <c r="J366">
        <v>0</v>
      </c>
      <c r="L366" s="29">
        <f t="shared" si="12"/>
        <v>1.7944880466591695</v>
      </c>
      <c r="O366" s="29">
        <f>C366-AM_PL2!C366</f>
        <v>8.5</v>
      </c>
      <c r="P366" s="29">
        <f t="shared" si="11"/>
        <v>13.643659711075443</v>
      </c>
    </row>
    <row r="367" spans="1:16">
      <c r="A367" s="29">
        <v>362</v>
      </c>
      <c r="B367" t="s">
        <v>3621</v>
      </c>
      <c r="C367">
        <v>11.5</v>
      </c>
      <c r="D367">
        <v>542</v>
      </c>
      <c r="E367">
        <v>128</v>
      </c>
      <c r="F367">
        <v>128</v>
      </c>
      <c r="G367">
        <v>414</v>
      </c>
      <c r="H367">
        <v>40</v>
      </c>
      <c r="I367">
        <v>542</v>
      </c>
      <c r="J367">
        <v>0</v>
      </c>
      <c r="L367" s="29">
        <f t="shared" si="12"/>
        <v>1.0606978403536116</v>
      </c>
      <c r="O367" s="29">
        <f>C367-AM_PL2!C367</f>
        <v>1.9000000000000004</v>
      </c>
      <c r="P367" s="29">
        <f t="shared" si="11"/>
        <v>16.521739130434785</v>
      </c>
    </row>
    <row r="368" spans="1:16">
      <c r="A368" s="29">
        <v>363</v>
      </c>
      <c r="B368" t="s">
        <v>3622</v>
      </c>
      <c r="C368">
        <v>1.5</v>
      </c>
      <c r="D368">
        <v>67</v>
      </c>
      <c r="E368">
        <v>10</v>
      </c>
      <c r="F368">
        <v>10</v>
      </c>
      <c r="G368">
        <v>57</v>
      </c>
      <c r="H368">
        <v>7</v>
      </c>
      <c r="I368">
        <v>67</v>
      </c>
      <c r="J368">
        <v>0</v>
      </c>
      <c r="L368" s="29">
        <f t="shared" si="12"/>
        <v>0.17609125905568124</v>
      </c>
      <c r="O368" s="29">
        <f>C368-AM_PL2!C368</f>
        <v>-0.70000000000000018</v>
      </c>
      <c r="P368" s="29">
        <f t="shared" si="11"/>
        <v>-46.666666666666679</v>
      </c>
    </row>
    <row r="369" spans="1:16" s="17" customFormat="1" ht="16.2" customHeight="1">
      <c r="A369" s="17">
        <v>364</v>
      </c>
      <c r="B369" t="s">
        <v>3623</v>
      </c>
      <c r="C369">
        <v>125.6</v>
      </c>
      <c r="D369">
        <v>4545</v>
      </c>
      <c r="E369">
        <v>6</v>
      </c>
      <c r="F369">
        <v>6</v>
      </c>
      <c r="G369">
        <v>4539</v>
      </c>
      <c r="H369">
        <v>452</v>
      </c>
      <c r="I369">
        <v>4545</v>
      </c>
      <c r="J369">
        <v>0</v>
      </c>
      <c r="L369" s="17">
        <f t="shared" si="12"/>
        <v>2.0989896394011773</v>
      </c>
      <c r="O369" s="29">
        <f>C369-AM_PL2!C369</f>
        <v>-46.900000000000006</v>
      </c>
      <c r="P369" s="17">
        <f t="shared" si="11"/>
        <v>-37.340764331210195</v>
      </c>
    </row>
    <row r="370" spans="1:16">
      <c r="A370" s="29">
        <v>365</v>
      </c>
      <c r="B370" t="s">
        <v>3624</v>
      </c>
      <c r="C370">
        <v>32.1</v>
      </c>
      <c r="D370">
        <v>1388</v>
      </c>
      <c r="E370">
        <v>240</v>
      </c>
      <c r="F370">
        <v>240</v>
      </c>
      <c r="G370">
        <v>1148</v>
      </c>
      <c r="H370">
        <v>103</v>
      </c>
      <c r="I370">
        <v>1388</v>
      </c>
      <c r="J370">
        <v>0</v>
      </c>
      <c r="L370" s="29">
        <f t="shared" si="12"/>
        <v>1.5065050324048721</v>
      </c>
      <c r="O370" s="29">
        <f>C370-AM_PL2!C370</f>
        <v>0.90000000000000213</v>
      </c>
      <c r="P370" s="29">
        <f t="shared" si="11"/>
        <v>2.8037383177570159</v>
      </c>
    </row>
    <row r="371" spans="1:16">
      <c r="A371" s="29">
        <v>366</v>
      </c>
      <c r="B371" t="s">
        <v>3625</v>
      </c>
      <c r="C371">
        <v>19.3</v>
      </c>
      <c r="D371">
        <v>722</v>
      </c>
      <c r="E371">
        <v>4</v>
      </c>
      <c r="F371">
        <v>4</v>
      </c>
      <c r="G371">
        <v>718</v>
      </c>
      <c r="H371">
        <v>90</v>
      </c>
      <c r="I371">
        <v>722</v>
      </c>
      <c r="J371">
        <v>0</v>
      </c>
      <c r="L371" s="29">
        <f t="shared" si="12"/>
        <v>1.2855573090077739</v>
      </c>
      <c r="O371" s="29">
        <f>C371-AM_PL2!C371</f>
        <v>0.5</v>
      </c>
      <c r="P371" s="29">
        <f t="shared" si="11"/>
        <v>2.5906735751295336</v>
      </c>
    </row>
    <row r="372" spans="1:16">
      <c r="A372" s="29">
        <v>367</v>
      </c>
      <c r="B372" t="s">
        <v>3626</v>
      </c>
      <c r="C372">
        <v>12.4</v>
      </c>
      <c r="D372">
        <v>632</v>
      </c>
      <c r="E372">
        <v>176</v>
      </c>
      <c r="F372">
        <v>176</v>
      </c>
      <c r="G372">
        <v>456</v>
      </c>
      <c r="H372">
        <v>51</v>
      </c>
      <c r="I372">
        <v>632</v>
      </c>
      <c r="J372">
        <v>0</v>
      </c>
      <c r="L372" s="29">
        <f t="shared" si="12"/>
        <v>1.0934216851622351</v>
      </c>
      <c r="O372" s="29">
        <f>C372-AM_PL2!C372</f>
        <v>0.40000000000000036</v>
      </c>
      <c r="P372" s="29">
        <f t="shared" si="11"/>
        <v>3.2258064516129057</v>
      </c>
    </row>
    <row r="373" spans="1:16">
      <c r="A373" s="29">
        <v>368</v>
      </c>
      <c r="B373" t="s">
        <v>3627</v>
      </c>
      <c r="C373">
        <v>2.1</v>
      </c>
      <c r="D373">
        <v>116</v>
      </c>
      <c r="E373">
        <v>39</v>
      </c>
      <c r="F373">
        <v>39</v>
      </c>
      <c r="G373">
        <v>77</v>
      </c>
      <c r="H373">
        <v>9</v>
      </c>
      <c r="I373">
        <v>116</v>
      </c>
      <c r="J373">
        <v>0</v>
      </c>
      <c r="L373" s="29">
        <f t="shared" si="12"/>
        <v>0.3222192947339193</v>
      </c>
      <c r="O373" s="29">
        <f>C373-AM_PL2!C373</f>
        <v>-1.1999999999999997</v>
      </c>
      <c r="P373" s="29">
        <f t="shared" si="11"/>
        <v>-57.142857142857132</v>
      </c>
    </row>
    <row r="374" spans="1:16">
      <c r="A374" s="29">
        <v>369</v>
      </c>
      <c r="B374" t="s">
        <v>3628</v>
      </c>
      <c r="C374">
        <v>8.6999999999999993</v>
      </c>
      <c r="D374">
        <v>450</v>
      </c>
      <c r="E374">
        <v>135</v>
      </c>
      <c r="F374">
        <v>135</v>
      </c>
      <c r="G374">
        <v>315</v>
      </c>
      <c r="H374">
        <v>33</v>
      </c>
      <c r="I374">
        <v>450</v>
      </c>
      <c r="J374">
        <v>0</v>
      </c>
      <c r="L374" s="29">
        <f t="shared" si="12"/>
        <v>0.93951925261861846</v>
      </c>
      <c r="O374" s="29">
        <f>C374-AM_PL2!C374</f>
        <v>-3.1000000000000014</v>
      </c>
      <c r="P374" s="29">
        <f t="shared" si="11"/>
        <v>-35.632183908045995</v>
      </c>
    </row>
    <row r="375" spans="1:16">
      <c r="A375" s="29">
        <v>370</v>
      </c>
      <c r="B375" t="s">
        <v>3629</v>
      </c>
      <c r="C375">
        <v>15.3</v>
      </c>
      <c r="D375">
        <v>696</v>
      </c>
      <c r="E375">
        <v>138</v>
      </c>
      <c r="F375">
        <v>138</v>
      </c>
      <c r="G375">
        <v>558</v>
      </c>
      <c r="H375">
        <v>59</v>
      </c>
      <c r="I375">
        <v>696</v>
      </c>
      <c r="J375">
        <v>0</v>
      </c>
      <c r="L375" s="29">
        <f t="shared" si="12"/>
        <v>1.1846914308175989</v>
      </c>
      <c r="O375" s="29">
        <f>C375-AM_PL2!C375</f>
        <v>1</v>
      </c>
      <c r="P375" s="29">
        <f t="shared" si="11"/>
        <v>6.5359477124183014</v>
      </c>
    </row>
    <row r="376" spans="1:16">
      <c r="A376" s="29">
        <v>371</v>
      </c>
      <c r="B376" t="s">
        <v>3630</v>
      </c>
      <c r="C376">
        <v>22.1</v>
      </c>
      <c r="D376">
        <v>977</v>
      </c>
      <c r="E376">
        <v>191</v>
      </c>
      <c r="F376">
        <v>191</v>
      </c>
      <c r="G376">
        <v>786</v>
      </c>
      <c r="H376">
        <v>65</v>
      </c>
      <c r="I376">
        <v>977</v>
      </c>
      <c r="J376">
        <v>0</v>
      </c>
      <c r="L376" s="29">
        <f t="shared" si="12"/>
        <v>1.3443922736851108</v>
      </c>
      <c r="O376" s="29">
        <f>C376-AM_PL2!C376</f>
        <v>2.7000000000000028</v>
      </c>
      <c r="P376" s="29">
        <f t="shared" si="11"/>
        <v>12.217194570135758</v>
      </c>
    </row>
    <row r="377" spans="1:16">
      <c r="A377" s="29">
        <v>372</v>
      </c>
      <c r="B377" t="s">
        <v>3631</v>
      </c>
      <c r="C377">
        <v>34.700000000000003</v>
      </c>
      <c r="D377">
        <v>1479</v>
      </c>
      <c r="E377">
        <v>225</v>
      </c>
      <c r="F377">
        <v>225</v>
      </c>
      <c r="G377">
        <v>1254</v>
      </c>
      <c r="H377">
        <v>123</v>
      </c>
      <c r="I377">
        <v>1479</v>
      </c>
      <c r="J377">
        <v>0</v>
      </c>
      <c r="L377" s="29">
        <f t="shared" si="12"/>
        <v>1.5403294747908738</v>
      </c>
      <c r="O377" s="29">
        <f>C377-AM_PL2!C377</f>
        <v>-2.5</v>
      </c>
      <c r="P377" s="29">
        <f t="shared" si="11"/>
        <v>-7.2046109510086458</v>
      </c>
    </row>
    <row r="378" spans="1:16">
      <c r="A378" s="29">
        <v>373</v>
      </c>
      <c r="B378" t="s">
        <v>3632</v>
      </c>
      <c r="C378">
        <v>23.4</v>
      </c>
      <c r="D378">
        <v>1099</v>
      </c>
      <c r="E378">
        <v>264</v>
      </c>
      <c r="F378">
        <v>264</v>
      </c>
      <c r="G378">
        <v>835</v>
      </c>
      <c r="H378">
        <v>74</v>
      </c>
      <c r="I378">
        <v>1099</v>
      </c>
      <c r="J378">
        <v>0</v>
      </c>
      <c r="L378" s="29">
        <f t="shared" si="12"/>
        <v>1.3692158574101427</v>
      </c>
      <c r="O378" s="29">
        <f>C378-AM_PL2!C378</f>
        <v>2</v>
      </c>
      <c r="P378" s="29">
        <f t="shared" si="11"/>
        <v>8.5470085470085468</v>
      </c>
    </row>
    <row r="379" spans="1:16">
      <c r="A379" s="29">
        <v>374</v>
      </c>
      <c r="B379" t="s">
        <v>3633</v>
      </c>
      <c r="C379">
        <v>65</v>
      </c>
      <c r="D379">
        <v>2344</v>
      </c>
      <c r="E379">
        <v>4</v>
      </c>
      <c r="F379">
        <v>4</v>
      </c>
      <c r="G379">
        <v>2340</v>
      </c>
      <c r="H379">
        <v>225</v>
      </c>
      <c r="I379">
        <v>2344</v>
      </c>
      <c r="J379">
        <v>0</v>
      </c>
      <c r="L379" s="29">
        <f t="shared" si="12"/>
        <v>1.8129133566428555</v>
      </c>
      <c r="O379" s="29">
        <f>C379-AM_PL2!C379</f>
        <v>-8.5</v>
      </c>
      <c r="P379" s="29">
        <f t="shared" si="11"/>
        <v>-13.076923076923078</v>
      </c>
    </row>
    <row r="380" spans="1:16">
      <c r="A380" s="29">
        <v>375</v>
      </c>
      <c r="B380" t="s">
        <v>3634</v>
      </c>
      <c r="C380">
        <v>0.4</v>
      </c>
      <c r="D380">
        <v>22</v>
      </c>
      <c r="E380">
        <v>9</v>
      </c>
      <c r="F380">
        <v>9</v>
      </c>
      <c r="G380">
        <v>13</v>
      </c>
      <c r="H380">
        <v>0</v>
      </c>
      <c r="I380">
        <v>22</v>
      </c>
      <c r="J380">
        <v>0</v>
      </c>
      <c r="L380" s="29">
        <f t="shared" si="12"/>
        <v>-0.3979400086720376</v>
      </c>
      <c r="O380" s="29">
        <f>C380-AM_PL2!C380</f>
        <v>-0.4</v>
      </c>
      <c r="P380" s="29">
        <f t="shared" si="11"/>
        <v>-100</v>
      </c>
    </row>
    <row r="381" spans="1:16">
      <c r="A381" s="29">
        <v>376</v>
      </c>
      <c r="B381" t="s">
        <v>3635</v>
      </c>
      <c r="C381">
        <v>36.700000000000003</v>
      </c>
      <c r="D381">
        <v>1564</v>
      </c>
      <c r="E381">
        <v>235</v>
      </c>
      <c r="F381">
        <v>235</v>
      </c>
      <c r="G381">
        <v>1329</v>
      </c>
      <c r="H381">
        <v>135</v>
      </c>
      <c r="I381">
        <v>1564</v>
      </c>
      <c r="J381">
        <v>0</v>
      </c>
      <c r="L381" s="29">
        <f t="shared" si="12"/>
        <v>1.5646660642520893</v>
      </c>
      <c r="O381" s="29">
        <f>C381-AM_PL2!C381</f>
        <v>0.20000000000000284</v>
      </c>
      <c r="P381" s="29">
        <f t="shared" si="11"/>
        <v>0.54495912806540281</v>
      </c>
    </row>
    <row r="382" spans="1:16">
      <c r="A382" s="29">
        <v>377</v>
      </c>
      <c r="B382" t="s">
        <v>3636</v>
      </c>
      <c r="C382">
        <v>27.6</v>
      </c>
      <c r="D382">
        <v>1236</v>
      </c>
      <c r="E382">
        <v>251</v>
      </c>
      <c r="F382">
        <v>251</v>
      </c>
      <c r="G382">
        <v>985</v>
      </c>
      <c r="H382">
        <v>87</v>
      </c>
      <c r="I382">
        <v>1236</v>
      </c>
      <c r="J382">
        <v>0</v>
      </c>
      <c r="L382" s="29">
        <f t="shared" si="12"/>
        <v>1.4409090820652177</v>
      </c>
      <c r="O382" s="29">
        <f>C382-AM_PL2!C382</f>
        <v>1.4000000000000021</v>
      </c>
      <c r="P382" s="29">
        <f t="shared" si="11"/>
        <v>5.0724637681159495</v>
      </c>
    </row>
    <row r="383" spans="1:16">
      <c r="A383" s="29">
        <v>378</v>
      </c>
      <c r="B383" t="s">
        <v>3637</v>
      </c>
      <c r="C383">
        <v>28.5</v>
      </c>
      <c r="D383">
        <v>1309</v>
      </c>
      <c r="E383">
        <v>294</v>
      </c>
      <c r="F383">
        <v>294</v>
      </c>
      <c r="G383">
        <v>1015</v>
      </c>
      <c r="H383">
        <v>88</v>
      </c>
      <c r="I383">
        <v>1309</v>
      </c>
      <c r="J383">
        <v>0</v>
      </c>
      <c r="L383" s="29">
        <f t="shared" si="12"/>
        <v>1.4548448600085102</v>
      </c>
      <c r="O383" s="29">
        <f>C383-AM_PL2!C383</f>
        <v>8.6999999999999993</v>
      </c>
      <c r="P383" s="29">
        <f t="shared" si="11"/>
        <v>30.526315789473678</v>
      </c>
    </row>
    <row r="384" spans="1:16">
      <c r="A384" s="29">
        <v>379</v>
      </c>
      <c r="B384" t="s">
        <v>3638</v>
      </c>
      <c r="C384">
        <v>29.9</v>
      </c>
      <c r="D384">
        <v>1329</v>
      </c>
      <c r="E384">
        <v>251</v>
      </c>
      <c r="F384">
        <v>251</v>
      </c>
      <c r="G384">
        <v>1078</v>
      </c>
      <c r="H384">
        <v>105</v>
      </c>
      <c r="I384">
        <v>1329</v>
      </c>
      <c r="J384">
        <v>0</v>
      </c>
      <c r="L384" s="29">
        <f t="shared" si="12"/>
        <v>1.4756711883244296</v>
      </c>
      <c r="O384" s="29">
        <f>C384-AM_PL2!C384</f>
        <v>-4.7000000000000028</v>
      </c>
      <c r="P384" s="29">
        <f t="shared" si="11"/>
        <v>-15.71906354515051</v>
      </c>
    </row>
    <row r="385" spans="1:16">
      <c r="A385" s="29">
        <v>380</v>
      </c>
      <c r="B385" t="s">
        <v>3639</v>
      </c>
      <c r="C385">
        <v>94.2</v>
      </c>
      <c r="D385">
        <v>3401</v>
      </c>
      <c r="E385">
        <v>33</v>
      </c>
      <c r="F385">
        <v>33</v>
      </c>
      <c r="G385">
        <v>3368</v>
      </c>
      <c r="H385">
        <v>301</v>
      </c>
      <c r="I385">
        <v>3401</v>
      </c>
      <c r="J385">
        <v>0</v>
      </c>
      <c r="L385" s="29">
        <f t="shared" si="12"/>
        <v>1.9740509027928774</v>
      </c>
      <c r="O385" s="29">
        <f>C385-AM_PL2!C385</f>
        <v>7.4000000000000057</v>
      </c>
      <c r="P385" s="29">
        <f t="shared" si="11"/>
        <v>7.8556263269639119</v>
      </c>
    </row>
    <row r="386" spans="1:16">
      <c r="A386" s="29">
        <v>381</v>
      </c>
      <c r="B386" t="s">
        <v>3640</v>
      </c>
      <c r="C386">
        <v>1.2</v>
      </c>
      <c r="D386">
        <v>62</v>
      </c>
      <c r="E386">
        <v>20</v>
      </c>
      <c r="F386">
        <v>20</v>
      </c>
      <c r="G386">
        <v>42</v>
      </c>
      <c r="H386">
        <v>3</v>
      </c>
      <c r="I386">
        <v>62</v>
      </c>
      <c r="J386">
        <v>0</v>
      </c>
      <c r="L386" s="29">
        <f t="shared" si="12"/>
        <v>7.9181246047624818E-2</v>
      </c>
      <c r="O386" s="29">
        <f>C386-AM_PL2!C386</f>
        <v>0.19999999999999996</v>
      </c>
      <c r="P386" s="29">
        <f t="shared" si="11"/>
        <v>16.666666666666664</v>
      </c>
    </row>
    <row r="387" spans="1:16">
      <c r="A387" s="29">
        <v>382</v>
      </c>
      <c r="B387" t="s">
        <v>3641</v>
      </c>
      <c r="C387">
        <v>16.7</v>
      </c>
      <c r="D387">
        <v>755</v>
      </c>
      <c r="E387">
        <v>153</v>
      </c>
      <c r="F387">
        <v>153</v>
      </c>
      <c r="G387">
        <v>602</v>
      </c>
      <c r="H387">
        <v>58</v>
      </c>
      <c r="I387">
        <v>755</v>
      </c>
      <c r="J387">
        <v>0</v>
      </c>
      <c r="L387" s="29">
        <f t="shared" si="12"/>
        <v>1.2227164711475833</v>
      </c>
      <c r="O387" s="29">
        <f>C387-AM_PL2!C387</f>
        <v>3.7999999999999989</v>
      </c>
      <c r="P387" s="29">
        <f t="shared" si="11"/>
        <v>22.754491017964064</v>
      </c>
    </row>
    <row r="388" spans="1:16">
      <c r="A388" s="29">
        <v>383</v>
      </c>
      <c r="B388" t="s">
        <v>3642</v>
      </c>
      <c r="C388">
        <v>114.1</v>
      </c>
      <c r="D388">
        <v>4123</v>
      </c>
      <c r="E388">
        <v>7</v>
      </c>
      <c r="F388">
        <v>7</v>
      </c>
      <c r="G388">
        <v>4116</v>
      </c>
      <c r="H388">
        <v>401</v>
      </c>
      <c r="I388">
        <v>4123</v>
      </c>
      <c r="J388">
        <v>0</v>
      </c>
      <c r="L388" s="29">
        <f t="shared" si="12"/>
        <v>2.0572856444182146</v>
      </c>
      <c r="O388" s="29">
        <f>C388-AM_PL2!C388</f>
        <v>-65</v>
      </c>
      <c r="P388" s="29">
        <f t="shared" si="11"/>
        <v>-56.96757230499562</v>
      </c>
    </row>
    <row r="389" spans="1:16">
      <c r="A389" s="29">
        <v>384</v>
      </c>
      <c r="B389" t="s">
        <v>3643</v>
      </c>
      <c r="C389">
        <v>24.9</v>
      </c>
      <c r="D389">
        <v>1177</v>
      </c>
      <c r="E389">
        <v>269</v>
      </c>
      <c r="F389">
        <v>268</v>
      </c>
      <c r="G389">
        <v>908</v>
      </c>
      <c r="H389">
        <v>97</v>
      </c>
      <c r="I389">
        <v>1177</v>
      </c>
      <c r="J389">
        <v>0</v>
      </c>
      <c r="L389" s="29">
        <f t="shared" si="12"/>
        <v>1.3961993470957363</v>
      </c>
      <c r="O389" s="29">
        <f>C389-AM_PL2!C389</f>
        <v>-1.5</v>
      </c>
      <c r="P389" s="29">
        <f t="shared" si="11"/>
        <v>-6.024096385542169</v>
      </c>
    </row>
    <row r="390" spans="1:16">
      <c r="A390" s="29">
        <v>385</v>
      </c>
      <c r="B390" t="s">
        <v>3644</v>
      </c>
      <c r="C390">
        <v>18.5</v>
      </c>
      <c r="D390">
        <v>950</v>
      </c>
      <c r="E390">
        <v>272</v>
      </c>
      <c r="F390">
        <v>271</v>
      </c>
      <c r="G390">
        <v>678</v>
      </c>
      <c r="H390">
        <v>76</v>
      </c>
      <c r="I390">
        <v>950</v>
      </c>
      <c r="J390">
        <v>0</v>
      </c>
      <c r="L390" s="29">
        <f t="shared" si="12"/>
        <v>1.2671717284030137</v>
      </c>
      <c r="O390" s="29">
        <f>C390-AM_PL2!C390</f>
        <v>-5.3000000000000007</v>
      </c>
      <c r="P390" s="29">
        <f t="shared" ref="P390:P405" si="13">(O390/C390)*100</f>
        <v>-28.648648648648649</v>
      </c>
    </row>
    <row r="391" spans="1:16">
      <c r="A391" s="29">
        <v>386</v>
      </c>
      <c r="B391" t="s">
        <v>3645</v>
      </c>
      <c r="C391">
        <v>31.4</v>
      </c>
      <c r="D391">
        <v>1236</v>
      </c>
      <c r="E391">
        <v>103</v>
      </c>
      <c r="F391">
        <v>103</v>
      </c>
      <c r="G391">
        <v>1133</v>
      </c>
      <c r="H391">
        <v>112</v>
      </c>
      <c r="I391">
        <v>1236</v>
      </c>
      <c r="J391">
        <v>0</v>
      </c>
      <c r="L391" s="29">
        <f t="shared" ref="L391:L405" si="14">LOG10(C391)</f>
        <v>1.4969296480732148</v>
      </c>
      <c r="O391" s="29">
        <f>C391-AM_PL2!C391</f>
        <v>4.6999999999999993</v>
      </c>
      <c r="P391" s="29">
        <f t="shared" si="13"/>
        <v>14.968152866242038</v>
      </c>
    </row>
    <row r="392" spans="1:16" s="17" customFormat="1">
      <c r="A392" s="17">
        <v>387</v>
      </c>
      <c r="B392" t="s">
        <v>3646</v>
      </c>
      <c r="C392">
        <v>57.1</v>
      </c>
      <c r="D392">
        <v>2279</v>
      </c>
      <c r="E392">
        <v>214</v>
      </c>
      <c r="F392">
        <v>214</v>
      </c>
      <c r="G392">
        <v>2065</v>
      </c>
      <c r="H392">
        <v>207</v>
      </c>
      <c r="I392">
        <v>2279</v>
      </c>
      <c r="J392">
        <v>0</v>
      </c>
      <c r="L392" s="17">
        <f t="shared" si="14"/>
        <v>1.7566361082458481</v>
      </c>
      <c r="O392" s="29">
        <f>C392-AM_PL2!C392</f>
        <v>-13.800000000000004</v>
      </c>
      <c r="P392" s="17">
        <f t="shared" si="13"/>
        <v>-24.168126094570937</v>
      </c>
    </row>
    <row r="393" spans="1:16">
      <c r="A393" s="29">
        <v>388</v>
      </c>
      <c r="B393" t="s">
        <v>3647</v>
      </c>
      <c r="C393">
        <v>12.1</v>
      </c>
      <c r="D393">
        <v>608</v>
      </c>
      <c r="E393">
        <v>166</v>
      </c>
      <c r="F393">
        <v>166</v>
      </c>
      <c r="G393">
        <v>442</v>
      </c>
      <c r="H393">
        <v>47</v>
      </c>
      <c r="I393">
        <v>608</v>
      </c>
      <c r="J393">
        <v>0</v>
      </c>
      <c r="L393" s="29">
        <f t="shared" si="14"/>
        <v>1.0827853703164501</v>
      </c>
      <c r="O393" s="29">
        <f>C393-AM_PL2!C393</f>
        <v>9.9999999999999645E-2</v>
      </c>
      <c r="P393" s="29">
        <f t="shared" si="13"/>
        <v>0.82644628099173256</v>
      </c>
    </row>
    <row r="394" spans="1:16">
      <c r="A394" s="29">
        <v>389</v>
      </c>
      <c r="B394" t="s">
        <v>3648</v>
      </c>
      <c r="C394">
        <v>31.7</v>
      </c>
      <c r="D394">
        <v>1382</v>
      </c>
      <c r="E394">
        <v>241</v>
      </c>
      <c r="F394">
        <v>241</v>
      </c>
      <c r="G394">
        <v>1141</v>
      </c>
      <c r="H394">
        <v>110</v>
      </c>
      <c r="I394">
        <v>1382</v>
      </c>
      <c r="J394">
        <v>0</v>
      </c>
      <c r="L394" s="29">
        <f t="shared" si="14"/>
        <v>1.5010592622177514</v>
      </c>
      <c r="O394" s="29">
        <f>C394-AM_PL2!C394</f>
        <v>-3.4000000000000021</v>
      </c>
      <c r="P394" s="29">
        <f t="shared" si="13"/>
        <v>-10.725552050473192</v>
      </c>
    </row>
    <row r="395" spans="1:16">
      <c r="A395" s="29">
        <v>390</v>
      </c>
      <c r="B395" t="s">
        <v>3649</v>
      </c>
      <c r="C395">
        <v>3.4</v>
      </c>
      <c r="D395">
        <v>137</v>
      </c>
      <c r="E395">
        <v>15</v>
      </c>
      <c r="F395">
        <v>15</v>
      </c>
      <c r="G395">
        <v>122</v>
      </c>
      <c r="H395">
        <v>10</v>
      </c>
      <c r="I395">
        <v>137</v>
      </c>
      <c r="J395">
        <v>0</v>
      </c>
      <c r="L395" s="29">
        <f t="shared" si="14"/>
        <v>0.53147891704225514</v>
      </c>
      <c r="O395" s="29">
        <f>C395-AM_PL2!C395</f>
        <v>0.89999999999999991</v>
      </c>
      <c r="P395" s="29">
        <f t="shared" si="13"/>
        <v>26.47058823529412</v>
      </c>
    </row>
    <row r="396" spans="1:16">
      <c r="A396" s="29">
        <v>391</v>
      </c>
      <c r="B396" t="s">
        <v>3650</v>
      </c>
      <c r="C396">
        <v>92.5</v>
      </c>
      <c r="D396">
        <v>3359</v>
      </c>
      <c r="E396">
        <v>22</v>
      </c>
      <c r="F396">
        <v>22</v>
      </c>
      <c r="G396">
        <v>3337</v>
      </c>
      <c r="H396">
        <v>325</v>
      </c>
      <c r="I396">
        <v>3359</v>
      </c>
      <c r="J396">
        <v>0</v>
      </c>
      <c r="L396" s="29">
        <f t="shared" si="14"/>
        <v>1.9661417327390327</v>
      </c>
      <c r="O396" s="29">
        <f>C396-AM_PL2!C396</f>
        <v>-3.7000000000000028</v>
      </c>
      <c r="P396" s="29">
        <f t="shared" si="13"/>
        <v>-4.0000000000000027</v>
      </c>
    </row>
    <row r="397" spans="1:16">
      <c r="A397" s="29">
        <v>392</v>
      </c>
      <c r="B397" t="s">
        <v>3651</v>
      </c>
      <c r="C397">
        <v>15.2</v>
      </c>
      <c r="D397">
        <v>694</v>
      </c>
      <c r="E397">
        <v>140</v>
      </c>
      <c r="F397">
        <v>140</v>
      </c>
      <c r="G397">
        <v>554</v>
      </c>
      <c r="H397">
        <v>58</v>
      </c>
      <c r="I397">
        <v>694</v>
      </c>
      <c r="J397">
        <v>0</v>
      </c>
      <c r="L397" s="29">
        <f t="shared" si="14"/>
        <v>1.1818435879447726</v>
      </c>
      <c r="O397" s="29">
        <f>C397-AM_PL2!C397</f>
        <v>1.8999999999999986</v>
      </c>
      <c r="P397" s="29">
        <f t="shared" si="13"/>
        <v>12.499999999999991</v>
      </c>
    </row>
    <row r="398" spans="1:16">
      <c r="A398" s="29">
        <v>393</v>
      </c>
      <c r="B398" t="s">
        <v>3652</v>
      </c>
      <c r="C398">
        <v>2.4</v>
      </c>
      <c r="D398">
        <v>119</v>
      </c>
      <c r="E398">
        <v>32</v>
      </c>
      <c r="F398">
        <v>32</v>
      </c>
      <c r="G398">
        <v>87</v>
      </c>
      <c r="H398">
        <v>9</v>
      </c>
      <c r="I398">
        <v>119</v>
      </c>
      <c r="J398">
        <v>0</v>
      </c>
      <c r="L398" s="29">
        <f t="shared" si="14"/>
        <v>0.38021124171160603</v>
      </c>
      <c r="O398" s="29">
        <f>C398-AM_PL2!C398</f>
        <v>-0.10000000000000009</v>
      </c>
      <c r="P398" s="29">
        <f t="shared" si="13"/>
        <v>-4.1666666666666705</v>
      </c>
    </row>
    <row r="399" spans="1:16">
      <c r="A399" s="29">
        <v>394</v>
      </c>
      <c r="B399" t="s">
        <v>3653</v>
      </c>
      <c r="C399">
        <v>0.5</v>
      </c>
      <c r="D399">
        <v>20</v>
      </c>
      <c r="E399">
        <v>3</v>
      </c>
      <c r="F399">
        <v>3</v>
      </c>
      <c r="G399">
        <v>17</v>
      </c>
      <c r="H399">
        <v>1</v>
      </c>
      <c r="I399">
        <v>20</v>
      </c>
      <c r="J399">
        <v>0</v>
      </c>
      <c r="L399" s="29">
        <f t="shared" si="14"/>
        <v>-0.3010299956639812</v>
      </c>
      <c r="O399" s="29">
        <f>C399-AM_PL2!C399</f>
        <v>0.2</v>
      </c>
      <c r="P399" s="29">
        <f t="shared" si="13"/>
        <v>40</v>
      </c>
    </row>
    <row r="400" spans="1:16">
      <c r="A400" s="29">
        <v>395</v>
      </c>
      <c r="B400" t="s">
        <v>3654</v>
      </c>
      <c r="C400">
        <v>31</v>
      </c>
      <c r="D400">
        <v>1369</v>
      </c>
      <c r="E400">
        <v>244</v>
      </c>
      <c r="F400">
        <v>244</v>
      </c>
      <c r="G400">
        <v>1125</v>
      </c>
      <c r="H400">
        <v>116</v>
      </c>
      <c r="I400">
        <v>1369</v>
      </c>
      <c r="J400">
        <v>0</v>
      </c>
      <c r="L400" s="29">
        <f t="shared" si="14"/>
        <v>1.4913616938342726</v>
      </c>
      <c r="O400" s="29">
        <f>C400-AM_PL2!C400</f>
        <v>5.3999999999999986</v>
      </c>
      <c r="P400" s="29">
        <f t="shared" si="13"/>
        <v>17.419354838709673</v>
      </c>
    </row>
    <row r="401" spans="1:16">
      <c r="A401" s="29">
        <v>396</v>
      </c>
      <c r="B401" t="s">
        <v>3655</v>
      </c>
      <c r="C401">
        <v>24.8</v>
      </c>
      <c r="D401">
        <v>1138</v>
      </c>
      <c r="E401">
        <v>250</v>
      </c>
      <c r="F401">
        <v>250</v>
      </c>
      <c r="G401">
        <v>888</v>
      </c>
      <c r="H401">
        <v>80</v>
      </c>
      <c r="I401">
        <v>1138</v>
      </c>
      <c r="J401">
        <v>0</v>
      </c>
      <c r="L401" s="29">
        <f t="shared" si="14"/>
        <v>1.3944516808262162</v>
      </c>
      <c r="O401" s="29">
        <f>C401-AM_PL2!C401</f>
        <v>-2.6999999999999993</v>
      </c>
      <c r="P401" s="29">
        <f t="shared" si="13"/>
        <v>-10.887096774193546</v>
      </c>
    </row>
    <row r="402" spans="1:16">
      <c r="A402" s="29">
        <v>397</v>
      </c>
      <c r="B402" t="s">
        <v>3656</v>
      </c>
      <c r="C402">
        <v>20.5</v>
      </c>
      <c r="D402">
        <v>991</v>
      </c>
      <c r="E402">
        <v>252</v>
      </c>
      <c r="F402">
        <v>249</v>
      </c>
      <c r="G402">
        <v>739</v>
      </c>
      <c r="H402">
        <v>71</v>
      </c>
      <c r="I402">
        <v>991</v>
      </c>
      <c r="J402">
        <v>0</v>
      </c>
      <c r="L402" s="29">
        <f t="shared" si="14"/>
        <v>1.3117538610557542</v>
      </c>
      <c r="O402" s="29">
        <f>C402-AM_PL2!C402</f>
        <v>-2.3000000000000007</v>
      </c>
      <c r="P402" s="29">
        <f t="shared" si="13"/>
        <v>-11.219512195121954</v>
      </c>
    </row>
    <row r="403" spans="1:16">
      <c r="A403" s="29">
        <v>398</v>
      </c>
      <c r="B403" t="s">
        <v>3657</v>
      </c>
      <c r="C403">
        <v>19.600000000000001</v>
      </c>
      <c r="D403">
        <v>880</v>
      </c>
      <c r="E403">
        <v>148</v>
      </c>
      <c r="F403">
        <v>148</v>
      </c>
      <c r="G403">
        <v>732</v>
      </c>
      <c r="H403">
        <v>93</v>
      </c>
      <c r="I403">
        <v>880</v>
      </c>
      <c r="J403">
        <v>0</v>
      </c>
      <c r="L403" s="29">
        <f t="shared" si="14"/>
        <v>1.2922560713564761</v>
      </c>
      <c r="O403" s="29">
        <f>C403-AM_PL2!C403</f>
        <v>-4.7999999999999972</v>
      </c>
      <c r="P403" s="29">
        <f t="shared" si="13"/>
        <v>-24.489795918367328</v>
      </c>
    </row>
    <row r="404" spans="1:16">
      <c r="A404" s="29">
        <v>399</v>
      </c>
      <c r="B404" t="s">
        <v>3658</v>
      </c>
      <c r="C404">
        <v>24</v>
      </c>
      <c r="D404">
        <v>1127</v>
      </c>
      <c r="E404">
        <v>246</v>
      </c>
      <c r="F404">
        <v>246</v>
      </c>
      <c r="G404">
        <v>881</v>
      </c>
      <c r="H404">
        <v>99</v>
      </c>
      <c r="I404">
        <v>1127</v>
      </c>
      <c r="J404">
        <v>0</v>
      </c>
      <c r="L404" s="29">
        <f t="shared" si="14"/>
        <v>1.3802112417116059</v>
      </c>
      <c r="O404" s="29">
        <f>C404-AM_PL2!C404</f>
        <v>-0.19999999999999929</v>
      </c>
      <c r="P404" s="29">
        <f t="shared" si="13"/>
        <v>-0.83333333333333037</v>
      </c>
    </row>
    <row r="405" spans="1:16">
      <c r="A405" s="29">
        <v>400</v>
      </c>
      <c r="B405" t="s">
        <v>3659</v>
      </c>
      <c r="C405">
        <v>6.1</v>
      </c>
      <c r="D405">
        <v>291</v>
      </c>
      <c r="E405">
        <v>73</v>
      </c>
      <c r="F405">
        <v>73</v>
      </c>
      <c r="G405">
        <v>218</v>
      </c>
      <c r="H405">
        <v>19</v>
      </c>
      <c r="I405">
        <v>291</v>
      </c>
      <c r="J405">
        <v>0</v>
      </c>
      <c r="L405" s="29">
        <f t="shared" si="14"/>
        <v>0.78532983501076703</v>
      </c>
      <c r="O405" s="29">
        <f>C405-AM_PL2!C405</f>
        <v>2.0999999999999996</v>
      </c>
      <c r="P405" s="29">
        <f t="shared" si="13"/>
        <v>34.426229508196712</v>
      </c>
    </row>
    <row r="406" spans="1:16">
      <c r="B406" s="29" t="s">
        <v>12</v>
      </c>
      <c r="C406" s="29">
        <f>AVERAGE(C6:C405)</f>
        <v>26.168750000000031</v>
      </c>
      <c r="D406" s="29">
        <f t="shared" ref="D406:J406" si="15">AVERAGE(D6:D405)</f>
        <v>1115.5775000000001</v>
      </c>
      <c r="E406" s="29">
        <f t="shared" si="15"/>
        <v>169.33750000000001</v>
      </c>
      <c r="F406" s="29">
        <f t="shared" si="15"/>
        <v>163.54499999999999</v>
      </c>
      <c r="G406" s="29">
        <f t="shared" si="15"/>
        <v>946.23</v>
      </c>
      <c r="H406" s="29">
        <f t="shared" si="15"/>
        <v>94.424999999999997</v>
      </c>
      <c r="I406" s="29">
        <f t="shared" si="15"/>
        <v>1115.5775000000001</v>
      </c>
      <c r="J406" s="29">
        <f t="shared" si="15"/>
        <v>0</v>
      </c>
    </row>
    <row r="407" spans="1:16">
      <c r="B407" s="29" t="s">
        <v>0</v>
      </c>
      <c r="C407" s="29">
        <f>STDEV(C6:C405)</f>
        <v>21.633336579603554</v>
      </c>
      <c r="D407" s="29">
        <f t="shared" ref="D407:J407" si="16">STDEV(D6:D405)</f>
        <v>814.69187495736935</v>
      </c>
      <c r="E407" s="29">
        <f t="shared" si="16"/>
        <v>129.37675392004243</v>
      </c>
      <c r="F407" s="29">
        <f t="shared" si="16"/>
        <v>95.784417373228408</v>
      </c>
      <c r="G407" s="29">
        <f t="shared" si="16"/>
        <v>782.29976954078086</v>
      </c>
      <c r="H407" s="29">
        <f t="shared" si="16"/>
        <v>78.846377552382407</v>
      </c>
      <c r="I407" s="29">
        <f t="shared" si="16"/>
        <v>814.69187495736935</v>
      </c>
      <c r="J407" s="29">
        <f t="shared" si="16"/>
        <v>0</v>
      </c>
    </row>
    <row r="408" spans="1:16">
      <c r="B408" s="29" t="s">
        <v>29</v>
      </c>
      <c r="C408" s="29">
        <f>SUM(C6:C405)</f>
        <v>10467.500000000013</v>
      </c>
      <c r="D408" s="29">
        <f t="shared" ref="D408:J408" si="17">SUM(D6:D405)</f>
        <v>446231</v>
      </c>
      <c r="E408" s="29">
        <f t="shared" si="17"/>
        <v>67735</v>
      </c>
      <c r="F408" s="29">
        <f t="shared" si="17"/>
        <v>65418</v>
      </c>
      <c r="G408" s="29">
        <f t="shared" si="17"/>
        <v>378492</v>
      </c>
      <c r="H408" s="29">
        <f t="shared" si="17"/>
        <v>37770</v>
      </c>
      <c r="I408" s="29">
        <f t="shared" si="17"/>
        <v>446231</v>
      </c>
      <c r="J408" s="29">
        <f t="shared" si="17"/>
        <v>0</v>
      </c>
    </row>
    <row r="409" spans="1:16">
      <c r="B409" s="29" t="s">
        <v>13</v>
      </c>
      <c r="C409" s="29">
        <f>(C408^2) /  (400 * SUMSQ(C6:C405))</f>
        <v>0.59463600888076928</v>
      </c>
    </row>
    <row r="410" spans="1:16">
      <c r="B410" s="29" t="s">
        <v>32</v>
      </c>
      <c r="C410" s="29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K9" sqref="A1:XFD1048576"/>
    </sheetView>
  </sheetViews>
  <sheetFormatPr defaultRowHeight="14.4"/>
  <cols>
    <col min="1" max="1" width="11" style="29" bestFit="1" customWidth="1"/>
    <col min="2" max="2" width="12.109375" style="29" bestFit="1" customWidth="1"/>
    <col min="3" max="3" width="7.33203125" style="29" bestFit="1" customWidth="1"/>
    <col min="4" max="5" width="12.109375" style="29" bestFit="1" customWidth="1"/>
    <col min="6" max="8" width="8.88671875" style="29"/>
    <col min="9" max="9" width="56.44140625" style="29" customWidth="1"/>
    <col min="10" max="16384" width="8.88671875" style="29"/>
  </cols>
  <sheetData>
    <row r="1" spans="1:9" ht="14.4" customHeight="1">
      <c r="A1" s="63" t="s">
        <v>3660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OP_PL2!C406</f>
        <v>26.096749999999989</v>
      </c>
      <c r="C4" s="10">
        <f>SCB_PL2!C406</f>
        <v>1E-3</v>
      </c>
      <c r="D4" s="10">
        <f>AM_PL2!C406</f>
        <v>26.182749999999995</v>
      </c>
      <c r="E4" s="10">
        <f>PU_PL2!C406</f>
        <v>26.168750000000031</v>
      </c>
    </row>
    <row r="5" spans="1:9" ht="28.8">
      <c r="A5" s="9" t="s">
        <v>31</v>
      </c>
      <c r="B5" s="10">
        <f>OP_PL2!C407</f>
        <v>21.043110408793936</v>
      </c>
      <c r="C5" s="10">
        <f>SCB_PL2!C407</f>
        <v>9.9623350827379772E-3</v>
      </c>
      <c r="D5" s="10">
        <f>AM_PL2!C407</f>
        <v>23.921426882561672</v>
      </c>
      <c r="E5" s="10">
        <f>PU_PL2!C407</f>
        <v>21.633336579603554</v>
      </c>
    </row>
    <row r="6" spans="1:9">
      <c r="A6" s="9" t="s">
        <v>34</v>
      </c>
      <c r="B6" s="10">
        <f>OP_PL2!C409</f>
        <v>0.60658462975135063</v>
      </c>
      <c r="C6" s="10">
        <f>SCB_PL2!C409</f>
        <v>0.01</v>
      </c>
      <c r="D6" s="10">
        <f>AM_PL2!C409</f>
        <v>0.54566131650140459</v>
      </c>
      <c r="E6" s="10">
        <f>PU_PL2!C409</f>
        <v>0.59463600888076928</v>
      </c>
      <c r="F6" s="61" t="s">
        <v>1636</v>
      </c>
      <c r="G6" s="62"/>
      <c r="H6" s="62"/>
      <c r="I6" s="62"/>
    </row>
    <row r="7" spans="1:9" ht="28.8">
      <c r="A7" s="14" t="s">
        <v>16</v>
      </c>
      <c r="B7" s="10">
        <f>OP_PL2!C410</f>
        <v>480.11811949004982</v>
      </c>
      <c r="C7" s="10" t="e">
        <f>SCB_PL2!C410</f>
        <v>#NUM!</v>
      </c>
      <c r="D7" s="10">
        <f>AM_PL2!C410</f>
        <v>471.0311054756944</v>
      </c>
      <c r="E7" s="10" t="e">
        <f>PU_PL2!C410</f>
        <v>#NUM!</v>
      </c>
      <c r="F7" s="61" t="s">
        <v>1636</v>
      </c>
      <c r="G7" s="62"/>
      <c r="H7" s="62"/>
      <c r="I7" s="62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446"/>
  <sheetViews>
    <sheetView zoomScale="60" zoomScaleNormal="60" workbookViewId="0">
      <selection activeCell="R8" sqref="A1:XFD1048576"/>
    </sheetView>
  </sheetViews>
  <sheetFormatPr defaultRowHeight="14.4"/>
  <cols>
    <col min="1" max="1" width="11.77734375" style="31" bestFit="1" customWidth="1"/>
    <col min="2" max="2" width="81.5546875" style="31" bestFit="1" customWidth="1"/>
    <col min="3" max="3" width="23.109375" style="31" bestFit="1" customWidth="1"/>
    <col min="4" max="4" width="17.44140625" style="31" bestFit="1" customWidth="1"/>
    <col min="5" max="5" width="16.6640625" style="31" bestFit="1" customWidth="1"/>
    <col min="6" max="6" width="18.88671875" style="31" bestFit="1" customWidth="1"/>
    <col min="7" max="7" width="17.88671875" style="31" bestFit="1" customWidth="1"/>
    <col min="8" max="8" width="17.109375" style="31" bestFit="1" customWidth="1"/>
    <col min="9" max="9" width="17.88671875" style="31" bestFit="1" customWidth="1"/>
    <col min="10" max="10" width="26.33203125" style="31" bestFit="1" customWidth="1"/>
    <col min="11" max="11" width="26.33203125" style="31" customWidth="1"/>
    <col min="12" max="12" width="18.44140625" style="31" bestFit="1" customWidth="1"/>
    <col min="13" max="16384" width="8.88671875" style="31"/>
  </cols>
  <sheetData>
    <row r="1" spans="1:14" ht="14.4" customHeight="1">
      <c r="B1" s="59" t="s">
        <v>3661</v>
      </c>
      <c r="C1" s="59"/>
      <c r="D1" s="59"/>
      <c r="E1" s="59"/>
      <c r="F1" s="59"/>
      <c r="G1" s="59"/>
      <c r="H1" s="59"/>
      <c r="I1" s="59"/>
      <c r="J1" s="59"/>
      <c r="K1" s="30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0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1">
        <v>1</v>
      </c>
      <c r="B6" t="s">
        <v>2060</v>
      </c>
      <c r="C6">
        <v>0</v>
      </c>
      <c r="D6">
        <v>1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L6" s="31" t="e">
        <f>LOG10(C6)</f>
        <v>#NUM!</v>
      </c>
      <c r="N6" s="31">
        <v>20</v>
      </c>
    </row>
    <row r="7" spans="1:14">
      <c r="A7" s="31">
        <v>2</v>
      </c>
      <c r="B7" t="s">
        <v>2061</v>
      </c>
      <c r="C7">
        <v>40</v>
      </c>
      <c r="D7">
        <v>1445</v>
      </c>
      <c r="E7">
        <v>0</v>
      </c>
      <c r="F7">
        <v>0</v>
      </c>
      <c r="G7">
        <v>1445</v>
      </c>
      <c r="H7">
        <v>143</v>
      </c>
      <c r="I7">
        <v>1445</v>
      </c>
      <c r="J7">
        <v>0</v>
      </c>
      <c r="L7" s="31">
        <f t="shared" ref="L7:L70" si="0">LOG10(C7)</f>
        <v>1.6020599913279623</v>
      </c>
    </row>
    <row r="8" spans="1:14">
      <c r="A8" s="31">
        <v>3</v>
      </c>
      <c r="B8" t="s">
        <v>2062</v>
      </c>
      <c r="C8">
        <v>9.6</v>
      </c>
      <c r="D8">
        <v>359</v>
      </c>
      <c r="E8">
        <v>8</v>
      </c>
      <c r="F8">
        <v>8</v>
      </c>
      <c r="G8">
        <v>351</v>
      </c>
      <c r="H8">
        <v>40</v>
      </c>
      <c r="I8">
        <v>359</v>
      </c>
      <c r="J8">
        <v>0</v>
      </c>
      <c r="L8" s="31">
        <f t="shared" si="0"/>
        <v>0.98227123303956843</v>
      </c>
    </row>
    <row r="9" spans="1:14">
      <c r="A9" s="31">
        <v>4</v>
      </c>
      <c r="B9" t="s">
        <v>2063</v>
      </c>
      <c r="C9">
        <v>98.9</v>
      </c>
      <c r="D9">
        <v>3585</v>
      </c>
      <c r="E9">
        <v>0</v>
      </c>
      <c r="F9">
        <v>0</v>
      </c>
      <c r="G9">
        <v>3585</v>
      </c>
      <c r="H9">
        <v>364</v>
      </c>
      <c r="I9">
        <v>3585</v>
      </c>
      <c r="J9">
        <v>0</v>
      </c>
      <c r="L9" s="31">
        <f t="shared" si="0"/>
        <v>1.9951962915971795</v>
      </c>
    </row>
    <row r="10" spans="1:14">
      <c r="A10" s="31">
        <v>5</v>
      </c>
      <c r="B10" t="s">
        <v>2064</v>
      </c>
      <c r="C10">
        <v>2.9</v>
      </c>
      <c r="D10">
        <v>101</v>
      </c>
      <c r="E10">
        <v>0</v>
      </c>
      <c r="F10">
        <v>0</v>
      </c>
      <c r="G10">
        <v>101</v>
      </c>
      <c r="H10">
        <v>7</v>
      </c>
      <c r="I10">
        <v>101</v>
      </c>
      <c r="J10">
        <v>0</v>
      </c>
      <c r="L10" s="31">
        <f t="shared" si="0"/>
        <v>0.46239799789895608</v>
      </c>
    </row>
    <row r="11" spans="1:14">
      <c r="A11" s="31">
        <v>6</v>
      </c>
      <c r="B11" t="s">
        <v>2065</v>
      </c>
      <c r="C11">
        <v>73.900000000000006</v>
      </c>
      <c r="D11">
        <v>2661</v>
      </c>
      <c r="E11">
        <v>0</v>
      </c>
      <c r="F11">
        <v>0</v>
      </c>
      <c r="G11">
        <v>2661</v>
      </c>
      <c r="H11">
        <v>257</v>
      </c>
      <c r="I11">
        <v>2661</v>
      </c>
      <c r="J11">
        <v>0</v>
      </c>
      <c r="L11" s="31">
        <f t="shared" si="0"/>
        <v>1.8686444383948257</v>
      </c>
    </row>
    <row r="12" spans="1:14" s="17" customFormat="1">
      <c r="A12" s="17">
        <v>7</v>
      </c>
      <c r="B12" t="s">
        <v>2066</v>
      </c>
      <c r="C12">
        <v>31.9</v>
      </c>
      <c r="D12">
        <v>1173</v>
      </c>
      <c r="E12">
        <v>12</v>
      </c>
      <c r="F12">
        <v>12</v>
      </c>
      <c r="G12">
        <v>1161</v>
      </c>
      <c r="H12">
        <v>121</v>
      </c>
      <c r="I12">
        <v>1173</v>
      </c>
      <c r="J12">
        <v>0</v>
      </c>
      <c r="L12" s="17">
        <f t="shared" si="0"/>
        <v>1.503790683057181</v>
      </c>
    </row>
    <row r="13" spans="1:14">
      <c r="A13" s="31">
        <v>8</v>
      </c>
      <c r="B13" t="s">
        <v>2067</v>
      </c>
      <c r="C13">
        <v>1.9</v>
      </c>
      <c r="D13">
        <v>73</v>
      </c>
      <c r="E13">
        <v>0</v>
      </c>
      <c r="F13">
        <v>0</v>
      </c>
      <c r="G13">
        <v>73</v>
      </c>
      <c r="H13">
        <v>10</v>
      </c>
      <c r="I13">
        <v>73</v>
      </c>
      <c r="J13">
        <v>0</v>
      </c>
      <c r="L13" s="31">
        <f t="shared" si="0"/>
        <v>0.27875360095282892</v>
      </c>
    </row>
    <row r="14" spans="1:14">
      <c r="A14" s="31">
        <v>9</v>
      </c>
      <c r="B14" t="s">
        <v>2068</v>
      </c>
      <c r="C14">
        <v>51.6</v>
      </c>
      <c r="D14">
        <v>1911</v>
      </c>
      <c r="E14">
        <v>60</v>
      </c>
      <c r="F14">
        <v>0</v>
      </c>
      <c r="G14">
        <v>1851</v>
      </c>
      <c r="H14">
        <v>172</v>
      </c>
      <c r="I14">
        <v>1911</v>
      </c>
      <c r="J14">
        <v>0</v>
      </c>
      <c r="L14" s="31">
        <f t="shared" si="0"/>
        <v>1.7126497016272113</v>
      </c>
    </row>
    <row r="15" spans="1:14">
      <c r="A15" s="31">
        <v>10</v>
      </c>
      <c r="B15" t="s">
        <v>2069</v>
      </c>
      <c r="C15">
        <v>50.9</v>
      </c>
      <c r="D15">
        <v>1855</v>
      </c>
      <c r="E15">
        <v>0</v>
      </c>
      <c r="F15">
        <v>0</v>
      </c>
      <c r="G15">
        <v>1855</v>
      </c>
      <c r="H15">
        <v>197</v>
      </c>
      <c r="I15">
        <v>1855</v>
      </c>
      <c r="J15">
        <v>0</v>
      </c>
      <c r="L15" s="31">
        <f t="shared" si="0"/>
        <v>1.7067177823367587</v>
      </c>
    </row>
    <row r="16" spans="1:14">
      <c r="A16" s="31">
        <v>11</v>
      </c>
      <c r="B16" t="s">
        <v>2070</v>
      </c>
      <c r="C16">
        <v>18.600000000000001</v>
      </c>
      <c r="D16">
        <v>673</v>
      </c>
      <c r="E16">
        <v>0</v>
      </c>
      <c r="F16">
        <v>0</v>
      </c>
      <c r="G16">
        <v>673</v>
      </c>
      <c r="H16">
        <v>68</v>
      </c>
      <c r="I16">
        <v>673</v>
      </c>
      <c r="J16">
        <v>0</v>
      </c>
      <c r="L16" s="31">
        <f t="shared" si="0"/>
        <v>1.2695129442179163</v>
      </c>
    </row>
    <row r="17" spans="1:12">
      <c r="A17" s="31">
        <v>12</v>
      </c>
      <c r="B17" t="s">
        <v>2071</v>
      </c>
      <c r="C17">
        <v>23.3</v>
      </c>
      <c r="D17">
        <v>842</v>
      </c>
      <c r="E17">
        <v>0</v>
      </c>
      <c r="F17">
        <v>0</v>
      </c>
      <c r="G17">
        <v>842</v>
      </c>
      <c r="H17">
        <v>84</v>
      </c>
      <c r="I17">
        <v>842</v>
      </c>
      <c r="J17">
        <v>0</v>
      </c>
      <c r="L17" s="31">
        <f t="shared" si="0"/>
        <v>1.3673559210260189</v>
      </c>
    </row>
    <row r="18" spans="1:12">
      <c r="A18" s="31">
        <v>13</v>
      </c>
      <c r="B18" t="s">
        <v>2072</v>
      </c>
      <c r="C18">
        <v>8.9</v>
      </c>
      <c r="D18">
        <v>320</v>
      </c>
      <c r="E18">
        <v>0</v>
      </c>
      <c r="F18">
        <v>0</v>
      </c>
      <c r="G18">
        <v>320</v>
      </c>
      <c r="H18">
        <v>31</v>
      </c>
      <c r="I18">
        <v>320</v>
      </c>
      <c r="J18">
        <v>0</v>
      </c>
      <c r="L18" s="31">
        <f t="shared" si="0"/>
        <v>0.9493900066449128</v>
      </c>
    </row>
    <row r="19" spans="1:12">
      <c r="A19" s="31">
        <v>14</v>
      </c>
      <c r="B19" t="s">
        <v>2073</v>
      </c>
      <c r="C19">
        <v>101.6</v>
      </c>
      <c r="D19">
        <v>3643</v>
      </c>
      <c r="E19">
        <v>0</v>
      </c>
      <c r="F19">
        <v>0</v>
      </c>
      <c r="G19">
        <v>3643</v>
      </c>
      <c r="H19">
        <v>337</v>
      </c>
      <c r="I19">
        <v>3643</v>
      </c>
      <c r="J19">
        <v>0</v>
      </c>
      <c r="L19" s="31">
        <f t="shared" si="0"/>
        <v>2.0068937079479006</v>
      </c>
    </row>
    <row r="20" spans="1:12" s="17" customFormat="1">
      <c r="A20" s="17">
        <v>15</v>
      </c>
      <c r="B20" t="s">
        <v>2074</v>
      </c>
      <c r="C20">
        <v>33.4</v>
      </c>
      <c r="D20">
        <v>1197</v>
      </c>
      <c r="E20">
        <v>2</v>
      </c>
      <c r="F20">
        <v>0</v>
      </c>
      <c r="G20">
        <v>1195</v>
      </c>
      <c r="H20">
        <v>109</v>
      </c>
      <c r="I20">
        <v>1197</v>
      </c>
      <c r="J20">
        <v>0</v>
      </c>
      <c r="L20" s="17">
        <f t="shared" si="0"/>
        <v>1.5237464668115646</v>
      </c>
    </row>
    <row r="21" spans="1:12" s="25" customFormat="1">
      <c r="A21" s="25">
        <v>16</v>
      </c>
      <c r="B21" t="s">
        <v>2075</v>
      </c>
      <c r="C21">
        <v>95.1</v>
      </c>
      <c r="D21">
        <v>3427</v>
      </c>
      <c r="E21">
        <v>0</v>
      </c>
      <c r="F21">
        <v>0</v>
      </c>
      <c r="G21">
        <v>3427</v>
      </c>
      <c r="H21">
        <v>332</v>
      </c>
      <c r="I21">
        <v>3427</v>
      </c>
      <c r="J21">
        <v>0</v>
      </c>
      <c r="L21" s="25">
        <f t="shared" si="0"/>
        <v>1.9781805169374138</v>
      </c>
    </row>
    <row r="22" spans="1:12">
      <c r="A22" s="31">
        <v>17</v>
      </c>
      <c r="B22" t="s">
        <v>2076</v>
      </c>
      <c r="C22">
        <v>1.9</v>
      </c>
      <c r="D22">
        <v>65</v>
      </c>
      <c r="E22">
        <v>0</v>
      </c>
      <c r="F22">
        <v>0</v>
      </c>
      <c r="G22">
        <v>65</v>
      </c>
      <c r="H22">
        <v>4</v>
      </c>
      <c r="I22">
        <v>65</v>
      </c>
      <c r="J22">
        <v>0</v>
      </c>
      <c r="L22" s="31">
        <f t="shared" si="0"/>
        <v>0.27875360095282892</v>
      </c>
    </row>
    <row r="23" spans="1:12">
      <c r="A23" s="31">
        <v>18</v>
      </c>
      <c r="B23" t="s">
        <v>2077</v>
      </c>
      <c r="C23">
        <v>1.3</v>
      </c>
      <c r="D23">
        <v>45</v>
      </c>
      <c r="E23">
        <v>0</v>
      </c>
      <c r="F23">
        <v>0</v>
      </c>
      <c r="G23">
        <v>45</v>
      </c>
      <c r="H23">
        <v>3</v>
      </c>
      <c r="I23">
        <v>45</v>
      </c>
      <c r="J23">
        <v>0</v>
      </c>
      <c r="L23" s="31">
        <f t="shared" si="0"/>
        <v>0.11394335230683679</v>
      </c>
    </row>
    <row r="24" spans="1:12" s="17" customFormat="1">
      <c r="A24" s="17">
        <v>19</v>
      </c>
      <c r="B24" t="s">
        <v>2078</v>
      </c>
      <c r="C24">
        <v>80.7</v>
      </c>
      <c r="D24">
        <v>2899</v>
      </c>
      <c r="E24">
        <v>3</v>
      </c>
      <c r="F24">
        <v>3</v>
      </c>
      <c r="G24">
        <v>2896</v>
      </c>
      <c r="H24">
        <v>268</v>
      </c>
      <c r="I24">
        <v>2899</v>
      </c>
      <c r="J24">
        <v>0</v>
      </c>
      <c r="L24" s="17">
        <f t="shared" si="0"/>
        <v>1.9068735347220704</v>
      </c>
    </row>
    <row r="25" spans="1:12">
      <c r="A25" s="31">
        <v>20</v>
      </c>
      <c r="B25" t="s">
        <v>2079</v>
      </c>
      <c r="C25">
        <v>44.1</v>
      </c>
      <c r="D25">
        <v>1583</v>
      </c>
      <c r="E25">
        <v>0</v>
      </c>
      <c r="F25">
        <v>0</v>
      </c>
      <c r="G25">
        <v>1583</v>
      </c>
      <c r="H25">
        <v>149</v>
      </c>
      <c r="I25">
        <v>1583</v>
      </c>
      <c r="J25">
        <v>0</v>
      </c>
      <c r="L25" s="31">
        <f t="shared" si="0"/>
        <v>1.6444385894678386</v>
      </c>
    </row>
    <row r="26" spans="1:12">
      <c r="A26" s="31">
        <v>21</v>
      </c>
      <c r="B26" t="s">
        <v>2080</v>
      </c>
      <c r="C26">
        <v>81.900000000000006</v>
      </c>
      <c r="D26">
        <v>2974</v>
      </c>
      <c r="E26">
        <v>0</v>
      </c>
      <c r="F26">
        <v>0</v>
      </c>
      <c r="G26">
        <v>2974</v>
      </c>
      <c r="H26">
        <v>308</v>
      </c>
      <c r="I26">
        <v>2974</v>
      </c>
      <c r="J26">
        <v>0</v>
      </c>
      <c r="L26" s="31">
        <f t="shared" si="0"/>
        <v>1.9132839017604184</v>
      </c>
    </row>
    <row r="27" spans="1:12">
      <c r="A27" s="31">
        <v>22</v>
      </c>
      <c r="B27" t="s">
        <v>2081</v>
      </c>
      <c r="C27">
        <v>98</v>
      </c>
      <c r="D27">
        <v>3558</v>
      </c>
      <c r="E27">
        <v>0</v>
      </c>
      <c r="F27">
        <v>0</v>
      </c>
      <c r="G27">
        <v>3558</v>
      </c>
      <c r="H27">
        <v>369</v>
      </c>
      <c r="I27">
        <v>3558</v>
      </c>
      <c r="J27">
        <v>0</v>
      </c>
      <c r="L27" s="31">
        <f t="shared" si="0"/>
        <v>1.9912260756924949</v>
      </c>
    </row>
    <row r="28" spans="1:12">
      <c r="A28" s="31">
        <v>23</v>
      </c>
      <c r="B28" t="s">
        <v>2082</v>
      </c>
      <c r="C28">
        <v>90.9</v>
      </c>
      <c r="D28">
        <v>3291</v>
      </c>
      <c r="E28">
        <v>0</v>
      </c>
      <c r="F28">
        <v>0</v>
      </c>
      <c r="G28">
        <v>3291</v>
      </c>
      <c r="H28">
        <v>333</v>
      </c>
      <c r="I28">
        <v>3291</v>
      </c>
      <c r="J28">
        <v>0</v>
      </c>
      <c r="L28" s="31">
        <f t="shared" si="0"/>
        <v>1.9585638832219674</v>
      </c>
    </row>
    <row r="29" spans="1:12">
      <c r="A29" s="31">
        <v>24</v>
      </c>
      <c r="B29" t="s">
        <v>2083</v>
      </c>
      <c r="C29">
        <v>13.9</v>
      </c>
      <c r="D29">
        <v>583</v>
      </c>
      <c r="E29">
        <v>77</v>
      </c>
      <c r="F29">
        <v>72</v>
      </c>
      <c r="G29">
        <v>504</v>
      </c>
      <c r="H29">
        <v>53</v>
      </c>
      <c r="I29">
        <v>583</v>
      </c>
      <c r="J29">
        <v>0</v>
      </c>
      <c r="L29" s="31">
        <f t="shared" si="0"/>
        <v>1.1430148002540952</v>
      </c>
    </row>
    <row r="30" spans="1:12">
      <c r="A30" s="31">
        <v>25</v>
      </c>
      <c r="B30" t="s">
        <v>2084</v>
      </c>
      <c r="C30">
        <v>66.099999999999994</v>
      </c>
      <c r="D30">
        <v>2388</v>
      </c>
      <c r="E30">
        <v>0</v>
      </c>
      <c r="F30">
        <v>0</v>
      </c>
      <c r="G30">
        <v>2388</v>
      </c>
      <c r="H30">
        <v>235</v>
      </c>
      <c r="I30">
        <v>2388</v>
      </c>
      <c r="J30">
        <v>0</v>
      </c>
      <c r="L30" s="31">
        <f t="shared" si="0"/>
        <v>1.8202014594856402</v>
      </c>
    </row>
    <row r="31" spans="1:12">
      <c r="A31" s="31">
        <v>26</v>
      </c>
      <c r="B31" t="s">
        <v>2085</v>
      </c>
      <c r="C31">
        <v>81.5</v>
      </c>
      <c r="D31">
        <v>2973</v>
      </c>
      <c r="E31">
        <v>0</v>
      </c>
      <c r="F31">
        <v>0</v>
      </c>
      <c r="G31">
        <v>2973</v>
      </c>
      <c r="H31">
        <v>319</v>
      </c>
      <c r="I31">
        <v>2973</v>
      </c>
      <c r="J31">
        <v>0</v>
      </c>
      <c r="L31" s="31">
        <f t="shared" si="0"/>
        <v>1.9111576087399766</v>
      </c>
    </row>
    <row r="32" spans="1:12">
      <c r="A32" s="31">
        <v>27</v>
      </c>
      <c r="B32" t="s">
        <v>2086</v>
      </c>
      <c r="C32">
        <v>41.4</v>
      </c>
      <c r="D32">
        <v>1652</v>
      </c>
      <c r="E32">
        <v>36</v>
      </c>
      <c r="F32">
        <v>36</v>
      </c>
      <c r="G32">
        <v>1616</v>
      </c>
      <c r="H32">
        <v>267</v>
      </c>
      <c r="I32">
        <v>1652</v>
      </c>
      <c r="J32">
        <v>0</v>
      </c>
      <c r="L32" s="31">
        <f t="shared" si="0"/>
        <v>1.6170003411208989</v>
      </c>
    </row>
    <row r="33" spans="1:12">
      <c r="A33" s="31">
        <v>28</v>
      </c>
      <c r="B33" t="s">
        <v>2087</v>
      </c>
      <c r="C33">
        <v>9.4</v>
      </c>
      <c r="D33">
        <v>329</v>
      </c>
      <c r="E33">
        <v>0</v>
      </c>
      <c r="F33">
        <v>0</v>
      </c>
      <c r="G33">
        <v>329</v>
      </c>
      <c r="H33">
        <v>24</v>
      </c>
      <c r="I33">
        <v>329</v>
      </c>
      <c r="J33">
        <v>0</v>
      </c>
      <c r="L33" s="31">
        <f t="shared" si="0"/>
        <v>0.97312785359969867</v>
      </c>
    </row>
    <row r="34" spans="1:12">
      <c r="A34" s="31">
        <v>29</v>
      </c>
      <c r="B34" t="s">
        <v>2088</v>
      </c>
      <c r="C34">
        <v>32.700000000000003</v>
      </c>
      <c r="D34">
        <v>1177</v>
      </c>
      <c r="E34">
        <v>0</v>
      </c>
      <c r="F34">
        <v>0</v>
      </c>
      <c r="G34">
        <v>1177</v>
      </c>
      <c r="H34">
        <v>112</v>
      </c>
      <c r="I34">
        <v>1177</v>
      </c>
      <c r="J34">
        <v>0</v>
      </c>
      <c r="L34" s="31">
        <f t="shared" si="0"/>
        <v>1.5145477526602862</v>
      </c>
    </row>
    <row r="35" spans="1:12">
      <c r="A35" s="31">
        <v>30</v>
      </c>
      <c r="B35" t="s">
        <v>2089</v>
      </c>
      <c r="C35">
        <v>82.5</v>
      </c>
      <c r="D35">
        <v>2974</v>
      </c>
      <c r="E35">
        <v>0</v>
      </c>
      <c r="F35">
        <v>0</v>
      </c>
      <c r="G35">
        <v>2974</v>
      </c>
      <c r="H35">
        <v>289</v>
      </c>
      <c r="I35">
        <v>2974</v>
      </c>
      <c r="J35">
        <v>0</v>
      </c>
      <c r="L35" s="31">
        <f t="shared" si="0"/>
        <v>1.916453948549925</v>
      </c>
    </row>
    <row r="36" spans="1:12">
      <c r="A36" s="31">
        <v>31</v>
      </c>
      <c r="B36" t="s">
        <v>2090</v>
      </c>
      <c r="C36">
        <v>92.3</v>
      </c>
      <c r="D36">
        <v>3302</v>
      </c>
      <c r="E36">
        <v>4</v>
      </c>
      <c r="F36">
        <v>4</v>
      </c>
      <c r="G36">
        <v>3298</v>
      </c>
      <c r="H36">
        <v>294</v>
      </c>
      <c r="I36">
        <v>3302</v>
      </c>
      <c r="J36">
        <v>0</v>
      </c>
      <c r="L36" s="31">
        <f t="shared" si="0"/>
        <v>1.965201701025912</v>
      </c>
    </row>
    <row r="37" spans="1:12">
      <c r="A37" s="31">
        <v>32</v>
      </c>
      <c r="B37" t="s">
        <v>2091</v>
      </c>
      <c r="C37">
        <v>101.9</v>
      </c>
      <c r="D37">
        <v>3680</v>
      </c>
      <c r="E37">
        <v>0</v>
      </c>
      <c r="F37">
        <v>0</v>
      </c>
      <c r="G37">
        <v>3680</v>
      </c>
      <c r="H37">
        <v>362</v>
      </c>
      <c r="I37">
        <v>3680</v>
      </c>
      <c r="J37">
        <v>0</v>
      </c>
      <c r="L37" s="31">
        <f t="shared" si="0"/>
        <v>2.0081741840064264</v>
      </c>
    </row>
    <row r="38" spans="1:12">
      <c r="A38" s="31">
        <v>33</v>
      </c>
      <c r="B38" t="s">
        <v>2092</v>
      </c>
      <c r="C38">
        <v>101.2</v>
      </c>
      <c r="D38">
        <v>3650</v>
      </c>
      <c r="E38">
        <v>0</v>
      </c>
      <c r="F38">
        <v>0</v>
      </c>
      <c r="G38">
        <v>3650</v>
      </c>
      <c r="H38">
        <v>357</v>
      </c>
      <c r="I38">
        <v>3650</v>
      </c>
      <c r="J38">
        <v>0</v>
      </c>
      <c r="L38" s="31">
        <f t="shared" si="0"/>
        <v>2.0051805125037805</v>
      </c>
    </row>
    <row r="39" spans="1:12">
      <c r="A39" s="31">
        <v>34</v>
      </c>
      <c r="B39" t="s">
        <v>2093</v>
      </c>
      <c r="C39">
        <v>2.1</v>
      </c>
      <c r="D39">
        <v>74</v>
      </c>
      <c r="E39">
        <v>0</v>
      </c>
      <c r="F39">
        <v>0</v>
      </c>
      <c r="G39">
        <v>74</v>
      </c>
      <c r="H39">
        <v>6</v>
      </c>
      <c r="I39">
        <v>74</v>
      </c>
      <c r="J39">
        <v>0</v>
      </c>
      <c r="L39" s="31">
        <f t="shared" si="0"/>
        <v>0.3222192947339193</v>
      </c>
    </row>
    <row r="40" spans="1:12">
      <c r="A40" s="31">
        <v>35</v>
      </c>
      <c r="B40" t="s">
        <v>2094</v>
      </c>
      <c r="C40">
        <v>46.1</v>
      </c>
      <c r="D40">
        <v>1673</v>
      </c>
      <c r="E40">
        <v>0</v>
      </c>
      <c r="F40">
        <v>0</v>
      </c>
      <c r="G40">
        <v>1673</v>
      </c>
      <c r="H40">
        <v>173</v>
      </c>
      <c r="I40">
        <v>1673</v>
      </c>
      <c r="J40">
        <v>0</v>
      </c>
      <c r="L40" s="31">
        <f t="shared" si="0"/>
        <v>1.6637009253896482</v>
      </c>
    </row>
    <row r="41" spans="1:12" s="17" customFormat="1">
      <c r="A41" s="17">
        <v>36</v>
      </c>
      <c r="B41" t="s">
        <v>2095</v>
      </c>
      <c r="C41">
        <v>71.599999999999994</v>
      </c>
      <c r="D41">
        <v>2619</v>
      </c>
      <c r="E41">
        <v>3</v>
      </c>
      <c r="F41">
        <v>3</v>
      </c>
      <c r="G41">
        <v>2616</v>
      </c>
      <c r="H41">
        <v>286</v>
      </c>
      <c r="I41">
        <v>2619</v>
      </c>
      <c r="J41">
        <v>0</v>
      </c>
      <c r="L41" s="17">
        <f t="shared" si="0"/>
        <v>1.8549130223078556</v>
      </c>
    </row>
    <row r="42" spans="1:12">
      <c r="A42" s="31">
        <v>37</v>
      </c>
      <c r="B42" t="s">
        <v>2096</v>
      </c>
      <c r="C42">
        <v>34.5</v>
      </c>
      <c r="D42">
        <v>1237</v>
      </c>
      <c r="E42">
        <v>0</v>
      </c>
      <c r="F42">
        <v>0</v>
      </c>
      <c r="G42">
        <v>1237</v>
      </c>
      <c r="H42">
        <v>114</v>
      </c>
      <c r="I42">
        <v>1237</v>
      </c>
      <c r="J42">
        <v>0</v>
      </c>
      <c r="L42" s="31">
        <f t="shared" si="0"/>
        <v>1.5378190950732742</v>
      </c>
    </row>
    <row r="43" spans="1:12">
      <c r="A43" s="31">
        <v>38</v>
      </c>
      <c r="B43" t="s">
        <v>2097</v>
      </c>
      <c r="C43">
        <v>81.599999999999994</v>
      </c>
      <c r="D43">
        <v>2974</v>
      </c>
      <c r="E43">
        <v>0</v>
      </c>
      <c r="F43">
        <v>0</v>
      </c>
      <c r="G43">
        <v>2974</v>
      </c>
      <c r="H43">
        <v>319</v>
      </c>
      <c r="I43">
        <v>2974</v>
      </c>
      <c r="J43">
        <v>0</v>
      </c>
      <c r="L43" s="31">
        <f t="shared" si="0"/>
        <v>1.9116901587538611</v>
      </c>
    </row>
    <row r="44" spans="1:12">
      <c r="A44" s="31">
        <v>39</v>
      </c>
      <c r="B44" t="s">
        <v>2098</v>
      </c>
      <c r="C44">
        <v>101.7</v>
      </c>
      <c r="D44">
        <v>3649</v>
      </c>
      <c r="E44">
        <v>0</v>
      </c>
      <c r="F44">
        <v>0</v>
      </c>
      <c r="G44">
        <v>3649</v>
      </c>
      <c r="H44">
        <v>338</v>
      </c>
      <c r="I44">
        <v>3649</v>
      </c>
      <c r="J44">
        <v>0</v>
      </c>
      <c r="L44" s="31">
        <f t="shared" si="0"/>
        <v>2.0073209529227447</v>
      </c>
    </row>
    <row r="45" spans="1:12">
      <c r="A45" s="31">
        <v>40</v>
      </c>
      <c r="B45" t="s">
        <v>2099</v>
      </c>
      <c r="C45">
        <v>102.1</v>
      </c>
      <c r="D45">
        <v>3680</v>
      </c>
      <c r="E45">
        <v>0</v>
      </c>
      <c r="F45">
        <v>0</v>
      </c>
      <c r="G45">
        <v>3680</v>
      </c>
      <c r="H45">
        <v>356</v>
      </c>
      <c r="I45">
        <v>3680</v>
      </c>
      <c r="J45">
        <v>0</v>
      </c>
      <c r="L45" s="31">
        <f t="shared" si="0"/>
        <v>2.0090257420869104</v>
      </c>
    </row>
    <row r="46" spans="1:12">
      <c r="A46" s="31">
        <v>41</v>
      </c>
      <c r="B46" t="s">
        <v>2100</v>
      </c>
      <c r="C46">
        <v>11.1</v>
      </c>
      <c r="D46">
        <v>422</v>
      </c>
      <c r="E46">
        <v>9</v>
      </c>
      <c r="F46">
        <v>9</v>
      </c>
      <c r="G46">
        <v>402</v>
      </c>
      <c r="H46">
        <v>41</v>
      </c>
      <c r="I46">
        <v>422</v>
      </c>
      <c r="J46">
        <v>0</v>
      </c>
      <c r="L46" s="31">
        <f t="shared" si="0"/>
        <v>1.0453229787866574</v>
      </c>
    </row>
    <row r="47" spans="1:12">
      <c r="A47" s="31">
        <v>42</v>
      </c>
      <c r="B47" t="s">
        <v>2101</v>
      </c>
      <c r="C47">
        <v>37.799999999999997</v>
      </c>
      <c r="D47">
        <v>1509</v>
      </c>
      <c r="E47">
        <v>129</v>
      </c>
      <c r="F47">
        <v>129</v>
      </c>
      <c r="G47">
        <v>1380</v>
      </c>
      <c r="H47">
        <v>149</v>
      </c>
      <c r="I47">
        <v>1509</v>
      </c>
      <c r="J47">
        <v>0</v>
      </c>
      <c r="L47" s="31">
        <f t="shared" si="0"/>
        <v>1.5774917998372253</v>
      </c>
    </row>
    <row r="48" spans="1:12">
      <c r="A48" s="31">
        <v>43</v>
      </c>
      <c r="B48" t="s">
        <v>2102</v>
      </c>
      <c r="C48">
        <v>3.8</v>
      </c>
      <c r="D48">
        <v>135</v>
      </c>
      <c r="E48">
        <v>0</v>
      </c>
      <c r="F48">
        <v>0</v>
      </c>
      <c r="G48">
        <v>135</v>
      </c>
      <c r="H48">
        <v>12</v>
      </c>
      <c r="I48">
        <v>135</v>
      </c>
      <c r="J48">
        <v>0</v>
      </c>
      <c r="L48" s="31">
        <f t="shared" si="0"/>
        <v>0.57978359661681012</v>
      </c>
    </row>
    <row r="49" spans="1:12">
      <c r="A49" s="31">
        <v>44</v>
      </c>
      <c r="B49" t="s">
        <v>2103</v>
      </c>
      <c r="C49">
        <v>5.7</v>
      </c>
      <c r="D49">
        <v>213</v>
      </c>
      <c r="E49">
        <v>0</v>
      </c>
      <c r="F49">
        <v>0</v>
      </c>
      <c r="G49">
        <v>213</v>
      </c>
      <c r="H49">
        <v>26</v>
      </c>
      <c r="I49">
        <v>213</v>
      </c>
      <c r="J49">
        <v>0</v>
      </c>
      <c r="L49" s="31">
        <f t="shared" si="0"/>
        <v>0.75587485567249146</v>
      </c>
    </row>
    <row r="50" spans="1:12">
      <c r="A50" s="31">
        <v>45</v>
      </c>
      <c r="B50" t="s">
        <v>2104</v>
      </c>
      <c r="C50">
        <v>4.4000000000000004</v>
      </c>
      <c r="D50">
        <v>153</v>
      </c>
      <c r="E50">
        <v>0</v>
      </c>
      <c r="F50">
        <v>0</v>
      </c>
      <c r="G50">
        <v>153</v>
      </c>
      <c r="H50">
        <v>11</v>
      </c>
      <c r="I50">
        <v>153</v>
      </c>
      <c r="J50">
        <v>0</v>
      </c>
      <c r="L50" s="31">
        <f t="shared" si="0"/>
        <v>0.64345267648618742</v>
      </c>
    </row>
    <row r="51" spans="1:12">
      <c r="A51" s="31">
        <v>46</v>
      </c>
      <c r="B51" t="s">
        <v>2105</v>
      </c>
      <c r="C51">
        <v>43.4</v>
      </c>
      <c r="D51">
        <v>1566</v>
      </c>
      <c r="E51">
        <v>0</v>
      </c>
      <c r="F51">
        <v>0</v>
      </c>
      <c r="G51">
        <v>1566</v>
      </c>
      <c r="H51">
        <v>152</v>
      </c>
      <c r="I51">
        <v>1566</v>
      </c>
      <c r="J51">
        <v>0</v>
      </c>
      <c r="L51" s="31">
        <f t="shared" si="0"/>
        <v>1.6374897295125106</v>
      </c>
    </row>
    <row r="52" spans="1:12">
      <c r="A52" s="31">
        <v>47</v>
      </c>
      <c r="B52" t="s">
        <v>2106</v>
      </c>
      <c r="C52">
        <v>2.7</v>
      </c>
      <c r="D52">
        <v>100</v>
      </c>
      <c r="E52">
        <v>0</v>
      </c>
      <c r="F52">
        <v>0</v>
      </c>
      <c r="G52">
        <v>100</v>
      </c>
      <c r="H52">
        <v>11</v>
      </c>
      <c r="I52">
        <v>100</v>
      </c>
      <c r="J52">
        <v>0</v>
      </c>
      <c r="L52" s="31">
        <f t="shared" si="0"/>
        <v>0.43136376415898736</v>
      </c>
    </row>
    <row r="53" spans="1:12">
      <c r="A53" s="31">
        <v>48</v>
      </c>
      <c r="B53" t="s">
        <v>2107</v>
      </c>
      <c r="C53">
        <v>38.299999999999997</v>
      </c>
      <c r="D53">
        <v>1547</v>
      </c>
      <c r="E53">
        <v>171</v>
      </c>
      <c r="F53">
        <v>170</v>
      </c>
      <c r="G53">
        <v>1374</v>
      </c>
      <c r="H53">
        <v>128</v>
      </c>
      <c r="I53">
        <v>1547</v>
      </c>
      <c r="J53">
        <v>0</v>
      </c>
      <c r="L53" s="31">
        <f t="shared" si="0"/>
        <v>1.5831987739686226</v>
      </c>
    </row>
    <row r="54" spans="1:12">
      <c r="A54" s="31">
        <v>49</v>
      </c>
      <c r="B54" t="s">
        <v>2108</v>
      </c>
      <c r="C54">
        <v>38.299999999999997</v>
      </c>
      <c r="D54">
        <v>1387</v>
      </c>
      <c r="E54">
        <v>1</v>
      </c>
      <c r="F54">
        <v>1</v>
      </c>
      <c r="G54">
        <v>1386</v>
      </c>
      <c r="H54">
        <v>138</v>
      </c>
      <c r="I54">
        <v>1387</v>
      </c>
      <c r="J54">
        <v>0</v>
      </c>
      <c r="L54" s="31">
        <f t="shared" si="0"/>
        <v>1.5831987739686226</v>
      </c>
    </row>
    <row r="55" spans="1:12">
      <c r="A55" s="31">
        <v>50</v>
      </c>
      <c r="B55" t="s">
        <v>2109</v>
      </c>
      <c r="C55">
        <v>66.3</v>
      </c>
      <c r="D55">
        <v>2365</v>
      </c>
      <c r="E55">
        <v>0</v>
      </c>
      <c r="F55">
        <v>0</v>
      </c>
      <c r="G55">
        <v>2365</v>
      </c>
      <c r="H55">
        <v>208</v>
      </c>
      <c r="I55">
        <v>2365</v>
      </c>
      <c r="J55">
        <v>0</v>
      </c>
      <c r="L55" s="31">
        <f t="shared" si="0"/>
        <v>1.8215135284047732</v>
      </c>
    </row>
    <row r="56" spans="1:12">
      <c r="A56" s="31">
        <v>51</v>
      </c>
      <c r="B56" t="s">
        <v>2110</v>
      </c>
      <c r="C56">
        <v>53.3</v>
      </c>
      <c r="D56">
        <v>1946</v>
      </c>
      <c r="E56">
        <v>0</v>
      </c>
      <c r="F56">
        <v>0</v>
      </c>
      <c r="G56">
        <v>1946</v>
      </c>
      <c r="H56">
        <v>211</v>
      </c>
      <c r="I56">
        <v>1946</v>
      </c>
      <c r="J56">
        <v>0</v>
      </c>
      <c r="L56" s="31">
        <f t="shared" si="0"/>
        <v>1.7267272090265722</v>
      </c>
    </row>
    <row r="57" spans="1:12">
      <c r="A57" s="31">
        <v>52</v>
      </c>
      <c r="B57" t="s">
        <v>2111</v>
      </c>
      <c r="C57">
        <v>2.7</v>
      </c>
      <c r="D57">
        <v>100</v>
      </c>
      <c r="E57">
        <v>1</v>
      </c>
      <c r="F57">
        <v>1</v>
      </c>
      <c r="G57">
        <v>99</v>
      </c>
      <c r="H57">
        <v>11</v>
      </c>
      <c r="I57">
        <v>100</v>
      </c>
      <c r="J57">
        <v>0</v>
      </c>
      <c r="L57" s="31">
        <f t="shared" si="0"/>
        <v>0.43136376415898736</v>
      </c>
    </row>
    <row r="58" spans="1:12">
      <c r="A58" s="31">
        <v>53</v>
      </c>
      <c r="B58" t="s">
        <v>2112</v>
      </c>
      <c r="C58">
        <v>1.2</v>
      </c>
      <c r="D58">
        <v>44</v>
      </c>
      <c r="E58">
        <v>0</v>
      </c>
      <c r="F58">
        <v>0</v>
      </c>
      <c r="G58">
        <v>44</v>
      </c>
      <c r="H58">
        <v>6</v>
      </c>
      <c r="I58">
        <v>44</v>
      </c>
      <c r="J58">
        <v>0</v>
      </c>
      <c r="L58" s="31">
        <f t="shared" si="0"/>
        <v>7.9181246047624818E-2</v>
      </c>
    </row>
    <row r="59" spans="1:12">
      <c r="A59" s="31">
        <v>54</v>
      </c>
      <c r="B59" t="s">
        <v>2113</v>
      </c>
      <c r="C59">
        <v>79.7</v>
      </c>
      <c r="D59">
        <v>2891</v>
      </c>
      <c r="E59">
        <v>1</v>
      </c>
      <c r="F59">
        <v>1</v>
      </c>
      <c r="G59">
        <v>2890</v>
      </c>
      <c r="H59">
        <v>296</v>
      </c>
      <c r="I59">
        <v>2891</v>
      </c>
      <c r="J59">
        <v>0</v>
      </c>
      <c r="L59" s="31">
        <f t="shared" si="0"/>
        <v>1.9014583213961123</v>
      </c>
    </row>
    <row r="60" spans="1:12">
      <c r="A60" s="31">
        <v>55</v>
      </c>
      <c r="B60" t="s">
        <v>2114</v>
      </c>
      <c r="C60">
        <v>0.8</v>
      </c>
      <c r="D60">
        <v>30</v>
      </c>
      <c r="E60">
        <v>0</v>
      </c>
      <c r="F60">
        <v>0</v>
      </c>
      <c r="G60">
        <v>30</v>
      </c>
      <c r="H60">
        <v>4</v>
      </c>
      <c r="I60">
        <v>30</v>
      </c>
      <c r="J60">
        <v>0</v>
      </c>
      <c r="L60" s="31">
        <f t="shared" si="0"/>
        <v>-9.6910013008056392E-2</v>
      </c>
    </row>
    <row r="61" spans="1:12">
      <c r="A61" s="31">
        <v>56</v>
      </c>
      <c r="B61" t="s">
        <v>2115</v>
      </c>
      <c r="C61">
        <v>100.7</v>
      </c>
      <c r="D61">
        <v>3678</v>
      </c>
      <c r="E61">
        <v>0</v>
      </c>
      <c r="F61">
        <v>0</v>
      </c>
      <c r="G61">
        <v>3678</v>
      </c>
      <c r="H61">
        <v>401</v>
      </c>
      <c r="I61">
        <v>3678</v>
      </c>
      <c r="J61">
        <v>0</v>
      </c>
      <c r="L61" s="31">
        <f t="shared" si="0"/>
        <v>2.003029470553618</v>
      </c>
    </row>
    <row r="62" spans="1:12">
      <c r="A62" s="31">
        <v>57</v>
      </c>
      <c r="B62" t="s">
        <v>2116</v>
      </c>
      <c r="C62">
        <v>100.2</v>
      </c>
      <c r="D62">
        <v>3661</v>
      </c>
      <c r="E62">
        <v>0</v>
      </c>
      <c r="F62">
        <v>0</v>
      </c>
      <c r="G62">
        <v>3661</v>
      </c>
      <c r="H62">
        <v>398</v>
      </c>
      <c r="I62">
        <v>3661</v>
      </c>
      <c r="J62">
        <v>0</v>
      </c>
      <c r="L62" s="31">
        <f t="shared" si="0"/>
        <v>2.0008677215312267</v>
      </c>
    </row>
    <row r="63" spans="1:12">
      <c r="A63" s="31">
        <v>58</v>
      </c>
      <c r="B63" t="s">
        <v>2117</v>
      </c>
      <c r="C63">
        <v>29.3</v>
      </c>
      <c r="D63">
        <v>1052</v>
      </c>
      <c r="E63">
        <v>2</v>
      </c>
      <c r="F63">
        <v>2</v>
      </c>
      <c r="G63">
        <v>1050</v>
      </c>
      <c r="H63">
        <v>97</v>
      </c>
      <c r="I63">
        <v>1052</v>
      </c>
      <c r="J63">
        <v>0</v>
      </c>
      <c r="L63" s="31">
        <f t="shared" si="0"/>
        <v>1.4668676203541096</v>
      </c>
    </row>
    <row r="64" spans="1:12">
      <c r="A64" s="31">
        <v>59</v>
      </c>
      <c r="B64" t="s">
        <v>2118</v>
      </c>
      <c r="C64">
        <v>1</v>
      </c>
      <c r="D64">
        <v>36</v>
      </c>
      <c r="E64">
        <v>0</v>
      </c>
      <c r="F64">
        <v>0</v>
      </c>
      <c r="G64">
        <v>36</v>
      </c>
      <c r="H64">
        <v>2</v>
      </c>
      <c r="I64">
        <v>36</v>
      </c>
      <c r="J64">
        <v>0</v>
      </c>
      <c r="L64" s="31">
        <f t="shared" si="0"/>
        <v>0</v>
      </c>
    </row>
    <row r="65" spans="1:12">
      <c r="A65" s="31">
        <v>60</v>
      </c>
      <c r="B65" t="s">
        <v>2119</v>
      </c>
      <c r="C65">
        <v>40.299999999999997</v>
      </c>
      <c r="D65">
        <v>1667</v>
      </c>
      <c r="E65">
        <v>191</v>
      </c>
      <c r="F65">
        <v>181</v>
      </c>
      <c r="G65">
        <v>1476</v>
      </c>
      <c r="H65">
        <v>163</v>
      </c>
      <c r="I65">
        <v>1667</v>
      </c>
      <c r="J65">
        <v>0</v>
      </c>
      <c r="L65" s="31">
        <f t="shared" si="0"/>
        <v>1.6053050461411094</v>
      </c>
    </row>
    <row r="66" spans="1:12">
      <c r="A66" s="31">
        <v>61</v>
      </c>
      <c r="B66" t="s">
        <v>2120</v>
      </c>
      <c r="C66">
        <v>54.7</v>
      </c>
      <c r="D66">
        <v>1988</v>
      </c>
      <c r="E66">
        <v>0</v>
      </c>
      <c r="F66">
        <v>0</v>
      </c>
      <c r="G66">
        <v>1988</v>
      </c>
      <c r="H66">
        <v>209</v>
      </c>
      <c r="I66">
        <v>1988</v>
      </c>
      <c r="J66">
        <v>0</v>
      </c>
      <c r="L66" s="31">
        <f t="shared" si="0"/>
        <v>1.7379873263334309</v>
      </c>
    </row>
    <row r="67" spans="1:12">
      <c r="A67" s="31">
        <v>62</v>
      </c>
      <c r="B67" t="s">
        <v>2121</v>
      </c>
      <c r="C67">
        <v>47.3</v>
      </c>
      <c r="D67">
        <v>1723</v>
      </c>
      <c r="E67">
        <v>0</v>
      </c>
      <c r="F67">
        <v>0</v>
      </c>
      <c r="G67">
        <v>1723</v>
      </c>
      <c r="H67">
        <v>184</v>
      </c>
      <c r="I67">
        <v>1723</v>
      </c>
      <c r="J67">
        <v>0</v>
      </c>
      <c r="L67" s="31">
        <f t="shared" si="0"/>
        <v>1.6748611407378116</v>
      </c>
    </row>
    <row r="68" spans="1:12">
      <c r="A68" s="31">
        <v>63</v>
      </c>
      <c r="B68" t="s">
        <v>2122</v>
      </c>
      <c r="C68">
        <v>51.5</v>
      </c>
      <c r="D68">
        <v>1868</v>
      </c>
      <c r="E68">
        <v>0</v>
      </c>
      <c r="F68">
        <v>0</v>
      </c>
      <c r="G68">
        <v>1868</v>
      </c>
      <c r="H68">
        <v>190</v>
      </c>
      <c r="I68">
        <v>1868</v>
      </c>
      <c r="J68">
        <v>0</v>
      </c>
      <c r="L68" s="31">
        <f t="shared" si="0"/>
        <v>1.711807229041191</v>
      </c>
    </row>
    <row r="69" spans="1:12">
      <c r="A69" s="31">
        <v>64</v>
      </c>
      <c r="B69" t="s">
        <v>2123</v>
      </c>
      <c r="C69">
        <v>75</v>
      </c>
      <c r="D69">
        <v>2713</v>
      </c>
      <c r="E69">
        <v>0</v>
      </c>
      <c r="F69">
        <v>0</v>
      </c>
      <c r="G69">
        <v>2713</v>
      </c>
      <c r="H69">
        <v>273</v>
      </c>
      <c r="I69">
        <v>2713</v>
      </c>
      <c r="J69">
        <v>0</v>
      </c>
      <c r="L69" s="31">
        <f t="shared" si="0"/>
        <v>1.8750612633917001</v>
      </c>
    </row>
    <row r="70" spans="1:12">
      <c r="A70" s="31">
        <v>65</v>
      </c>
      <c r="B70" t="s">
        <v>2124</v>
      </c>
      <c r="C70">
        <v>101.8</v>
      </c>
      <c r="D70">
        <v>3681</v>
      </c>
      <c r="E70">
        <v>0</v>
      </c>
      <c r="F70">
        <v>0</v>
      </c>
      <c r="G70">
        <v>3681</v>
      </c>
      <c r="H70">
        <v>367</v>
      </c>
      <c r="I70">
        <v>3681</v>
      </c>
      <c r="J70">
        <v>0</v>
      </c>
      <c r="L70" s="31">
        <f t="shared" si="0"/>
        <v>2.00774777800074</v>
      </c>
    </row>
    <row r="71" spans="1:12">
      <c r="A71" s="31">
        <v>66</v>
      </c>
      <c r="B71" t="s">
        <v>2125</v>
      </c>
      <c r="C71">
        <v>97.2</v>
      </c>
      <c r="D71">
        <v>3478</v>
      </c>
      <c r="E71">
        <v>0</v>
      </c>
      <c r="F71">
        <v>0</v>
      </c>
      <c r="G71">
        <v>3478</v>
      </c>
      <c r="H71">
        <v>314</v>
      </c>
      <c r="I71">
        <v>3478</v>
      </c>
      <c r="J71">
        <v>0</v>
      </c>
      <c r="L71" s="31">
        <f t="shared" ref="L71:L134" si="1">LOG10(C71)</f>
        <v>1.9876662649262746</v>
      </c>
    </row>
    <row r="72" spans="1:12">
      <c r="A72" s="31">
        <v>67</v>
      </c>
      <c r="B72" t="s">
        <v>2126</v>
      </c>
      <c r="C72">
        <v>1.1000000000000001</v>
      </c>
      <c r="D72">
        <v>43</v>
      </c>
      <c r="E72">
        <v>0</v>
      </c>
      <c r="F72">
        <v>0</v>
      </c>
      <c r="G72">
        <v>43</v>
      </c>
      <c r="H72">
        <v>7</v>
      </c>
      <c r="I72">
        <v>43</v>
      </c>
      <c r="J72">
        <v>0</v>
      </c>
      <c r="L72" s="31">
        <f t="shared" si="1"/>
        <v>4.1392685158225077E-2</v>
      </c>
    </row>
    <row r="73" spans="1:12">
      <c r="A73" s="31">
        <v>68</v>
      </c>
      <c r="B73" t="s">
        <v>2127</v>
      </c>
      <c r="C73">
        <v>47.8</v>
      </c>
      <c r="D73">
        <v>1729</v>
      </c>
      <c r="E73">
        <v>2</v>
      </c>
      <c r="F73">
        <v>2</v>
      </c>
      <c r="G73">
        <v>1727</v>
      </c>
      <c r="H73">
        <v>171</v>
      </c>
      <c r="I73">
        <v>1729</v>
      </c>
      <c r="J73">
        <v>0</v>
      </c>
      <c r="L73" s="31">
        <f t="shared" si="1"/>
        <v>1.6794278966121188</v>
      </c>
    </row>
    <row r="74" spans="1:12">
      <c r="A74" s="31">
        <v>69</v>
      </c>
      <c r="B74" t="s">
        <v>2128</v>
      </c>
      <c r="C74">
        <v>0.6</v>
      </c>
      <c r="D74">
        <v>23</v>
      </c>
      <c r="E74">
        <v>0</v>
      </c>
      <c r="F74">
        <v>0</v>
      </c>
      <c r="G74">
        <v>23</v>
      </c>
      <c r="H74">
        <v>5</v>
      </c>
      <c r="I74">
        <v>23</v>
      </c>
      <c r="J74">
        <v>0</v>
      </c>
      <c r="L74" s="31">
        <f t="shared" si="1"/>
        <v>-0.22184874961635639</v>
      </c>
    </row>
    <row r="75" spans="1:12">
      <c r="A75" s="31">
        <v>70</v>
      </c>
      <c r="B75" t="s">
        <v>2129</v>
      </c>
      <c r="C75">
        <v>89.1</v>
      </c>
      <c r="D75">
        <v>3245</v>
      </c>
      <c r="E75">
        <v>0</v>
      </c>
      <c r="F75">
        <v>0</v>
      </c>
      <c r="G75">
        <v>3245</v>
      </c>
      <c r="H75">
        <v>345</v>
      </c>
      <c r="I75">
        <v>3245</v>
      </c>
      <c r="J75">
        <v>0</v>
      </c>
      <c r="L75" s="31">
        <f t="shared" si="1"/>
        <v>1.9498777040368747</v>
      </c>
    </row>
    <row r="76" spans="1:12">
      <c r="A76" s="31">
        <v>71</v>
      </c>
      <c r="B76" t="s">
        <v>2130</v>
      </c>
      <c r="C76">
        <v>61.7</v>
      </c>
      <c r="D76">
        <v>2202</v>
      </c>
      <c r="E76">
        <v>0</v>
      </c>
      <c r="F76">
        <v>0</v>
      </c>
      <c r="G76">
        <v>2202</v>
      </c>
      <c r="H76">
        <v>195</v>
      </c>
      <c r="I76">
        <v>2202</v>
      </c>
      <c r="J76">
        <v>0</v>
      </c>
      <c r="L76" s="31">
        <f t="shared" si="1"/>
        <v>1.7902851640332418</v>
      </c>
    </row>
    <row r="77" spans="1:12">
      <c r="A77" s="31">
        <v>72</v>
      </c>
      <c r="B77" t="s">
        <v>2131</v>
      </c>
      <c r="C77">
        <v>64.099999999999994</v>
      </c>
      <c r="D77">
        <v>2312</v>
      </c>
      <c r="E77">
        <v>0</v>
      </c>
      <c r="F77">
        <v>0</v>
      </c>
      <c r="G77">
        <v>2312</v>
      </c>
      <c r="H77">
        <v>227</v>
      </c>
      <c r="I77">
        <v>2312</v>
      </c>
      <c r="J77">
        <v>0</v>
      </c>
      <c r="L77" s="31">
        <f t="shared" si="1"/>
        <v>1.8068580295188175</v>
      </c>
    </row>
    <row r="78" spans="1:12">
      <c r="A78" s="31">
        <v>73</v>
      </c>
      <c r="B78" t="s">
        <v>2132</v>
      </c>
      <c r="C78">
        <v>24.6</v>
      </c>
      <c r="D78">
        <v>863</v>
      </c>
      <c r="E78">
        <v>0</v>
      </c>
      <c r="F78">
        <v>0</v>
      </c>
      <c r="G78">
        <v>863</v>
      </c>
      <c r="H78">
        <v>63</v>
      </c>
      <c r="I78">
        <v>863</v>
      </c>
      <c r="J78">
        <v>0</v>
      </c>
      <c r="L78" s="31">
        <f t="shared" si="1"/>
        <v>1.3909351071033791</v>
      </c>
    </row>
    <row r="79" spans="1:12">
      <c r="A79" s="31">
        <v>74</v>
      </c>
      <c r="B79" t="s">
        <v>2133</v>
      </c>
      <c r="C79">
        <v>1.7</v>
      </c>
      <c r="D79">
        <v>57</v>
      </c>
      <c r="E79">
        <v>0</v>
      </c>
      <c r="F79">
        <v>0</v>
      </c>
      <c r="G79">
        <v>57</v>
      </c>
      <c r="H79">
        <v>3</v>
      </c>
      <c r="I79">
        <v>57</v>
      </c>
      <c r="J79">
        <v>0</v>
      </c>
      <c r="L79" s="31">
        <f t="shared" si="1"/>
        <v>0.23044892137827391</v>
      </c>
    </row>
    <row r="80" spans="1:12">
      <c r="A80" s="31">
        <v>75</v>
      </c>
      <c r="B80" t="s">
        <v>2134</v>
      </c>
      <c r="C80">
        <v>36.9</v>
      </c>
      <c r="D80">
        <v>1318</v>
      </c>
      <c r="E80">
        <v>2</v>
      </c>
      <c r="F80">
        <v>2</v>
      </c>
      <c r="G80">
        <v>1316</v>
      </c>
      <c r="H80">
        <v>116</v>
      </c>
      <c r="I80">
        <v>1318</v>
      </c>
      <c r="J80">
        <v>0</v>
      </c>
      <c r="L80" s="31">
        <f t="shared" si="1"/>
        <v>1.5670263661590604</v>
      </c>
    </row>
    <row r="81" spans="1:12">
      <c r="A81" s="31">
        <v>76</v>
      </c>
      <c r="B81" t="s">
        <v>2135</v>
      </c>
      <c r="C81">
        <v>67.3</v>
      </c>
      <c r="D81">
        <v>2418</v>
      </c>
      <c r="E81">
        <v>1</v>
      </c>
      <c r="F81">
        <v>1</v>
      </c>
      <c r="G81">
        <v>2417</v>
      </c>
      <c r="H81">
        <v>225</v>
      </c>
      <c r="I81">
        <v>2418</v>
      </c>
      <c r="J81">
        <v>0</v>
      </c>
      <c r="L81" s="31">
        <f t="shared" si="1"/>
        <v>1.8280150642239767</v>
      </c>
    </row>
    <row r="82" spans="1:12">
      <c r="A82" s="31">
        <v>77</v>
      </c>
      <c r="B82" t="s">
        <v>2136</v>
      </c>
      <c r="C82">
        <v>92</v>
      </c>
      <c r="D82">
        <v>3402</v>
      </c>
      <c r="E82">
        <v>67</v>
      </c>
      <c r="F82">
        <v>67</v>
      </c>
      <c r="G82">
        <v>3335</v>
      </c>
      <c r="H82">
        <v>339</v>
      </c>
      <c r="I82">
        <v>3402</v>
      </c>
      <c r="J82">
        <v>0</v>
      </c>
      <c r="L82" s="31">
        <f t="shared" si="1"/>
        <v>1.9637878273455553</v>
      </c>
    </row>
    <row r="83" spans="1:12">
      <c r="A83" s="31">
        <v>78</v>
      </c>
      <c r="B83" t="s">
        <v>2137</v>
      </c>
      <c r="C83">
        <v>99.6</v>
      </c>
      <c r="D83">
        <v>3603</v>
      </c>
      <c r="E83">
        <v>0</v>
      </c>
      <c r="F83">
        <v>0</v>
      </c>
      <c r="G83">
        <v>3603</v>
      </c>
      <c r="H83">
        <v>360</v>
      </c>
      <c r="I83">
        <v>3603</v>
      </c>
      <c r="J83">
        <v>0</v>
      </c>
      <c r="L83" s="31">
        <f t="shared" si="1"/>
        <v>1.9982593384236986</v>
      </c>
    </row>
    <row r="84" spans="1:12">
      <c r="A84" s="31">
        <v>79</v>
      </c>
      <c r="B84" t="s">
        <v>2138</v>
      </c>
      <c r="C84">
        <v>17.5</v>
      </c>
      <c r="D84">
        <v>645</v>
      </c>
      <c r="E84">
        <v>18</v>
      </c>
      <c r="F84">
        <v>18</v>
      </c>
      <c r="G84">
        <v>627</v>
      </c>
      <c r="H84">
        <v>56</v>
      </c>
      <c r="I84">
        <v>645</v>
      </c>
      <c r="J84">
        <v>0</v>
      </c>
      <c r="L84" s="31">
        <f t="shared" si="1"/>
        <v>1.2430380486862944</v>
      </c>
    </row>
    <row r="85" spans="1:12">
      <c r="A85" s="31">
        <v>80</v>
      </c>
      <c r="B85" t="s">
        <v>2139</v>
      </c>
      <c r="C85">
        <v>53.2</v>
      </c>
      <c r="D85">
        <v>1935</v>
      </c>
      <c r="E85">
        <v>0</v>
      </c>
      <c r="F85">
        <v>0</v>
      </c>
      <c r="G85">
        <v>1935</v>
      </c>
      <c r="H85">
        <v>203</v>
      </c>
      <c r="I85">
        <v>1935</v>
      </c>
      <c r="J85">
        <v>0</v>
      </c>
      <c r="L85" s="31">
        <f t="shared" si="1"/>
        <v>1.7259116322950483</v>
      </c>
    </row>
    <row r="86" spans="1:12">
      <c r="A86" s="31">
        <v>81</v>
      </c>
      <c r="B86" t="s">
        <v>2140</v>
      </c>
      <c r="C86">
        <v>10.3</v>
      </c>
      <c r="D86">
        <v>399</v>
      </c>
      <c r="E86">
        <v>0</v>
      </c>
      <c r="F86">
        <v>0</v>
      </c>
      <c r="G86">
        <v>380</v>
      </c>
      <c r="H86">
        <v>46</v>
      </c>
      <c r="I86">
        <v>399</v>
      </c>
      <c r="J86">
        <v>0</v>
      </c>
      <c r="L86" s="31">
        <f t="shared" si="1"/>
        <v>1.0128372247051722</v>
      </c>
    </row>
    <row r="87" spans="1:12">
      <c r="A87" s="31">
        <v>82</v>
      </c>
      <c r="B87" t="s">
        <v>2141</v>
      </c>
      <c r="C87">
        <v>11.1</v>
      </c>
      <c r="D87">
        <v>405</v>
      </c>
      <c r="E87">
        <v>0</v>
      </c>
      <c r="F87">
        <v>0</v>
      </c>
      <c r="G87">
        <v>405</v>
      </c>
      <c r="H87">
        <v>45</v>
      </c>
      <c r="I87">
        <v>405</v>
      </c>
      <c r="J87">
        <v>0</v>
      </c>
      <c r="L87" s="31">
        <f t="shared" si="1"/>
        <v>1.0453229787866574</v>
      </c>
    </row>
    <row r="88" spans="1:12">
      <c r="A88" s="31">
        <v>83</v>
      </c>
      <c r="B88" t="s">
        <v>2142</v>
      </c>
      <c r="C88">
        <v>40</v>
      </c>
      <c r="D88">
        <v>1462</v>
      </c>
      <c r="E88">
        <v>0</v>
      </c>
      <c r="F88">
        <v>0</v>
      </c>
      <c r="G88">
        <v>1461</v>
      </c>
      <c r="H88">
        <v>158</v>
      </c>
      <c r="I88">
        <v>1462</v>
      </c>
      <c r="J88">
        <v>0</v>
      </c>
      <c r="L88" s="31">
        <f t="shared" si="1"/>
        <v>1.6020599913279623</v>
      </c>
    </row>
    <row r="89" spans="1:12">
      <c r="A89" s="31">
        <v>84</v>
      </c>
      <c r="B89" t="s">
        <v>2143</v>
      </c>
      <c r="C89">
        <v>1.5</v>
      </c>
      <c r="D89">
        <v>61</v>
      </c>
      <c r="E89">
        <v>8</v>
      </c>
      <c r="F89">
        <v>8</v>
      </c>
      <c r="G89">
        <v>53</v>
      </c>
      <c r="H89">
        <v>5</v>
      </c>
      <c r="I89">
        <v>61</v>
      </c>
      <c r="J89">
        <v>0</v>
      </c>
      <c r="L89" s="31">
        <f t="shared" si="1"/>
        <v>0.17609125905568124</v>
      </c>
    </row>
    <row r="90" spans="1:12">
      <c r="A90" s="31">
        <v>85</v>
      </c>
      <c r="B90" t="s">
        <v>2144</v>
      </c>
      <c r="C90">
        <v>1.4</v>
      </c>
      <c r="D90">
        <v>49</v>
      </c>
      <c r="E90">
        <v>0</v>
      </c>
      <c r="F90">
        <v>0</v>
      </c>
      <c r="G90">
        <v>49</v>
      </c>
      <c r="H90">
        <v>3</v>
      </c>
      <c r="I90">
        <v>49</v>
      </c>
      <c r="J90">
        <v>0</v>
      </c>
      <c r="L90" s="31">
        <f t="shared" si="1"/>
        <v>0.14612803567823801</v>
      </c>
    </row>
    <row r="91" spans="1:12">
      <c r="A91" s="31">
        <v>86</v>
      </c>
      <c r="B91" t="s">
        <v>2145</v>
      </c>
      <c r="C91">
        <v>80.5</v>
      </c>
      <c r="D91">
        <v>2929</v>
      </c>
      <c r="E91">
        <v>1</v>
      </c>
      <c r="F91">
        <v>1</v>
      </c>
      <c r="G91">
        <v>2928</v>
      </c>
      <c r="H91">
        <v>309</v>
      </c>
      <c r="I91">
        <v>2929</v>
      </c>
      <c r="J91">
        <v>0</v>
      </c>
      <c r="L91" s="31">
        <f t="shared" si="1"/>
        <v>1.9057958803678685</v>
      </c>
    </row>
    <row r="92" spans="1:12">
      <c r="A92" s="31">
        <v>87</v>
      </c>
      <c r="B92" t="s">
        <v>2146</v>
      </c>
      <c r="C92">
        <v>82.5</v>
      </c>
      <c r="D92">
        <v>2969</v>
      </c>
      <c r="E92">
        <v>0</v>
      </c>
      <c r="F92">
        <v>0</v>
      </c>
      <c r="G92">
        <v>2969</v>
      </c>
      <c r="H92">
        <v>283</v>
      </c>
      <c r="I92">
        <v>2969</v>
      </c>
      <c r="J92">
        <v>0</v>
      </c>
      <c r="L92" s="31">
        <f t="shared" si="1"/>
        <v>1.916453948549925</v>
      </c>
    </row>
    <row r="93" spans="1:12">
      <c r="A93" s="31">
        <v>88</v>
      </c>
      <c r="B93" t="s">
        <v>2147</v>
      </c>
      <c r="C93">
        <v>82.1</v>
      </c>
      <c r="D93">
        <v>2974</v>
      </c>
      <c r="E93">
        <v>0</v>
      </c>
      <c r="F93">
        <v>0</v>
      </c>
      <c r="G93">
        <v>2974</v>
      </c>
      <c r="H93">
        <v>301</v>
      </c>
      <c r="I93">
        <v>2974</v>
      </c>
      <c r="J93">
        <v>0</v>
      </c>
      <c r="L93" s="31">
        <f t="shared" si="1"/>
        <v>1.9143431571194407</v>
      </c>
    </row>
    <row r="94" spans="1:12">
      <c r="A94" s="31">
        <v>89</v>
      </c>
      <c r="B94" t="s">
        <v>2148</v>
      </c>
      <c r="C94">
        <v>26.8</v>
      </c>
      <c r="D94">
        <v>1078</v>
      </c>
      <c r="E94">
        <v>101</v>
      </c>
      <c r="F94">
        <v>101</v>
      </c>
      <c r="G94">
        <v>977</v>
      </c>
      <c r="H94">
        <v>104</v>
      </c>
      <c r="I94">
        <v>1078</v>
      </c>
      <c r="J94">
        <v>0</v>
      </c>
      <c r="L94" s="31">
        <f t="shared" si="1"/>
        <v>1.4281347940287887</v>
      </c>
    </row>
    <row r="95" spans="1:12">
      <c r="A95" s="31">
        <v>90</v>
      </c>
      <c r="B95" t="s">
        <v>2149</v>
      </c>
      <c r="C95">
        <v>91.9</v>
      </c>
      <c r="D95">
        <v>3318</v>
      </c>
      <c r="E95">
        <v>0</v>
      </c>
      <c r="F95">
        <v>0</v>
      </c>
      <c r="G95">
        <v>3318</v>
      </c>
      <c r="H95">
        <v>327</v>
      </c>
      <c r="I95">
        <v>3318</v>
      </c>
      <c r="J95">
        <v>0</v>
      </c>
      <c r="L95" s="31">
        <f t="shared" si="1"/>
        <v>1.9633155113861114</v>
      </c>
    </row>
    <row r="96" spans="1:12">
      <c r="A96" s="31">
        <v>91</v>
      </c>
      <c r="B96" t="s">
        <v>2150</v>
      </c>
      <c r="C96">
        <v>5.7</v>
      </c>
      <c r="D96">
        <v>206</v>
      </c>
      <c r="E96">
        <v>0</v>
      </c>
      <c r="F96">
        <v>0</v>
      </c>
      <c r="G96">
        <v>206</v>
      </c>
      <c r="H96">
        <v>22</v>
      </c>
      <c r="I96">
        <v>206</v>
      </c>
      <c r="J96">
        <v>0</v>
      </c>
      <c r="L96" s="31">
        <f t="shared" si="1"/>
        <v>0.75587485567249146</v>
      </c>
    </row>
    <row r="97" spans="1:12">
      <c r="A97" s="31">
        <v>92</v>
      </c>
      <c r="B97" t="s">
        <v>2151</v>
      </c>
      <c r="C97">
        <v>27.8</v>
      </c>
      <c r="D97">
        <v>1142</v>
      </c>
      <c r="E97">
        <v>137</v>
      </c>
      <c r="F97">
        <v>129</v>
      </c>
      <c r="G97">
        <v>1005</v>
      </c>
      <c r="H97">
        <v>101</v>
      </c>
      <c r="I97">
        <v>1142</v>
      </c>
      <c r="J97">
        <v>0</v>
      </c>
      <c r="L97" s="31">
        <f t="shared" si="1"/>
        <v>1.4440447959180762</v>
      </c>
    </row>
    <row r="98" spans="1:12">
      <c r="A98" s="31">
        <v>93</v>
      </c>
      <c r="B98" t="s">
        <v>2152</v>
      </c>
      <c r="C98">
        <v>0.9</v>
      </c>
      <c r="D98">
        <v>37</v>
      </c>
      <c r="E98">
        <v>6</v>
      </c>
      <c r="F98">
        <v>5</v>
      </c>
      <c r="G98">
        <v>31</v>
      </c>
      <c r="H98">
        <v>1</v>
      </c>
      <c r="I98">
        <v>37</v>
      </c>
      <c r="J98">
        <v>0</v>
      </c>
      <c r="L98" s="31">
        <f t="shared" si="1"/>
        <v>-4.5757490560675115E-2</v>
      </c>
    </row>
    <row r="99" spans="1:12">
      <c r="A99" s="31">
        <v>94</v>
      </c>
      <c r="B99" t="s">
        <v>2153</v>
      </c>
      <c r="C99">
        <v>19.100000000000001</v>
      </c>
      <c r="D99">
        <v>702</v>
      </c>
      <c r="E99">
        <v>1</v>
      </c>
      <c r="F99">
        <v>1</v>
      </c>
      <c r="G99">
        <v>701</v>
      </c>
      <c r="H99">
        <v>79</v>
      </c>
      <c r="I99">
        <v>702</v>
      </c>
      <c r="J99">
        <v>0</v>
      </c>
      <c r="L99" s="31">
        <f t="shared" si="1"/>
        <v>1.2810333672477277</v>
      </c>
    </row>
    <row r="100" spans="1:12">
      <c r="A100" s="31">
        <v>95</v>
      </c>
      <c r="B100" t="s">
        <v>2154</v>
      </c>
      <c r="C100">
        <v>47.8</v>
      </c>
      <c r="D100">
        <v>1728</v>
      </c>
      <c r="E100">
        <v>0</v>
      </c>
      <c r="F100">
        <v>0</v>
      </c>
      <c r="G100">
        <v>1728</v>
      </c>
      <c r="H100">
        <v>171</v>
      </c>
      <c r="I100">
        <v>1728</v>
      </c>
      <c r="J100">
        <v>0</v>
      </c>
      <c r="L100" s="31">
        <f t="shared" si="1"/>
        <v>1.6794278966121188</v>
      </c>
    </row>
    <row r="101" spans="1:12">
      <c r="A101" s="31">
        <v>96</v>
      </c>
      <c r="B101" t="s">
        <v>2155</v>
      </c>
      <c r="C101">
        <v>50.7</v>
      </c>
      <c r="D101">
        <v>1835</v>
      </c>
      <c r="E101">
        <v>0</v>
      </c>
      <c r="F101">
        <v>0</v>
      </c>
      <c r="G101">
        <v>1835</v>
      </c>
      <c r="H101">
        <v>183</v>
      </c>
      <c r="I101">
        <v>1835</v>
      </c>
      <c r="J101">
        <v>0</v>
      </c>
      <c r="L101" s="31">
        <f t="shared" si="1"/>
        <v>1.705007959333336</v>
      </c>
    </row>
    <row r="102" spans="1:12">
      <c r="A102" s="31">
        <v>97</v>
      </c>
      <c r="B102" t="s">
        <v>2156</v>
      </c>
      <c r="C102">
        <v>90.2</v>
      </c>
      <c r="D102">
        <v>3230</v>
      </c>
      <c r="E102">
        <v>0</v>
      </c>
      <c r="F102">
        <v>0</v>
      </c>
      <c r="G102">
        <v>3230</v>
      </c>
      <c r="H102">
        <v>293</v>
      </c>
      <c r="I102">
        <v>3230</v>
      </c>
      <c r="J102">
        <v>0</v>
      </c>
      <c r="L102" s="31">
        <f t="shared" si="1"/>
        <v>1.9552065375419418</v>
      </c>
    </row>
    <row r="103" spans="1:12">
      <c r="A103" s="31">
        <v>98</v>
      </c>
      <c r="B103" t="s">
        <v>2157</v>
      </c>
      <c r="C103">
        <v>24.2</v>
      </c>
      <c r="D103">
        <v>879</v>
      </c>
      <c r="E103">
        <v>0</v>
      </c>
      <c r="F103">
        <v>0</v>
      </c>
      <c r="G103">
        <v>879</v>
      </c>
      <c r="H103">
        <v>90</v>
      </c>
      <c r="I103">
        <v>879</v>
      </c>
      <c r="J103">
        <v>0</v>
      </c>
      <c r="L103" s="31">
        <f t="shared" si="1"/>
        <v>1.3838153659804313</v>
      </c>
    </row>
    <row r="104" spans="1:12">
      <c r="A104" s="31">
        <v>99</v>
      </c>
      <c r="B104" t="s">
        <v>2158</v>
      </c>
      <c r="C104">
        <v>0.3</v>
      </c>
      <c r="D104">
        <v>12</v>
      </c>
      <c r="E104">
        <v>0</v>
      </c>
      <c r="F104">
        <v>0</v>
      </c>
      <c r="G104">
        <v>12</v>
      </c>
      <c r="H104">
        <v>1</v>
      </c>
      <c r="I104">
        <v>12</v>
      </c>
      <c r="J104">
        <v>0</v>
      </c>
      <c r="L104" s="31">
        <f t="shared" si="1"/>
        <v>-0.52287874528033762</v>
      </c>
    </row>
    <row r="105" spans="1:12">
      <c r="A105" s="31">
        <v>100</v>
      </c>
      <c r="B105" t="s">
        <v>2159</v>
      </c>
      <c r="C105">
        <v>101</v>
      </c>
      <c r="D105">
        <v>3668</v>
      </c>
      <c r="E105">
        <v>0</v>
      </c>
      <c r="F105">
        <v>0</v>
      </c>
      <c r="G105">
        <v>3668</v>
      </c>
      <c r="H105">
        <v>381</v>
      </c>
      <c r="I105">
        <v>3668</v>
      </c>
      <c r="J105">
        <v>0</v>
      </c>
      <c r="L105" s="31">
        <f t="shared" si="1"/>
        <v>2.0043213737826426</v>
      </c>
    </row>
    <row r="106" spans="1:12">
      <c r="A106" s="31">
        <v>101</v>
      </c>
      <c r="B106" t="s">
        <v>2160</v>
      </c>
      <c r="C106">
        <v>1</v>
      </c>
      <c r="D106">
        <v>37</v>
      </c>
      <c r="E106">
        <v>0</v>
      </c>
      <c r="F106">
        <v>0</v>
      </c>
      <c r="G106">
        <v>37</v>
      </c>
      <c r="H106">
        <v>5</v>
      </c>
      <c r="I106">
        <v>37</v>
      </c>
      <c r="J106">
        <v>0</v>
      </c>
      <c r="L106" s="31">
        <f t="shared" si="1"/>
        <v>0</v>
      </c>
    </row>
    <row r="107" spans="1:12">
      <c r="A107" s="31">
        <v>102</v>
      </c>
      <c r="B107" t="s">
        <v>2161</v>
      </c>
      <c r="C107">
        <v>1.1000000000000001</v>
      </c>
      <c r="D107">
        <v>43</v>
      </c>
      <c r="E107">
        <v>0</v>
      </c>
      <c r="F107">
        <v>0</v>
      </c>
      <c r="G107">
        <v>43</v>
      </c>
      <c r="H107">
        <v>8</v>
      </c>
      <c r="I107">
        <v>43</v>
      </c>
      <c r="J107">
        <v>0</v>
      </c>
      <c r="L107" s="31">
        <f t="shared" si="1"/>
        <v>4.1392685158225077E-2</v>
      </c>
    </row>
    <row r="108" spans="1:12">
      <c r="A108" s="31">
        <v>103</v>
      </c>
      <c r="B108" t="s">
        <v>2162</v>
      </c>
      <c r="C108">
        <v>81.3</v>
      </c>
      <c r="D108">
        <v>2967</v>
      </c>
      <c r="E108">
        <v>0</v>
      </c>
      <c r="F108">
        <v>0</v>
      </c>
      <c r="G108">
        <v>2967</v>
      </c>
      <c r="H108">
        <v>322</v>
      </c>
      <c r="I108">
        <v>2967</v>
      </c>
      <c r="J108">
        <v>0</v>
      </c>
      <c r="L108" s="31">
        <f t="shared" si="1"/>
        <v>1.9100905455940682</v>
      </c>
    </row>
    <row r="109" spans="1:12">
      <c r="A109" s="31">
        <v>104</v>
      </c>
      <c r="B109" t="s">
        <v>2163</v>
      </c>
      <c r="C109">
        <v>43</v>
      </c>
      <c r="D109">
        <v>1658</v>
      </c>
      <c r="E109">
        <v>83</v>
      </c>
      <c r="F109">
        <v>81</v>
      </c>
      <c r="G109">
        <v>1575</v>
      </c>
      <c r="H109">
        <v>175</v>
      </c>
      <c r="I109">
        <v>1658</v>
      </c>
      <c r="J109">
        <v>0</v>
      </c>
      <c r="L109" s="31">
        <f t="shared" si="1"/>
        <v>1.6334684555795864</v>
      </c>
    </row>
    <row r="110" spans="1:12">
      <c r="A110" s="31">
        <v>105</v>
      </c>
      <c r="B110" t="s">
        <v>2164</v>
      </c>
      <c r="C110">
        <v>32.9</v>
      </c>
      <c r="D110">
        <v>1195</v>
      </c>
      <c r="E110">
        <v>0</v>
      </c>
      <c r="F110">
        <v>0</v>
      </c>
      <c r="G110">
        <v>1195</v>
      </c>
      <c r="H110">
        <v>123</v>
      </c>
      <c r="I110">
        <v>1195</v>
      </c>
      <c r="J110">
        <v>0</v>
      </c>
      <c r="L110" s="31">
        <f t="shared" si="1"/>
        <v>1.5171958979499742</v>
      </c>
    </row>
    <row r="111" spans="1:12">
      <c r="A111" s="31">
        <v>106</v>
      </c>
      <c r="B111" t="s">
        <v>2165</v>
      </c>
      <c r="C111">
        <v>16.899999999999999</v>
      </c>
      <c r="D111">
        <v>614</v>
      </c>
      <c r="E111">
        <v>0</v>
      </c>
      <c r="F111">
        <v>0</v>
      </c>
      <c r="G111">
        <v>614</v>
      </c>
      <c r="H111">
        <v>64</v>
      </c>
      <c r="I111">
        <v>614</v>
      </c>
      <c r="J111">
        <v>0</v>
      </c>
      <c r="L111" s="31">
        <f t="shared" si="1"/>
        <v>1.2278867046136734</v>
      </c>
    </row>
    <row r="112" spans="1:12">
      <c r="A112" s="31">
        <v>107</v>
      </c>
      <c r="B112" t="s">
        <v>2166</v>
      </c>
      <c r="C112">
        <v>91.5</v>
      </c>
      <c r="D112">
        <v>3317</v>
      </c>
      <c r="E112">
        <v>0</v>
      </c>
      <c r="F112">
        <v>0</v>
      </c>
      <c r="G112">
        <v>3317</v>
      </c>
      <c r="H112">
        <v>338</v>
      </c>
      <c r="I112">
        <v>3317</v>
      </c>
      <c r="J112">
        <v>0</v>
      </c>
      <c r="L112" s="31">
        <f t="shared" si="1"/>
        <v>1.9614210940664483</v>
      </c>
    </row>
    <row r="113" spans="1:12">
      <c r="A113" s="31">
        <v>108</v>
      </c>
      <c r="B113" t="s">
        <v>2167</v>
      </c>
      <c r="C113">
        <v>29.2</v>
      </c>
      <c r="D113">
        <v>1080</v>
      </c>
      <c r="E113">
        <v>0</v>
      </c>
      <c r="F113">
        <v>0</v>
      </c>
      <c r="G113">
        <v>1080</v>
      </c>
      <c r="H113">
        <v>130</v>
      </c>
      <c r="I113">
        <v>1080</v>
      </c>
      <c r="J113">
        <v>0</v>
      </c>
      <c r="L113" s="31">
        <f t="shared" si="1"/>
        <v>1.4653828514484182</v>
      </c>
    </row>
    <row r="114" spans="1:12">
      <c r="A114" s="31">
        <v>109</v>
      </c>
      <c r="B114" t="s">
        <v>2168</v>
      </c>
      <c r="C114">
        <v>28.4</v>
      </c>
      <c r="D114">
        <v>1024</v>
      </c>
      <c r="E114">
        <v>1</v>
      </c>
      <c r="F114">
        <v>1</v>
      </c>
      <c r="G114">
        <v>1023</v>
      </c>
      <c r="H114">
        <v>100</v>
      </c>
      <c r="I114">
        <v>1024</v>
      </c>
      <c r="J114">
        <v>0</v>
      </c>
      <c r="L114" s="31">
        <f t="shared" si="1"/>
        <v>1.4533183400470377</v>
      </c>
    </row>
    <row r="115" spans="1:12">
      <c r="A115" s="31">
        <v>110</v>
      </c>
      <c r="B115" t="s">
        <v>2169</v>
      </c>
      <c r="C115">
        <v>2.2000000000000002</v>
      </c>
      <c r="D115">
        <v>85</v>
      </c>
      <c r="E115">
        <v>0</v>
      </c>
      <c r="F115">
        <v>0</v>
      </c>
      <c r="G115">
        <v>85</v>
      </c>
      <c r="H115">
        <v>12</v>
      </c>
      <c r="I115">
        <v>85</v>
      </c>
      <c r="J115">
        <v>0</v>
      </c>
      <c r="L115" s="31">
        <f t="shared" si="1"/>
        <v>0.34242268082220628</v>
      </c>
    </row>
    <row r="116" spans="1:12">
      <c r="A116" s="31">
        <v>111</v>
      </c>
      <c r="B116" t="s">
        <v>2170</v>
      </c>
      <c r="C116">
        <v>60.2</v>
      </c>
      <c r="D116">
        <v>2163</v>
      </c>
      <c r="E116">
        <v>0</v>
      </c>
      <c r="F116">
        <v>0</v>
      </c>
      <c r="G116">
        <v>2163</v>
      </c>
      <c r="H116">
        <v>203</v>
      </c>
      <c r="I116">
        <v>2163</v>
      </c>
      <c r="J116">
        <v>0</v>
      </c>
      <c r="L116" s="31">
        <f t="shared" si="1"/>
        <v>1.7795964912578246</v>
      </c>
    </row>
    <row r="117" spans="1:12">
      <c r="A117" s="31">
        <v>112</v>
      </c>
      <c r="B117" t="s">
        <v>2171</v>
      </c>
      <c r="C117">
        <v>1.2</v>
      </c>
      <c r="D117">
        <v>48</v>
      </c>
      <c r="E117">
        <v>4</v>
      </c>
      <c r="F117">
        <v>4</v>
      </c>
      <c r="G117">
        <v>44</v>
      </c>
      <c r="H117">
        <v>6</v>
      </c>
      <c r="I117">
        <v>48</v>
      </c>
      <c r="J117">
        <v>0</v>
      </c>
      <c r="L117" s="31">
        <f t="shared" si="1"/>
        <v>7.9181246047624818E-2</v>
      </c>
    </row>
    <row r="118" spans="1:12">
      <c r="A118" s="31">
        <v>113</v>
      </c>
      <c r="B118" t="s">
        <v>2172</v>
      </c>
      <c r="C118">
        <v>74.599999999999994</v>
      </c>
      <c r="D118">
        <v>2696</v>
      </c>
      <c r="E118">
        <v>0</v>
      </c>
      <c r="F118">
        <v>0</v>
      </c>
      <c r="G118">
        <v>2696</v>
      </c>
      <c r="H118">
        <v>268</v>
      </c>
      <c r="I118">
        <v>2696</v>
      </c>
      <c r="J118">
        <v>0</v>
      </c>
      <c r="L118" s="31">
        <f t="shared" si="1"/>
        <v>1.8727388274726688</v>
      </c>
    </row>
    <row r="119" spans="1:12">
      <c r="A119" s="31">
        <v>114</v>
      </c>
      <c r="B119" t="s">
        <v>2173</v>
      </c>
      <c r="C119">
        <v>32.9</v>
      </c>
      <c r="D119">
        <v>1320</v>
      </c>
      <c r="E119">
        <v>137</v>
      </c>
      <c r="F119">
        <v>122</v>
      </c>
      <c r="G119">
        <v>1183</v>
      </c>
      <c r="H119">
        <v>112</v>
      </c>
      <c r="I119">
        <v>1320</v>
      </c>
      <c r="J119">
        <v>0</v>
      </c>
      <c r="L119" s="31">
        <f t="shared" si="1"/>
        <v>1.5171958979499742</v>
      </c>
    </row>
    <row r="120" spans="1:12">
      <c r="A120" s="31">
        <v>115</v>
      </c>
      <c r="B120" t="s">
        <v>2174</v>
      </c>
      <c r="C120">
        <v>51.4</v>
      </c>
      <c r="D120">
        <v>1865</v>
      </c>
      <c r="E120">
        <v>0</v>
      </c>
      <c r="F120">
        <v>0</v>
      </c>
      <c r="G120">
        <v>1865</v>
      </c>
      <c r="H120">
        <v>191</v>
      </c>
      <c r="I120">
        <v>1865</v>
      </c>
      <c r="J120">
        <v>0</v>
      </c>
      <c r="L120" s="31">
        <f t="shared" si="1"/>
        <v>1.7109631189952756</v>
      </c>
    </row>
    <row r="121" spans="1:12">
      <c r="A121" s="31">
        <v>116</v>
      </c>
      <c r="B121" t="s">
        <v>2175</v>
      </c>
      <c r="C121">
        <v>70.5</v>
      </c>
      <c r="D121">
        <v>2557</v>
      </c>
      <c r="E121">
        <v>0</v>
      </c>
      <c r="F121">
        <v>0</v>
      </c>
      <c r="G121">
        <v>2556</v>
      </c>
      <c r="H121">
        <v>262</v>
      </c>
      <c r="I121">
        <v>2557</v>
      </c>
      <c r="J121">
        <v>0</v>
      </c>
      <c r="L121" s="31">
        <f t="shared" si="1"/>
        <v>1.8481891169913987</v>
      </c>
    </row>
    <row r="122" spans="1:12">
      <c r="A122" s="31">
        <v>117</v>
      </c>
      <c r="B122" t="s">
        <v>2176</v>
      </c>
      <c r="C122">
        <v>47.8</v>
      </c>
      <c r="D122">
        <v>1708</v>
      </c>
      <c r="E122">
        <v>0</v>
      </c>
      <c r="F122">
        <v>0</v>
      </c>
      <c r="G122">
        <v>1708</v>
      </c>
      <c r="H122">
        <v>151</v>
      </c>
      <c r="I122">
        <v>1708</v>
      </c>
      <c r="J122">
        <v>0</v>
      </c>
      <c r="L122" s="31">
        <f t="shared" si="1"/>
        <v>1.6794278966121188</v>
      </c>
    </row>
    <row r="123" spans="1:12">
      <c r="A123" s="31">
        <v>118</v>
      </c>
      <c r="B123" t="s">
        <v>2177</v>
      </c>
      <c r="C123">
        <v>61.6</v>
      </c>
      <c r="D123">
        <v>2197</v>
      </c>
      <c r="E123">
        <v>0</v>
      </c>
      <c r="F123">
        <v>0</v>
      </c>
      <c r="G123">
        <v>2197</v>
      </c>
      <c r="H123">
        <v>193</v>
      </c>
      <c r="I123">
        <v>2197</v>
      </c>
      <c r="J123">
        <v>0</v>
      </c>
      <c r="L123" s="31">
        <f t="shared" si="1"/>
        <v>1.7895807121644254</v>
      </c>
    </row>
    <row r="124" spans="1:12">
      <c r="A124" s="31">
        <v>119</v>
      </c>
      <c r="B124" t="s">
        <v>2178</v>
      </c>
      <c r="C124">
        <v>12.6</v>
      </c>
      <c r="D124">
        <v>448</v>
      </c>
      <c r="E124">
        <v>4</v>
      </c>
      <c r="F124">
        <v>4</v>
      </c>
      <c r="G124">
        <v>444</v>
      </c>
      <c r="H124">
        <v>34</v>
      </c>
      <c r="I124">
        <v>448</v>
      </c>
      <c r="J124">
        <v>0</v>
      </c>
      <c r="L124" s="31">
        <f t="shared" si="1"/>
        <v>1.1003705451175629</v>
      </c>
    </row>
    <row r="125" spans="1:12">
      <c r="A125" s="31">
        <v>120</v>
      </c>
      <c r="B125" t="s">
        <v>2179</v>
      </c>
      <c r="C125">
        <v>38</v>
      </c>
      <c r="D125">
        <v>1551</v>
      </c>
      <c r="E125">
        <v>161</v>
      </c>
      <c r="F125">
        <v>160</v>
      </c>
      <c r="G125">
        <v>1390</v>
      </c>
      <c r="H125">
        <v>153</v>
      </c>
      <c r="I125">
        <v>1551</v>
      </c>
      <c r="J125">
        <v>0</v>
      </c>
      <c r="L125" s="31">
        <f t="shared" si="1"/>
        <v>1.5797835966168101</v>
      </c>
    </row>
    <row r="126" spans="1:12">
      <c r="A126" s="31">
        <v>121</v>
      </c>
      <c r="B126" t="s">
        <v>2180</v>
      </c>
      <c r="C126">
        <v>22.4</v>
      </c>
      <c r="D126">
        <v>808</v>
      </c>
      <c r="E126">
        <v>2</v>
      </c>
      <c r="F126">
        <v>2</v>
      </c>
      <c r="G126">
        <v>806</v>
      </c>
      <c r="H126">
        <v>76</v>
      </c>
      <c r="I126">
        <v>808</v>
      </c>
      <c r="J126">
        <v>0</v>
      </c>
      <c r="L126" s="31">
        <f t="shared" si="1"/>
        <v>1.3502480183341627</v>
      </c>
    </row>
    <row r="127" spans="1:12">
      <c r="A127" s="31">
        <v>122</v>
      </c>
      <c r="B127" t="s">
        <v>2181</v>
      </c>
      <c r="C127">
        <v>39.700000000000003</v>
      </c>
      <c r="D127">
        <v>1610</v>
      </c>
      <c r="E127">
        <v>172</v>
      </c>
      <c r="F127">
        <v>162</v>
      </c>
      <c r="G127">
        <v>1438</v>
      </c>
      <c r="H127">
        <v>147</v>
      </c>
      <c r="I127">
        <v>1610</v>
      </c>
      <c r="J127">
        <v>0</v>
      </c>
      <c r="L127" s="31">
        <f t="shared" si="1"/>
        <v>1.5987905067631152</v>
      </c>
    </row>
    <row r="128" spans="1:12">
      <c r="A128" s="31">
        <v>123</v>
      </c>
      <c r="B128" t="s">
        <v>2182</v>
      </c>
      <c r="C128">
        <v>36</v>
      </c>
      <c r="D128">
        <v>1307</v>
      </c>
      <c r="E128">
        <v>0</v>
      </c>
      <c r="F128">
        <v>0</v>
      </c>
      <c r="G128">
        <v>1307</v>
      </c>
      <c r="H128">
        <v>134</v>
      </c>
      <c r="I128">
        <v>1307</v>
      </c>
      <c r="J128">
        <v>0</v>
      </c>
      <c r="L128" s="31">
        <f t="shared" si="1"/>
        <v>1.5563025007672873</v>
      </c>
    </row>
    <row r="129" spans="1:12">
      <c r="A129" s="31">
        <v>124</v>
      </c>
      <c r="B129" t="s">
        <v>2183</v>
      </c>
      <c r="C129">
        <v>1.6</v>
      </c>
      <c r="D129">
        <v>56</v>
      </c>
      <c r="E129">
        <v>0</v>
      </c>
      <c r="F129">
        <v>0</v>
      </c>
      <c r="G129">
        <v>56</v>
      </c>
      <c r="H129">
        <v>5</v>
      </c>
      <c r="I129">
        <v>56</v>
      </c>
      <c r="J129">
        <v>0</v>
      </c>
      <c r="L129" s="31">
        <f t="shared" si="1"/>
        <v>0.20411998265592479</v>
      </c>
    </row>
    <row r="130" spans="1:12">
      <c r="A130" s="31">
        <v>125</v>
      </c>
      <c r="B130" t="s">
        <v>2184</v>
      </c>
      <c r="C130">
        <v>81.900000000000006</v>
      </c>
      <c r="D130">
        <v>2971</v>
      </c>
      <c r="E130">
        <v>0</v>
      </c>
      <c r="F130">
        <v>0</v>
      </c>
      <c r="G130">
        <v>2971</v>
      </c>
      <c r="H130">
        <v>304</v>
      </c>
      <c r="I130">
        <v>2971</v>
      </c>
      <c r="J130">
        <v>0</v>
      </c>
      <c r="L130" s="31">
        <f t="shared" si="1"/>
        <v>1.9132839017604184</v>
      </c>
    </row>
    <row r="131" spans="1:12">
      <c r="A131" s="31">
        <v>126</v>
      </c>
      <c r="B131" t="s">
        <v>2185</v>
      </c>
      <c r="C131">
        <v>1</v>
      </c>
      <c r="D131">
        <v>37</v>
      </c>
      <c r="E131">
        <v>0</v>
      </c>
      <c r="F131">
        <v>0</v>
      </c>
      <c r="G131">
        <v>37</v>
      </c>
      <c r="H131">
        <v>4</v>
      </c>
      <c r="I131">
        <v>37</v>
      </c>
      <c r="J131">
        <v>0</v>
      </c>
      <c r="L131" s="31">
        <f t="shared" si="1"/>
        <v>0</v>
      </c>
    </row>
    <row r="132" spans="1:12">
      <c r="A132" s="31">
        <v>127</v>
      </c>
      <c r="B132" t="s">
        <v>2186</v>
      </c>
      <c r="C132">
        <v>60.6</v>
      </c>
      <c r="D132">
        <v>2192</v>
      </c>
      <c r="E132">
        <v>22</v>
      </c>
      <c r="F132">
        <v>20</v>
      </c>
      <c r="G132">
        <v>2170</v>
      </c>
      <c r="H132">
        <v>196</v>
      </c>
      <c r="I132">
        <v>2192</v>
      </c>
      <c r="J132">
        <v>0</v>
      </c>
      <c r="L132" s="31">
        <f t="shared" si="1"/>
        <v>1.7824726241662863</v>
      </c>
    </row>
    <row r="133" spans="1:12">
      <c r="A133" s="31">
        <v>128</v>
      </c>
      <c r="B133" t="s">
        <v>2187</v>
      </c>
      <c r="C133">
        <v>39.799999999999997</v>
      </c>
      <c r="D133">
        <v>1444</v>
      </c>
      <c r="E133">
        <v>0</v>
      </c>
      <c r="F133">
        <v>0</v>
      </c>
      <c r="G133">
        <v>1444</v>
      </c>
      <c r="H133">
        <v>150</v>
      </c>
      <c r="I133">
        <v>1444</v>
      </c>
      <c r="J133">
        <v>0</v>
      </c>
      <c r="L133" s="31">
        <f t="shared" si="1"/>
        <v>1.5998830720736879</v>
      </c>
    </row>
    <row r="134" spans="1:12">
      <c r="A134" s="31">
        <v>129</v>
      </c>
      <c r="B134" t="s">
        <v>2188</v>
      </c>
      <c r="C134">
        <v>1.4</v>
      </c>
      <c r="D134">
        <v>50</v>
      </c>
      <c r="E134">
        <v>0</v>
      </c>
      <c r="F134">
        <v>0</v>
      </c>
      <c r="G134">
        <v>50</v>
      </c>
      <c r="H134">
        <v>6</v>
      </c>
      <c r="I134">
        <v>50</v>
      </c>
      <c r="J134">
        <v>0</v>
      </c>
      <c r="L134" s="31">
        <f t="shared" si="1"/>
        <v>0.14612803567823801</v>
      </c>
    </row>
    <row r="135" spans="1:12">
      <c r="A135" s="31">
        <v>130</v>
      </c>
      <c r="B135" t="s">
        <v>2189</v>
      </c>
      <c r="C135">
        <v>9.4</v>
      </c>
      <c r="D135">
        <v>348</v>
      </c>
      <c r="E135">
        <v>0</v>
      </c>
      <c r="F135">
        <v>0</v>
      </c>
      <c r="G135">
        <v>348</v>
      </c>
      <c r="H135">
        <v>41</v>
      </c>
      <c r="I135">
        <v>348</v>
      </c>
      <c r="J135">
        <v>0</v>
      </c>
      <c r="L135" s="31">
        <f t="shared" ref="L135:L198" si="2">LOG10(C135)</f>
        <v>0.97312785359969867</v>
      </c>
    </row>
    <row r="136" spans="1:12">
      <c r="A136" s="31">
        <v>131</v>
      </c>
      <c r="B136" t="s">
        <v>2190</v>
      </c>
      <c r="C136">
        <v>26.4</v>
      </c>
      <c r="D136">
        <v>1026</v>
      </c>
      <c r="E136">
        <v>66</v>
      </c>
      <c r="F136">
        <v>66</v>
      </c>
      <c r="G136">
        <v>953</v>
      </c>
      <c r="H136">
        <v>92</v>
      </c>
      <c r="I136">
        <v>1026</v>
      </c>
      <c r="J136">
        <v>0</v>
      </c>
      <c r="L136" s="31">
        <f t="shared" si="2"/>
        <v>1.4216039268698311</v>
      </c>
    </row>
    <row r="137" spans="1:12">
      <c r="A137" s="31">
        <v>132</v>
      </c>
      <c r="B137" t="s">
        <v>2191</v>
      </c>
      <c r="C137">
        <v>44.9</v>
      </c>
      <c r="D137">
        <v>1638</v>
      </c>
      <c r="E137">
        <v>3</v>
      </c>
      <c r="F137">
        <v>3</v>
      </c>
      <c r="G137">
        <v>1635</v>
      </c>
      <c r="H137">
        <v>172</v>
      </c>
      <c r="I137">
        <v>1638</v>
      </c>
      <c r="J137">
        <v>0</v>
      </c>
      <c r="L137" s="31">
        <f t="shared" si="2"/>
        <v>1.6522463410033232</v>
      </c>
    </row>
    <row r="138" spans="1:12">
      <c r="A138" s="31">
        <v>133</v>
      </c>
      <c r="B138" t="s">
        <v>2192</v>
      </c>
      <c r="C138">
        <v>101.5</v>
      </c>
      <c r="D138">
        <v>3680</v>
      </c>
      <c r="E138">
        <v>0</v>
      </c>
      <c r="F138">
        <v>0</v>
      </c>
      <c r="G138">
        <v>3680</v>
      </c>
      <c r="H138">
        <v>376</v>
      </c>
      <c r="I138">
        <v>3680</v>
      </c>
      <c r="J138">
        <v>0</v>
      </c>
      <c r="L138" s="31">
        <f t="shared" si="2"/>
        <v>2.0064660422492318</v>
      </c>
    </row>
    <row r="139" spans="1:12">
      <c r="A139" s="31">
        <v>134</v>
      </c>
      <c r="B139" t="s">
        <v>2193</v>
      </c>
      <c r="C139">
        <v>31.1</v>
      </c>
      <c r="D139">
        <v>1122</v>
      </c>
      <c r="E139">
        <v>0</v>
      </c>
      <c r="F139">
        <v>0</v>
      </c>
      <c r="G139">
        <v>1122</v>
      </c>
      <c r="H139">
        <v>111</v>
      </c>
      <c r="I139">
        <v>1122</v>
      </c>
      <c r="J139">
        <v>0</v>
      </c>
      <c r="L139" s="31">
        <f t="shared" si="2"/>
        <v>1.4927603890268375</v>
      </c>
    </row>
    <row r="140" spans="1:12">
      <c r="A140" s="31">
        <v>135</v>
      </c>
      <c r="B140" t="s">
        <v>2194</v>
      </c>
      <c r="C140">
        <v>1.8</v>
      </c>
      <c r="D140">
        <v>250</v>
      </c>
      <c r="E140">
        <v>18</v>
      </c>
      <c r="F140">
        <v>16</v>
      </c>
      <c r="G140">
        <v>232</v>
      </c>
      <c r="H140">
        <v>175</v>
      </c>
      <c r="I140">
        <v>250</v>
      </c>
      <c r="J140">
        <v>0</v>
      </c>
      <c r="L140" s="31">
        <f t="shared" si="2"/>
        <v>0.25527250510330607</v>
      </c>
    </row>
    <row r="141" spans="1:12">
      <c r="A141" s="31">
        <v>136</v>
      </c>
      <c r="B141" t="s">
        <v>2195</v>
      </c>
      <c r="C141">
        <v>53.5</v>
      </c>
      <c r="D141">
        <v>1928</v>
      </c>
      <c r="E141">
        <v>0</v>
      </c>
      <c r="F141">
        <v>0</v>
      </c>
      <c r="G141">
        <v>1928</v>
      </c>
      <c r="H141">
        <v>185</v>
      </c>
      <c r="I141">
        <v>1928</v>
      </c>
      <c r="J141">
        <v>0</v>
      </c>
      <c r="L141" s="31">
        <f t="shared" si="2"/>
        <v>1.7283537820212285</v>
      </c>
    </row>
    <row r="142" spans="1:12">
      <c r="A142" s="31">
        <v>137</v>
      </c>
      <c r="B142" t="s">
        <v>2196</v>
      </c>
      <c r="C142">
        <v>15.2</v>
      </c>
      <c r="D142">
        <v>594</v>
      </c>
      <c r="E142">
        <v>38</v>
      </c>
      <c r="F142">
        <v>37</v>
      </c>
      <c r="G142">
        <v>556</v>
      </c>
      <c r="H142">
        <v>60</v>
      </c>
      <c r="I142">
        <v>594</v>
      </c>
      <c r="J142">
        <v>0</v>
      </c>
      <c r="L142" s="31">
        <f t="shared" si="2"/>
        <v>1.1818435879447726</v>
      </c>
    </row>
    <row r="143" spans="1:12">
      <c r="A143" s="31">
        <v>138</v>
      </c>
      <c r="B143" t="s">
        <v>2197</v>
      </c>
      <c r="C143">
        <v>48.6</v>
      </c>
      <c r="D143">
        <v>1761</v>
      </c>
      <c r="E143">
        <v>0</v>
      </c>
      <c r="F143">
        <v>0</v>
      </c>
      <c r="G143">
        <v>1761</v>
      </c>
      <c r="H143">
        <v>178</v>
      </c>
      <c r="I143">
        <v>1761</v>
      </c>
      <c r="J143">
        <v>0</v>
      </c>
      <c r="L143" s="31">
        <f t="shared" si="2"/>
        <v>1.6866362692622934</v>
      </c>
    </row>
    <row r="144" spans="1:12">
      <c r="A144" s="31">
        <v>139</v>
      </c>
      <c r="B144" t="s">
        <v>2198</v>
      </c>
      <c r="C144">
        <v>78.099999999999994</v>
      </c>
      <c r="D144">
        <v>2818</v>
      </c>
      <c r="E144">
        <v>0</v>
      </c>
      <c r="F144">
        <v>0</v>
      </c>
      <c r="G144">
        <v>2818</v>
      </c>
      <c r="H144">
        <v>277</v>
      </c>
      <c r="I144">
        <v>2818</v>
      </c>
      <c r="J144">
        <v>0</v>
      </c>
      <c r="L144" s="31">
        <f t="shared" si="2"/>
        <v>1.8926510338773004</v>
      </c>
    </row>
    <row r="145" spans="1:12">
      <c r="A145" s="31">
        <v>140</v>
      </c>
      <c r="B145" t="s">
        <v>2199</v>
      </c>
      <c r="C145">
        <v>23.1</v>
      </c>
      <c r="D145">
        <v>858</v>
      </c>
      <c r="E145">
        <v>0</v>
      </c>
      <c r="F145">
        <v>0</v>
      </c>
      <c r="G145">
        <v>858</v>
      </c>
      <c r="H145">
        <v>106</v>
      </c>
      <c r="I145">
        <v>858</v>
      </c>
      <c r="J145">
        <v>0</v>
      </c>
      <c r="L145" s="31">
        <f t="shared" si="2"/>
        <v>1.3636119798921444</v>
      </c>
    </row>
    <row r="146" spans="1:12">
      <c r="A146" s="31">
        <v>141</v>
      </c>
      <c r="B146" t="s">
        <v>2200</v>
      </c>
      <c r="C146">
        <v>2.5</v>
      </c>
      <c r="D146">
        <v>94</v>
      </c>
      <c r="E146">
        <v>0</v>
      </c>
      <c r="F146">
        <v>0</v>
      </c>
      <c r="G146">
        <v>94</v>
      </c>
      <c r="H146">
        <v>12</v>
      </c>
      <c r="I146">
        <v>94</v>
      </c>
      <c r="J146">
        <v>0</v>
      </c>
      <c r="L146" s="31">
        <f t="shared" si="2"/>
        <v>0.3979400086720376</v>
      </c>
    </row>
    <row r="147" spans="1:12">
      <c r="A147" s="31">
        <v>142</v>
      </c>
      <c r="B147" t="s">
        <v>2201</v>
      </c>
      <c r="C147">
        <v>81.7</v>
      </c>
      <c r="D147">
        <v>2974</v>
      </c>
      <c r="E147">
        <v>0</v>
      </c>
      <c r="F147">
        <v>0</v>
      </c>
      <c r="G147">
        <v>2974</v>
      </c>
      <c r="H147">
        <v>315</v>
      </c>
      <c r="I147">
        <v>2974</v>
      </c>
      <c r="J147">
        <v>0</v>
      </c>
      <c r="L147" s="31">
        <f t="shared" si="2"/>
        <v>1.9122220565324155</v>
      </c>
    </row>
    <row r="148" spans="1:12">
      <c r="A148" s="31">
        <v>143</v>
      </c>
      <c r="B148" t="s">
        <v>2202</v>
      </c>
      <c r="C148">
        <v>77.400000000000006</v>
      </c>
      <c r="D148">
        <v>2973</v>
      </c>
      <c r="E148">
        <v>2</v>
      </c>
      <c r="F148">
        <v>0</v>
      </c>
      <c r="G148">
        <v>2971</v>
      </c>
      <c r="H148">
        <v>451</v>
      </c>
      <c r="I148">
        <v>2973</v>
      </c>
      <c r="J148">
        <v>0</v>
      </c>
      <c r="L148" s="31">
        <f t="shared" si="2"/>
        <v>1.8887409606828927</v>
      </c>
    </row>
    <row r="149" spans="1:12">
      <c r="A149" s="31">
        <v>144</v>
      </c>
      <c r="B149" t="s">
        <v>2203</v>
      </c>
      <c r="C149">
        <v>50.9</v>
      </c>
      <c r="D149">
        <v>1870</v>
      </c>
      <c r="E149">
        <v>15</v>
      </c>
      <c r="F149">
        <v>0</v>
      </c>
      <c r="G149">
        <v>1855</v>
      </c>
      <c r="H149">
        <v>197</v>
      </c>
      <c r="I149">
        <v>1870</v>
      </c>
      <c r="J149">
        <v>0</v>
      </c>
      <c r="L149" s="31">
        <f t="shared" si="2"/>
        <v>1.7067177823367587</v>
      </c>
    </row>
    <row r="150" spans="1:12">
      <c r="A150" s="31">
        <v>145</v>
      </c>
      <c r="B150" t="s">
        <v>2204</v>
      </c>
      <c r="C150">
        <v>12.9</v>
      </c>
      <c r="D150">
        <v>470</v>
      </c>
      <c r="E150">
        <v>0</v>
      </c>
      <c r="F150">
        <v>0</v>
      </c>
      <c r="G150">
        <v>470</v>
      </c>
      <c r="H150">
        <v>51</v>
      </c>
      <c r="I150">
        <v>470</v>
      </c>
      <c r="J150">
        <v>0</v>
      </c>
      <c r="L150" s="31">
        <f t="shared" si="2"/>
        <v>1.110589710299249</v>
      </c>
    </row>
    <row r="151" spans="1:12">
      <c r="A151" s="31">
        <v>146</v>
      </c>
      <c r="B151" t="s">
        <v>2205</v>
      </c>
      <c r="C151">
        <v>53.6</v>
      </c>
      <c r="D151">
        <v>1966</v>
      </c>
      <c r="E151">
        <v>15</v>
      </c>
      <c r="F151">
        <v>0</v>
      </c>
      <c r="G151">
        <v>1951</v>
      </c>
      <c r="H151">
        <v>206</v>
      </c>
      <c r="I151">
        <v>1966</v>
      </c>
      <c r="J151">
        <v>0</v>
      </c>
      <c r="L151" s="31">
        <f t="shared" si="2"/>
        <v>1.72916478969277</v>
      </c>
    </row>
    <row r="152" spans="1:12">
      <c r="A152" s="31">
        <v>147</v>
      </c>
      <c r="B152" t="s">
        <v>2206</v>
      </c>
      <c r="C152">
        <v>0.7</v>
      </c>
      <c r="D152">
        <v>26</v>
      </c>
      <c r="E152">
        <v>0</v>
      </c>
      <c r="F152">
        <v>0</v>
      </c>
      <c r="G152">
        <v>26</v>
      </c>
      <c r="H152">
        <v>2</v>
      </c>
      <c r="I152">
        <v>26</v>
      </c>
      <c r="J152">
        <v>0</v>
      </c>
      <c r="L152" s="31">
        <f t="shared" si="2"/>
        <v>-0.15490195998574319</v>
      </c>
    </row>
    <row r="153" spans="1:12">
      <c r="A153" s="31">
        <v>148</v>
      </c>
      <c r="B153" t="s">
        <v>2207</v>
      </c>
      <c r="C153">
        <v>52.3</v>
      </c>
      <c r="D153">
        <v>1905</v>
      </c>
      <c r="E153">
        <v>0</v>
      </c>
      <c r="F153">
        <v>0</v>
      </c>
      <c r="G153">
        <v>1905</v>
      </c>
      <c r="H153">
        <v>201</v>
      </c>
      <c r="I153">
        <v>1905</v>
      </c>
      <c r="J153">
        <v>0</v>
      </c>
      <c r="L153" s="31">
        <f t="shared" si="2"/>
        <v>1.7185016888672742</v>
      </c>
    </row>
    <row r="154" spans="1:12">
      <c r="A154" s="31">
        <v>149</v>
      </c>
      <c r="B154" t="s">
        <v>2208</v>
      </c>
      <c r="C154">
        <v>81.8</v>
      </c>
      <c r="D154">
        <v>2963</v>
      </c>
      <c r="E154">
        <v>0</v>
      </c>
      <c r="F154">
        <v>0</v>
      </c>
      <c r="G154">
        <v>2961</v>
      </c>
      <c r="H154">
        <v>299</v>
      </c>
      <c r="I154">
        <v>2963</v>
      </c>
      <c r="J154">
        <v>0</v>
      </c>
      <c r="L154" s="31">
        <f t="shared" si="2"/>
        <v>1.9127533036713229</v>
      </c>
    </row>
    <row r="155" spans="1:12">
      <c r="A155" s="31">
        <v>150</v>
      </c>
      <c r="B155" t="s">
        <v>2209</v>
      </c>
      <c r="C155">
        <v>100.8</v>
      </c>
      <c r="D155">
        <v>3653</v>
      </c>
      <c r="E155">
        <v>0</v>
      </c>
      <c r="F155">
        <v>0</v>
      </c>
      <c r="G155">
        <v>3653</v>
      </c>
      <c r="H155">
        <v>371</v>
      </c>
      <c r="I155">
        <v>3653</v>
      </c>
      <c r="J155">
        <v>0</v>
      </c>
      <c r="L155" s="31">
        <f t="shared" si="2"/>
        <v>2.0034605321095063</v>
      </c>
    </row>
    <row r="156" spans="1:12">
      <c r="A156" s="31">
        <v>151</v>
      </c>
      <c r="B156" t="s">
        <v>2210</v>
      </c>
      <c r="C156">
        <v>89.2</v>
      </c>
      <c r="D156">
        <v>3243</v>
      </c>
      <c r="E156">
        <v>0</v>
      </c>
      <c r="F156">
        <v>0</v>
      </c>
      <c r="G156">
        <v>3243</v>
      </c>
      <c r="H156">
        <v>340</v>
      </c>
      <c r="I156">
        <v>3243</v>
      </c>
      <c r="J156">
        <v>0</v>
      </c>
      <c r="L156" s="31">
        <f t="shared" si="2"/>
        <v>1.9503648543761232</v>
      </c>
    </row>
    <row r="157" spans="1:12">
      <c r="A157" s="31">
        <v>152</v>
      </c>
      <c r="B157" t="s">
        <v>2211</v>
      </c>
      <c r="C157">
        <v>4</v>
      </c>
      <c r="D157">
        <v>150</v>
      </c>
      <c r="E157">
        <v>9</v>
      </c>
      <c r="F157">
        <v>9</v>
      </c>
      <c r="G157">
        <v>141</v>
      </c>
      <c r="H157">
        <v>12</v>
      </c>
      <c r="I157">
        <v>150</v>
      </c>
      <c r="J157">
        <v>0</v>
      </c>
      <c r="L157" s="31">
        <f t="shared" si="2"/>
        <v>0.6020599913279624</v>
      </c>
    </row>
    <row r="158" spans="1:12">
      <c r="A158" s="31">
        <v>153</v>
      </c>
      <c r="B158" t="s">
        <v>2212</v>
      </c>
      <c r="C158">
        <v>22.3</v>
      </c>
      <c r="D158">
        <v>808</v>
      </c>
      <c r="E158">
        <v>0</v>
      </c>
      <c r="F158">
        <v>0</v>
      </c>
      <c r="G158">
        <v>808</v>
      </c>
      <c r="H158">
        <v>83</v>
      </c>
      <c r="I158">
        <v>808</v>
      </c>
      <c r="J158">
        <v>0</v>
      </c>
      <c r="L158" s="31">
        <f t="shared" si="2"/>
        <v>1.3483048630481607</v>
      </c>
    </row>
    <row r="159" spans="1:12">
      <c r="A159" s="31">
        <v>154</v>
      </c>
      <c r="B159" t="s">
        <v>2213</v>
      </c>
      <c r="C159">
        <v>40.200000000000003</v>
      </c>
      <c r="D159">
        <v>1462</v>
      </c>
      <c r="E159">
        <v>0</v>
      </c>
      <c r="F159">
        <v>0</v>
      </c>
      <c r="G159">
        <v>1462</v>
      </c>
      <c r="H159">
        <v>152</v>
      </c>
      <c r="I159">
        <v>1462</v>
      </c>
      <c r="J159">
        <v>0</v>
      </c>
      <c r="L159" s="31">
        <f t="shared" si="2"/>
        <v>1.6042260530844701</v>
      </c>
    </row>
    <row r="160" spans="1:12">
      <c r="A160" s="31">
        <v>155</v>
      </c>
      <c r="B160" t="s">
        <v>2214</v>
      </c>
      <c r="C160">
        <v>42</v>
      </c>
      <c r="D160">
        <v>1676</v>
      </c>
      <c r="E160">
        <v>0</v>
      </c>
      <c r="F160">
        <v>0</v>
      </c>
      <c r="G160">
        <v>1551</v>
      </c>
      <c r="H160">
        <v>184</v>
      </c>
      <c r="I160">
        <v>1676</v>
      </c>
      <c r="J160">
        <v>0</v>
      </c>
      <c r="L160" s="31">
        <f t="shared" si="2"/>
        <v>1.6232492903979006</v>
      </c>
    </row>
    <row r="161" spans="1:12">
      <c r="A161" s="31">
        <v>156</v>
      </c>
      <c r="B161" t="s">
        <v>2215</v>
      </c>
      <c r="C161">
        <v>81.7</v>
      </c>
      <c r="D161">
        <v>2953</v>
      </c>
      <c r="E161">
        <v>0</v>
      </c>
      <c r="F161">
        <v>0</v>
      </c>
      <c r="G161">
        <v>2953</v>
      </c>
      <c r="H161">
        <v>293</v>
      </c>
      <c r="I161">
        <v>2953</v>
      </c>
      <c r="J161">
        <v>0</v>
      </c>
      <c r="L161" s="31">
        <f t="shared" si="2"/>
        <v>1.9122220565324155</v>
      </c>
    </row>
    <row r="162" spans="1:12">
      <c r="A162" s="31">
        <v>157</v>
      </c>
      <c r="B162" t="s">
        <v>2216</v>
      </c>
      <c r="C162">
        <v>1.9</v>
      </c>
      <c r="D162">
        <v>63</v>
      </c>
      <c r="E162">
        <v>0</v>
      </c>
      <c r="F162">
        <v>0</v>
      </c>
      <c r="G162">
        <v>63</v>
      </c>
      <c r="H162">
        <v>1</v>
      </c>
      <c r="I162">
        <v>63</v>
      </c>
      <c r="J162">
        <v>0</v>
      </c>
      <c r="L162" s="31">
        <f t="shared" si="2"/>
        <v>0.27875360095282892</v>
      </c>
    </row>
    <row r="163" spans="1:12">
      <c r="A163" s="31">
        <v>158</v>
      </c>
      <c r="B163" t="s">
        <v>2217</v>
      </c>
      <c r="C163">
        <v>1.6</v>
      </c>
      <c r="D163">
        <v>57</v>
      </c>
      <c r="E163">
        <v>3</v>
      </c>
      <c r="F163">
        <v>3</v>
      </c>
      <c r="G163">
        <v>54</v>
      </c>
      <c r="H163">
        <v>1</v>
      </c>
      <c r="I163">
        <v>57</v>
      </c>
      <c r="J163">
        <v>0</v>
      </c>
      <c r="L163" s="31">
        <f t="shared" si="2"/>
        <v>0.20411998265592479</v>
      </c>
    </row>
    <row r="164" spans="1:12">
      <c r="A164" s="31">
        <v>159</v>
      </c>
      <c r="B164" t="s">
        <v>2218</v>
      </c>
      <c r="C164">
        <v>1.9</v>
      </c>
      <c r="D164">
        <v>71</v>
      </c>
      <c r="E164">
        <v>1</v>
      </c>
      <c r="F164">
        <v>1</v>
      </c>
      <c r="G164">
        <v>70</v>
      </c>
      <c r="H164">
        <v>9</v>
      </c>
      <c r="I164">
        <v>71</v>
      </c>
      <c r="J164">
        <v>0</v>
      </c>
      <c r="L164" s="31">
        <f t="shared" si="2"/>
        <v>0.27875360095282892</v>
      </c>
    </row>
    <row r="165" spans="1:12">
      <c r="A165" s="31">
        <v>160</v>
      </c>
      <c r="B165" t="s">
        <v>2219</v>
      </c>
      <c r="C165">
        <v>52.1</v>
      </c>
      <c r="D165">
        <v>1863</v>
      </c>
      <c r="E165">
        <v>0</v>
      </c>
      <c r="F165">
        <v>0</v>
      </c>
      <c r="G165">
        <v>1863</v>
      </c>
      <c r="H165">
        <v>166</v>
      </c>
      <c r="I165">
        <v>1863</v>
      </c>
      <c r="J165">
        <v>0</v>
      </c>
      <c r="L165" s="31">
        <f t="shared" si="2"/>
        <v>1.7168377232995244</v>
      </c>
    </row>
    <row r="166" spans="1:12">
      <c r="A166" s="31">
        <v>161</v>
      </c>
      <c r="B166" t="s">
        <v>2220</v>
      </c>
      <c r="C166">
        <v>61.9</v>
      </c>
      <c r="D166">
        <v>2241</v>
      </c>
      <c r="E166">
        <v>0</v>
      </c>
      <c r="F166">
        <v>0</v>
      </c>
      <c r="G166">
        <v>2241</v>
      </c>
      <c r="H166">
        <v>225</v>
      </c>
      <c r="I166">
        <v>2241</v>
      </c>
      <c r="J166">
        <v>0</v>
      </c>
      <c r="L166" s="31">
        <f t="shared" si="2"/>
        <v>1.7916906490201179</v>
      </c>
    </row>
    <row r="167" spans="1:12">
      <c r="A167" s="31">
        <v>162</v>
      </c>
      <c r="B167" t="s">
        <v>2221</v>
      </c>
      <c r="C167">
        <v>36.299999999999997</v>
      </c>
      <c r="D167">
        <v>1327</v>
      </c>
      <c r="E167">
        <v>3</v>
      </c>
      <c r="F167">
        <v>3</v>
      </c>
      <c r="G167">
        <v>1324</v>
      </c>
      <c r="H167">
        <v>142</v>
      </c>
      <c r="I167">
        <v>1327</v>
      </c>
      <c r="J167">
        <v>0</v>
      </c>
      <c r="L167" s="31">
        <f t="shared" si="2"/>
        <v>1.5599066250361124</v>
      </c>
    </row>
    <row r="168" spans="1:12">
      <c r="A168" s="31">
        <v>163</v>
      </c>
      <c r="B168" t="s">
        <v>2222</v>
      </c>
      <c r="C168">
        <v>2.1</v>
      </c>
      <c r="D168">
        <v>74</v>
      </c>
      <c r="E168">
        <v>0</v>
      </c>
      <c r="F168">
        <v>0</v>
      </c>
      <c r="G168">
        <v>74</v>
      </c>
      <c r="H168">
        <v>5</v>
      </c>
      <c r="I168">
        <v>74</v>
      </c>
      <c r="J168">
        <v>0</v>
      </c>
      <c r="L168" s="31">
        <f t="shared" si="2"/>
        <v>0.3222192947339193</v>
      </c>
    </row>
    <row r="169" spans="1:12">
      <c r="A169" s="31">
        <v>164</v>
      </c>
      <c r="B169" t="s">
        <v>2223</v>
      </c>
      <c r="C169">
        <v>43.5</v>
      </c>
      <c r="D169">
        <v>1577</v>
      </c>
      <c r="E169">
        <v>0</v>
      </c>
      <c r="F169">
        <v>0</v>
      </c>
      <c r="G169">
        <v>1577</v>
      </c>
      <c r="H169">
        <v>160</v>
      </c>
      <c r="I169">
        <v>1577</v>
      </c>
      <c r="J169">
        <v>0</v>
      </c>
      <c r="L169" s="31">
        <f t="shared" si="2"/>
        <v>1.6384892569546374</v>
      </c>
    </row>
    <row r="170" spans="1:12">
      <c r="A170" s="31">
        <v>165</v>
      </c>
      <c r="B170" t="s">
        <v>2224</v>
      </c>
      <c r="C170">
        <v>90.4</v>
      </c>
      <c r="D170">
        <v>3252</v>
      </c>
      <c r="E170">
        <v>0</v>
      </c>
      <c r="F170">
        <v>0</v>
      </c>
      <c r="G170">
        <v>3252</v>
      </c>
      <c r="H170">
        <v>308</v>
      </c>
      <c r="I170">
        <v>3252</v>
      </c>
      <c r="J170">
        <v>0</v>
      </c>
      <c r="L170" s="31">
        <f t="shared" si="2"/>
        <v>1.9561684304753633</v>
      </c>
    </row>
    <row r="171" spans="1:12">
      <c r="A171" s="31">
        <v>166</v>
      </c>
      <c r="B171" t="s">
        <v>2225</v>
      </c>
      <c r="C171">
        <v>40.299999999999997</v>
      </c>
      <c r="D171">
        <v>1460</v>
      </c>
      <c r="E171">
        <v>0</v>
      </c>
      <c r="F171">
        <v>0</v>
      </c>
      <c r="G171">
        <v>1455</v>
      </c>
      <c r="H171">
        <v>144</v>
      </c>
      <c r="I171">
        <v>1460</v>
      </c>
      <c r="J171">
        <v>0</v>
      </c>
      <c r="L171" s="31">
        <f t="shared" si="2"/>
        <v>1.6053050461411094</v>
      </c>
    </row>
    <row r="172" spans="1:12">
      <c r="A172" s="31">
        <v>167</v>
      </c>
      <c r="B172" t="s">
        <v>2226</v>
      </c>
      <c r="C172">
        <v>20.7</v>
      </c>
      <c r="D172">
        <v>837</v>
      </c>
      <c r="E172">
        <v>94</v>
      </c>
      <c r="F172">
        <v>94</v>
      </c>
      <c r="G172">
        <v>743</v>
      </c>
      <c r="H172">
        <v>68</v>
      </c>
      <c r="I172">
        <v>837</v>
      </c>
      <c r="J172">
        <v>0</v>
      </c>
      <c r="L172" s="31">
        <f t="shared" si="2"/>
        <v>1.3159703454569178</v>
      </c>
    </row>
    <row r="173" spans="1:12">
      <c r="A173" s="31">
        <v>168</v>
      </c>
      <c r="B173" t="s">
        <v>2227</v>
      </c>
      <c r="C173">
        <v>46.6</v>
      </c>
      <c r="D173">
        <v>1866</v>
      </c>
      <c r="E173">
        <v>169</v>
      </c>
      <c r="F173">
        <v>169</v>
      </c>
      <c r="G173">
        <v>1697</v>
      </c>
      <c r="H173">
        <v>181</v>
      </c>
      <c r="I173">
        <v>1866</v>
      </c>
      <c r="J173">
        <v>0</v>
      </c>
      <c r="L173" s="31">
        <f t="shared" si="2"/>
        <v>1.6683859166900001</v>
      </c>
    </row>
    <row r="174" spans="1:12">
      <c r="A174" s="31">
        <v>169</v>
      </c>
      <c r="B174" t="s">
        <v>2228</v>
      </c>
      <c r="C174">
        <v>52.5</v>
      </c>
      <c r="D174">
        <v>1901</v>
      </c>
      <c r="E174">
        <v>0</v>
      </c>
      <c r="F174">
        <v>0</v>
      </c>
      <c r="G174">
        <v>1901</v>
      </c>
      <c r="H174">
        <v>192</v>
      </c>
      <c r="I174">
        <v>1901</v>
      </c>
      <c r="J174">
        <v>0</v>
      </c>
      <c r="L174" s="31">
        <f t="shared" si="2"/>
        <v>1.7201593034059568</v>
      </c>
    </row>
    <row r="175" spans="1:12">
      <c r="A175" s="31">
        <v>170</v>
      </c>
      <c r="B175" t="s">
        <v>2229</v>
      </c>
      <c r="C175">
        <v>65.8</v>
      </c>
      <c r="D175">
        <v>2411</v>
      </c>
      <c r="E175">
        <v>0</v>
      </c>
      <c r="F175">
        <v>0</v>
      </c>
      <c r="G175">
        <v>2411</v>
      </c>
      <c r="H175">
        <v>268</v>
      </c>
      <c r="I175">
        <v>2411</v>
      </c>
      <c r="J175">
        <v>0</v>
      </c>
      <c r="L175" s="31">
        <f t="shared" si="2"/>
        <v>1.8182258936139555</v>
      </c>
    </row>
    <row r="176" spans="1:12">
      <c r="A176" s="31">
        <v>171</v>
      </c>
      <c r="B176" t="s">
        <v>2230</v>
      </c>
      <c r="C176">
        <v>37.200000000000003</v>
      </c>
      <c r="D176">
        <v>1341</v>
      </c>
      <c r="E176">
        <v>0</v>
      </c>
      <c r="F176">
        <v>0</v>
      </c>
      <c r="G176">
        <v>1341</v>
      </c>
      <c r="H176">
        <v>130</v>
      </c>
      <c r="I176">
        <v>1341</v>
      </c>
      <c r="J176">
        <v>0</v>
      </c>
      <c r="L176" s="31">
        <f t="shared" si="2"/>
        <v>1.5705429398818975</v>
      </c>
    </row>
    <row r="177" spans="1:12">
      <c r="A177" s="31">
        <v>172</v>
      </c>
      <c r="B177" t="s">
        <v>2231</v>
      </c>
      <c r="C177">
        <v>45.2</v>
      </c>
      <c r="D177">
        <v>1627</v>
      </c>
      <c r="E177">
        <v>0</v>
      </c>
      <c r="F177">
        <v>0</v>
      </c>
      <c r="G177">
        <v>1627</v>
      </c>
      <c r="H177">
        <v>156</v>
      </c>
      <c r="I177">
        <v>1627</v>
      </c>
      <c r="J177">
        <v>0</v>
      </c>
      <c r="L177" s="31">
        <f t="shared" si="2"/>
        <v>1.6551384348113822</v>
      </c>
    </row>
    <row r="178" spans="1:12">
      <c r="A178" s="31">
        <v>173</v>
      </c>
      <c r="B178" t="s">
        <v>2232</v>
      </c>
      <c r="C178">
        <v>34</v>
      </c>
      <c r="D178">
        <v>1414</v>
      </c>
      <c r="E178">
        <v>167</v>
      </c>
      <c r="F178">
        <v>113</v>
      </c>
      <c r="G178">
        <v>1247</v>
      </c>
      <c r="H178">
        <v>140</v>
      </c>
      <c r="I178">
        <v>1414</v>
      </c>
      <c r="J178">
        <v>0</v>
      </c>
      <c r="L178" s="31">
        <f t="shared" si="2"/>
        <v>1.5314789170422551</v>
      </c>
    </row>
    <row r="179" spans="1:12">
      <c r="A179" s="31">
        <v>174</v>
      </c>
      <c r="B179" t="s">
        <v>2233</v>
      </c>
      <c r="C179">
        <v>102.2</v>
      </c>
      <c r="D179">
        <v>3680</v>
      </c>
      <c r="E179">
        <v>0</v>
      </c>
      <c r="F179">
        <v>0</v>
      </c>
      <c r="G179">
        <v>3680</v>
      </c>
      <c r="H179">
        <v>353</v>
      </c>
      <c r="I179">
        <v>3680</v>
      </c>
      <c r="J179">
        <v>0</v>
      </c>
      <c r="L179" s="31">
        <f t="shared" si="2"/>
        <v>2.0094508957986941</v>
      </c>
    </row>
    <row r="180" spans="1:12">
      <c r="A180" s="31">
        <v>175</v>
      </c>
      <c r="B180" t="s">
        <v>2234</v>
      </c>
      <c r="C180">
        <v>80.3</v>
      </c>
      <c r="D180">
        <v>2913</v>
      </c>
      <c r="E180">
        <v>12</v>
      </c>
      <c r="F180">
        <v>6</v>
      </c>
      <c r="G180">
        <v>2901</v>
      </c>
      <c r="H180">
        <v>286</v>
      </c>
      <c r="I180">
        <v>2913</v>
      </c>
      <c r="J180">
        <v>0</v>
      </c>
      <c r="L180" s="31">
        <f t="shared" si="2"/>
        <v>1.904715545278681</v>
      </c>
    </row>
    <row r="181" spans="1:12">
      <c r="A181" s="31">
        <v>176</v>
      </c>
      <c r="B181" t="s">
        <v>2235</v>
      </c>
      <c r="C181">
        <v>43.2</v>
      </c>
      <c r="D181">
        <v>1569</v>
      </c>
      <c r="E181">
        <v>0</v>
      </c>
      <c r="F181">
        <v>0</v>
      </c>
      <c r="G181">
        <v>1569</v>
      </c>
      <c r="H181">
        <v>164</v>
      </c>
      <c r="I181">
        <v>1569</v>
      </c>
      <c r="J181">
        <v>0</v>
      </c>
      <c r="L181" s="31">
        <f t="shared" si="2"/>
        <v>1.6354837468149122</v>
      </c>
    </row>
    <row r="182" spans="1:12">
      <c r="A182" s="31">
        <v>177</v>
      </c>
      <c r="B182" t="s">
        <v>2236</v>
      </c>
      <c r="C182">
        <v>2.9</v>
      </c>
      <c r="D182">
        <v>107</v>
      </c>
      <c r="E182">
        <v>1</v>
      </c>
      <c r="F182">
        <v>1</v>
      </c>
      <c r="G182">
        <v>106</v>
      </c>
      <c r="H182">
        <v>12</v>
      </c>
      <c r="I182">
        <v>107</v>
      </c>
      <c r="J182">
        <v>0</v>
      </c>
      <c r="L182" s="31">
        <f t="shared" si="2"/>
        <v>0.46239799789895608</v>
      </c>
    </row>
    <row r="183" spans="1:12">
      <c r="A183" s="31">
        <v>178</v>
      </c>
      <c r="B183" t="s">
        <v>2237</v>
      </c>
      <c r="C183">
        <v>101.8</v>
      </c>
      <c r="D183">
        <v>3680</v>
      </c>
      <c r="E183">
        <v>0</v>
      </c>
      <c r="F183">
        <v>0</v>
      </c>
      <c r="G183">
        <v>3680</v>
      </c>
      <c r="H183">
        <v>365</v>
      </c>
      <c r="I183">
        <v>3680</v>
      </c>
      <c r="J183">
        <v>0</v>
      </c>
      <c r="L183" s="31">
        <f t="shared" si="2"/>
        <v>2.00774777800074</v>
      </c>
    </row>
    <row r="184" spans="1:12">
      <c r="A184" s="31">
        <v>179</v>
      </c>
      <c r="B184" t="s">
        <v>2238</v>
      </c>
      <c r="C184">
        <v>82.2</v>
      </c>
      <c r="D184">
        <v>2973</v>
      </c>
      <c r="E184">
        <v>0</v>
      </c>
      <c r="F184">
        <v>0</v>
      </c>
      <c r="G184">
        <v>2973</v>
      </c>
      <c r="H184">
        <v>296</v>
      </c>
      <c r="I184">
        <v>2973</v>
      </c>
      <c r="J184">
        <v>0</v>
      </c>
      <c r="L184" s="31">
        <f t="shared" si="2"/>
        <v>1.9148718175400503</v>
      </c>
    </row>
    <row r="185" spans="1:12">
      <c r="A185" s="31">
        <v>180</v>
      </c>
      <c r="B185" t="s">
        <v>2239</v>
      </c>
      <c r="C185">
        <v>24.7</v>
      </c>
      <c r="D185">
        <v>924</v>
      </c>
      <c r="E185">
        <v>43</v>
      </c>
      <c r="F185">
        <v>33</v>
      </c>
      <c r="G185">
        <v>881</v>
      </c>
      <c r="H185">
        <v>77</v>
      </c>
      <c r="I185">
        <v>924</v>
      </c>
      <c r="J185">
        <v>0</v>
      </c>
      <c r="L185" s="31">
        <f t="shared" si="2"/>
        <v>1.3926969532596658</v>
      </c>
    </row>
    <row r="186" spans="1:12">
      <c r="A186" s="31">
        <v>181</v>
      </c>
      <c r="B186" t="s">
        <v>2240</v>
      </c>
      <c r="C186">
        <v>97.8</v>
      </c>
      <c r="D186">
        <v>3537</v>
      </c>
      <c r="E186">
        <v>0</v>
      </c>
      <c r="F186">
        <v>0</v>
      </c>
      <c r="G186">
        <v>3537</v>
      </c>
      <c r="H186">
        <v>353</v>
      </c>
      <c r="I186">
        <v>3537</v>
      </c>
      <c r="J186">
        <v>0</v>
      </c>
      <c r="L186" s="31">
        <f t="shared" si="2"/>
        <v>1.9903388547876015</v>
      </c>
    </row>
    <row r="187" spans="1:12">
      <c r="A187" s="31">
        <v>182</v>
      </c>
      <c r="B187" t="s">
        <v>2241</v>
      </c>
      <c r="C187">
        <v>3.4</v>
      </c>
      <c r="D187">
        <v>123</v>
      </c>
      <c r="E187">
        <v>0</v>
      </c>
      <c r="F187">
        <v>0</v>
      </c>
      <c r="G187">
        <v>123</v>
      </c>
      <c r="H187">
        <v>11</v>
      </c>
      <c r="I187">
        <v>123</v>
      </c>
      <c r="J187">
        <v>0</v>
      </c>
      <c r="L187" s="31">
        <f t="shared" si="2"/>
        <v>0.53147891704225514</v>
      </c>
    </row>
    <row r="188" spans="1:12">
      <c r="A188" s="31">
        <v>183</v>
      </c>
      <c r="B188" t="s">
        <v>2242</v>
      </c>
      <c r="C188">
        <v>11.8</v>
      </c>
      <c r="D188">
        <v>476</v>
      </c>
      <c r="E188">
        <v>28</v>
      </c>
      <c r="F188">
        <v>26</v>
      </c>
      <c r="G188">
        <v>426</v>
      </c>
      <c r="H188">
        <v>41</v>
      </c>
      <c r="I188">
        <v>476</v>
      </c>
      <c r="J188">
        <v>0</v>
      </c>
      <c r="L188" s="31">
        <f t="shared" si="2"/>
        <v>1.0718820073061255</v>
      </c>
    </row>
    <row r="189" spans="1:12">
      <c r="A189" s="31">
        <v>184</v>
      </c>
      <c r="B189" t="s">
        <v>2243</v>
      </c>
      <c r="C189">
        <v>1.5</v>
      </c>
      <c r="D189">
        <v>61</v>
      </c>
      <c r="E189">
        <v>6</v>
      </c>
      <c r="F189">
        <v>6</v>
      </c>
      <c r="G189">
        <v>55</v>
      </c>
      <c r="H189">
        <v>7</v>
      </c>
      <c r="I189">
        <v>61</v>
      </c>
      <c r="J189">
        <v>0</v>
      </c>
      <c r="L189" s="31">
        <f t="shared" si="2"/>
        <v>0.17609125905568124</v>
      </c>
    </row>
    <row r="190" spans="1:12">
      <c r="A190" s="31">
        <v>185</v>
      </c>
      <c r="B190" t="s">
        <v>2244</v>
      </c>
      <c r="C190">
        <v>20.2</v>
      </c>
      <c r="D190">
        <v>800</v>
      </c>
      <c r="E190">
        <v>64</v>
      </c>
      <c r="F190">
        <v>63</v>
      </c>
      <c r="G190">
        <v>736</v>
      </c>
      <c r="H190">
        <v>80</v>
      </c>
      <c r="I190">
        <v>800</v>
      </c>
      <c r="J190">
        <v>0</v>
      </c>
      <c r="L190" s="31">
        <f t="shared" si="2"/>
        <v>1.3053513694466237</v>
      </c>
    </row>
    <row r="191" spans="1:12">
      <c r="A191" s="31">
        <v>186</v>
      </c>
      <c r="B191" t="s">
        <v>2245</v>
      </c>
      <c r="C191">
        <v>101.5</v>
      </c>
      <c r="D191">
        <v>3674</v>
      </c>
      <c r="E191">
        <v>0</v>
      </c>
      <c r="F191">
        <v>0</v>
      </c>
      <c r="G191">
        <v>3674</v>
      </c>
      <c r="H191">
        <v>370</v>
      </c>
      <c r="I191">
        <v>3674</v>
      </c>
      <c r="J191">
        <v>0</v>
      </c>
      <c r="L191" s="31">
        <f t="shared" si="2"/>
        <v>2.0064660422492318</v>
      </c>
    </row>
    <row r="192" spans="1:12" s="17" customFormat="1">
      <c r="A192" s="17">
        <v>187</v>
      </c>
      <c r="B192" t="s">
        <v>2246</v>
      </c>
      <c r="C192">
        <v>31.4</v>
      </c>
      <c r="D192">
        <v>1248</v>
      </c>
      <c r="E192">
        <v>114</v>
      </c>
      <c r="F192">
        <v>111</v>
      </c>
      <c r="G192">
        <v>1134</v>
      </c>
      <c r="H192">
        <v>111</v>
      </c>
      <c r="I192">
        <v>1248</v>
      </c>
      <c r="J192">
        <v>0</v>
      </c>
      <c r="L192" s="17">
        <f t="shared" si="2"/>
        <v>1.4969296480732148</v>
      </c>
    </row>
    <row r="193" spans="1:12">
      <c r="A193" s="31">
        <v>188</v>
      </c>
      <c r="B193" t="s">
        <v>2247</v>
      </c>
      <c r="C193">
        <v>0.7</v>
      </c>
      <c r="D193">
        <v>26</v>
      </c>
      <c r="E193">
        <v>1</v>
      </c>
      <c r="F193">
        <v>1</v>
      </c>
      <c r="G193">
        <v>25</v>
      </c>
      <c r="H193">
        <v>3</v>
      </c>
      <c r="I193">
        <v>26</v>
      </c>
      <c r="J193">
        <v>0</v>
      </c>
      <c r="L193" s="31">
        <f t="shared" si="2"/>
        <v>-0.15490195998574319</v>
      </c>
    </row>
    <row r="194" spans="1:12">
      <c r="A194" s="31">
        <v>189</v>
      </c>
      <c r="B194" t="s">
        <v>2248</v>
      </c>
      <c r="C194">
        <v>5.3</v>
      </c>
      <c r="D194">
        <v>188</v>
      </c>
      <c r="E194">
        <v>0</v>
      </c>
      <c r="F194">
        <v>0</v>
      </c>
      <c r="G194">
        <v>188</v>
      </c>
      <c r="H194">
        <v>16</v>
      </c>
      <c r="I194">
        <v>188</v>
      </c>
      <c r="J194">
        <v>0</v>
      </c>
      <c r="L194" s="31">
        <f t="shared" si="2"/>
        <v>0.72427586960078905</v>
      </c>
    </row>
    <row r="195" spans="1:12">
      <c r="A195" s="31">
        <v>190</v>
      </c>
      <c r="B195" t="s">
        <v>2249</v>
      </c>
      <c r="C195">
        <v>1.7</v>
      </c>
      <c r="D195">
        <v>75</v>
      </c>
      <c r="E195">
        <v>11</v>
      </c>
      <c r="F195">
        <v>11</v>
      </c>
      <c r="G195">
        <v>60</v>
      </c>
      <c r="H195">
        <v>5</v>
      </c>
      <c r="I195">
        <v>75</v>
      </c>
      <c r="J195">
        <v>0</v>
      </c>
      <c r="L195" s="31">
        <f t="shared" si="2"/>
        <v>0.23044892137827391</v>
      </c>
    </row>
    <row r="196" spans="1:12">
      <c r="A196" s="31">
        <v>191</v>
      </c>
      <c r="B196" t="s">
        <v>2250</v>
      </c>
      <c r="C196">
        <v>56</v>
      </c>
      <c r="D196">
        <v>2016</v>
      </c>
      <c r="E196">
        <v>0</v>
      </c>
      <c r="F196">
        <v>0</v>
      </c>
      <c r="G196">
        <v>2016</v>
      </c>
      <c r="H196">
        <v>192</v>
      </c>
      <c r="I196">
        <v>2016</v>
      </c>
      <c r="J196">
        <v>0</v>
      </c>
      <c r="L196" s="31">
        <f t="shared" si="2"/>
        <v>1.7481880270062005</v>
      </c>
    </row>
    <row r="197" spans="1:12">
      <c r="A197" s="31">
        <v>192</v>
      </c>
      <c r="B197" t="s">
        <v>2251</v>
      </c>
      <c r="C197">
        <v>51.8</v>
      </c>
      <c r="D197">
        <v>1908</v>
      </c>
      <c r="E197">
        <v>0</v>
      </c>
      <c r="F197">
        <v>0</v>
      </c>
      <c r="G197">
        <v>1908</v>
      </c>
      <c r="H197">
        <v>222</v>
      </c>
      <c r="I197">
        <v>1908</v>
      </c>
      <c r="J197">
        <v>0</v>
      </c>
      <c r="L197" s="31">
        <f t="shared" si="2"/>
        <v>1.7143297597452329</v>
      </c>
    </row>
    <row r="198" spans="1:12">
      <c r="A198" s="31">
        <v>193</v>
      </c>
      <c r="B198" t="s">
        <v>2252</v>
      </c>
      <c r="C198">
        <v>5.6</v>
      </c>
      <c r="D198">
        <v>208</v>
      </c>
      <c r="E198">
        <v>0</v>
      </c>
      <c r="F198">
        <v>0</v>
      </c>
      <c r="G198">
        <v>208</v>
      </c>
      <c r="H198">
        <v>27</v>
      </c>
      <c r="I198">
        <v>208</v>
      </c>
      <c r="J198">
        <v>0</v>
      </c>
      <c r="L198" s="31">
        <f t="shared" si="2"/>
        <v>0.74818802700620035</v>
      </c>
    </row>
    <row r="199" spans="1:12">
      <c r="A199" s="31">
        <v>194</v>
      </c>
      <c r="B199" t="s">
        <v>2253</v>
      </c>
      <c r="C199">
        <v>30.1</v>
      </c>
      <c r="D199">
        <v>1100</v>
      </c>
      <c r="E199">
        <v>0</v>
      </c>
      <c r="F199">
        <v>0</v>
      </c>
      <c r="G199">
        <v>1100</v>
      </c>
      <c r="H199">
        <v>119</v>
      </c>
      <c r="I199">
        <v>1100</v>
      </c>
      <c r="J199">
        <v>0</v>
      </c>
      <c r="L199" s="31">
        <f t="shared" ref="L199:L262" si="3">LOG10(C199)</f>
        <v>1.4785664955938433</v>
      </c>
    </row>
    <row r="200" spans="1:12">
      <c r="A200" s="31">
        <v>195</v>
      </c>
      <c r="B200" t="s">
        <v>2254</v>
      </c>
      <c r="C200">
        <v>75.400000000000006</v>
      </c>
      <c r="D200">
        <v>2709</v>
      </c>
      <c r="E200">
        <v>0</v>
      </c>
      <c r="F200">
        <v>0</v>
      </c>
      <c r="G200">
        <v>2709</v>
      </c>
      <c r="H200">
        <v>255</v>
      </c>
      <c r="I200">
        <v>2709</v>
      </c>
      <c r="J200">
        <v>0</v>
      </c>
      <c r="L200" s="31">
        <f t="shared" si="3"/>
        <v>1.8773713458697741</v>
      </c>
    </row>
    <row r="201" spans="1:12">
      <c r="A201" s="31">
        <v>196</v>
      </c>
      <c r="B201" t="s">
        <v>2255</v>
      </c>
      <c r="C201">
        <v>0.2</v>
      </c>
      <c r="D201">
        <v>9</v>
      </c>
      <c r="E201">
        <v>1</v>
      </c>
      <c r="F201">
        <v>1</v>
      </c>
      <c r="G201">
        <v>8</v>
      </c>
      <c r="H201">
        <v>3</v>
      </c>
      <c r="I201">
        <v>9</v>
      </c>
      <c r="J201">
        <v>0</v>
      </c>
      <c r="L201" s="31">
        <f t="shared" si="3"/>
        <v>-0.69897000433601875</v>
      </c>
    </row>
    <row r="202" spans="1:12">
      <c r="A202" s="31">
        <v>197</v>
      </c>
      <c r="B202" t="s">
        <v>2256</v>
      </c>
      <c r="C202">
        <v>3.5</v>
      </c>
      <c r="D202">
        <v>127</v>
      </c>
      <c r="E202">
        <v>0</v>
      </c>
      <c r="F202">
        <v>0</v>
      </c>
      <c r="G202">
        <v>127</v>
      </c>
      <c r="H202">
        <v>13</v>
      </c>
      <c r="I202">
        <v>127</v>
      </c>
      <c r="J202">
        <v>0</v>
      </c>
      <c r="L202" s="31">
        <f t="shared" si="3"/>
        <v>0.54406804435027567</v>
      </c>
    </row>
    <row r="203" spans="1:12">
      <c r="A203" s="31">
        <v>198</v>
      </c>
      <c r="B203" t="s">
        <v>2257</v>
      </c>
      <c r="C203">
        <v>81.900000000000006</v>
      </c>
      <c r="D203">
        <v>2959</v>
      </c>
      <c r="E203">
        <v>0</v>
      </c>
      <c r="F203">
        <v>0</v>
      </c>
      <c r="G203">
        <v>2959</v>
      </c>
      <c r="H203">
        <v>293</v>
      </c>
      <c r="I203">
        <v>2959</v>
      </c>
      <c r="J203">
        <v>0</v>
      </c>
      <c r="L203" s="31">
        <f t="shared" si="3"/>
        <v>1.9132839017604184</v>
      </c>
    </row>
    <row r="204" spans="1:12">
      <c r="A204" s="31">
        <v>199</v>
      </c>
      <c r="B204" t="s">
        <v>2258</v>
      </c>
      <c r="C204">
        <v>28.4</v>
      </c>
      <c r="D204">
        <v>1025</v>
      </c>
      <c r="E204">
        <v>0</v>
      </c>
      <c r="F204">
        <v>0</v>
      </c>
      <c r="G204">
        <v>1025</v>
      </c>
      <c r="H204">
        <v>100</v>
      </c>
      <c r="I204">
        <v>1025</v>
      </c>
      <c r="J204">
        <v>0</v>
      </c>
      <c r="L204" s="31">
        <f t="shared" si="3"/>
        <v>1.4533183400470377</v>
      </c>
    </row>
    <row r="205" spans="1:12">
      <c r="A205" s="31">
        <v>200</v>
      </c>
      <c r="B205" t="s">
        <v>2259</v>
      </c>
      <c r="C205">
        <v>1.2</v>
      </c>
      <c r="D205">
        <v>43</v>
      </c>
      <c r="E205">
        <v>0</v>
      </c>
      <c r="F205">
        <v>0</v>
      </c>
      <c r="G205">
        <v>43</v>
      </c>
      <c r="H205">
        <v>3</v>
      </c>
      <c r="I205">
        <v>43</v>
      </c>
      <c r="J205">
        <v>0</v>
      </c>
      <c r="L205" s="31">
        <f t="shared" si="3"/>
        <v>7.9181246047624818E-2</v>
      </c>
    </row>
    <row r="206" spans="1:12">
      <c r="A206" s="31">
        <v>201</v>
      </c>
      <c r="B206" t="s">
        <v>2260</v>
      </c>
      <c r="C206">
        <v>7.1</v>
      </c>
      <c r="D206">
        <v>269</v>
      </c>
      <c r="E206">
        <v>17</v>
      </c>
      <c r="F206">
        <v>17</v>
      </c>
      <c r="G206">
        <v>252</v>
      </c>
      <c r="H206">
        <v>20</v>
      </c>
      <c r="I206">
        <v>269</v>
      </c>
      <c r="J206">
        <v>0</v>
      </c>
      <c r="L206" s="31">
        <f t="shared" si="3"/>
        <v>0.85125834871907524</v>
      </c>
    </row>
    <row r="207" spans="1:12">
      <c r="A207" s="31">
        <v>202</v>
      </c>
      <c r="B207" t="s">
        <v>2261</v>
      </c>
      <c r="C207">
        <v>49.1</v>
      </c>
      <c r="D207">
        <v>1802</v>
      </c>
      <c r="E207">
        <v>0</v>
      </c>
      <c r="F207">
        <v>0</v>
      </c>
      <c r="G207">
        <v>1802</v>
      </c>
      <c r="H207">
        <v>203</v>
      </c>
      <c r="I207">
        <v>1802</v>
      </c>
      <c r="J207">
        <v>0</v>
      </c>
      <c r="L207" s="31">
        <f t="shared" si="3"/>
        <v>1.6910814921229684</v>
      </c>
    </row>
    <row r="208" spans="1:12">
      <c r="A208" s="31">
        <v>203</v>
      </c>
      <c r="B208" t="s">
        <v>2262</v>
      </c>
      <c r="C208">
        <v>33.299999999999997</v>
      </c>
      <c r="D208">
        <v>1209</v>
      </c>
      <c r="E208">
        <v>0</v>
      </c>
      <c r="F208">
        <v>0</v>
      </c>
      <c r="G208">
        <v>1209</v>
      </c>
      <c r="H208">
        <v>125</v>
      </c>
      <c r="I208">
        <v>1209</v>
      </c>
      <c r="J208">
        <v>0</v>
      </c>
      <c r="L208" s="31">
        <f t="shared" si="3"/>
        <v>1.5224442335063197</v>
      </c>
    </row>
    <row r="209" spans="1:12">
      <c r="A209" s="31">
        <v>204</v>
      </c>
      <c r="B209" t="s">
        <v>2263</v>
      </c>
      <c r="C209">
        <v>81.7</v>
      </c>
      <c r="D209">
        <v>2965</v>
      </c>
      <c r="E209">
        <v>6</v>
      </c>
      <c r="F209">
        <v>6</v>
      </c>
      <c r="G209">
        <v>2959</v>
      </c>
      <c r="H209">
        <v>301</v>
      </c>
      <c r="I209">
        <v>2965</v>
      </c>
      <c r="J209">
        <v>0</v>
      </c>
      <c r="L209" s="31">
        <f t="shared" si="3"/>
        <v>1.9122220565324155</v>
      </c>
    </row>
    <row r="210" spans="1:12">
      <c r="A210" s="31">
        <v>205</v>
      </c>
      <c r="B210" t="s">
        <v>2264</v>
      </c>
      <c r="C210">
        <v>64.099999999999994</v>
      </c>
      <c r="D210">
        <v>2277</v>
      </c>
      <c r="E210">
        <v>0</v>
      </c>
      <c r="F210">
        <v>0</v>
      </c>
      <c r="G210">
        <v>2277</v>
      </c>
      <c r="H210">
        <v>190</v>
      </c>
      <c r="I210">
        <v>2277</v>
      </c>
      <c r="J210">
        <v>0</v>
      </c>
      <c r="L210" s="31">
        <f t="shared" si="3"/>
        <v>1.8068580295188175</v>
      </c>
    </row>
    <row r="211" spans="1:12">
      <c r="A211" s="31">
        <v>206</v>
      </c>
      <c r="B211" t="s">
        <v>2265</v>
      </c>
      <c r="C211">
        <v>1.1000000000000001</v>
      </c>
      <c r="D211">
        <v>50</v>
      </c>
      <c r="E211">
        <v>3</v>
      </c>
      <c r="F211">
        <v>3</v>
      </c>
      <c r="G211">
        <v>47</v>
      </c>
      <c r="H211">
        <v>10</v>
      </c>
      <c r="I211">
        <v>50</v>
      </c>
      <c r="J211">
        <v>0</v>
      </c>
      <c r="L211" s="31">
        <f t="shared" si="3"/>
        <v>4.1392685158225077E-2</v>
      </c>
    </row>
    <row r="212" spans="1:12">
      <c r="A212" s="31">
        <v>207</v>
      </c>
      <c r="B212" t="s">
        <v>2266</v>
      </c>
      <c r="C212">
        <v>25.6</v>
      </c>
      <c r="D212">
        <v>927</v>
      </c>
      <c r="E212">
        <v>5</v>
      </c>
      <c r="F212">
        <v>5</v>
      </c>
      <c r="G212">
        <v>922</v>
      </c>
      <c r="H212">
        <v>89</v>
      </c>
      <c r="I212">
        <v>927</v>
      </c>
      <c r="J212">
        <v>0</v>
      </c>
      <c r="L212" s="31">
        <f t="shared" si="3"/>
        <v>1.4082399653118496</v>
      </c>
    </row>
    <row r="213" spans="1:12">
      <c r="A213" s="31">
        <v>208</v>
      </c>
      <c r="B213" t="s">
        <v>2267</v>
      </c>
      <c r="C213">
        <v>7.5</v>
      </c>
      <c r="D213">
        <v>313</v>
      </c>
      <c r="E213">
        <v>38</v>
      </c>
      <c r="F213">
        <v>38</v>
      </c>
      <c r="G213">
        <v>275</v>
      </c>
      <c r="H213">
        <v>30</v>
      </c>
      <c r="I213">
        <v>313</v>
      </c>
      <c r="J213">
        <v>0</v>
      </c>
      <c r="L213" s="31">
        <f t="shared" si="3"/>
        <v>0.87506126339170009</v>
      </c>
    </row>
    <row r="214" spans="1:12">
      <c r="A214" s="31">
        <v>209</v>
      </c>
      <c r="B214" t="s">
        <v>2268</v>
      </c>
      <c r="C214">
        <v>12.8</v>
      </c>
      <c r="D214">
        <v>470</v>
      </c>
      <c r="E214">
        <v>0</v>
      </c>
      <c r="F214">
        <v>0</v>
      </c>
      <c r="G214">
        <v>470</v>
      </c>
      <c r="H214">
        <v>52</v>
      </c>
      <c r="I214">
        <v>470</v>
      </c>
      <c r="J214">
        <v>0</v>
      </c>
      <c r="L214" s="31">
        <f t="shared" si="3"/>
        <v>1.1072099696478683</v>
      </c>
    </row>
    <row r="215" spans="1:12">
      <c r="A215" s="31">
        <v>210</v>
      </c>
      <c r="B215" t="s">
        <v>2269</v>
      </c>
      <c r="C215">
        <v>91.8</v>
      </c>
      <c r="D215">
        <v>3329</v>
      </c>
      <c r="E215">
        <v>0</v>
      </c>
      <c r="F215">
        <v>0</v>
      </c>
      <c r="G215">
        <v>3329</v>
      </c>
      <c r="H215">
        <v>340</v>
      </c>
      <c r="I215">
        <v>3329</v>
      </c>
      <c r="J215">
        <v>0</v>
      </c>
      <c r="L215" s="31">
        <f t="shared" si="3"/>
        <v>1.9628426812012425</v>
      </c>
    </row>
    <row r="216" spans="1:12">
      <c r="A216" s="31">
        <v>211</v>
      </c>
      <c r="B216" t="s">
        <v>2270</v>
      </c>
      <c r="C216">
        <v>45.8</v>
      </c>
      <c r="D216">
        <v>1677</v>
      </c>
      <c r="E216">
        <v>0</v>
      </c>
      <c r="F216">
        <v>0</v>
      </c>
      <c r="G216">
        <v>1677</v>
      </c>
      <c r="H216">
        <v>185</v>
      </c>
      <c r="I216">
        <v>1677</v>
      </c>
      <c r="J216">
        <v>0</v>
      </c>
      <c r="L216" s="31">
        <f t="shared" si="3"/>
        <v>1.6608654780038692</v>
      </c>
    </row>
    <row r="217" spans="1:12">
      <c r="A217" s="31">
        <v>212</v>
      </c>
      <c r="B217" t="s">
        <v>2271</v>
      </c>
      <c r="C217">
        <v>0.8</v>
      </c>
      <c r="D217">
        <v>32</v>
      </c>
      <c r="E217">
        <v>0</v>
      </c>
      <c r="F217">
        <v>0</v>
      </c>
      <c r="G217">
        <v>32</v>
      </c>
      <c r="H217">
        <v>5</v>
      </c>
      <c r="I217">
        <v>32</v>
      </c>
      <c r="J217">
        <v>0</v>
      </c>
      <c r="L217" s="31">
        <f t="shared" si="3"/>
        <v>-9.6910013008056392E-2</v>
      </c>
    </row>
    <row r="218" spans="1:12">
      <c r="A218" s="31">
        <v>213</v>
      </c>
      <c r="B218" t="s">
        <v>2272</v>
      </c>
      <c r="C218">
        <v>43.6</v>
      </c>
      <c r="D218">
        <v>1767</v>
      </c>
      <c r="E218">
        <v>192</v>
      </c>
      <c r="F218">
        <v>192</v>
      </c>
      <c r="G218">
        <v>1575</v>
      </c>
      <c r="H218">
        <v>157</v>
      </c>
      <c r="I218">
        <v>1767</v>
      </c>
      <c r="J218">
        <v>0</v>
      </c>
      <c r="L218" s="31">
        <f t="shared" si="3"/>
        <v>1.6394864892685861</v>
      </c>
    </row>
    <row r="219" spans="1:12">
      <c r="A219" s="31">
        <v>214</v>
      </c>
      <c r="B219" t="s">
        <v>2273</v>
      </c>
      <c r="C219">
        <v>82.1</v>
      </c>
      <c r="D219">
        <v>2960</v>
      </c>
      <c r="E219">
        <v>0</v>
      </c>
      <c r="F219">
        <v>0</v>
      </c>
      <c r="G219">
        <v>2960</v>
      </c>
      <c r="H219">
        <v>286</v>
      </c>
      <c r="I219">
        <v>2960</v>
      </c>
      <c r="J219">
        <v>0</v>
      </c>
      <c r="L219" s="31">
        <f t="shared" si="3"/>
        <v>1.9143431571194407</v>
      </c>
    </row>
    <row r="220" spans="1:12">
      <c r="A220" s="31">
        <v>215</v>
      </c>
      <c r="B220" t="s">
        <v>2274</v>
      </c>
      <c r="C220">
        <v>36.6</v>
      </c>
      <c r="D220">
        <v>1478</v>
      </c>
      <c r="E220">
        <v>156</v>
      </c>
      <c r="F220">
        <v>152</v>
      </c>
      <c r="G220">
        <v>1322</v>
      </c>
      <c r="H220">
        <v>132</v>
      </c>
      <c r="I220">
        <v>1478</v>
      </c>
      <c r="J220">
        <v>0</v>
      </c>
      <c r="L220" s="31">
        <f t="shared" si="3"/>
        <v>1.5634810853944108</v>
      </c>
    </row>
    <row r="221" spans="1:12">
      <c r="A221" s="31">
        <v>216</v>
      </c>
      <c r="B221" t="s">
        <v>2275</v>
      </c>
      <c r="C221">
        <v>90.1</v>
      </c>
      <c r="D221">
        <v>3267</v>
      </c>
      <c r="E221">
        <v>0</v>
      </c>
      <c r="F221">
        <v>0</v>
      </c>
      <c r="G221">
        <v>3267</v>
      </c>
      <c r="H221">
        <v>333</v>
      </c>
      <c r="I221">
        <v>3267</v>
      </c>
      <c r="J221">
        <v>0</v>
      </c>
      <c r="L221" s="31">
        <f t="shared" si="3"/>
        <v>1.954724790979063</v>
      </c>
    </row>
    <row r="222" spans="1:12">
      <c r="A222" s="31">
        <v>217</v>
      </c>
      <c r="B222" t="s">
        <v>2276</v>
      </c>
      <c r="C222">
        <v>59.7</v>
      </c>
      <c r="D222">
        <v>2144</v>
      </c>
      <c r="E222">
        <v>0</v>
      </c>
      <c r="F222">
        <v>0</v>
      </c>
      <c r="G222">
        <v>2144</v>
      </c>
      <c r="H222">
        <v>200</v>
      </c>
      <c r="I222">
        <v>2144</v>
      </c>
      <c r="J222">
        <v>0</v>
      </c>
      <c r="L222" s="31">
        <f t="shared" si="3"/>
        <v>1.7759743311293692</v>
      </c>
    </row>
    <row r="223" spans="1:12">
      <c r="A223" s="31">
        <v>218</v>
      </c>
      <c r="B223" t="s">
        <v>2277</v>
      </c>
      <c r="C223">
        <v>41.5</v>
      </c>
      <c r="D223">
        <v>1476</v>
      </c>
      <c r="E223">
        <v>0</v>
      </c>
      <c r="F223">
        <v>0</v>
      </c>
      <c r="G223">
        <v>1476</v>
      </c>
      <c r="H223">
        <v>125</v>
      </c>
      <c r="I223">
        <v>1476</v>
      </c>
      <c r="J223">
        <v>0</v>
      </c>
      <c r="L223" s="31">
        <f t="shared" si="3"/>
        <v>1.6180480967120927</v>
      </c>
    </row>
    <row r="224" spans="1:12">
      <c r="A224" s="31">
        <v>219</v>
      </c>
      <c r="B224" t="s">
        <v>2278</v>
      </c>
      <c r="C224">
        <v>91.6</v>
      </c>
      <c r="D224">
        <v>3310</v>
      </c>
      <c r="E224">
        <v>0</v>
      </c>
      <c r="F224">
        <v>0</v>
      </c>
      <c r="G224">
        <v>3310</v>
      </c>
      <c r="H224">
        <v>327</v>
      </c>
      <c r="I224">
        <v>3310</v>
      </c>
      <c r="J224">
        <v>0</v>
      </c>
      <c r="L224" s="31">
        <f t="shared" si="3"/>
        <v>1.9618954736678504</v>
      </c>
    </row>
    <row r="225" spans="1:12">
      <c r="A225" s="31">
        <v>220</v>
      </c>
      <c r="B225" t="s">
        <v>2279</v>
      </c>
      <c r="C225">
        <v>2.8</v>
      </c>
      <c r="D225">
        <v>99</v>
      </c>
      <c r="E225">
        <v>0</v>
      </c>
      <c r="F225">
        <v>0</v>
      </c>
      <c r="G225">
        <v>99</v>
      </c>
      <c r="H225">
        <v>8</v>
      </c>
      <c r="I225">
        <v>99</v>
      </c>
      <c r="J225">
        <v>0</v>
      </c>
      <c r="L225" s="31">
        <f t="shared" si="3"/>
        <v>0.44715803134221921</v>
      </c>
    </row>
    <row r="226" spans="1:12">
      <c r="A226" s="31">
        <v>221</v>
      </c>
      <c r="B226" t="s">
        <v>2280</v>
      </c>
      <c r="C226">
        <v>99.5</v>
      </c>
      <c r="D226">
        <v>3612</v>
      </c>
      <c r="E226">
        <v>0</v>
      </c>
      <c r="F226">
        <v>0</v>
      </c>
      <c r="G226">
        <v>3612</v>
      </c>
      <c r="H226">
        <v>374</v>
      </c>
      <c r="I226">
        <v>3612</v>
      </c>
      <c r="J226">
        <v>0</v>
      </c>
      <c r="L226" s="31">
        <f t="shared" si="3"/>
        <v>1.9978230807457256</v>
      </c>
    </row>
    <row r="227" spans="1:12">
      <c r="A227" s="31">
        <v>222</v>
      </c>
      <c r="B227" t="s">
        <v>2281</v>
      </c>
      <c r="C227">
        <v>101.3</v>
      </c>
      <c r="D227">
        <v>3662</v>
      </c>
      <c r="E227">
        <v>0</v>
      </c>
      <c r="F227">
        <v>0</v>
      </c>
      <c r="G227">
        <v>3662</v>
      </c>
      <c r="H227">
        <v>365</v>
      </c>
      <c r="I227">
        <v>3662</v>
      </c>
      <c r="J227">
        <v>0</v>
      </c>
      <c r="L227" s="31">
        <f t="shared" si="3"/>
        <v>2.0056094453602804</v>
      </c>
    </row>
    <row r="228" spans="1:12">
      <c r="A228" s="31">
        <v>223</v>
      </c>
      <c r="B228" t="s">
        <v>2282</v>
      </c>
      <c r="C228">
        <v>45.4</v>
      </c>
      <c r="D228">
        <v>1642</v>
      </c>
      <c r="E228">
        <v>0</v>
      </c>
      <c r="F228">
        <v>0</v>
      </c>
      <c r="G228">
        <v>1642</v>
      </c>
      <c r="H228">
        <v>165</v>
      </c>
      <c r="I228">
        <v>1642</v>
      </c>
      <c r="J228">
        <v>0</v>
      </c>
      <c r="L228" s="31">
        <f t="shared" si="3"/>
        <v>1.657055852857104</v>
      </c>
    </row>
    <row r="229" spans="1:12">
      <c r="A229" s="31">
        <v>224</v>
      </c>
      <c r="B229" t="s">
        <v>2283</v>
      </c>
      <c r="C229">
        <v>44.3</v>
      </c>
      <c r="D229">
        <v>1598</v>
      </c>
      <c r="E229">
        <v>0</v>
      </c>
      <c r="F229">
        <v>0</v>
      </c>
      <c r="G229">
        <v>1598</v>
      </c>
      <c r="H229">
        <v>155</v>
      </c>
      <c r="I229">
        <v>1598</v>
      </c>
      <c r="J229">
        <v>0</v>
      </c>
      <c r="L229" s="31">
        <f t="shared" si="3"/>
        <v>1.6464037262230695</v>
      </c>
    </row>
    <row r="230" spans="1:12">
      <c r="A230" s="31">
        <v>225</v>
      </c>
      <c r="B230" t="s">
        <v>2284</v>
      </c>
      <c r="C230">
        <v>44.7</v>
      </c>
      <c r="D230">
        <v>1607</v>
      </c>
      <c r="E230">
        <v>0</v>
      </c>
      <c r="F230">
        <v>0</v>
      </c>
      <c r="G230">
        <v>1607</v>
      </c>
      <c r="H230">
        <v>153</v>
      </c>
      <c r="I230">
        <v>1607</v>
      </c>
      <c r="J230">
        <v>0</v>
      </c>
      <c r="L230" s="31">
        <f t="shared" si="3"/>
        <v>1.6503075231319364</v>
      </c>
    </row>
    <row r="231" spans="1:12">
      <c r="A231" s="31">
        <v>226</v>
      </c>
      <c r="B231" t="s">
        <v>2285</v>
      </c>
      <c r="C231">
        <v>31.7</v>
      </c>
      <c r="D231">
        <v>1125</v>
      </c>
      <c r="E231">
        <v>0</v>
      </c>
      <c r="F231">
        <v>0</v>
      </c>
      <c r="G231">
        <v>1125</v>
      </c>
      <c r="H231">
        <v>94</v>
      </c>
      <c r="I231">
        <v>1125</v>
      </c>
      <c r="J231">
        <v>0</v>
      </c>
      <c r="L231" s="31">
        <f t="shared" si="3"/>
        <v>1.5010592622177514</v>
      </c>
    </row>
    <row r="232" spans="1:12">
      <c r="A232" s="31">
        <v>227</v>
      </c>
      <c r="B232" t="s">
        <v>2286</v>
      </c>
      <c r="C232">
        <v>48.6</v>
      </c>
      <c r="D232">
        <v>1739</v>
      </c>
      <c r="E232">
        <v>0</v>
      </c>
      <c r="F232">
        <v>0</v>
      </c>
      <c r="G232">
        <v>1739</v>
      </c>
      <c r="H232">
        <v>158</v>
      </c>
      <c r="I232">
        <v>1739</v>
      </c>
      <c r="J232">
        <v>0</v>
      </c>
      <c r="L232" s="31">
        <f t="shared" si="3"/>
        <v>1.6866362692622934</v>
      </c>
    </row>
    <row r="233" spans="1:12">
      <c r="A233" s="31">
        <v>228</v>
      </c>
      <c r="B233" t="s">
        <v>2287</v>
      </c>
      <c r="C233">
        <v>25.2</v>
      </c>
      <c r="D233">
        <v>964</v>
      </c>
      <c r="E233">
        <v>2</v>
      </c>
      <c r="F233">
        <v>2</v>
      </c>
      <c r="G233">
        <v>887</v>
      </c>
      <c r="H233">
        <v>68</v>
      </c>
      <c r="I233">
        <v>964</v>
      </c>
      <c r="J233">
        <v>0</v>
      </c>
      <c r="L233" s="31">
        <f t="shared" si="3"/>
        <v>1.4014005407815442</v>
      </c>
    </row>
    <row r="234" spans="1:12">
      <c r="A234" s="31">
        <v>229</v>
      </c>
      <c r="B234" t="s">
        <v>2288</v>
      </c>
      <c r="C234">
        <v>83.1</v>
      </c>
      <c r="D234">
        <v>2974</v>
      </c>
      <c r="E234">
        <v>0</v>
      </c>
      <c r="F234">
        <v>0</v>
      </c>
      <c r="G234">
        <v>2974</v>
      </c>
      <c r="H234">
        <v>270</v>
      </c>
      <c r="I234">
        <v>2974</v>
      </c>
      <c r="J234">
        <v>0</v>
      </c>
      <c r="L234" s="31">
        <f t="shared" si="3"/>
        <v>1.919601023784111</v>
      </c>
    </row>
    <row r="235" spans="1:12">
      <c r="A235" s="31">
        <v>230</v>
      </c>
      <c r="B235" t="s">
        <v>2289</v>
      </c>
      <c r="C235">
        <v>56.8</v>
      </c>
      <c r="D235">
        <v>2042</v>
      </c>
      <c r="E235">
        <v>0</v>
      </c>
      <c r="F235">
        <v>0</v>
      </c>
      <c r="G235">
        <v>2042</v>
      </c>
      <c r="H235">
        <v>192</v>
      </c>
      <c r="I235">
        <v>2042</v>
      </c>
      <c r="J235">
        <v>0</v>
      </c>
      <c r="L235" s="31">
        <f t="shared" si="3"/>
        <v>1.7543483357110188</v>
      </c>
    </row>
    <row r="236" spans="1:12">
      <c r="A236" s="31">
        <v>231</v>
      </c>
      <c r="B236" t="s">
        <v>2290</v>
      </c>
      <c r="C236">
        <v>10.5</v>
      </c>
      <c r="D236">
        <v>380</v>
      </c>
      <c r="E236">
        <v>0</v>
      </c>
      <c r="F236">
        <v>0</v>
      </c>
      <c r="G236">
        <v>380</v>
      </c>
      <c r="H236">
        <v>39</v>
      </c>
      <c r="I236">
        <v>380</v>
      </c>
      <c r="J236">
        <v>0</v>
      </c>
      <c r="L236" s="31">
        <f t="shared" si="3"/>
        <v>1.0211892990699381</v>
      </c>
    </row>
    <row r="237" spans="1:12">
      <c r="A237" s="31">
        <v>232</v>
      </c>
      <c r="B237" t="s">
        <v>2291</v>
      </c>
      <c r="C237">
        <v>23.6</v>
      </c>
      <c r="D237">
        <v>842</v>
      </c>
      <c r="E237">
        <v>0</v>
      </c>
      <c r="F237">
        <v>0</v>
      </c>
      <c r="G237">
        <v>842</v>
      </c>
      <c r="H237">
        <v>74</v>
      </c>
      <c r="I237">
        <v>842</v>
      </c>
      <c r="J237">
        <v>0</v>
      </c>
      <c r="L237" s="31">
        <f t="shared" si="3"/>
        <v>1.3729120029701065</v>
      </c>
    </row>
    <row r="238" spans="1:12">
      <c r="A238" s="31">
        <v>233</v>
      </c>
      <c r="B238" t="s">
        <v>2292</v>
      </c>
      <c r="C238">
        <v>9.6999999999999993</v>
      </c>
      <c r="D238">
        <v>404</v>
      </c>
      <c r="E238">
        <v>30</v>
      </c>
      <c r="F238">
        <v>30</v>
      </c>
      <c r="G238">
        <v>374</v>
      </c>
      <c r="H238">
        <v>59</v>
      </c>
      <c r="I238">
        <v>404</v>
      </c>
      <c r="J238">
        <v>0</v>
      </c>
      <c r="L238" s="31">
        <f t="shared" si="3"/>
        <v>0.98677173426624487</v>
      </c>
    </row>
    <row r="239" spans="1:12">
      <c r="A239" s="31">
        <v>234</v>
      </c>
      <c r="B239" t="s">
        <v>2293</v>
      </c>
      <c r="C239">
        <v>82.3</v>
      </c>
      <c r="D239">
        <v>2974</v>
      </c>
      <c r="E239">
        <v>0</v>
      </c>
      <c r="F239">
        <v>0</v>
      </c>
      <c r="G239">
        <v>2974</v>
      </c>
      <c r="H239">
        <v>294</v>
      </c>
      <c r="I239">
        <v>2974</v>
      </c>
      <c r="J239">
        <v>0</v>
      </c>
      <c r="L239" s="31">
        <f t="shared" si="3"/>
        <v>1.9153998352122699</v>
      </c>
    </row>
    <row r="240" spans="1:12">
      <c r="A240" s="31">
        <v>235</v>
      </c>
      <c r="B240" t="s">
        <v>2294</v>
      </c>
      <c r="C240">
        <v>79.3</v>
      </c>
      <c r="D240">
        <v>2882</v>
      </c>
      <c r="E240">
        <v>3</v>
      </c>
      <c r="F240">
        <v>3</v>
      </c>
      <c r="G240">
        <v>2879</v>
      </c>
      <c r="H240">
        <v>296</v>
      </c>
      <c r="I240">
        <v>2882</v>
      </c>
      <c r="J240">
        <v>0</v>
      </c>
      <c r="L240" s="31">
        <f t="shared" si="3"/>
        <v>1.8992731873176039</v>
      </c>
    </row>
    <row r="241" spans="1:12">
      <c r="A241" s="31">
        <v>236</v>
      </c>
      <c r="B241" t="s">
        <v>2295</v>
      </c>
      <c r="C241">
        <v>82.1</v>
      </c>
      <c r="D241">
        <v>2973</v>
      </c>
      <c r="E241">
        <v>0</v>
      </c>
      <c r="F241">
        <v>0</v>
      </c>
      <c r="G241">
        <v>2973</v>
      </c>
      <c r="H241">
        <v>299</v>
      </c>
      <c r="I241">
        <v>2973</v>
      </c>
      <c r="J241">
        <v>0</v>
      </c>
      <c r="L241" s="31">
        <f t="shared" si="3"/>
        <v>1.9143431571194407</v>
      </c>
    </row>
    <row r="242" spans="1:12">
      <c r="A242" s="31">
        <v>237</v>
      </c>
      <c r="B242" t="s">
        <v>2296</v>
      </c>
      <c r="C242">
        <v>15.7</v>
      </c>
      <c r="D242">
        <v>572</v>
      </c>
      <c r="E242">
        <v>0</v>
      </c>
      <c r="F242">
        <v>0</v>
      </c>
      <c r="G242">
        <v>572</v>
      </c>
      <c r="H242">
        <v>61</v>
      </c>
      <c r="I242">
        <v>572</v>
      </c>
      <c r="J242">
        <v>0</v>
      </c>
      <c r="L242" s="31">
        <f t="shared" si="3"/>
        <v>1.1958996524092338</v>
      </c>
    </row>
    <row r="243" spans="1:12">
      <c r="A243" s="31">
        <v>238</v>
      </c>
      <c r="B243" t="s">
        <v>2297</v>
      </c>
      <c r="C243">
        <v>6.9</v>
      </c>
      <c r="D243">
        <v>244</v>
      </c>
      <c r="E243">
        <v>0</v>
      </c>
      <c r="F243">
        <v>0</v>
      </c>
      <c r="G243">
        <v>244</v>
      </c>
      <c r="H243">
        <v>21</v>
      </c>
      <c r="I243">
        <v>244</v>
      </c>
      <c r="J243">
        <v>0</v>
      </c>
      <c r="L243" s="31">
        <f t="shared" si="3"/>
        <v>0.83884909073725533</v>
      </c>
    </row>
    <row r="244" spans="1:12">
      <c r="A244" s="31">
        <v>239</v>
      </c>
      <c r="B244" t="s">
        <v>2298</v>
      </c>
      <c r="C244">
        <v>19.8</v>
      </c>
      <c r="D244">
        <v>705</v>
      </c>
      <c r="E244">
        <v>0</v>
      </c>
      <c r="F244">
        <v>0</v>
      </c>
      <c r="G244">
        <v>705</v>
      </c>
      <c r="H244">
        <v>61</v>
      </c>
      <c r="I244">
        <v>705</v>
      </c>
      <c r="J244">
        <v>0</v>
      </c>
      <c r="L244" s="31">
        <f t="shared" si="3"/>
        <v>1.2966651902615312</v>
      </c>
    </row>
    <row r="245" spans="1:12">
      <c r="A245" s="31">
        <v>240</v>
      </c>
      <c r="B245" t="s">
        <v>2299</v>
      </c>
      <c r="C245">
        <v>34</v>
      </c>
      <c r="D245">
        <v>1230</v>
      </c>
      <c r="E245">
        <v>0</v>
      </c>
      <c r="F245">
        <v>0</v>
      </c>
      <c r="G245">
        <v>1230</v>
      </c>
      <c r="H245">
        <v>124</v>
      </c>
      <c r="I245">
        <v>1230</v>
      </c>
      <c r="J245">
        <v>0</v>
      </c>
      <c r="L245" s="31">
        <f t="shared" si="3"/>
        <v>1.5314789170422551</v>
      </c>
    </row>
    <row r="246" spans="1:12">
      <c r="A246" s="31">
        <v>241</v>
      </c>
      <c r="B246" t="s">
        <v>2300</v>
      </c>
      <c r="C246">
        <v>40.200000000000003</v>
      </c>
      <c r="D246">
        <v>1459</v>
      </c>
      <c r="E246">
        <v>1</v>
      </c>
      <c r="F246">
        <v>1</v>
      </c>
      <c r="G246">
        <v>1458</v>
      </c>
      <c r="H246">
        <v>148</v>
      </c>
      <c r="I246">
        <v>1459</v>
      </c>
      <c r="J246">
        <v>0</v>
      </c>
      <c r="L246" s="31">
        <f t="shared" si="3"/>
        <v>1.6042260530844701</v>
      </c>
    </row>
    <row r="247" spans="1:12">
      <c r="A247" s="31">
        <v>242</v>
      </c>
      <c r="B247" t="s">
        <v>2301</v>
      </c>
      <c r="C247">
        <v>24.4</v>
      </c>
      <c r="D247">
        <v>899</v>
      </c>
      <c r="E247">
        <v>0</v>
      </c>
      <c r="F247">
        <v>0</v>
      </c>
      <c r="G247">
        <v>899</v>
      </c>
      <c r="H247">
        <v>106</v>
      </c>
      <c r="I247">
        <v>899</v>
      </c>
      <c r="J247">
        <v>0</v>
      </c>
      <c r="L247" s="31">
        <f t="shared" si="3"/>
        <v>1.3873898263387294</v>
      </c>
    </row>
    <row r="248" spans="1:12">
      <c r="A248" s="31">
        <v>243</v>
      </c>
      <c r="B248" t="s">
        <v>2302</v>
      </c>
      <c r="C248">
        <v>29.9</v>
      </c>
      <c r="D248">
        <v>1104</v>
      </c>
      <c r="E248">
        <v>0</v>
      </c>
      <c r="F248">
        <v>0</v>
      </c>
      <c r="G248">
        <v>1104</v>
      </c>
      <c r="H248">
        <v>131</v>
      </c>
      <c r="I248">
        <v>1104</v>
      </c>
      <c r="J248">
        <v>0</v>
      </c>
      <c r="L248" s="31">
        <f t="shared" si="3"/>
        <v>1.4756711883244296</v>
      </c>
    </row>
    <row r="249" spans="1:12">
      <c r="A249" s="31">
        <v>244</v>
      </c>
      <c r="B249" t="s">
        <v>2303</v>
      </c>
      <c r="C249">
        <v>91.3</v>
      </c>
      <c r="D249">
        <v>3293</v>
      </c>
      <c r="E249">
        <v>0</v>
      </c>
      <c r="F249">
        <v>0</v>
      </c>
      <c r="G249">
        <v>3293</v>
      </c>
      <c r="H249">
        <v>322</v>
      </c>
      <c r="I249">
        <v>3293</v>
      </c>
      <c r="J249">
        <v>0</v>
      </c>
      <c r="L249" s="31">
        <f t="shared" si="3"/>
        <v>1.9604707775342989</v>
      </c>
    </row>
    <row r="250" spans="1:12">
      <c r="A250" s="31">
        <v>245</v>
      </c>
      <c r="B250" t="s">
        <v>2304</v>
      </c>
      <c r="C250">
        <v>6.2</v>
      </c>
      <c r="D250">
        <v>231</v>
      </c>
      <c r="E250">
        <v>3</v>
      </c>
      <c r="F250">
        <v>3</v>
      </c>
      <c r="G250">
        <v>228</v>
      </c>
      <c r="H250">
        <v>27</v>
      </c>
      <c r="I250">
        <v>231</v>
      </c>
      <c r="J250">
        <v>0</v>
      </c>
      <c r="L250" s="31">
        <f t="shared" si="3"/>
        <v>0.79239168949825389</v>
      </c>
    </row>
    <row r="251" spans="1:12">
      <c r="A251" s="31">
        <v>246</v>
      </c>
      <c r="B251" t="s">
        <v>2305</v>
      </c>
      <c r="C251">
        <v>47.7</v>
      </c>
      <c r="D251">
        <v>1747</v>
      </c>
      <c r="E251">
        <v>0</v>
      </c>
      <c r="F251">
        <v>0</v>
      </c>
      <c r="G251">
        <v>1747</v>
      </c>
      <c r="H251">
        <v>194</v>
      </c>
      <c r="I251">
        <v>1747</v>
      </c>
      <c r="J251">
        <v>0</v>
      </c>
      <c r="L251" s="31">
        <f t="shared" si="3"/>
        <v>1.6785183790401139</v>
      </c>
    </row>
    <row r="252" spans="1:12">
      <c r="A252" s="31">
        <v>247</v>
      </c>
      <c r="B252" t="s">
        <v>2306</v>
      </c>
      <c r="C252">
        <v>35.6</v>
      </c>
      <c r="D252">
        <v>1271</v>
      </c>
      <c r="E252">
        <v>0</v>
      </c>
      <c r="F252">
        <v>0</v>
      </c>
      <c r="G252">
        <v>1271</v>
      </c>
      <c r="H252">
        <v>112</v>
      </c>
      <c r="I252">
        <v>1271</v>
      </c>
      <c r="J252">
        <v>0</v>
      </c>
      <c r="L252" s="31">
        <f t="shared" si="3"/>
        <v>1.5514499979728751</v>
      </c>
    </row>
    <row r="253" spans="1:12">
      <c r="A253" s="31">
        <v>248</v>
      </c>
      <c r="B253" t="s">
        <v>2307</v>
      </c>
      <c r="C253">
        <v>49</v>
      </c>
      <c r="D253">
        <v>1776</v>
      </c>
      <c r="E253">
        <v>2</v>
      </c>
      <c r="F253">
        <v>0</v>
      </c>
      <c r="G253">
        <v>1774</v>
      </c>
      <c r="H253">
        <v>180</v>
      </c>
      <c r="I253">
        <v>1776</v>
      </c>
      <c r="J253">
        <v>0</v>
      </c>
      <c r="L253" s="31">
        <f t="shared" si="3"/>
        <v>1.6901960800285136</v>
      </c>
    </row>
    <row r="254" spans="1:12">
      <c r="A254" s="31">
        <v>249</v>
      </c>
      <c r="B254" t="s">
        <v>2308</v>
      </c>
      <c r="C254">
        <v>6.3</v>
      </c>
      <c r="D254">
        <v>233</v>
      </c>
      <c r="E254">
        <v>0</v>
      </c>
      <c r="F254">
        <v>0</v>
      </c>
      <c r="G254">
        <v>233</v>
      </c>
      <c r="H254">
        <v>29</v>
      </c>
      <c r="I254">
        <v>233</v>
      </c>
      <c r="J254">
        <v>0</v>
      </c>
      <c r="L254" s="31">
        <f t="shared" si="3"/>
        <v>0.79934054945358168</v>
      </c>
    </row>
    <row r="255" spans="1:12">
      <c r="A255" s="31">
        <v>250</v>
      </c>
      <c r="B255" t="s">
        <v>2309</v>
      </c>
      <c r="C255">
        <v>91.9</v>
      </c>
      <c r="D255">
        <v>3320</v>
      </c>
      <c r="E255">
        <v>0</v>
      </c>
      <c r="F255">
        <v>0</v>
      </c>
      <c r="G255">
        <v>3320</v>
      </c>
      <c r="H255">
        <v>327</v>
      </c>
      <c r="I255">
        <v>3320</v>
      </c>
      <c r="J255">
        <v>0</v>
      </c>
      <c r="L255" s="31">
        <f t="shared" si="3"/>
        <v>1.9633155113861114</v>
      </c>
    </row>
    <row r="256" spans="1:12">
      <c r="A256" s="31">
        <v>251</v>
      </c>
      <c r="B256" t="s">
        <v>2310</v>
      </c>
      <c r="C256">
        <v>36.799999999999997</v>
      </c>
      <c r="D256">
        <v>1323</v>
      </c>
      <c r="E256">
        <v>0</v>
      </c>
      <c r="F256">
        <v>0</v>
      </c>
      <c r="G256">
        <v>1323</v>
      </c>
      <c r="H256">
        <v>124</v>
      </c>
      <c r="I256">
        <v>1323</v>
      </c>
      <c r="J256">
        <v>0</v>
      </c>
      <c r="L256" s="31">
        <f t="shared" si="3"/>
        <v>1.5658478186735176</v>
      </c>
    </row>
    <row r="257" spans="1:12">
      <c r="A257" s="31">
        <v>252</v>
      </c>
      <c r="B257" t="s">
        <v>2311</v>
      </c>
      <c r="C257">
        <v>2.4</v>
      </c>
      <c r="D257">
        <v>85</v>
      </c>
      <c r="E257">
        <v>0</v>
      </c>
      <c r="F257">
        <v>0</v>
      </c>
      <c r="G257">
        <v>85</v>
      </c>
      <c r="H257">
        <v>8</v>
      </c>
      <c r="I257">
        <v>85</v>
      </c>
      <c r="J257">
        <v>0</v>
      </c>
      <c r="L257" s="31">
        <f t="shared" si="3"/>
        <v>0.38021124171160603</v>
      </c>
    </row>
    <row r="258" spans="1:12">
      <c r="A258" s="31">
        <v>253</v>
      </c>
      <c r="B258" t="s">
        <v>2312</v>
      </c>
      <c r="C258">
        <v>41.2</v>
      </c>
      <c r="D258">
        <v>1515</v>
      </c>
      <c r="E258">
        <v>1</v>
      </c>
      <c r="F258">
        <v>1</v>
      </c>
      <c r="G258">
        <v>1509</v>
      </c>
      <c r="H258">
        <v>168</v>
      </c>
      <c r="I258">
        <v>1515</v>
      </c>
      <c r="J258">
        <v>0</v>
      </c>
      <c r="L258" s="31">
        <f t="shared" si="3"/>
        <v>1.6148972160331345</v>
      </c>
    </row>
    <row r="259" spans="1:12">
      <c r="A259" s="31">
        <v>254</v>
      </c>
      <c r="B259" t="s">
        <v>2313</v>
      </c>
      <c r="C259">
        <v>16.399999999999999</v>
      </c>
      <c r="D259">
        <v>635</v>
      </c>
      <c r="E259">
        <v>21</v>
      </c>
      <c r="F259">
        <v>19</v>
      </c>
      <c r="G259">
        <v>614</v>
      </c>
      <c r="H259">
        <v>79</v>
      </c>
      <c r="I259">
        <v>635</v>
      </c>
      <c r="J259">
        <v>0</v>
      </c>
      <c r="L259" s="31">
        <f t="shared" si="3"/>
        <v>1.2148438480476977</v>
      </c>
    </row>
    <row r="260" spans="1:12">
      <c r="A260" s="31">
        <v>255</v>
      </c>
      <c r="B260" t="s">
        <v>2314</v>
      </c>
      <c r="C260">
        <v>89.6</v>
      </c>
      <c r="D260">
        <v>3233</v>
      </c>
      <c r="E260">
        <v>0</v>
      </c>
      <c r="F260">
        <v>0</v>
      </c>
      <c r="G260">
        <v>3233</v>
      </c>
      <c r="H260">
        <v>317</v>
      </c>
      <c r="I260">
        <v>3233</v>
      </c>
      <c r="J260">
        <v>0</v>
      </c>
      <c r="L260" s="31">
        <f t="shared" si="3"/>
        <v>1.9523080096621253</v>
      </c>
    </row>
    <row r="261" spans="1:12">
      <c r="A261" s="31">
        <v>256</v>
      </c>
      <c r="B261" t="s">
        <v>2315</v>
      </c>
      <c r="C261">
        <v>54.9</v>
      </c>
      <c r="D261">
        <v>2012</v>
      </c>
      <c r="E261">
        <v>14</v>
      </c>
      <c r="F261">
        <v>0</v>
      </c>
      <c r="G261">
        <v>1998</v>
      </c>
      <c r="H261">
        <v>212</v>
      </c>
      <c r="I261">
        <v>2012</v>
      </c>
      <c r="J261">
        <v>0</v>
      </c>
      <c r="L261" s="31">
        <f t="shared" si="3"/>
        <v>1.7395723444500919</v>
      </c>
    </row>
    <row r="262" spans="1:12">
      <c r="A262" s="31">
        <v>257</v>
      </c>
      <c r="B262" t="s">
        <v>2316</v>
      </c>
      <c r="C262">
        <v>2.9</v>
      </c>
      <c r="D262">
        <v>111</v>
      </c>
      <c r="E262">
        <v>7</v>
      </c>
      <c r="F262">
        <v>7</v>
      </c>
      <c r="G262">
        <v>104</v>
      </c>
      <c r="H262">
        <v>11</v>
      </c>
      <c r="I262">
        <v>111</v>
      </c>
      <c r="J262">
        <v>0</v>
      </c>
      <c r="L262" s="31">
        <f t="shared" si="3"/>
        <v>0.46239799789895608</v>
      </c>
    </row>
    <row r="263" spans="1:12">
      <c r="A263" s="31">
        <v>258</v>
      </c>
      <c r="B263" t="s">
        <v>2317</v>
      </c>
      <c r="C263">
        <v>17.399999999999999</v>
      </c>
      <c r="D263">
        <v>794</v>
      </c>
      <c r="E263">
        <v>145</v>
      </c>
      <c r="F263">
        <v>140</v>
      </c>
      <c r="G263">
        <v>649</v>
      </c>
      <c r="H263">
        <v>81</v>
      </c>
      <c r="I263">
        <v>794</v>
      </c>
      <c r="J263">
        <v>0</v>
      </c>
      <c r="L263" s="31">
        <f t="shared" ref="L263:L326" si="4">LOG10(C263)</f>
        <v>1.2405492482825997</v>
      </c>
    </row>
    <row r="264" spans="1:12">
      <c r="A264" s="31">
        <v>259</v>
      </c>
      <c r="B264" t="s">
        <v>2318</v>
      </c>
      <c r="C264">
        <v>1.5</v>
      </c>
      <c r="D264">
        <v>57</v>
      </c>
      <c r="E264">
        <v>0</v>
      </c>
      <c r="F264">
        <v>0</v>
      </c>
      <c r="G264">
        <v>57</v>
      </c>
      <c r="H264">
        <v>8</v>
      </c>
      <c r="I264">
        <v>57</v>
      </c>
      <c r="J264">
        <v>0</v>
      </c>
      <c r="L264" s="31">
        <f t="shared" si="4"/>
        <v>0.17609125905568124</v>
      </c>
    </row>
    <row r="265" spans="1:12">
      <c r="A265" s="31">
        <v>260</v>
      </c>
      <c r="B265" t="s">
        <v>2319</v>
      </c>
      <c r="C265">
        <v>2.5</v>
      </c>
      <c r="D265">
        <v>92</v>
      </c>
      <c r="E265">
        <v>0</v>
      </c>
      <c r="F265">
        <v>0</v>
      </c>
      <c r="G265">
        <v>92</v>
      </c>
      <c r="H265">
        <v>9</v>
      </c>
      <c r="I265">
        <v>92</v>
      </c>
      <c r="J265">
        <v>0</v>
      </c>
      <c r="L265" s="31">
        <f t="shared" si="4"/>
        <v>0.3979400086720376</v>
      </c>
    </row>
    <row r="266" spans="1:12">
      <c r="A266" s="31">
        <v>261</v>
      </c>
      <c r="B266" t="s">
        <v>2320</v>
      </c>
      <c r="C266">
        <v>2.2000000000000002</v>
      </c>
      <c r="D266">
        <v>83</v>
      </c>
      <c r="E266">
        <v>0</v>
      </c>
      <c r="F266">
        <v>0</v>
      </c>
      <c r="G266">
        <v>82</v>
      </c>
      <c r="H266">
        <v>12</v>
      </c>
      <c r="I266">
        <v>83</v>
      </c>
      <c r="J266">
        <v>0</v>
      </c>
      <c r="L266" s="31">
        <f t="shared" si="4"/>
        <v>0.34242268082220628</v>
      </c>
    </row>
    <row r="267" spans="1:12">
      <c r="A267" s="31">
        <v>262</v>
      </c>
      <c r="B267" t="s">
        <v>2321</v>
      </c>
      <c r="C267">
        <v>1.2</v>
      </c>
      <c r="D267">
        <v>45</v>
      </c>
      <c r="E267">
        <v>0</v>
      </c>
      <c r="F267">
        <v>0</v>
      </c>
      <c r="G267">
        <v>45</v>
      </c>
      <c r="H267">
        <v>6</v>
      </c>
      <c r="I267">
        <v>45</v>
      </c>
      <c r="J267">
        <v>0</v>
      </c>
      <c r="L267" s="31">
        <f t="shared" si="4"/>
        <v>7.9181246047624818E-2</v>
      </c>
    </row>
    <row r="268" spans="1:12">
      <c r="A268" s="31">
        <v>263</v>
      </c>
      <c r="B268" t="s">
        <v>2322</v>
      </c>
      <c r="C268">
        <v>81.900000000000006</v>
      </c>
      <c r="D268">
        <v>2969</v>
      </c>
      <c r="E268">
        <v>1</v>
      </c>
      <c r="F268">
        <v>1</v>
      </c>
      <c r="G268">
        <v>2968</v>
      </c>
      <c r="H268">
        <v>302</v>
      </c>
      <c r="I268">
        <v>2969</v>
      </c>
      <c r="J268">
        <v>0</v>
      </c>
      <c r="L268" s="31">
        <f t="shared" si="4"/>
        <v>1.9132839017604184</v>
      </c>
    </row>
    <row r="269" spans="1:12">
      <c r="A269" s="31">
        <v>264</v>
      </c>
      <c r="B269" t="s">
        <v>2323</v>
      </c>
      <c r="C269">
        <v>1</v>
      </c>
      <c r="D269">
        <v>172</v>
      </c>
      <c r="E269">
        <v>2</v>
      </c>
      <c r="F269">
        <v>0</v>
      </c>
      <c r="G269">
        <v>170</v>
      </c>
      <c r="H269">
        <v>136</v>
      </c>
      <c r="I269">
        <v>172</v>
      </c>
      <c r="J269">
        <v>0</v>
      </c>
      <c r="L269" s="31">
        <f t="shared" si="4"/>
        <v>0</v>
      </c>
    </row>
    <row r="270" spans="1:12">
      <c r="A270" s="31">
        <v>265</v>
      </c>
      <c r="B270" t="s">
        <v>2324</v>
      </c>
      <c r="C270">
        <v>77</v>
      </c>
      <c r="D270">
        <v>2781</v>
      </c>
      <c r="E270">
        <v>0</v>
      </c>
      <c r="F270">
        <v>0</v>
      </c>
      <c r="G270">
        <v>2781</v>
      </c>
      <c r="H270">
        <v>275</v>
      </c>
      <c r="I270">
        <v>2781</v>
      </c>
      <c r="J270">
        <v>0</v>
      </c>
      <c r="L270" s="31">
        <f t="shared" si="4"/>
        <v>1.8864907251724818</v>
      </c>
    </row>
    <row r="271" spans="1:12">
      <c r="A271" s="31">
        <v>266</v>
      </c>
      <c r="B271" t="s">
        <v>2325</v>
      </c>
      <c r="C271">
        <v>40.700000000000003</v>
      </c>
      <c r="D271">
        <v>1481</v>
      </c>
      <c r="E271">
        <v>15</v>
      </c>
      <c r="F271">
        <v>0</v>
      </c>
      <c r="G271">
        <v>1466</v>
      </c>
      <c r="H271">
        <v>141</v>
      </c>
      <c r="I271">
        <v>1481</v>
      </c>
      <c r="J271">
        <v>0</v>
      </c>
      <c r="L271" s="31">
        <f t="shared" si="4"/>
        <v>1.6095944092252201</v>
      </c>
    </row>
    <row r="272" spans="1:12">
      <c r="A272" s="31">
        <v>267</v>
      </c>
      <c r="B272" t="s">
        <v>2326</v>
      </c>
      <c r="C272">
        <v>2.2999999999999998</v>
      </c>
      <c r="D272">
        <v>86</v>
      </c>
      <c r="E272">
        <v>0</v>
      </c>
      <c r="F272">
        <v>0</v>
      </c>
      <c r="G272">
        <v>86</v>
      </c>
      <c r="H272">
        <v>11</v>
      </c>
      <c r="I272">
        <v>86</v>
      </c>
      <c r="J272">
        <v>0</v>
      </c>
      <c r="L272" s="31">
        <f t="shared" si="4"/>
        <v>0.36172783601759284</v>
      </c>
    </row>
    <row r="273" spans="1:12">
      <c r="A273" s="31">
        <v>268</v>
      </c>
      <c r="B273" t="s">
        <v>2327</v>
      </c>
      <c r="C273">
        <v>1.5</v>
      </c>
      <c r="D273">
        <v>58</v>
      </c>
      <c r="E273">
        <v>0</v>
      </c>
      <c r="F273">
        <v>0</v>
      </c>
      <c r="G273">
        <v>58</v>
      </c>
      <c r="H273">
        <v>8</v>
      </c>
      <c r="I273">
        <v>58</v>
      </c>
      <c r="J273">
        <v>0</v>
      </c>
      <c r="L273" s="31">
        <f t="shared" si="4"/>
        <v>0.17609125905568124</v>
      </c>
    </row>
    <row r="274" spans="1:12">
      <c r="A274" s="31">
        <v>269</v>
      </c>
      <c r="B274" t="s">
        <v>2328</v>
      </c>
      <c r="C274">
        <v>8</v>
      </c>
      <c r="D274">
        <v>289</v>
      </c>
      <c r="E274">
        <v>0</v>
      </c>
      <c r="F274">
        <v>0</v>
      </c>
      <c r="G274">
        <v>289</v>
      </c>
      <c r="H274">
        <v>28</v>
      </c>
      <c r="I274">
        <v>289</v>
      </c>
      <c r="J274">
        <v>0</v>
      </c>
      <c r="L274" s="31">
        <f t="shared" si="4"/>
        <v>0.90308998699194354</v>
      </c>
    </row>
    <row r="275" spans="1:12">
      <c r="A275" s="31">
        <v>270</v>
      </c>
      <c r="B275" t="s">
        <v>2329</v>
      </c>
      <c r="C275">
        <v>7.4</v>
      </c>
      <c r="D275">
        <v>258</v>
      </c>
      <c r="E275">
        <v>0</v>
      </c>
      <c r="F275">
        <v>0</v>
      </c>
      <c r="G275">
        <v>258</v>
      </c>
      <c r="H275">
        <v>18</v>
      </c>
      <c r="I275">
        <v>258</v>
      </c>
      <c r="J275">
        <v>0</v>
      </c>
      <c r="L275" s="31">
        <f t="shared" si="4"/>
        <v>0.86923171973097624</v>
      </c>
    </row>
    <row r="276" spans="1:12">
      <c r="A276" s="31">
        <v>271</v>
      </c>
      <c r="B276" t="s">
        <v>2330</v>
      </c>
      <c r="C276">
        <v>0.1</v>
      </c>
      <c r="D276">
        <v>27</v>
      </c>
      <c r="E276">
        <v>0</v>
      </c>
      <c r="F276">
        <v>0</v>
      </c>
      <c r="G276">
        <v>27</v>
      </c>
      <c r="H276">
        <v>24</v>
      </c>
      <c r="I276">
        <v>27</v>
      </c>
      <c r="J276">
        <v>0</v>
      </c>
      <c r="L276" s="31">
        <f t="shared" si="4"/>
        <v>-1</v>
      </c>
    </row>
    <row r="277" spans="1:12">
      <c r="A277" s="31">
        <v>272</v>
      </c>
      <c r="B277" t="s">
        <v>2331</v>
      </c>
      <c r="C277">
        <v>1.3</v>
      </c>
      <c r="D277">
        <v>59</v>
      </c>
      <c r="E277">
        <v>8</v>
      </c>
      <c r="F277">
        <v>8</v>
      </c>
      <c r="G277">
        <v>51</v>
      </c>
      <c r="H277">
        <v>9</v>
      </c>
      <c r="I277">
        <v>59</v>
      </c>
      <c r="J277">
        <v>0</v>
      </c>
      <c r="L277" s="31">
        <f t="shared" si="4"/>
        <v>0.11394335230683679</v>
      </c>
    </row>
    <row r="278" spans="1:12">
      <c r="A278" s="31">
        <v>273</v>
      </c>
      <c r="B278" t="s">
        <v>2332</v>
      </c>
      <c r="C278">
        <v>99.1</v>
      </c>
      <c r="D278">
        <v>3561</v>
      </c>
      <c r="E278">
        <v>0</v>
      </c>
      <c r="F278">
        <v>0</v>
      </c>
      <c r="G278">
        <v>3561</v>
      </c>
      <c r="H278">
        <v>336</v>
      </c>
      <c r="I278">
        <v>3561</v>
      </c>
      <c r="J278">
        <v>0</v>
      </c>
      <c r="L278" s="31">
        <f t="shared" si="4"/>
        <v>1.9960736544852753</v>
      </c>
    </row>
    <row r="279" spans="1:12">
      <c r="A279" s="31">
        <v>274</v>
      </c>
      <c r="B279" t="s">
        <v>2333</v>
      </c>
      <c r="C279">
        <v>39.9</v>
      </c>
      <c r="D279">
        <v>1605</v>
      </c>
      <c r="E279">
        <v>160</v>
      </c>
      <c r="F279">
        <v>146</v>
      </c>
      <c r="G279">
        <v>1445</v>
      </c>
      <c r="H279">
        <v>145</v>
      </c>
      <c r="I279">
        <v>1605</v>
      </c>
      <c r="J279">
        <v>0</v>
      </c>
      <c r="L279" s="31">
        <f t="shared" si="4"/>
        <v>1.6009728956867482</v>
      </c>
    </row>
    <row r="280" spans="1:12">
      <c r="A280" s="31">
        <v>275</v>
      </c>
      <c r="B280" t="s">
        <v>2334</v>
      </c>
      <c r="C280">
        <v>53.1</v>
      </c>
      <c r="D280">
        <v>1919</v>
      </c>
      <c r="E280">
        <v>0</v>
      </c>
      <c r="F280">
        <v>0</v>
      </c>
      <c r="G280">
        <v>1919</v>
      </c>
      <c r="H280">
        <v>189</v>
      </c>
      <c r="I280">
        <v>1919</v>
      </c>
      <c r="J280">
        <v>0</v>
      </c>
      <c r="L280" s="31">
        <f t="shared" si="4"/>
        <v>1.725094521081469</v>
      </c>
    </row>
    <row r="281" spans="1:12">
      <c r="A281" s="31">
        <v>276</v>
      </c>
      <c r="B281" t="s">
        <v>2335</v>
      </c>
      <c r="C281">
        <v>1.6</v>
      </c>
      <c r="D281">
        <v>68</v>
      </c>
      <c r="E281">
        <v>4</v>
      </c>
      <c r="F281">
        <v>4</v>
      </c>
      <c r="G281">
        <v>62</v>
      </c>
      <c r="H281">
        <v>11</v>
      </c>
      <c r="I281">
        <v>68</v>
      </c>
      <c r="J281">
        <v>0</v>
      </c>
      <c r="L281" s="31">
        <f t="shared" si="4"/>
        <v>0.20411998265592479</v>
      </c>
    </row>
    <row r="282" spans="1:12">
      <c r="A282" s="31">
        <v>277</v>
      </c>
      <c r="B282" t="s">
        <v>2336</v>
      </c>
      <c r="C282">
        <v>48</v>
      </c>
      <c r="D282">
        <v>1736</v>
      </c>
      <c r="E282">
        <v>0</v>
      </c>
      <c r="F282">
        <v>0</v>
      </c>
      <c r="G282">
        <v>1736</v>
      </c>
      <c r="H282">
        <v>175</v>
      </c>
      <c r="I282">
        <v>1736</v>
      </c>
      <c r="J282">
        <v>0</v>
      </c>
      <c r="L282" s="31">
        <f t="shared" si="4"/>
        <v>1.6812412373755872</v>
      </c>
    </row>
    <row r="283" spans="1:12">
      <c r="A283" s="31">
        <v>278</v>
      </c>
      <c r="B283" t="s">
        <v>2337</v>
      </c>
      <c r="C283">
        <v>81</v>
      </c>
      <c r="D283">
        <v>2922</v>
      </c>
      <c r="E283">
        <v>0</v>
      </c>
      <c r="F283">
        <v>0</v>
      </c>
      <c r="G283">
        <v>2922</v>
      </c>
      <c r="H283">
        <v>286</v>
      </c>
      <c r="I283">
        <v>2922</v>
      </c>
      <c r="J283">
        <v>0</v>
      </c>
      <c r="L283" s="31">
        <f t="shared" si="4"/>
        <v>1.9084850188786497</v>
      </c>
    </row>
    <row r="284" spans="1:12">
      <c r="A284" s="31">
        <v>279</v>
      </c>
      <c r="B284" t="s">
        <v>2338</v>
      </c>
      <c r="C284">
        <v>77.3</v>
      </c>
      <c r="D284">
        <v>2827</v>
      </c>
      <c r="E284">
        <v>6</v>
      </c>
      <c r="F284">
        <v>6</v>
      </c>
      <c r="G284">
        <v>2821</v>
      </c>
      <c r="H284">
        <v>305</v>
      </c>
      <c r="I284">
        <v>2827</v>
      </c>
      <c r="J284">
        <v>0</v>
      </c>
      <c r="L284" s="31">
        <f t="shared" si="4"/>
        <v>1.888179493918325</v>
      </c>
    </row>
    <row r="285" spans="1:12">
      <c r="A285" s="31">
        <v>280</v>
      </c>
      <c r="B285" t="s">
        <v>2339</v>
      </c>
      <c r="C285">
        <v>0.1</v>
      </c>
      <c r="D285">
        <v>2</v>
      </c>
      <c r="E285">
        <v>0</v>
      </c>
      <c r="F285">
        <v>0</v>
      </c>
      <c r="G285">
        <v>2</v>
      </c>
      <c r="H285">
        <v>0</v>
      </c>
      <c r="I285">
        <v>2</v>
      </c>
      <c r="J285">
        <v>0</v>
      </c>
      <c r="L285" s="31">
        <f t="shared" si="4"/>
        <v>-1</v>
      </c>
    </row>
    <row r="286" spans="1:12">
      <c r="A286" s="31">
        <v>281</v>
      </c>
      <c r="B286" t="s">
        <v>2340</v>
      </c>
      <c r="C286">
        <v>15.9</v>
      </c>
      <c r="D286">
        <v>595</v>
      </c>
      <c r="E286">
        <v>2</v>
      </c>
      <c r="F286">
        <v>2</v>
      </c>
      <c r="G286">
        <v>593</v>
      </c>
      <c r="H286">
        <v>77</v>
      </c>
      <c r="I286">
        <v>595</v>
      </c>
      <c r="J286">
        <v>0</v>
      </c>
      <c r="L286" s="31">
        <f t="shared" si="4"/>
        <v>1.2013971243204515</v>
      </c>
    </row>
    <row r="287" spans="1:12">
      <c r="A287" s="31">
        <v>282</v>
      </c>
      <c r="B287" t="s">
        <v>2341</v>
      </c>
      <c r="C287">
        <v>53</v>
      </c>
      <c r="D287">
        <v>1928</v>
      </c>
      <c r="E287">
        <v>0</v>
      </c>
      <c r="F287">
        <v>0</v>
      </c>
      <c r="G287">
        <v>1928</v>
      </c>
      <c r="H287">
        <v>204</v>
      </c>
      <c r="I287">
        <v>1928</v>
      </c>
      <c r="J287">
        <v>0</v>
      </c>
      <c r="L287" s="31">
        <f t="shared" si="4"/>
        <v>1.7242758696007889</v>
      </c>
    </row>
    <row r="288" spans="1:12">
      <c r="A288" s="31">
        <v>283</v>
      </c>
      <c r="B288" t="s">
        <v>2342</v>
      </c>
      <c r="C288">
        <v>42.5</v>
      </c>
      <c r="D288">
        <v>1546</v>
      </c>
      <c r="E288">
        <v>0</v>
      </c>
      <c r="F288">
        <v>0</v>
      </c>
      <c r="G288">
        <v>1546</v>
      </c>
      <c r="H288">
        <v>162</v>
      </c>
      <c r="I288">
        <v>1546</v>
      </c>
      <c r="J288">
        <v>0</v>
      </c>
      <c r="L288" s="31">
        <f t="shared" si="4"/>
        <v>1.6283889300503116</v>
      </c>
    </row>
    <row r="289" spans="1:12">
      <c r="A289" s="31">
        <v>284</v>
      </c>
      <c r="B289" t="s">
        <v>2343</v>
      </c>
      <c r="C289">
        <v>81.8</v>
      </c>
      <c r="D289">
        <v>2961</v>
      </c>
      <c r="E289">
        <v>3</v>
      </c>
      <c r="F289">
        <v>3</v>
      </c>
      <c r="G289">
        <v>2958</v>
      </c>
      <c r="H289">
        <v>295</v>
      </c>
      <c r="I289">
        <v>2961</v>
      </c>
      <c r="J289">
        <v>0</v>
      </c>
      <c r="L289" s="31">
        <f t="shared" si="4"/>
        <v>1.9127533036713229</v>
      </c>
    </row>
    <row r="290" spans="1:12">
      <c r="A290" s="31">
        <v>285</v>
      </c>
      <c r="B290" t="s">
        <v>2344</v>
      </c>
      <c r="C290">
        <v>39.9</v>
      </c>
      <c r="D290">
        <v>1449</v>
      </c>
      <c r="E290">
        <v>0</v>
      </c>
      <c r="F290">
        <v>0</v>
      </c>
      <c r="G290">
        <v>1449</v>
      </c>
      <c r="H290">
        <v>150</v>
      </c>
      <c r="I290">
        <v>1449</v>
      </c>
      <c r="J290">
        <v>0</v>
      </c>
      <c r="L290" s="31">
        <f t="shared" si="4"/>
        <v>1.6009728956867482</v>
      </c>
    </row>
    <row r="291" spans="1:12">
      <c r="A291" s="31">
        <v>286</v>
      </c>
      <c r="B291" t="s">
        <v>2345</v>
      </c>
      <c r="C291">
        <v>1.6</v>
      </c>
      <c r="D291">
        <v>63</v>
      </c>
      <c r="E291">
        <v>7</v>
      </c>
      <c r="F291">
        <v>7</v>
      </c>
      <c r="G291">
        <v>56</v>
      </c>
      <c r="H291">
        <v>5</v>
      </c>
      <c r="I291">
        <v>63</v>
      </c>
      <c r="J291">
        <v>0</v>
      </c>
      <c r="L291" s="31">
        <f t="shared" si="4"/>
        <v>0.20411998265592479</v>
      </c>
    </row>
    <row r="292" spans="1:12">
      <c r="A292" s="31">
        <v>287</v>
      </c>
      <c r="B292" t="s">
        <v>2346</v>
      </c>
      <c r="C292">
        <v>59</v>
      </c>
      <c r="D292">
        <v>2133</v>
      </c>
      <c r="E292">
        <v>0</v>
      </c>
      <c r="F292">
        <v>0</v>
      </c>
      <c r="G292">
        <v>2133</v>
      </c>
      <c r="H292">
        <v>212</v>
      </c>
      <c r="I292">
        <v>2133</v>
      </c>
      <c r="J292">
        <v>0</v>
      </c>
      <c r="L292" s="31">
        <f t="shared" si="4"/>
        <v>1.7708520116421442</v>
      </c>
    </row>
    <row r="293" spans="1:12">
      <c r="A293" s="31">
        <v>288</v>
      </c>
      <c r="B293" t="s">
        <v>2347</v>
      </c>
      <c r="C293">
        <v>101.3</v>
      </c>
      <c r="D293">
        <v>3674</v>
      </c>
      <c r="E293">
        <v>0</v>
      </c>
      <c r="F293">
        <v>0</v>
      </c>
      <c r="G293">
        <v>3674</v>
      </c>
      <c r="H293">
        <v>378</v>
      </c>
      <c r="I293">
        <v>3674</v>
      </c>
      <c r="J293">
        <v>0</v>
      </c>
      <c r="L293" s="31">
        <f t="shared" si="4"/>
        <v>2.0056094453602804</v>
      </c>
    </row>
    <row r="294" spans="1:12">
      <c r="A294" s="31">
        <v>289</v>
      </c>
      <c r="B294" t="s">
        <v>2348</v>
      </c>
      <c r="C294">
        <v>92.3</v>
      </c>
      <c r="D294">
        <v>3308</v>
      </c>
      <c r="E294">
        <v>0</v>
      </c>
      <c r="F294">
        <v>0</v>
      </c>
      <c r="G294">
        <v>3308</v>
      </c>
      <c r="H294">
        <v>305</v>
      </c>
      <c r="I294">
        <v>3308</v>
      </c>
      <c r="J294">
        <v>0</v>
      </c>
      <c r="L294" s="31">
        <f t="shared" si="4"/>
        <v>1.965201701025912</v>
      </c>
    </row>
    <row r="295" spans="1:12">
      <c r="A295" s="31">
        <v>290</v>
      </c>
      <c r="B295" t="s">
        <v>2349</v>
      </c>
      <c r="C295">
        <v>40</v>
      </c>
      <c r="D295">
        <v>1432</v>
      </c>
      <c r="E295">
        <v>0</v>
      </c>
      <c r="F295">
        <v>0</v>
      </c>
      <c r="G295">
        <v>1432</v>
      </c>
      <c r="H295">
        <v>129</v>
      </c>
      <c r="I295">
        <v>1432</v>
      </c>
      <c r="J295">
        <v>0</v>
      </c>
      <c r="L295" s="31">
        <f t="shared" si="4"/>
        <v>1.6020599913279623</v>
      </c>
    </row>
    <row r="296" spans="1:12">
      <c r="A296" s="31">
        <v>291</v>
      </c>
      <c r="B296" t="s">
        <v>2350</v>
      </c>
      <c r="C296">
        <v>82.9</v>
      </c>
      <c r="D296">
        <v>2971</v>
      </c>
      <c r="E296">
        <v>0</v>
      </c>
      <c r="F296">
        <v>0</v>
      </c>
      <c r="G296">
        <v>2971</v>
      </c>
      <c r="H296">
        <v>273</v>
      </c>
      <c r="I296">
        <v>2971</v>
      </c>
      <c r="J296">
        <v>0</v>
      </c>
      <c r="L296" s="31">
        <f t="shared" si="4"/>
        <v>1.9185545305502736</v>
      </c>
    </row>
    <row r="297" spans="1:12">
      <c r="A297" s="31">
        <v>292</v>
      </c>
      <c r="B297" t="s">
        <v>2351</v>
      </c>
      <c r="C297">
        <v>29.5</v>
      </c>
      <c r="D297">
        <v>1123</v>
      </c>
      <c r="E297">
        <v>0</v>
      </c>
      <c r="F297">
        <v>0</v>
      </c>
      <c r="G297">
        <v>1066</v>
      </c>
      <c r="H297">
        <v>107</v>
      </c>
      <c r="I297">
        <v>1123</v>
      </c>
      <c r="J297">
        <v>0</v>
      </c>
      <c r="L297" s="31">
        <f t="shared" si="4"/>
        <v>1.469822015978163</v>
      </c>
    </row>
    <row r="298" spans="1:12">
      <c r="A298" s="31">
        <v>293</v>
      </c>
      <c r="B298" t="s">
        <v>2352</v>
      </c>
      <c r="C298">
        <v>37.200000000000003</v>
      </c>
      <c r="D298">
        <v>1358</v>
      </c>
      <c r="E298">
        <v>0</v>
      </c>
      <c r="F298">
        <v>0</v>
      </c>
      <c r="G298">
        <v>1358</v>
      </c>
      <c r="H298">
        <v>147</v>
      </c>
      <c r="I298">
        <v>1358</v>
      </c>
      <c r="J298">
        <v>0</v>
      </c>
      <c r="L298" s="31">
        <f t="shared" si="4"/>
        <v>1.5705429398818975</v>
      </c>
    </row>
    <row r="299" spans="1:12">
      <c r="A299" s="31">
        <v>294</v>
      </c>
      <c r="B299" t="s">
        <v>2353</v>
      </c>
      <c r="C299">
        <v>32.5</v>
      </c>
      <c r="D299">
        <v>1180</v>
      </c>
      <c r="E299">
        <v>0</v>
      </c>
      <c r="F299">
        <v>0</v>
      </c>
      <c r="G299">
        <v>1180</v>
      </c>
      <c r="H299">
        <v>121</v>
      </c>
      <c r="I299">
        <v>1180</v>
      </c>
      <c r="J299">
        <v>0</v>
      </c>
      <c r="L299" s="31">
        <f t="shared" si="4"/>
        <v>1.5118833609788744</v>
      </c>
    </row>
    <row r="300" spans="1:12">
      <c r="A300" s="31">
        <v>295</v>
      </c>
      <c r="B300" t="s">
        <v>2354</v>
      </c>
      <c r="C300">
        <v>0.1</v>
      </c>
      <c r="D300">
        <v>4</v>
      </c>
      <c r="E300">
        <v>0</v>
      </c>
      <c r="F300">
        <v>0</v>
      </c>
      <c r="G300">
        <v>4</v>
      </c>
      <c r="H300">
        <v>1</v>
      </c>
      <c r="I300">
        <v>4</v>
      </c>
      <c r="J300">
        <v>0</v>
      </c>
      <c r="L300" s="31">
        <f t="shared" si="4"/>
        <v>-1</v>
      </c>
    </row>
    <row r="301" spans="1:12">
      <c r="A301" s="31">
        <v>296</v>
      </c>
      <c r="B301" t="s">
        <v>2355</v>
      </c>
      <c r="C301">
        <v>34.299999999999997</v>
      </c>
      <c r="D301">
        <v>1224</v>
      </c>
      <c r="E301">
        <v>0</v>
      </c>
      <c r="F301">
        <v>0</v>
      </c>
      <c r="G301">
        <v>1224</v>
      </c>
      <c r="H301">
        <v>107</v>
      </c>
      <c r="I301">
        <v>1224</v>
      </c>
      <c r="J301">
        <v>0</v>
      </c>
      <c r="L301" s="31">
        <f t="shared" si="4"/>
        <v>1.5352941200427705</v>
      </c>
    </row>
    <row r="302" spans="1:12">
      <c r="A302" s="31">
        <v>297</v>
      </c>
      <c r="B302" t="s">
        <v>2356</v>
      </c>
      <c r="C302">
        <v>16.5</v>
      </c>
      <c r="D302">
        <v>672</v>
      </c>
      <c r="E302">
        <v>68</v>
      </c>
      <c r="F302">
        <v>68</v>
      </c>
      <c r="G302">
        <v>604</v>
      </c>
      <c r="H302">
        <v>66</v>
      </c>
      <c r="I302">
        <v>672</v>
      </c>
      <c r="J302">
        <v>0</v>
      </c>
      <c r="L302" s="31">
        <f t="shared" si="4"/>
        <v>1.2174839442139063</v>
      </c>
    </row>
    <row r="303" spans="1:12">
      <c r="A303" s="31">
        <v>298</v>
      </c>
      <c r="B303" t="s">
        <v>2357</v>
      </c>
      <c r="C303">
        <v>99.1</v>
      </c>
      <c r="D303">
        <v>3608</v>
      </c>
      <c r="E303">
        <v>0</v>
      </c>
      <c r="F303">
        <v>0</v>
      </c>
      <c r="G303">
        <v>3608</v>
      </c>
      <c r="H303">
        <v>381</v>
      </c>
      <c r="I303">
        <v>3608</v>
      </c>
      <c r="J303">
        <v>0</v>
      </c>
      <c r="L303" s="31">
        <f t="shared" si="4"/>
        <v>1.9960736544852753</v>
      </c>
    </row>
    <row r="304" spans="1:12">
      <c r="A304" s="31">
        <v>299</v>
      </c>
      <c r="B304" t="s">
        <v>2358</v>
      </c>
      <c r="C304">
        <v>81.900000000000006</v>
      </c>
      <c r="D304">
        <v>2957</v>
      </c>
      <c r="E304">
        <v>0</v>
      </c>
      <c r="F304">
        <v>0</v>
      </c>
      <c r="G304">
        <v>2957</v>
      </c>
      <c r="H304">
        <v>292</v>
      </c>
      <c r="I304">
        <v>2957</v>
      </c>
      <c r="J304">
        <v>0</v>
      </c>
      <c r="L304" s="31">
        <f t="shared" si="4"/>
        <v>1.9132839017604184</v>
      </c>
    </row>
    <row r="305" spans="1:12">
      <c r="A305" s="31">
        <v>300</v>
      </c>
      <c r="B305" t="s">
        <v>2359</v>
      </c>
      <c r="C305">
        <v>63.7</v>
      </c>
      <c r="D305">
        <v>2313</v>
      </c>
      <c r="E305">
        <v>0</v>
      </c>
      <c r="F305">
        <v>0</v>
      </c>
      <c r="G305">
        <v>2313</v>
      </c>
      <c r="H305">
        <v>238</v>
      </c>
      <c r="I305">
        <v>2313</v>
      </c>
      <c r="J305">
        <v>0</v>
      </c>
      <c r="L305" s="31">
        <f t="shared" si="4"/>
        <v>1.8041394323353503</v>
      </c>
    </row>
    <row r="306" spans="1:12">
      <c r="A306" s="31">
        <v>301</v>
      </c>
      <c r="B306" t="s">
        <v>2360</v>
      </c>
      <c r="C306">
        <v>71.7</v>
      </c>
      <c r="D306">
        <v>2619</v>
      </c>
      <c r="E306">
        <v>4</v>
      </c>
      <c r="F306">
        <v>4</v>
      </c>
      <c r="G306">
        <v>2615</v>
      </c>
      <c r="H306">
        <v>282</v>
      </c>
      <c r="I306">
        <v>2619</v>
      </c>
      <c r="J306">
        <v>0</v>
      </c>
      <c r="L306" s="31">
        <f t="shared" si="4"/>
        <v>1.8555191556678001</v>
      </c>
    </row>
    <row r="307" spans="1:12">
      <c r="A307" s="31">
        <v>302</v>
      </c>
      <c r="B307" t="s">
        <v>2361</v>
      </c>
      <c r="C307">
        <v>91.9</v>
      </c>
      <c r="D307">
        <v>3320</v>
      </c>
      <c r="E307">
        <v>0</v>
      </c>
      <c r="F307">
        <v>0</v>
      </c>
      <c r="G307">
        <v>3320</v>
      </c>
      <c r="H307">
        <v>328</v>
      </c>
      <c r="I307">
        <v>3320</v>
      </c>
      <c r="J307">
        <v>0</v>
      </c>
      <c r="L307" s="31">
        <f t="shared" si="4"/>
        <v>1.9633155113861114</v>
      </c>
    </row>
    <row r="308" spans="1:12">
      <c r="A308" s="31">
        <v>303</v>
      </c>
      <c r="B308" t="s">
        <v>2362</v>
      </c>
      <c r="C308">
        <v>92.3</v>
      </c>
      <c r="D308">
        <v>3329</v>
      </c>
      <c r="E308">
        <v>0</v>
      </c>
      <c r="F308">
        <v>0</v>
      </c>
      <c r="G308">
        <v>3329</v>
      </c>
      <c r="H308">
        <v>324</v>
      </c>
      <c r="I308">
        <v>3329</v>
      </c>
      <c r="J308">
        <v>0</v>
      </c>
      <c r="L308" s="31">
        <f t="shared" si="4"/>
        <v>1.965201701025912</v>
      </c>
    </row>
    <row r="309" spans="1:12">
      <c r="A309" s="31">
        <v>304</v>
      </c>
      <c r="B309" t="s">
        <v>2363</v>
      </c>
      <c r="C309">
        <v>81.5</v>
      </c>
      <c r="D309">
        <v>2949</v>
      </c>
      <c r="E309">
        <v>0</v>
      </c>
      <c r="F309">
        <v>0</v>
      </c>
      <c r="G309">
        <v>2949</v>
      </c>
      <c r="H309">
        <v>295</v>
      </c>
      <c r="I309">
        <v>2949</v>
      </c>
      <c r="J309">
        <v>0</v>
      </c>
      <c r="L309" s="31">
        <f t="shared" si="4"/>
        <v>1.9111576087399766</v>
      </c>
    </row>
    <row r="310" spans="1:12">
      <c r="A310" s="31">
        <v>305</v>
      </c>
      <c r="B310" t="s">
        <v>2364</v>
      </c>
      <c r="C310">
        <v>54</v>
      </c>
      <c r="D310">
        <v>1964</v>
      </c>
      <c r="E310">
        <v>7</v>
      </c>
      <c r="F310">
        <v>7</v>
      </c>
      <c r="G310">
        <v>1957</v>
      </c>
      <c r="H310">
        <v>200</v>
      </c>
      <c r="I310">
        <v>1964</v>
      </c>
      <c r="J310">
        <v>0</v>
      </c>
      <c r="L310" s="31">
        <f t="shared" si="4"/>
        <v>1.7323937598229686</v>
      </c>
    </row>
    <row r="311" spans="1:12">
      <c r="A311" s="31">
        <v>306</v>
      </c>
      <c r="B311" t="s">
        <v>2365</v>
      </c>
      <c r="C311">
        <v>59.4</v>
      </c>
      <c r="D311">
        <v>2139</v>
      </c>
      <c r="E311">
        <v>0</v>
      </c>
      <c r="F311">
        <v>0</v>
      </c>
      <c r="G311">
        <v>2139</v>
      </c>
      <c r="H311">
        <v>206</v>
      </c>
      <c r="I311">
        <v>2139</v>
      </c>
      <c r="J311">
        <v>0</v>
      </c>
      <c r="L311" s="31">
        <f t="shared" si="4"/>
        <v>1.7737864449811935</v>
      </c>
    </row>
    <row r="312" spans="1:12">
      <c r="A312" s="31">
        <v>307</v>
      </c>
      <c r="B312" t="s">
        <v>2366</v>
      </c>
      <c r="C312">
        <v>12.8</v>
      </c>
      <c r="D312">
        <v>471</v>
      </c>
      <c r="E312">
        <v>0</v>
      </c>
      <c r="F312">
        <v>0</v>
      </c>
      <c r="G312">
        <v>471</v>
      </c>
      <c r="H312">
        <v>53</v>
      </c>
      <c r="I312">
        <v>471</v>
      </c>
      <c r="J312">
        <v>0</v>
      </c>
      <c r="L312" s="31">
        <f t="shared" si="4"/>
        <v>1.1072099696478683</v>
      </c>
    </row>
    <row r="313" spans="1:12">
      <c r="A313" s="31">
        <v>308</v>
      </c>
      <c r="B313" t="s">
        <v>2367</v>
      </c>
      <c r="C313">
        <v>8.1</v>
      </c>
      <c r="D313">
        <v>318</v>
      </c>
      <c r="E313">
        <v>29</v>
      </c>
      <c r="F313">
        <v>29</v>
      </c>
      <c r="G313">
        <v>289</v>
      </c>
      <c r="H313">
        <v>26</v>
      </c>
      <c r="I313">
        <v>318</v>
      </c>
      <c r="J313">
        <v>0</v>
      </c>
      <c r="L313" s="31">
        <f t="shared" si="4"/>
        <v>0.90848501887864974</v>
      </c>
    </row>
    <row r="314" spans="1:12">
      <c r="A314" s="31">
        <v>309</v>
      </c>
      <c r="B314" t="s">
        <v>2368</v>
      </c>
      <c r="C314">
        <v>4.9000000000000004</v>
      </c>
      <c r="D314">
        <v>194</v>
      </c>
      <c r="E314">
        <v>21</v>
      </c>
      <c r="F314">
        <v>17</v>
      </c>
      <c r="G314">
        <v>173</v>
      </c>
      <c r="H314">
        <v>15</v>
      </c>
      <c r="I314">
        <v>194</v>
      </c>
      <c r="J314">
        <v>0</v>
      </c>
      <c r="L314" s="31">
        <f t="shared" si="4"/>
        <v>0.69019608002851374</v>
      </c>
    </row>
    <row r="315" spans="1:12">
      <c r="A315" s="31">
        <v>310</v>
      </c>
      <c r="B315" t="s">
        <v>2369</v>
      </c>
      <c r="C315">
        <v>4.0999999999999996</v>
      </c>
      <c r="D315">
        <v>151</v>
      </c>
      <c r="E315">
        <v>0</v>
      </c>
      <c r="F315">
        <v>0</v>
      </c>
      <c r="G315">
        <v>151</v>
      </c>
      <c r="H315">
        <v>17</v>
      </c>
      <c r="I315">
        <v>151</v>
      </c>
      <c r="J315">
        <v>0</v>
      </c>
      <c r="L315" s="31">
        <f t="shared" si="4"/>
        <v>0.61278385671973545</v>
      </c>
    </row>
    <row r="316" spans="1:12">
      <c r="A316" s="31">
        <v>311</v>
      </c>
      <c r="B316" t="s">
        <v>2370</v>
      </c>
      <c r="C316">
        <v>4.2</v>
      </c>
      <c r="D316">
        <v>168</v>
      </c>
      <c r="E316">
        <v>2</v>
      </c>
      <c r="F316">
        <v>2</v>
      </c>
      <c r="G316">
        <v>166</v>
      </c>
      <c r="H316">
        <v>29</v>
      </c>
      <c r="I316">
        <v>168</v>
      </c>
      <c r="J316">
        <v>0</v>
      </c>
      <c r="L316" s="31">
        <f t="shared" si="4"/>
        <v>0.62324929039790045</v>
      </c>
    </row>
    <row r="317" spans="1:12">
      <c r="A317" s="31">
        <v>312</v>
      </c>
      <c r="B317" t="s">
        <v>2371</v>
      </c>
      <c r="C317">
        <v>100.9</v>
      </c>
      <c r="D317">
        <v>3682</v>
      </c>
      <c r="E317">
        <v>0</v>
      </c>
      <c r="F317">
        <v>0</v>
      </c>
      <c r="G317">
        <v>3682</v>
      </c>
      <c r="H317">
        <v>398</v>
      </c>
      <c r="I317">
        <v>3682</v>
      </c>
      <c r="J317">
        <v>0</v>
      </c>
      <c r="L317" s="31">
        <f t="shared" si="4"/>
        <v>2.0038911662369103</v>
      </c>
    </row>
    <row r="318" spans="1:12">
      <c r="A318" s="31">
        <v>313</v>
      </c>
      <c r="B318" t="s">
        <v>2372</v>
      </c>
      <c r="C318">
        <v>57.3</v>
      </c>
      <c r="D318">
        <v>2070</v>
      </c>
      <c r="E318">
        <v>0</v>
      </c>
      <c r="F318">
        <v>0</v>
      </c>
      <c r="G318">
        <v>2070</v>
      </c>
      <c r="H318">
        <v>206</v>
      </c>
      <c r="I318">
        <v>2070</v>
      </c>
      <c r="J318">
        <v>0</v>
      </c>
      <c r="L318" s="31">
        <f t="shared" si="4"/>
        <v>1.75815462196739</v>
      </c>
    </row>
    <row r="319" spans="1:12">
      <c r="A319" s="31">
        <v>314</v>
      </c>
      <c r="B319" t="s">
        <v>2373</v>
      </c>
      <c r="C319">
        <v>27.6</v>
      </c>
      <c r="D319">
        <v>1005</v>
      </c>
      <c r="E319">
        <v>0</v>
      </c>
      <c r="F319">
        <v>0</v>
      </c>
      <c r="G319">
        <v>1005</v>
      </c>
      <c r="H319">
        <v>105</v>
      </c>
      <c r="I319">
        <v>1005</v>
      </c>
      <c r="J319">
        <v>0</v>
      </c>
      <c r="L319" s="31">
        <f t="shared" si="4"/>
        <v>1.4409090820652177</v>
      </c>
    </row>
    <row r="320" spans="1:12">
      <c r="A320" s="31">
        <v>315</v>
      </c>
      <c r="B320" t="s">
        <v>2374</v>
      </c>
      <c r="C320">
        <v>100.9</v>
      </c>
      <c r="D320">
        <v>3663</v>
      </c>
      <c r="E320">
        <v>4</v>
      </c>
      <c r="F320">
        <v>4</v>
      </c>
      <c r="G320">
        <v>3659</v>
      </c>
      <c r="H320">
        <v>375</v>
      </c>
      <c r="I320">
        <v>3663</v>
      </c>
      <c r="J320">
        <v>0</v>
      </c>
      <c r="L320" s="31">
        <f t="shared" si="4"/>
        <v>2.0038911662369103</v>
      </c>
    </row>
    <row r="321" spans="1:12">
      <c r="A321" s="31">
        <v>316</v>
      </c>
      <c r="B321" t="s">
        <v>2375</v>
      </c>
      <c r="C321">
        <v>99.7</v>
      </c>
      <c r="D321">
        <v>3612</v>
      </c>
      <c r="E321">
        <v>0</v>
      </c>
      <c r="F321">
        <v>0</v>
      </c>
      <c r="G321">
        <v>3612</v>
      </c>
      <c r="H321">
        <v>368</v>
      </c>
      <c r="I321">
        <v>3612</v>
      </c>
      <c r="J321">
        <v>0</v>
      </c>
      <c r="L321" s="31">
        <f t="shared" si="4"/>
        <v>1.9986951583116557</v>
      </c>
    </row>
    <row r="322" spans="1:12">
      <c r="A322" s="31">
        <v>317</v>
      </c>
      <c r="B322" t="s">
        <v>2376</v>
      </c>
      <c r="C322">
        <v>38.4</v>
      </c>
      <c r="D322">
        <v>1453</v>
      </c>
      <c r="E322">
        <v>0</v>
      </c>
      <c r="F322">
        <v>0</v>
      </c>
      <c r="G322">
        <v>1380</v>
      </c>
      <c r="H322">
        <v>131</v>
      </c>
      <c r="I322">
        <v>1453</v>
      </c>
      <c r="J322">
        <v>0</v>
      </c>
      <c r="L322" s="31">
        <f t="shared" si="4"/>
        <v>1.5843312243675307</v>
      </c>
    </row>
    <row r="323" spans="1:12">
      <c r="A323" s="31">
        <v>318</v>
      </c>
      <c r="B323" t="s">
        <v>2377</v>
      </c>
      <c r="C323">
        <v>58.6</v>
      </c>
      <c r="D323">
        <v>2136</v>
      </c>
      <c r="E323">
        <v>0</v>
      </c>
      <c r="F323">
        <v>0</v>
      </c>
      <c r="G323">
        <v>2136</v>
      </c>
      <c r="H323">
        <v>229</v>
      </c>
      <c r="I323">
        <v>2136</v>
      </c>
      <c r="J323">
        <v>0</v>
      </c>
      <c r="L323" s="31">
        <f t="shared" si="4"/>
        <v>1.7678976160180906</v>
      </c>
    </row>
    <row r="324" spans="1:12">
      <c r="A324" s="31">
        <v>319</v>
      </c>
      <c r="B324" t="s">
        <v>2378</v>
      </c>
      <c r="C324">
        <v>90</v>
      </c>
      <c r="D324">
        <v>3249</v>
      </c>
      <c r="E324">
        <v>0</v>
      </c>
      <c r="F324">
        <v>0</v>
      </c>
      <c r="G324">
        <v>3249</v>
      </c>
      <c r="H324">
        <v>319</v>
      </c>
      <c r="I324">
        <v>3249</v>
      </c>
      <c r="J324">
        <v>0</v>
      </c>
      <c r="L324" s="31">
        <f t="shared" si="4"/>
        <v>1.954242509439325</v>
      </c>
    </row>
    <row r="325" spans="1:12">
      <c r="A325" s="31">
        <v>320</v>
      </c>
      <c r="B325" t="s">
        <v>2379</v>
      </c>
      <c r="C325">
        <v>53.1</v>
      </c>
      <c r="D325">
        <v>1944</v>
      </c>
      <c r="E325">
        <v>0</v>
      </c>
      <c r="F325">
        <v>0</v>
      </c>
      <c r="G325">
        <v>1944</v>
      </c>
      <c r="H325">
        <v>214</v>
      </c>
      <c r="I325">
        <v>1944</v>
      </c>
      <c r="J325">
        <v>0</v>
      </c>
      <c r="L325" s="31">
        <f t="shared" si="4"/>
        <v>1.725094521081469</v>
      </c>
    </row>
    <row r="326" spans="1:12">
      <c r="A326" s="31">
        <v>321</v>
      </c>
      <c r="B326" t="s">
        <v>2380</v>
      </c>
      <c r="C326">
        <v>51.9</v>
      </c>
      <c r="D326">
        <v>1865</v>
      </c>
      <c r="E326">
        <v>0</v>
      </c>
      <c r="F326">
        <v>0</v>
      </c>
      <c r="G326">
        <v>1865</v>
      </c>
      <c r="H326">
        <v>174</v>
      </c>
      <c r="I326">
        <v>1865</v>
      </c>
      <c r="J326">
        <v>0</v>
      </c>
      <c r="L326" s="31">
        <f t="shared" si="4"/>
        <v>1.7151673578484579</v>
      </c>
    </row>
    <row r="327" spans="1:12">
      <c r="A327" s="31">
        <v>322</v>
      </c>
      <c r="B327" t="s">
        <v>2381</v>
      </c>
      <c r="C327">
        <v>53.3</v>
      </c>
      <c r="D327">
        <v>1943</v>
      </c>
      <c r="E327">
        <v>0</v>
      </c>
      <c r="F327">
        <v>0</v>
      </c>
      <c r="G327">
        <v>1943</v>
      </c>
      <c r="H327">
        <v>207</v>
      </c>
      <c r="I327">
        <v>1943</v>
      </c>
      <c r="J327">
        <v>0</v>
      </c>
      <c r="L327" s="31">
        <f t="shared" ref="L327:L390" si="5">LOG10(C327)</f>
        <v>1.7267272090265722</v>
      </c>
    </row>
    <row r="328" spans="1:12">
      <c r="A328" s="31">
        <v>323</v>
      </c>
      <c r="B328" t="s">
        <v>2382</v>
      </c>
      <c r="C328">
        <v>80.5</v>
      </c>
      <c r="D328">
        <v>2926</v>
      </c>
      <c r="E328">
        <v>2</v>
      </c>
      <c r="F328">
        <v>2</v>
      </c>
      <c r="G328">
        <v>2924</v>
      </c>
      <c r="H328">
        <v>304</v>
      </c>
      <c r="I328">
        <v>2926</v>
      </c>
      <c r="J328">
        <v>0</v>
      </c>
      <c r="L328" s="31">
        <f t="shared" si="5"/>
        <v>1.9057958803678685</v>
      </c>
    </row>
    <row r="329" spans="1:12">
      <c r="A329" s="31">
        <v>324</v>
      </c>
      <c r="B329" t="s">
        <v>2383</v>
      </c>
      <c r="C329">
        <v>101.5</v>
      </c>
      <c r="D329">
        <v>3681</v>
      </c>
      <c r="E329">
        <v>0</v>
      </c>
      <c r="F329">
        <v>0</v>
      </c>
      <c r="G329">
        <v>3681</v>
      </c>
      <c r="H329">
        <v>377</v>
      </c>
      <c r="I329">
        <v>3681</v>
      </c>
      <c r="J329">
        <v>0</v>
      </c>
      <c r="L329" s="31">
        <f t="shared" si="5"/>
        <v>2.0064660422492318</v>
      </c>
    </row>
    <row r="330" spans="1:12">
      <c r="A330" s="31">
        <v>325</v>
      </c>
      <c r="B330" t="s">
        <v>2384</v>
      </c>
      <c r="C330">
        <v>2.2000000000000002</v>
      </c>
      <c r="D330">
        <v>90</v>
      </c>
      <c r="E330">
        <v>2</v>
      </c>
      <c r="F330">
        <v>2</v>
      </c>
      <c r="G330">
        <v>81</v>
      </c>
      <c r="H330">
        <v>9</v>
      </c>
      <c r="I330">
        <v>90</v>
      </c>
      <c r="J330">
        <v>0</v>
      </c>
      <c r="L330" s="31">
        <f t="shared" si="5"/>
        <v>0.34242268082220628</v>
      </c>
    </row>
    <row r="331" spans="1:12">
      <c r="A331" s="31">
        <v>326</v>
      </c>
      <c r="B331" t="s">
        <v>2385</v>
      </c>
      <c r="C331">
        <v>2.5</v>
      </c>
      <c r="D331">
        <v>97</v>
      </c>
      <c r="E331">
        <v>5</v>
      </c>
      <c r="F331">
        <v>5</v>
      </c>
      <c r="G331">
        <v>92</v>
      </c>
      <c r="H331">
        <v>12</v>
      </c>
      <c r="I331">
        <v>97</v>
      </c>
      <c r="J331">
        <v>0</v>
      </c>
      <c r="L331" s="31">
        <f t="shared" si="5"/>
        <v>0.3979400086720376</v>
      </c>
    </row>
    <row r="332" spans="1:12">
      <c r="A332" s="31">
        <v>327</v>
      </c>
      <c r="B332" t="s">
        <v>2386</v>
      </c>
      <c r="C332">
        <v>1.4</v>
      </c>
      <c r="D332">
        <v>50</v>
      </c>
      <c r="E332">
        <v>0</v>
      </c>
      <c r="F332">
        <v>0</v>
      </c>
      <c r="G332">
        <v>50</v>
      </c>
      <c r="H332">
        <v>4</v>
      </c>
      <c r="I332">
        <v>50</v>
      </c>
      <c r="J332">
        <v>0</v>
      </c>
      <c r="L332" s="31">
        <f t="shared" si="5"/>
        <v>0.14612803567823801</v>
      </c>
    </row>
    <row r="333" spans="1:12">
      <c r="A333" s="31">
        <v>328</v>
      </c>
      <c r="B333" t="s">
        <v>2387</v>
      </c>
      <c r="C333">
        <v>32.6</v>
      </c>
      <c r="D333">
        <v>1181</v>
      </c>
      <c r="E333">
        <v>0</v>
      </c>
      <c r="F333">
        <v>0</v>
      </c>
      <c r="G333">
        <v>1181</v>
      </c>
      <c r="H333">
        <v>121</v>
      </c>
      <c r="I333">
        <v>1181</v>
      </c>
      <c r="J333">
        <v>0</v>
      </c>
      <c r="L333" s="31">
        <f t="shared" si="5"/>
        <v>1.5132176000679389</v>
      </c>
    </row>
    <row r="334" spans="1:12">
      <c r="A334" s="31">
        <v>329</v>
      </c>
      <c r="B334" t="s">
        <v>2388</v>
      </c>
      <c r="C334">
        <v>25.9</v>
      </c>
      <c r="D334">
        <v>1045</v>
      </c>
      <c r="E334">
        <v>114</v>
      </c>
      <c r="F334">
        <v>114</v>
      </c>
      <c r="G334">
        <v>931</v>
      </c>
      <c r="H334">
        <v>88</v>
      </c>
      <c r="I334">
        <v>1045</v>
      </c>
      <c r="J334">
        <v>0</v>
      </c>
      <c r="L334" s="31">
        <f t="shared" si="5"/>
        <v>1.4132997640812519</v>
      </c>
    </row>
    <row r="335" spans="1:12">
      <c r="A335" s="31">
        <v>330</v>
      </c>
      <c r="B335" t="s">
        <v>2389</v>
      </c>
      <c r="C335">
        <v>68</v>
      </c>
      <c r="D335">
        <v>2470</v>
      </c>
      <c r="E335">
        <v>31</v>
      </c>
      <c r="F335">
        <v>28</v>
      </c>
      <c r="G335">
        <v>2439</v>
      </c>
      <c r="H335">
        <v>226</v>
      </c>
      <c r="I335">
        <v>2470</v>
      </c>
      <c r="J335">
        <v>0</v>
      </c>
      <c r="L335" s="31">
        <f t="shared" si="5"/>
        <v>1.8325089127062364</v>
      </c>
    </row>
    <row r="336" spans="1:12">
      <c r="A336" s="31">
        <v>331</v>
      </c>
      <c r="B336" t="s">
        <v>2390</v>
      </c>
      <c r="C336">
        <v>12.4</v>
      </c>
      <c r="D336">
        <v>438</v>
      </c>
      <c r="E336">
        <v>0</v>
      </c>
      <c r="F336">
        <v>0</v>
      </c>
      <c r="G336">
        <v>438</v>
      </c>
      <c r="H336">
        <v>33</v>
      </c>
      <c r="I336">
        <v>438</v>
      </c>
      <c r="J336">
        <v>0</v>
      </c>
      <c r="L336" s="31">
        <f t="shared" si="5"/>
        <v>1.0934216851622351</v>
      </c>
    </row>
    <row r="337" spans="1:12">
      <c r="A337" s="31">
        <v>332</v>
      </c>
      <c r="B337" t="s">
        <v>2391</v>
      </c>
      <c r="C337">
        <v>2</v>
      </c>
      <c r="D337">
        <v>73</v>
      </c>
      <c r="E337">
        <v>0</v>
      </c>
      <c r="F337">
        <v>0</v>
      </c>
      <c r="G337">
        <v>73</v>
      </c>
      <c r="H337">
        <v>9</v>
      </c>
      <c r="I337">
        <v>73</v>
      </c>
      <c r="J337">
        <v>0</v>
      </c>
      <c r="L337" s="31">
        <f t="shared" si="5"/>
        <v>0.3010299956639812</v>
      </c>
    </row>
    <row r="338" spans="1:12">
      <c r="A338" s="31">
        <v>333</v>
      </c>
      <c r="B338" t="s">
        <v>2392</v>
      </c>
      <c r="C338">
        <v>62</v>
      </c>
      <c r="D338">
        <v>2218</v>
      </c>
      <c r="E338">
        <v>0</v>
      </c>
      <c r="F338">
        <v>0</v>
      </c>
      <c r="G338">
        <v>2218</v>
      </c>
      <c r="H338">
        <v>199</v>
      </c>
      <c r="I338">
        <v>2218</v>
      </c>
      <c r="J338">
        <v>0</v>
      </c>
      <c r="L338" s="31">
        <f t="shared" si="5"/>
        <v>1.7923916894982539</v>
      </c>
    </row>
    <row r="339" spans="1:12">
      <c r="A339" s="31">
        <v>334</v>
      </c>
      <c r="B339" t="s">
        <v>2393</v>
      </c>
      <c r="C339">
        <v>60</v>
      </c>
      <c r="D339">
        <v>2160</v>
      </c>
      <c r="E339">
        <v>0</v>
      </c>
      <c r="F339">
        <v>0</v>
      </c>
      <c r="G339">
        <v>2160</v>
      </c>
      <c r="H339">
        <v>206</v>
      </c>
      <c r="I339">
        <v>2160</v>
      </c>
      <c r="J339">
        <v>0</v>
      </c>
      <c r="L339" s="31">
        <f t="shared" si="5"/>
        <v>1.7781512503836436</v>
      </c>
    </row>
    <row r="340" spans="1:12">
      <c r="A340" s="31">
        <v>335</v>
      </c>
      <c r="B340" t="s">
        <v>2394</v>
      </c>
      <c r="C340">
        <v>82.2</v>
      </c>
      <c r="D340">
        <v>2960</v>
      </c>
      <c r="E340">
        <v>0</v>
      </c>
      <c r="F340">
        <v>0</v>
      </c>
      <c r="G340">
        <v>2960</v>
      </c>
      <c r="H340">
        <v>284</v>
      </c>
      <c r="I340">
        <v>2960</v>
      </c>
      <c r="J340">
        <v>0</v>
      </c>
      <c r="L340" s="31">
        <f t="shared" si="5"/>
        <v>1.9148718175400503</v>
      </c>
    </row>
    <row r="341" spans="1:12">
      <c r="A341" s="31">
        <v>336</v>
      </c>
      <c r="B341" t="s">
        <v>2395</v>
      </c>
      <c r="C341">
        <v>79</v>
      </c>
      <c r="D341">
        <v>2896</v>
      </c>
      <c r="E341">
        <v>13</v>
      </c>
      <c r="F341">
        <v>13</v>
      </c>
      <c r="G341">
        <v>2883</v>
      </c>
      <c r="H341">
        <v>310</v>
      </c>
      <c r="I341">
        <v>2896</v>
      </c>
      <c r="J341">
        <v>0</v>
      </c>
      <c r="L341" s="31">
        <f t="shared" si="5"/>
        <v>1.8976270912904414</v>
      </c>
    </row>
    <row r="342" spans="1:12">
      <c r="A342" s="31">
        <v>337</v>
      </c>
      <c r="B342" t="s">
        <v>2396</v>
      </c>
      <c r="C342">
        <v>74.3</v>
      </c>
      <c r="D342">
        <v>2689</v>
      </c>
      <c r="E342">
        <v>0</v>
      </c>
      <c r="F342">
        <v>0</v>
      </c>
      <c r="G342">
        <v>2689</v>
      </c>
      <c r="H342">
        <v>270</v>
      </c>
      <c r="I342">
        <v>2689</v>
      </c>
      <c r="J342">
        <v>0</v>
      </c>
      <c r="L342" s="31">
        <f t="shared" si="5"/>
        <v>1.8709888137605752</v>
      </c>
    </row>
    <row r="343" spans="1:12">
      <c r="A343" s="31">
        <v>338</v>
      </c>
      <c r="B343" t="s">
        <v>2397</v>
      </c>
      <c r="C343">
        <v>2.7</v>
      </c>
      <c r="D343">
        <v>348</v>
      </c>
      <c r="E343">
        <v>7</v>
      </c>
      <c r="F343">
        <v>2</v>
      </c>
      <c r="G343">
        <v>341</v>
      </c>
      <c r="H343">
        <v>254</v>
      </c>
      <c r="I343">
        <v>348</v>
      </c>
      <c r="J343">
        <v>0</v>
      </c>
      <c r="L343" s="31">
        <f t="shared" si="5"/>
        <v>0.43136376415898736</v>
      </c>
    </row>
    <row r="344" spans="1:12">
      <c r="A344" s="31">
        <v>339</v>
      </c>
      <c r="B344" t="s">
        <v>2398</v>
      </c>
      <c r="C344">
        <v>64.8</v>
      </c>
      <c r="D344">
        <v>2357</v>
      </c>
      <c r="E344">
        <v>0</v>
      </c>
      <c r="F344">
        <v>0</v>
      </c>
      <c r="G344">
        <v>2357</v>
      </c>
      <c r="H344">
        <v>249</v>
      </c>
      <c r="I344">
        <v>2357</v>
      </c>
      <c r="J344">
        <v>0</v>
      </c>
      <c r="L344" s="31">
        <f t="shared" si="5"/>
        <v>1.8115750058705933</v>
      </c>
    </row>
    <row r="345" spans="1:12">
      <c r="A345" s="31">
        <v>340</v>
      </c>
      <c r="B345" t="s">
        <v>2399</v>
      </c>
      <c r="C345">
        <v>82.7</v>
      </c>
      <c r="D345">
        <v>2974</v>
      </c>
      <c r="E345">
        <v>0</v>
      </c>
      <c r="F345">
        <v>0</v>
      </c>
      <c r="G345">
        <v>2974</v>
      </c>
      <c r="H345">
        <v>282</v>
      </c>
      <c r="I345">
        <v>2974</v>
      </c>
      <c r="J345">
        <v>0</v>
      </c>
      <c r="L345" s="31">
        <f t="shared" si="5"/>
        <v>1.9175055095525466</v>
      </c>
    </row>
    <row r="346" spans="1:12">
      <c r="A346" s="31">
        <v>341</v>
      </c>
      <c r="B346" t="s">
        <v>2400</v>
      </c>
      <c r="C346">
        <v>63.7</v>
      </c>
      <c r="D346">
        <v>2298</v>
      </c>
      <c r="E346">
        <v>0</v>
      </c>
      <c r="F346">
        <v>0</v>
      </c>
      <c r="G346">
        <v>2298</v>
      </c>
      <c r="H346">
        <v>224</v>
      </c>
      <c r="I346">
        <v>2298</v>
      </c>
      <c r="J346">
        <v>0</v>
      </c>
      <c r="L346" s="31">
        <f t="shared" si="5"/>
        <v>1.8041394323353503</v>
      </c>
    </row>
    <row r="347" spans="1:12">
      <c r="A347" s="31">
        <v>342</v>
      </c>
      <c r="B347" t="s">
        <v>2401</v>
      </c>
      <c r="C347">
        <v>90</v>
      </c>
      <c r="D347">
        <v>3231</v>
      </c>
      <c r="E347">
        <v>0</v>
      </c>
      <c r="F347">
        <v>0</v>
      </c>
      <c r="G347">
        <v>3231</v>
      </c>
      <c r="H347">
        <v>302</v>
      </c>
      <c r="I347">
        <v>3231</v>
      </c>
      <c r="J347">
        <v>0</v>
      </c>
      <c r="L347" s="31">
        <f t="shared" si="5"/>
        <v>1.954242509439325</v>
      </c>
    </row>
    <row r="348" spans="1:12">
      <c r="A348" s="31">
        <v>343</v>
      </c>
      <c r="B348" t="s">
        <v>2402</v>
      </c>
      <c r="C348">
        <v>99.2</v>
      </c>
      <c r="D348">
        <v>3591</v>
      </c>
      <c r="E348">
        <v>0</v>
      </c>
      <c r="F348">
        <v>0</v>
      </c>
      <c r="G348">
        <v>3591</v>
      </c>
      <c r="H348">
        <v>361</v>
      </c>
      <c r="I348">
        <v>3591</v>
      </c>
      <c r="J348">
        <v>0</v>
      </c>
      <c r="L348" s="31">
        <f t="shared" si="5"/>
        <v>1.9965116721541787</v>
      </c>
    </row>
    <row r="349" spans="1:12">
      <c r="A349" s="31">
        <v>344</v>
      </c>
      <c r="B349" t="s">
        <v>2403</v>
      </c>
      <c r="C349">
        <v>26.1</v>
      </c>
      <c r="D349">
        <v>1143</v>
      </c>
      <c r="E349">
        <v>207</v>
      </c>
      <c r="F349">
        <v>207</v>
      </c>
      <c r="G349">
        <v>936</v>
      </c>
      <c r="H349">
        <v>86</v>
      </c>
      <c r="I349">
        <v>1143</v>
      </c>
      <c r="J349">
        <v>0</v>
      </c>
      <c r="L349" s="31">
        <f t="shared" si="5"/>
        <v>1.4166405073382811</v>
      </c>
    </row>
    <row r="350" spans="1:12">
      <c r="A350" s="31">
        <v>345</v>
      </c>
      <c r="B350" t="s">
        <v>2404</v>
      </c>
      <c r="C350">
        <v>90.7</v>
      </c>
      <c r="D350">
        <v>3315</v>
      </c>
      <c r="E350">
        <v>0</v>
      </c>
      <c r="F350">
        <v>0</v>
      </c>
      <c r="G350">
        <v>3315</v>
      </c>
      <c r="H350">
        <v>363</v>
      </c>
      <c r="I350">
        <v>3315</v>
      </c>
      <c r="J350">
        <v>0</v>
      </c>
      <c r="L350" s="31">
        <f t="shared" si="5"/>
        <v>1.9576072870600953</v>
      </c>
    </row>
    <row r="351" spans="1:12">
      <c r="A351" s="31">
        <v>346</v>
      </c>
      <c r="B351" t="s">
        <v>2405</v>
      </c>
      <c r="C351">
        <v>46.6</v>
      </c>
      <c r="D351">
        <v>1690</v>
      </c>
      <c r="E351">
        <v>0</v>
      </c>
      <c r="F351">
        <v>0</v>
      </c>
      <c r="G351">
        <v>1690</v>
      </c>
      <c r="H351">
        <v>173</v>
      </c>
      <c r="I351">
        <v>1690</v>
      </c>
      <c r="J351">
        <v>0</v>
      </c>
      <c r="L351" s="31">
        <f t="shared" si="5"/>
        <v>1.6683859166900001</v>
      </c>
    </row>
    <row r="352" spans="1:12">
      <c r="A352" s="31">
        <v>347</v>
      </c>
      <c r="B352" t="s">
        <v>2406</v>
      </c>
      <c r="C352">
        <v>1.9</v>
      </c>
      <c r="D352">
        <v>76</v>
      </c>
      <c r="E352">
        <v>9</v>
      </c>
      <c r="F352">
        <v>9</v>
      </c>
      <c r="G352">
        <v>67</v>
      </c>
      <c r="H352">
        <v>5</v>
      </c>
      <c r="I352">
        <v>76</v>
      </c>
      <c r="J352">
        <v>0</v>
      </c>
      <c r="L352" s="31">
        <f t="shared" si="5"/>
        <v>0.27875360095282892</v>
      </c>
    </row>
    <row r="353" spans="1:12">
      <c r="A353" s="31">
        <v>348</v>
      </c>
      <c r="B353" t="s">
        <v>2407</v>
      </c>
      <c r="C353">
        <v>43.9</v>
      </c>
      <c r="D353">
        <v>1570</v>
      </c>
      <c r="E353">
        <v>0</v>
      </c>
      <c r="F353">
        <v>0</v>
      </c>
      <c r="G353">
        <v>1570</v>
      </c>
      <c r="H353">
        <v>142</v>
      </c>
      <c r="I353">
        <v>1570</v>
      </c>
      <c r="J353">
        <v>0</v>
      </c>
      <c r="L353" s="31">
        <f t="shared" si="5"/>
        <v>1.6424645202421213</v>
      </c>
    </row>
    <row r="354" spans="1:12">
      <c r="A354" s="31">
        <v>349</v>
      </c>
      <c r="B354" t="s">
        <v>2408</v>
      </c>
      <c r="C354">
        <v>3.7</v>
      </c>
      <c r="D354">
        <v>135</v>
      </c>
      <c r="E354">
        <v>3</v>
      </c>
      <c r="F354">
        <v>3</v>
      </c>
      <c r="G354">
        <v>132</v>
      </c>
      <c r="H354">
        <v>10</v>
      </c>
      <c r="I354">
        <v>135</v>
      </c>
      <c r="J354">
        <v>0</v>
      </c>
      <c r="L354" s="31">
        <f t="shared" si="5"/>
        <v>0.56820172406699498</v>
      </c>
    </row>
    <row r="355" spans="1:12">
      <c r="A355" s="31">
        <v>350</v>
      </c>
      <c r="B355" t="s">
        <v>2409</v>
      </c>
      <c r="C355">
        <v>46.2</v>
      </c>
      <c r="D355">
        <v>1678</v>
      </c>
      <c r="E355">
        <v>0</v>
      </c>
      <c r="F355">
        <v>0</v>
      </c>
      <c r="G355">
        <v>1678</v>
      </c>
      <c r="H355">
        <v>174</v>
      </c>
      <c r="I355">
        <v>1678</v>
      </c>
      <c r="J355">
        <v>0</v>
      </c>
      <c r="L355" s="31">
        <f t="shared" si="5"/>
        <v>1.6646419755561255</v>
      </c>
    </row>
    <row r="356" spans="1:12">
      <c r="A356" s="31">
        <v>351</v>
      </c>
      <c r="B356" t="s">
        <v>2410</v>
      </c>
      <c r="C356">
        <v>33.5</v>
      </c>
      <c r="D356">
        <v>1350</v>
      </c>
      <c r="E356">
        <v>116</v>
      </c>
      <c r="F356">
        <v>116</v>
      </c>
      <c r="G356">
        <v>1234</v>
      </c>
      <c r="H356">
        <v>142</v>
      </c>
      <c r="I356">
        <v>1350</v>
      </c>
      <c r="J356">
        <v>0</v>
      </c>
      <c r="L356" s="31">
        <f t="shared" si="5"/>
        <v>1.5250448070368452</v>
      </c>
    </row>
    <row r="357" spans="1:12">
      <c r="A357" s="31">
        <v>352</v>
      </c>
      <c r="B357" t="s">
        <v>2411</v>
      </c>
      <c r="C357">
        <v>98.8</v>
      </c>
      <c r="D357">
        <v>3596</v>
      </c>
      <c r="E357">
        <v>3</v>
      </c>
      <c r="F357">
        <v>2</v>
      </c>
      <c r="G357">
        <v>3593</v>
      </c>
      <c r="H357">
        <v>376</v>
      </c>
      <c r="I357">
        <v>3596</v>
      </c>
      <c r="J357">
        <v>0</v>
      </c>
      <c r="L357" s="31">
        <f t="shared" si="5"/>
        <v>1.9947569445876281</v>
      </c>
    </row>
    <row r="358" spans="1:12">
      <c r="A358" s="31">
        <v>353</v>
      </c>
      <c r="B358" t="s">
        <v>2412</v>
      </c>
      <c r="C358">
        <v>99.2</v>
      </c>
      <c r="D358">
        <v>3569</v>
      </c>
      <c r="E358">
        <v>0</v>
      </c>
      <c r="F358">
        <v>0</v>
      </c>
      <c r="G358">
        <v>3569</v>
      </c>
      <c r="H358">
        <v>340</v>
      </c>
      <c r="I358">
        <v>3569</v>
      </c>
      <c r="J358">
        <v>0</v>
      </c>
      <c r="L358" s="31">
        <f t="shared" si="5"/>
        <v>1.9965116721541787</v>
      </c>
    </row>
    <row r="359" spans="1:12">
      <c r="A359" s="31">
        <v>354</v>
      </c>
      <c r="B359" t="s">
        <v>2413</v>
      </c>
      <c r="C359">
        <v>91.3</v>
      </c>
      <c r="D359">
        <v>3309</v>
      </c>
      <c r="E359">
        <v>0</v>
      </c>
      <c r="F359">
        <v>0</v>
      </c>
      <c r="G359">
        <v>3309</v>
      </c>
      <c r="H359">
        <v>337</v>
      </c>
      <c r="I359">
        <v>3309</v>
      </c>
      <c r="J359">
        <v>0</v>
      </c>
      <c r="L359" s="31">
        <f t="shared" si="5"/>
        <v>1.9604707775342989</v>
      </c>
    </row>
    <row r="360" spans="1:12">
      <c r="A360" s="31">
        <v>355</v>
      </c>
      <c r="B360" t="s">
        <v>2414</v>
      </c>
      <c r="C360">
        <v>4.4000000000000004</v>
      </c>
      <c r="D360">
        <v>160</v>
      </c>
      <c r="E360">
        <v>0</v>
      </c>
      <c r="F360">
        <v>0</v>
      </c>
      <c r="G360">
        <v>160</v>
      </c>
      <c r="H360">
        <v>16</v>
      </c>
      <c r="I360">
        <v>160</v>
      </c>
      <c r="J360">
        <v>0</v>
      </c>
      <c r="L360" s="31">
        <f t="shared" si="5"/>
        <v>0.64345267648618742</v>
      </c>
    </row>
    <row r="361" spans="1:12">
      <c r="A361" s="31">
        <v>356</v>
      </c>
      <c r="B361" t="s">
        <v>2415</v>
      </c>
      <c r="C361">
        <v>78.099999999999994</v>
      </c>
      <c r="D361">
        <v>2830</v>
      </c>
      <c r="E361">
        <v>0</v>
      </c>
      <c r="F361">
        <v>0</v>
      </c>
      <c r="G361">
        <v>2830</v>
      </c>
      <c r="H361">
        <v>288</v>
      </c>
      <c r="I361">
        <v>2830</v>
      </c>
      <c r="J361">
        <v>0</v>
      </c>
      <c r="L361" s="31">
        <f t="shared" si="5"/>
        <v>1.8926510338773004</v>
      </c>
    </row>
    <row r="362" spans="1:12" s="25" customFormat="1">
      <c r="A362" s="25">
        <v>357</v>
      </c>
      <c r="B362" t="s">
        <v>2416</v>
      </c>
      <c r="C362">
        <v>53.3</v>
      </c>
      <c r="D362">
        <v>1922</v>
      </c>
      <c r="E362">
        <v>0</v>
      </c>
      <c r="F362">
        <v>0</v>
      </c>
      <c r="G362">
        <v>1922</v>
      </c>
      <c r="H362">
        <v>187</v>
      </c>
      <c r="I362">
        <v>1922</v>
      </c>
      <c r="J362">
        <v>0</v>
      </c>
      <c r="L362" s="25">
        <f t="shared" si="5"/>
        <v>1.7267272090265722</v>
      </c>
    </row>
    <row r="363" spans="1:12">
      <c r="A363" s="31">
        <v>358</v>
      </c>
      <c r="B363" t="s">
        <v>2417</v>
      </c>
      <c r="C363">
        <v>81.900000000000006</v>
      </c>
      <c r="D363">
        <v>2961</v>
      </c>
      <c r="E363">
        <v>0</v>
      </c>
      <c r="F363">
        <v>0</v>
      </c>
      <c r="G363">
        <v>2961</v>
      </c>
      <c r="H363">
        <v>295</v>
      </c>
      <c r="I363">
        <v>2961</v>
      </c>
      <c r="J363">
        <v>0</v>
      </c>
      <c r="L363" s="31">
        <f t="shared" si="5"/>
        <v>1.9132839017604184</v>
      </c>
    </row>
    <row r="364" spans="1:12">
      <c r="A364" s="31">
        <v>359</v>
      </c>
      <c r="B364" t="s">
        <v>2418</v>
      </c>
      <c r="C364">
        <v>15.2</v>
      </c>
      <c r="D364">
        <v>611</v>
      </c>
      <c r="E364">
        <v>53</v>
      </c>
      <c r="F364">
        <v>53</v>
      </c>
      <c r="G364">
        <v>558</v>
      </c>
      <c r="H364">
        <v>62</v>
      </c>
      <c r="I364">
        <v>611</v>
      </c>
      <c r="J364">
        <v>0</v>
      </c>
      <c r="L364" s="31">
        <f t="shared" si="5"/>
        <v>1.1818435879447726</v>
      </c>
    </row>
    <row r="365" spans="1:12">
      <c r="A365" s="31">
        <v>360</v>
      </c>
      <c r="B365" t="s">
        <v>2419</v>
      </c>
      <c r="C365">
        <v>77.8</v>
      </c>
      <c r="D365">
        <v>2797</v>
      </c>
      <c r="E365">
        <v>0</v>
      </c>
      <c r="F365">
        <v>0</v>
      </c>
      <c r="G365">
        <v>2797</v>
      </c>
      <c r="H365">
        <v>263</v>
      </c>
      <c r="I365">
        <v>2797</v>
      </c>
      <c r="J365">
        <v>0</v>
      </c>
      <c r="L365" s="31">
        <f t="shared" si="5"/>
        <v>1.890979596989689</v>
      </c>
    </row>
    <row r="366" spans="1:12">
      <c r="A366" s="31">
        <v>361</v>
      </c>
      <c r="B366" t="s">
        <v>2420</v>
      </c>
      <c r="C366">
        <v>101.7</v>
      </c>
      <c r="D366">
        <v>3682</v>
      </c>
      <c r="E366">
        <v>0</v>
      </c>
      <c r="F366">
        <v>0</v>
      </c>
      <c r="G366">
        <v>3682</v>
      </c>
      <c r="H366">
        <v>370</v>
      </c>
      <c r="I366">
        <v>3682</v>
      </c>
      <c r="J366">
        <v>0</v>
      </c>
      <c r="L366" s="31">
        <f t="shared" si="5"/>
        <v>2.0073209529227447</v>
      </c>
    </row>
    <row r="367" spans="1:12">
      <c r="A367" s="31">
        <v>362</v>
      </c>
      <c r="B367" t="s">
        <v>2421</v>
      </c>
      <c r="C367">
        <v>30.9</v>
      </c>
      <c r="D367">
        <v>1234</v>
      </c>
      <c r="E367">
        <v>109</v>
      </c>
      <c r="F367">
        <v>109</v>
      </c>
      <c r="G367">
        <v>1125</v>
      </c>
      <c r="H367">
        <v>120</v>
      </c>
      <c r="I367">
        <v>1234</v>
      </c>
      <c r="J367">
        <v>0</v>
      </c>
      <c r="L367" s="31">
        <f t="shared" si="5"/>
        <v>1.4899584794248346</v>
      </c>
    </row>
    <row r="368" spans="1:12">
      <c r="A368" s="31">
        <v>363</v>
      </c>
      <c r="B368" t="s">
        <v>2422</v>
      </c>
      <c r="C368">
        <v>53.6</v>
      </c>
      <c r="D368">
        <v>1940</v>
      </c>
      <c r="E368">
        <v>0</v>
      </c>
      <c r="F368">
        <v>0</v>
      </c>
      <c r="G368">
        <v>1940</v>
      </c>
      <c r="H368">
        <v>195</v>
      </c>
      <c r="I368">
        <v>1940</v>
      </c>
      <c r="J368">
        <v>0</v>
      </c>
      <c r="L368" s="31">
        <f t="shared" si="5"/>
        <v>1.72916478969277</v>
      </c>
    </row>
    <row r="369" spans="1:12" s="17" customFormat="1">
      <c r="A369" s="17">
        <v>364</v>
      </c>
      <c r="B369" t="s">
        <v>2423</v>
      </c>
      <c r="C369">
        <v>81.7</v>
      </c>
      <c r="D369">
        <v>2973</v>
      </c>
      <c r="E369">
        <v>0</v>
      </c>
      <c r="F369">
        <v>0</v>
      </c>
      <c r="G369">
        <v>2973</v>
      </c>
      <c r="H369">
        <v>312</v>
      </c>
      <c r="I369">
        <v>2973</v>
      </c>
      <c r="J369">
        <v>0</v>
      </c>
      <c r="L369" s="17">
        <f t="shared" si="5"/>
        <v>1.9122220565324155</v>
      </c>
    </row>
    <row r="370" spans="1:12">
      <c r="A370" s="31">
        <v>365</v>
      </c>
      <c r="B370" t="s">
        <v>2424</v>
      </c>
      <c r="C370">
        <v>35.5</v>
      </c>
      <c r="D370">
        <v>1304</v>
      </c>
      <c r="E370">
        <v>0</v>
      </c>
      <c r="F370">
        <v>0</v>
      </c>
      <c r="G370">
        <v>1304</v>
      </c>
      <c r="H370">
        <v>147</v>
      </c>
      <c r="I370">
        <v>1304</v>
      </c>
      <c r="J370">
        <v>0</v>
      </c>
      <c r="L370" s="31">
        <f t="shared" si="5"/>
        <v>1.550228353055094</v>
      </c>
    </row>
    <row r="371" spans="1:12">
      <c r="A371" s="31">
        <v>366</v>
      </c>
      <c r="B371" t="s">
        <v>2425</v>
      </c>
      <c r="C371">
        <v>100.2</v>
      </c>
      <c r="D371">
        <v>3634</v>
      </c>
      <c r="E371">
        <v>0</v>
      </c>
      <c r="F371">
        <v>0</v>
      </c>
      <c r="G371">
        <v>3634</v>
      </c>
      <c r="H371">
        <v>371</v>
      </c>
      <c r="I371">
        <v>3634</v>
      </c>
      <c r="J371">
        <v>0</v>
      </c>
      <c r="L371" s="31">
        <f t="shared" si="5"/>
        <v>2.0008677215312267</v>
      </c>
    </row>
    <row r="372" spans="1:12">
      <c r="A372" s="31">
        <v>367</v>
      </c>
      <c r="B372" t="s">
        <v>2426</v>
      </c>
      <c r="C372">
        <v>3.7</v>
      </c>
      <c r="D372">
        <v>146</v>
      </c>
      <c r="E372">
        <v>10</v>
      </c>
      <c r="F372">
        <v>9</v>
      </c>
      <c r="G372">
        <v>136</v>
      </c>
      <c r="H372">
        <v>14</v>
      </c>
      <c r="I372">
        <v>146</v>
      </c>
      <c r="J372">
        <v>0</v>
      </c>
      <c r="L372" s="31">
        <f t="shared" si="5"/>
        <v>0.56820172406699498</v>
      </c>
    </row>
    <row r="373" spans="1:12">
      <c r="A373" s="31">
        <v>368</v>
      </c>
      <c r="B373" t="s">
        <v>2427</v>
      </c>
      <c r="C373">
        <v>54.6</v>
      </c>
      <c r="D373">
        <v>1962</v>
      </c>
      <c r="E373">
        <v>11</v>
      </c>
      <c r="F373">
        <v>11</v>
      </c>
      <c r="G373">
        <v>1950</v>
      </c>
      <c r="H373">
        <v>172</v>
      </c>
      <c r="I373">
        <v>1962</v>
      </c>
      <c r="J373">
        <v>0</v>
      </c>
      <c r="L373" s="31">
        <f t="shared" si="5"/>
        <v>1.7371926427047373</v>
      </c>
    </row>
    <row r="374" spans="1:12">
      <c r="A374" s="31">
        <v>369</v>
      </c>
      <c r="B374" t="s">
        <v>2428</v>
      </c>
      <c r="C374">
        <v>2.2000000000000002</v>
      </c>
      <c r="D374">
        <v>83</v>
      </c>
      <c r="E374">
        <v>3</v>
      </c>
      <c r="F374">
        <v>3</v>
      </c>
      <c r="G374">
        <v>77</v>
      </c>
      <c r="H374">
        <v>5</v>
      </c>
      <c r="I374">
        <v>83</v>
      </c>
      <c r="J374">
        <v>0</v>
      </c>
      <c r="L374" s="31">
        <f t="shared" si="5"/>
        <v>0.34242268082220628</v>
      </c>
    </row>
    <row r="375" spans="1:12">
      <c r="A375" s="31">
        <v>370</v>
      </c>
      <c r="B375" t="s">
        <v>2429</v>
      </c>
      <c r="C375">
        <v>0.8</v>
      </c>
      <c r="D375">
        <v>33</v>
      </c>
      <c r="E375">
        <v>0</v>
      </c>
      <c r="F375">
        <v>0</v>
      </c>
      <c r="G375">
        <v>33</v>
      </c>
      <c r="H375">
        <v>6</v>
      </c>
      <c r="I375">
        <v>33</v>
      </c>
      <c r="J375">
        <v>0</v>
      </c>
      <c r="L375" s="31">
        <f t="shared" si="5"/>
        <v>-9.6910013008056392E-2</v>
      </c>
    </row>
    <row r="376" spans="1:12">
      <c r="A376" s="31">
        <v>371</v>
      </c>
      <c r="B376" t="s">
        <v>2430</v>
      </c>
      <c r="C376">
        <v>57</v>
      </c>
      <c r="D376">
        <v>2109</v>
      </c>
      <c r="E376">
        <v>4</v>
      </c>
      <c r="F376">
        <v>4</v>
      </c>
      <c r="G376">
        <v>2079</v>
      </c>
      <c r="H376">
        <v>224</v>
      </c>
      <c r="I376">
        <v>2109</v>
      </c>
      <c r="J376">
        <v>0</v>
      </c>
      <c r="L376" s="31">
        <f t="shared" si="5"/>
        <v>1.7558748556724915</v>
      </c>
    </row>
    <row r="377" spans="1:12">
      <c r="A377" s="31">
        <v>372</v>
      </c>
      <c r="B377" t="s">
        <v>2431</v>
      </c>
      <c r="C377">
        <v>46.2</v>
      </c>
      <c r="D377">
        <v>1679</v>
      </c>
      <c r="E377">
        <v>0</v>
      </c>
      <c r="F377">
        <v>0</v>
      </c>
      <c r="G377">
        <v>1679</v>
      </c>
      <c r="H377">
        <v>176</v>
      </c>
      <c r="I377">
        <v>1679</v>
      </c>
      <c r="J377">
        <v>0</v>
      </c>
      <c r="L377" s="31">
        <f t="shared" si="5"/>
        <v>1.6646419755561255</v>
      </c>
    </row>
    <row r="378" spans="1:12">
      <c r="A378" s="31">
        <v>373</v>
      </c>
      <c r="B378" t="s">
        <v>2432</v>
      </c>
      <c r="C378">
        <v>3.4</v>
      </c>
      <c r="D378">
        <v>131</v>
      </c>
      <c r="E378">
        <v>7</v>
      </c>
      <c r="F378">
        <v>7</v>
      </c>
      <c r="G378">
        <v>124</v>
      </c>
      <c r="H378">
        <v>13</v>
      </c>
      <c r="I378">
        <v>131</v>
      </c>
      <c r="J378">
        <v>0</v>
      </c>
      <c r="L378" s="31">
        <f t="shared" si="5"/>
        <v>0.53147891704225514</v>
      </c>
    </row>
    <row r="379" spans="1:12">
      <c r="A379" s="31">
        <v>374</v>
      </c>
      <c r="B379" t="s">
        <v>2433</v>
      </c>
      <c r="C379">
        <v>81.2</v>
      </c>
      <c r="D379">
        <v>2973</v>
      </c>
      <c r="E379">
        <v>0</v>
      </c>
      <c r="F379">
        <v>0</v>
      </c>
      <c r="G379">
        <v>2973</v>
      </c>
      <c r="H379">
        <v>331</v>
      </c>
      <c r="I379">
        <v>2973</v>
      </c>
      <c r="J379">
        <v>0</v>
      </c>
      <c r="L379" s="31">
        <f t="shared" si="5"/>
        <v>1.9095560292411753</v>
      </c>
    </row>
    <row r="380" spans="1:12">
      <c r="A380" s="31">
        <v>375</v>
      </c>
      <c r="B380" t="s">
        <v>2434</v>
      </c>
      <c r="C380">
        <v>90.8</v>
      </c>
      <c r="D380">
        <v>3282</v>
      </c>
      <c r="E380">
        <v>0</v>
      </c>
      <c r="F380">
        <v>0</v>
      </c>
      <c r="G380">
        <v>3282</v>
      </c>
      <c r="H380">
        <v>327</v>
      </c>
      <c r="I380">
        <v>3282</v>
      </c>
      <c r="J380">
        <v>0</v>
      </c>
      <c r="L380" s="31">
        <f t="shared" si="5"/>
        <v>1.958085848521085</v>
      </c>
    </row>
    <row r="381" spans="1:12">
      <c r="A381" s="31">
        <v>376</v>
      </c>
      <c r="B381" t="s">
        <v>2435</v>
      </c>
      <c r="C381">
        <v>82.1</v>
      </c>
      <c r="D381">
        <v>2972</v>
      </c>
      <c r="E381">
        <v>0</v>
      </c>
      <c r="F381">
        <v>0</v>
      </c>
      <c r="G381">
        <v>2972</v>
      </c>
      <c r="H381">
        <v>298</v>
      </c>
      <c r="I381">
        <v>2972</v>
      </c>
      <c r="J381">
        <v>0</v>
      </c>
      <c r="L381" s="31">
        <f t="shared" si="5"/>
        <v>1.9143431571194407</v>
      </c>
    </row>
    <row r="382" spans="1:12">
      <c r="A382" s="31">
        <v>377</v>
      </c>
      <c r="B382" t="s">
        <v>2436</v>
      </c>
      <c r="C382">
        <v>33.5</v>
      </c>
      <c r="D382">
        <v>1352</v>
      </c>
      <c r="E382">
        <v>129</v>
      </c>
      <c r="F382">
        <v>129</v>
      </c>
      <c r="G382">
        <v>1221</v>
      </c>
      <c r="H382">
        <v>132</v>
      </c>
      <c r="I382">
        <v>1352</v>
      </c>
      <c r="J382">
        <v>0</v>
      </c>
      <c r="L382" s="31">
        <f t="shared" si="5"/>
        <v>1.5250448070368452</v>
      </c>
    </row>
    <row r="383" spans="1:12">
      <c r="A383" s="31">
        <v>378</v>
      </c>
      <c r="B383" t="s">
        <v>2437</v>
      </c>
      <c r="C383">
        <v>66.7</v>
      </c>
      <c r="D383">
        <v>2400</v>
      </c>
      <c r="E383">
        <v>0</v>
      </c>
      <c r="F383">
        <v>0</v>
      </c>
      <c r="G383">
        <v>2400</v>
      </c>
      <c r="H383">
        <v>230</v>
      </c>
      <c r="I383">
        <v>2400</v>
      </c>
      <c r="J383">
        <v>0</v>
      </c>
      <c r="L383" s="31">
        <f t="shared" si="5"/>
        <v>1.8241258339165489</v>
      </c>
    </row>
    <row r="384" spans="1:12">
      <c r="A384" s="31">
        <v>379</v>
      </c>
      <c r="B384" t="s">
        <v>2438</v>
      </c>
      <c r="C384">
        <v>91.6</v>
      </c>
      <c r="D384">
        <v>3303</v>
      </c>
      <c r="E384">
        <v>0</v>
      </c>
      <c r="F384">
        <v>0</v>
      </c>
      <c r="G384">
        <v>3303</v>
      </c>
      <c r="H384">
        <v>320</v>
      </c>
      <c r="I384">
        <v>3303</v>
      </c>
      <c r="J384">
        <v>0</v>
      </c>
      <c r="L384" s="31">
        <f t="shared" si="5"/>
        <v>1.9618954736678504</v>
      </c>
    </row>
    <row r="385" spans="1:12">
      <c r="A385" s="31">
        <v>380</v>
      </c>
      <c r="B385" t="s">
        <v>2439</v>
      </c>
      <c r="C385">
        <v>91.9</v>
      </c>
      <c r="D385">
        <v>3327</v>
      </c>
      <c r="E385">
        <v>0</v>
      </c>
      <c r="F385">
        <v>0</v>
      </c>
      <c r="G385">
        <v>3327</v>
      </c>
      <c r="H385">
        <v>336</v>
      </c>
      <c r="I385">
        <v>3327</v>
      </c>
      <c r="J385">
        <v>0</v>
      </c>
      <c r="L385" s="31">
        <f t="shared" si="5"/>
        <v>1.9633155113861114</v>
      </c>
    </row>
    <row r="386" spans="1:12">
      <c r="A386" s="31">
        <v>381</v>
      </c>
      <c r="B386" t="s">
        <v>2440</v>
      </c>
      <c r="C386">
        <v>2.2999999999999998</v>
      </c>
      <c r="D386">
        <v>80</v>
      </c>
      <c r="E386">
        <v>0</v>
      </c>
      <c r="F386">
        <v>0</v>
      </c>
      <c r="G386">
        <v>80</v>
      </c>
      <c r="H386">
        <v>5</v>
      </c>
      <c r="I386">
        <v>80</v>
      </c>
      <c r="J386">
        <v>0</v>
      </c>
      <c r="L386" s="31">
        <f t="shared" si="5"/>
        <v>0.36172783601759284</v>
      </c>
    </row>
    <row r="387" spans="1:12">
      <c r="A387" s="31">
        <v>382</v>
      </c>
      <c r="B387" t="s">
        <v>2441</v>
      </c>
      <c r="C387">
        <v>91.2</v>
      </c>
      <c r="D387">
        <v>3281</v>
      </c>
      <c r="E387">
        <v>0</v>
      </c>
      <c r="F387">
        <v>0</v>
      </c>
      <c r="G387">
        <v>3281</v>
      </c>
      <c r="H387">
        <v>312</v>
      </c>
      <c r="I387">
        <v>3281</v>
      </c>
      <c r="J387">
        <v>0</v>
      </c>
      <c r="L387" s="31">
        <f t="shared" si="5"/>
        <v>1.9599948383284163</v>
      </c>
    </row>
    <row r="388" spans="1:12">
      <c r="A388" s="31">
        <v>383</v>
      </c>
      <c r="B388" t="s">
        <v>2442</v>
      </c>
      <c r="C388">
        <v>91.9</v>
      </c>
      <c r="D388">
        <v>3328</v>
      </c>
      <c r="E388">
        <v>0</v>
      </c>
      <c r="F388">
        <v>0</v>
      </c>
      <c r="G388">
        <v>3328</v>
      </c>
      <c r="H388">
        <v>337</v>
      </c>
      <c r="I388">
        <v>3328</v>
      </c>
      <c r="J388">
        <v>0</v>
      </c>
      <c r="L388" s="31">
        <f t="shared" si="5"/>
        <v>1.9633155113861114</v>
      </c>
    </row>
    <row r="389" spans="1:12">
      <c r="A389" s="31">
        <v>384</v>
      </c>
      <c r="B389" t="s">
        <v>2443</v>
      </c>
      <c r="C389">
        <v>17.100000000000001</v>
      </c>
      <c r="D389">
        <v>759</v>
      </c>
      <c r="E389">
        <v>143</v>
      </c>
      <c r="F389">
        <v>135</v>
      </c>
      <c r="G389">
        <v>616</v>
      </c>
      <c r="H389">
        <v>60</v>
      </c>
      <c r="I389">
        <v>759</v>
      </c>
      <c r="J389">
        <v>0</v>
      </c>
      <c r="L389" s="31">
        <f t="shared" si="5"/>
        <v>1.2329961103921538</v>
      </c>
    </row>
    <row r="390" spans="1:12">
      <c r="A390" s="31">
        <v>385</v>
      </c>
      <c r="B390" t="s">
        <v>2444</v>
      </c>
      <c r="C390">
        <v>0.3</v>
      </c>
      <c r="D390">
        <v>13</v>
      </c>
      <c r="E390">
        <v>0</v>
      </c>
      <c r="F390">
        <v>0</v>
      </c>
      <c r="G390">
        <v>13</v>
      </c>
      <c r="H390">
        <v>3</v>
      </c>
      <c r="I390">
        <v>13</v>
      </c>
      <c r="J390">
        <v>0</v>
      </c>
      <c r="L390" s="31">
        <f t="shared" si="5"/>
        <v>-0.52287874528033762</v>
      </c>
    </row>
    <row r="391" spans="1:12">
      <c r="A391" s="31">
        <v>386</v>
      </c>
      <c r="B391" t="s">
        <v>2445</v>
      </c>
      <c r="C391">
        <v>101.9</v>
      </c>
      <c r="D391">
        <v>3679</v>
      </c>
      <c r="E391">
        <v>0</v>
      </c>
      <c r="F391">
        <v>0</v>
      </c>
      <c r="G391">
        <v>3679</v>
      </c>
      <c r="H391">
        <v>363</v>
      </c>
      <c r="I391">
        <v>3679</v>
      </c>
      <c r="J391">
        <v>0</v>
      </c>
      <c r="L391" s="31">
        <f t="shared" ref="L391:L405" si="6">LOG10(C391)</f>
        <v>2.0081741840064264</v>
      </c>
    </row>
    <row r="392" spans="1:12" s="17" customFormat="1">
      <c r="A392" s="17">
        <v>387</v>
      </c>
      <c r="B392" t="s">
        <v>2446</v>
      </c>
      <c r="C392">
        <v>49.9</v>
      </c>
      <c r="D392">
        <v>2012</v>
      </c>
      <c r="E392">
        <v>209</v>
      </c>
      <c r="F392">
        <v>209</v>
      </c>
      <c r="G392">
        <v>1803</v>
      </c>
      <c r="H392">
        <v>179</v>
      </c>
      <c r="I392">
        <v>2012</v>
      </c>
      <c r="J392">
        <v>0</v>
      </c>
      <c r="L392" s="17">
        <f t="shared" si="6"/>
        <v>1.69810054562339</v>
      </c>
    </row>
    <row r="393" spans="1:12">
      <c r="A393" s="31">
        <v>388</v>
      </c>
      <c r="B393" t="s">
        <v>2447</v>
      </c>
      <c r="C393">
        <v>50.9</v>
      </c>
      <c r="D393">
        <v>1872</v>
      </c>
      <c r="E393">
        <v>0</v>
      </c>
      <c r="F393">
        <v>0</v>
      </c>
      <c r="G393">
        <v>1872</v>
      </c>
      <c r="H393">
        <v>214</v>
      </c>
      <c r="I393">
        <v>1872</v>
      </c>
      <c r="J393">
        <v>0</v>
      </c>
      <c r="L393" s="31">
        <f t="shared" si="6"/>
        <v>1.7067177823367587</v>
      </c>
    </row>
    <row r="394" spans="1:12">
      <c r="A394" s="31">
        <v>389</v>
      </c>
      <c r="B394" t="s">
        <v>2448</v>
      </c>
      <c r="C394">
        <v>2.1</v>
      </c>
      <c r="D394">
        <v>78</v>
      </c>
      <c r="E394">
        <v>3</v>
      </c>
      <c r="F394">
        <v>1</v>
      </c>
      <c r="G394">
        <v>75</v>
      </c>
      <c r="H394">
        <v>7</v>
      </c>
      <c r="I394">
        <v>78</v>
      </c>
      <c r="J394">
        <v>0</v>
      </c>
      <c r="L394" s="31">
        <f t="shared" si="6"/>
        <v>0.3222192947339193</v>
      </c>
    </row>
    <row r="395" spans="1:12">
      <c r="A395" s="31">
        <v>390</v>
      </c>
      <c r="B395" t="s">
        <v>2449</v>
      </c>
      <c r="C395">
        <v>90.9</v>
      </c>
      <c r="D395">
        <v>3315</v>
      </c>
      <c r="E395">
        <v>0</v>
      </c>
      <c r="F395">
        <v>0</v>
      </c>
      <c r="G395">
        <v>3315</v>
      </c>
      <c r="H395">
        <v>355</v>
      </c>
      <c r="I395">
        <v>3315</v>
      </c>
      <c r="J395">
        <v>0</v>
      </c>
      <c r="L395" s="31">
        <f t="shared" si="6"/>
        <v>1.9585638832219674</v>
      </c>
    </row>
    <row r="396" spans="1:12">
      <c r="A396" s="31">
        <v>391</v>
      </c>
      <c r="B396" t="s">
        <v>2450</v>
      </c>
      <c r="C396">
        <v>92.8</v>
      </c>
      <c r="D396">
        <v>3321</v>
      </c>
      <c r="E396">
        <v>0</v>
      </c>
      <c r="F396">
        <v>0</v>
      </c>
      <c r="G396">
        <v>3320</v>
      </c>
      <c r="H396">
        <v>299</v>
      </c>
      <c r="I396">
        <v>3321</v>
      </c>
      <c r="J396">
        <v>0</v>
      </c>
      <c r="L396" s="31">
        <f t="shared" si="6"/>
        <v>1.9675479762188621</v>
      </c>
    </row>
    <row r="397" spans="1:12">
      <c r="A397" s="31">
        <v>392</v>
      </c>
      <c r="B397" t="s">
        <v>2451</v>
      </c>
      <c r="C397">
        <v>45.1</v>
      </c>
      <c r="D397">
        <v>1625</v>
      </c>
      <c r="E397">
        <v>1</v>
      </c>
      <c r="F397">
        <v>1</v>
      </c>
      <c r="G397">
        <v>1624</v>
      </c>
      <c r="H397">
        <v>156</v>
      </c>
      <c r="I397">
        <v>1625</v>
      </c>
      <c r="J397">
        <v>0</v>
      </c>
      <c r="L397" s="31">
        <f t="shared" si="6"/>
        <v>1.6541765418779606</v>
      </c>
    </row>
    <row r="398" spans="1:12">
      <c r="A398" s="31">
        <v>393</v>
      </c>
      <c r="B398" t="s">
        <v>2452</v>
      </c>
      <c r="C398">
        <v>37.5</v>
      </c>
      <c r="D398">
        <v>1474</v>
      </c>
      <c r="E398">
        <v>105</v>
      </c>
      <c r="F398">
        <v>103</v>
      </c>
      <c r="G398">
        <v>1369</v>
      </c>
      <c r="H398">
        <v>149</v>
      </c>
      <c r="I398">
        <v>1474</v>
      </c>
      <c r="J398">
        <v>0</v>
      </c>
      <c r="L398" s="31">
        <f t="shared" si="6"/>
        <v>1.5740312677277188</v>
      </c>
    </row>
    <row r="399" spans="1:12">
      <c r="A399" s="31">
        <v>394</v>
      </c>
      <c r="B399" t="s">
        <v>2453</v>
      </c>
      <c r="C399">
        <v>60.6</v>
      </c>
      <c r="D399">
        <v>2166</v>
      </c>
      <c r="E399">
        <v>0</v>
      </c>
      <c r="F399">
        <v>0</v>
      </c>
      <c r="G399">
        <v>2166</v>
      </c>
      <c r="H399">
        <v>194</v>
      </c>
      <c r="I399">
        <v>2166</v>
      </c>
      <c r="J399">
        <v>0</v>
      </c>
      <c r="L399" s="31">
        <f t="shared" si="6"/>
        <v>1.7824726241662863</v>
      </c>
    </row>
    <row r="400" spans="1:12">
      <c r="A400" s="31">
        <v>395</v>
      </c>
      <c r="B400" t="s">
        <v>2454</v>
      </c>
      <c r="C400">
        <v>47.1</v>
      </c>
      <c r="D400">
        <v>1721</v>
      </c>
      <c r="E400">
        <v>0</v>
      </c>
      <c r="F400">
        <v>0</v>
      </c>
      <c r="G400">
        <v>1721</v>
      </c>
      <c r="H400">
        <v>189</v>
      </c>
      <c r="I400">
        <v>1721</v>
      </c>
      <c r="J400">
        <v>0</v>
      </c>
      <c r="L400" s="31">
        <f t="shared" si="6"/>
        <v>1.6730209071288962</v>
      </c>
    </row>
    <row r="401" spans="1:12">
      <c r="A401" s="31">
        <v>396</v>
      </c>
      <c r="B401" t="s">
        <v>2455</v>
      </c>
      <c r="C401">
        <v>15.7</v>
      </c>
      <c r="D401">
        <v>606</v>
      </c>
      <c r="E401">
        <v>28</v>
      </c>
      <c r="F401">
        <v>28</v>
      </c>
      <c r="G401">
        <v>578</v>
      </c>
      <c r="H401">
        <v>67</v>
      </c>
      <c r="I401">
        <v>606</v>
      </c>
      <c r="J401">
        <v>0</v>
      </c>
      <c r="L401" s="31">
        <f t="shared" si="6"/>
        <v>1.1958996524092338</v>
      </c>
    </row>
    <row r="402" spans="1:12">
      <c r="A402" s="31">
        <v>397</v>
      </c>
      <c r="B402" t="s">
        <v>2456</v>
      </c>
      <c r="C402">
        <v>26.2</v>
      </c>
      <c r="D402">
        <v>950</v>
      </c>
      <c r="E402">
        <v>0</v>
      </c>
      <c r="F402">
        <v>0</v>
      </c>
      <c r="G402">
        <v>950</v>
      </c>
      <c r="H402">
        <v>96</v>
      </c>
      <c r="I402">
        <v>950</v>
      </c>
      <c r="J402">
        <v>0</v>
      </c>
      <c r="L402" s="31">
        <f t="shared" si="6"/>
        <v>1.4183012913197455</v>
      </c>
    </row>
    <row r="403" spans="1:12">
      <c r="A403" s="31">
        <v>398</v>
      </c>
      <c r="B403" t="s">
        <v>2457</v>
      </c>
      <c r="C403">
        <v>82.9</v>
      </c>
      <c r="D403">
        <v>2972</v>
      </c>
      <c r="E403">
        <v>0</v>
      </c>
      <c r="F403">
        <v>0</v>
      </c>
      <c r="G403">
        <v>2972</v>
      </c>
      <c r="H403">
        <v>273</v>
      </c>
      <c r="I403">
        <v>2972</v>
      </c>
      <c r="J403">
        <v>0</v>
      </c>
      <c r="L403" s="31">
        <f t="shared" si="6"/>
        <v>1.9185545305502736</v>
      </c>
    </row>
    <row r="404" spans="1:12">
      <c r="A404" s="31">
        <v>399</v>
      </c>
      <c r="B404" t="s">
        <v>2458</v>
      </c>
      <c r="C404">
        <v>52.5</v>
      </c>
      <c r="D404">
        <v>1879</v>
      </c>
      <c r="E404">
        <v>0</v>
      </c>
      <c r="F404">
        <v>0</v>
      </c>
      <c r="G404">
        <v>1879</v>
      </c>
      <c r="H404">
        <v>170</v>
      </c>
      <c r="I404">
        <v>1879</v>
      </c>
      <c r="J404">
        <v>0</v>
      </c>
      <c r="L404" s="31">
        <f t="shared" si="6"/>
        <v>1.7201593034059568</v>
      </c>
    </row>
    <row r="405" spans="1:12">
      <c r="A405" s="31">
        <v>400</v>
      </c>
      <c r="B405" t="s">
        <v>2459</v>
      </c>
      <c r="C405">
        <v>31</v>
      </c>
      <c r="D405">
        <v>1118</v>
      </c>
      <c r="E405">
        <v>0</v>
      </c>
      <c r="F405">
        <v>0</v>
      </c>
      <c r="G405">
        <v>1118</v>
      </c>
      <c r="H405">
        <v>108</v>
      </c>
      <c r="I405">
        <v>1118</v>
      </c>
      <c r="J405">
        <v>0</v>
      </c>
      <c r="L405" s="31">
        <f t="shared" si="6"/>
        <v>1.4913616938342726</v>
      </c>
    </row>
    <row r="406" spans="1:12">
      <c r="B406" s="31" t="s">
        <v>12</v>
      </c>
      <c r="C406" s="31">
        <f>AVERAGE(C6:C405)</f>
        <v>45.113500000000002</v>
      </c>
      <c r="D406" s="31">
        <f t="shared" ref="D406:J406" si="7">AVERAGE(D6:D405)</f>
        <v>1647.6224999999999</v>
      </c>
      <c r="E406" s="31">
        <f t="shared" si="7"/>
        <v>12.1</v>
      </c>
      <c r="F406" s="31">
        <f t="shared" si="7"/>
        <v>11.32</v>
      </c>
      <c r="G406" s="31">
        <f t="shared" si="7"/>
        <v>1634.3875</v>
      </c>
      <c r="H406" s="31">
        <f t="shared" si="7"/>
        <v>165.8425</v>
      </c>
      <c r="I406" s="31">
        <f t="shared" si="7"/>
        <v>1647.6224999999999</v>
      </c>
      <c r="J406" s="31">
        <f t="shared" si="7"/>
        <v>0</v>
      </c>
    </row>
    <row r="407" spans="1:12">
      <c r="B407" s="31" t="s">
        <v>0</v>
      </c>
      <c r="C407" s="31">
        <f>STDEV(C6:C405)</f>
        <v>33.613935494055077</v>
      </c>
      <c r="D407" s="31">
        <f t="shared" ref="D407:J407" si="8">STDEV(D6:D405)</f>
        <v>1209.9501491393171</v>
      </c>
      <c r="E407" s="31">
        <f t="shared" si="8"/>
        <v>36.732658773241262</v>
      </c>
      <c r="F407" s="31">
        <f t="shared" si="8"/>
        <v>35.370400947089848</v>
      </c>
      <c r="G407" s="31">
        <f t="shared" si="8"/>
        <v>1213.9757494052797</v>
      </c>
      <c r="H407" s="31">
        <f t="shared" si="8"/>
        <v>121.707722095989</v>
      </c>
      <c r="I407" s="31">
        <f t="shared" si="8"/>
        <v>1209.9501491393171</v>
      </c>
      <c r="J407" s="31">
        <f t="shared" si="8"/>
        <v>0</v>
      </c>
    </row>
    <row r="408" spans="1:12">
      <c r="B408" s="31" t="s">
        <v>29</v>
      </c>
      <c r="C408" s="31">
        <f>SUM(C6:C405)</f>
        <v>18045.400000000001</v>
      </c>
      <c r="D408" s="31">
        <f t="shared" ref="D408:J408" si="9">SUM(D6:D405)</f>
        <v>659049</v>
      </c>
      <c r="E408" s="31">
        <f t="shared" si="9"/>
        <v>4840</v>
      </c>
      <c r="F408" s="31">
        <f t="shared" si="9"/>
        <v>4528</v>
      </c>
      <c r="G408" s="31">
        <f t="shared" si="9"/>
        <v>653755</v>
      </c>
      <c r="H408" s="31">
        <f t="shared" si="9"/>
        <v>66337</v>
      </c>
      <c r="I408" s="31">
        <f t="shared" si="9"/>
        <v>659049</v>
      </c>
      <c r="J408" s="31">
        <f t="shared" si="9"/>
        <v>0</v>
      </c>
    </row>
    <row r="409" spans="1:12">
      <c r="B409" s="31" t="s">
        <v>13</v>
      </c>
      <c r="C409" s="31">
        <f>(C408^2) /  (400 * SUMSQ(C6:C405))</f>
        <v>0.6435910606103824</v>
      </c>
    </row>
    <row r="410" spans="1:12">
      <c r="B410" s="31" t="s">
        <v>32</v>
      </c>
      <c r="C410" s="31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B8" sqref="B8"/>
    </sheetView>
  </sheetViews>
  <sheetFormatPr defaultRowHeight="14.4"/>
  <cols>
    <col min="1" max="1" width="11.77734375" style="31" bestFit="1" customWidth="1"/>
    <col min="2" max="2" width="95.109375" style="31" bestFit="1" customWidth="1"/>
    <col min="3" max="3" width="23.109375" style="31" bestFit="1" customWidth="1"/>
    <col min="4" max="4" width="17.44140625" style="31" bestFit="1" customWidth="1"/>
    <col min="5" max="5" width="16.6640625" style="31" bestFit="1" customWidth="1"/>
    <col min="6" max="6" width="18.88671875" style="31" bestFit="1" customWidth="1"/>
    <col min="7" max="7" width="17.88671875" style="31" bestFit="1" customWidth="1"/>
    <col min="8" max="8" width="17.109375" style="31" bestFit="1" customWidth="1"/>
    <col min="9" max="9" width="17.88671875" style="31" bestFit="1" customWidth="1"/>
    <col min="10" max="10" width="26.33203125" style="31" bestFit="1" customWidth="1"/>
    <col min="11" max="11" width="8.88671875" style="31"/>
    <col min="12" max="12" width="18.44140625" style="31" bestFit="1" customWidth="1"/>
    <col min="13" max="16384" width="8.88671875" style="31"/>
  </cols>
  <sheetData>
    <row r="1" spans="1:12" ht="14.4" customHeight="1">
      <c r="B1" s="59" t="s">
        <v>3662</v>
      </c>
      <c r="C1" s="59"/>
      <c r="D1" s="59"/>
      <c r="E1" s="59"/>
      <c r="F1" s="59"/>
      <c r="G1" s="59"/>
      <c r="H1" s="59"/>
      <c r="I1" s="59"/>
      <c r="J1" s="59"/>
    </row>
    <row r="2" spans="1:12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12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2">
      <c r="A6" s="31">
        <v>1</v>
      </c>
      <c r="B6" t="s">
        <v>2460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3</v>
      </c>
      <c r="J6">
        <v>3</v>
      </c>
      <c r="L6" s="31" t="e">
        <f>LOG10(C6)</f>
        <v>#NUM!</v>
      </c>
    </row>
    <row r="7" spans="1:12">
      <c r="A7" s="31">
        <v>2</v>
      </c>
      <c r="B7" t="s">
        <v>2461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1804</v>
      </c>
      <c r="J7">
        <v>1804</v>
      </c>
      <c r="K7" s="32"/>
      <c r="L7" s="31" t="e">
        <f t="shared" ref="L7:L70" si="0">LOG10(C7)</f>
        <v>#NUM!</v>
      </c>
    </row>
    <row r="8" spans="1:12">
      <c r="A8" s="31">
        <v>3</v>
      </c>
      <c r="B8" t="s">
        <v>2462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233</v>
      </c>
      <c r="J8">
        <v>233</v>
      </c>
      <c r="K8" s="32"/>
      <c r="L8" s="31" t="e">
        <f t="shared" si="0"/>
        <v>#NUM!</v>
      </c>
    </row>
    <row r="9" spans="1:12">
      <c r="A9" s="31">
        <v>4</v>
      </c>
      <c r="B9" t="s">
        <v>2463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4485</v>
      </c>
      <c r="J9">
        <v>4485</v>
      </c>
      <c r="K9" s="32"/>
      <c r="L9" s="31" t="e">
        <f t="shared" si="0"/>
        <v>#NUM!</v>
      </c>
    </row>
    <row r="10" spans="1:12">
      <c r="A10" s="31">
        <v>5</v>
      </c>
      <c r="B10" t="s">
        <v>2464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108</v>
      </c>
      <c r="J10">
        <v>108</v>
      </c>
      <c r="K10" s="32"/>
      <c r="L10" s="31" t="e">
        <f t="shared" si="0"/>
        <v>#NUM!</v>
      </c>
    </row>
    <row r="11" spans="1:12">
      <c r="A11" s="31">
        <v>6</v>
      </c>
      <c r="B11" t="s">
        <v>2465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23174</v>
      </c>
      <c r="J11">
        <v>23174</v>
      </c>
      <c r="K11" s="32"/>
      <c r="L11" s="31" t="e">
        <f t="shared" si="0"/>
        <v>#NUM!</v>
      </c>
    </row>
    <row r="12" spans="1:12">
      <c r="A12" s="31">
        <v>7</v>
      </c>
      <c r="B12" t="s">
        <v>2466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246</v>
      </c>
      <c r="J12">
        <v>246</v>
      </c>
      <c r="K12" s="32"/>
      <c r="L12" s="31" t="e">
        <f t="shared" si="0"/>
        <v>#NUM!</v>
      </c>
    </row>
    <row r="13" spans="1:12">
      <c r="A13" s="31">
        <v>8</v>
      </c>
      <c r="B13" t="s">
        <v>2467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66</v>
      </c>
      <c r="J13">
        <v>66</v>
      </c>
      <c r="K13" s="32"/>
      <c r="L13" s="31" t="e">
        <f t="shared" si="0"/>
        <v>#NUM!</v>
      </c>
    </row>
    <row r="14" spans="1:12">
      <c r="A14" s="31">
        <v>9</v>
      </c>
      <c r="B14" t="s">
        <v>2468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2235</v>
      </c>
      <c r="J14">
        <v>2235</v>
      </c>
      <c r="K14" s="32"/>
      <c r="L14" s="31" t="e">
        <f t="shared" si="0"/>
        <v>#NUM!</v>
      </c>
    </row>
    <row r="15" spans="1:12">
      <c r="A15" s="31">
        <v>10</v>
      </c>
      <c r="B15" t="s">
        <v>2469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2359</v>
      </c>
      <c r="J15">
        <v>2359</v>
      </c>
      <c r="K15" s="32"/>
      <c r="L15" s="31" t="e">
        <f t="shared" si="0"/>
        <v>#NUM!</v>
      </c>
    </row>
    <row r="16" spans="1:12">
      <c r="A16" s="31">
        <v>11</v>
      </c>
      <c r="B16" t="s">
        <v>2470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804</v>
      </c>
      <c r="J16">
        <v>804</v>
      </c>
      <c r="K16" s="32"/>
      <c r="L16" s="31" t="e">
        <f t="shared" si="0"/>
        <v>#NUM!</v>
      </c>
    </row>
    <row r="17" spans="1:12">
      <c r="A17" s="31">
        <v>12</v>
      </c>
      <c r="B17" t="s">
        <v>2471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1248</v>
      </c>
      <c r="J17">
        <v>1248</v>
      </c>
      <c r="K17" s="32"/>
      <c r="L17" s="31" t="e">
        <f t="shared" si="0"/>
        <v>#NUM!</v>
      </c>
    </row>
    <row r="18" spans="1:12">
      <c r="A18" s="31">
        <v>13</v>
      </c>
      <c r="B18" t="s">
        <v>2472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359</v>
      </c>
      <c r="J18">
        <v>359</v>
      </c>
      <c r="K18" s="32"/>
      <c r="L18" s="31" t="e">
        <f t="shared" si="0"/>
        <v>#NUM!</v>
      </c>
    </row>
    <row r="19" spans="1:12">
      <c r="A19" s="31">
        <v>14</v>
      </c>
      <c r="B19" t="s">
        <v>2473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40421</v>
      </c>
      <c r="J19">
        <v>40421</v>
      </c>
      <c r="K19" s="32"/>
      <c r="L19" s="31" t="e">
        <f t="shared" si="0"/>
        <v>#NUM!</v>
      </c>
    </row>
    <row r="20" spans="1:12">
      <c r="A20" s="31">
        <v>15</v>
      </c>
      <c r="B20" t="s">
        <v>2474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1457</v>
      </c>
      <c r="J20">
        <v>1457</v>
      </c>
      <c r="K20" s="32"/>
      <c r="L20" s="31" t="e">
        <f t="shared" si="0"/>
        <v>#NUM!</v>
      </c>
    </row>
    <row r="21" spans="1:12">
      <c r="A21" s="31">
        <v>16</v>
      </c>
      <c r="B21" t="s">
        <v>2475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19930</v>
      </c>
      <c r="J21">
        <v>19930</v>
      </c>
      <c r="K21" s="32"/>
      <c r="L21" s="31" t="e">
        <f t="shared" si="0"/>
        <v>#NUM!</v>
      </c>
    </row>
    <row r="22" spans="1:12">
      <c r="A22" s="31">
        <v>17</v>
      </c>
      <c r="B22" t="s">
        <v>2476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87</v>
      </c>
      <c r="J22">
        <v>87</v>
      </c>
      <c r="K22" s="32"/>
      <c r="L22" s="31" t="e">
        <f t="shared" si="0"/>
        <v>#NUM!</v>
      </c>
    </row>
    <row r="23" spans="1:12">
      <c r="A23" s="31">
        <v>18</v>
      </c>
      <c r="B23" t="s">
        <v>2477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41</v>
      </c>
      <c r="J23">
        <v>41</v>
      </c>
      <c r="K23" s="32"/>
      <c r="L23" s="31" t="e">
        <f t="shared" si="0"/>
        <v>#NUM!</v>
      </c>
    </row>
    <row r="24" spans="1:12">
      <c r="A24" s="31">
        <v>19</v>
      </c>
      <c r="B24" t="s">
        <v>2478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23680</v>
      </c>
      <c r="J24">
        <v>23680</v>
      </c>
      <c r="K24" s="32"/>
      <c r="L24" s="31" t="e">
        <f t="shared" si="0"/>
        <v>#NUM!</v>
      </c>
    </row>
    <row r="25" spans="1:12">
      <c r="A25" s="31">
        <v>20</v>
      </c>
      <c r="B25" t="s">
        <v>2479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2183</v>
      </c>
      <c r="J25">
        <v>2183</v>
      </c>
      <c r="K25" s="32"/>
      <c r="L25" s="31" t="e">
        <f t="shared" si="0"/>
        <v>#NUM!</v>
      </c>
    </row>
    <row r="26" spans="1:12">
      <c r="A26" s="31">
        <v>21</v>
      </c>
      <c r="B26" t="s">
        <v>2480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70183</v>
      </c>
      <c r="J26">
        <v>70183</v>
      </c>
      <c r="K26" s="32"/>
      <c r="L26" s="31" t="e">
        <f t="shared" si="0"/>
        <v>#NUM!</v>
      </c>
    </row>
    <row r="27" spans="1:12">
      <c r="A27" s="31">
        <v>22</v>
      </c>
      <c r="B27" t="s">
        <v>2481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4172</v>
      </c>
      <c r="J27">
        <v>4172</v>
      </c>
      <c r="K27" s="32"/>
      <c r="L27" s="31" t="e">
        <f t="shared" si="0"/>
        <v>#NUM!</v>
      </c>
    </row>
    <row r="28" spans="1:12">
      <c r="A28" s="31">
        <v>23</v>
      </c>
      <c r="B28" t="s">
        <v>2482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31700</v>
      </c>
      <c r="J28">
        <v>31700</v>
      </c>
      <c r="K28" s="32"/>
      <c r="L28" s="31" t="e">
        <f t="shared" si="0"/>
        <v>#NUM!</v>
      </c>
    </row>
    <row r="29" spans="1:12">
      <c r="A29" s="31">
        <v>24</v>
      </c>
      <c r="B29" t="s">
        <v>2483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792</v>
      </c>
      <c r="J29">
        <v>792</v>
      </c>
      <c r="K29" s="32"/>
      <c r="L29" s="31" t="e">
        <f t="shared" si="0"/>
        <v>#NUM!</v>
      </c>
    </row>
    <row r="30" spans="1:12">
      <c r="A30" s="31">
        <v>25</v>
      </c>
      <c r="B30" t="s">
        <v>2484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4081</v>
      </c>
      <c r="J30">
        <v>4081</v>
      </c>
      <c r="K30" s="32"/>
      <c r="L30" s="31" t="e">
        <f t="shared" si="0"/>
        <v>#NUM!</v>
      </c>
    </row>
    <row r="31" spans="1:12">
      <c r="A31" s="31">
        <v>26</v>
      </c>
      <c r="B31" t="s">
        <v>2485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76950</v>
      </c>
      <c r="J31">
        <v>76950</v>
      </c>
      <c r="K31" s="32"/>
      <c r="L31" s="31" t="e">
        <f t="shared" si="0"/>
        <v>#NUM!</v>
      </c>
    </row>
    <row r="32" spans="1:12">
      <c r="A32" s="31">
        <v>27</v>
      </c>
      <c r="B32" t="s">
        <v>2486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2605</v>
      </c>
      <c r="J32">
        <v>2605</v>
      </c>
      <c r="K32" s="32"/>
      <c r="L32" s="31" t="e">
        <f t="shared" si="0"/>
        <v>#NUM!</v>
      </c>
    </row>
    <row r="33" spans="1:12">
      <c r="A33" s="31">
        <v>28</v>
      </c>
      <c r="B33" t="s">
        <v>2487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330</v>
      </c>
      <c r="J33">
        <v>330</v>
      </c>
      <c r="K33" s="32"/>
      <c r="L33" s="31" t="e">
        <f t="shared" si="0"/>
        <v>#NUM!</v>
      </c>
    </row>
    <row r="34" spans="1:12">
      <c r="A34" s="31">
        <v>29</v>
      </c>
      <c r="B34" t="s">
        <v>2488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1123</v>
      </c>
      <c r="J34">
        <v>1123</v>
      </c>
      <c r="K34" s="32"/>
      <c r="L34" s="31" t="e">
        <f t="shared" si="0"/>
        <v>#NUM!</v>
      </c>
    </row>
    <row r="35" spans="1:12">
      <c r="A35" s="31">
        <v>30</v>
      </c>
      <c r="B35" t="s">
        <v>2489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82527</v>
      </c>
      <c r="J35">
        <v>82527</v>
      </c>
      <c r="K35" s="32"/>
      <c r="L35" s="31" t="e">
        <f t="shared" si="0"/>
        <v>#NUM!</v>
      </c>
    </row>
    <row r="36" spans="1:12">
      <c r="A36" s="31">
        <v>31</v>
      </c>
      <c r="B36" t="s">
        <v>2490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60749</v>
      </c>
      <c r="J36">
        <v>60749</v>
      </c>
      <c r="K36" s="32"/>
      <c r="L36" s="31" t="e">
        <f t="shared" si="0"/>
        <v>#NUM!</v>
      </c>
    </row>
    <row r="37" spans="1:12">
      <c r="A37" s="31">
        <v>32</v>
      </c>
      <c r="B37" t="s">
        <v>2491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84193</v>
      </c>
      <c r="J37">
        <v>84193</v>
      </c>
      <c r="K37" s="32"/>
      <c r="L37" s="31" t="e">
        <f t="shared" si="0"/>
        <v>#NUM!</v>
      </c>
    </row>
    <row r="38" spans="1:12">
      <c r="A38" s="31">
        <v>33</v>
      </c>
      <c r="B38" t="s">
        <v>2492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3130</v>
      </c>
      <c r="J38">
        <v>3130</v>
      </c>
      <c r="K38" s="32"/>
      <c r="L38" s="31" t="e">
        <f t="shared" si="0"/>
        <v>#NUM!</v>
      </c>
    </row>
    <row r="39" spans="1:12">
      <c r="A39" s="31">
        <v>34</v>
      </c>
      <c r="B39" t="s">
        <v>2493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102</v>
      </c>
      <c r="J39">
        <v>102</v>
      </c>
      <c r="K39" s="32"/>
      <c r="L39" s="31" t="e">
        <f t="shared" si="0"/>
        <v>#NUM!</v>
      </c>
    </row>
    <row r="40" spans="1:12">
      <c r="A40" s="31">
        <v>35</v>
      </c>
      <c r="B40" t="s">
        <v>2494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1885</v>
      </c>
      <c r="J40">
        <v>1885</v>
      </c>
      <c r="K40" s="32"/>
      <c r="L40" s="31" t="e">
        <f t="shared" si="0"/>
        <v>#NUM!</v>
      </c>
    </row>
    <row r="41" spans="1:12">
      <c r="A41" s="31">
        <v>36</v>
      </c>
      <c r="B41" t="s">
        <v>2495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2683</v>
      </c>
      <c r="J41">
        <v>2683</v>
      </c>
      <c r="K41" s="32"/>
      <c r="L41" s="31" t="e">
        <f t="shared" si="0"/>
        <v>#NUM!</v>
      </c>
    </row>
    <row r="42" spans="1:12">
      <c r="A42" s="31">
        <v>37</v>
      </c>
      <c r="B42" t="s">
        <v>2496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1661</v>
      </c>
      <c r="J42">
        <v>1661</v>
      </c>
      <c r="K42" s="32"/>
      <c r="L42" s="31" t="e">
        <f t="shared" si="0"/>
        <v>#NUM!</v>
      </c>
    </row>
    <row r="43" spans="1:12">
      <c r="A43" s="31">
        <v>38</v>
      </c>
      <c r="B43" t="s">
        <v>2497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68301</v>
      </c>
      <c r="J43">
        <v>68301</v>
      </c>
      <c r="K43" s="32"/>
      <c r="L43" s="31" t="e">
        <f t="shared" si="0"/>
        <v>#NUM!</v>
      </c>
    </row>
    <row r="44" spans="1:12">
      <c r="A44" s="31">
        <v>39</v>
      </c>
      <c r="B44" t="s">
        <v>2498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43387</v>
      </c>
      <c r="J44">
        <v>43387</v>
      </c>
      <c r="K44" s="32"/>
      <c r="L44" s="31" t="e">
        <f t="shared" si="0"/>
        <v>#NUM!</v>
      </c>
    </row>
    <row r="45" spans="1:12">
      <c r="A45" s="31">
        <v>40</v>
      </c>
      <c r="B45" t="s">
        <v>2499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4124</v>
      </c>
      <c r="J45">
        <v>4124</v>
      </c>
      <c r="K45" s="32"/>
      <c r="L45" s="31" t="e">
        <f t="shared" si="0"/>
        <v>#NUM!</v>
      </c>
    </row>
    <row r="46" spans="1:12">
      <c r="A46" s="31">
        <v>41</v>
      </c>
      <c r="B46" t="s">
        <v>2500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549</v>
      </c>
      <c r="J46">
        <v>549</v>
      </c>
      <c r="K46" s="32"/>
      <c r="L46" s="31" t="e">
        <f t="shared" si="0"/>
        <v>#NUM!</v>
      </c>
    </row>
    <row r="47" spans="1:12">
      <c r="A47" s="31">
        <v>42</v>
      </c>
      <c r="B47" t="s">
        <v>2501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2259</v>
      </c>
      <c r="J47">
        <v>2259</v>
      </c>
      <c r="K47" s="32"/>
      <c r="L47" s="31" t="e">
        <f t="shared" si="0"/>
        <v>#NUM!</v>
      </c>
    </row>
    <row r="48" spans="1:12">
      <c r="A48" s="31">
        <v>43</v>
      </c>
      <c r="B48" t="s">
        <v>2502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102</v>
      </c>
      <c r="J48">
        <v>102</v>
      </c>
      <c r="K48" s="32"/>
      <c r="L48" s="31" t="e">
        <f t="shared" si="0"/>
        <v>#NUM!</v>
      </c>
    </row>
    <row r="49" spans="1:12">
      <c r="A49" s="31">
        <v>44</v>
      </c>
      <c r="B49" t="s">
        <v>2503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82</v>
      </c>
      <c r="J49">
        <v>82</v>
      </c>
      <c r="K49" s="32"/>
      <c r="L49" s="31" t="e">
        <f t="shared" si="0"/>
        <v>#NUM!</v>
      </c>
    </row>
    <row r="50" spans="1:12">
      <c r="A50" s="31">
        <v>45</v>
      </c>
      <c r="B50" t="s">
        <v>2504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87</v>
      </c>
      <c r="J50">
        <v>87</v>
      </c>
      <c r="K50" s="32"/>
      <c r="L50" s="31" t="e">
        <f t="shared" si="0"/>
        <v>#NUM!</v>
      </c>
    </row>
    <row r="51" spans="1:12">
      <c r="A51" s="31">
        <v>46</v>
      </c>
      <c r="B51" t="s">
        <v>2505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2380</v>
      </c>
      <c r="J51">
        <v>2380</v>
      </c>
      <c r="K51" s="32"/>
      <c r="L51" s="31" t="e">
        <f t="shared" si="0"/>
        <v>#NUM!</v>
      </c>
    </row>
    <row r="52" spans="1:12">
      <c r="A52" s="31">
        <v>47</v>
      </c>
      <c r="B52" t="s">
        <v>2506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124</v>
      </c>
      <c r="J52">
        <v>124</v>
      </c>
      <c r="K52" s="32"/>
      <c r="L52" s="31" t="e">
        <f t="shared" si="0"/>
        <v>#NUM!</v>
      </c>
    </row>
    <row r="53" spans="1:12">
      <c r="A53" s="31">
        <v>48</v>
      </c>
      <c r="B53" t="s">
        <v>2507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2526</v>
      </c>
      <c r="J53">
        <v>2526</v>
      </c>
      <c r="K53" s="32"/>
      <c r="L53" s="31" t="e">
        <f t="shared" si="0"/>
        <v>#NUM!</v>
      </c>
    </row>
    <row r="54" spans="1:12">
      <c r="A54" s="31">
        <v>49</v>
      </c>
      <c r="B54" t="s">
        <v>2508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1961</v>
      </c>
      <c r="J54">
        <v>1961</v>
      </c>
      <c r="K54" s="32"/>
      <c r="L54" s="31" t="e">
        <f t="shared" si="0"/>
        <v>#NUM!</v>
      </c>
    </row>
    <row r="55" spans="1:12">
      <c r="A55" s="31">
        <v>50</v>
      </c>
      <c r="B55" t="s">
        <v>2509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5301</v>
      </c>
      <c r="J55">
        <v>5301</v>
      </c>
      <c r="K55" s="32"/>
      <c r="L55" s="31" t="e">
        <f t="shared" si="0"/>
        <v>#NUM!</v>
      </c>
    </row>
    <row r="56" spans="1:12">
      <c r="A56" s="31">
        <v>51</v>
      </c>
      <c r="B56" t="s">
        <v>2510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2533</v>
      </c>
      <c r="J56">
        <v>2533</v>
      </c>
      <c r="K56" s="32"/>
      <c r="L56" s="31" t="e">
        <f t="shared" si="0"/>
        <v>#NUM!</v>
      </c>
    </row>
    <row r="57" spans="1:12">
      <c r="A57" s="31">
        <v>52</v>
      </c>
      <c r="B57" t="s">
        <v>2511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95</v>
      </c>
      <c r="J57">
        <v>95</v>
      </c>
      <c r="K57" s="32"/>
      <c r="L57" s="31" t="e">
        <f t="shared" si="0"/>
        <v>#NUM!</v>
      </c>
    </row>
    <row r="58" spans="1:12">
      <c r="A58" s="31">
        <v>53</v>
      </c>
      <c r="B58" t="s">
        <v>2512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39</v>
      </c>
      <c r="J58">
        <v>39</v>
      </c>
      <c r="K58" s="32"/>
      <c r="L58" s="31" t="e">
        <f t="shared" si="0"/>
        <v>#NUM!</v>
      </c>
    </row>
    <row r="59" spans="1:12">
      <c r="A59" s="31">
        <v>54</v>
      </c>
      <c r="B59" t="s">
        <v>2513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24122</v>
      </c>
      <c r="J59">
        <v>24122</v>
      </c>
      <c r="K59" s="32"/>
      <c r="L59" s="31" t="e">
        <f t="shared" si="0"/>
        <v>#NUM!</v>
      </c>
    </row>
    <row r="60" spans="1:12">
      <c r="A60" s="31">
        <v>55</v>
      </c>
      <c r="B60" t="s">
        <v>2514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24</v>
      </c>
      <c r="J60">
        <v>24</v>
      </c>
      <c r="K60" s="32"/>
      <c r="L60" s="31" t="e">
        <f t="shared" si="0"/>
        <v>#NUM!</v>
      </c>
    </row>
    <row r="61" spans="1:12">
      <c r="A61" s="31">
        <v>56</v>
      </c>
      <c r="B61" t="s">
        <v>2515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72465</v>
      </c>
      <c r="J61">
        <v>72465</v>
      </c>
      <c r="K61" s="32"/>
      <c r="L61" s="31" t="e">
        <f t="shared" si="0"/>
        <v>#NUM!</v>
      </c>
    </row>
    <row r="62" spans="1:12">
      <c r="A62" s="31">
        <v>57</v>
      </c>
      <c r="B62" t="s">
        <v>2516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47166</v>
      </c>
      <c r="J62">
        <v>47166</v>
      </c>
      <c r="K62" s="32"/>
      <c r="L62" s="31" t="e">
        <f t="shared" si="0"/>
        <v>#NUM!</v>
      </c>
    </row>
    <row r="63" spans="1:12">
      <c r="A63" s="31">
        <v>58</v>
      </c>
      <c r="B63" t="s">
        <v>2517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1057</v>
      </c>
      <c r="J63">
        <v>1057</v>
      </c>
      <c r="K63" s="32"/>
      <c r="L63" s="31" t="e">
        <f t="shared" si="0"/>
        <v>#NUM!</v>
      </c>
    </row>
    <row r="64" spans="1:12">
      <c r="A64" s="31">
        <v>59</v>
      </c>
      <c r="B64" t="s">
        <v>2518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60</v>
      </c>
      <c r="J64">
        <v>60</v>
      </c>
      <c r="K64" s="32"/>
      <c r="L64" s="31" t="e">
        <f t="shared" si="0"/>
        <v>#NUM!</v>
      </c>
    </row>
    <row r="65" spans="1:12">
      <c r="A65" s="31">
        <v>60</v>
      </c>
      <c r="B65" t="s">
        <v>2519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2194</v>
      </c>
      <c r="J65">
        <v>2194</v>
      </c>
      <c r="K65" s="32"/>
      <c r="L65" s="31" t="e">
        <f t="shared" si="0"/>
        <v>#NUM!</v>
      </c>
    </row>
    <row r="66" spans="1:12">
      <c r="A66" s="31">
        <v>61</v>
      </c>
      <c r="B66" t="s">
        <v>2520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5168</v>
      </c>
      <c r="J66">
        <v>5168</v>
      </c>
      <c r="K66" s="32"/>
      <c r="L66" s="31" t="e">
        <f t="shared" si="0"/>
        <v>#NUM!</v>
      </c>
    </row>
    <row r="67" spans="1:12">
      <c r="A67" s="31">
        <v>62</v>
      </c>
      <c r="B67" t="s">
        <v>2521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3624</v>
      </c>
      <c r="J67">
        <v>3624</v>
      </c>
      <c r="K67" s="32"/>
      <c r="L67" s="31" t="e">
        <f t="shared" si="0"/>
        <v>#NUM!</v>
      </c>
    </row>
    <row r="68" spans="1:12">
      <c r="A68" s="31">
        <v>63</v>
      </c>
      <c r="B68" t="s">
        <v>2522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2050</v>
      </c>
      <c r="J68">
        <v>2050</v>
      </c>
      <c r="K68" s="32"/>
      <c r="L68" s="31" t="e">
        <f t="shared" si="0"/>
        <v>#NUM!</v>
      </c>
    </row>
    <row r="69" spans="1:12">
      <c r="A69" s="31">
        <v>64</v>
      </c>
      <c r="B69" t="s">
        <v>2523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37690</v>
      </c>
      <c r="J69">
        <v>37690</v>
      </c>
      <c r="K69" s="32"/>
      <c r="L69" s="31" t="e">
        <f t="shared" si="0"/>
        <v>#NUM!</v>
      </c>
    </row>
    <row r="70" spans="1:12">
      <c r="A70" s="31">
        <v>65</v>
      </c>
      <c r="B70" t="s">
        <v>2524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76931</v>
      </c>
      <c r="J70">
        <v>76931</v>
      </c>
      <c r="K70" s="32"/>
      <c r="L70" s="31" t="e">
        <f t="shared" si="0"/>
        <v>#NUM!</v>
      </c>
    </row>
    <row r="71" spans="1:12">
      <c r="A71" s="31">
        <v>66</v>
      </c>
      <c r="B71" t="s">
        <v>2525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12680</v>
      </c>
      <c r="J71">
        <v>12680</v>
      </c>
      <c r="K71" s="32"/>
      <c r="L71" s="31" t="e">
        <f t="shared" ref="L71:L134" si="1">LOG10(C71)</f>
        <v>#NUM!</v>
      </c>
    </row>
    <row r="72" spans="1:12">
      <c r="A72" s="31">
        <v>67</v>
      </c>
      <c r="B72" t="s">
        <v>2526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31</v>
      </c>
      <c r="J72">
        <v>31</v>
      </c>
      <c r="K72" s="32"/>
      <c r="L72" s="31" t="e">
        <f t="shared" si="1"/>
        <v>#NUM!</v>
      </c>
    </row>
    <row r="73" spans="1:12">
      <c r="A73" s="31">
        <v>68</v>
      </c>
      <c r="B73" t="s">
        <v>2527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2544</v>
      </c>
      <c r="J73">
        <v>2544</v>
      </c>
      <c r="K73" s="32"/>
      <c r="L73" s="31" t="e">
        <f t="shared" si="1"/>
        <v>#NUM!</v>
      </c>
    </row>
    <row r="74" spans="1:12">
      <c r="A74" s="31">
        <v>69</v>
      </c>
      <c r="B74" t="s">
        <v>2528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43</v>
      </c>
      <c r="J74">
        <v>43</v>
      </c>
      <c r="K74" s="32"/>
      <c r="L74" s="31" t="e">
        <f t="shared" si="1"/>
        <v>#NUM!</v>
      </c>
    </row>
    <row r="75" spans="1:12">
      <c r="A75" s="31">
        <v>70</v>
      </c>
      <c r="B75" t="s">
        <v>2529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5124</v>
      </c>
      <c r="J75">
        <v>5124</v>
      </c>
      <c r="K75" s="32"/>
      <c r="L75" s="31" t="e">
        <f t="shared" si="1"/>
        <v>#NUM!</v>
      </c>
    </row>
    <row r="76" spans="1:12">
      <c r="A76" s="31">
        <v>71</v>
      </c>
      <c r="B76" t="s">
        <v>2530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3406</v>
      </c>
      <c r="J76">
        <v>3406</v>
      </c>
      <c r="K76" s="32"/>
      <c r="L76" s="31" t="e">
        <f t="shared" si="1"/>
        <v>#NUM!</v>
      </c>
    </row>
    <row r="77" spans="1:12">
      <c r="A77" s="31">
        <v>72</v>
      </c>
      <c r="B77" t="s">
        <v>2531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5682</v>
      </c>
      <c r="J77">
        <v>5682</v>
      </c>
      <c r="K77" s="32"/>
      <c r="L77" s="31" t="e">
        <f t="shared" si="1"/>
        <v>#NUM!</v>
      </c>
    </row>
    <row r="78" spans="1:12">
      <c r="A78" s="31">
        <v>73</v>
      </c>
      <c r="B78" t="s">
        <v>2532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809</v>
      </c>
      <c r="J78">
        <v>809</v>
      </c>
      <c r="K78" s="32"/>
      <c r="L78" s="31" t="e">
        <f t="shared" si="1"/>
        <v>#NUM!</v>
      </c>
    </row>
    <row r="79" spans="1:12">
      <c r="A79" s="31">
        <v>74</v>
      </c>
      <c r="B79" t="s">
        <v>2533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40</v>
      </c>
      <c r="J79">
        <v>40</v>
      </c>
      <c r="K79" s="32"/>
      <c r="L79" s="31" t="e">
        <f t="shared" si="1"/>
        <v>#NUM!</v>
      </c>
    </row>
    <row r="80" spans="1:12">
      <c r="A80" s="31">
        <v>75</v>
      </c>
      <c r="B80" t="s">
        <v>2534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1337</v>
      </c>
      <c r="J80">
        <v>1337</v>
      </c>
      <c r="K80" s="32"/>
      <c r="L80" s="31" t="e">
        <f t="shared" si="1"/>
        <v>#NUM!</v>
      </c>
    </row>
    <row r="81" spans="1:12">
      <c r="A81" s="31">
        <v>76</v>
      </c>
      <c r="B81" t="s">
        <v>2535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11082</v>
      </c>
      <c r="J81">
        <v>11082</v>
      </c>
      <c r="K81" s="32"/>
      <c r="L81" s="31" t="e">
        <f t="shared" si="1"/>
        <v>#NUM!</v>
      </c>
    </row>
    <row r="82" spans="1:12">
      <c r="A82" s="31">
        <v>77</v>
      </c>
      <c r="B82" t="s">
        <v>2536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11462</v>
      </c>
      <c r="J82">
        <v>11462</v>
      </c>
      <c r="K82" s="32"/>
      <c r="L82" s="31" t="e">
        <f t="shared" si="1"/>
        <v>#NUM!</v>
      </c>
    </row>
    <row r="83" spans="1:12">
      <c r="A83" s="31">
        <v>78</v>
      </c>
      <c r="B83" t="s">
        <v>2537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23171</v>
      </c>
      <c r="J83">
        <v>23171</v>
      </c>
      <c r="K83" s="32"/>
      <c r="L83" s="31" t="e">
        <f t="shared" si="1"/>
        <v>#NUM!</v>
      </c>
    </row>
    <row r="84" spans="1:12">
      <c r="A84" s="31">
        <v>79</v>
      </c>
      <c r="B84" t="s">
        <v>2538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611</v>
      </c>
      <c r="J84">
        <v>611</v>
      </c>
      <c r="K84" s="32"/>
      <c r="L84" s="31" t="e">
        <f t="shared" si="1"/>
        <v>#NUM!</v>
      </c>
    </row>
    <row r="85" spans="1:12">
      <c r="A85" s="31">
        <v>80</v>
      </c>
      <c r="B85" t="s">
        <v>2539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3587</v>
      </c>
      <c r="J85">
        <v>3587</v>
      </c>
      <c r="K85" s="32"/>
      <c r="L85" s="31" t="e">
        <f t="shared" si="1"/>
        <v>#NUM!</v>
      </c>
    </row>
    <row r="86" spans="1:12">
      <c r="A86" s="31">
        <v>81</v>
      </c>
      <c r="B86" t="s">
        <v>2540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399</v>
      </c>
      <c r="J86">
        <v>399</v>
      </c>
      <c r="K86" s="32"/>
      <c r="L86" s="31" t="e">
        <f t="shared" si="1"/>
        <v>#NUM!</v>
      </c>
    </row>
    <row r="87" spans="1:12">
      <c r="A87" s="31">
        <v>82</v>
      </c>
      <c r="B87" t="s">
        <v>2541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417</v>
      </c>
      <c r="J87">
        <v>417</v>
      </c>
      <c r="K87" s="32"/>
      <c r="L87" s="31" t="e">
        <f t="shared" si="1"/>
        <v>#NUM!</v>
      </c>
    </row>
    <row r="88" spans="1:12">
      <c r="A88" s="31">
        <v>83</v>
      </c>
      <c r="B88" t="s">
        <v>2542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1867</v>
      </c>
      <c r="J88">
        <v>1867</v>
      </c>
      <c r="K88" s="32"/>
      <c r="L88" s="31" t="e">
        <f t="shared" si="1"/>
        <v>#NUM!</v>
      </c>
    </row>
    <row r="89" spans="1:12">
      <c r="A89" s="31">
        <v>84</v>
      </c>
      <c r="B89" t="s">
        <v>2543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74</v>
      </c>
      <c r="J89">
        <v>74</v>
      </c>
      <c r="K89" s="32"/>
      <c r="L89" s="31" t="e">
        <f t="shared" si="1"/>
        <v>#NUM!</v>
      </c>
    </row>
    <row r="90" spans="1:12">
      <c r="A90" s="31">
        <v>85</v>
      </c>
      <c r="B90" t="s">
        <v>2544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57</v>
      </c>
      <c r="J90">
        <v>57</v>
      </c>
      <c r="K90" s="32"/>
      <c r="L90" s="31" t="e">
        <f t="shared" si="1"/>
        <v>#NUM!</v>
      </c>
    </row>
    <row r="91" spans="1:12">
      <c r="A91" s="31">
        <v>86</v>
      </c>
      <c r="B91" t="s">
        <v>2545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32817</v>
      </c>
      <c r="J91">
        <v>32817</v>
      </c>
      <c r="K91" s="32"/>
      <c r="L91" s="31" t="e">
        <f t="shared" si="1"/>
        <v>#NUM!</v>
      </c>
    </row>
    <row r="92" spans="1:12">
      <c r="A92" s="31">
        <v>87</v>
      </c>
      <c r="B92" t="s">
        <v>2546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77422</v>
      </c>
      <c r="J92">
        <v>77422</v>
      </c>
      <c r="K92" s="32"/>
      <c r="L92" s="31" t="e">
        <f t="shared" si="1"/>
        <v>#NUM!</v>
      </c>
    </row>
    <row r="93" spans="1:12">
      <c r="A93" s="31">
        <v>88</v>
      </c>
      <c r="B93" t="s">
        <v>2547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46079</v>
      </c>
      <c r="J93">
        <v>46079</v>
      </c>
      <c r="K93" s="32"/>
      <c r="L93" s="31" t="e">
        <f t="shared" si="1"/>
        <v>#NUM!</v>
      </c>
    </row>
    <row r="94" spans="1:12">
      <c r="A94" s="31">
        <v>89</v>
      </c>
      <c r="B94" t="s">
        <v>2548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1374</v>
      </c>
      <c r="J94">
        <v>1374</v>
      </c>
      <c r="K94" s="32"/>
      <c r="L94" s="31" t="e">
        <f t="shared" si="1"/>
        <v>#NUM!</v>
      </c>
    </row>
    <row r="95" spans="1:12">
      <c r="A95" s="31">
        <v>90</v>
      </c>
      <c r="B95" t="s">
        <v>2549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8394</v>
      </c>
      <c r="J95">
        <v>8394</v>
      </c>
      <c r="K95" s="32"/>
      <c r="L95" s="31" t="e">
        <f t="shared" si="1"/>
        <v>#NUM!</v>
      </c>
    </row>
    <row r="96" spans="1:12">
      <c r="A96" s="31">
        <v>91</v>
      </c>
      <c r="B96" t="s">
        <v>2550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439</v>
      </c>
      <c r="J96">
        <v>439</v>
      </c>
      <c r="K96" s="32"/>
      <c r="L96" s="31" t="e">
        <f t="shared" si="1"/>
        <v>#NUM!</v>
      </c>
    </row>
    <row r="97" spans="1:12">
      <c r="A97" s="31">
        <v>92</v>
      </c>
      <c r="B97" t="s">
        <v>2551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1605</v>
      </c>
      <c r="J97">
        <v>1605</v>
      </c>
      <c r="K97" s="32"/>
      <c r="L97" s="31" t="e">
        <f t="shared" si="1"/>
        <v>#NUM!</v>
      </c>
    </row>
    <row r="98" spans="1:12">
      <c r="A98" s="31">
        <v>93</v>
      </c>
      <c r="B98" t="s">
        <v>2552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28</v>
      </c>
      <c r="J98">
        <v>28</v>
      </c>
      <c r="K98" s="32"/>
      <c r="L98" s="31" t="e">
        <f t="shared" si="1"/>
        <v>#NUM!</v>
      </c>
    </row>
    <row r="99" spans="1:12">
      <c r="A99" s="31">
        <v>94</v>
      </c>
      <c r="B99" t="s">
        <v>2553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691</v>
      </c>
      <c r="J99">
        <v>691</v>
      </c>
      <c r="K99" s="32"/>
      <c r="L99" s="31" t="e">
        <f t="shared" si="1"/>
        <v>#NUM!</v>
      </c>
    </row>
    <row r="100" spans="1:12">
      <c r="A100" s="31">
        <v>95</v>
      </c>
      <c r="B100" t="s">
        <v>2554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2100</v>
      </c>
      <c r="J100">
        <v>2100</v>
      </c>
      <c r="K100" s="32"/>
      <c r="L100" s="31" t="e">
        <f t="shared" si="1"/>
        <v>#NUM!</v>
      </c>
    </row>
    <row r="101" spans="1:12">
      <c r="A101" s="31">
        <v>96</v>
      </c>
      <c r="B101" t="s">
        <v>2555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2399</v>
      </c>
      <c r="J101">
        <v>2399</v>
      </c>
      <c r="K101" s="32"/>
      <c r="L101" s="31" t="e">
        <f t="shared" si="1"/>
        <v>#NUM!</v>
      </c>
    </row>
    <row r="102" spans="1:12">
      <c r="A102" s="31">
        <v>97</v>
      </c>
      <c r="B102" t="s">
        <v>2556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27108</v>
      </c>
      <c r="J102">
        <v>27108</v>
      </c>
      <c r="K102" s="32"/>
      <c r="L102" s="31" t="e">
        <f t="shared" si="1"/>
        <v>#NUM!</v>
      </c>
    </row>
    <row r="103" spans="1:12">
      <c r="A103" s="31">
        <v>98</v>
      </c>
      <c r="B103" t="s">
        <v>2557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1007</v>
      </c>
      <c r="J103">
        <v>1007</v>
      </c>
      <c r="K103" s="32"/>
      <c r="L103" s="31" t="e">
        <f t="shared" si="1"/>
        <v>#NUM!</v>
      </c>
    </row>
    <row r="104" spans="1:12">
      <c r="A104" s="31">
        <v>99</v>
      </c>
      <c r="B104" t="s">
        <v>2558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11</v>
      </c>
      <c r="J104">
        <v>11</v>
      </c>
      <c r="K104" s="32"/>
      <c r="L104" s="31" t="e">
        <f t="shared" si="1"/>
        <v>#NUM!</v>
      </c>
    </row>
    <row r="105" spans="1:12">
      <c r="A105" s="31">
        <v>100</v>
      </c>
      <c r="B105" t="s">
        <v>2559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67408</v>
      </c>
      <c r="J105">
        <v>67408</v>
      </c>
      <c r="K105" s="32"/>
      <c r="L105" s="31" t="e">
        <f t="shared" si="1"/>
        <v>#NUM!</v>
      </c>
    </row>
    <row r="106" spans="1:12">
      <c r="A106" s="31">
        <v>101</v>
      </c>
      <c r="B106" t="s">
        <v>2560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38</v>
      </c>
      <c r="J106">
        <v>38</v>
      </c>
      <c r="K106" s="32"/>
      <c r="L106" s="31" t="e">
        <f t="shared" si="1"/>
        <v>#NUM!</v>
      </c>
    </row>
    <row r="107" spans="1:12">
      <c r="A107" s="31">
        <v>102</v>
      </c>
      <c r="B107" t="s">
        <v>2561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25</v>
      </c>
      <c r="J107">
        <v>25</v>
      </c>
      <c r="K107" s="32"/>
      <c r="L107" s="31" t="e">
        <f t="shared" si="1"/>
        <v>#NUM!</v>
      </c>
    </row>
    <row r="108" spans="1:12">
      <c r="A108" s="31">
        <v>103</v>
      </c>
      <c r="B108" t="s">
        <v>2562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65240</v>
      </c>
      <c r="J108">
        <v>65240</v>
      </c>
      <c r="K108" s="32"/>
      <c r="L108" s="31" t="e">
        <f t="shared" si="1"/>
        <v>#NUM!</v>
      </c>
    </row>
    <row r="109" spans="1:12">
      <c r="A109" s="31">
        <v>104</v>
      </c>
      <c r="B109" t="s">
        <v>2563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2636</v>
      </c>
      <c r="J109">
        <v>2636</v>
      </c>
      <c r="K109" s="32"/>
      <c r="L109" s="31" t="e">
        <f t="shared" si="1"/>
        <v>#NUM!</v>
      </c>
    </row>
    <row r="110" spans="1:12">
      <c r="A110" s="31">
        <v>105</v>
      </c>
      <c r="B110" t="s">
        <v>2564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1346</v>
      </c>
      <c r="J110">
        <v>1346</v>
      </c>
      <c r="K110" s="32"/>
      <c r="L110" s="31" t="e">
        <f t="shared" si="1"/>
        <v>#NUM!</v>
      </c>
    </row>
    <row r="111" spans="1:12">
      <c r="A111" s="31">
        <v>106</v>
      </c>
      <c r="B111" t="s">
        <v>2565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588</v>
      </c>
      <c r="J111">
        <v>588</v>
      </c>
      <c r="K111" s="32"/>
      <c r="L111" s="31" t="e">
        <f t="shared" si="1"/>
        <v>#NUM!</v>
      </c>
    </row>
    <row r="112" spans="1:12">
      <c r="A112" s="31">
        <v>107</v>
      </c>
      <c r="B112" t="s">
        <v>2566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43754</v>
      </c>
      <c r="J112">
        <v>43754</v>
      </c>
      <c r="K112" s="32"/>
      <c r="L112" s="31" t="e">
        <f t="shared" si="1"/>
        <v>#NUM!</v>
      </c>
    </row>
    <row r="113" spans="1:12">
      <c r="A113" s="31">
        <v>108</v>
      </c>
      <c r="B113" t="s">
        <v>2567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1416</v>
      </c>
      <c r="J113">
        <v>1416</v>
      </c>
      <c r="K113" s="32"/>
      <c r="L113" s="31" t="e">
        <f t="shared" si="1"/>
        <v>#NUM!</v>
      </c>
    </row>
    <row r="114" spans="1:12">
      <c r="A114" s="31">
        <v>109</v>
      </c>
      <c r="B114" t="s">
        <v>2568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1373</v>
      </c>
      <c r="J114">
        <v>1373</v>
      </c>
      <c r="K114" s="32"/>
      <c r="L114" s="31" t="e">
        <f t="shared" si="1"/>
        <v>#NUM!</v>
      </c>
    </row>
    <row r="115" spans="1:12">
      <c r="A115" s="31">
        <v>110</v>
      </c>
      <c r="B115" t="s">
        <v>2569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234</v>
      </c>
      <c r="J115">
        <v>234</v>
      </c>
      <c r="K115" s="32"/>
      <c r="L115" s="31" t="e">
        <f t="shared" si="1"/>
        <v>#NUM!</v>
      </c>
    </row>
    <row r="116" spans="1:12">
      <c r="A116" s="31">
        <v>111</v>
      </c>
      <c r="B116" t="s">
        <v>2570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4730</v>
      </c>
      <c r="J116">
        <v>4730</v>
      </c>
      <c r="K116" s="32"/>
      <c r="L116" s="31" t="e">
        <f t="shared" si="1"/>
        <v>#NUM!</v>
      </c>
    </row>
    <row r="117" spans="1:12">
      <c r="A117" s="31">
        <v>112</v>
      </c>
      <c r="B117" t="s">
        <v>2571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30</v>
      </c>
      <c r="J117">
        <v>30</v>
      </c>
      <c r="K117" s="32"/>
      <c r="L117" s="31" t="e">
        <f t="shared" si="1"/>
        <v>#NUM!</v>
      </c>
    </row>
    <row r="118" spans="1:12">
      <c r="A118" s="31">
        <v>113</v>
      </c>
      <c r="B118" t="s">
        <v>2572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4832</v>
      </c>
      <c r="J118">
        <v>4832</v>
      </c>
      <c r="K118" s="32"/>
      <c r="L118" s="31" t="e">
        <f t="shared" si="1"/>
        <v>#NUM!</v>
      </c>
    </row>
    <row r="119" spans="1:12">
      <c r="A119" s="31">
        <v>114</v>
      </c>
      <c r="B119" t="s">
        <v>2573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1842</v>
      </c>
      <c r="J119">
        <v>1842</v>
      </c>
      <c r="K119" s="32"/>
      <c r="L119" s="31" t="e">
        <f t="shared" si="1"/>
        <v>#NUM!</v>
      </c>
    </row>
    <row r="120" spans="1:12">
      <c r="A120" s="31">
        <v>115</v>
      </c>
      <c r="B120" t="s">
        <v>2574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4447</v>
      </c>
      <c r="J120">
        <v>4447</v>
      </c>
      <c r="K120" s="32"/>
      <c r="L120" s="31" t="e">
        <f t="shared" si="1"/>
        <v>#NUM!</v>
      </c>
    </row>
    <row r="121" spans="1:12">
      <c r="A121" s="31">
        <v>116</v>
      </c>
      <c r="B121" t="s">
        <v>2575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6097</v>
      </c>
      <c r="J121">
        <v>6097</v>
      </c>
      <c r="K121" s="32"/>
      <c r="L121" s="31" t="e">
        <f t="shared" si="1"/>
        <v>#NUM!</v>
      </c>
    </row>
    <row r="122" spans="1:12">
      <c r="A122" s="31">
        <v>117</v>
      </c>
      <c r="B122" t="s">
        <v>2576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2322</v>
      </c>
      <c r="J122">
        <v>2322</v>
      </c>
      <c r="K122" s="32"/>
      <c r="L122" s="31" t="e">
        <f t="shared" si="1"/>
        <v>#NUM!</v>
      </c>
    </row>
    <row r="123" spans="1:12">
      <c r="A123" s="31">
        <v>118</v>
      </c>
      <c r="B123" t="s">
        <v>2577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3740</v>
      </c>
      <c r="J123">
        <v>3740</v>
      </c>
      <c r="K123" s="32"/>
      <c r="L123" s="31" t="e">
        <f t="shared" si="1"/>
        <v>#NUM!</v>
      </c>
    </row>
    <row r="124" spans="1:12">
      <c r="A124" s="31">
        <v>119</v>
      </c>
      <c r="B124" t="s">
        <v>2578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482</v>
      </c>
      <c r="J124">
        <v>482</v>
      </c>
      <c r="K124" s="32"/>
      <c r="L124" s="31" t="e">
        <f t="shared" si="1"/>
        <v>#NUM!</v>
      </c>
    </row>
    <row r="125" spans="1:12">
      <c r="A125" s="31">
        <v>120</v>
      </c>
      <c r="B125" t="s">
        <v>2579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2372</v>
      </c>
      <c r="J125">
        <v>2372</v>
      </c>
      <c r="K125" s="32"/>
      <c r="L125" s="31" t="e">
        <f t="shared" si="1"/>
        <v>#NUM!</v>
      </c>
    </row>
    <row r="126" spans="1:12">
      <c r="A126" s="31">
        <v>121</v>
      </c>
      <c r="B126" t="s">
        <v>2580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686</v>
      </c>
      <c r="J126">
        <v>686</v>
      </c>
      <c r="K126" s="32"/>
      <c r="L126" s="31" t="e">
        <f t="shared" si="1"/>
        <v>#NUM!</v>
      </c>
    </row>
    <row r="127" spans="1:12">
      <c r="A127" s="31">
        <v>122</v>
      </c>
      <c r="B127" t="s">
        <v>2581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2115</v>
      </c>
      <c r="J127">
        <v>2115</v>
      </c>
      <c r="K127" s="32"/>
      <c r="L127" s="31" t="e">
        <f t="shared" si="1"/>
        <v>#NUM!</v>
      </c>
    </row>
    <row r="128" spans="1:12">
      <c r="A128" s="31">
        <v>123</v>
      </c>
      <c r="B128" t="s">
        <v>2582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947</v>
      </c>
      <c r="J128">
        <v>947</v>
      </c>
      <c r="K128" s="32"/>
      <c r="L128" s="31" t="e">
        <f t="shared" si="1"/>
        <v>#NUM!</v>
      </c>
    </row>
    <row r="129" spans="1:12">
      <c r="A129" s="31">
        <v>124</v>
      </c>
      <c r="B129" t="s">
        <v>2583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51</v>
      </c>
      <c r="J129">
        <v>51</v>
      </c>
      <c r="K129" s="32"/>
      <c r="L129" s="31" t="e">
        <f t="shared" si="1"/>
        <v>#NUM!</v>
      </c>
    </row>
    <row r="130" spans="1:12">
      <c r="A130" s="31">
        <v>125</v>
      </c>
      <c r="B130" t="s">
        <v>2584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68843</v>
      </c>
      <c r="J130">
        <v>68843</v>
      </c>
      <c r="K130" s="32"/>
      <c r="L130" s="31" t="e">
        <f t="shared" si="1"/>
        <v>#NUM!</v>
      </c>
    </row>
    <row r="131" spans="1:12">
      <c r="A131" s="31">
        <v>126</v>
      </c>
      <c r="B131" t="s">
        <v>2585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35</v>
      </c>
      <c r="J131">
        <v>35</v>
      </c>
      <c r="K131" s="32"/>
      <c r="L131" s="31" t="e">
        <f t="shared" si="1"/>
        <v>#NUM!</v>
      </c>
    </row>
    <row r="132" spans="1:12">
      <c r="A132" s="31">
        <v>127</v>
      </c>
      <c r="B132" t="s">
        <v>2586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18530</v>
      </c>
      <c r="J132">
        <v>18530</v>
      </c>
      <c r="K132" s="32"/>
      <c r="L132" s="31" t="e">
        <f t="shared" si="1"/>
        <v>#NUM!</v>
      </c>
    </row>
    <row r="133" spans="1:12">
      <c r="A133" s="31">
        <v>128</v>
      </c>
      <c r="B133" t="s">
        <v>2587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1822</v>
      </c>
      <c r="J133">
        <v>1822</v>
      </c>
      <c r="K133" s="32"/>
      <c r="L133" s="31" t="e">
        <f t="shared" si="1"/>
        <v>#NUM!</v>
      </c>
    </row>
    <row r="134" spans="1:12">
      <c r="A134" s="31">
        <v>129</v>
      </c>
      <c r="B134" t="s">
        <v>2588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47</v>
      </c>
      <c r="J134">
        <v>47</v>
      </c>
      <c r="K134" s="32"/>
      <c r="L134" s="31" t="e">
        <f t="shared" si="1"/>
        <v>#NUM!</v>
      </c>
    </row>
    <row r="135" spans="1:12">
      <c r="A135" s="31">
        <v>130</v>
      </c>
      <c r="B135" t="s">
        <v>2589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262</v>
      </c>
      <c r="J135">
        <v>262</v>
      </c>
      <c r="K135" s="32"/>
      <c r="L135" s="31" t="e">
        <f t="shared" ref="L135:L198" si="2">LOG10(C135)</f>
        <v>#NUM!</v>
      </c>
    </row>
    <row r="136" spans="1:12">
      <c r="A136" s="31">
        <v>131</v>
      </c>
      <c r="B136" t="s">
        <v>2590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1213</v>
      </c>
      <c r="J136">
        <v>1213</v>
      </c>
      <c r="K136" s="32"/>
      <c r="L136" s="31" t="e">
        <f t="shared" si="2"/>
        <v>#NUM!</v>
      </c>
    </row>
    <row r="137" spans="1:12">
      <c r="A137" s="31">
        <v>132</v>
      </c>
      <c r="B137" t="s">
        <v>2591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2170</v>
      </c>
      <c r="J137">
        <v>2170</v>
      </c>
      <c r="K137" s="32"/>
      <c r="L137" s="31" t="e">
        <f t="shared" si="2"/>
        <v>#NUM!</v>
      </c>
    </row>
    <row r="138" spans="1:12">
      <c r="A138" s="31">
        <v>133</v>
      </c>
      <c r="B138" t="s">
        <v>2592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71129</v>
      </c>
      <c r="J138">
        <v>71129</v>
      </c>
      <c r="K138" s="32"/>
      <c r="L138" s="31" t="e">
        <f t="shared" si="2"/>
        <v>#NUM!</v>
      </c>
    </row>
    <row r="139" spans="1:12">
      <c r="A139" s="31">
        <v>134</v>
      </c>
      <c r="B139" t="s">
        <v>2593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1447</v>
      </c>
      <c r="J139">
        <v>1447</v>
      </c>
      <c r="K139" s="32"/>
      <c r="L139" s="31" t="e">
        <f t="shared" si="2"/>
        <v>#NUM!</v>
      </c>
    </row>
    <row r="140" spans="1:12">
      <c r="A140" s="31">
        <v>135</v>
      </c>
      <c r="B140" t="s">
        <v>2594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2767</v>
      </c>
      <c r="J140">
        <v>2767</v>
      </c>
      <c r="K140" s="32"/>
      <c r="L140" s="31" t="e">
        <f t="shared" si="2"/>
        <v>#NUM!</v>
      </c>
    </row>
    <row r="141" spans="1:12">
      <c r="A141" s="31">
        <v>136</v>
      </c>
      <c r="B141" t="s">
        <v>2595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2676</v>
      </c>
      <c r="J141">
        <v>2676</v>
      </c>
      <c r="K141" s="32"/>
      <c r="L141" s="31" t="e">
        <f t="shared" si="2"/>
        <v>#NUM!</v>
      </c>
    </row>
    <row r="142" spans="1:12">
      <c r="A142" s="31">
        <v>137</v>
      </c>
      <c r="B142" t="s">
        <v>2596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695</v>
      </c>
      <c r="J142">
        <v>695</v>
      </c>
      <c r="K142" s="32"/>
      <c r="L142" s="31" t="e">
        <f t="shared" si="2"/>
        <v>#NUM!</v>
      </c>
    </row>
    <row r="143" spans="1:12">
      <c r="A143" s="31">
        <v>138</v>
      </c>
      <c r="B143" t="s">
        <v>2597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2798</v>
      </c>
      <c r="J143">
        <v>2798</v>
      </c>
      <c r="K143" s="32"/>
      <c r="L143" s="31" t="e">
        <f t="shared" si="2"/>
        <v>#NUM!</v>
      </c>
    </row>
    <row r="144" spans="1:12">
      <c r="A144" s="31">
        <v>139</v>
      </c>
      <c r="B144" t="s">
        <v>2598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58776</v>
      </c>
      <c r="J144">
        <v>58776</v>
      </c>
      <c r="K144" s="32"/>
      <c r="L144" s="31" t="e">
        <f t="shared" si="2"/>
        <v>#NUM!</v>
      </c>
    </row>
    <row r="145" spans="1:12">
      <c r="A145" s="31">
        <v>140</v>
      </c>
      <c r="B145" t="s">
        <v>2599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888</v>
      </c>
      <c r="J145">
        <v>888</v>
      </c>
      <c r="K145" s="32"/>
      <c r="L145" s="31" t="e">
        <f t="shared" si="2"/>
        <v>#NUM!</v>
      </c>
    </row>
    <row r="146" spans="1:12">
      <c r="A146" s="31">
        <v>141</v>
      </c>
      <c r="B146" t="s">
        <v>2600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62</v>
      </c>
      <c r="J146">
        <v>62</v>
      </c>
      <c r="K146" s="32"/>
      <c r="L146" s="31" t="e">
        <f t="shared" si="2"/>
        <v>#NUM!</v>
      </c>
    </row>
    <row r="147" spans="1:12">
      <c r="A147" s="31">
        <v>142</v>
      </c>
      <c r="B147" t="s">
        <v>2601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81703</v>
      </c>
      <c r="J147">
        <v>81703</v>
      </c>
      <c r="K147" s="32"/>
      <c r="L147" s="31" t="e">
        <f t="shared" si="2"/>
        <v>#NUM!</v>
      </c>
    </row>
    <row r="148" spans="1:12">
      <c r="A148" s="31">
        <v>143</v>
      </c>
      <c r="B148" t="s">
        <v>2602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74715</v>
      </c>
      <c r="J148">
        <v>74715</v>
      </c>
      <c r="K148" s="32"/>
      <c r="L148" s="31" t="e">
        <f t="shared" si="2"/>
        <v>#NUM!</v>
      </c>
    </row>
    <row r="149" spans="1:12">
      <c r="A149" s="31">
        <v>144</v>
      </c>
      <c r="B149" t="s">
        <v>2603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2017</v>
      </c>
      <c r="J149">
        <v>2017</v>
      </c>
      <c r="K149" s="32"/>
      <c r="L149" s="31" t="e">
        <f t="shared" si="2"/>
        <v>#NUM!</v>
      </c>
    </row>
    <row r="150" spans="1:12">
      <c r="A150" s="31">
        <v>145</v>
      </c>
      <c r="B150" t="s">
        <v>2604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327</v>
      </c>
      <c r="J150">
        <v>327</v>
      </c>
      <c r="K150" s="32"/>
      <c r="L150" s="31" t="e">
        <f t="shared" si="2"/>
        <v>#NUM!</v>
      </c>
    </row>
    <row r="151" spans="1:12">
      <c r="A151" s="31">
        <v>146</v>
      </c>
      <c r="B151" t="s">
        <v>2605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2553</v>
      </c>
      <c r="J151">
        <v>2553</v>
      </c>
      <c r="K151" s="32"/>
      <c r="L151" s="31" t="e">
        <f t="shared" si="2"/>
        <v>#NUM!</v>
      </c>
    </row>
    <row r="152" spans="1:12">
      <c r="A152" s="31">
        <v>147</v>
      </c>
      <c r="B152" t="s">
        <v>2606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28</v>
      </c>
      <c r="J152">
        <v>28</v>
      </c>
      <c r="K152" s="32"/>
      <c r="L152" s="31" t="e">
        <f t="shared" si="2"/>
        <v>#NUM!</v>
      </c>
    </row>
    <row r="153" spans="1:12">
      <c r="A153" s="31">
        <v>148</v>
      </c>
      <c r="B153" t="s">
        <v>2607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2429</v>
      </c>
      <c r="J153">
        <v>2429</v>
      </c>
      <c r="K153" s="32"/>
      <c r="L153" s="31" t="e">
        <f t="shared" si="2"/>
        <v>#NUM!</v>
      </c>
    </row>
    <row r="154" spans="1:12">
      <c r="A154" s="31">
        <v>149</v>
      </c>
      <c r="B154" t="s">
        <v>2608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47884</v>
      </c>
      <c r="J154">
        <v>47884</v>
      </c>
      <c r="K154" s="32"/>
      <c r="L154" s="31" t="e">
        <f t="shared" si="2"/>
        <v>#NUM!</v>
      </c>
    </row>
    <row r="155" spans="1:12">
      <c r="A155" s="31">
        <v>150</v>
      </c>
      <c r="B155" t="s">
        <v>2609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30107</v>
      </c>
      <c r="J155">
        <v>30107</v>
      </c>
      <c r="K155" s="32"/>
      <c r="L155" s="31" t="e">
        <f t="shared" si="2"/>
        <v>#NUM!</v>
      </c>
    </row>
    <row r="156" spans="1:12">
      <c r="A156" s="31">
        <v>151</v>
      </c>
      <c r="B156" t="s">
        <v>2610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58406</v>
      </c>
      <c r="J156">
        <v>58406</v>
      </c>
      <c r="K156" s="32"/>
      <c r="L156" s="31" t="e">
        <f t="shared" si="2"/>
        <v>#NUM!</v>
      </c>
    </row>
    <row r="157" spans="1:12">
      <c r="A157" s="31">
        <v>152</v>
      </c>
      <c r="B157" t="s">
        <v>2611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88</v>
      </c>
      <c r="J157">
        <v>88</v>
      </c>
      <c r="K157" s="32"/>
      <c r="L157" s="31" t="e">
        <f t="shared" si="2"/>
        <v>#NUM!</v>
      </c>
    </row>
    <row r="158" spans="1:12">
      <c r="A158" s="31">
        <v>153</v>
      </c>
      <c r="B158" t="s">
        <v>2612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722</v>
      </c>
      <c r="J158">
        <v>722</v>
      </c>
      <c r="K158" s="32"/>
      <c r="L158" s="31" t="e">
        <f t="shared" si="2"/>
        <v>#NUM!</v>
      </c>
    </row>
    <row r="159" spans="1:12">
      <c r="A159" s="31">
        <v>154</v>
      </c>
      <c r="B159" t="s">
        <v>2613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2550</v>
      </c>
      <c r="J159">
        <v>2550</v>
      </c>
      <c r="K159" s="32"/>
      <c r="L159" s="31" t="e">
        <f t="shared" si="2"/>
        <v>#NUM!</v>
      </c>
    </row>
    <row r="160" spans="1:12">
      <c r="A160" s="31">
        <v>155</v>
      </c>
      <c r="B160" t="s">
        <v>2614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347</v>
      </c>
      <c r="J160">
        <v>347</v>
      </c>
      <c r="K160" s="32"/>
      <c r="L160" s="31" t="e">
        <f t="shared" si="2"/>
        <v>#NUM!</v>
      </c>
    </row>
    <row r="161" spans="1:12">
      <c r="A161" s="31">
        <v>156</v>
      </c>
      <c r="B161" t="s">
        <v>2615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47872</v>
      </c>
      <c r="J161">
        <v>47872</v>
      </c>
      <c r="K161" s="32"/>
      <c r="L161" s="31" t="e">
        <f t="shared" si="2"/>
        <v>#NUM!</v>
      </c>
    </row>
    <row r="162" spans="1:12">
      <c r="A162" s="31">
        <v>157</v>
      </c>
      <c r="B162" t="s">
        <v>2616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59</v>
      </c>
      <c r="J162">
        <v>59</v>
      </c>
      <c r="K162" s="32"/>
      <c r="L162" s="31" t="e">
        <f t="shared" si="2"/>
        <v>#NUM!</v>
      </c>
    </row>
    <row r="163" spans="1:12">
      <c r="A163" s="31">
        <v>158</v>
      </c>
      <c r="B163" t="s">
        <v>2617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74</v>
      </c>
      <c r="J163">
        <v>74</v>
      </c>
      <c r="K163" s="32"/>
      <c r="L163" s="31" t="e">
        <f t="shared" si="2"/>
        <v>#NUM!</v>
      </c>
    </row>
    <row r="164" spans="1:12">
      <c r="A164" s="31">
        <v>159</v>
      </c>
      <c r="B164" t="s">
        <v>2618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91</v>
      </c>
      <c r="J164">
        <v>91</v>
      </c>
      <c r="K164" s="32"/>
      <c r="L164" s="31" t="e">
        <f t="shared" si="2"/>
        <v>#NUM!</v>
      </c>
    </row>
    <row r="165" spans="1:12">
      <c r="A165" s="31">
        <v>160</v>
      </c>
      <c r="B165" t="s">
        <v>2619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2067</v>
      </c>
      <c r="J165">
        <v>2067</v>
      </c>
      <c r="K165" s="32"/>
      <c r="L165" s="31" t="e">
        <f t="shared" si="2"/>
        <v>#NUM!</v>
      </c>
    </row>
    <row r="166" spans="1:12">
      <c r="A166" s="31">
        <v>161</v>
      </c>
      <c r="B166" t="s">
        <v>2620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3070</v>
      </c>
      <c r="J166">
        <v>3070</v>
      </c>
      <c r="K166" s="32"/>
      <c r="L166" s="31" t="e">
        <f t="shared" si="2"/>
        <v>#NUM!</v>
      </c>
    </row>
    <row r="167" spans="1:12">
      <c r="A167" s="31">
        <v>162</v>
      </c>
      <c r="B167" t="s">
        <v>2621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1900</v>
      </c>
      <c r="J167">
        <v>1900</v>
      </c>
      <c r="K167" s="32"/>
      <c r="L167" s="31" t="e">
        <f t="shared" si="2"/>
        <v>#NUM!</v>
      </c>
    </row>
    <row r="168" spans="1:12">
      <c r="A168" s="31">
        <v>163</v>
      </c>
      <c r="B168" t="s">
        <v>2622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73</v>
      </c>
      <c r="J168">
        <v>73</v>
      </c>
      <c r="K168" s="32"/>
      <c r="L168" s="31" t="e">
        <f t="shared" si="2"/>
        <v>#NUM!</v>
      </c>
    </row>
    <row r="169" spans="1:12">
      <c r="A169" s="31">
        <v>164</v>
      </c>
      <c r="B169" t="s">
        <v>2623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2102</v>
      </c>
      <c r="J169">
        <v>2102</v>
      </c>
      <c r="K169" s="32"/>
      <c r="L169" s="31" t="e">
        <f t="shared" si="2"/>
        <v>#NUM!</v>
      </c>
    </row>
    <row r="170" spans="1:12">
      <c r="A170" s="31">
        <v>165</v>
      </c>
      <c r="B170" t="s">
        <v>2624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1936</v>
      </c>
      <c r="J170">
        <v>1936</v>
      </c>
      <c r="K170" s="32"/>
      <c r="L170" s="31" t="e">
        <f t="shared" si="2"/>
        <v>#NUM!</v>
      </c>
    </row>
    <row r="171" spans="1:12">
      <c r="A171" s="31">
        <v>166</v>
      </c>
      <c r="B171" t="s">
        <v>2625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2537</v>
      </c>
      <c r="J171">
        <v>2537</v>
      </c>
      <c r="K171" s="32"/>
      <c r="L171" s="31" t="e">
        <f t="shared" si="2"/>
        <v>#NUM!</v>
      </c>
    </row>
    <row r="172" spans="1:12">
      <c r="A172" s="31">
        <v>167</v>
      </c>
      <c r="B172" t="s">
        <v>2626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1145</v>
      </c>
      <c r="J172">
        <v>1145</v>
      </c>
      <c r="K172" s="32"/>
      <c r="L172" s="31" t="e">
        <f t="shared" si="2"/>
        <v>#NUM!</v>
      </c>
    </row>
    <row r="173" spans="1:12">
      <c r="A173" s="31">
        <v>168</v>
      </c>
      <c r="B173" t="s">
        <v>2627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2221</v>
      </c>
      <c r="J173">
        <v>2221</v>
      </c>
      <c r="K173" s="32"/>
      <c r="L173" s="31" t="e">
        <f t="shared" si="2"/>
        <v>#NUM!</v>
      </c>
    </row>
    <row r="174" spans="1:12">
      <c r="A174" s="31">
        <v>169</v>
      </c>
      <c r="B174" t="s">
        <v>2628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2530</v>
      </c>
      <c r="J174">
        <v>2530</v>
      </c>
      <c r="K174" s="32"/>
      <c r="L174" s="31" t="e">
        <f t="shared" si="2"/>
        <v>#NUM!</v>
      </c>
    </row>
    <row r="175" spans="1:12">
      <c r="A175" s="31">
        <v>170</v>
      </c>
      <c r="B175" t="s">
        <v>2629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7899</v>
      </c>
      <c r="J175">
        <v>7899</v>
      </c>
      <c r="K175" s="32"/>
      <c r="L175" s="31" t="e">
        <f t="shared" si="2"/>
        <v>#NUM!</v>
      </c>
    </row>
    <row r="176" spans="1:12">
      <c r="A176" s="31">
        <v>171</v>
      </c>
      <c r="B176" t="s">
        <v>2630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1569</v>
      </c>
      <c r="J176">
        <v>1569</v>
      </c>
      <c r="K176" s="32"/>
      <c r="L176" s="31" t="e">
        <f t="shared" si="2"/>
        <v>#NUM!</v>
      </c>
    </row>
    <row r="177" spans="1:12">
      <c r="A177" s="31">
        <v>172</v>
      </c>
      <c r="B177" t="s">
        <v>2631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2078</v>
      </c>
      <c r="J177">
        <v>2078</v>
      </c>
      <c r="K177" s="32"/>
      <c r="L177" s="31" t="e">
        <f t="shared" si="2"/>
        <v>#NUM!</v>
      </c>
    </row>
    <row r="178" spans="1:12">
      <c r="A178" s="31">
        <v>173</v>
      </c>
      <c r="B178" t="s">
        <v>2632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1677</v>
      </c>
      <c r="J178">
        <v>1677</v>
      </c>
      <c r="K178" s="32"/>
      <c r="L178" s="31" t="e">
        <f t="shared" si="2"/>
        <v>#NUM!</v>
      </c>
    </row>
    <row r="179" spans="1:12">
      <c r="A179" s="31">
        <v>174</v>
      </c>
      <c r="B179" t="s">
        <v>2633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75965</v>
      </c>
      <c r="J179">
        <v>75965</v>
      </c>
      <c r="K179" s="32"/>
      <c r="L179" s="31" t="e">
        <f t="shared" si="2"/>
        <v>#NUM!</v>
      </c>
    </row>
    <row r="180" spans="1:12">
      <c r="A180" s="31">
        <v>175</v>
      </c>
      <c r="B180" t="s">
        <v>2634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21566</v>
      </c>
      <c r="J180">
        <v>21566</v>
      </c>
      <c r="K180" s="32"/>
      <c r="L180" s="31" t="e">
        <f t="shared" si="2"/>
        <v>#NUM!</v>
      </c>
    </row>
    <row r="181" spans="1:12">
      <c r="A181" s="31">
        <v>176</v>
      </c>
      <c r="B181" t="s">
        <v>2635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1663</v>
      </c>
      <c r="J181">
        <v>1663</v>
      </c>
      <c r="K181" s="32"/>
      <c r="L181" s="31" t="e">
        <f t="shared" si="2"/>
        <v>#NUM!</v>
      </c>
    </row>
    <row r="182" spans="1:12">
      <c r="A182" s="31">
        <v>177</v>
      </c>
      <c r="B182" t="s">
        <v>2636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98</v>
      </c>
      <c r="J182">
        <v>98</v>
      </c>
      <c r="K182" s="32"/>
      <c r="L182" s="31" t="e">
        <f t="shared" si="2"/>
        <v>#NUM!</v>
      </c>
    </row>
    <row r="183" spans="1:12">
      <c r="A183" s="31">
        <v>178</v>
      </c>
      <c r="B183" t="s">
        <v>2637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80222</v>
      </c>
      <c r="J183">
        <v>80222</v>
      </c>
      <c r="K183" s="32"/>
      <c r="L183" s="31" t="e">
        <f t="shared" si="2"/>
        <v>#NUM!</v>
      </c>
    </row>
    <row r="184" spans="1:12">
      <c r="A184" s="31">
        <v>179</v>
      </c>
      <c r="B184" t="s">
        <v>2638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80304</v>
      </c>
      <c r="J184">
        <v>80304</v>
      </c>
      <c r="K184" s="32"/>
      <c r="L184" s="31" t="e">
        <f t="shared" si="2"/>
        <v>#NUM!</v>
      </c>
    </row>
    <row r="185" spans="1:12">
      <c r="A185" s="31">
        <v>180</v>
      </c>
      <c r="B185" t="s">
        <v>2639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1280</v>
      </c>
      <c r="J185">
        <v>1280</v>
      </c>
      <c r="K185" s="32"/>
      <c r="L185" s="31" t="e">
        <f t="shared" si="2"/>
        <v>#NUM!</v>
      </c>
    </row>
    <row r="186" spans="1:12">
      <c r="A186" s="31">
        <v>181</v>
      </c>
      <c r="B186" t="s">
        <v>2640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19623</v>
      </c>
      <c r="J186">
        <v>19623</v>
      </c>
      <c r="K186" s="32"/>
      <c r="L186" s="31" t="e">
        <f t="shared" si="2"/>
        <v>#NUM!</v>
      </c>
    </row>
    <row r="187" spans="1:12">
      <c r="A187" s="31">
        <v>182</v>
      </c>
      <c r="B187" t="s">
        <v>2641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121</v>
      </c>
      <c r="J187">
        <v>121</v>
      </c>
      <c r="K187" s="32"/>
      <c r="L187" s="31" t="e">
        <f t="shared" si="2"/>
        <v>#NUM!</v>
      </c>
    </row>
    <row r="188" spans="1:12">
      <c r="A188" s="31">
        <v>183</v>
      </c>
      <c r="B188" t="s">
        <v>2642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539</v>
      </c>
      <c r="J188">
        <v>539</v>
      </c>
      <c r="K188" s="32"/>
      <c r="L188" s="31" t="e">
        <f t="shared" si="2"/>
        <v>#NUM!</v>
      </c>
    </row>
    <row r="189" spans="1:12">
      <c r="A189" s="31">
        <v>184</v>
      </c>
      <c r="B189" t="s">
        <v>2643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54</v>
      </c>
      <c r="J189">
        <v>54</v>
      </c>
      <c r="K189" s="32"/>
      <c r="L189" s="31" t="e">
        <f t="shared" si="2"/>
        <v>#NUM!</v>
      </c>
    </row>
    <row r="190" spans="1:12">
      <c r="A190" s="31">
        <v>185</v>
      </c>
      <c r="B190" t="s">
        <v>2644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1037</v>
      </c>
      <c r="J190">
        <v>1037</v>
      </c>
      <c r="K190" s="32"/>
      <c r="L190" s="31" t="e">
        <f t="shared" si="2"/>
        <v>#NUM!</v>
      </c>
    </row>
    <row r="191" spans="1:12">
      <c r="A191" s="31">
        <v>186</v>
      </c>
      <c r="B191" t="s">
        <v>2645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4995</v>
      </c>
      <c r="J191">
        <v>4995</v>
      </c>
      <c r="K191" s="32"/>
      <c r="L191" s="31" t="e">
        <f t="shared" si="2"/>
        <v>#NUM!</v>
      </c>
    </row>
    <row r="192" spans="1:12">
      <c r="A192" s="31">
        <v>187</v>
      </c>
      <c r="B192" t="s">
        <v>2646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1335</v>
      </c>
      <c r="J192">
        <v>1335</v>
      </c>
      <c r="K192" s="32"/>
      <c r="L192" s="31" t="e">
        <f t="shared" si="2"/>
        <v>#NUM!</v>
      </c>
    </row>
    <row r="193" spans="1:12">
      <c r="A193" s="31">
        <v>188</v>
      </c>
      <c r="B193" t="s">
        <v>2647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42</v>
      </c>
      <c r="J193">
        <v>42</v>
      </c>
      <c r="K193" s="32"/>
      <c r="L193" s="31" t="e">
        <f t="shared" si="2"/>
        <v>#NUM!</v>
      </c>
    </row>
    <row r="194" spans="1:12">
      <c r="A194" s="31">
        <v>189</v>
      </c>
      <c r="B194" t="s">
        <v>2648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190</v>
      </c>
      <c r="J194">
        <v>190</v>
      </c>
      <c r="K194" s="32"/>
      <c r="L194" s="31" t="e">
        <f t="shared" si="2"/>
        <v>#NUM!</v>
      </c>
    </row>
    <row r="195" spans="1:12">
      <c r="A195" s="31">
        <v>190</v>
      </c>
      <c r="B195" t="s">
        <v>2649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58</v>
      </c>
      <c r="J195">
        <v>58</v>
      </c>
      <c r="K195" s="32"/>
      <c r="L195" s="31" t="e">
        <f t="shared" si="2"/>
        <v>#NUM!</v>
      </c>
    </row>
    <row r="196" spans="1:12">
      <c r="A196" s="31">
        <v>191</v>
      </c>
      <c r="B196" t="s">
        <v>2650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3294</v>
      </c>
      <c r="J196">
        <v>3294</v>
      </c>
      <c r="K196" s="32"/>
      <c r="L196" s="31" t="e">
        <f t="shared" si="2"/>
        <v>#NUM!</v>
      </c>
    </row>
    <row r="197" spans="1:12">
      <c r="A197" s="31">
        <v>192</v>
      </c>
      <c r="B197" t="s">
        <v>2651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2618</v>
      </c>
      <c r="J197">
        <v>2618</v>
      </c>
      <c r="K197" s="32"/>
      <c r="L197" s="31" t="e">
        <f t="shared" si="2"/>
        <v>#NUM!</v>
      </c>
    </row>
    <row r="198" spans="1:12">
      <c r="A198" s="31">
        <v>193</v>
      </c>
      <c r="B198" t="s">
        <v>2652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128</v>
      </c>
      <c r="J198">
        <v>128</v>
      </c>
      <c r="K198" s="32"/>
      <c r="L198" s="31" t="e">
        <f t="shared" si="2"/>
        <v>#NUM!</v>
      </c>
    </row>
    <row r="199" spans="1:12">
      <c r="A199" s="31">
        <v>194</v>
      </c>
      <c r="B199" t="s">
        <v>2653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940</v>
      </c>
      <c r="J199">
        <v>940</v>
      </c>
      <c r="K199" s="32"/>
      <c r="L199" s="31" t="e">
        <f t="shared" ref="L199:L262" si="3">LOG10(C199)</f>
        <v>#NUM!</v>
      </c>
    </row>
    <row r="200" spans="1:12">
      <c r="A200" s="31">
        <v>195</v>
      </c>
      <c r="B200" t="s">
        <v>2654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6392</v>
      </c>
      <c r="J200">
        <v>6392</v>
      </c>
      <c r="K200" s="32"/>
      <c r="L200" s="31" t="e">
        <f t="shared" si="3"/>
        <v>#NUM!</v>
      </c>
    </row>
    <row r="201" spans="1:12">
      <c r="A201" s="31">
        <v>196</v>
      </c>
      <c r="B201" t="s">
        <v>2655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15</v>
      </c>
      <c r="J201">
        <v>15</v>
      </c>
      <c r="K201" s="32"/>
      <c r="L201" s="31" t="e">
        <f t="shared" si="3"/>
        <v>#NUM!</v>
      </c>
    </row>
    <row r="202" spans="1:12">
      <c r="A202" s="31">
        <v>197</v>
      </c>
      <c r="B202" t="s">
        <v>2656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138</v>
      </c>
      <c r="J202">
        <v>138</v>
      </c>
      <c r="K202" s="32"/>
      <c r="L202" s="31" t="e">
        <f t="shared" si="3"/>
        <v>#NUM!</v>
      </c>
    </row>
    <row r="203" spans="1:12">
      <c r="A203" s="31">
        <v>198</v>
      </c>
      <c r="B203" t="s">
        <v>2657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61024</v>
      </c>
      <c r="J203">
        <v>61024</v>
      </c>
      <c r="K203" s="32"/>
      <c r="L203" s="31" t="e">
        <f t="shared" si="3"/>
        <v>#NUM!</v>
      </c>
    </row>
    <row r="204" spans="1:12">
      <c r="A204" s="31">
        <v>199</v>
      </c>
      <c r="B204" t="s">
        <v>2658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1157</v>
      </c>
      <c r="J204">
        <v>1157</v>
      </c>
      <c r="K204" s="32"/>
      <c r="L204" s="31" t="e">
        <f t="shared" si="3"/>
        <v>#NUM!</v>
      </c>
    </row>
    <row r="205" spans="1:12">
      <c r="A205" s="31">
        <v>200</v>
      </c>
      <c r="B205" t="s">
        <v>2659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85</v>
      </c>
      <c r="J205">
        <v>85</v>
      </c>
      <c r="K205" s="32"/>
      <c r="L205" s="31" t="e">
        <f t="shared" si="3"/>
        <v>#NUM!</v>
      </c>
    </row>
    <row r="206" spans="1:12">
      <c r="A206" s="31">
        <v>201</v>
      </c>
      <c r="B206" t="s">
        <v>2660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308</v>
      </c>
      <c r="J206">
        <v>308</v>
      </c>
      <c r="K206" s="32"/>
      <c r="L206" s="31" t="e">
        <f t="shared" si="3"/>
        <v>#NUM!</v>
      </c>
    </row>
    <row r="207" spans="1:12">
      <c r="A207" s="31">
        <v>202</v>
      </c>
      <c r="B207" t="s">
        <v>2661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2588</v>
      </c>
      <c r="J207">
        <v>2588</v>
      </c>
      <c r="K207" s="32"/>
      <c r="L207" s="31" t="e">
        <f t="shared" si="3"/>
        <v>#NUM!</v>
      </c>
    </row>
    <row r="208" spans="1:12">
      <c r="A208" s="31">
        <v>203</v>
      </c>
      <c r="B208" t="s">
        <v>2662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1242</v>
      </c>
      <c r="J208">
        <v>1242</v>
      </c>
      <c r="K208" s="32"/>
      <c r="L208" s="31" t="e">
        <f t="shared" si="3"/>
        <v>#NUM!</v>
      </c>
    </row>
    <row r="209" spans="1:12">
      <c r="A209" s="31">
        <v>204</v>
      </c>
      <c r="B209" t="s">
        <v>2663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60184</v>
      </c>
      <c r="J209">
        <v>60184</v>
      </c>
      <c r="K209" s="32"/>
      <c r="L209" s="31" t="e">
        <f t="shared" si="3"/>
        <v>#NUM!</v>
      </c>
    </row>
    <row r="210" spans="1:12">
      <c r="A210" s="31">
        <v>205</v>
      </c>
      <c r="B210" t="s">
        <v>2664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3341</v>
      </c>
      <c r="J210">
        <v>3341</v>
      </c>
      <c r="K210" s="32"/>
      <c r="L210" s="31" t="e">
        <f t="shared" si="3"/>
        <v>#NUM!</v>
      </c>
    </row>
    <row r="211" spans="1:12">
      <c r="A211" s="31">
        <v>206</v>
      </c>
      <c r="B211" t="s">
        <v>2665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76</v>
      </c>
      <c r="J211">
        <v>76</v>
      </c>
      <c r="K211" s="32"/>
      <c r="L211" s="31" t="e">
        <f t="shared" si="3"/>
        <v>#NUM!</v>
      </c>
    </row>
    <row r="212" spans="1:12">
      <c r="A212" s="31">
        <v>207</v>
      </c>
      <c r="B212" t="s">
        <v>2666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1053</v>
      </c>
      <c r="J212">
        <v>1053</v>
      </c>
      <c r="K212" s="32"/>
      <c r="L212" s="31" t="e">
        <f t="shared" si="3"/>
        <v>#NUM!</v>
      </c>
    </row>
    <row r="213" spans="1:12">
      <c r="A213" s="31">
        <v>208</v>
      </c>
      <c r="B213" t="s">
        <v>2667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414</v>
      </c>
      <c r="J213">
        <v>414</v>
      </c>
      <c r="K213" s="32"/>
      <c r="L213" s="31" t="e">
        <f t="shared" si="3"/>
        <v>#NUM!</v>
      </c>
    </row>
    <row r="214" spans="1:12">
      <c r="A214" s="31">
        <v>209</v>
      </c>
      <c r="B214" t="s">
        <v>2668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472</v>
      </c>
      <c r="J214">
        <v>472</v>
      </c>
      <c r="K214" s="32"/>
      <c r="L214" s="31" t="e">
        <f t="shared" si="3"/>
        <v>#NUM!</v>
      </c>
    </row>
    <row r="215" spans="1:12">
      <c r="A215" s="31">
        <v>210</v>
      </c>
      <c r="B215" t="s">
        <v>2669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62613</v>
      </c>
      <c r="J215">
        <v>62613</v>
      </c>
      <c r="K215" s="32"/>
      <c r="L215" s="31" t="e">
        <f t="shared" si="3"/>
        <v>#NUM!</v>
      </c>
    </row>
    <row r="216" spans="1:12">
      <c r="A216" s="31">
        <v>211</v>
      </c>
      <c r="B216" t="s">
        <v>2670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2077</v>
      </c>
      <c r="J216">
        <v>2077</v>
      </c>
      <c r="K216" s="32"/>
      <c r="L216" s="31" t="e">
        <f t="shared" si="3"/>
        <v>#NUM!</v>
      </c>
    </row>
    <row r="217" spans="1:12">
      <c r="A217" s="31">
        <v>212</v>
      </c>
      <c r="B217" t="s">
        <v>2671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38</v>
      </c>
      <c r="J217">
        <v>38</v>
      </c>
      <c r="K217" s="32"/>
      <c r="L217" s="31" t="e">
        <f t="shared" si="3"/>
        <v>#NUM!</v>
      </c>
    </row>
    <row r="218" spans="1:12">
      <c r="A218" s="31">
        <v>213</v>
      </c>
      <c r="B218" t="s">
        <v>2672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2298</v>
      </c>
      <c r="J218">
        <v>2298</v>
      </c>
      <c r="K218" s="32"/>
      <c r="L218" s="31" t="e">
        <f t="shared" si="3"/>
        <v>#NUM!</v>
      </c>
    </row>
    <row r="219" spans="1:12">
      <c r="A219" s="31">
        <v>214</v>
      </c>
      <c r="B219" t="s">
        <v>2673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41806</v>
      </c>
      <c r="J219">
        <v>41806</v>
      </c>
      <c r="K219" s="32"/>
      <c r="L219" s="31" t="e">
        <f t="shared" si="3"/>
        <v>#NUM!</v>
      </c>
    </row>
    <row r="220" spans="1:12">
      <c r="A220" s="31">
        <v>215</v>
      </c>
      <c r="B220" t="s">
        <v>2674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191</v>
      </c>
      <c r="J220">
        <v>191</v>
      </c>
      <c r="K220" s="32"/>
      <c r="L220" s="31" t="e">
        <f t="shared" si="3"/>
        <v>#NUM!</v>
      </c>
    </row>
    <row r="221" spans="1:12">
      <c r="A221" s="31">
        <v>216</v>
      </c>
      <c r="B221" t="s">
        <v>2675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213</v>
      </c>
      <c r="J221">
        <v>213</v>
      </c>
      <c r="K221" s="32"/>
      <c r="L221" s="31" t="e">
        <f t="shared" si="3"/>
        <v>#NUM!</v>
      </c>
    </row>
    <row r="222" spans="1:12">
      <c r="A222" s="31">
        <v>217</v>
      </c>
      <c r="B222" t="s">
        <v>2676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4146</v>
      </c>
      <c r="J222">
        <v>4146</v>
      </c>
      <c r="K222" s="32"/>
      <c r="L222" s="31" t="e">
        <f t="shared" si="3"/>
        <v>#NUM!</v>
      </c>
    </row>
    <row r="223" spans="1:12">
      <c r="A223" s="31">
        <v>218</v>
      </c>
      <c r="B223" t="s">
        <v>2677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2208</v>
      </c>
      <c r="J223">
        <v>2208</v>
      </c>
      <c r="K223" s="32"/>
      <c r="L223" s="31" t="e">
        <f t="shared" si="3"/>
        <v>#NUM!</v>
      </c>
    </row>
    <row r="224" spans="1:12">
      <c r="A224" s="31">
        <v>219</v>
      </c>
      <c r="B224" t="s">
        <v>2678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4093</v>
      </c>
      <c r="J224">
        <v>4093</v>
      </c>
      <c r="K224" s="32"/>
      <c r="L224" s="31" t="e">
        <f t="shared" si="3"/>
        <v>#NUM!</v>
      </c>
    </row>
    <row r="225" spans="1:12">
      <c r="A225" s="31">
        <v>220</v>
      </c>
      <c r="B225" t="s">
        <v>2679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103</v>
      </c>
      <c r="J225">
        <v>103</v>
      </c>
      <c r="K225" s="32"/>
      <c r="L225" s="31" t="e">
        <f t="shared" si="3"/>
        <v>#NUM!</v>
      </c>
    </row>
    <row r="226" spans="1:12">
      <c r="A226" s="31">
        <v>221</v>
      </c>
      <c r="B226" t="s">
        <v>2680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36870</v>
      </c>
      <c r="J226">
        <v>36870</v>
      </c>
      <c r="K226" s="32"/>
      <c r="L226" s="31" t="e">
        <f t="shared" si="3"/>
        <v>#NUM!</v>
      </c>
    </row>
    <row r="227" spans="1:12">
      <c r="A227" s="31">
        <v>222</v>
      </c>
      <c r="B227" t="s">
        <v>2681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49250</v>
      </c>
      <c r="J227">
        <v>49250</v>
      </c>
      <c r="K227" s="32"/>
      <c r="L227" s="31" t="e">
        <f t="shared" si="3"/>
        <v>#NUM!</v>
      </c>
    </row>
    <row r="228" spans="1:12">
      <c r="A228" s="31">
        <v>223</v>
      </c>
      <c r="B228" t="s">
        <v>2682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2022</v>
      </c>
      <c r="J228">
        <v>2022</v>
      </c>
      <c r="K228" s="32"/>
      <c r="L228" s="31" t="e">
        <f t="shared" si="3"/>
        <v>#NUM!</v>
      </c>
    </row>
    <row r="229" spans="1:12">
      <c r="A229" s="31">
        <v>224</v>
      </c>
      <c r="B229" t="s">
        <v>2683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2080</v>
      </c>
      <c r="J229">
        <v>2080</v>
      </c>
      <c r="K229" s="32"/>
      <c r="L229" s="31" t="e">
        <f t="shared" si="3"/>
        <v>#NUM!</v>
      </c>
    </row>
    <row r="230" spans="1:12">
      <c r="A230" s="31">
        <v>225</v>
      </c>
      <c r="B230" t="s">
        <v>2684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2142</v>
      </c>
      <c r="J230">
        <v>2142</v>
      </c>
      <c r="K230" s="32"/>
      <c r="L230" s="31" t="e">
        <f t="shared" si="3"/>
        <v>#NUM!</v>
      </c>
    </row>
    <row r="231" spans="1:12">
      <c r="A231" s="31">
        <v>226</v>
      </c>
      <c r="B231" t="s">
        <v>2685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1197</v>
      </c>
      <c r="J231">
        <v>1197</v>
      </c>
      <c r="K231" s="32"/>
      <c r="L231" s="31" t="e">
        <f t="shared" si="3"/>
        <v>#NUM!</v>
      </c>
    </row>
    <row r="232" spans="1:12">
      <c r="A232" s="31">
        <v>227</v>
      </c>
      <c r="B232" t="s">
        <v>2686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2847</v>
      </c>
      <c r="J232">
        <v>2847</v>
      </c>
      <c r="K232" s="32"/>
      <c r="L232" s="31" t="e">
        <f t="shared" si="3"/>
        <v>#NUM!</v>
      </c>
    </row>
    <row r="233" spans="1:12">
      <c r="A233" s="31">
        <v>228</v>
      </c>
      <c r="B233" t="s">
        <v>2687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985</v>
      </c>
      <c r="J233">
        <v>985</v>
      </c>
      <c r="K233" s="32"/>
      <c r="L233" s="31" t="e">
        <f t="shared" si="3"/>
        <v>#NUM!</v>
      </c>
    </row>
    <row r="234" spans="1:12">
      <c r="A234" s="31">
        <v>229</v>
      </c>
      <c r="B234" t="s">
        <v>2688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77970</v>
      </c>
      <c r="J234">
        <v>77970</v>
      </c>
      <c r="K234" s="32"/>
      <c r="L234" s="31" t="e">
        <f t="shared" si="3"/>
        <v>#NUM!</v>
      </c>
    </row>
    <row r="235" spans="1:12">
      <c r="A235" s="31">
        <v>230</v>
      </c>
      <c r="B235" t="s">
        <v>2689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2419</v>
      </c>
      <c r="J235">
        <v>2419</v>
      </c>
      <c r="K235" s="32"/>
      <c r="L235" s="31" t="e">
        <f t="shared" si="3"/>
        <v>#NUM!</v>
      </c>
    </row>
    <row r="236" spans="1:12">
      <c r="A236" s="31">
        <v>231</v>
      </c>
      <c r="B236" t="s">
        <v>2690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452</v>
      </c>
      <c r="J236">
        <v>452</v>
      </c>
      <c r="K236" s="32"/>
      <c r="L236" s="31" t="e">
        <f t="shared" si="3"/>
        <v>#NUM!</v>
      </c>
    </row>
    <row r="237" spans="1:12">
      <c r="A237" s="31">
        <v>232</v>
      </c>
      <c r="B237" t="s">
        <v>2691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821</v>
      </c>
      <c r="J237">
        <v>821</v>
      </c>
      <c r="K237" s="32"/>
      <c r="L237" s="31" t="e">
        <f t="shared" si="3"/>
        <v>#NUM!</v>
      </c>
    </row>
    <row r="238" spans="1:12">
      <c r="A238" s="31">
        <v>233</v>
      </c>
      <c r="B238" t="s">
        <v>2692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441</v>
      </c>
      <c r="J238">
        <v>441</v>
      </c>
      <c r="K238" s="32"/>
      <c r="L238" s="31" t="e">
        <f t="shared" si="3"/>
        <v>#NUM!</v>
      </c>
    </row>
    <row r="239" spans="1:12">
      <c r="A239" s="31">
        <v>234</v>
      </c>
      <c r="B239" t="s">
        <v>2693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77228</v>
      </c>
      <c r="J239">
        <v>77228</v>
      </c>
      <c r="K239" s="32"/>
      <c r="L239" s="31" t="e">
        <f t="shared" si="3"/>
        <v>#NUM!</v>
      </c>
    </row>
    <row r="240" spans="1:12">
      <c r="A240" s="31">
        <v>235</v>
      </c>
      <c r="B240" t="s">
        <v>2694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22376</v>
      </c>
      <c r="J240">
        <v>22376</v>
      </c>
      <c r="K240" s="32"/>
      <c r="L240" s="31" t="e">
        <f t="shared" si="3"/>
        <v>#NUM!</v>
      </c>
    </row>
    <row r="241" spans="1:12">
      <c r="A241" s="31">
        <v>236</v>
      </c>
      <c r="B241" t="s">
        <v>2695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72943</v>
      </c>
      <c r="J241">
        <v>72943</v>
      </c>
      <c r="K241" s="32"/>
      <c r="L241" s="31" t="e">
        <f t="shared" si="3"/>
        <v>#NUM!</v>
      </c>
    </row>
    <row r="242" spans="1:12">
      <c r="A242" s="31">
        <v>237</v>
      </c>
      <c r="B242" t="s">
        <v>2696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542</v>
      </c>
      <c r="J242">
        <v>542</v>
      </c>
      <c r="K242" s="32"/>
      <c r="L242" s="31" t="e">
        <f t="shared" si="3"/>
        <v>#NUM!</v>
      </c>
    </row>
    <row r="243" spans="1:12">
      <c r="A243" s="31">
        <v>238</v>
      </c>
      <c r="B243" t="s">
        <v>2697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167</v>
      </c>
      <c r="J243">
        <v>167</v>
      </c>
      <c r="K243" s="32"/>
      <c r="L243" s="31" t="e">
        <f t="shared" si="3"/>
        <v>#NUM!</v>
      </c>
    </row>
    <row r="244" spans="1:12">
      <c r="A244" s="31">
        <v>239</v>
      </c>
      <c r="B244" t="s">
        <v>2698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755</v>
      </c>
      <c r="J244">
        <v>755</v>
      </c>
      <c r="K244" s="32"/>
      <c r="L244" s="31" t="e">
        <f t="shared" si="3"/>
        <v>#NUM!</v>
      </c>
    </row>
    <row r="245" spans="1:12">
      <c r="A245" s="31">
        <v>240</v>
      </c>
      <c r="B245" t="s">
        <v>2699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1097</v>
      </c>
      <c r="J245">
        <v>1097</v>
      </c>
      <c r="K245" s="32"/>
      <c r="L245" s="31" t="e">
        <f t="shared" si="3"/>
        <v>#NUM!</v>
      </c>
    </row>
    <row r="246" spans="1:12">
      <c r="A246" s="31">
        <v>241</v>
      </c>
      <c r="B246" t="s">
        <v>2700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12588</v>
      </c>
      <c r="J246">
        <v>12588</v>
      </c>
      <c r="K246" s="32"/>
      <c r="L246" s="31" t="e">
        <f t="shared" si="3"/>
        <v>#NUM!</v>
      </c>
    </row>
    <row r="247" spans="1:12">
      <c r="A247" s="31">
        <v>242</v>
      </c>
      <c r="B247" t="s">
        <v>2701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903</v>
      </c>
      <c r="J247">
        <v>903</v>
      </c>
      <c r="K247" s="32"/>
      <c r="L247" s="31" t="e">
        <f t="shared" si="3"/>
        <v>#NUM!</v>
      </c>
    </row>
    <row r="248" spans="1:12">
      <c r="A248" s="31">
        <v>243</v>
      </c>
      <c r="B248" t="s">
        <v>2702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1409</v>
      </c>
      <c r="J248">
        <v>1409</v>
      </c>
      <c r="K248" s="32"/>
      <c r="L248" s="31" t="e">
        <f t="shared" si="3"/>
        <v>#NUM!</v>
      </c>
    </row>
    <row r="249" spans="1:12">
      <c r="A249" s="31">
        <v>244</v>
      </c>
      <c r="B249" t="s">
        <v>2703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55684</v>
      </c>
      <c r="J249">
        <v>55684</v>
      </c>
      <c r="K249" s="32"/>
      <c r="L249" s="31" t="e">
        <f t="shared" si="3"/>
        <v>#NUM!</v>
      </c>
    </row>
    <row r="250" spans="1:12">
      <c r="A250" s="31">
        <v>245</v>
      </c>
      <c r="B250" t="s">
        <v>2704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184</v>
      </c>
      <c r="J250">
        <v>184</v>
      </c>
      <c r="K250" s="32"/>
      <c r="L250" s="31" t="e">
        <f t="shared" si="3"/>
        <v>#NUM!</v>
      </c>
    </row>
    <row r="251" spans="1:12">
      <c r="A251" s="31">
        <v>246</v>
      </c>
      <c r="B251" t="s">
        <v>2705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2659</v>
      </c>
      <c r="J251">
        <v>2659</v>
      </c>
      <c r="K251" s="32"/>
      <c r="L251" s="31" t="e">
        <f t="shared" si="3"/>
        <v>#NUM!</v>
      </c>
    </row>
    <row r="252" spans="1:12">
      <c r="A252" s="31">
        <v>247</v>
      </c>
      <c r="B252" t="s">
        <v>2706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1696</v>
      </c>
      <c r="J252">
        <v>1696</v>
      </c>
      <c r="K252" s="32"/>
      <c r="L252" s="31" t="e">
        <f t="shared" si="3"/>
        <v>#NUM!</v>
      </c>
    </row>
    <row r="253" spans="1:12">
      <c r="A253" s="31">
        <v>248</v>
      </c>
      <c r="B253" t="s">
        <v>2707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2114</v>
      </c>
      <c r="J253">
        <v>2114</v>
      </c>
      <c r="K253" s="32"/>
      <c r="L253" s="31" t="e">
        <f t="shared" si="3"/>
        <v>#NUM!</v>
      </c>
    </row>
    <row r="254" spans="1:12">
      <c r="A254" s="31">
        <v>249</v>
      </c>
      <c r="B254" t="s">
        <v>2708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238</v>
      </c>
      <c r="J254">
        <v>238</v>
      </c>
      <c r="K254" s="32"/>
      <c r="L254" s="31" t="e">
        <f t="shared" si="3"/>
        <v>#NUM!</v>
      </c>
    </row>
    <row r="255" spans="1:12">
      <c r="A255" s="31">
        <v>250</v>
      </c>
      <c r="B255" t="s">
        <v>2709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14074</v>
      </c>
      <c r="J255">
        <v>14074</v>
      </c>
      <c r="K255" s="32"/>
      <c r="L255" s="31" t="e">
        <f t="shared" si="3"/>
        <v>#NUM!</v>
      </c>
    </row>
    <row r="256" spans="1:12">
      <c r="A256" s="31">
        <v>251</v>
      </c>
      <c r="B256" t="s">
        <v>2710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1603</v>
      </c>
      <c r="J256">
        <v>1603</v>
      </c>
      <c r="K256" s="32"/>
      <c r="L256" s="31" t="e">
        <f t="shared" si="3"/>
        <v>#NUM!</v>
      </c>
    </row>
    <row r="257" spans="1:12">
      <c r="A257" s="31">
        <v>252</v>
      </c>
      <c r="B257" t="s">
        <v>2711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65</v>
      </c>
      <c r="J257">
        <v>65</v>
      </c>
      <c r="K257" s="32"/>
      <c r="L257" s="31" t="e">
        <f t="shared" si="3"/>
        <v>#NUM!</v>
      </c>
    </row>
    <row r="258" spans="1:12">
      <c r="A258" s="31">
        <v>253</v>
      </c>
      <c r="B258" t="s">
        <v>2712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1694</v>
      </c>
      <c r="J258">
        <v>1694</v>
      </c>
      <c r="K258" s="32"/>
      <c r="L258" s="31" t="e">
        <f t="shared" si="3"/>
        <v>#NUM!</v>
      </c>
    </row>
    <row r="259" spans="1:12">
      <c r="A259" s="31">
        <v>254</v>
      </c>
      <c r="B259" t="s">
        <v>2713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858</v>
      </c>
      <c r="J259">
        <v>858</v>
      </c>
      <c r="K259" s="32"/>
      <c r="L259" s="31" t="e">
        <f t="shared" si="3"/>
        <v>#NUM!</v>
      </c>
    </row>
    <row r="260" spans="1:12">
      <c r="A260" s="31">
        <v>255</v>
      </c>
      <c r="B260" t="s">
        <v>2714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26214</v>
      </c>
      <c r="J260">
        <v>26214</v>
      </c>
      <c r="K260" s="32"/>
      <c r="L260" s="31" t="e">
        <f t="shared" si="3"/>
        <v>#NUM!</v>
      </c>
    </row>
    <row r="261" spans="1:12">
      <c r="A261" s="31">
        <v>256</v>
      </c>
      <c r="B261" t="s">
        <v>2715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2278</v>
      </c>
      <c r="J261">
        <v>2278</v>
      </c>
      <c r="K261" s="32"/>
      <c r="L261" s="31" t="e">
        <f t="shared" si="3"/>
        <v>#NUM!</v>
      </c>
    </row>
    <row r="262" spans="1:12">
      <c r="A262" s="31">
        <v>257</v>
      </c>
      <c r="B262" t="s">
        <v>2716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87</v>
      </c>
      <c r="J262">
        <v>87</v>
      </c>
      <c r="K262" s="32"/>
      <c r="L262" s="31" t="e">
        <f t="shared" si="3"/>
        <v>#NUM!</v>
      </c>
    </row>
    <row r="263" spans="1:12">
      <c r="A263" s="31">
        <v>258</v>
      </c>
      <c r="B263" t="s">
        <v>2717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1296</v>
      </c>
      <c r="J263">
        <v>1296</v>
      </c>
      <c r="K263" s="32"/>
      <c r="L263" s="31" t="e">
        <f t="shared" ref="L263:L326" si="4">LOG10(C263)</f>
        <v>#NUM!</v>
      </c>
    </row>
    <row r="264" spans="1:12">
      <c r="A264" s="31">
        <v>259</v>
      </c>
      <c r="B264" t="s">
        <v>2718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60</v>
      </c>
      <c r="J264">
        <v>60</v>
      </c>
      <c r="K264" s="32"/>
      <c r="L264" s="31" t="e">
        <f t="shared" si="4"/>
        <v>#NUM!</v>
      </c>
    </row>
    <row r="265" spans="1:12">
      <c r="A265" s="31">
        <v>260</v>
      </c>
      <c r="B265" t="s">
        <v>2719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101</v>
      </c>
      <c r="J265">
        <v>101</v>
      </c>
      <c r="K265" s="32"/>
      <c r="L265" s="31" t="e">
        <f t="shared" si="4"/>
        <v>#NUM!</v>
      </c>
    </row>
    <row r="266" spans="1:12">
      <c r="A266" s="31">
        <v>261</v>
      </c>
      <c r="B266" t="s">
        <v>2720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90</v>
      </c>
      <c r="J266">
        <v>90</v>
      </c>
      <c r="K266" s="32"/>
      <c r="L266" s="31" t="e">
        <f t="shared" si="4"/>
        <v>#NUM!</v>
      </c>
    </row>
    <row r="267" spans="1:12">
      <c r="A267" s="31">
        <v>262</v>
      </c>
      <c r="B267" t="s">
        <v>2721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53</v>
      </c>
      <c r="J267">
        <v>53</v>
      </c>
      <c r="K267" s="32"/>
      <c r="L267" s="31" t="e">
        <f t="shared" si="4"/>
        <v>#NUM!</v>
      </c>
    </row>
    <row r="268" spans="1:12">
      <c r="A268" s="31">
        <v>263</v>
      </c>
      <c r="B268" t="s">
        <v>2722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59613</v>
      </c>
      <c r="J268">
        <v>59613</v>
      </c>
      <c r="K268" s="32"/>
      <c r="L268" s="31" t="e">
        <f t="shared" si="4"/>
        <v>#NUM!</v>
      </c>
    </row>
    <row r="269" spans="1:12">
      <c r="A269" s="31">
        <v>264</v>
      </c>
      <c r="B269" t="s">
        <v>2723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1666</v>
      </c>
      <c r="J269">
        <v>1666</v>
      </c>
      <c r="K269" s="32"/>
      <c r="L269" s="31" t="e">
        <f t="shared" si="4"/>
        <v>#NUM!</v>
      </c>
    </row>
    <row r="270" spans="1:12">
      <c r="A270" s="31">
        <v>265</v>
      </c>
      <c r="B270" t="s">
        <v>2724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50011</v>
      </c>
      <c r="J270">
        <v>50011</v>
      </c>
      <c r="K270" s="32"/>
      <c r="L270" s="31" t="e">
        <f t="shared" si="4"/>
        <v>#NUM!</v>
      </c>
    </row>
    <row r="271" spans="1:12">
      <c r="A271" s="31">
        <v>266</v>
      </c>
      <c r="B271" t="s">
        <v>2725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1913</v>
      </c>
      <c r="J271">
        <v>1913</v>
      </c>
      <c r="K271" s="32"/>
      <c r="L271" s="31" t="e">
        <f t="shared" si="4"/>
        <v>#NUM!</v>
      </c>
    </row>
    <row r="272" spans="1:12">
      <c r="A272" s="31">
        <v>267</v>
      </c>
      <c r="B272" t="s">
        <v>2726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67</v>
      </c>
      <c r="J272">
        <v>67</v>
      </c>
      <c r="K272" s="32"/>
      <c r="L272" s="31" t="e">
        <f t="shared" si="4"/>
        <v>#NUM!</v>
      </c>
    </row>
    <row r="273" spans="1:12">
      <c r="A273" s="31">
        <v>268</v>
      </c>
      <c r="B273" t="s">
        <v>2727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51</v>
      </c>
      <c r="J273">
        <v>51</v>
      </c>
      <c r="K273" s="32"/>
      <c r="L273" s="31" t="e">
        <f t="shared" si="4"/>
        <v>#NUM!</v>
      </c>
    </row>
    <row r="274" spans="1:12">
      <c r="A274" s="31">
        <v>269</v>
      </c>
      <c r="B274" t="s">
        <v>2728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194</v>
      </c>
      <c r="J274">
        <v>194</v>
      </c>
      <c r="K274" s="32"/>
      <c r="L274" s="31" t="e">
        <f t="shared" si="4"/>
        <v>#NUM!</v>
      </c>
    </row>
    <row r="275" spans="1:12">
      <c r="A275" s="31">
        <v>270</v>
      </c>
      <c r="B275" t="s">
        <v>2729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309</v>
      </c>
      <c r="J275">
        <v>309</v>
      </c>
      <c r="K275" s="32"/>
      <c r="L275" s="31" t="e">
        <f t="shared" si="4"/>
        <v>#NUM!</v>
      </c>
    </row>
    <row r="276" spans="1:12">
      <c r="A276" s="31">
        <v>271</v>
      </c>
      <c r="B276" t="s">
        <v>2730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410</v>
      </c>
      <c r="J276">
        <v>410</v>
      </c>
      <c r="K276" s="32"/>
      <c r="L276" s="31" t="e">
        <f t="shared" si="4"/>
        <v>#NUM!</v>
      </c>
    </row>
    <row r="277" spans="1:12">
      <c r="A277" s="31">
        <v>272</v>
      </c>
      <c r="B277" t="s">
        <v>2731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64</v>
      </c>
      <c r="J277">
        <v>64</v>
      </c>
      <c r="K277" s="32"/>
      <c r="L277" s="31" t="e">
        <f t="shared" si="4"/>
        <v>#NUM!</v>
      </c>
    </row>
    <row r="278" spans="1:12">
      <c r="A278" s="31">
        <v>273</v>
      </c>
      <c r="B278" t="s">
        <v>2732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20866</v>
      </c>
      <c r="J278">
        <v>20866</v>
      </c>
      <c r="K278" s="32"/>
      <c r="L278" s="31" t="e">
        <f t="shared" si="4"/>
        <v>#NUM!</v>
      </c>
    </row>
    <row r="279" spans="1:12">
      <c r="A279" s="31">
        <v>274</v>
      </c>
      <c r="B279" t="s">
        <v>2733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2110</v>
      </c>
      <c r="J279">
        <v>2110</v>
      </c>
      <c r="K279" s="32"/>
      <c r="L279" s="31" t="e">
        <f t="shared" si="4"/>
        <v>#NUM!</v>
      </c>
    </row>
    <row r="280" spans="1:12">
      <c r="A280" s="31">
        <v>275</v>
      </c>
      <c r="B280" t="s">
        <v>2734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2368</v>
      </c>
      <c r="J280">
        <v>2368</v>
      </c>
      <c r="K280" s="32"/>
      <c r="L280" s="31" t="e">
        <f t="shared" si="4"/>
        <v>#NUM!</v>
      </c>
    </row>
    <row r="281" spans="1:12">
      <c r="A281" s="31">
        <v>276</v>
      </c>
      <c r="B281" t="s">
        <v>2735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71</v>
      </c>
      <c r="J281">
        <v>71</v>
      </c>
      <c r="K281" s="32"/>
      <c r="L281" s="31" t="e">
        <f t="shared" si="4"/>
        <v>#NUM!</v>
      </c>
    </row>
    <row r="282" spans="1:12">
      <c r="A282" s="31">
        <v>277</v>
      </c>
      <c r="B282" t="s">
        <v>2736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2620</v>
      </c>
      <c r="J282">
        <v>2620</v>
      </c>
      <c r="K282" s="32"/>
      <c r="L282" s="31" t="e">
        <f t="shared" si="4"/>
        <v>#NUM!</v>
      </c>
    </row>
    <row r="283" spans="1:12">
      <c r="A283" s="31">
        <v>278</v>
      </c>
      <c r="B283" t="s">
        <v>2737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25365</v>
      </c>
      <c r="J283">
        <v>25365</v>
      </c>
      <c r="K283" s="32"/>
      <c r="L283" s="31" t="e">
        <f t="shared" si="4"/>
        <v>#NUM!</v>
      </c>
    </row>
    <row r="284" spans="1:12">
      <c r="A284" s="31">
        <v>279</v>
      </c>
      <c r="B284" t="s">
        <v>2738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15068</v>
      </c>
      <c r="J284">
        <v>15068</v>
      </c>
      <c r="K284" s="32"/>
      <c r="L284" s="31" t="e">
        <f t="shared" si="4"/>
        <v>#NUM!</v>
      </c>
    </row>
    <row r="285" spans="1:12">
      <c r="A285" s="31">
        <v>280</v>
      </c>
      <c r="B285" t="s">
        <v>2739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2</v>
      </c>
      <c r="K285" s="32"/>
      <c r="L285" s="31" t="e">
        <f t="shared" si="4"/>
        <v>#NUM!</v>
      </c>
    </row>
    <row r="286" spans="1:12">
      <c r="A286" s="31">
        <v>281</v>
      </c>
      <c r="B286" t="s">
        <v>2740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615</v>
      </c>
      <c r="J286">
        <v>615</v>
      </c>
      <c r="K286" s="32"/>
      <c r="L286" s="31" t="e">
        <f t="shared" si="4"/>
        <v>#NUM!</v>
      </c>
    </row>
    <row r="287" spans="1:12">
      <c r="A287" s="31">
        <v>282</v>
      </c>
      <c r="B287" t="s">
        <v>2741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2585</v>
      </c>
      <c r="J287">
        <v>2585</v>
      </c>
      <c r="K287" s="32"/>
      <c r="L287" s="31" t="e">
        <f t="shared" si="4"/>
        <v>#NUM!</v>
      </c>
    </row>
    <row r="288" spans="1:12">
      <c r="A288" s="31">
        <v>283</v>
      </c>
      <c r="B288" t="s">
        <v>2742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1524</v>
      </c>
      <c r="J288">
        <v>1524</v>
      </c>
      <c r="K288" s="32"/>
      <c r="L288" s="31" t="e">
        <f t="shared" si="4"/>
        <v>#NUM!</v>
      </c>
    </row>
    <row r="289" spans="1:12">
      <c r="A289" s="31">
        <v>284</v>
      </c>
      <c r="B289" t="s">
        <v>2743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36986</v>
      </c>
      <c r="J289">
        <v>36986</v>
      </c>
      <c r="K289" s="32"/>
      <c r="L289" s="31" t="e">
        <f t="shared" si="4"/>
        <v>#NUM!</v>
      </c>
    </row>
    <row r="290" spans="1:12">
      <c r="A290" s="31">
        <v>285</v>
      </c>
      <c r="B290" t="s">
        <v>2744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2123</v>
      </c>
      <c r="J290">
        <v>2123</v>
      </c>
      <c r="K290" s="32"/>
      <c r="L290" s="31" t="e">
        <f t="shared" si="4"/>
        <v>#NUM!</v>
      </c>
    </row>
    <row r="291" spans="1:12">
      <c r="A291" s="31">
        <v>286</v>
      </c>
      <c r="B291" t="s">
        <v>2745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72</v>
      </c>
      <c r="J291">
        <v>72</v>
      </c>
      <c r="K291" s="32"/>
      <c r="L291" s="31" t="e">
        <f t="shared" si="4"/>
        <v>#NUM!</v>
      </c>
    </row>
    <row r="292" spans="1:12">
      <c r="A292" s="31">
        <v>287</v>
      </c>
      <c r="B292" t="s">
        <v>2746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7455</v>
      </c>
      <c r="J292">
        <v>7455</v>
      </c>
      <c r="K292" s="32"/>
      <c r="L292" s="31" t="e">
        <f t="shared" si="4"/>
        <v>#NUM!</v>
      </c>
    </row>
    <row r="293" spans="1:12">
      <c r="A293" s="31">
        <v>288</v>
      </c>
      <c r="B293" t="s">
        <v>2747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66651</v>
      </c>
      <c r="J293">
        <v>66651</v>
      </c>
      <c r="K293" s="32"/>
      <c r="L293" s="31" t="e">
        <f t="shared" si="4"/>
        <v>#NUM!</v>
      </c>
    </row>
    <row r="294" spans="1:12">
      <c r="A294" s="31">
        <v>289</v>
      </c>
      <c r="B294" t="s">
        <v>2748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4475</v>
      </c>
      <c r="J294">
        <v>4475</v>
      </c>
      <c r="K294" s="32"/>
      <c r="L294" s="31" t="e">
        <f t="shared" si="4"/>
        <v>#NUM!</v>
      </c>
    </row>
    <row r="295" spans="1:12">
      <c r="A295" s="31">
        <v>290</v>
      </c>
      <c r="B295" t="s">
        <v>2749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1708</v>
      </c>
      <c r="J295">
        <v>1708</v>
      </c>
      <c r="K295" s="32"/>
      <c r="L295" s="31" t="e">
        <f t="shared" si="4"/>
        <v>#NUM!</v>
      </c>
    </row>
    <row r="296" spans="1:12">
      <c r="A296" s="31">
        <v>291</v>
      </c>
      <c r="B296" t="s">
        <v>2750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68951</v>
      </c>
      <c r="J296">
        <v>68951</v>
      </c>
      <c r="K296" s="32"/>
      <c r="L296" s="31" t="e">
        <f t="shared" si="4"/>
        <v>#NUM!</v>
      </c>
    </row>
    <row r="297" spans="1:12">
      <c r="A297" s="31">
        <v>292</v>
      </c>
      <c r="B297" t="s">
        <v>2751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1142</v>
      </c>
      <c r="J297">
        <v>1142</v>
      </c>
      <c r="K297" s="32"/>
      <c r="L297" s="31" t="e">
        <f t="shared" si="4"/>
        <v>#NUM!</v>
      </c>
    </row>
    <row r="298" spans="1:12">
      <c r="A298" s="31">
        <v>293</v>
      </c>
      <c r="B298" t="s">
        <v>2752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1374</v>
      </c>
      <c r="J298">
        <v>1374</v>
      </c>
      <c r="K298" s="32"/>
      <c r="L298" s="31" t="e">
        <f t="shared" si="4"/>
        <v>#NUM!</v>
      </c>
    </row>
    <row r="299" spans="1:12">
      <c r="A299" s="31">
        <v>294</v>
      </c>
      <c r="B299" t="s">
        <v>2753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1149</v>
      </c>
      <c r="J299">
        <v>1149</v>
      </c>
      <c r="K299" s="32"/>
      <c r="L299" s="31" t="e">
        <f t="shared" si="4"/>
        <v>#NUM!</v>
      </c>
    </row>
    <row r="300" spans="1:12">
      <c r="A300" s="31">
        <v>295</v>
      </c>
      <c r="B300" t="s">
        <v>2754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4</v>
      </c>
      <c r="J300">
        <v>4</v>
      </c>
      <c r="K300" s="32"/>
      <c r="L300" s="31" t="e">
        <f t="shared" si="4"/>
        <v>#NUM!</v>
      </c>
    </row>
    <row r="301" spans="1:12">
      <c r="A301" s="31">
        <v>296</v>
      </c>
      <c r="B301" t="s">
        <v>2755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1463</v>
      </c>
      <c r="J301">
        <v>1463</v>
      </c>
      <c r="K301" s="32"/>
      <c r="L301" s="31" t="e">
        <f t="shared" si="4"/>
        <v>#NUM!</v>
      </c>
    </row>
    <row r="302" spans="1:12">
      <c r="A302" s="31">
        <v>297</v>
      </c>
      <c r="B302" t="s">
        <v>2756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811</v>
      </c>
      <c r="J302">
        <v>811</v>
      </c>
      <c r="K302" s="32"/>
      <c r="L302" s="31" t="e">
        <f t="shared" si="4"/>
        <v>#NUM!</v>
      </c>
    </row>
    <row r="303" spans="1:12">
      <c r="A303" s="31">
        <v>298</v>
      </c>
      <c r="B303" t="s">
        <v>2757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7759</v>
      </c>
      <c r="J303">
        <v>7759</v>
      </c>
      <c r="K303" s="32"/>
      <c r="L303" s="31" t="e">
        <f t="shared" si="4"/>
        <v>#NUM!</v>
      </c>
    </row>
    <row r="304" spans="1:12">
      <c r="A304" s="31">
        <v>299</v>
      </c>
      <c r="B304" t="s">
        <v>2758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43873</v>
      </c>
      <c r="J304">
        <v>43873</v>
      </c>
      <c r="K304" s="32"/>
      <c r="L304" s="31" t="e">
        <f t="shared" si="4"/>
        <v>#NUM!</v>
      </c>
    </row>
    <row r="305" spans="1:12">
      <c r="A305" s="31">
        <v>300</v>
      </c>
      <c r="B305" t="s">
        <v>2759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3937</v>
      </c>
      <c r="J305">
        <v>3937</v>
      </c>
      <c r="K305" s="32"/>
      <c r="L305" s="31" t="e">
        <f t="shared" si="4"/>
        <v>#NUM!</v>
      </c>
    </row>
    <row r="306" spans="1:12">
      <c r="A306" s="31">
        <v>301</v>
      </c>
      <c r="B306" t="s">
        <v>2760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10252</v>
      </c>
      <c r="J306">
        <v>10252</v>
      </c>
      <c r="K306" s="32"/>
      <c r="L306" s="31" t="e">
        <f t="shared" si="4"/>
        <v>#NUM!</v>
      </c>
    </row>
    <row r="307" spans="1:12">
      <c r="A307" s="31">
        <v>302</v>
      </c>
      <c r="B307" t="s">
        <v>2761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44907</v>
      </c>
      <c r="J307">
        <v>44907</v>
      </c>
      <c r="K307" s="32"/>
      <c r="L307" s="31" t="e">
        <f t="shared" si="4"/>
        <v>#NUM!</v>
      </c>
    </row>
    <row r="308" spans="1:12">
      <c r="A308" s="31">
        <v>303</v>
      </c>
      <c r="B308" t="s">
        <v>2762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84212</v>
      </c>
      <c r="J308">
        <v>84212</v>
      </c>
      <c r="K308" s="32"/>
      <c r="L308" s="31" t="e">
        <f t="shared" si="4"/>
        <v>#NUM!</v>
      </c>
    </row>
    <row r="309" spans="1:12">
      <c r="A309" s="31">
        <v>304</v>
      </c>
      <c r="B309" t="s">
        <v>2763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4155</v>
      </c>
      <c r="J309">
        <v>4155</v>
      </c>
      <c r="K309" s="32"/>
      <c r="L309" s="31" t="e">
        <f t="shared" si="4"/>
        <v>#NUM!</v>
      </c>
    </row>
    <row r="310" spans="1:12">
      <c r="A310" s="31">
        <v>305</v>
      </c>
      <c r="B310" t="s">
        <v>2764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2558</v>
      </c>
      <c r="J310">
        <v>2558</v>
      </c>
      <c r="K310" s="32"/>
      <c r="L310" s="31" t="e">
        <f t="shared" si="4"/>
        <v>#NUM!</v>
      </c>
    </row>
    <row r="311" spans="1:12">
      <c r="A311" s="31">
        <v>306</v>
      </c>
      <c r="B311" t="s">
        <v>2765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4702</v>
      </c>
      <c r="J311">
        <v>4702</v>
      </c>
      <c r="K311" s="32"/>
      <c r="L311" s="31" t="e">
        <f t="shared" si="4"/>
        <v>#NUM!</v>
      </c>
    </row>
    <row r="312" spans="1:12">
      <c r="A312" s="31">
        <v>307</v>
      </c>
      <c r="B312" t="s">
        <v>2766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372</v>
      </c>
      <c r="J312">
        <v>372</v>
      </c>
      <c r="K312" s="32"/>
      <c r="L312" s="31" t="e">
        <f t="shared" si="4"/>
        <v>#NUM!</v>
      </c>
    </row>
    <row r="313" spans="1:12">
      <c r="A313" s="31">
        <v>308</v>
      </c>
      <c r="B313" t="s">
        <v>2767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386</v>
      </c>
      <c r="J313">
        <v>386</v>
      </c>
      <c r="K313" s="32"/>
      <c r="L313" s="31" t="e">
        <f t="shared" si="4"/>
        <v>#NUM!</v>
      </c>
    </row>
    <row r="314" spans="1:12">
      <c r="A314" s="31">
        <v>309</v>
      </c>
      <c r="B314" t="s">
        <v>2768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358</v>
      </c>
      <c r="J314">
        <v>358</v>
      </c>
      <c r="K314" s="32"/>
      <c r="L314" s="31" t="e">
        <f t="shared" si="4"/>
        <v>#NUM!</v>
      </c>
    </row>
    <row r="315" spans="1:12">
      <c r="A315" s="31">
        <v>310</v>
      </c>
      <c r="B315" t="s">
        <v>2769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197</v>
      </c>
      <c r="J315">
        <v>197</v>
      </c>
      <c r="K315" s="32"/>
      <c r="L315" s="31" t="e">
        <f t="shared" si="4"/>
        <v>#NUM!</v>
      </c>
    </row>
    <row r="316" spans="1:12">
      <c r="A316" s="31">
        <v>311</v>
      </c>
      <c r="B316" t="s">
        <v>2770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235</v>
      </c>
      <c r="J316">
        <v>235</v>
      </c>
      <c r="K316" s="32"/>
      <c r="L316" s="31" t="e">
        <f t="shared" si="4"/>
        <v>#NUM!</v>
      </c>
    </row>
    <row r="317" spans="1:12">
      <c r="A317" s="31">
        <v>312</v>
      </c>
      <c r="B317" t="s">
        <v>2771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68271</v>
      </c>
      <c r="J317">
        <v>68271</v>
      </c>
      <c r="K317" s="32"/>
      <c r="L317" s="31" t="e">
        <f t="shared" si="4"/>
        <v>#NUM!</v>
      </c>
    </row>
    <row r="318" spans="1:12">
      <c r="A318" s="31">
        <v>313</v>
      </c>
      <c r="B318" t="s">
        <v>2772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3786</v>
      </c>
      <c r="J318">
        <v>3786</v>
      </c>
      <c r="K318" s="32"/>
      <c r="L318" s="31" t="e">
        <f t="shared" si="4"/>
        <v>#NUM!</v>
      </c>
    </row>
    <row r="319" spans="1:12">
      <c r="A319" s="31">
        <v>314</v>
      </c>
      <c r="B319" t="s">
        <v>2773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1358</v>
      </c>
      <c r="J319">
        <v>1358</v>
      </c>
      <c r="K319" s="32"/>
      <c r="L319" s="31" t="e">
        <f t="shared" si="4"/>
        <v>#NUM!</v>
      </c>
    </row>
    <row r="320" spans="1:12">
      <c r="A320" s="31">
        <v>315</v>
      </c>
      <c r="B320" t="s">
        <v>2774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51455</v>
      </c>
      <c r="J320">
        <v>51455</v>
      </c>
      <c r="K320" s="32"/>
      <c r="L320" s="31" t="e">
        <f t="shared" si="4"/>
        <v>#NUM!</v>
      </c>
    </row>
    <row r="321" spans="1:12">
      <c r="A321" s="31">
        <v>316</v>
      </c>
      <c r="B321" t="s">
        <v>2775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7988</v>
      </c>
      <c r="J321">
        <v>7988</v>
      </c>
      <c r="K321" s="32"/>
      <c r="L321" s="31" t="e">
        <f t="shared" si="4"/>
        <v>#NUM!</v>
      </c>
    </row>
    <row r="322" spans="1:12">
      <c r="A322" s="31">
        <v>317</v>
      </c>
      <c r="B322" t="s">
        <v>2776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2366</v>
      </c>
      <c r="J322">
        <v>2366</v>
      </c>
      <c r="K322" s="32"/>
      <c r="L322" s="31" t="e">
        <f t="shared" si="4"/>
        <v>#NUM!</v>
      </c>
    </row>
    <row r="323" spans="1:12">
      <c r="A323" s="31">
        <v>318</v>
      </c>
      <c r="B323" t="s">
        <v>2777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3369</v>
      </c>
      <c r="J323">
        <v>3369</v>
      </c>
      <c r="K323" s="32"/>
      <c r="L323" s="31" t="e">
        <f t="shared" si="4"/>
        <v>#NUM!</v>
      </c>
    </row>
    <row r="324" spans="1:12">
      <c r="A324" s="31">
        <v>319</v>
      </c>
      <c r="B324" t="s">
        <v>2778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59616</v>
      </c>
      <c r="J324">
        <v>59616</v>
      </c>
      <c r="K324" s="32"/>
      <c r="L324" s="31" t="e">
        <f t="shared" si="4"/>
        <v>#NUM!</v>
      </c>
    </row>
    <row r="325" spans="1:12">
      <c r="A325" s="31">
        <v>320</v>
      </c>
      <c r="B325" t="s">
        <v>2779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2663</v>
      </c>
      <c r="J325">
        <v>2663</v>
      </c>
      <c r="K325" s="32"/>
      <c r="L325" s="31" t="e">
        <f t="shared" si="4"/>
        <v>#NUM!</v>
      </c>
    </row>
    <row r="326" spans="1:12">
      <c r="A326" s="31">
        <v>321</v>
      </c>
      <c r="B326" t="s">
        <v>2780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2613</v>
      </c>
      <c r="J326">
        <v>2613</v>
      </c>
      <c r="K326" s="32"/>
      <c r="L326" s="31" t="e">
        <f t="shared" si="4"/>
        <v>#NUM!</v>
      </c>
    </row>
    <row r="327" spans="1:12">
      <c r="A327" s="31">
        <v>322</v>
      </c>
      <c r="B327" t="s">
        <v>2781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2525</v>
      </c>
      <c r="J327">
        <v>2525</v>
      </c>
      <c r="K327" s="32"/>
      <c r="L327" s="31" t="e">
        <f t="shared" ref="L327:L390" si="5">LOG10(C327)</f>
        <v>#NUM!</v>
      </c>
    </row>
    <row r="328" spans="1:12">
      <c r="A328" s="31">
        <v>323</v>
      </c>
      <c r="B328" t="s">
        <v>2782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16325</v>
      </c>
      <c r="J328">
        <v>16325</v>
      </c>
      <c r="K328" s="32"/>
      <c r="L328" s="31" t="e">
        <f t="shared" si="5"/>
        <v>#NUM!</v>
      </c>
    </row>
    <row r="329" spans="1:12">
      <c r="A329" s="31">
        <v>324</v>
      </c>
      <c r="B329" t="s">
        <v>2783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77804</v>
      </c>
      <c r="J329">
        <v>77804</v>
      </c>
      <c r="K329" s="32"/>
      <c r="L329" s="31" t="e">
        <f t="shared" si="5"/>
        <v>#NUM!</v>
      </c>
    </row>
    <row r="330" spans="1:12">
      <c r="A330" s="31">
        <v>325</v>
      </c>
      <c r="B330" t="s">
        <v>2784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45</v>
      </c>
      <c r="J330">
        <v>45</v>
      </c>
      <c r="K330" s="32"/>
      <c r="L330" s="31" t="e">
        <f t="shared" si="5"/>
        <v>#NUM!</v>
      </c>
    </row>
    <row r="331" spans="1:12">
      <c r="A331" s="31">
        <v>326</v>
      </c>
      <c r="B331" t="s">
        <v>2785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134</v>
      </c>
      <c r="J331">
        <v>134</v>
      </c>
      <c r="K331" s="32"/>
      <c r="L331" s="31" t="e">
        <f t="shared" si="5"/>
        <v>#NUM!</v>
      </c>
    </row>
    <row r="332" spans="1:12">
      <c r="A332" s="31">
        <v>327</v>
      </c>
      <c r="B332" t="s">
        <v>2786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55</v>
      </c>
      <c r="J332">
        <v>55</v>
      </c>
      <c r="K332" s="32"/>
      <c r="L332" s="31" t="e">
        <f t="shared" si="5"/>
        <v>#NUM!</v>
      </c>
    </row>
    <row r="333" spans="1:12">
      <c r="A333" s="31">
        <v>328</v>
      </c>
      <c r="B333" t="s">
        <v>2787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1749</v>
      </c>
      <c r="J333">
        <v>1749</v>
      </c>
      <c r="K333" s="32"/>
      <c r="L333" s="31" t="e">
        <f t="shared" si="5"/>
        <v>#NUM!</v>
      </c>
    </row>
    <row r="334" spans="1:12">
      <c r="A334" s="31">
        <v>329</v>
      </c>
      <c r="B334" t="s">
        <v>2788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1319</v>
      </c>
      <c r="J334">
        <v>1319</v>
      </c>
      <c r="K334" s="32"/>
      <c r="L334" s="31" t="e">
        <f t="shared" si="5"/>
        <v>#NUM!</v>
      </c>
    </row>
    <row r="335" spans="1:12">
      <c r="A335" s="31">
        <v>330</v>
      </c>
      <c r="B335" t="s">
        <v>2789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25495</v>
      </c>
      <c r="J335">
        <v>25495</v>
      </c>
      <c r="K335" s="32"/>
      <c r="L335" s="31" t="e">
        <f t="shared" si="5"/>
        <v>#NUM!</v>
      </c>
    </row>
    <row r="336" spans="1:12">
      <c r="A336" s="31">
        <v>331</v>
      </c>
      <c r="B336" t="s">
        <v>2790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760</v>
      </c>
      <c r="J336">
        <v>760</v>
      </c>
      <c r="K336" s="32"/>
      <c r="L336" s="31" t="e">
        <f t="shared" si="5"/>
        <v>#NUM!</v>
      </c>
    </row>
    <row r="337" spans="1:12">
      <c r="A337" s="31">
        <v>332</v>
      </c>
      <c r="B337" t="s">
        <v>2791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101</v>
      </c>
      <c r="J337">
        <v>101</v>
      </c>
      <c r="K337" s="32"/>
      <c r="L337" s="31" t="e">
        <f t="shared" si="5"/>
        <v>#NUM!</v>
      </c>
    </row>
    <row r="338" spans="1:12">
      <c r="A338" s="31">
        <v>333</v>
      </c>
      <c r="B338" t="s">
        <v>2792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4971</v>
      </c>
      <c r="J338">
        <v>4971</v>
      </c>
      <c r="K338" s="32"/>
      <c r="L338" s="31" t="e">
        <f t="shared" si="5"/>
        <v>#NUM!</v>
      </c>
    </row>
    <row r="339" spans="1:12">
      <c r="A339" s="31">
        <v>334</v>
      </c>
      <c r="B339" t="s">
        <v>2793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2877</v>
      </c>
      <c r="J339">
        <v>2877</v>
      </c>
      <c r="K339" s="32"/>
      <c r="L339" s="31" t="e">
        <f t="shared" si="5"/>
        <v>#NUM!</v>
      </c>
    </row>
    <row r="340" spans="1:12">
      <c r="A340" s="31">
        <v>335</v>
      </c>
      <c r="B340" t="s">
        <v>2794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47905</v>
      </c>
      <c r="J340">
        <v>47905</v>
      </c>
      <c r="K340" s="32"/>
      <c r="L340" s="31" t="e">
        <f t="shared" si="5"/>
        <v>#NUM!</v>
      </c>
    </row>
    <row r="341" spans="1:12">
      <c r="A341" s="31">
        <v>336</v>
      </c>
      <c r="B341" t="s">
        <v>2795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14922</v>
      </c>
      <c r="J341">
        <v>14922</v>
      </c>
      <c r="K341" s="32"/>
      <c r="L341" s="31" t="e">
        <f t="shared" si="5"/>
        <v>#NUM!</v>
      </c>
    </row>
    <row r="342" spans="1:12">
      <c r="A342" s="31">
        <v>337</v>
      </c>
      <c r="B342" t="s">
        <v>2796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6193</v>
      </c>
      <c r="J342">
        <v>6193</v>
      </c>
      <c r="K342" s="32"/>
      <c r="L342" s="31" t="e">
        <f t="shared" si="5"/>
        <v>#NUM!</v>
      </c>
    </row>
    <row r="343" spans="1:12">
      <c r="A343" s="31">
        <v>338</v>
      </c>
      <c r="B343" t="s">
        <v>2797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2901</v>
      </c>
      <c r="J343">
        <v>2901</v>
      </c>
      <c r="K343" s="32"/>
      <c r="L343" s="31" t="e">
        <f t="shared" si="5"/>
        <v>#NUM!</v>
      </c>
    </row>
    <row r="344" spans="1:12">
      <c r="A344" s="31">
        <v>339</v>
      </c>
      <c r="B344" t="s">
        <v>2798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4055</v>
      </c>
      <c r="J344">
        <v>4055</v>
      </c>
      <c r="K344" s="32"/>
      <c r="L344" s="31" t="e">
        <f t="shared" si="5"/>
        <v>#NUM!</v>
      </c>
    </row>
    <row r="345" spans="1:12">
      <c r="A345" s="31">
        <v>340</v>
      </c>
      <c r="B345" t="s">
        <v>2799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58760</v>
      </c>
      <c r="J345">
        <v>58760</v>
      </c>
      <c r="K345" s="32"/>
      <c r="L345" s="31" t="e">
        <f t="shared" si="5"/>
        <v>#NUM!</v>
      </c>
    </row>
    <row r="346" spans="1:12">
      <c r="A346" s="31">
        <v>341</v>
      </c>
      <c r="B346" t="s">
        <v>2800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3738</v>
      </c>
      <c r="J346">
        <v>3738</v>
      </c>
      <c r="K346" s="32"/>
      <c r="L346" s="31" t="e">
        <f t="shared" si="5"/>
        <v>#NUM!</v>
      </c>
    </row>
    <row r="347" spans="1:12">
      <c r="A347" s="31">
        <v>342</v>
      </c>
      <c r="B347" t="s">
        <v>2801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5799</v>
      </c>
      <c r="J347">
        <v>5799</v>
      </c>
      <c r="K347" s="32"/>
      <c r="L347" s="31" t="e">
        <f t="shared" si="5"/>
        <v>#NUM!</v>
      </c>
    </row>
    <row r="348" spans="1:12">
      <c r="A348" s="31">
        <v>343</v>
      </c>
      <c r="B348" t="s">
        <v>2802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3653</v>
      </c>
      <c r="J348">
        <v>3653</v>
      </c>
      <c r="K348" s="32"/>
      <c r="L348" s="31" t="e">
        <f t="shared" si="5"/>
        <v>#NUM!</v>
      </c>
    </row>
    <row r="349" spans="1:12">
      <c r="A349" s="31">
        <v>344</v>
      </c>
      <c r="B349" t="s">
        <v>2803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1536</v>
      </c>
      <c r="J349">
        <v>1536</v>
      </c>
      <c r="K349" s="32"/>
      <c r="L349" s="31" t="e">
        <f t="shared" si="5"/>
        <v>#NUM!</v>
      </c>
    </row>
    <row r="350" spans="1:12">
      <c r="A350" s="31">
        <v>345</v>
      </c>
      <c r="B350" t="s">
        <v>2804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50632</v>
      </c>
      <c r="J350">
        <v>50632</v>
      </c>
      <c r="K350" s="32"/>
      <c r="L350" s="31" t="e">
        <f t="shared" si="5"/>
        <v>#NUM!</v>
      </c>
    </row>
    <row r="351" spans="1:12">
      <c r="A351" s="31">
        <v>346</v>
      </c>
      <c r="B351" t="s">
        <v>2805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2539</v>
      </c>
      <c r="J351">
        <v>2539</v>
      </c>
      <c r="K351" s="32"/>
      <c r="L351" s="31" t="e">
        <f t="shared" si="5"/>
        <v>#NUM!</v>
      </c>
    </row>
    <row r="352" spans="1:12">
      <c r="A352" s="31">
        <v>347</v>
      </c>
      <c r="B352" t="s">
        <v>2806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88</v>
      </c>
      <c r="J352">
        <v>88</v>
      </c>
      <c r="K352" s="32"/>
      <c r="L352" s="31" t="e">
        <f t="shared" si="5"/>
        <v>#NUM!</v>
      </c>
    </row>
    <row r="353" spans="1:12">
      <c r="A353" s="31">
        <v>348</v>
      </c>
      <c r="B353" t="s">
        <v>2807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2062</v>
      </c>
      <c r="J353">
        <v>2062</v>
      </c>
      <c r="K353" s="32"/>
      <c r="L353" s="31" t="e">
        <f t="shared" si="5"/>
        <v>#NUM!</v>
      </c>
    </row>
    <row r="354" spans="1:12">
      <c r="A354" s="31">
        <v>349</v>
      </c>
      <c r="B354" t="s">
        <v>2808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194</v>
      </c>
      <c r="J354">
        <v>194</v>
      </c>
      <c r="K354" s="32"/>
      <c r="L354" s="31" t="e">
        <f t="shared" si="5"/>
        <v>#NUM!</v>
      </c>
    </row>
    <row r="355" spans="1:12">
      <c r="A355" s="31">
        <v>350</v>
      </c>
      <c r="B355" t="s">
        <v>2809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4288</v>
      </c>
      <c r="J355">
        <v>4288</v>
      </c>
      <c r="K355" s="32"/>
      <c r="L355" s="31" t="e">
        <f t="shared" si="5"/>
        <v>#NUM!</v>
      </c>
    </row>
    <row r="356" spans="1:12">
      <c r="A356" s="31">
        <v>351</v>
      </c>
      <c r="B356" t="s">
        <v>2810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1814</v>
      </c>
      <c r="J356">
        <v>1814</v>
      </c>
      <c r="K356" s="32"/>
      <c r="L356" s="31" t="e">
        <f t="shared" si="5"/>
        <v>#NUM!</v>
      </c>
    </row>
    <row r="357" spans="1:12">
      <c r="A357" s="31">
        <v>352</v>
      </c>
      <c r="B357" t="s">
        <v>2811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21129</v>
      </c>
      <c r="J357">
        <v>21129</v>
      </c>
      <c r="K357" s="32"/>
      <c r="L357" s="31" t="e">
        <f t="shared" si="5"/>
        <v>#NUM!</v>
      </c>
    </row>
    <row r="358" spans="1:12">
      <c r="A358" s="31">
        <v>353</v>
      </c>
      <c r="B358" t="s">
        <v>2812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12341</v>
      </c>
      <c r="J358">
        <v>12341</v>
      </c>
      <c r="K358" s="32"/>
      <c r="L358" s="31" t="e">
        <f t="shared" si="5"/>
        <v>#NUM!</v>
      </c>
    </row>
    <row r="359" spans="1:12">
      <c r="A359" s="31">
        <v>354</v>
      </c>
      <c r="B359" t="s">
        <v>2813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5593</v>
      </c>
      <c r="J359">
        <v>5593</v>
      </c>
      <c r="K359" s="32"/>
      <c r="L359" s="31" t="e">
        <f t="shared" si="5"/>
        <v>#NUM!</v>
      </c>
    </row>
    <row r="360" spans="1:12">
      <c r="A360" s="31">
        <v>355</v>
      </c>
      <c r="B360" t="s">
        <v>2814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104</v>
      </c>
      <c r="J360">
        <v>104</v>
      </c>
      <c r="K360" s="32"/>
      <c r="L360" s="31" t="e">
        <f t="shared" si="5"/>
        <v>#NUM!</v>
      </c>
    </row>
    <row r="361" spans="1:12">
      <c r="A361" s="31">
        <v>356</v>
      </c>
      <c r="B361" t="s">
        <v>2815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55209</v>
      </c>
      <c r="J361">
        <v>55209</v>
      </c>
      <c r="K361" s="32"/>
      <c r="L361" s="31" t="e">
        <f t="shared" si="5"/>
        <v>#NUM!</v>
      </c>
    </row>
    <row r="362" spans="1:12">
      <c r="A362" s="31">
        <v>357</v>
      </c>
      <c r="B362" t="s">
        <v>2816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23064</v>
      </c>
      <c r="J362">
        <v>23064</v>
      </c>
      <c r="K362" s="32"/>
      <c r="L362" s="31" t="e">
        <f t="shared" si="5"/>
        <v>#NUM!</v>
      </c>
    </row>
    <row r="363" spans="1:12">
      <c r="A363" s="31">
        <v>358</v>
      </c>
      <c r="B363" t="s">
        <v>2817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49489</v>
      </c>
      <c r="J363">
        <v>49489</v>
      </c>
      <c r="K363" s="32"/>
      <c r="L363" s="31" t="e">
        <f t="shared" si="5"/>
        <v>#NUM!</v>
      </c>
    </row>
    <row r="364" spans="1:12">
      <c r="A364" s="31">
        <v>359</v>
      </c>
      <c r="B364" t="s">
        <v>2818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648</v>
      </c>
      <c r="J364">
        <v>648</v>
      </c>
      <c r="K364" s="32"/>
      <c r="L364" s="31" t="e">
        <f t="shared" si="5"/>
        <v>#NUM!</v>
      </c>
    </row>
    <row r="365" spans="1:12">
      <c r="A365" s="31">
        <v>360</v>
      </c>
      <c r="B365" t="s">
        <v>2819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3566</v>
      </c>
      <c r="J365">
        <v>3566</v>
      </c>
      <c r="K365" s="32"/>
      <c r="L365" s="31" t="e">
        <f t="shared" si="5"/>
        <v>#NUM!</v>
      </c>
    </row>
    <row r="366" spans="1:12">
      <c r="A366" s="31">
        <v>361</v>
      </c>
      <c r="B366" t="s">
        <v>2820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62780</v>
      </c>
      <c r="J366">
        <v>62780</v>
      </c>
      <c r="K366" s="32"/>
      <c r="L366" s="31" t="e">
        <f t="shared" si="5"/>
        <v>#NUM!</v>
      </c>
    </row>
    <row r="367" spans="1:12">
      <c r="A367" s="31">
        <v>362</v>
      </c>
      <c r="B367" t="s">
        <v>2821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1297</v>
      </c>
      <c r="J367">
        <v>1297</v>
      </c>
      <c r="K367" s="32"/>
      <c r="L367" s="31" t="e">
        <f t="shared" si="5"/>
        <v>#NUM!</v>
      </c>
    </row>
    <row r="368" spans="1:12">
      <c r="A368" s="31">
        <v>363</v>
      </c>
      <c r="B368" t="s">
        <v>2822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2509</v>
      </c>
      <c r="J368">
        <v>2509</v>
      </c>
      <c r="K368" s="32"/>
      <c r="L368" s="31" t="e">
        <f t="shared" si="5"/>
        <v>#NUM!</v>
      </c>
    </row>
    <row r="369" spans="1:12">
      <c r="A369" s="31">
        <v>364</v>
      </c>
      <c r="B369" t="s">
        <v>2823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65717</v>
      </c>
      <c r="J369">
        <v>65717</v>
      </c>
      <c r="K369" s="32"/>
      <c r="L369" s="31" t="e">
        <f t="shared" si="5"/>
        <v>#NUM!</v>
      </c>
    </row>
    <row r="370" spans="1:12">
      <c r="A370" s="31">
        <v>365</v>
      </c>
      <c r="B370" t="s">
        <v>2824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1352</v>
      </c>
      <c r="J370">
        <v>1352</v>
      </c>
      <c r="K370" s="32"/>
      <c r="L370" s="31" t="e">
        <f t="shared" si="5"/>
        <v>#NUM!</v>
      </c>
    </row>
    <row r="371" spans="1:12">
      <c r="A371" s="31">
        <v>366</v>
      </c>
      <c r="B371" t="s">
        <v>2825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44416</v>
      </c>
      <c r="J371">
        <v>44416</v>
      </c>
      <c r="K371" s="32"/>
      <c r="L371" s="31" t="e">
        <f t="shared" si="5"/>
        <v>#NUM!</v>
      </c>
    </row>
    <row r="372" spans="1:12">
      <c r="A372" s="31">
        <v>367</v>
      </c>
      <c r="B372" t="s">
        <v>2826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252</v>
      </c>
      <c r="J372">
        <v>252</v>
      </c>
      <c r="K372" s="32"/>
      <c r="L372" s="31" t="e">
        <f t="shared" si="5"/>
        <v>#NUM!</v>
      </c>
    </row>
    <row r="373" spans="1:12">
      <c r="A373" s="31">
        <v>368</v>
      </c>
      <c r="B373" t="s">
        <v>2827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3653</v>
      </c>
      <c r="J373">
        <v>3653</v>
      </c>
      <c r="K373" s="32"/>
      <c r="L373" s="31" t="e">
        <f t="shared" si="5"/>
        <v>#NUM!</v>
      </c>
    </row>
    <row r="374" spans="1:12">
      <c r="A374" s="31">
        <v>369</v>
      </c>
      <c r="B374" t="s">
        <v>2828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80</v>
      </c>
      <c r="J374">
        <v>80</v>
      </c>
      <c r="K374" s="32"/>
      <c r="L374" s="31" t="e">
        <f t="shared" si="5"/>
        <v>#NUM!</v>
      </c>
    </row>
    <row r="375" spans="1:12">
      <c r="A375" s="31">
        <v>370</v>
      </c>
      <c r="B375" t="s">
        <v>2829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39</v>
      </c>
      <c r="J375">
        <v>39</v>
      </c>
      <c r="K375" s="32"/>
      <c r="L375" s="31" t="e">
        <f t="shared" si="5"/>
        <v>#NUM!</v>
      </c>
    </row>
    <row r="376" spans="1:12">
      <c r="A376" s="31">
        <v>371</v>
      </c>
      <c r="B376" t="s">
        <v>2830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7642</v>
      </c>
      <c r="J376">
        <v>7642</v>
      </c>
      <c r="K376" s="32"/>
      <c r="L376" s="31" t="e">
        <f t="shared" si="5"/>
        <v>#NUM!</v>
      </c>
    </row>
    <row r="377" spans="1:12">
      <c r="A377" s="31">
        <v>372</v>
      </c>
      <c r="B377" t="s">
        <v>2831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2381</v>
      </c>
      <c r="J377">
        <v>2381</v>
      </c>
      <c r="K377" s="32"/>
      <c r="L377" s="31" t="e">
        <f t="shared" si="5"/>
        <v>#NUM!</v>
      </c>
    </row>
    <row r="378" spans="1:12">
      <c r="A378" s="31">
        <v>373</v>
      </c>
      <c r="B378" t="s">
        <v>2832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113</v>
      </c>
      <c r="J378">
        <v>113</v>
      </c>
      <c r="K378" s="32"/>
      <c r="L378" s="31" t="e">
        <f t="shared" si="5"/>
        <v>#NUM!</v>
      </c>
    </row>
    <row r="379" spans="1:12">
      <c r="A379" s="31">
        <v>374</v>
      </c>
      <c r="B379" t="s">
        <v>2833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73134</v>
      </c>
      <c r="J379">
        <v>73134</v>
      </c>
      <c r="K379" s="32"/>
      <c r="L379" s="31" t="e">
        <f t="shared" si="5"/>
        <v>#NUM!</v>
      </c>
    </row>
    <row r="380" spans="1:12">
      <c r="A380" s="31">
        <v>375</v>
      </c>
      <c r="B380" t="s">
        <v>2834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36548</v>
      </c>
      <c r="J380">
        <v>36548</v>
      </c>
      <c r="K380" s="32"/>
      <c r="L380" s="31" t="e">
        <f t="shared" si="5"/>
        <v>#NUM!</v>
      </c>
    </row>
    <row r="381" spans="1:12">
      <c r="A381" s="31">
        <v>376</v>
      </c>
      <c r="B381" t="s">
        <v>2835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80999</v>
      </c>
      <c r="J381">
        <v>80999</v>
      </c>
      <c r="K381" s="32"/>
      <c r="L381" s="31" t="e">
        <f t="shared" si="5"/>
        <v>#NUM!</v>
      </c>
    </row>
    <row r="382" spans="1:12">
      <c r="A382" s="31">
        <v>377</v>
      </c>
      <c r="B382" t="s">
        <v>2836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1951</v>
      </c>
      <c r="J382">
        <v>1951</v>
      </c>
      <c r="K382" s="32"/>
      <c r="L382" s="31" t="e">
        <f t="shared" si="5"/>
        <v>#NUM!</v>
      </c>
    </row>
    <row r="383" spans="1:12">
      <c r="A383" s="31">
        <v>378</v>
      </c>
      <c r="B383" t="s">
        <v>2837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7919</v>
      </c>
      <c r="J383">
        <v>7919</v>
      </c>
      <c r="K383" s="32"/>
      <c r="L383" s="31" t="e">
        <f t="shared" si="5"/>
        <v>#NUM!</v>
      </c>
    </row>
    <row r="384" spans="1:12">
      <c r="A384" s="31">
        <v>379</v>
      </c>
      <c r="B384" t="s">
        <v>2838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9874</v>
      </c>
      <c r="J384">
        <v>9874</v>
      </c>
      <c r="K384" s="32"/>
      <c r="L384" s="31" t="e">
        <f t="shared" si="5"/>
        <v>#NUM!</v>
      </c>
    </row>
    <row r="385" spans="1:12">
      <c r="A385" s="31">
        <v>380</v>
      </c>
      <c r="B385" t="s">
        <v>2839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73163</v>
      </c>
      <c r="J385">
        <v>73163</v>
      </c>
      <c r="K385" s="32"/>
      <c r="L385" s="31" t="e">
        <f t="shared" si="5"/>
        <v>#NUM!</v>
      </c>
    </row>
    <row r="386" spans="1:12">
      <c r="A386" s="31">
        <v>381</v>
      </c>
      <c r="B386" t="s">
        <v>2840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64</v>
      </c>
      <c r="J386">
        <v>64</v>
      </c>
      <c r="K386" s="32"/>
      <c r="L386" s="31" t="e">
        <f t="shared" si="5"/>
        <v>#NUM!</v>
      </c>
    </row>
    <row r="387" spans="1:12">
      <c r="A387" s="31">
        <v>382</v>
      </c>
      <c r="B387" t="s">
        <v>2841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4460</v>
      </c>
      <c r="J387">
        <v>4460</v>
      </c>
      <c r="K387" s="32"/>
      <c r="L387" s="31" t="e">
        <f t="shared" si="5"/>
        <v>#NUM!</v>
      </c>
    </row>
    <row r="388" spans="1:12">
      <c r="A388" s="31">
        <v>383</v>
      </c>
      <c r="B388" t="s">
        <v>2842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70480</v>
      </c>
      <c r="J388">
        <v>70480</v>
      </c>
      <c r="K388" s="32"/>
      <c r="L388" s="31" t="e">
        <f t="shared" si="5"/>
        <v>#NUM!</v>
      </c>
    </row>
    <row r="389" spans="1:12">
      <c r="A389" s="31">
        <v>384</v>
      </c>
      <c r="B389" t="s">
        <v>2843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1337</v>
      </c>
      <c r="J389">
        <v>1337</v>
      </c>
      <c r="K389" s="32"/>
      <c r="L389" s="31" t="e">
        <f t="shared" si="5"/>
        <v>#NUM!</v>
      </c>
    </row>
    <row r="390" spans="1:12">
      <c r="A390" s="31">
        <v>385</v>
      </c>
      <c r="B390" t="s">
        <v>2844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16</v>
      </c>
      <c r="J390">
        <v>16</v>
      </c>
      <c r="K390" s="32"/>
      <c r="L390" s="31" t="e">
        <f t="shared" si="5"/>
        <v>#NUM!</v>
      </c>
    </row>
    <row r="391" spans="1:12">
      <c r="A391" s="31">
        <v>386</v>
      </c>
      <c r="B391" t="s">
        <v>2845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72375</v>
      </c>
      <c r="J391">
        <v>72375</v>
      </c>
      <c r="K391" s="32"/>
      <c r="L391" s="31" t="e">
        <f t="shared" ref="L391:L405" si="6">LOG10(C391)</f>
        <v>#NUM!</v>
      </c>
    </row>
    <row r="392" spans="1:12">
      <c r="A392" s="31">
        <v>387</v>
      </c>
      <c r="B392" t="s">
        <v>2846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4074</v>
      </c>
      <c r="J392">
        <v>4074</v>
      </c>
      <c r="K392" s="32"/>
      <c r="L392" s="31" t="e">
        <f t="shared" si="6"/>
        <v>#NUM!</v>
      </c>
    </row>
    <row r="393" spans="1:12">
      <c r="A393" s="31">
        <v>388</v>
      </c>
      <c r="B393" t="s">
        <v>2847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3116</v>
      </c>
      <c r="J393">
        <v>3116</v>
      </c>
      <c r="K393" s="32"/>
      <c r="L393" s="31" t="e">
        <f t="shared" si="6"/>
        <v>#NUM!</v>
      </c>
    </row>
    <row r="394" spans="1:12">
      <c r="A394" s="31">
        <v>389</v>
      </c>
      <c r="B394" t="s">
        <v>2848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77</v>
      </c>
      <c r="J394">
        <v>77</v>
      </c>
      <c r="K394" s="32"/>
      <c r="L394" s="31" t="e">
        <f t="shared" si="6"/>
        <v>#NUM!</v>
      </c>
    </row>
    <row r="395" spans="1:12">
      <c r="A395" s="31">
        <v>390</v>
      </c>
      <c r="B395" t="s">
        <v>2849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71037</v>
      </c>
      <c r="J395">
        <v>71037</v>
      </c>
      <c r="K395" s="32"/>
      <c r="L395" s="31" t="e">
        <f t="shared" si="6"/>
        <v>#NUM!</v>
      </c>
    </row>
    <row r="396" spans="1:12">
      <c r="A396" s="31">
        <v>391</v>
      </c>
      <c r="B396" t="s">
        <v>2850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84271</v>
      </c>
      <c r="J396">
        <v>84271</v>
      </c>
      <c r="K396" s="32"/>
      <c r="L396" s="31" t="e">
        <f t="shared" si="6"/>
        <v>#NUM!</v>
      </c>
    </row>
    <row r="397" spans="1:12">
      <c r="A397" s="31">
        <v>392</v>
      </c>
      <c r="B397" t="s">
        <v>2851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1931</v>
      </c>
      <c r="J397">
        <v>1931</v>
      </c>
      <c r="K397" s="32"/>
      <c r="L397" s="31" t="e">
        <f t="shared" si="6"/>
        <v>#NUM!</v>
      </c>
    </row>
    <row r="398" spans="1:12">
      <c r="A398" s="31">
        <v>393</v>
      </c>
      <c r="B398" t="s">
        <v>2852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2462</v>
      </c>
      <c r="J398">
        <v>2462</v>
      </c>
      <c r="K398" s="32"/>
      <c r="L398" s="31" t="e">
        <f t="shared" si="6"/>
        <v>#NUM!</v>
      </c>
    </row>
    <row r="399" spans="1:12">
      <c r="A399" s="31">
        <v>394</v>
      </c>
      <c r="B399" t="s">
        <v>2853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3000</v>
      </c>
      <c r="J399">
        <v>3000</v>
      </c>
      <c r="K399" s="32"/>
      <c r="L399" s="31" t="e">
        <f t="shared" si="6"/>
        <v>#NUM!</v>
      </c>
    </row>
    <row r="400" spans="1:12">
      <c r="A400" s="31">
        <v>395</v>
      </c>
      <c r="B400" t="s">
        <v>2854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2535</v>
      </c>
      <c r="J400">
        <v>2535</v>
      </c>
      <c r="K400" s="32"/>
      <c r="L400" s="31" t="e">
        <f t="shared" si="6"/>
        <v>#NUM!</v>
      </c>
    </row>
    <row r="401" spans="1:12">
      <c r="A401" s="31">
        <v>396</v>
      </c>
      <c r="B401" t="s">
        <v>2855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666</v>
      </c>
      <c r="J401">
        <v>666</v>
      </c>
      <c r="K401" s="32"/>
      <c r="L401" s="31" t="e">
        <f t="shared" si="6"/>
        <v>#NUM!</v>
      </c>
    </row>
    <row r="402" spans="1:12">
      <c r="A402" s="31">
        <v>397</v>
      </c>
      <c r="B402" t="s">
        <v>2856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1116</v>
      </c>
      <c r="J402">
        <v>1116</v>
      </c>
      <c r="K402" s="32"/>
      <c r="L402" s="31" t="e">
        <f t="shared" si="6"/>
        <v>#NUM!</v>
      </c>
    </row>
    <row r="403" spans="1:12">
      <c r="A403" s="31">
        <v>398</v>
      </c>
      <c r="B403" t="s">
        <v>2857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13001</v>
      </c>
      <c r="J403">
        <v>13001</v>
      </c>
      <c r="K403" s="32"/>
      <c r="L403" s="31" t="e">
        <f t="shared" si="6"/>
        <v>#NUM!</v>
      </c>
    </row>
    <row r="404" spans="1:12">
      <c r="A404" s="31">
        <v>399</v>
      </c>
      <c r="B404" t="s">
        <v>2858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2449</v>
      </c>
      <c r="J404">
        <v>2449</v>
      </c>
      <c r="K404" s="32"/>
      <c r="L404" s="31" t="e">
        <f t="shared" si="6"/>
        <v>#NUM!</v>
      </c>
    </row>
    <row r="405" spans="1:12">
      <c r="A405" s="31">
        <v>400</v>
      </c>
      <c r="B405" t="s">
        <v>2859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1652</v>
      </c>
      <c r="J405">
        <v>1652</v>
      </c>
      <c r="K405" s="32"/>
      <c r="L405" s="31" t="e">
        <f t="shared" si="6"/>
        <v>#NUM!</v>
      </c>
    </row>
    <row r="406" spans="1:12">
      <c r="B406" s="31" t="s">
        <v>12</v>
      </c>
      <c r="C406" s="31">
        <f>AVERAGE(C6:C405)</f>
        <v>0</v>
      </c>
      <c r="D406" s="31">
        <f t="shared" ref="D406:J406" si="7">AVERAGE(D6:D405)</f>
        <v>0</v>
      </c>
      <c r="E406" s="31">
        <f t="shared" si="7"/>
        <v>0</v>
      </c>
      <c r="F406" s="31">
        <f t="shared" si="7"/>
        <v>0</v>
      </c>
      <c r="G406" s="31">
        <f t="shared" si="7"/>
        <v>0</v>
      </c>
      <c r="H406" s="31">
        <f t="shared" si="7"/>
        <v>0</v>
      </c>
      <c r="I406" s="31">
        <f t="shared" si="7"/>
        <v>13110.592500000001</v>
      </c>
      <c r="J406" s="31">
        <f t="shared" si="7"/>
        <v>13110.592500000001</v>
      </c>
    </row>
    <row r="407" spans="1:12">
      <c r="B407" s="31" t="s">
        <v>0</v>
      </c>
      <c r="C407" s="31">
        <f>STDEV(C6:C405)</f>
        <v>0</v>
      </c>
      <c r="D407" s="31">
        <f t="shared" ref="D407:J407" si="8">STDEV(D6:D405)</f>
        <v>0</v>
      </c>
      <c r="E407" s="31">
        <f t="shared" si="8"/>
        <v>0</v>
      </c>
      <c r="F407" s="31">
        <f t="shared" si="8"/>
        <v>0</v>
      </c>
      <c r="G407" s="31">
        <f t="shared" si="8"/>
        <v>0</v>
      </c>
      <c r="H407" s="31">
        <f t="shared" si="8"/>
        <v>0</v>
      </c>
      <c r="I407" s="31">
        <f t="shared" si="8"/>
        <v>23253.144527622495</v>
      </c>
      <c r="J407" s="31">
        <f t="shared" si="8"/>
        <v>23253.144527622495</v>
      </c>
    </row>
    <row r="408" spans="1:12">
      <c r="B408" s="31" t="s">
        <v>29</v>
      </c>
      <c r="C408" s="31">
        <f>SUM(C6:C405)</f>
        <v>0</v>
      </c>
      <c r="D408" s="31">
        <f t="shared" ref="D408:J408" si="9">SUM(D6:D405)</f>
        <v>0</v>
      </c>
      <c r="E408" s="31">
        <f t="shared" si="9"/>
        <v>0</v>
      </c>
      <c r="F408" s="31">
        <f t="shared" si="9"/>
        <v>0</v>
      </c>
      <c r="G408" s="31">
        <f t="shared" si="9"/>
        <v>0</v>
      </c>
      <c r="H408" s="31">
        <f t="shared" si="9"/>
        <v>0</v>
      </c>
      <c r="I408" s="31">
        <f t="shared" si="9"/>
        <v>5244237</v>
      </c>
      <c r="J408" s="31">
        <f t="shared" si="9"/>
        <v>5244237</v>
      </c>
    </row>
    <row r="409" spans="1:12">
      <c r="B409" s="31" t="s">
        <v>13</v>
      </c>
      <c r="C409" s="31" t="e">
        <f>(C408^2) /  (400 * SUMSQ(C6:C405))</f>
        <v>#DIV/0!</v>
      </c>
    </row>
    <row r="410" spans="1:12">
      <c r="B410" s="31" t="s">
        <v>32</v>
      </c>
      <c r="C410" s="31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445"/>
  <sheetViews>
    <sheetView zoomScale="60" zoomScaleNormal="60" workbookViewId="0">
      <selection activeCell="B6" sqref="B6:J405"/>
    </sheetView>
  </sheetViews>
  <sheetFormatPr defaultRowHeight="14.4"/>
  <cols>
    <col min="1" max="1" width="11.77734375" style="31" bestFit="1" customWidth="1"/>
    <col min="2" max="2" width="95.109375" style="31" bestFit="1" customWidth="1"/>
    <col min="3" max="3" width="23.109375" style="31" bestFit="1" customWidth="1"/>
    <col min="4" max="4" width="17.44140625" style="31" bestFit="1" customWidth="1"/>
    <col min="5" max="5" width="16.6640625" style="31" bestFit="1" customWidth="1"/>
    <col min="6" max="6" width="18.88671875" style="31" bestFit="1" customWidth="1"/>
    <col min="7" max="7" width="17.88671875" style="31" bestFit="1" customWidth="1"/>
    <col min="8" max="8" width="17.109375" style="31" bestFit="1" customWidth="1"/>
    <col min="9" max="9" width="17.88671875" style="31" bestFit="1" customWidth="1"/>
    <col min="10" max="10" width="26.33203125" style="31" bestFit="1" customWidth="1"/>
    <col min="11" max="16384" width="8.88671875" style="31"/>
  </cols>
  <sheetData>
    <row r="1" spans="1:12" ht="14.4" customHeight="1">
      <c r="B1" s="59" t="s">
        <v>3663</v>
      </c>
      <c r="C1" s="59"/>
      <c r="D1" s="59"/>
      <c r="E1" s="59"/>
      <c r="F1" s="59"/>
      <c r="G1" s="59"/>
      <c r="H1" s="59"/>
      <c r="I1" s="59"/>
      <c r="J1" s="59"/>
    </row>
    <row r="2" spans="1:12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12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2">
      <c r="A6" s="31">
        <v>1</v>
      </c>
      <c r="B6" t="s">
        <v>2860</v>
      </c>
      <c r="C6">
        <v>0.1</v>
      </c>
      <c r="D6">
        <v>3</v>
      </c>
      <c r="E6">
        <v>0</v>
      </c>
      <c r="F6">
        <v>0</v>
      </c>
      <c r="G6">
        <v>3</v>
      </c>
      <c r="H6">
        <v>0</v>
      </c>
      <c r="I6">
        <v>3</v>
      </c>
      <c r="J6">
        <v>0</v>
      </c>
      <c r="L6" s="31">
        <f>LOG10(C6)</f>
        <v>-1</v>
      </c>
    </row>
    <row r="7" spans="1:12">
      <c r="A7" s="31">
        <v>2</v>
      </c>
      <c r="B7" t="s">
        <v>2861</v>
      </c>
      <c r="C7">
        <v>40.4</v>
      </c>
      <c r="D7">
        <v>1465</v>
      </c>
      <c r="E7">
        <v>0</v>
      </c>
      <c r="F7">
        <v>0</v>
      </c>
      <c r="G7">
        <v>1465</v>
      </c>
      <c r="H7">
        <v>151</v>
      </c>
      <c r="I7">
        <v>1465</v>
      </c>
      <c r="J7">
        <v>0</v>
      </c>
      <c r="L7" s="31">
        <f t="shared" ref="L7:L70" si="0">LOG10(C7)</f>
        <v>1.6063813651106049</v>
      </c>
    </row>
    <row r="8" spans="1:12">
      <c r="A8" s="31">
        <v>3</v>
      </c>
      <c r="B8" t="s">
        <v>2862</v>
      </c>
      <c r="C8">
        <v>6.9</v>
      </c>
      <c r="D8">
        <v>270</v>
      </c>
      <c r="E8">
        <v>6</v>
      </c>
      <c r="F8">
        <v>6</v>
      </c>
      <c r="G8">
        <v>264</v>
      </c>
      <c r="H8">
        <v>38</v>
      </c>
      <c r="I8">
        <v>270</v>
      </c>
      <c r="J8">
        <v>0</v>
      </c>
      <c r="L8" s="31">
        <f t="shared" si="0"/>
        <v>0.83884909073725533</v>
      </c>
    </row>
    <row r="9" spans="1:12">
      <c r="A9" s="31">
        <v>4</v>
      </c>
      <c r="B9" t="s">
        <v>2863</v>
      </c>
      <c r="C9">
        <v>149.69999999999999</v>
      </c>
      <c r="D9">
        <v>5439</v>
      </c>
      <c r="E9">
        <v>0</v>
      </c>
      <c r="F9">
        <v>0</v>
      </c>
      <c r="G9">
        <v>5439</v>
      </c>
      <c r="H9">
        <v>565</v>
      </c>
      <c r="I9">
        <v>5439</v>
      </c>
      <c r="J9">
        <v>0</v>
      </c>
      <c r="L9" s="31">
        <f t="shared" si="0"/>
        <v>2.1752218003430523</v>
      </c>
    </row>
    <row r="10" spans="1:12">
      <c r="A10" s="31">
        <v>5</v>
      </c>
      <c r="B10" t="s">
        <v>2864</v>
      </c>
      <c r="C10">
        <v>3.6</v>
      </c>
      <c r="D10">
        <v>127</v>
      </c>
      <c r="E10">
        <v>0</v>
      </c>
      <c r="F10">
        <v>0</v>
      </c>
      <c r="G10">
        <v>127</v>
      </c>
      <c r="H10">
        <v>9</v>
      </c>
      <c r="I10">
        <v>127</v>
      </c>
      <c r="J10">
        <v>0</v>
      </c>
      <c r="L10" s="31">
        <f t="shared" si="0"/>
        <v>0.55630250076728727</v>
      </c>
    </row>
    <row r="11" spans="1:12">
      <c r="A11" s="31">
        <v>6</v>
      </c>
      <c r="B11" t="s">
        <v>2865</v>
      </c>
      <c r="C11">
        <v>115.5</v>
      </c>
      <c r="D11">
        <v>4202</v>
      </c>
      <c r="E11">
        <v>2</v>
      </c>
      <c r="F11">
        <v>2</v>
      </c>
      <c r="G11">
        <v>4200</v>
      </c>
      <c r="H11">
        <v>441</v>
      </c>
      <c r="I11">
        <v>4202</v>
      </c>
      <c r="J11">
        <v>0</v>
      </c>
      <c r="L11" s="31">
        <f t="shared" si="0"/>
        <v>2.0625819842281632</v>
      </c>
    </row>
    <row r="12" spans="1:12" s="17" customFormat="1">
      <c r="A12" s="17">
        <v>7</v>
      </c>
      <c r="B12" t="s">
        <v>2866</v>
      </c>
      <c r="C12">
        <v>8.1999999999999993</v>
      </c>
      <c r="D12">
        <v>307</v>
      </c>
      <c r="E12">
        <v>15</v>
      </c>
      <c r="F12">
        <v>15</v>
      </c>
      <c r="G12">
        <v>292</v>
      </c>
      <c r="H12">
        <v>24</v>
      </c>
      <c r="I12">
        <v>307</v>
      </c>
      <c r="J12">
        <v>0</v>
      </c>
      <c r="L12" s="17">
        <f t="shared" si="0"/>
        <v>0.91381385238371671</v>
      </c>
    </row>
    <row r="13" spans="1:12">
      <c r="A13" s="31">
        <v>8</v>
      </c>
      <c r="B13" t="s">
        <v>2867</v>
      </c>
      <c r="C13">
        <v>1.9</v>
      </c>
      <c r="D13">
        <v>73</v>
      </c>
      <c r="E13">
        <v>0</v>
      </c>
      <c r="F13">
        <v>0</v>
      </c>
      <c r="G13">
        <v>73</v>
      </c>
      <c r="H13">
        <v>10</v>
      </c>
      <c r="I13">
        <v>73</v>
      </c>
      <c r="J13">
        <v>0</v>
      </c>
      <c r="L13" s="31">
        <f t="shared" si="0"/>
        <v>0.27875360095282892</v>
      </c>
    </row>
    <row r="14" spans="1:12">
      <c r="A14" s="31">
        <v>9</v>
      </c>
      <c r="B14" t="s">
        <v>2868</v>
      </c>
      <c r="C14">
        <v>54.9</v>
      </c>
      <c r="D14">
        <v>1993</v>
      </c>
      <c r="E14">
        <v>41</v>
      </c>
      <c r="F14">
        <v>0</v>
      </c>
      <c r="G14">
        <v>1952</v>
      </c>
      <c r="H14">
        <v>166</v>
      </c>
      <c r="I14">
        <v>1993</v>
      </c>
      <c r="J14">
        <v>0</v>
      </c>
      <c r="L14" s="31">
        <f t="shared" si="0"/>
        <v>1.7395723444500919</v>
      </c>
    </row>
    <row r="15" spans="1:12">
      <c r="A15" s="31">
        <v>10</v>
      </c>
      <c r="B15" t="s">
        <v>2869</v>
      </c>
      <c r="C15">
        <v>52.5</v>
      </c>
      <c r="D15">
        <v>1897</v>
      </c>
      <c r="E15">
        <v>0</v>
      </c>
      <c r="F15">
        <v>0</v>
      </c>
      <c r="G15">
        <v>1897</v>
      </c>
      <c r="H15">
        <v>189</v>
      </c>
      <c r="I15">
        <v>1897</v>
      </c>
      <c r="J15">
        <v>0</v>
      </c>
      <c r="L15" s="31">
        <f t="shared" si="0"/>
        <v>1.7201593034059568</v>
      </c>
    </row>
    <row r="16" spans="1:12">
      <c r="A16" s="31">
        <v>11</v>
      </c>
      <c r="B16" t="s">
        <v>2870</v>
      </c>
      <c r="C16">
        <v>18.8</v>
      </c>
      <c r="D16">
        <v>672</v>
      </c>
      <c r="E16">
        <v>0</v>
      </c>
      <c r="F16">
        <v>0</v>
      </c>
      <c r="G16">
        <v>672</v>
      </c>
      <c r="H16">
        <v>61</v>
      </c>
      <c r="I16">
        <v>672</v>
      </c>
      <c r="J16">
        <v>0</v>
      </c>
      <c r="L16" s="31">
        <f t="shared" si="0"/>
        <v>1.2741578492636798</v>
      </c>
    </row>
    <row r="17" spans="1:12">
      <c r="A17" s="31">
        <v>12</v>
      </c>
      <c r="B17" t="s">
        <v>2871</v>
      </c>
      <c r="C17">
        <v>22.9</v>
      </c>
      <c r="D17">
        <v>830</v>
      </c>
      <c r="E17">
        <v>0</v>
      </c>
      <c r="F17">
        <v>0</v>
      </c>
      <c r="G17">
        <v>830</v>
      </c>
      <c r="H17">
        <v>85</v>
      </c>
      <c r="I17">
        <v>830</v>
      </c>
      <c r="J17">
        <v>0</v>
      </c>
      <c r="L17" s="31">
        <f t="shared" si="0"/>
        <v>1.3598354823398879</v>
      </c>
    </row>
    <row r="18" spans="1:12">
      <c r="A18" s="31">
        <v>13</v>
      </c>
      <c r="B18" t="s">
        <v>2872</v>
      </c>
      <c r="C18">
        <v>9</v>
      </c>
      <c r="D18">
        <v>319</v>
      </c>
      <c r="E18">
        <v>0</v>
      </c>
      <c r="F18">
        <v>0</v>
      </c>
      <c r="G18">
        <v>319</v>
      </c>
      <c r="H18">
        <v>25</v>
      </c>
      <c r="I18">
        <v>319</v>
      </c>
      <c r="J18">
        <v>0</v>
      </c>
      <c r="L18" s="31">
        <f t="shared" si="0"/>
        <v>0.95424250943932487</v>
      </c>
    </row>
    <row r="19" spans="1:12">
      <c r="A19" s="31">
        <v>14</v>
      </c>
      <c r="B19" t="s">
        <v>2873</v>
      </c>
      <c r="C19">
        <v>154.5</v>
      </c>
      <c r="D19">
        <v>5611</v>
      </c>
      <c r="E19">
        <v>0</v>
      </c>
      <c r="F19">
        <v>0</v>
      </c>
      <c r="G19">
        <v>5611</v>
      </c>
      <c r="H19">
        <v>582</v>
      </c>
      <c r="I19">
        <v>5611</v>
      </c>
      <c r="J19">
        <v>0</v>
      </c>
      <c r="L19" s="31">
        <f t="shared" si="0"/>
        <v>2.1889284837608534</v>
      </c>
    </row>
    <row r="20" spans="1:12" s="17" customFormat="1">
      <c r="A20" s="17">
        <v>15</v>
      </c>
      <c r="B20" t="s">
        <v>2874</v>
      </c>
      <c r="C20">
        <v>40</v>
      </c>
      <c r="D20">
        <v>1450</v>
      </c>
      <c r="E20">
        <v>2</v>
      </c>
      <c r="F20">
        <v>0</v>
      </c>
      <c r="G20">
        <v>1448</v>
      </c>
      <c r="H20">
        <v>147</v>
      </c>
      <c r="I20">
        <v>1450</v>
      </c>
      <c r="J20">
        <v>0</v>
      </c>
      <c r="L20" s="17">
        <f t="shared" si="0"/>
        <v>1.6020599913279623</v>
      </c>
    </row>
    <row r="21" spans="1:12" s="25" customFormat="1">
      <c r="A21" s="25">
        <v>16</v>
      </c>
      <c r="B21" t="s">
        <v>2875</v>
      </c>
      <c r="C21">
        <v>136.19999999999999</v>
      </c>
      <c r="D21">
        <v>4897</v>
      </c>
      <c r="E21">
        <v>0</v>
      </c>
      <c r="F21">
        <v>0</v>
      </c>
      <c r="G21">
        <v>4897</v>
      </c>
      <c r="H21">
        <v>462</v>
      </c>
      <c r="I21">
        <v>4897</v>
      </c>
      <c r="J21">
        <v>0</v>
      </c>
      <c r="L21" s="25">
        <f t="shared" si="0"/>
        <v>2.1341771075767664</v>
      </c>
    </row>
    <row r="22" spans="1:12">
      <c r="A22" s="31">
        <v>17</v>
      </c>
      <c r="B22" t="s">
        <v>2876</v>
      </c>
      <c r="C22">
        <v>1.9</v>
      </c>
      <c r="D22">
        <v>65</v>
      </c>
      <c r="E22">
        <v>0</v>
      </c>
      <c r="F22">
        <v>0</v>
      </c>
      <c r="G22">
        <v>65</v>
      </c>
      <c r="H22">
        <v>4</v>
      </c>
      <c r="I22">
        <v>65</v>
      </c>
      <c r="J22">
        <v>0</v>
      </c>
      <c r="L22" s="31">
        <f t="shared" si="0"/>
        <v>0.27875360095282892</v>
      </c>
    </row>
    <row r="23" spans="1:12">
      <c r="A23" s="31">
        <v>18</v>
      </c>
      <c r="B23" t="s">
        <v>2877</v>
      </c>
      <c r="C23">
        <v>1.5</v>
      </c>
      <c r="D23">
        <v>54</v>
      </c>
      <c r="E23">
        <v>0</v>
      </c>
      <c r="F23">
        <v>0</v>
      </c>
      <c r="G23">
        <v>54</v>
      </c>
      <c r="H23">
        <v>4</v>
      </c>
      <c r="I23">
        <v>54</v>
      </c>
      <c r="J23">
        <v>0</v>
      </c>
      <c r="L23" s="31">
        <f t="shared" si="0"/>
        <v>0.17609125905568124</v>
      </c>
    </row>
    <row r="24" spans="1:12" s="17" customFormat="1">
      <c r="A24" s="17">
        <v>19</v>
      </c>
      <c r="B24" t="s">
        <v>2878</v>
      </c>
      <c r="C24">
        <v>80.599999999999994</v>
      </c>
      <c r="D24">
        <v>2906</v>
      </c>
      <c r="E24">
        <v>1</v>
      </c>
      <c r="F24">
        <v>1</v>
      </c>
      <c r="G24">
        <v>2905</v>
      </c>
      <c r="H24">
        <v>281</v>
      </c>
      <c r="I24">
        <v>2906</v>
      </c>
      <c r="J24">
        <v>0</v>
      </c>
      <c r="L24" s="17">
        <f t="shared" si="0"/>
        <v>1.9063350418050906</v>
      </c>
    </row>
    <row r="25" spans="1:12">
      <c r="A25" s="31">
        <v>20</v>
      </c>
      <c r="B25" t="s">
        <v>2879</v>
      </c>
      <c r="C25">
        <v>44.6</v>
      </c>
      <c r="D25">
        <v>1602</v>
      </c>
      <c r="E25">
        <v>0</v>
      </c>
      <c r="F25">
        <v>0</v>
      </c>
      <c r="G25">
        <v>1602</v>
      </c>
      <c r="H25">
        <v>150</v>
      </c>
      <c r="I25">
        <v>1602</v>
      </c>
      <c r="J25">
        <v>0</v>
      </c>
      <c r="L25" s="31">
        <f t="shared" si="0"/>
        <v>1.6493348587121419</v>
      </c>
    </row>
    <row r="26" spans="1:12">
      <c r="A26" s="31">
        <v>21</v>
      </c>
      <c r="B26" t="s">
        <v>2880</v>
      </c>
      <c r="C26">
        <v>81.7</v>
      </c>
      <c r="D26">
        <v>2980</v>
      </c>
      <c r="E26">
        <v>2</v>
      </c>
      <c r="F26">
        <v>2</v>
      </c>
      <c r="G26">
        <v>2978</v>
      </c>
      <c r="H26">
        <v>317</v>
      </c>
      <c r="I26">
        <v>2980</v>
      </c>
      <c r="J26">
        <v>0</v>
      </c>
      <c r="L26" s="31">
        <f t="shared" si="0"/>
        <v>1.9122220565324155</v>
      </c>
    </row>
    <row r="27" spans="1:12">
      <c r="A27" s="31">
        <v>22</v>
      </c>
      <c r="B27" t="s">
        <v>2881</v>
      </c>
      <c r="C27">
        <v>107.9</v>
      </c>
      <c r="D27">
        <v>3905</v>
      </c>
      <c r="E27">
        <v>0</v>
      </c>
      <c r="F27">
        <v>0</v>
      </c>
      <c r="G27">
        <v>3905</v>
      </c>
      <c r="H27">
        <v>392</v>
      </c>
      <c r="I27">
        <v>3905</v>
      </c>
      <c r="J27">
        <v>0</v>
      </c>
      <c r="L27" s="31">
        <f t="shared" si="0"/>
        <v>2.0330214446829107</v>
      </c>
    </row>
    <row r="28" spans="1:12">
      <c r="A28" s="31">
        <v>23</v>
      </c>
      <c r="B28" t="s">
        <v>2882</v>
      </c>
      <c r="C28">
        <v>92.5</v>
      </c>
      <c r="D28">
        <v>3313</v>
      </c>
      <c r="E28">
        <v>5</v>
      </c>
      <c r="F28">
        <v>5</v>
      </c>
      <c r="G28">
        <v>3308</v>
      </c>
      <c r="H28">
        <v>298</v>
      </c>
      <c r="I28">
        <v>3313</v>
      </c>
      <c r="J28">
        <v>0</v>
      </c>
      <c r="L28" s="31">
        <f t="shared" si="0"/>
        <v>1.9661417327390327</v>
      </c>
    </row>
    <row r="29" spans="1:12">
      <c r="A29" s="31">
        <v>24</v>
      </c>
      <c r="B29" t="s">
        <v>2883</v>
      </c>
      <c r="C29">
        <v>13.4</v>
      </c>
      <c r="D29">
        <v>599</v>
      </c>
      <c r="E29">
        <v>93</v>
      </c>
      <c r="F29">
        <v>91</v>
      </c>
      <c r="G29">
        <v>500</v>
      </c>
      <c r="H29">
        <v>64</v>
      </c>
      <c r="I29">
        <v>599</v>
      </c>
      <c r="J29">
        <v>0</v>
      </c>
      <c r="L29" s="31">
        <f t="shared" si="0"/>
        <v>1.1271047983648077</v>
      </c>
    </row>
    <row r="30" spans="1:12">
      <c r="A30" s="31">
        <v>25</v>
      </c>
      <c r="B30" t="s">
        <v>2884</v>
      </c>
      <c r="C30">
        <v>79.900000000000006</v>
      </c>
      <c r="D30">
        <v>2876</v>
      </c>
      <c r="E30">
        <v>0</v>
      </c>
      <c r="F30">
        <v>0</v>
      </c>
      <c r="G30">
        <v>2876</v>
      </c>
      <c r="H30">
        <v>276</v>
      </c>
      <c r="I30">
        <v>2876</v>
      </c>
      <c r="J30">
        <v>0</v>
      </c>
      <c r="L30" s="31">
        <f t="shared" si="0"/>
        <v>1.9025467793139914</v>
      </c>
    </row>
    <row r="31" spans="1:12">
      <c r="A31" s="31">
        <v>26</v>
      </c>
      <c r="B31" t="s">
        <v>2885</v>
      </c>
      <c r="C31">
        <v>81.5</v>
      </c>
      <c r="D31">
        <v>2973</v>
      </c>
      <c r="E31">
        <v>0</v>
      </c>
      <c r="F31">
        <v>0</v>
      </c>
      <c r="G31">
        <v>2973</v>
      </c>
      <c r="H31">
        <v>319</v>
      </c>
      <c r="I31">
        <v>2973</v>
      </c>
      <c r="J31">
        <v>0</v>
      </c>
      <c r="L31" s="31">
        <f t="shared" si="0"/>
        <v>1.9111576087399766</v>
      </c>
    </row>
    <row r="32" spans="1:12">
      <c r="A32" s="31">
        <v>27</v>
      </c>
      <c r="B32" t="s">
        <v>2886</v>
      </c>
      <c r="C32">
        <v>61.2</v>
      </c>
      <c r="D32">
        <v>2252</v>
      </c>
      <c r="E32">
        <v>33</v>
      </c>
      <c r="F32">
        <v>33</v>
      </c>
      <c r="G32">
        <v>2219</v>
      </c>
      <c r="H32">
        <v>227</v>
      </c>
      <c r="I32">
        <v>2252</v>
      </c>
      <c r="J32">
        <v>0</v>
      </c>
      <c r="L32" s="31">
        <f t="shared" si="0"/>
        <v>1.7867514221455612</v>
      </c>
    </row>
    <row r="33" spans="1:12">
      <c r="A33" s="31">
        <v>28</v>
      </c>
      <c r="B33" t="s">
        <v>2887</v>
      </c>
      <c r="C33">
        <v>9.4</v>
      </c>
      <c r="D33">
        <v>329</v>
      </c>
      <c r="E33">
        <v>0</v>
      </c>
      <c r="F33">
        <v>0</v>
      </c>
      <c r="G33">
        <v>329</v>
      </c>
      <c r="H33">
        <v>24</v>
      </c>
      <c r="I33">
        <v>329</v>
      </c>
      <c r="J33">
        <v>0</v>
      </c>
      <c r="L33" s="31">
        <f t="shared" si="0"/>
        <v>0.97312785359969867</v>
      </c>
    </row>
    <row r="34" spans="1:12">
      <c r="A34" s="31">
        <v>29</v>
      </c>
      <c r="B34" t="s">
        <v>2888</v>
      </c>
      <c r="C34">
        <v>33.799999999999997</v>
      </c>
      <c r="D34">
        <v>1218</v>
      </c>
      <c r="E34">
        <v>0</v>
      </c>
      <c r="F34">
        <v>0</v>
      </c>
      <c r="G34">
        <v>1218</v>
      </c>
      <c r="H34">
        <v>118</v>
      </c>
      <c r="I34">
        <v>1218</v>
      </c>
      <c r="J34">
        <v>0</v>
      </c>
      <c r="L34" s="31">
        <f t="shared" si="0"/>
        <v>1.5289167002776547</v>
      </c>
    </row>
    <row r="35" spans="1:12">
      <c r="A35" s="31">
        <v>30</v>
      </c>
      <c r="B35" t="s">
        <v>2889</v>
      </c>
      <c r="C35">
        <v>83.4</v>
      </c>
      <c r="D35">
        <v>3000</v>
      </c>
      <c r="E35">
        <v>0</v>
      </c>
      <c r="F35">
        <v>0</v>
      </c>
      <c r="G35">
        <v>2998</v>
      </c>
      <c r="H35">
        <v>282</v>
      </c>
      <c r="I35">
        <v>3000</v>
      </c>
      <c r="J35">
        <v>0</v>
      </c>
      <c r="L35" s="31">
        <f t="shared" si="0"/>
        <v>1.9211660506377388</v>
      </c>
    </row>
    <row r="36" spans="1:12">
      <c r="A36" s="31">
        <v>31</v>
      </c>
      <c r="B36" t="s">
        <v>2890</v>
      </c>
      <c r="C36">
        <v>91.2</v>
      </c>
      <c r="D36">
        <v>3314</v>
      </c>
      <c r="E36">
        <v>9</v>
      </c>
      <c r="F36">
        <v>9</v>
      </c>
      <c r="G36">
        <v>3305</v>
      </c>
      <c r="H36">
        <v>336</v>
      </c>
      <c r="I36">
        <v>3314</v>
      </c>
      <c r="J36">
        <v>0</v>
      </c>
      <c r="L36" s="31">
        <f t="shared" si="0"/>
        <v>1.9599948383284163</v>
      </c>
    </row>
    <row r="37" spans="1:12">
      <c r="A37" s="31">
        <v>32</v>
      </c>
      <c r="B37" t="s">
        <v>2891</v>
      </c>
      <c r="C37">
        <v>103.6</v>
      </c>
      <c r="D37">
        <v>3714</v>
      </c>
      <c r="E37">
        <v>0</v>
      </c>
      <c r="F37">
        <v>0</v>
      </c>
      <c r="G37">
        <v>3714</v>
      </c>
      <c r="H37">
        <v>342</v>
      </c>
      <c r="I37">
        <v>3714</v>
      </c>
      <c r="J37">
        <v>0</v>
      </c>
      <c r="L37" s="31">
        <f t="shared" si="0"/>
        <v>2.0153597554092144</v>
      </c>
    </row>
    <row r="38" spans="1:12">
      <c r="A38" s="31">
        <v>33</v>
      </c>
      <c r="B38" t="s">
        <v>2892</v>
      </c>
      <c r="C38">
        <v>132.1</v>
      </c>
      <c r="D38">
        <v>4786</v>
      </c>
      <c r="E38">
        <v>0</v>
      </c>
      <c r="F38">
        <v>0</v>
      </c>
      <c r="G38">
        <v>4786</v>
      </c>
      <c r="H38">
        <v>487</v>
      </c>
      <c r="I38">
        <v>4786</v>
      </c>
      <c r="J38">
        <v>0</v>
      </c>
      <c r="L38" s="31">
        <f t="shared" si="0"/>
        <v>2.1209028176145273</v>
      </c>
    </row>
    <row r="39" spans="1:12">
      <c r="A39" s="31">
        <v>34</v>
      </c>
      <c r="B39" t="s">
        <v>2893</v>
      </c>
      <c r="C39">
        <v>2.1</v>
      </c>
      <c r="D39">
        <v>74</v>
      </c>
      <c r="E39">
        <v>0</v>
      </c>
      <c r="F39">
        <v>0</v>
      </c>
      <c r="G39">
        <v>74</v>
      </c>
      <c r="H39">
        <v>6</v>
      </c>
      <c r="I39">
        <v>74</v>
      </c>
      <c r="J39">
        <v>0</v>
      </c>
      <c r="L39" s="31">
        <f t="shared" si="0"/>
        <v>0.3222192947339193</v>
      </c>
    </row>
    <row r="40" spans="1:12">
      <c r="A40" s="31">
        <v>35</v>
      </c>
      <c r="B40" t="s">
        <v>2894</v>
      </c>
      <c r="C40">
        <v>46</v>
      </c>
      <c r="D40">
        <v>1691</v>
      </c>
      <c r="E40">
        <v>0</v>
      </c>
      <c r="F40">
        <v>0</v>
      </c>
      <c r="G40">
        <v>1691</v>
      </c>
      <c r="H40">
        <v>192</v>
      </c>
      <c r="I40">
        <v>1691</v>
      </c>
      <c r="J40">
        <v>0</v>
      </c>
      <c r="L40" s="31">
        <f t="shared" si="0"/>
        <v>1.6627578316815741</v>
      </c>
    </row>
    <row r="41" spans="1:12" s="17" customFormat="1">
      <c r="A41" s="17">
        <v>36</v>
      </c>
      <c r="B41" t="s">
        <v>2895</v>
      </c>
      <c r="C41">
        <v>71.599999999999994</v>
      </c>
      <c r="D41">
        <v>2619</v>
      </c>
      <c r="E41">
        <v>3</v>
      </c>
      <c r="F41">
        <v>3</v>
      </c>
      <c r="G41">
        <v>2616</v>
      </c>
      <c r="H41">
        <v>286</v>
      </c>
      <c r="I41">
        <v>2619</v>
      </c>
      <c r="J41">
        <v>0</v>
      </c>
      <c r="L41" s="17">
        <f t="shared" si="0"/>
        <v>1.8549130223078556</v>
      </c>
    </row>
    <row r="42" spans="1:12">
      <c r="A42" s="31">
        <v>37</v>
      </c>
      <c r="B42" t="s">
        <v>2896</v>
      </c>
      <c r="C42">
        <v>35.299999999999997</v>
      </c>
      <c r="D42">
        <v>1259</v>
      </c>
      <c r="E42">
        <v>0</v>
      </c>
      <c r="F42">
        <v>0</v>
      </c>
      <c r="G42">
        <v>1259</v>
      </c>
      <c r="H42">
        <v>110</v>
      </c>
      <c r="I42">
        <v>1259</v>
      </c>
      <c r="J42">
        <v>0</v>
      </c>
      <c r="L42" s="31">
        <f t="shared" si="0"/>
        <v>1.5477747053878226</v>
      </c>
    </row>
    <row r="43" spans="1:12">
      <c r="A43" s="31">
        <v>38</v>
      </c>
      <c r="B43" t="s">
        <v>2897</v>
      </c>
      <c r="C43">
        <v>83.2</v>
      </c>
      <c r="D43">
        <v>3000</v>
      </c>
      <c r="E43">
        <v>0</v>
      </c>
      <c r="F43">
        <v>0</v>
      </c>
      <c r="G43">
        <v>2997</v>
      </c>
      <c r="H43">
        <v>288</v>
      </c>
      <c r="I43">
        <v>3000</v>
      </c>
      <c r="J43">
        <v>0</v>
      </c>
      <c r="L43" s="31">
        <f t="shared" si="0"/>
        <v>1.920123326290724</v>
      </c>
    </row>
    <row r="44" spans="1:12">
      <c r="A44" s="31">
        <v>39</v>
      </c>
      <c r="B44" t="s">
        <v>2898</v>
      </c>
      <c r="C44">
        <v>173.6</v>
      </c>
      <c r="D44">
        <v>6264</v>
      </c>
      <c r="E44">
        <v>0</v>
      </c>
      <c r="F44">
        <v>0</v>
      </c>
      <c r="G44">
        <v>6264</v>
      </c>
      <c r="H44">
        <v>612</v>
      </c>
      <c r="I44">
        <v>6264</v>
      </c>
      <c r="J44">
        <v>0</v>
      </c>
      <c r="L44" s="31">
        <f t="shared" si="0"/>
        <v>2.2395497208404729</v>
      </c>
    </row>
    <row r="45" spans="1:12">
      <c r="A45" s="31">
        <v>40</v>
      </c>
      <c r="B45" t="s">
        <v>2899</v>
      </c>
      <c r="C45">
        <v>103.4</v>
      </c>
      <c r="D45">
        <v>3707</v>
      </c>
      <c r="E45">
        <v>0</v>
      </c>
      <c r="F45">
        <v>0</v>
      </c>
      <c r="G45">
        <v>3707</v>
      </c>
      <c r="H45">
        <v>342</v>
      </c>
      <c r="I45">
        <v>3707</v>
      </c>
      <c r="J45">
        <v>0</v>
      </c>
      <c r="L45" s="31">
        <f t="shared" si="0"/>
        <v>2.0145205387579237</v>
      </c>
    </row>
    <row r="46" spans="1:12">
      <c r="A46" s="31">
        <v>41</v>
      </c>
      <c r="B46" t="s">
        <v>2900</v>
      </c>
      <c r="C46">
        <v>9.6</v>
      </c>
      <c r="D46">
        <v>363</v>
      </c>
      <c r="E46">
        <v>5</v>
      </c>
      <c r="F46">
        <v>5</v>
      </c>
      <c r="G46">
        <v>349</v>
      </c>
      <c r="H46">
        <v>37</v>
      </c>
      <c r="I46">
        <v>363</v>
      </c>
      <c r="J46">
        <v>0</v>
      </c>
      <c r="L46" s="31">
        <f t="shared" si="0"/>
        <v>0.98227123303956843</v>
      </c>
    </row>
    <row r="47" spans="1:12">
      <c r="A47" s="31">
        <v>42</v>
      </c>
      <c r="B47" t="s">
        <v>2901</v>
      </c>
      <c r="C47">
        <v>45.8</v>
      </c>
      <c r="D47">
        <v>1814</v>
      </c>
      <c r="E47">
        <v>152</v>
      </c>
      <c r="F47">
        <v>152</v>
      </c>
      <c r="G47">
        <v>1662</v>
      </c>
      <c r="H47">
        <v>172</v>
      </c>
      <c r="I47">
        <v>1814</v>
      </c>
      <c r="J47">
        <v>0</v>
      </c>
      <c r="L47" s="31">
        <f t="shared" si="0"/>
        <v>1.6608654780038692</v>
      </c>
    </row>
    <row r="48" spans="1:12">
      <c r="A48" s="31">
        <v>43</v>
      </c>
      <c r="B48" t="s">
        <v>2902</v>
      </c>
      <c r="C48">
        <v>4</v>
      </c>
      <c r="D48">
        <v>145</v>
      </c>
      <c r="E48">
        <v>0</v>
      </c>
      <c r="F48">
        <v>0</v>
      </c>
      <c r="G48">
        <v>145</v>
      </c>
      <c r="H48">
        <v>16</v>
      </c>
      <c r="I48">
        <v>145</v>
      </c>
      <c r="J48">
        <v>0</v>
      </c>
      <c r="L48" s="31">
        <f t="shared" si="0"/>
        <v>0.6020599913279624</v>
      </c>
    </row>
    <row r="49" spans="1:12">
      <c r="A49" s="31">
        <v>44</v>
      </c>
      <c r="B49" t="s">
        <v>2903</v>
      </c>
      <c r="C49">
        <v>8.4</v>
      </c>
      <c r="D49">
        <v>300</v>
      </c>
      <c r="E49">
        <v>0</v>
      </c>
      <c r="F49">
        <v>0</v>
      </c>
      <c r="G49">
        <v>300</v>
      </c>
      <c r="H49">
        <v>26</v>
      </c>
      <c r="I49">
        <v>300</v>
      </c>
      <c r="J49">
        <v>0</v>
      </c>
      <c r="L49" s="31">
        <f t="shared" si="0"/>
        <v>0.9242792860618817</v>
      </c>
    </row>
    <row r="50" spans="1:12">
      <c r="A50" s="31">
        <v>45</v>
      </c>
      <c r="B50" t="s">
        <v>2904</v>
      </c>
      <c r="C50">
        <v>3.5</v>
      </c>
      <c r="D50">
        <v>124</v>
      </c>
      <c r="E50">
        <v>0</v>
      </c>
      <c r="F50">
        <v>0</v>
      </c>
      <c r="G50">
        <v>124</v>
      </c>
      <c r="H50">
        <v>10</v>
      </c>
      <c r="I50">
        <v>124</v>
      </c>
      <c r="J50">
        <v>0</v>
      </c>
      <c r="L50" s="31">
        <f t="shared" si="0"/>
        <v>0.54406804435027567</v>
      </c>
    </row>
    <row r="51" spans="1:12">
      <c r="A51" s="31">
        <v>46</v>
      </c>
      <c r="B51" t="s">
        <v>2905</v>
      </c>
      <c r="C51">
        <v>57.6</v>
      </c>
      <c r="D51">
        <v>2098</v>
      </c>
      <c r="E51">
        <v>0</v>
      </c>
      <c r="F51">
        <v>0</v>
      </c>
      <c r="G51">
        <v>2098</v>
      </c>
      <c r="H51">
        <v>222</v>
      </c>
      <c r="I51">
        <v>2098</v>
      </c>
      <c r="J51">
        <v>0</v>
      </c>
      <c r="L51" s="31">
        <f t="shared" si="0"/>
        <v>1.7604224834232121</v>
      </c>
    </row>
    <row r="52" spans="1:12">
      <c r="A52" s="31">
        <v>47</v>
      </c>
      <c r="B52" t="s">
        <v>2906</v>
      </c>
      <c r="C52">
        <v>2.9</v>
      </c>
      <c r="D52">
        <v>105</v>
      </c>
      <c r="E52">
        <v>2</v>
      </c>
      <c r="F52">
        <v>2</v>
      </c>
      <c r="G52">
        <v>103</v>
      </c>
      <c r="H52">
        <v>7</v>
      </c>
      <c r="I52">
        <v>105</v>
      </c>
      <c r="J52">
        <v>0</v>
      </c>
      <c r="L52" s="31">
        <f t="shared" si="0"/>
        <v>0.46239799789895608</v>
      </c>
    </row>
    <row r="53" spans="1:12">
      <c r="A53" s="31">
        <v>48</v>
      </c>
      <c r="B53" t="s">
        <v>2907</v>
      </c>
      <c r="C53">
        <v>38.799999999999997</v>
      </c>
      <c r="D53">
        <v>1588</v>
      </c>
      <c r="E53">
        <v>165</v>
      </c>
      <c r="F53">
        <v>164</v>
      </c>
      <c r="G53">
        <v>1418</v>
      </c>
      <c r="H53">
        <v>156</v>
      </c>
      <c r="I53">
        <v>1588</v>
      </c>
      <c r="J53">
        <v>0</v>
      </c>
      <c r="L53" s="31">
        <f t="shared" si="0"/>
        <v>1.5888317255942073</v>
      </c>
    </row>
    <row r="54" spans="1:12">
      <c r="A54" s="31">
        <v>49</v>
      </c>
      <c r="B54" t="s">
        <v>2908</v>
      </c>
      <c r="C54">
        <v>40.200000000000003</v>
      </c>
      <c r="D54">
        <v>1461</v>
      </c>
      <c r="E54">
        <v>5</v>
      </c>
      <c r="F54">
        <v>2</v>
      </c>
      <c r="G54">
        <v>1456</v>
      </c>
      <c r="H54">
        <v>146</v>
      </c>
      <c r="I54">
        <v>1461</v>
      </c>
      <c r="J54">
        <v>0</v>
      </c>
      <c r="L54" s="31">
        <f t="shared" si="0"/>
        <v>1.6042260530844701</v>
      </c>
    </row>
    <row r="55" spans="1:12">
      <c r="A55" s="31">
        <v>50</v>
      </c>
      <c r="B55" t="s">
        <v>2909</v>
      </c>
      <c r="C55">
        <v>88.6</v>
      </c>
      <c r="D55">
        <v>3190</v>
      </c>
      <c r="E55">
        <v>0</v>
      </c>
      <c r="F55">
        <v>0</v>
      </c>
      <c r="G55">
        <v>3190</v>
      </c>
      <c r="H55">
        <v>306</v>
      </c>
      <c r="I55">
        <v>3190</v>
      </c>
      <c r="J55">
        <v>0</v>
      </c>
      <c r="L55" s="31">
        <f t="shared" si="0"/>
        <v>1.9474337218870508</v>
      </c>
    </row>
    <row r="56" spans="1:12">
      <c r="A56" s="31">
        <v>51</v>
      </c>
      <c r="B56" t="s">
        <v>2910</v>
      </c>
      <c r="C56">
        <v>52.2</v>
      </c>
      <c r="D56">
        <v>1911</v>
      </c>
      <c r="E56">
        <v>0</v>
      </c>
      <c r="F56">
        <v>0</v>
      </c>
      <c r="G56">
        <v>1911</v>
      </c>
      <c r="H56">
        <v>211</v>
      </c>
      <c r="I56">
        <v>1911</v>
      </c>
      <c r="J56">
        <v>0</v>
      </c>
      <c r="L56" s="31">
        <f t="shared" si="0"/>
        <v>1.7176705030022621</v>
      </c>
    </row>
    <row r="57" spans="1:12">
      <c r="A57" s="31">
        <v>52</v>
      </c>
      <c r="B57" t="s">
        <v>2911</v>
      </c>
      <c r="C57">
        <v>0.2</v>
      </c>
      <c r="D57">
        <v>5</v>
      </c>
      <c r="E57">
        <v>0</v>
      </c>
      <c r="F57">
        <v>0</v>
      </c>
      <c r="G57">
        <v>5</v>
      </c>
      <c r="H57">
        <v>0</v>
      </c>
      <c r="I57">
        <v>5</v>
      </c>
      <c r="J57">
        <v>0</v>
      </c>
      <c r="L57" s="31">
        <f t="shared" si="0"/>
        <v>-0.69897000433601875</v>
      </c>
    </row>
    <row r="58" spans="1:12">
      <c r="A58" s="31">
        <v>53</v>
      </c>
      <c r="B58" t="s">
        <v>2912</v>
      </c>
      <c r="C58">
        <v>1.2</v>
      </c>
      <c r="D58">
        <v>43</v>
      </c>
      <c r="E58">
        <v>0</v>
      </c>
      <c r="F58">
        <v>0</v>
      </c>
      <c r="G58">
        <v>43</v>
      </c>
      <c r="H58">
        <v>4</v>
      </c>
      <c r="I58">
        <v>43</v>
      </c>
      <c r="J58">
        <v>0</v>
      </c>
      <c r="L58" s="31">
        <f t="shared" si="0"/>
        <v>7.9181246047624818E-2</v>
      </c>
    </row>
    <row r="59" spans="1:12">
      <c r="A59" s="31">
        <v>54</v>
      </c>
      <c r="B59" t="s">
        <v>2913</v>
      </c>
      <c r="C59">
        <v>80.400000000000006</v>
      </c>
      <c r="D59">
        <v>2940</v>
      </c>
      <c r="E59">
        <v>3</v>
      </c>
      <c r="F59">
        <v>3</v>
      </c>
      <c r="G59">
        <v>2937</v>
      </c>
      <c r="H59">
        <v>319</v>
      </c>
      <c r="I59">
        <v>2940</v>
      </c>
      <c r="J59">
        <v>0</v>
      </c>
      <c r="L59" s="31">
        <f t="shared" si="0"/>
        <v>1.9052560487484513</v>
      </c>
    </row>
    <row r="60" spans="1:12">
      <c r="A60" s="31">
        <v>55</v>
      </c>
      <c r="B60" t="s">
        <v>2914</v>
      </c>
      <c r="C60">
        <v>0.7</v>
      </c>
      <c r="D60">
        <v>28</v>
      </c>
      <c r="E60">
        <v>0</v>
      </c>
      <c r="F60">
        <v>0</v>
      </c>
      <c r="G60">
        <v>28</v>
      </c>
      <c r="H60">
        <v>4</v>
      </c>
      <c r="I60">
        <v>28</v>
      </c>
      <c r="J60">
        <v>0</v>
      </c>
      <c r="L60" s="31">
        <f t="shared" si="0"/>
        <v>-0.15490195998574319</v>
      </c>
    </row>
    <row r="61" spans="1:12">
      <c r="A61" s="31">
        <v>56</v>
      </c>
      <c r="B61" t="s">
        <v>2915</v>
      </c>
      <c r="C61">
        <v>156.4</v>
      </c>
      <c r="D61">
        <v>5668</v>
      </c>
      <c r="E61">
        <v>0</v>
      </c>
      <c r="F61">
        <v>0</v>
      </c>
      <c r="G61">
        <v>5668</v>
      </c>
      <c r="H61">
        <v>577</v>
      </c>
      <c r="I61">
        <v>5668</v>
      </c>
      <c r="J61">
        <v>0</v>
      </c>
      <c r="L61" s="31">
        <f t="shared" si="0"/>
        <v>2.1942367487238292</v>
      </c>
    </row>
    <row r="62" spans="1:12">
      <c r="A62" s="31">
        <v>57</v>
      </c>
      <c r="B62" t="s">
        <v>2916</v>
      </c>
      <c r="C62">
        <v>113</v>
      </c>
      <c r="D62">
        <v>4035</v>
      </c>
      <c r="E62">
        <v>0</v>
      </c>
      <c r="F62">
        <v>0</v>
      </c>
      <c r="G62">
        <v>4035</v>
      </c>
      <c r="H62">
        <v>357</v>
      </c>
      <c r="I62">
        <v>4035</v>
      </c>
      <c r="J62">
        <v>0</v>
      </c>
      <c r="L62" s="31">
        <f t="shared" si="0"/>
        <v>2.0530784434834195</v>
      </c>
    </row>
    <row r="63" spans="1:12">
      <c r="A63" s="31">
        <v>58</v>
      </c>
      <c r="B63" t="s">
        <v>2917</v>
      </c>
      <c r="C63">
        <v>12.7</v>
      </c>
      <c r="D63">
        <v>460</v>
      </c>
      <c r="E63">
        <v>0</v>
      </c>
      <c r="F63">
        <v>0</v>
      </c>
      <c r="G63">
        <v>460</v>
      </c>
      <c r="H63">
        <v>45</v>
      </c>
      <c r="I63">
        <v>460</v>
      </c>
      <c r="J63">
        <v>0</v>
      </c>
      <c r="L63" s="31">
        <f t="shared" si="0"/>
        <v>1.1038037209559568</v>
      </c>
    </row>
    <row r="64" spans="1:12">
      <c r="A64" s="31">
        <v>59</v>
      </c>
      <c r="B64" t="s">
        <v>2918</v>
      </c>
      <c r="C64">
        <v>1.3</v>
      </c>
      <c r="D64">
        <v>45</v>
      </c>
      <c r="E64">
        <v>0</v>
      </c>
      <c r="F64">
        <v>0</v>
      </c>
      <c r="G64">
        <v>45</v>
      </c>
      <c r="H64">
        <v>3</v>
      </c>
      <c r="I64">
        <v>45</v>
      </c>
      <c r="J64">
        <v>0</v>
      </c>
      <c r="L64" s="31">
        <f t="shared" si="0"/>
        <v>0.11394335230683679</v>
      </c>
    </row>
    <row r="65" spans="1:12">
      <c r="A65" s="31">
        <v>60</v>
      </c>
      <c r="B65" t="s">
        <v>2919</v>
      </c>
      <c r="C65">
        <v>41.1</v>
      </c>
      <c r="D65">
        <v>1655</v>
      </c>
      <c r="E65">
        <v>178</v>
      </c>
      <c r="F65">
        <v>164</v>
      </c>
      <c r="G65">
        <v>1477</v>
      </c>
      <c r="H65">
        <v>140</v>
      </c>
      <c r="I65">
        <v>1655</v>
      </c>
      <c r="J65">
        <v>0</v>
      </c>
      <c r="L65" s="31">
        <f t="shared" si="0"/>
        <v>1.6138418218760693</v>
      </c>
    </row>
    <row r="66" spans="1:12">
      <c r="A66" s="31">
        <v>61</v>
      </c>
      <c r="B66" t="s">
        <v>2920</v>
      </c>
      <c r="C66">
        <v>54.7</v>
      </c>
      <c r="D66">
        <v>2014</v>
      </c>
      <c r="E66">
        <v>7</v>
      </c>
      <c r="F66">
        <v>7</v>
      </c>
      <c r="G66">
        <v>2007</v>
      </c>
      <c r="H66">
        <v>225</v>
      </c>
      <c r="I66">
        <v>2014</v>
      </c>
      <c r="J66">
        <v>0</v>
      </c>
      <c r="L66" s="31">
        <f t="shared" si="0"/>
        <v>1.7379873263334309</v>
      </c>
    </row>
    <row r="67" spans="1:12">
      <c r="A67" s="31">
        <v>62</v>
      </c>
      <c r="B67" t="s">
        <v>2921</v>
      </c>
      <c r="C67">
        <v>43.5</v>
      </c>
      <c r="D67">
        <v>1576</v>
      </c>
      <c r="E67">
        <v>2</v>
      </c>
      <c r="F67">
        <v>2</v>
      </c>
      <c r="G67">
        <v>1574</v>
      </c>
      <c r="H67">
        <v>159</v>
      </c>
      <c r="I67">
        <v>1576</v>
      </c>
      <c r="J67">
        <v>0</v>
      </c>
      <c r="L67" s="31">
        <f t="shared" si="0"/>
        <v>1.6384892569546374</v>
      </c>
    </row>
    <row r="68" spans="1:12">
      <c r="A68" s="31">
        <v>63</v>
      </c>
      <c r="B68" t="s">
        <v>2922</v>
      </c>
      <c r="C68">
        <v>47.4</v>
      </c>
      <c r="D68">
        <v>1759</v>
      </c>
      <c r="E68">
        <v>0</v>
      </c>
      <c r="F68">
        <v>0</v>
      </c>
      <c r="G68">
        <v>1759</v>
      </c>
      <c r="H68">
        <v>215</v>
      </c>
      <c r="I68">
        <v>1759</v>
      </c>
      <c r="J68">
        <v>0</v>
      </c>
      <c r="L68" s="31">
        <f t="shared" si="0"/>
        <v>1.675778341674085</v>
      </c>
    </row>
    <row r="69" spans="1:12">
      <c r="A69" s="31">
        <v>64</v>
      </c>
      <c r="B69" t="s">
        <v>2923</v>
      </c>
      <c r="C69">
        <v>79.5</v>
      </c>
      <c r="D69">
        <v>2863</v>
      </c>
      <c r="E69">
        <v>1</v>
      </c>
      <c r="F69">
        <v>1</v>
      </c>
      <c r="G69">
        <v>2858</v>
      </c>
      <c r="H69">
        <v>270</v>
      </c>
      <c r="I69">
        <v>2863</v>
      </c>
      <c r="J69">
        <v>0</v>
      </c>
      <c r="L69" s="31">
        <f t="shared" si="0"/>
        <v>1.9003671286564703</v>
      </c>
    </row>
    <row r="70" spans="1:12">
      <c r="A70" s="31">
        <v>65</v>
      </c>
      <c r="B70" t="s">
        <v>2924</v>
      </c>
      <c r="C70">
        <v>101.3</v>
      </c>
      <c r="D70">
        <v>3694</v>
      </c>
      <c r="E70">
        <v>0</v>
      </c>
      <c r="F70">
        <v>0</v>
      </c>
      <c r="G70">
        <v>3694</v>
      </c>
      <c r="H70">
        <v>397</v>
      </c>
      <c r="I70">
        <v>3694</v>
      </c>
      <c r="J70">
        <v>0</v>
      </c>
      <c r="L70" s="31">
        <f t="shared" si="0"/>
        <v>2.0056094453602804</v>
      </c>
    </row>
    <row r="71" spans="1:12">
      <c r="A71" s="31">
        <v>66</v>
      </c>
      <c r="B71" t="s">
        <v>2925</v>
      </c>
      <c r="C71">
        <v>96.9</v>
      </c>
      <c r="D71">
        <v>3529</v>
      </c>
      <c r="E71">
        <v>0</v>
      </c>
      <c r="F71">
        <v>0</v>
      </c>
      <c r="G71">
        <v>3529</v>
      </c>
      <c r="H71">
        <v>375</v>
      </c>
      <c r="I71">
        <v>3529</v>
      </c>
      <c r="J71">
        <v>0</v>
      </c>
      <c r="L71" s="31">
        <f t="shared" ref="L71:L134" si="1">LOG10(C71)</f>
        <v>1.9863237770507653</v>
      </c>
    </row>
    <row r="72" spans="1:12">
      <c r="A72" s="31">
        <v>67</v>
      </c>
      <c r="B72" t="s">
        <v>2926</v>
      </c>
      <c r="C72">
        <v>1.1000000000000001</v>
      </c>
      <c r="D72">
        <v>43</v>
      </c>
      <c r="E72">
        <v>0</v>
      </c>
      <c r="F72">
        <v>0</v>
      </c>
      <c r="G72">
        <v>43</v>
      </c>
      <c r="H72">
        <v>7</v>
      </c>
      <c r="I72">
        <v>43</v>
      </c>
      <c r="J72">
        <v>0</v>
      </c>
      <c r="L72" s="31">
        <f t="shared" si="1"/>
        <v>4.1392685158225077E-2</v>
      </c>
    </row>
    <row r="73" spans="1:12">
      <c r="A73" s="31">
        <v>68</v>
      </c>
      <c r="B73" t="s">
        <v>2927</v>
      </c>
      <c r="C73">
        <v>46.2</v>
      </c>
      <c r="D73">
        <v>1693</v>
      </c>
      <c r="E73">
        <v>1</v>
      </c>
      <c r="F73">
        <v>1</v>
      </c>
      <c r="G73">
        <v>1692</v>
      </c>
      <c r="H73">
        <v>188</v>
      </c>
      <c r="I73">
        <v>1693</v>
      </c>
      <c r="J73">
        <v>0</v>
      </c>
      <c r="L73" s="31">
        <f t="shared" si="1"/>
        <v>1.6646419755561255</v>
      </c>
    </row>
    <row r="74" spans="1:12">
      <c r="A74" s="31">
        <v>69</v>
      </c>
      <c r="B74" t="s">
        <v>2928</v>
      </c>
      <c r="C74">
        <v>0.6</v>
      </c>
      <c r="D74">
        <v>23</v>
      </c>
      <c r="E74">
        <v>0</v>
      </c>
      <c r="F74">
        <v>0</v>
      </c>
      <c r="G74">
        <v>23</v>
      </c>
      <c r="H74">
        <v>5</v>
      </c>
      <c r="I74">
        <v>23</v>
      </c>
      <c r="J74">
        <v>0</v>
      </c>
      <c r="L74" s="31">
        <f t="shared" si="1"/>
        <v>-0.22184874961635639</v>
      </c>
    </row>
    <row r="75" spans="1:12">
      <c r="A75" s="31">
        <v>70</v>
      </c>
      <c r="B75" t="s">
        <v>2929</v>
      </c>
      <c r="C75">
        <v>89.7</v>
      </c>
      <c r="D75">
        <v>3245</v>
      </c>
      <c r="E75">
        <v>0</v>
      </c>
      <c r="F75">
        <v>0</v>
      </c>
      <c r="G75">
        <v>3245</v>
      </c>
      <c r="H75">
        <v>325</v>
      </c>
      <c r="I75">
        <v>3245</v>
      </c>
      <c r="J75">
        <v>0</v>
      </c>
      <c r="L75" s="31">
        <f t="shared" si="1"/>
        <v>1.9527924430440922</v>
      </c>
    </row>
    <row r="76" spans="1:12">
      <c r="A76" s="31">
        <v>71</v>
      </c>
      <c r="B76" t="s">
        <v>2930</v>
      </c>
      <c r="C76">
        <v>62</v>
      </c>
      <c r="D76">
        <v>2216</v>
      </c>
      <c r="E76">
        <v>0</v>
      </c>
      <c r="F76">
        <v>0</v>
      </c>
      <c r="G76">
        <v>2216</v>
      </c>
      <c r="H76">
        <v>199</v>
      </c>
      <c r="I76">
        <v>2216</v>
      </c>
      <c r="J76">
        <v>0</v>
      </c>
      <c r="L76" s="31">
        <f t="shared" si="1"/>
        <v>1.7923916894982539</v>
      </c>
    </row>
    <row r="77" spans="1:12">
      <c r="A77" s="31">
        <v>72</v>
      </c>
      <c r="B77" t="s">
        <v>2931</v>
      </c>
      <c r="C77">
        <v>63.6</v>
      </c>
      <c r="D77">
        <v>2314</v>
      </c>
      <c r="E77">
        <v>0</v>
      </c>
      <c r="F77">
        <v>0</v>
      </c>
      <c r="G77">
        <v>2314</v>
      </c>
      <c r="H77">
        <v>243</v>
      </c>
      <c r="I77">
        <v>2314</v>
      </c>
      <c r="J77">
        <v>0</v>
      </c>
      <c r="L77" s="31">
        <f t="shared" si="1"/>
        <v>1.8034571156484138</v>
      </c>
    </row>
    <row r="78" spans="1:12">
      <c r="A78" s="31">
        <v>73</v>
      </c>
      <c r="B78" t="s">
        <v>2932</v>
      </c>
      <c r="C78">
        <v>23.2</v>
      </c>
      <c r="D78">
        <v>847</v>
      </c>
      <c r="E78">
        <v>0</v>
      </c>
      <c r="F78">
        <v>0</v>
      </c>
      <c r="G78">
        <v>847</v>
      </c>
      <c r="H78">
        <v>92</v>
      </c>
      <c r="I78">
        <v>847</v>
      </c>
      <c r="J78">
        <v>0</v>
      </c>
      <c r="L78" s="31">
        <f t="shared" si="1"/>
        <v>1.3654879848908996</v>
      </c>
    </row>
    <row r="79" spans="1:12">
      <c r="A79" s="31">
        <v>74</v>
      </c>
      <c r="B79" t="s">
        <v>2933</v>
      </c>
      <c r="C79">
        <v>1.7</v>
      </c>
      <c r="D79">
        <v>57</v>
      </c>
      <c r="E79">
        <v>0</v>
      </c>
      <c r="F79">
        <v>0</v>
      </c>
      <c r="G79">
        <v>57</v>
      </c>
      <c r="H79">
        <v>3</v>
      </c>
      <c r="I79">
        <v>57</v>
      </c>
      <c r="J79">
        <v>0</v>
      </c>
      <c r="L79" s="31">
        <f t="shared" si="1"/>
        <v>0.23044892137827391</v>
      </c>
    </row>
    <row r="80" spans="1:12">
      <c r="A80" s="31">
        <v>75</v>
      </c>
      <c r="B80" t="s">
        <v>2934</v>
      </c>
      <c r="C80">
        <v>35.799999999999997</v>
      </c>
      <c r="D80">
        <v>1279</v>
      </c>
      <c r="E80">
        <v>0</v>
      </c>
      <c r="F80">
        <v>0</v>
      </c>
      <c r="G80">
        <v>1279</v>
      </c>
      <c r="H80">
        <v>114</v>
      </c>
      <c r="I80">
        <v>1279</v>
      </c>
      <c r="J80">
        <v>0</v>
      </c>
      <c r="L80" s="31">
        <f t="shared" si="1"/>
        <v>1.5538830266438743</v>
      </c>
    </row>
    <row r="81" spans="1:12">
      <c r="A81" s="31">
        <v>76</v>
      </c>
      <c r="B81" t="s">
        <v>2935</v>
      </c>
      <c r="C81">
        <v>67.7</v>
      </c>
      <c r="D81">
        <v>2448</v>
      </c>
      <c r="E81">
        <v>4</v>
      </c>
      <c r="F81">
        <v>4</v>
      </c>
      <c r="G81">
        <v>2444</v>
      </c>
      <c r="H81">
        <v>241</v>
      </c>
      <c r="I81">
        <v>2448</v>
      </c>
      <c r="J81">
        <v>0</v>
      </c>
      <c r="L81" s="31">
        <f t="shared" si="1"/>
        <v>1.8305886686851442</v>
      </c>
    </row>
    <row r="82" spans="1:12">
      <c r="A82" s="31">
        <v>77</v>
      </c>
      <c r="B82" t="s">
        <v>2936</v>
      </c>
      <c r="C82">
        <v>93</v>
      </c>
      <c r="D82">
        <v>3396</v>
      </c>
      <c r="E82">
        <v>64</v>
      </c>
      <c r="F82">
        <v>64</v>
      </c>
      <c r="G82">
        <v>3332</v>
      </c>
      <c r="H82">
        <v>304</v>
      </c>
      <c r="I82">
        <v>3396</v>
      </c>
      <c r="J82">
        <v>0</v>
      </c>
      <c r="L82" s="31">
        <f t="shared" si="1"/>
        <v>1.968482948553935</v>
      </c>
    </row>
    <row r="83" spans="1:12">
      <c r="A83" s="31">
        <v>78</v>
      </c>
      <c r="B83" t="s">
        <v>2937</v>
      </c>
      <c r="C83">
        <v>99.4</v>
      </c>
      <c r="D83">
        <v>3587</v>
      </c>
      <c r="E83">
        <v>0</v>
      </c>
      <c r="F83">
        <v>0</v>
      </c>
      <c r="G83">
        <v>3587</v>
      </c>
      <c r="H83">
        <v>352</v>
      </c>
      <c r="I83">
        <v>3587</v>
      </c>
      <c r="J83">
        <v>0</v>
      </c>
      <c r="L83" s="31">
        <f t="shared" si="1"/>
        <v>1.9973863843973134</v>
      </c>
    </row>
    <row r="84" spans="1:12">
      <c r="A84" s="31">
        <v>79</v>
      </c>
      <c r="B84" t="s">
        <v>2938</v>
      </c>
      <c r="C84">
        <v>18.600000000000001</v>
      </c>
      <c r="D84">
        <v>672</v>
      </c>
      <c r="E84">
        <v>10</v>
      </c>
      <c r="F84">
        <v>10</v>
      </c>
      <c r="G84">
        <v>662</v>
      </c>
      <c r="H84">
        <v>56</v>
      </c>
      <c r="I84">
        <v>672</v>
      </c>
      <c r="J84">
        <v>0</v>
      </c>
      <c r="L84" s="31">
        <f t="shared" si="1"/>
        <v>1.2695129442179163</v>
      </c>
    </row>
    <row r="85" spans="1:12">
      <c r="A85" s="31">
        <v>80</v>
      </c>
      <c r="B85" t="s">
        <v>2939</v>
      </c>
      <c r="C85">
        <v>62.6</v>
      </c>
      <c r="D85">
        <v>2277</v>
      </c>
      <c r="E85">
        <v>1</v>
      </c>
      <c r="F85">
        <v>0</v>
      </c>
      <c r="G85">
        <v>2276</v>
      </c>
      <c r="H85">
        <v>238</v>
      </c>
      <c r="I85">
        <v>2277</v>
      </c>
      <c r="J85">
        <v>0</v>
      </c>
      <c r="L85" s="31">
        <f t="shared" si="1"/>
        <v>1.7965743332104296</v>
      </c>
    </row>
    <row r="86" spans="1:12">
      <c r="A86" s="31">
        <v>81</v>
      </c>
      <c r="B86" t="s">
        <v>2940</v>
      </c>
      <c r="C86">
        <v>11.8</v>
      </c>
      <c r="D86">
        <v>446</v>
      </c>
      <c r="E86">
        <v>0</v>
      </c>
      <c r="F86">
        <v>0</v>
      </c>
      <c r="G86">
        <v>420</v>
      </c>
      <c r="H86">
        <v>36</v>
      </c>
      <c r="I86">
        <v>446</v>
      </c>
      <c r="J86">
        <v>0</v>
      </c>
      <c r="L86" s="31">
        <f t="shared" si="1"/>
        <v>1.0718820073061255</v>
      </c>
    </row>
    <row r="87" spans="1:12">
      <c r="A87" s="31">
        <v>82</v>
      </c>
      <c r="B87" t="s">
        <v>2941</v>
      </c>
      <c r="C87">
        <v>12.1</v>
      </c>
      <c r="D87">
        <v>431</v>
      </c>
      <c r="E87">
        <v>2</v>
      </c>
      <c r="F87">
        <v>2</v>
      </c>
      <c r="G87">
        <v>429</v>
      </c>
      <c r="H87">
        <v>34</v>
      </c>
      <c r="I87">
        <v>431</v>
      </c>
      <c r="J87">
        <v>0</v>
      </c>
      <c r="L87" s="31">
        <f t="shared" si="1"/>
        <v>1.0827853703164501</v>
      </c>
    </row>
    <row r="88" spans="1:12">
      <c r="A88" s="31">
        <v>83</v>
      </c>
      <c r="B88" t="s">
        <v>2942</v>
      </c>
      <c r="C88">
        <v>40.6</v>
      </c>
      <c r="D88">
        <v>1474</v>
      </c>
      <c r="E88">
        <v>1</v>
      </c>
      <c r="F88">
        <v>1</v>
      </c>
      <c r="G88">
        <v>1473</v>
      </c>
      <c r="H88">
        <v>153</v>
      </c>
      <c r="I88">
        <v>1474</v>
      </c>
      <c r="J88">
        <v>0</v>
      </c>
      <c r="L88" s="31">
        <f t="shared" si="1"/>
        <v>1.608526033577194</v>
      </c>
    </row>
    <row r="89" spans="1:12">
      <c r="A89" s="31">
        <v>84</v>
      </c>
      <c r="B89" t="s">
        <v>2943</v>
      </c>
      <c r="C89">
        <v>1.9</v>
      </c>
      <c r="D89">
        <v>76</v>
      </c>
      <c r="E89">
        <v>7</v>
      </c>
      <c r="F89">
        <v>7</v>
      </c>
      <c r="G89">
        <v>69</v>
      </c>
      <c r="H89">
        <v>6</v>
      </c>
      <c r="I89">
        <v>76</v>
      </c>
      <c r="J89">
        <v>0</v>
      </c>
      <c r="L89" s="31">
        <f t="shared" si="1"/>
        <v>0.27875360095282892</v>
      </c>
    </row>
    <row r="90" spans="1:12">
      <c r="A90" s="31">
        <v>85</v>
      </c>
      <c r="B90" t="s">
        <v>2944</v>
      </c>
      <c r="C90">
        <v>1.4</v>
      </c>
      <c r="D90">
        <v>49</v>
      </c>
      <c r="E90">
        <v>0</v>
      </c>
      <c r="F90">
        <v>0</v>
      </c>
      <c r="G90">
        <v>49</v>
      </c>
      <c r="H90">
        <v>3</v>
      </c>
      <c r="I90">
        <v>49</v>
      </c>
      <c r="J90">
        <v>0</v>
      </c>
      <c r="L90" s="31">
        <f t="shared" si="1"/>
        <v>0.14612803567823801</v>
      </c>
    </row>
    <row r="91" spans="1:12">
      <c r="A91" s="31">
        <v>86</v>
      </c>
      <c r="B91" t="s">
        <v>2945</v>
      </c>
      <c r="C91">
        <v>81.7</v>
      </c>
      <c r="D91">
        <v>2957</v>
      </c>
      <c r="E91">
        <v>2</v>
      </c>
      <c r="F91">
        <v>2</v>
      </c>
      <c r="G91">
        <v>2955</v>
      </c>
      <c r="H91">
        <v>296</v>
      </c>
      <c r="I91">
        <v>2957</v>
      </c>
      <c r="J91">
        <v>0</v>
      </c>
      <c r="L91" s="31">
        <f t="shared" si="1"/>
        <v>1.9122220565324155</v>
      </c>
    </row>
    <row r="92" spans="1:12">
      <c r="A92" s="31">
        <v>87</v>
      </c>
      <c r="B92" t="s">
        <v>2946</v>
      </c>
      <c r="C92">
        <v>82.1</v>
      </c>
      <c r="D92">
        <v>2976</v>
      </c>
      <c r="E92">
        <v>3</v>
      </c>
      <c r="F92">
        <v>3</v>
      </c>
      <c r="G92">
        <v>2973</v>
      </c>
      <c r="H92">
        <v>299</v>
      </c>
      <c r="I92">
        <v>2976</v>
      </c>
      <c r="J92">
        <v>0</v>
      </c>
      <c r="L92" s="31">
        <f t="shared" si="1"/>
        <v>1.9143431571194407</v>
      </c>
    </row>
    <row r="93" spans="1:12">
      <c r="A93" s="31">
        <v>88</v>
      </c>
      <c r="B93" t="s">
        <v>2947</v>
      </c>
      <c r="C93">
        <v>82.1</v>
      </c>
      <c r="D93">
        <v>2986</v>
      </c>
      <c r="E93">
        <v>1</v>
      </c>
      <c r="F93">
        <v>1</v>
      </c>
      <c r="G93">
        <v>2985</v>
      </c>
      <c r="H93">
        <v>314</v>
      </c>
      <c r="I93">
        <v>2986</v>
      </c>
      <c r="J93">
        <v>0</v>
      </c>
      <c r="L93" s="31">
        <f t="shared" si="1"/>
        <v>1.9143431571194407</v>
      </c>
    </row>
    <row r="94" spans="1:12">
      <c r="A94" s="31">
        <v>89</v>
      </c>
      <c r="B94" t="s">
        <v>2948</v>
      </c>
      <c r="C94">
        <v>29</v>
      </c>
      <c r="D94">
        <v>1133</v>
      </c>
      <c r="E94">
        <v>106</v>
      </c>
      <c r="F94">
        <v>106</v>
      </c>
      <c r="G94">
        <v>1027</v>
      </c>
      <c r="H94">
        <v>82</v>
      </c>
      <c r="I94">
        <v>1133</v>
      </c>
      <c r="J94">
        <v>0</v>
      </c>
      <c r="L94" s="31">
        <f t="shared" si="1"/>
        <v>1.4623979978989561</v>
      </c>
    </row>
    <row r="95" spans="1:12">
      <c r="A95" s="31">
        <v>90</v>
      </c>
      <c r="B95" t="s">
        <v>2949</v>
      </c>
      <c r="C95">
        <v>92.8</v>
      </c>
      <c r="D95">
        <v>3355</v>
      </c>
      <c r="E95">
        <v>0</v>
      </c>
      <c r="F95">
        <v>0</v>
      </c>
      <c r="G95">
        <v>3355</v>
      </c>
      <c r="H95">
        <v>334</v>
      </c>
      <c r="I95">
        <v>3355</v>
      </c>
      <c r="J95">
        <v>0</v>
      </c>
      <c r="L95" s="31">
        <f t="shared" si="1"/>
        <v>1.9675479762188621</v>
      </c>
    </row>
    <row r="96" spans="1:12">
      <c r="A96" s="31">
        <v>91</v>
      </c>
      <c r="B96" t="s">
        <v>2950</v>
      </c>
      <c r="C96">
        <v>6.6</v>
      </c>
      <c r="D96">
        <v>245</v>
      </c>
      <c r="E96">
        <v>0</v>
      </c>
      <c r="F96">
        <v>0</v>
      </c>
      <c r="G96">
        <v>245</v>
      </c>
      <c r="H96">
        <v>29</v>
      </c>
      <c r="I96">
        <v>245</v>
      </c>
      <c r="J96">
        <v>0</v>
      </c>
      <c r="L96" s="31">
        <f t="shared" si="1"/>
        <v>0.81954393554186866</v>
      </c>
    </row>
    <row r="97" spans="1:12">
      <c r="A97" s="31">
        <v>92</v>
      </c>
      <c r="B97" t="s">
        <v>2951</v>
      </c>
      <c r="C97">
        <v>30.6</v>
      </c>
      <c r="D97">
        <v>1223</v>
      </c>
      <c r="E97">
        <v>128</v>
      </c>
      <c r="F97">
        <v>122</v>
      </c>
      <c r="G97">
        <v>1095</v>
      </c>
      <c r="H97">
        <v>98</v>
      </c>
      <c r="I97">
        <v>1223</v>
      </c>
      <c r="J97">
        <v>0</v>
      </c>
      <c r="L97" s="31">
        <f t="shared" si="1"/>
        <v>1.4857214264815801</v>
      </c>
    </row>
    <row r="98" spans="1:12">
      <c r="A98" s="31">
        <v>93</v>
      </c>
      <c r="B98" t="s">
        <v>2952</v>
      </c>
      <c r="C98">
        <v>1.2</v>
      </c>
      <c r="D98">
        <v>45</v>
      </c>
      <c r="E98">
        <v>4</v>
      </c>
      <c r="F98">
        <v>4</v>
      </c>
      <c r="G98">
        <v>41</v>
      </c>
      <c r="H98">
        <v>3</v>
      </c>
      <c r="I98">
        <v>45</v>
      </c>
      <c r="J98">
        <v>0</v>
      </c>
      <c r="L98" s="31">
        <f t="shared" si="1"/>
        <v>7.9181246047624818E-2</v>
      </c>
    </row>
    <row r="99" spans="1:12">
      <c r="A99" s="31">
        <v>94</v>
      </c>
      <c r="B99" t="s">
        <v>2953</v>
      </c>
      <c r="C99">
        <v>20.2</v>
      </c>
      <c r="D99">
        <v>726</v>
      </c>
      <c r="E99">
        <v>1</v>
      </c>
      <c r="F99">
        <v>1</v>
      </c>
      <c r="G99">
        <v>725</v>
      </c>
      <c r="H99">
        <v>66</v>
      </c>
      <c r="I99">
        <v>726</v>
      </c>
      <c r="J99">
        <v>0</v>
      </c>
      <c r="L99" s="31">
        <f t="shared" si="1"/>
        <v>1.3053513694466237</v>
      </c>
    </row>
    <row r="100" spans="1:12">
      <c r="A100" s="31">
        <v>95</v>
      </c>
      <c r="B100" t="s">
        <v>2954</v>
      </c>
      <c r="C100">
        <v>47.5</v>
      </c>
      <c r="D100">
        <v>1730</v>
      </c>
      <c r="E100">
        <v>0</v>
      </c>
      <c r="F100">
        <v>0</v>
      </c>
      <c r="G100">
        <v>1730</v>
      </c>
      <c r="H100">
        <v>183</v>
      </c>
      <c r="I100">
        <v>1730</v>
      </c>
      <c r="J100">
        <v>0</v>
      </c>
      <c r="L100" s="31">
        <f t="shared" si="1"/>
        <v>1.6766936096248666</v>
      </c>
    </row>
    <row r="101" spans="1:12">
      <c r="A101" s="31">
        <v>96</v>
      </c>
      <c r="B101" t="s">
        <v>2955</v>
      </c>
      <c r="C101">
        <v>53.7</v>
      </c>
      <c r="D101">
        <v>1944</v>
      </c>
      <c r="E101">
        <v>0</v>
      </c>
      <c r="F101">
        <v>0</v>
      </c>
      <c r="G101">
        <v>1944</v>
      </c>
      <c r="H101">
        <v>196</v>
      </c>
      <c r="I101">
        <v>1944</v>
      </c>
      <c r="J101">
        <v>0</v>
      </c>
      <c r="L101" s="31">
        <f t="shared" si="1"/>
        <v>1.7299742856995557</v>
      </c>
    </row>
    <row r="102" spans="1:12">
      <c r="A102" s="31">
        <v>97</v>
      </c>
      <c r="B102" t="s">
        <v>2956</v>
      </c>
      <c r="C102">
        <v>144.1</v>
      </c>
      <c r="D102">
        <v>5195</v>
      </c>
      <c r="E102">
        <v>0</v>
      </c>
      <c r="F102">
        <v>0</v>
      </c>
      <c r="G102">
        <v>5195</v>
      </c>
      <c r="H102">
        <v>503</v>
      </c>
      <c r="I102">
        <v>5195</v>
      </c>
      <c r="J102">
        <v>0</v>
      </c>
      <c r="L102" s="31">
        <f t="shared" si="1"/>
        <v>2.1586639808139894</v>
      </c>
    </row>
    <row r="103" spans="1:12">
      <c r="A103" s="31">
        <v>98</v>
      </c>
      <c r="B103" t="s">
        <v>2957</v>
      </c>
      <c r="C103">
        <v>24.1</v>
      </c>
      <c r="D103">
        <v>873</v>
      </c>
      <c r="E103">
        <v>0</v>
      </c>
      <c r="F103">
        <v>0</v>
      </c>
      <c r="G103">
        <v>873</v>
      </c>
      <c r="H103">
        <v>88</v>
      </c>
      <c r="I103">
        <v>873</v>
      </c>
      <c r="J103">
        <v>0</v>
      </c>
      <c r="L103" s="31">
        <f t="shared" si="1"/>
        <v>1.3820170425748683</v>
      </c>
    </row>
    <row r="104" spans="1:12">
      <c r="A104" s="31">
        <v>99</v>
      </c>
      <c r="B104" t="s">
        <v>2958</v>
      </c>
      <c r="C104">
        <v>0.3</v>
      </c>
      <c r="D104">
        <v>12</v>
      </c>
      <c r="E104">
        <v>0</v>
      </c>
      <c r="F104">
        <v>0</v>
      </c>
      <c r="G104">
        <v>12</v>
      </c>
      <c r="H104">
        <v>1</v>
      </c>
      <c r="I104">
        <v>12</v>
      </c>
      <c r="J104">
        <v>0</v>
      </c>
      <c r="L104" s="31">
        <f t="shared" si="1"/>
        <v>-0.52287874528033762</v>
      </c>
    </row>
    <row r="105" spans="1:12">
      <c r="A105" s="31">
        <v>100</v>
      </c>
      <c r="B105" t="s">
        <v>2959</v>
      </c>
      <c r="C105">
        <v>101.9</v>
      </c>
      <c r="D105">
        <v>3675</v>
      </c>
      <c r="E105">
        <v>0</v>
      </c>
      <c r="F105">
        <v>0</v>
      </c>
      <c r="G105">
        <v>3675</v>
      </c>
      <c r="H105">
        <v>357</v>
      </c>
      <c r="I105">
        <v>3675</v>
      </c>
      <c r="J105">
        <v>0</v>
      </c>
      <c r="L105" s="31">
        <f t="shared" si="1"/>
        <v>2.0081741840064264</v>
      </c>
    </row>
    <row r="106" spans="1:12">
      <c r="A106" s="31">
        <v>101</v>
      </c>
      <c r="B106" t="s">
        <v>2960</v>
      </c>
      <c r="C106">
        <v>1</v>
      </c>
      <c r="D106">
        <v>35</v>
      </c>
      <c r="E106">
        <v>0</v>
      </c>
      <c r="F106">
        <v>0</v>
      </c>
      <c r="G106">
        <v>35</v>
      </c>
      <c r="H106">
        <v>3</v>
      </c>
      <c r="I106">
        <v>35</v>
      </c>
      <c r="J106">
        <v>0</v>
      </c>
      <c r="L106" s="31">
        <f t="shared" si="1"/>
        <v>0</v>
      </c>
    </row>
    <row r="107" spans="1:12">
      <c r="A107" s="31">
        <v>102</v>
      </c>
      <c r="B107" t="s">
        <v>2961</v>
      </c>
      <c r="C107">
        <v>0.1</v>
      </c>
      <c r="D107">
        <v>2</v>
      </c>
      <c r="E107">
        <v>0</v>
      </c>
      <c r="F107">
        <v>0</v>
      </c>
      <c r="G107">
        <v>2</v>
      </c>
      <c r="H107">
        <v>0</v>
      </c>
      <c r="I107">
        <v>2</v>
      </c>
      <c r="J107">
        <v>0</v>
      </c>
      <c r="L107" s="31">
        <f t="shared" si="1"/>
        <v>-1</v>
      </c>
    </row>
    <row r="108" spans="1:12">
      <c r="A108" s="31">
        <v>103</v>
      </c>
      <c r="B108" t="s">
        <v>2962</v>
      </c>
      <c r="C108">
        <v>81.900000000000006</v>
      </c>
      <c r="D108">
        <v>2971</v>
      </c>
      <c r="E108">
        <v>1</v>
      </c>
      <c r="F108">
        <v>1</v>
      </c>
      <c r="G108">
        <v>2970</v>
      </c>
      <c r="H108">
        <v>303</v>
      </c>
      <c r="I108">
        <v>2971</v>
      </c>
      <c r="J108">
        <v>0</v>
      </c>
      <c r="L108" s="31">
        <f t="shared" si="1"/>
        <v>1.9132839017604184</v>
      </c>
    </row>
    <row r="109" spans="1:12">
      <c r="A109" s="31">
        <v>104</v>
      </c>
      <c r="B109" t="s">
        <v>2963</v>
      </c>
      <c r="C109">
        <v>43.4</v>
      </c>
      <c r="D109">
        <v>1657</v>
      </c>
      <c r="E109">
        <v>83</v>
      </c>
      <c r="F109">
        <v>81</v>
      </c>
      <c r="G109">
        <v>1574</v>
      </c>
      <c r="H109">
        <v>161</v>
      </c>
      <c r="I109">
        <v>1657</v>
      </c>
      <c r="J109">
        <v>0</v>
      </c>
      <c r="L109" s="31">
        <f t="shared" si="1"/>
        <v>1.6374897295125106</v>
      </c>
    </row>
    <row r="110" spans="1:12">
      <c r="A110" s="31">
        <v>105</v>
      </c>
      <c r="B110" t="s">
        <v>2964</v>
      </c>
      <c r="C110">
        <v>34.6</v>
      </c>
      <c r="D110">
        <v>1231</v>
      </c>
      <c r="E110">
        <v>0</v>
      </c>
      <c r="F110">
        <v>0</v>
      </c>
      <c r="G110">
        <v>1231</v>
      </c>
      <c r="H110">
        <v>104</v>
      </c>
      <c r="I110">
        <v>1231</v>
      </c>
      <c r="J110">
        <v>0</v>
      </c>
      <c r="L110" s="31">
        <f t="shared" si="1"/>
        <v>1.5390760987927767</v>
      </c>
    </row>
    <row r="111" spans="1:12">
      <c r="A111" s="31">
        <v>106</v>
      </c>
      <c r="B111" t="s">
        <v>2965</v>
      </c>
      <c r="C111">
        <v>15.2</v>
      </c>
      <c r="D111">
        <v>557</v>
      </c>
      <c r="E111">
        <v>0</v>
      </c>
      <c r="F111">
        <v>0</v>
      </c>
      <c r="G111">
        <v>557</v>
      </c>
      <c r="H111">
        <v>61</v>
      </c>
      <c r="I111">
        <v>557</v>
      </c>
      <c r="J111">
        <v>0</v>
      </c>
      <c r="L111" s="31">
        <f t="shared" si="1"/>
        <v>1.1818435879447726</v>
      </c>
    </row>
    <row r="112" spans="1:12">
      <c r="A112" s="31">
        <v>107</v>
      </c>
      <c r="B112" t="s">
        <v>2966</v>
      </c>
      <c r="C112">
        <v>91.3</v>
      </c>
      <c r="D112">
        <v>3315</v>
      </c>
      <c r="E112">
        <v>0</v>
      </c>
      <c r="F112">
        <v>0</v>
      </c>
      <c r="G112">
        <v>3315</v>
      </c>
      <c r="H112">
        <v>344</v>
      </c>
      <c r="I112">
        <v>3315</v>
      </c>
      <c r="J112">
        <v>0</v>
      </c>
      <c r="L112" s="31">
        <f t="shared" si="1"/>
        <v>1.9604707775342989</v>
      </c>
    </row>
    <row r="113" spans="1:12">
      <c r="A113" s="31">
        <v>108</v>
      </c>
      <c r="B113" t="s">
        <v>2967</v>
      </c>
      <c r="C113">
        <v>30.8</v>
      </c>
      <c r="D113">
        <v>1114</v>
      </c>
      <c r="E113">
        <v>0</v>
      </c>
      <c r="F113">
        <v>0</v>
      </c>
      <c r="G113">
        <v>1114</v>
      </c>
      <c r="H113">
        <v>111</v>
      </c>
      <c r="I113">
        <v>1114</v>
      </c>
      <c r="J113">
        <v>0</v>
      </c>
      <c r="L113" s="31">
        <f t="shared" si="1"/>
        <v>1.4885507165004443</v>
      </c>
    </row>
    <row r="114" spans="1:12">
      <c r="A114" s="31">
        <v>109</v>
      </c>
      <c r="B114" t="s">
        <v>2968</v>
      </c>
      <c r="C114">
        <v>31.3</v>
      </c>
      <c r="D114">
        <v>1130</v>
      </c>
      <c r="E114">
        <v>1</v>
      </c>
      <c r="F114">
        <v>1</v>
      </c>
      <c r="G114">
        <v>1129</v>
      </c>
      <c r="H114">
        <v>109</v>
      </c>
      <c r="I114">
        <v>1130</v>
      </c>
      <c r="J114">
        <v>0</v>
      </c>
      <c r="L114" s="31">
        <f t="shared" si="1"/>
        <v>1.4955443375464486</v>
      </c>
    </row>
    <row r="115" spans="1:12">
      <c r="A115" s="31">
        <v>110</v>
      </c>
      <c r="B115" t="s">
        <v>2969</v>
      </c>
      <c r="C115">
        <v>2.2000000000000002</v>
      </c>
      <c r="D115">
        <v>85</v>
      </c>
      <c r="E115">
        <v>0</v>
      </c>
      <c r="F115">
        <v>0</v>
      </c>
      <c r="G115">
        <v>85</v>
      </c>
      <c r="H115">
        <v>12</v>
      </c>
      <c r="I115">
        <v>85</v>
      </c>
      <c r="J115">
        <v>0</v>
      </c>
      <c r="L115" s="31">
        <f t="shared" si="1"/>
        <v>0.34242268082220628</v>
      </c>
    </row>
    <row r="116" spans="1:12">
      <c r="A116" s="31">
        <v>111</v>
      </c>
      <c r="B116" t="s">
        <v>2970</v>
      </c>
      <c r="C116">
        <v>59.2</v>
      </c>
      <c r="D116">
        <v>2146</v>
      </c>
      <c r="E116">
        <v>0</v>
      </c>
      <c r="F116">
        <v>0</v>
      </c>
      <c r="G116">
        <v>2146</v>
      </c>
      <c r="H116">
        <v>219</v>
      </c>
      <c r="I116">
        <v>2146</v>
      </c>
      <c r="J116">
        <v>0</v>
      </c>
      <c r="L116" s="31">
        <f t="shared" si="1"/>
        <v>1.7723217067229198</v>
      </c>
    </row>
    <row r="117" spans="1:12">
      <c r="A117" s="31">
        <v>112</v>
      </c>
      <c r="B117" t="s">
        <v>2971</v>
      </c>
      <c r="C117">
        <v>1.2</v>
      </c>
      <c r="D117">
        <v>46</v>
      </c>
      <c r="E117">
        <v>4</v>
      </c>
      <c r="F117">
        <v>4</v>
      </c>
      <c r="G117">
        <v>42</v>
      </c>
      <c r="H117">
        <v>2</v>
      </c>
      <c r="I117">
        <v>46</v>
      </c>
      <c r="J117">
        <v>0</v>
      </c>
      <c r="L117" s="31">
        <f t="shared" si="1"/>
        <v>7.9181246047624818E-2</v>
      </c>
    </row>
    <row r="118" spans="1:12">
      <c r="A118" s="31">
        <v>113</v>
      </c>
      <c r="B118" t="s">
        <v>2972</v>
      </c>
      <c r="C118">
        <v>72.7</v>
      </c>
      <c r="D118">
        <v>2641</v>
      </c>
      <c r="E118">
        <v>0</v>
      </c>
      <c r="F118">
        <v>0</v>
      </c>
      <c r="G118">
        <v>2641</v>
      </c>
      <c r="H118">
        <v>274</v>
      </c>
      <c r="I118">
        <v>2641</v>
      </c>
      <c r="J118">
        <v>0</v>
      </c>
      <c r="L118" s="31">
        <f t="shared" si="1"/>
        <v>1.8615344108590379</v>
      </c>
    </row>
    <row r="119" spans="1:12">
      <c r="A119" s="31">
        <v>114</v>
      </c>
      <c r="B119" t="s">
        <v>2973</v>
      </c>
      <c r="C119">
        <v>31.2</v>
      </c>
      <c r="D119">
        <v>1285</v>
      </c>
      <c r="E119">
        <v>153</v>
      </c>
      <c r="F119">
        <v>145</v>
      </c>
      <c r="G119">
        <v>1132</v>
      </c>
      <c r="H119">
        <v>115</v>
      </c>
      <c r="I119">
        <v>1285</v>
      </c>
      <c r="J119">
        <v>0</v>
      </c>
      <c r="L119" s="31">
        <f t="shared" si="1"/>
        <v>1.4941545940184429</v>
      </c>
    </row>
    <row r="120" spans="1:12">
      <c r="A120" s="31">
        <v>115</v>
      </c>
      <c r="B120" t="s">
        <v>2974</v>
      </c>
      <c r="C120">
        <v>51.9</v>
      </c>
      <c r="D120">
        <v>1874</v>
      </c>
      <c r="E120">
        <v>0</v>
      </c>
      <c r="F120">
        <v>0</v>
      </c>
      <c r="G120">
        <v>1874</v>
      </c>
      <c r="H120">
        <v>184</v>
      </c>
      <c r="I120">
        <v>1874</v>
      </c>
      <c r="J120">
        <v>0</v>
      </c>
      <c r="L120" s="31">
        <f t="shared" si="1"/>
        <v>1.7151673578484579</v>
      </c>
    </row>
    <row r="121" spans="1:12">
      <c r="A121" s="31">
        <v>116</v>
      </c>
      <c r="B121" t="s">
        <v>2975</v>
      </c>
      <c r="C121">
        <v>92.2</v>
      </c>
      <c r="D121">
        <v>3325</v>
      </c>
      <c r="E121">
        <v>3</v>
      </c>
      <c r="F121">
        <v>3</v>
      </c>
      <c r="G121">
        <v>3321</v>
      </c>
      <c r="H121">
        <v>321</v>
      </c>
      <c r="I121">
        <v>3325</v>
      </c>
      <c r="J121">
        <v>0</v>
      </c>
      <c r="L121" s="31">
        <f t="shared" si="1"/>
        <v>1.9647309210536295</v>
      </c>
    </row>
    <row r="122" spans="1:12">
      <c r="A122" s="31">
        <v>117</v>
      </c>
      <c r="B122" t="s">
        <v>2976</v>
      </c>
      <c r="C122">
        <v>48</v>
      </c>
      <c r="D122">
        <v>1731</v>
      </c>
      <c r="E122">
        <v>0</v>
      </c>
      <c r="F122">
        <v>0</v>
      </c>
      <c r="G122">
        <v>1731</v>
      </c>
      <c r="H122">
        <v>170</v>
      </c>
      <c r="I122">
        <v>1731</v>
      </c>
      <c r="J122">
        <v>0</v>
      </c>
      <c r="L122" s="31">
        <f t="shared" si="1"/>
        <v>1.6812412373755872</v>
      </c>
    </row>
    <row r="123" spans="1:12">
      <c r="A123" s="31">
        <v>118</v>
      </c>
      <c r="B123" t="s">
        <v>2977</v>
      </c>
      <c r="C123">
        <v>61</v>
      </c>
      <c r="D123">
        <v>2180</v>
      </c>
      <c r="E123">
        <v>0</v>
      </c>
      <c r="F123">
        <v>0</v>
      </c>
      <c r="G123">
        <v>2180</v>
      </c>
      <c r="H123">
        <v>193</v>
      </c>
      <c r="I123">
        <v>2180</v>
      </c>
      <c r="J123">
        <v>0</v>
      </c>
      <c r="L123" s="31">
        <f t="shared" si="1"/>
        <v>1.7853298350107671</v>
      </c>
    </row>
    <row r="124" spans="1:12">
      <c r="A124" s="31">
        <v>119</v>
      </c>
      <c r="B124" t="s">
        <v>2978</v>
      </c>
      <c r="C124">
        <v>10.8</v>
      </c>
      <c r="D124">
        <v>409</v>
      </c>
      <c r="E124">
        <v>5</v>
      </c>
      <c r="F124">
        <v>5</v>
      </c>
      <c r="G124">
        <v>404</v>
      </c>
      <c r="H124">
        <v>53</v>
      </c>
      <c r="I124">
        <v>409</v>
      </c>
      <c r="J124">
        <v>0</v>
      </c>
      <c r="L124" s="31">
        <f t="shared" si="1"/>
        <v>1.0334237554869496</v>
      </c>
    </row>
    <row r="125" spans="1:12">
      <c r="A125" s="31">
        <v>120</v>
      </c>
      <c r="B125" t="s">
        <v>2979</v>
      </c>
      <c r="C125">
        <v>40.299999999999997</v>
      </c>
      <c r="D125">
        <v>1587</v>
      </c>
      <c r="E125">
        <v>147</v>
      </c>
      <c r="F125">
        <v>147</v>
      </c>
      <c r="G125">
        <v>1440</v>
      </c>
      <c r="H125">
        <v>129</v>
      </c>
      <c r="I125">
        <v>1587</v>
      </c>
      <c r="J125">
        <v>0</v>
      </c>
      <c r="L125" s="31">
        <f t="shared" si="1"/>
        <v>1.6053050461411094</v>
      </c>
    </row>
    <row r="126" spans="1:12">
      <c r="A126" s="31">
        <v>121</v>
      </c>
      <c r="B126" t="s">
        <v>2980</v>
      </c>
      <c r="C126">
        <v>22.4</v>
      </c>
      <c r="D126">
        <v>808</v>
      </c>
      <c r="E126">
        <v>2</v>
      </c>
      <c r="F126">
        <v>2</v>
      </c>
      <c r="G126">
        <v>806</v>
      </c>
      <c r="H126">
        <v>76</v>
      </c>
      <c r="I126">
        <v>808</v>
      </c>
      <c r="J126">
        <v>0</v>
      </c>
      <c r="L126" s="31">
        <f t="shared" si="1"/>
        <v>1.3502480183341627</v>
      </c>
    </row>
    <row r="127" spans="1:12">
      <c r="A127" s="31">
        <v>122</v>
      </c>
      <c r="B127" t="s">
        <v>2981</v>
      </c>
      <c r="C127">
        <v>38.799999999999997</v>
      </c>
      <c r="D127">
        <v>1588</v>
      </c>
      <c r="E127">
        <v>184</v>
      </c>
      <c r="F127">
        <v>168</v>
      </c>
      <c r="G127">
        <v>1404</v>
      </c>
      <c r="H127">
        <v>142</v>
      </c>
      <c r="I127">
        <v>1588</v>
      </c>
      <c r="J127">
        <v>0</v>
      </c>
      <c r="L127" s="31">
        <f t="shared" si="1"/>
        <v>1.5888317255942073</v>
      </c>
    </row>
    <row r="128" spans="1:12">
      <c r="A128" s="31">
        <v>123</v>
      </c>
      <c r="B128" t="s">
        <v>2982</v>
      </c>
      <c r="C128">
        <v>29.6</v>
      </c>
      <c r="D128">
        <v>1067</v>
      </c>
      <c r="E128">
        <v>0</v>
      </c>
      <c r="F128">
        <v>0</v>
      </c>
      <c r="G128">
        <v>1067</v>
      </c>
      <c r="H128">
        <v>104</v>
      </c>
      <c r="I128">
        <v>1067</v>
      </c>
      <c r="J128">
        <v>0</v>
      </c>
      <c r="L128" s="31">
        <f t="shared" si="1"/>
        <v>1.4712917110589385</v>
      </c>
    </row>
    <row r="129" spans="1:12">
      <c r="A129" s="31">
        <v>124</v>
      </c>
      <c r="B129" t="s">
        <v>2983</v>
      </c>
      <c r="C129">
        <v>1.4</v>
      </c>
      <c r="D129">
        <v>54</v>
      </c>
      <c r="E129">
        <v>0</v>
      </c>
      <c r="F129">
        <v>0</v>
      </c>
      <c r="G129">
        <v>54</v>
      </c>
      <c r="H129">
        <v>7</v>
      </c>
      <c r="I129">
        <v>54</v>
      </c>
      <c r="J129">
        <v>0</v>
      </c>
      <c r="L129" s="31">
        <f t="shared" si="1"/>
        <v>0.14612803567823801</v>
      </c>
    </row>
    <row r="130" spans="1:12">
      <c r="A130" s="31">
        <v>125</v>
      </c>
      <c r="B130" t="s">
        <v>2984</v>
      </c>
      <c r="C130">
        <v>85.3</v>
      </c>
      <c r="D130">
        <v>3107</v>
      </c>
      <c r="E130">
        <v>6</v>
      </c>
      <c r="F130">
        <v>6</v>
      </c>
      <c r="G130">
        <v>3101</v>
      </c>
      <c r="H130">
        <v>323</v>
      </c>
      <c r="I130">
        <v>3107</v>
      </c>
      <c r="J130">
        <v>0</v>
      </c>
      <c r="L130" s="31">
        <f t="shared" si="1"/>
        <v>1.930949031167523</v>
      </c>
    </row>
    <row r="131" spans="1:12">
      <c r="A131" s="31">
        <v>126</v>
      </c>
      <c r="B131" t="s">
        <v>2985</v>
      </c>
      <c r="C131">
        <v>1</v>
      </c>
      <c r="D131">
        <v>37</v>
      </c>
      <c r="E131">
        <v>0</v>
      </c>
      <c r="F131">
        <v>0</v>
      </c>
      <c r="G131">
        <v>37</v>
      </c>
      <c r="H131">
        <v>4</v>
      </c>
      <c r="I131">
        <v>37</v>
      </c>
      <c r="J131">
        <v>0</v>
      </c>
      <c r="L131" s="31">
        <f t="shared" si="1"/>
        <v>0</v>
      </c>
    </row>
    <row r="132" spans="1:12">
      <c r="A132" s="31">
        <v>127</v>
      </c>
      <c r="B132" t="s">
        <v>2986</v>
      </c>
      <c r="C132">
        <v>64.900000000000006</v>
      </c>
      <c r="D132">
        <v>2368</v>
      </c>
      <c r="E132">
        <v>40</v>
      </c>
      <c r="F132">
        <v>36</v>
      </c>
      <c r="G132">
        <v>2328</v>
      </c>
      <c r="H132">
        <v>215</v>
      </c>
      <c r="I132">
        <v>2368</v>
      </c>
      <c r="J132">
        <v>0</v>
      </c>
      <c r="L132" s="31">
        <f t="shared" si="1"/>
        <v>1.8122446968003694</v>
      </c>
    </row>
    <row r="133" spans="1:12">
      <c r="A133" s="31">
        <v>128</v>
      </c>
      <c r="B133" t="s">
        <v>2987</v>
      </c>
      <c r="C133">
        <v>40</v>
      </c>
      <c r="D133">
        <v>1448</v>
      </c>
      <c r="E133">
        <v>0</v>
      </c>
      <c r="F133">
        <v>0</v>
      </c>
      <c r="G133">
        <v>1448</v>
      </c>
      <c r="H133">
        <v>145</v>
      </c>
      <c r="I133">
        <v>1448</v>
      </c>
      <c r="J133">
        <v>0</v>
      </c>
      <c r="L133" s="31">
        <f t="shared" si="1"/>
        <v>1.6020599913279623</v>
      </c>
    </row>
    <row r="134" spans="1:12">
      <c r="A134" s="31">
        <v>129</v>
      </c>
      <c r="B134" t="s">
        <v>2988</v>
      </c>
      <c r="C134">
        <v>1.4</v>
      </c>
      <c r="D134">
        <v>52</v>
      </c>
      <c r="E134">
        <v>0</v>
      </c>
      <c r="F134">
        <v>0</v>
      </c>
      <c r="G134">
        <v>52</v>
      </c>
      <c r="H134">
        <v>6</v>
      </c>
      <c r="I134">
        <v>52</v>
      </c>
      <c r="J134">
        <v>0</v>
      </c>
      <c r="L134" s="31">
        <f t="shared" si="1"/>
        <v>0.14612803567823801</v>
      </c>
    </row>
    <row r="135" spans="1:12">
      <c r="A135" s="31">
        <v>130</v>
      </c>
      <c r="B135" t="s">
        <v>2989</v>
      </c>
      <c r="C135">
        <v>11</v>
      </c>
      <c r="D135">
        <v>386</v>
      </c>
      <c r="E135">
        <v>0</v>
      </c>
      <c r="F135">
        <v>0</v>
      </c>
      <c r="G135">
        <v>386</v>
      </c>
      <c r="H135">
        <v>27</v>
      </c>
      <c r="I135">
        <v>386</v>
      </c>
      <c r="J135">
        <v>0</v>
      </c>
      <c r="L135" s="31">
        <f t="shared" ref="L135:L198" si="2">LOG10(C135)</f>
        <v>1.0413926851582251</v>
      </c>
    </row>
    <row r="136" spans="1:12">
      <c r="A136" s="31">
        <v>131</v>
      </c>
      <c r="B136" t="s">
        <v>2990</v>
      </c>
      <c r="C136">
        <v>28.8</v>
      </c>
      <c r="D136">
        <v>1156</v>
      </c>
      <c r="E136">
        <v>100</v>
      </c>
      <c r="F136">
        <v>99</v>
      </c>
      <c r="G136">
        <v>1050</v>
      </c>
      <c r="H136">
        <v>113</v>
      </c>
      <c r="I136">
        <v>1156</v>
      </c>
      <c r="J136">
        <v>0</v>
      </c>
      <c r="L136" s="31">
        <f t="shared" si="2"/>
        <v>1.4593924877592308</v>
      </c>
    </row>
    <row r="137" spans="1:12">
      <c r="A137" s="31">
        <v>132</v>
      </c>
      <c r="B137" t="s">
        <v>2991</v>
      </c>
      <c r="C137">
        <v>46.4</v>
      </c>
      <c r="D137">
        <v>1673</v>
      </c>
      <c r="E137">
        <v>7</v>
      </c>
      <c r="F137">
        <v>7</v>
      </c>
      <c r="G137">
        <v>1666</v>
      </c>
      <c r="H137">
        <v>157</v>
      </c>
      <c r="I137">
        <v>1673</v>
      </c>
      <c r="J137">
        <v>0</v>
      </c>
      <c r="L137" s="31">
        <f t="shared" si="2"/>
        <v>1.6665179805548809</v>
      </c>
    </row>
    <row r="138" spans="1:12">
      <c r="A138" s="31">
        <v>133</v>
      </c>
      <c r="B138" t="s">
        <v>2992</v>
      </c>
      <c r="C138">
        <v>171.7</v>
      </c>
      <c r="D138">
        <v>6266</v>
      </c>
      <c r="E138">
        <v>0</v>
      </c>
      <c r="F138">
        <v>0</v>
      </c>
      <c r="G138">
        <v>6266</v>
      </c>
      <c r="H138">
        <v>676</v>
      </c>
      <c r="I138">
        <v>6266</v>
      </c>
      <c r="J138">
        <v>0</v>
      </c>
      <c r="L138" s="31">
        <f t="shared" si="2"/>
        <v>2.2347702951609163</v>
      </c>
    </row>
    <row r="139" spans="1:12">
      <c r="A139" s="31">
        <v>134</v>
      </c>
      <c r="B139" t="s">
        <v>2993</v>
      </c>
      <c r="C139">
        <v>30.6</v>
      </c>
      <c r="D139">
        <v>1115</v>
      </c>
      <c r="E139">
        <v>0</v>
      </c>
      <c r="F139">
        <v>0</v>
      </c>
      <c r="G139">
        <v>1115</v>
      </c>
      <c r="H139">
        <v>120</v>
      </c>
      <c r="I139">
        <v>1115</v>
      </c>
      <c r="J139">
        <v>0</v>
      </c>
      <c r="L139" s="31">
        <f t="shared" si="2"/>
        <v>1.4857214264815801</v>
      </c>
    </row>
    <row r="140" spans="1:12">
      <c r="A140" s="31">
        <v>135</v>
      </c>
      <c r="B140" t="s">
        <v>2994</v>
      </c>
      <c r="C140">
        <v>1.8</v>
      </c>
      <c r="D140">
        <v>277</v>
      </c>
      <c r="E140">
        <v>16</v>
      </c>
      <c r="F140">
        <v>14</v>
      </c>
      <c r="G140">
        <v>261</v>
      </c>
      <c r="H140">
        <v>201</v>
      </c>
      <c r="I140">
        <v>277</v>
      </c>
      <c r="J140">
        <v>0</v>
      </c>
      <c r="L140" s="31">
        <f t="shared" si="2"/>
        <v>0.25527250510330607</v>
      </c>
    </row>
    <row r="141" spans="1:12">
      <c r="A141" s="31">
        <v>136</v>
      </c>
      <c r="B141" t="s">
        <v>2995</v>
      </c>
      <c r="C141">
        <v>53.1</v>
      </c>
      <c r="D141">
        <v>1931</v>
      </c>
      <c r="E141">
        <v>0</v>
      </c>
      <c r="F141">
        <v>0</v>
      </c>
      <c r="G141">
        <v>1931</v>
      </c>
      <c r="H141">
        <v>203</v>
      </c>
      <c r="I141">
        <v>1931</v>
      </c>
      <c r="J141">
        <v>0</v>
      </c>
      <c r="L141" s="31">
        <f t="shared" si="2"/>
        <v>1.725094521081469</v>
      </c>
    </row>
    <row r="142" spans="1:12">
      <c r="A142" s="31">
        <v>137</v>
      </c>
      <c r="B142" t="s">
        <v>2996</v>
      </c>
      <c r="C142">
        <v>13.1</v>
      </c>
      <c r="D142">
        <v>509</v>
      </c>
      <c r="E142">
        <v>45</v>
      </c>
      <c r="F142">
        <v>45</v>
      </c>
      <c r="G142">
        <v>464</v>
      </c>
      <c r="H142">
        <v>38</v>
      </c>
      <c r="I142">
        <v>509</v>
      </c>
      <c r="J142">
        <v>0</v>
      </c>
      <c r="L142" s="31">
        <f t="shared" si="2"/>
        <v>1.1172712956557642</v>
      </c>
    </row>
    <row r="143" spans="1:12">
      <c r="A143" s="31">
        <v>138</v>
      </c>
      <c r="B143" t="s">
        <v>2997</v>
      </c>
      <c r="C143">
        <v>48.6</v>
      </c>
      <c r="D143">
        <v>1745</v>
      </c>
      <c r="E143">
        <v>0</v>
      </c>
      <c r="F143">
        <v>0</v>
      </c>
      <c r="G143">
        <v>1745</v>
      </c>
      <c r="H143">
        <v>163</v>
      </c>
      <c r="I143">
        <v>1745</v>
      </c>
      <c r="J143">
        <v>0</v>
      </c>
      <c r="L143" s="31">
        <f t="shared" si="2"/>
        <v>1.6866362692622934</v>
      </c>
    </row>
    <row r="144" spans="1:12">
      <c r="A144" s="31">
        <v>139</v>
      </c>
      <c r="B144" t="s">
        <v>2998</v>
      </c>
      <c r="C144">
        <v>76.599999999999994</v>
      </c>
      <c r="D144">
        <v>2828</v>
      </c>
      <c r="E144">
        <v>3</v>
      </c>
      <c r="F144">
        <v>3</v>
      </c>
      <c r="G144">
        <v>2825</v>
      </c>
      <c r="H144">
        <v>332</v>
      </c>
      <c r="I144">
        <v>2828</v>
      </c>
      <c r="J144">
        <v>0</v>
      </c>
      <c r="L144" s="31">
        <f t="shared" si="2"/>
        <v>1.8842287696326039</v>
      </c>
    </row>
    <row r="145" spans="1:12">
      <c r="A145" s="31">
        <v>140</v>
      </c>
      <c r="B145" t="s">
        <v>2999</v>
      </c>
      <c r="C145">
        <v>24</v>
      </c>
      <c r="D145">
        <v>861</v>
      </c>
      <c r="E145">
        <v>0</v>
      </c>
      <c r="F145">
        <v>0</v>
      </c>
      <c r="G145">
        <v>861</v>
      </c>
      <c r="H145">
        <v>79</v>
      </c>
      <c r="I145">
        <v>861</v>
      </c>
      <c r="J145">
        <v>0</v>
      </c>
      <c r="L145" s="31">
        <f t="shared" si="2"/>
        <v>1.3802112417116059</v>
      </c>
    </row>
    <row r="146" spans="1:12">
      <c r="A146" s="31">
        <v>141</v>
      </c>
      <c r="B146" t="s">
        <v>3000</v>
      </c>
      <c r="C146">
        <v>2.5</v>
      </c>
      <c r="D146">
        <v>88</v>
      </c>
      <c r="E146">
        <v>0</v>
      </c>
      <c r="F146">
        <v>0</v>
      </c>
      <c r="G146">
        <v>88</v>
      </c>
      <c r="H146">
        <v>6</v>
      </c>
      <c r="I146">
        <v>88</v>
      </c>
      <c r="J146">
        <v>0</v>
      </c>
      <c r="L146" s="31">
        <f t="shared" si="2"/>
        <v>0.3979400086720376</v>
      </c>
    </row>
    <row r="147" spans="1:12">
      <c r="A147" s="31">
        <v>142</v>
      </c>
      <c r="B147" t="s">
        <v>3001</v>
      </c>
      <c r="C147">
        <v>82.3</v>
      </c>
      <c r="D147">
        <v>2994</v>
      </c>
      <c r="E147">
        <v>0</v>
      </c>
      <c r="F147">
        <v>0</v>
      </c>
      <c r="G147">
        <v>2994</v>
      </c>
      <c r="H147">
        <v>314</v>
      </c>
      <c r="I147">
        <v>2994</v>
      </c>
      <c r="J147">
        <v>0</v>
      </c>
      <c r="L147" s="31">
        <f t="shared" si="2"/>
        <v>1.9153998352122699</v>
      </c>
    </row>
    <row r="148" spans="1:12">
      <c r="A148" s="31">
        <v>143</v>
      </c>
      <c r="B148" t="s">
        <v>3002</v>
      </c>
      <c r="C148">
        <v>141.4</v>
      </c>
      <c r="D148">
        <v>5181</v>
      </c>
      <c r="E148">
        <v>0</v>
      </c>
      <c r="F148">
        <v>0</v>
      </c>
      <c r="G148">
        <v>5181</v>
      </c>
      <c r="H148">
        <v>577</v>
      </c>
      <c r="I148">
        <v>5181</v>
      </c>
      <c r="J148">
        <v>0</v>
      </c>
      <c r="L148" s="31">
        <f t="shared" si="2"/>
        <v>2.1504494094608808</v>
      </c>
    </row>
    <row r="149" spans="1:12">
      <c r="A149" s="31">
        <v>144</v>
      </c>
      <c r="B149" t="s">
        <v>3003</v>
      </c>
      <c r="C149">
        <v>52.2</v>
      </c>
      <c r="D149">
        <v>1880</v>
      </c>
      <c r="E149">
        <v>15</v>
      </c>
      <c r="F149">
        <v>0</v>
      </c>
      <c r="G149">
        <v>1865</v>
      </c>
      <c r="H149">
        <v>166</v>
      </c>
      <c r="I149">
        <v>1880</v>
      </c>
      <c r="J149">
        <v>0</v>
      </c>
      <c r="L149" s="31">
        <f t="shared" si="2"/>
        <v>1.7176705030022621</v>
      </c>
    </row>
    <row r="150" spans="1:12">
      <c r="A150" s="31">
        <v>145</v>
      </c>
      <c r="B150" t="s">
        <v>3004</v>
      </c>
      <c r="C150">
        <v>12.2</v>
      </c>
      <c r="D150">
        <v>442</v>
      </c>
      <c r="E150">
        <v>0</v>
      </c>
      <c r="F150">
        <v>0</v>
      </c>
      <c r="G150">
        <v>442</v>
      </c>
      <c r="H150">
        <v>45</v>
      </c>
      <c r="I150">
        <v>442</v>
      </c>
      <c r="J150">
        <v>0</v>
      </c>
      <c r="L150" s="31">
        <f t="shared" si="2"/>
        <v>1.0863598306747482</v>
      </c>
    </row>
    <row r="151" spans="1:12">
      <c r="A151" s="31">
        <v>146</v>
      </c>
      <c r="B151" t="s">
        <v>3005</v>
      </c>
      <c r="C151">
        <v>54.2</v>
      </c>
      <c r="D151">
        <v>1993</v>
      </c>
      <c r="E151">
        <v>14</v>
      </c>
      <c r="F151">
        <v>0</v>
      </c>
      <c r="G151">
        <v>1979</v>
      </c>
      <c r="H151">
        <v>214</v>
      </c>
      <c r="I151">
        <v>1993</v>
      </c>
      <c r="J151">
        <v>0</v>
      </c>
      <c r="L151" s="31">
        <f t="shared" si="2"/>
        <v>1.7339992865383869</v>
      </c>
    </row>
    <row r="152" spans="1:12">
      <c r="A152" s="31">
        <v>147</v>
      </c>
      <c r="B152" t="s">
        <v>3006</v>
      </c>
      <c r="C152">
        <v>0.7</v>
      </c>
      <c r="D152">
        <v>25</v>
      </c>
      <c r="E152">
        <v>0</v>
      </c>
      <c r="F152">
        <v>0</v>
      </c>
      <c r="G152">
        <v>25</v>
      </c>
      <c r="H152">
        <v>1</v>
      </c>
      <c r="I152">
        <v>25</v>
      </c>
      <c r="J152">
        <v>0</v>
      </c>
      <c r="L152" s="31">
        <f t="shared" si="2"/>
        <v>-0.15490195998574319</v>
      </c>
    </row>
    <row r="153" spans="1:12">
      <c r="A153" s="31">
        <v>148</v>
      </c>
      <c r="B153" t="s">
        <v>3007</v>
      </c>
      <c r="C153">
        <v>49.5</v>
      </c>
      <c r="D153">
        <v>1823</v>
      </c>
      <c r="E153">
        <v>0</v>
      </c>
      <c r="F153">
        <v>0</v>
      </c>
      <c r="G153">
        <v>1823</v>
      </c>
      <c r="H153">
        <v>213</v>
      </c>
      <c r="I153">
        <v>1823</v>
      </c>
      <c r="J153">
        <v>0</v>
      </c>
      <c r="L153" s="31">
        <f t="shared" si="2"/>
        <v>1.6946051989335686</v>
      </c>
    </row>
    <row r="154" spans="1:12">
      <c r="A154" s="31">
        <v>149</v>
      </c>
      <c r="B154" t="s">
        <v>3008</v>
      </c>
      <c r="C154">
        <v>83</v>
      </c>
      <c r="D154">
        <v>2991</v>
      </c>
      <c r="E154">
        <v>1</v>
      </c>
      <c r="F154">
        <v>1</v>
      </c>
      <c r="G154">
        <v>2986</v>
      </c>
      <c r="H154">
        <v>285</v>
      </c>
      <c r="I154">
        <v>2991</v>
      </c>
      <c r="J154">
        <v>0</v>
      </c>
      <c r="L154" s="31">
        <f t="shared" si="2"/>
        <v>1.919078092376074</v>
      </c>
    </row>
    <row r="155" spans="1:12">
      <c r="A155" s="31">
        <v>150</v>
      </c>
      <c r="B155" t="s">
        <v>3009</v>
      </c>
      <c r="C155">
        <v>176.5</v>
      </c>
      <c r="D155">
        <v>6347</v>
      </c>
      <c r="E155">
        <v>1</v>
      </c>
      <c r="F155">
        <v>1</v>
      </c>
      <c r="G155">
        <v>6346</v>
      </c>
      <c r="H155">
        <v>601</v>
      </c>
      <c r="I155">
        <v>6347</v>
      </c>
      <c r="J155">
        <v>0</v>
      </c>
      <c r="L155" s="31">
        <f t="shared" si="2"/>
        <v>2.2467447097238415</v>
      </c>
    </row>
    <row r="156" spans="1:12">
      <c r="A156" s="31">
        <v>151</v>
      </c>
      <c r="B156" t="s">
        <v>3010</v>
      </c>
      <c r="C156">
        <v>151.30000000000001</v>
      </c>
      <c r="D156">
        <v>5496</v>
      </c>
      <c r="E156">
        <v>0</v>
      </c>
      <c r="F156">
        <v>0</v>
      </c>
      <c r="G156">
        <v>5471</v>
      </c>
      <c r="H156">
        <v>547</v>
      </c>
      <c r="I156">
        <v>5496</v>
      </c>
      <c r="J156">
        <v>0</v>
      </c>
      <c r="L156" s="31">
        <f t="shared" si="2"/>
        <v>2.1798389280231869</v>
      </c>
    </row>
    <row r="157" spans="1:12">
      <c r="A157" s="31">
        <v>152</v>
      </c>
      <c r="B157" t="s">
        <v>3011</v>
      </c>
      <c r="C157">
        <v>4</v>
      </c>
      <c r="D157">
        <v>150</v>
      </c>
      <c r="E157">
        <v>9</v>
      </c>
      <c r="F157">
        <v>9</v>
      </c>
      <c r="G157">
        <v>141</v>
      </c>
      <c r="H157">
        <v>12</v>
      </c>
      <c r="I157">
        <v>150</v>
      </c>
      <c r="J157">
        <v>0</v>
      </c>
      <c r="L157" s="31">
        <f t="shared" si="2"/>
        <v>0.6020599913279624</v>
      </c>
    </row>
    <row r="158" spans="1:12">
      <c r="A158" s="31">
        <v>153</v>
      </c>
      <c r="B158" t="s">
        <v>3012</v>
      </c>
      <c r="C158">
        <v>21.6</v>
      </c>
      <c r="D158">
        <v>769</v>
      </c>
      <c r="E158">
        <v>0</v>
      </c>
      <c r="F158">
        <v>0</v>
      </c>
      <c r="G158">
        <v>769</v>
      </c>
      <c r="H158">
        <v>67</v>
      </c>
      <c r="I158">
        <v>769</v>
      </c>
      <c r="J158">
        <v>0</v>
      </c>
      <c r="L158" s="31">
        <f t="shared" si="2"/>
        <v>1.3344537511509309</v>
      </c>
    </row>
    <row r="159" spans="1:12">
      <c r="A159" s="31">
        <v>154</v>
      </c>
      <c r="B159" t="s">
        <v>3013</v>
      </c>
      <c r="C159">
        <v>41.5</v>
      </c>
      <c r="D159">
        <v>1486</v>
      </c>
      <c r="E159">
        <v>0</v>
      </c>
      <c r="F159">
        <v>0</v>
      </c>
      <c r="G159">
        <v>1486</v>
      </c>
      <c r="H159">
        <v>135</v>
      </c>
      <c r="I159">
        <v>1486</v>
      </c>
      <c r="J159">
        <v>0</v>
      </c>
      <c r="L159" s="31">
        <f t="shared" si="2"/>
        <v>1.6180480967120927</v>
      </c>
    </row>
    <row r="160" spans="1:12">
      <c r="A160" s="31">
        <v>155</v>
      </c>
      <c r="B160" t="s">
        <v>3014</v>
      </c>
      <c r="C160">
        <v>51.7</v>
      </c>
      <c r="D160">
        <v>2035</v>
      </c>
      <c r="E160">
        <v>0</v>
      </c>
      <c r="F160">
        <v>0</v>
      </c>
      <c r="G160">
        <v>1899</v>
      </c>
      <c r="H160">
        <v>217</v>
      </c>
      <c r="I160">
        <v>2035</v>
      </c>
      <c r="J160">
        <v>0</v>
      </c>
      <c r="L160" s="31">
        <f t="shared" si="2"/>
        <v>1.7134905430939424</v>
      </c>
    </row>
    <row r="161" spans="1:12">
      <c r="A161" s="31">
        <v>156</v>
      </c>
      <c r="B161" t="s">
        <v>3015</v>
      </c>
      <c r="C161">
        <v>82.1</v>
      </c>
      <c r="D161">
        <v>2977</v>
      </c>
      <c r="E161">
        <v>6</v>
      </c>
      <c r="F161">
        <v>6</v>
      </c>
      <c r="G161">
        <v>2971</v>
      </c>
      <c r="H161">
        <v>297</v>
      </c>
      <c r="I161">
        <v>2977</v>
      </c>
      <c r="J161">
        <v>0</v>
      </c>
      <c r="L161" s="31">
        <f t="shared" si="2"/>
        <v>1.9143431571194407</v>
      </c>
    </row>
    <row r="162" spans="1:12">
      <c r="A162" s="31">
        <v>157</v>
      </c>
      <c r="B162" t="s">
        <v>3016</v>
      </c>
      <c r="C162">
        <v>1.6</v>
      </c>
      <c r="D162">
        <v>58</v>
      </c>
      <c r="E162">
        <v>0</v>
      </c>
      <c r="F162">
        <v>0</v>
      </c>
      <c r="G162">
        <v>58</v>
      </c>
      <c r="H162">
        <v>7</v>
      </c>
      <c r="I162">
        <v>58</v>
      </c>
      <c r="J162">
        <v>0</v>
      </c>
      <c r="L162" s="31">
        <f t="shared" si="2"/>
        <v>0.20411998265592479</v>
      </c>
    </row>
    <row r="163" spans="1:12">
      <c r="A163" s="31">
        <v>158</v>
      </c>
      <c r="B163" t="s">
        <v>3017</v>
      </c>
      <c r="C163">
        <v>1.3</v>
      </c>
      <c r="D163">
        <v>53</v>
      </c>
      <c r="E163">
        <v>4</v>
      </c>
      <c r="F163">
        <v>4</v>
      </c>
      <c r="G163">
        <v>49</v>
      </c>
      <c r="H163">
        <v>6</v>
      </c>
      <c r="I163">
        <v>53</v>
      </c>
      <c r="J163">
        <v>0</v>
      </c>
      <c r="L163" s="31">
        <f t="shared" si="2"/>
        <v>0.11394335230683679</v>
      </c>
    </row>
    <row r="164" spans="1:12">
      <c r="A164" s="31">
        <v>159</v>
      </c>
      <c r="B164" t="s">
        <v>3018</v>
      </c>
      <c r="C164">
        <v>1.9</v>
      </c>
      <c r="D164">
        <v>71</v>
      </c>
      <c r="E164">
        <v>1</v>
      </c>
      <c r="F164">
        <v>1</v>
      </c>
      <c r="G164">
        <v>70</v>
      </c>
      <c r="H164">
        <v>9</v>
      </c>
      <c r="I164">
        <v>71</v>
      </c>
      <c r="J164">
        <v>0</v>
      </c>
      <c r="L164" s="31">
        <f t="shared" si="2"/>
        <v>0.27875360095282892</v>
      </c>
    </row>
    <row r="165" spans="1:12">
      <c r="A165" s="31">
        <v>160</v>
      </c>
      <c r="B165" t="s">
        <v>3019</v>
      </c>
      <c r="C165">
        <v>51.8</v>
      </c>
      <c r="D165">
        <v>1885</v>
      </c>
      <c r="E165">
        <v>0</v>
      </c>
      <c r="F165">
        <v>0</v>
      </c>
      <c r="G165">
        <v>1885</v>
      </c>
      <c r="H165">
        <v>198</v>
      </c>
      <c r="I165">
        <v>1885</v>
      </c>
      <c r="J165">
        <v>0</v>
      </c>
      <c r="L165" s="31">
        <f t="shared" si="2"/>
        <v>1.7143297597452329</v>
      </c>
    </row>
    <row r="166" spans="1:12">
      <c r="A166" s="31">
        <v>161</v>
      </c>
      <c r="B166" t="s">
        <v>3020</v>
      </c>
      <c r="C166">
        <v>64.099999999999994</v>
      </c>
      <c r="D166">
        <v>2319</v>
      </c>
      <c r="E166">
        <v>0</v>
      </c>
      <c r="F166">
        <v>0</v>
      </c>
      <c r="G166">
        <v>2319</v>
      </c>
      <c r="H166">
        <v>234</v>
      </c>
      <c r="I166">
        <v>2319</v>
      </c>
      <c r="J166">
        <v>0</v>
      </c>
      <c r="L166" s="31">
        <f t="shared" si="2"/>
        <v>1.8068580295188175</v>
      </c>
    </row>
    <row r="167" spans="1:12">
      <c r="A167" s="31">
        <v>162</v>
      </c>
      <c r="B167" t="s">
        <v>3021</v>
      </c>
      <c r="C167">
        <v>44.4</v>
      </c>
      <c r="D167">
        <v>1614</v>
      </c>
      <c r="E167">
        <v>5</v>
      </c>
      <c r="F167">
        <v>5</v>
      </c>
      <c r="G167">
        <v>1609</v>
      </c>
      <c r="H167">
        <v>163</v>
      </c>
      <c r="I167">
        <v>1614</v>
      </c>
      <c r="J167">
        <v>0</v>
      </c>
      <c r="L167" s="31">
        <f t="shared" si="2"/>
        <v>1.6473829701146199</v>
      </c>
    </row>
    <row r="168" spans="1:12">
      <c r="A168" s="31">
        <v>163</v>
      </c>
      <c r="B168" t="s">
        <v>3022</v>
      </c>
      <c r="C168">
        <v>2.2000000000000002</v>
      </c>
      <c r="D168">
        <v>78</v>
      </c>
      <c r="E168">
        <v>0</v>
      </c>
      <c r="F168">
        <v>0</v>
      </c>
      <c r="G168">
        <v>78</v>
      </c>
      <c r="H168">
        <v>8</v>
      </c>
      <c r="I168">
        <v>78</v>
      </c>
      <c r="J168">
        <v>0</v>
      </c>
      <c r="L168" s="31">
        <f t="shared" si="2"/>
        <v>0.34242268082220628</v>
      </c>
    </row>
    <row r="169" spans="1:12">
      <c r="A169" s="31">
        <v>164</v>
      </c>
      <c r="B169" t="s">
        <v>3023</v>
      </c>
      <c r="C169">
        <v>44.2</v>
      </c>
      <c r="D169">
        <v>1608</v>
      </c>
      <c r="E169">
        <v>0</v>
      </c>
      <c r="F169">
        <v>0</v>
      </c>
      <c r="G169">
        <v>1608</v>
      </c>
      <c r="H169">
        <v>168</v>
      </c>
      <c r="I169">
        <v>1608</v>
      </c>
      <c r="J169">
        <v>0</v>
      </c>
      <c r="L169" s="31">
        <f t="shared" si="2"/>
        <v>1.6454222693490919</v>
      </c>
    </row>
    <row r="170" spans="1:12">
      <c r="A170" s="31">
        <v>165</v>
      </c>
      <c r="B170" t="s">
        <v>3024</v>
      </c>
      <c r="C170">
        <v>87.8</v>
      </c>
      <c r="D170">
        <v>3152</v>
      </c>
      <c r="E170">
        <v>0</v>
      </c>
      <c r="F170">
        <v>0</v>
      </c>
      <c r="G170">
        <v>3152</v>
      </c>
      <c r="H170">
        <v>295</v>
      </c>
      <c r="I170">
        <v>3152</v>
      </c>
      <c r="J170">
        <v>0</v>
      </c>
      <c r="L170" s="31">
        <f t="shared" si="2"/>
        <v>1.9434945159061026</v>
      </c>
    </row>
    <row r="171" spans="1:12">
      <c r="A171" s="31">
        <v>166</v>
      </c>
      <c r="B171" t="s">
        <v>3025</v>
      </c>
      <c r="C171">
        <v>41.3</v>
      </c>
      <c r="D171">
        <v>1477</v>
      </c>
      <c r="E171">
        <v>3</v>
      </c>
      <c r="F171">
        <v>3</v>
      </c>
      <c r="G171">
        <v>1465</v>
      </c>
      <c r="H171">
        <v>121</v>
      </c>
      <c r="I171">
        <v>1477</v>
      </c>
      <c r="J171">
        <v>0</v>
      </c>
      <c r="L171" s="31">
        <f t="shared" si="2"/>
        <v>1.6159500516564009</v>
      </c>
    </row>
    <row r="172" spans="1:12">
      <c r="A172" s="31">
        <v>167</v>
      </c>
      <c r="B172" t="s">
        <v>3026</v>
      </c>
      <c r="C172">
        <v>20.2</v>
      </c>
      <c r="D172">
        <v>804</v>
      </c>
      <c r="E172">
        <v>77</v>
      </c>
      <c r="F172">
        <v>77</v>
      </c>
      <c r="G172">
        <v>727</v>
      </c>
      <c r="H172">
        <v>69</v>
      </c>
      <c r="I172">
        <v>804</v>
      </c>
      <c r="J172">
        <v>0</v>
      </c>
      <c r="L172" s="31">
        <f t="shared" si="2"/>
        <v>1.3053513694466237</v>
      </c>
    </row>
    <row r="173" spans="1:12">
      <c r="A173" s="31">
        <v>168</v>
      </c>
      <c r="B173" t="s">
        <v>3027</v>
      </c>
      <c r="C173">
        <v>48.4</v>
      </c>
      <c r="D173">
        <v>1944</v>
      </c>
      <c r="E173">
        <v>196</v>
      </c>
      <c r="F173">
        <v>195</v>
      </c>
      <c r="G173">
        <v>1748</v>
      </c>
      <c r="H173">
        <v>171</v>
      </c>
      <c r="I173">
        <v>1944</v>
      </c>
      <c r="J173">
        <v>0</v>
      </c>
      <c r="L173" s="31">
        <f t="shared" si="2"/>
        <v>1.6848453616444126</v>
      </c>
    </row>
    <row r="174" spans="1:12">
      <c r="A174" s="31">
        <v>169</v>
      </c>
      <c r="B174" t="s">
        <v>3028</v>
      </c>
      <c r="C174">
        <v>53.4</v>
      </c>
      <c r="D174">
        <v>1897</v>
      </c>
      <c r="E174">
        <v>0</v>
      </c>
      <c r="F174">
        <v>0</v>
      </c>
      <c r="G174">
        <v>1897</v>
      </c>
      <c r="H174">
        <v>160</v>
      </c>
      <c r="I174">
        <v>1897</v>
      </c>
      <c r="J174">
        <v>0</v>
      </c>
      <c r="L174" s="31">
        <f t="shared" si="2"/>
        <v>1.7275412570285564</v>
      </c>
    </row>
    <row r="175" spans="1:12">
      <c r="A175" s="31">
        <v>170</v>
      </c>
      <c r="B175" t="s">
        <v>3029</v>
      </c>
      <c r="C175">
        <v>67</v>
      </c>
      <c r="D175">
        <v>2430</v>
      </c>
      <c r="E175">
        <v>1</v>
      </c>
      <c r="F175">
        <v>1</v>
      </c>
      <c r="G175">
        <v>2429</v>
      </c>
      <c r="H175">
        <v>249</v>
      </c>
      <c r="I175">
        <v>2430</v>
      </c>
      <c r="J175">
        <v>0</v>
      </c>
      <c r="L175" s="31">
        <f t="shared" si="2"/>
        <v>1.8260748027008264</v>
      </c>
    </row>
    <row r="176" spans="1:12">
      <c r="A176" s="31">
        <v>171</v>
      </c>
      <c r="B176" t="s">
        <v>3030</v>
      </c>
      <c r="C176">
        <v>37.1</v>
      </c>
      <c r="D176">
        <v>1351</v>
      </c>
      <c r="E176">
        <v>0</v>
      </c>
      <c r="F176">
        <v>0</v>
      </c>
      <c r="G176">
        <v>1351</v>
      </c>
      <c r="H176">
        <v>143</v>
      </c>
      <c r="I176">
        <v>1351</v>
      </c>
      <c r="J176">
        <v>0</v>
      </c>
      <c r="L176" s="31">
        <f t="shared" si="2"/>
        <v>1.5693739096150459</v>
      </c>
    </row>
    <row r="177" spans="1:12">
      <c r="A177" s="31">
        <v>172</v>
      </c>
      <c r="B177" t="s">
        <v>3031</v>
      </c>
      <c r="C177">
        <v>44.6</v>
      </c>
      <c r="D177">
        <v>1625</v>
      </c>
      <c r="E177">
        <v>0</v>
      </c>
      <c r="F177">
        <v>0</v>
      </c>
      <c r="G177">
        <v>1625</v>
      </c>
      <c r="H177">
        <v>174</v>
      </c>
      <c r="I177">
        <v>1625</v>
      </c>
      <c r="J177">
        <v>0</v>
      </c>
      <c r="L177" s="31">
        <f t="shared" si="2"/>
        <v>1.6493348587121419</v>
      </c>
    </row>
    <row r="178" spans="1:12">
      <c r="A178" s="31">
        <v>173</v>
      </c>
      <c r="B178" t="s">
        <v>3032</v>
      </c>
      <c r="C178">
        <v>40.4</v>
      </c>
      <c r="D178">
        <v>1584</v>
      </c>
      <c r="E178">
        <v>149</v>
      </c>
      <c r="F178">
        <v>134</v>
      </c>
      <c r="G178">
        <v>1435</v>
      </c>
      <c r="H178">
        <v>121</v>
      </c>
      <c r="I178">
        <v>1584</v>
      </c>
      <c r="J178">
        <v>0</v>
      </c>
      <c r="L178" s="31">
        <f t="shared" si="2"/>
        <v>1.6063813651106049</v>
      </c>
    </row>
    <row r="179" spans="1:12">
      <c r="A179" s="31">
        <v>174</v>
      </c>
      <c r="B179" t="s">
        <v>3033</v>
      </c>
      <c r="C179">
        <v>103.3</v>
      </c>
      <c r="D179">
        <v>3706</v>
      </c>
      <c r="E179">
        <v>0</v>
      </c>
      <c r="F179">
        <v>0</v>
      </c>
      <c r="G179">
        <v>3706</v>
      </c>
      <c r="H179">
        <v>342</v>
      </c>
      <c r="I179">
        <v>3706</v>
      </c>
      <c r="J179">
        <v>0</v>
      </c>
      <c r="L179" s="31">
        <f t="shared" si="2"/>
        <v>2.0141003215196207</v>
      </c>
    </row>
    <row r="180" spans="1:12">
      <c r="A180" s="31">
        <v>175</v>
      </c>
      <c r="B180" t="s">
        <v>3034</v>
      </c>
      <c r="C180">
        <v>85.5</v>
      </c>
      <c r="D180">
        <v>3108</v>
      </c>
      <c r="E180">
        <v>30</v>
      </c>
      <c r="F180">
        <v>21</v>
      </c>
      <c r="G180">
        <v>3078</v>
      </c>
      <c r="H180">
        <v>296</v>
      </c>
      <c r="I180">
        <v>3108</v>
      </c>
      <c r="J180">
        <v>0</v>
      </c>
      <c r="L180" s="31">
        <f t="shared" si="2"/>
        <v>1.9319661147281726</v>
      </c>
    </row>
    <row r="181" spans="1:12">
      <c r="A181" s="31">
        <v>176</v>
      </c>
      <c r="B181" t="s">
        <v>3035</v>
      </c>
      <c r="C181">
        <v>42.5</v>
      </c>
      <c r="D181">
        <v>1539</v>
      </c>
      <c r="E181">
        <v>0</v>
      </c>
      <c r="F181">
        <v>0</v>
      </c>
      <c r="G181">
        <v>1539</v>
      </c>
      <c r="H181">
        <v>155</v>
      </c>
      <c r="I181">
        <v>1539</v>
      </c>
      <c r="J181">
        <v>0</v>
      </c>
      <c r="L181" s="31">
        <f t="shared" si="2"/>
        <v>1.6283889300503116</v>
      </c>
    </row>
    <row r="182" spans="1:12">
      <c r="A182" s="31">
        <v>177</v>
      </c>
      <c r="B182" t="s">
        <v>3036</v>
      </c>
      <c r="C182">
        <v>1.9</v>
      </c>
      <c r="D182">
        <v>78</v>
      </c>
      <c r="E182">
        <v>0</v>
      </c>
      <c r="F182">
        <v>0</v>
      </c>
      <c r="G182">
        <v>78</v>
      </c>
      <c r="H182">
        <v>15</v>
      </c>
      <c r="I182">
        <v>78</v>
      </c>
      <c r="J182">
        <v>0</v>
      </c>
      <c r="L182" s="31">
        <f t="shared" si="2"/>
        <v>0.27875360095282892</v>
      </c>
    </row>
    <row r="183" spans="1:12">
      <c r="A183" s="31">
        <v>178</v>
      </c>
      <c r="B183" t="s">
        <v>3037</v>
      </c>
      <c r="C183">
        <v>101.8</v>
      </c>
      <c r="D183">
        <v>3680</v>
      </c>
      <c r="E183">
        <v>0</v>
      </c>
      <c r="F183">
        <v>0</v>
      </c>
      <c r="G183">
        <v>3680</v>
      </c>
      <c r="H183">
        <v>365</v>
      </c>
      <c r="I183">
        <v>3680</v>
      </c>
      <c r="J183">
        <v>0</v>
      </c>
      <c r="L183" s="31">
        <f t="shared" si="2"/>
        <v>2.00774777800074</v>
      </c>
    </row>
    <row r="184" spans="1:12">
      <c r="A184" s="31">
        <v>179</v>
      </c>
      <c r="B184" t="s">
        <v>3038</v>
      </c>
      <c r="C184">
        <v>82</v>
      </c>
      <c r="D184">
        <v>2976</v>
      </c>
      <c r="E184">
        <v>0</v>
      </c>
      <c r="F184">
        <v>0</v>
      </c>
      <c r="G184">
        <v>2976</v>
      </c>
      <c r="H184">
        <v>306</v>
      </c>
      <c r="I184">
        <v>2976</v>
      </c>
      <c r="J184">
        <v>0</v>
      </c>
      <c r="L184" s="31">
        <f t="shared" si="2"/>
        <v>1.9138138523837167</v>
      </c>
    </row>
    <row r="185" spans="1:12">
      <c r="A185" s="31">
        <v>180</v>
      </c>
      <c r="B185" t="s">
        <v>3039</v>
      </c>
      <c r="C185">
        <v>24.9</v>
      </c>
      <c r="D185">
        <v>935</v>
      </c>
      <c r="E185">
        <v>38</v>
      </c>
      <c r="F185">
        <v>30</v>
      </c>
      <c r="G185">
        <v>897</v>
      </c>
      <c r="H185">
        <v>88</v>
      </c>
      <c r="I185">
        <v>935</v>
      </c>
      <c r="J185">
        <v>0</v>
      </c>
      <c r="L185" s="31">
        <f t="shared" si="2"/>
        <v>1.3961993470957363</v>
      </c>
    </row>
    <row r="186" spans="1:12">
      <c r="A186" s="31">
        <v>181</v>
      </c>
      <c r="B186" t="s">
        <v>3040</v>
      </c>
      <c r="C186">
        <v>97.5</v>
      </c>
      <c r="D186">
        <v>3561</v>
      </c>
      <c r="E186">
        <v>13</v>
      </c>
      <c r="F186">
        <v>13</v>
      </c>
      <c r="G186">
        <v>3548</v>
      </c>
      <c r="H186">
        <v>374</v>
      </c>
      <c r="I186">
        <v>3561</v>
      </c>
      <c r="J186">
        <v>0</v>
      </c>
      <c r="L186" s="31">
        <f t="shared" si="2"/>
        <v>1.9890046156985368</v>
      </c>
    </row>
    <row r="187" spans="1:12">
      <c r="A187" s="31">
        <v>182</v>
      </c>
      <c r="B187" t="s">
        <v>3041</v>
      </c>
      <c r="C187">
        <v>3.7</v>
      </c>
      <c r="D187">
        <v>137</v>
      </c>
      <c r="E187">
        <v>0</v>
      </c>
      <c r="F187">
        <v>0</v>
      </c>
      <c r="G187">
        <v>137</v>
      </c>
      <c r="H187">
        <v>17</v>
      </c>
      <c r="I187">
        <v>137</v>
      </c>
      <c r="J187">
        <v>0</v>
      </c>
      <c r="L187" s="31">
        <f t="shared" si="2"/>
        <v>0.56820172406699498</v>
      </c>
    </row>
    <row r="188" spans="1:12">
      <c r="A188" s="31">
        <v>183</v>
      </c>
      <c r="B188" t="s">
        <v>3042</v>
      </c>
      <c r="C188">
        <v>12.7</v>
      </c>
      <c r="D188">
        <v>495</v>
      </c>
      <c r="E188">
        <v>23</v>
      </c>
      <c r="F188">
        <v>21</v>
      </c>
      <c r="G188">
        <v>453</v>
      </c>
      <c r="H188">
        <v>39</v>
      </c>
      <c r="I188">
        <v>495</v>
      </c>
      <c r="J188">
        <v>0</v>
      </c>
      <c r="L188" s="31">
        <f t="shared" si="2"/>
        <v>1.1038037209559568</v>
      </c>
    </row>
    <row r="189" spans="1:12">
      <c r="A189" s="31">
        <v>184</v>
      </c>
      <c r="B189" t="s">
        <v>3043</v>
      </c>
      <c r="C189">
        <v>1.5</v>
      </c>
      <c r="D189">
        <v>61</v>
      </c>
      <c r="E189">
        <v>6</v>
      </c>
      <c r="F189">
        <v>6</v>
      </c>
      <c r="G189">
        <v>55</v>
      </c>
      <c r="H189">
        <v>7</v>
      </c>
      <c r="I189">
        <v>61</v>
      </c>
      <c r="J189">
        <v>0</v>
      </c>
      <c r="L189" s="31">
        <f t="shared" si="2"/>
        <v>0.17609125905568124</v>
      </c>
    </row>
    <row r="190" spans="1:12">
      <c r="A190" s="31">
        <v>185</v>
      </c>
      <c r="B190" t="s">
        <v>3044</v>
      </c>
      <c r="C190">
        <v>23.3</v>
      </c>
      <c r="D190">
        <v>922</v>
      </c>
      <c r="E190">
        <v>77</v>
      </c>
      <c r="F190">
        <v>75</v>
      </c>
      <c r="G190">
        <v>845</v>
      </c>
      <c r="H190">
        <v>87</v>
      </c>
      <c r="I190">
        <v>922</v>
      </c>
      <c r="J190">
        <v>0</v>
      </c>
      <c r="L190" s="31">
        <f t="shared" si="2"/>
        <v>1.3673559210260189</v>
      </c>
    </row>
    <row r="191" spans="1:12">
      <c r="A191" s="31">
        <v>186</v>
      </c>
      <c r="B191" t="s">
        <v>3045</v>
      </c>
      <c r="C191">
        <v>101.5</v>
      </c>
      <c r="D191">
        <v>3674</v>
      </c>
      <c r="E191">
        <v>0</v>
      </c>
      <c r="F191">
        <v>0</v>
      </c>
      <c r="G191">
        <v>3674</v>
      </c>
      <c r="H191">
        <v>370</v>
      </c>
      <c r="I191">
        <v>3674</v>
      </c>
      <c r="J191">
        <v>0</v>
      </c>
      <c r="L191" s="31">
        <f t="shared" si="2"/>
        <v>2.0064660422492318</v>
      </c>
    </row>
    <row r="192" spans="1:12" s="17" customFormat="1">
      <c r="A192" s="17">
        <v>187</v>
      </c>
      <c r="B192" t="s">
        <v>3046</v>
      </c>
      <c r="C192">
        <v>40.1</v>
      </c>
      <c r="D192">
        <v>1573</v>
      </c>
      <c r="E192">
        <v>125</v>
      </c>
      <c r="F192">
        <v>117</v>
      </c>
      <c r="G192">
        <v>1448</v>
      </c>
      <c r="H192">
        <v>143</v>
      </c>
      <c r="I192">
        <v>1573</v>
      </c>
      <c r="J192">
        <v>0</v>
      </c>
      <c r="L192" s="17">
        <f t="shared" si="2"/>
        <v>1.6031443726201824</v>
      </c>
    </row>
    <row r="193" spans="1:12">
      <c r="A193" s="31">
        <v>188</v>
      </c>
      <c r="B193" t="s">
        <v>3047</v>
      </c>
      <c r="C193">
        <v>0.7</v>
      </c>
      <c r="D193">
        <v>26</v>
      </c>
      <c r="E193">
        <v>1</v>
      </c>
      <c r="F193">
        <v>1</v>
      </c>
      <c r="G193">
        <v>25</v>
      </c>
      <c r="H193">
        <v>3</v>
      </c>
      <c r="I193">
        <v>26</v>
      </c>
      <c r="J193">
        <v>0</v>
      </c>
      <c r="L193" s="31">
        <f t="shared" si="2"/>
        <v>-0.15490195998574319</v>
      </c>
    </row>
    <row r="194" spans="1:12">
      <c r="A194" s="31">
        <v>189</v>
      </c>
      <c r="B194" t="s">
        <v>3048</v>
      </c>
      <c r="C194">
        <v>5.4</v>
      </c>
      <c r="D194">
        <v>188</v>
      </c>
      <c r="E194">
        <v>0</v>
      </c>
      <c r="F194">
        <v>0</v>
      </c>
      <c r="G194">
        <v>188</v>
      </c>
      <c r="H194">
        <v>11</v>
      </c>
      <c r="I194">
        <v>188</v>
      </c>
      <c r="J194">
        <v>0</v>
      </c>
      <c r="L194" s="31">
        <f t="shared" si="2"/>
        <v>0.7323937598229685</v>
      </c>
    </row>
    <row r="195" spans="1:12">
      <c r="A195" s="31">
        <v>190</v>
      </c>
      <c r="B195" t="s">
        <v>3049</v>
      </c>
      <c r="C195">
        <v>1.7</v>
      </c>
      <c r="D195">
        <v>75</v>
      </c>
      <c r="E195">
        <v>11</v>
      </c>
      <c r="F195">
        <v>11</v>
      </c>
      <c r="G195">
        <v>60</v>
      </c>
      <c r="H195">
        <v>5</v>
      </c>
      <c r="I195">
        <v>75</v>
      </c>
      <c r="J195">
        <v>0</v>
      </c>
      <c r="L195" s="31">
        <f t="shared" si="2"/>
        <v>0.23044892137827391</v>
      </c>
    </row>
    <row r="196" spans="1:12">
      <c r="A196" s="31">
        <v>191</v>
      </c>
      <c r="B196" t="s">
        <v>3050</v>
      </c>
      <c r="C196">
        <v>57.7</v>
      </c>
      <c r="D196">
        <v>2061</v>
      </c>
      <c r="E196">
        <v>0</v>
      </c>
      <c r="F196">
        <v>0</v>
      </c>
      <c r="G196">
        <v>2061</v>
      </c>
      <c r="H196">
        <v>183</v>
      </c>
      <c r="I196">
        <v>2061</v>
      </c>
      <c r="J196">
        <v>0</v>
      </c>
      <c r="L196" s="31">
        <f t="shared" si="2"/>
        <v>1.7611758131557314</v>
      </c>
    </row>
    <row r="197" spans="1:12">
      <c r="A197" s="31">
        <v>192</v>
      </c>
      <c r="B197" t="s">
        <v>3051</v>
      </c>
      <c r="C197">
        <v>68.8</v>
      </c>
      <c r="D197">
        <v>2474</v>
      </c>
      <c r="E197">
        <v>0</v>
      </c>
      <c r="F197">
        <v>0</v>
      </c>
      <c r="G197">
        <v>2474</v>
      </c>
      <c r="H197">
        <v>236</v>
      </c>
      <c r="I197">
        <v>2474</v>
      </c>
      <c r="J197">
        <v>0</v>
      </c>
      <c r="L197" s="31">
        <f t="shared" si="2"/>
        <v>1.8375884382355112</v>
      </c>
    </row>
    <row r="198" spans="1:12">
      <c r="A198" s="31">
        <v>193</v>
      </c>
      <c r="B198" t="s">
        <v>3052</v>
      </c>
      <c r="C198">
        <v>7</v>
      </c>
      <c r="D198">
        <v>250</v>
      </c>
      <c r="E198">
        <v>0</v>
      </c>
      <c r="F198">
        <v>0</v>
      </c>
      <c r="G198">
        <v>250</v>
      </c>
      <c r="H198">
        <v>22</v>
      </c>
      <c r="I198">
        <v>250</v>
      </c>
      <c r="J198">
        <v>0</v>
      </c>
      <c r="L198" s="31">
        <f t="shared" si="2"/>
        <v>0.84509804001425681</v>
      </c>
    </row>
    <row r="199" spans="1:12">
      <c r="A199" s="31">
        <v>194</v>
      </c>
      <c r="B199" t="s">
        <v>3053</v>
      </c>
      <c r="C199">
        <v>30.5</v>
      </c>
      <c r="D199">
        <v>1094</v>
      </c>
      <c r="E199">
        <v>0</v>
      </c>
      <c r="F199">
        <v>0</v>
      </c>
      <c r="G199">
        <v>1094</v>
      </c>
      <c r="H199">
        <v>101</v>
      </c>
      <c r="I199">
        <v>1094</v>
      </c>
      <c r="J199">
        <v>0</v>
      </c>
      <c r="L199" s="31">
        <f t="shared" ref="L199:L262" si="3">LOG10(C199)</f>
        <v>1.4842998393467859</v>
      </c>
    </row>
    <row r="200" spans="1:12">
      <c r="A200" s="31">
        <v>195</v>
      </c>
      <c r="B200" t="s">
        <v>3054</v>
      </c>
      <c r="C200">
        <v>73.8</v>
      </c>
      <c r="D200">
        <v>2688</v>
      </c>
      <c r="E200">
        <v>0</v>
      </c>
      <c r="F200">
        <v>0</v>
      </c>
      <c r="G200">
        <v>2688</v>
      </c>
      <c r="H200">
        <v>286</v>
      </c>
      <c r="I200">
        <v>2688</v>
      </c>
      <c r="J200">
        <v>0</v>
      </c>
      <c r="L200" s="31">
        <f t="shared" si="3"/>
        <v>1.8680563618230415</v>
      </c>
    </row>
    <row r="201" spans="1:12">
      <c r="A201" s="31">
        <v>196</v>
      </c>
      <c r="B201" t="s">
        <v>3055</v>
      </c>
      <c r="C201">
        <v>0.2</v>
      </c>
      <c r="D201">
        <v>9</v>
      </c>
      <c r="E201">
        <v>1</v>
      </c>
      <c r="F201">
        <v>1</v>
      </c>
      <c r="G201">
        <v>8</v>
      </c>
      <c r="H201">
        <v>3</v>
      </c>
      <c r="I201">
        <v>9</v>
      </c>
      <c r="J201">
        <v>0</v>
      </c>
      <c r="L201" s="31">
        <f t="shared" si="3"/>
        <v>-0.69897000433601875</v>
      </c>
    </row>
    <row r="202" spans="1:12">
      <c r="A202" s="31">
        <v>197</v>
      </c>
      <c r="B202" t="s">
        <v>3056</v>
      </c>
      <c r="C202">
        <v>3.3</v>
      </c>
      <c r="D202">
        <v>116</v>
      </c>
      <c r="E202">
        <v>0</v>
      </c>
      <c r="F202">
        <v>0</v>
      </c>
      <c r="G202">
        <v>116</v>
      </c>
      <c r="H202">
        <v>7</v>
      </c>
      <c r="I202">
        <v>116</v>
      </c>
      <c r="J202">
        <v>0</v>
      </c>
      <c r="L202" s="31">
        <f t="shared" si="3"/>
        <v>0.51851393987788741</v>
      </c>
    </row>
    <row r="203" spans="1:12">
      <c r="A203" s="31">
        <v>198</v>
      </c>
      <c r="B203" t="s">
        <v>3057</v>
      </c>
      <c r="C203">
        <v>81.900000000000006</v>
      </c>
      <c r="D203">
        <v>2959</v>
      </c>
      <c r="E203">
        <v>0</v>
      </c>
      <c r="F203">
        <v>0</v>
      </c>
      <c r="G203">
        <v>2959</v>
      </c>
      <c r="H203">
        <v>293</v>
      </c>
      <c r="I203">
        <v>2959</v>
      </c>
      <c r="J203">
        <v>0</v>
      </c>
      <c r="L203" s="31">
        <f t="shared" si="3"/>
        <v>1.9132839017604184</v>
      </c>
    </row>
    <row r="204" spans="1:12">
      <c r="A204" s="31">
        <v>199</v>
      </c>
      <c r="B204" t="s">
        <v>3058</v>
      </c>
      <c r="C204">
        <v>29.2</v>
      </c>
      <c r="D204">
        <v>1061</v>
      </c>
      <c r="E204">
        <v>0</v>
      </c>
      <c r="F204">
        <v>0</v>
      </c>
      <c r="G204">
        <v>1061</v>
      </c>
      <c r="H204">
        <v>109</v>
      </c>
      <c r="I204">
        <v>1061</v>
      </c>
      <c r="J204">
        <v>0</v>
      </c>
      <c r="L204" s="31">
        <f t="shared" si="3"/>
        <v>1.4653828514484182</v>
      </c>
    </row>
    <row r="205" spans="1:12">
      <c r="A205" s="31">
        <v>200</v>
      </c>
      <c r="B205" t="s">
        <v>3059</v>
      </c>
      <c r="C205">
        <v>1</v>
      </c>
      <c r="D205">
        <v>35</v>
      </c>
      <c r="E205">
        <v>0</v>
      </c>
      <c r="F205">
        <v>0</v>
      </c>
      <c r="G205">
        <v>35</v>
      </c>
      <c r="H205">
        <v>2</v>
      </c>
      <c r="I205">
        <v>35</v>
      </c>
      <c r="J205">
        <v>0</v>
      </c>
      <c r="L205" s="31">
        <f t="shared" si="3"/>
        <v>0</v>
      </c>
    </row>
    <row r="206" spans="1:12">
      <c r="A206" s="31">
        <v>201</v>
      </c>
      <c r="B206" t="s">
        <v>3060</v>
      </c>
      <c r="C206">
        <v>6.9</v>
      </c>
      <c r="D206">
        <v>263</v>
      </c>
      <c r="E206">
        <v>14</v>
      </c>
      <c r="F206">
        <v>14</v>
      </c>
      <c r="G206">
        <v>249</v>
      </c>
      <c r="H206">
        <v>24</v>
      </c>
      <c r="I206">
        <v>263</v>
      </c>
      <c r="J206">
        <v>0</v>
      </c>
      <c r="L206" s="31">
        <f t="shared" si="3"/>
        <v>0.83884909073725533</v>
      </c>
    </row>
    <row r="207" spans="1:12">
      <c r="A207" s="31">
        <v>202</v>
      </c>
      <c r="B207" t="s">
        <v>3061</v>
      </c>
      <c r="C207">
        <v>63.8</v>
      </c>
      <c r="D207">
        <v>2347</v>
      </c>
      <c r="E207">
        <v>0</v>
      </c>
      <c r="F207">
        <v>0</v>
      </c>
      <c r="G207">
        <v>2347</v>
      </c>
      <c r="H207">
        <v>269</v>
      </c>
      <c r="I207">
        <v>2347</v>
      </c>
      <c r="J207">
        <v>0</v>
      </c>
      <c r="L207" s="31">
        <f t="shared" si="3"/>
        <v>1.8048206787211623</v>
      </c>
    </row>
    <row r="208" spans="1:12">
      <c r="A208" s="31">
        <v>203</v>
      </c>
      <c r="B208" t="s">
        <v>3062</v>
      </c>
      <c r="C208">
        <v>32.6</v>
      </c>
      <c r="D208">
        <v>1195</v>
      </c>
      <c r="E208">
        <v>0</v>
      </c>
      <c r="F208">
        <v>0</v>
      </c>
      <c r="G208">
        <v>1195</v>
      </c>
      <c r="H208">
        <v>134</v>
      </c>
      <c r="I208">
        <v>1195</v>
      </c>
      <c r="J208">
        <v>0</v>
      </c>
      <c r="L208" s="31">
        <f t="shared" si="3"/>
        <v>1.5132176000679389</v>
      </c>
    </row>
    <row r="209" spans="1:12">
      <c r="A209" s="31">
        <v>204</v>
      </c>
      <c r="B209" t="s">
        <v>3063</v>
      </c>
      <c r="C209">
        <v>81.5</v>
      </c>
      <c r="D209">
        <v>2969</v>
      </c>
      <c r="E209">
        <v>5</v>
      </c>
      <c r="F209">
        <v>5</v>
      </c>
      <c r="G209">
        <v>2964</v>
      </c>
      <c r="H209">
        <v>312</v>
      </c>
      <c r="I209">
        <v>2969</v>
      </c>
      <c r="J209">
        <v>0</v>
      </c>
      <c r="L209" s="31">
        <f t="shared" si="3"/>
        <v>1.9111576087399766</v>
      </c>
    </row>
    <row r="210" spans="1:12">
      <c r="A210" s="31">
        <v>205</v>
      </c>
      <c r="B210" t="s">
        <v>3064</v>
      </c>
      <c r="C210">
        <v>62.8</v>
      </c>
      <c r="D210">
        <v>2250</v>
      </c>
      <c r="E210">
        <v>0</v>
      </c>
      <c r="F210">
        <v>0</v>
      </c>
      <c r="G210">
        <v>2250</v>
      </c>
      <c r="H210">
        <v>207</v>
      </c>
      <c r="I210">
        <v>2250</v>
      </c>
      <c r="J210">
        <v>0</v>
      </c>
      <c r="L210" s="31">
        <f t="shared" si="3"/>
        <v>1.7979596437371961</v>
      </c>
    </row>
    <row r="211" spans="1:12">
      <c r="A211" s="31">
        <v>206</v>
      </c>
      <c r="B211" t="s">
        <v>3065</v>
      </c>
      <c r="C211">
        <v>2.1</v>
      </c>
      <c r="D211">
        <v>77</v>
      </c>
      <c r="E211">
        <v>2</v>
      </c>
      <c r="F211">
        <v>2</v>
      </c>
      <c r="G211">
        <v>75</v>
      </c>
      <c r="H211">
        <v>7</v>
      </c>
      <c r="I211">
        <v>77</v>
      </c>
      <c r="J211">
        <v>0</v>
      </c>
      <c r="L211" s="31">
        <f t="shared" si="3"/>
        <v>0.3222192947339193</v>
      </c>
    </row>
    <row r="212" spans="1:12">
      <c r="A212" s="31">
        <v>207</v>
      </c>
      <c r="B212" t="s">
        <v>3066</v>
      </c>
      <c r="C212">
        <v>25.1</v>
      </c>
      <c r="D212">
        <v>916</v>
      </c>
      <c r="E212">
        <v>5</v>
      </c>
      <c r="F212">
        <v>5</v>
      </c>
      <c r="G212">
        <v>911</v>
      </c>
      <c r="H212">
        <v>94</v>
      </c>
      <c r="I212">
        <v>916</v>
      </c>
      <c r="J212">
        <v>0</v>
      </c>
      <c r="L212" s="31">
        <f t="shared" si="3"/>
        <v>1.3996737214810382</v>
      </c>
    </row>
    <row r="213" spans="1:12">
      <c r="A213" s="31">
        <v>208</v>
      </c>
      <c r="B213" t="s">
        <v>3067</v>
      </c>
      <c r="C213">
        <v>9</v>
      </c>
      <c r="D213">
        <v>355</v>
      </c>
      <c r="E213">
        <v>27</v>
      </c>
      <c r="F213">
        <v>27</v>
      </c>
      <c r="G213">
        <v>328</v>
      </c>
      <c r="H213">
        <v>34</v>
      </c>
      <c r="I213">
        <v>355</v>
      </c>
      <c r="J213">
        <v>0</v>
      </c>
      <c r="L213" s="31">
        <f t="shared" si="3"/>
        <v>0.95424250943932487</v>
      </c>
    </row>
    <row r="214" spans="1:12">
      <c r="A214" s="31">
        <v>209</v>
      </c>
      <c r="B214" t="s">
        <v>3068</v>
      </c>
      <c r="C214">
        <v>13.4</v>
      </c>
      <c r="D214">
        <v>486</v>
      </c>
      <c r="E214">
        <v>0</v>
      </c>
      <c r="F214">
        <v>0</v>
      </c>
      <c r="G214">
        <v>486</v>
      </c>
      <c r="H214">
        <v>51</v>
      </c>
      <c r="I214">
        <v>486</v>
      </c>
      <c r="J214">
        <v>0</v>
      </c>
      <c r="L214" s="31">
        <f t="shared" si="3"/>
        <v>1.1271047983648077</v>
      </c>
    </row>
    <row r="215" spans="1:12">
      <c r="A215" s="31">
        <v>210</v>
      </c>
      <c r="B215" t="s">
        <v>3069</v>
      </c>
      <c r="C215">
        <v>158.30000000000001</v>
      </c>
      <c r="D215">
        <v>5717</v>
      </c>
      <c r="E215">
        <v>0</v>
      </c>
      <c r="F215">
        <v>0</v>
      </c>
      <c r="G215">
        <v>5717</v>
      </c>
      <c r="H215">
        <v>564</v>
      </c>
      <c r="I215">
        <v>5717</v>
      </c>
      <c r="J215">
        <v>0</v>
      </c>
      <c r="L215" s="31">
        <f t="shared" si="3"/>
        <v>2.199480914862356</v>
      </c>
    </row>
    <row r="216" spans="1:12">
      <c r="A216" s="31">
        <v>211</v>
      </c>
      <c r="B216" t="s">
        <v>3070</v>
      </c>
      <c r="C216">
        <v>45.7</v>
      </c>
      <c r="D216">
        <v>1671</v>
      </c>
      <c r="E216">
        <v>0</v>
      </c>
      <c r="F216">
        <v>0</v>
      </c>
      <c r="G216">
        <v>1671</v>
      </c>
      <c r="H216">
        <v>183</v>
      </c>
      <c r="I216">
        <v>1671</v>
      </c>
      <c r="J216">
        <v>0</v>
      </c>
      <c r="L216" s="31">
        <f t="shared" si="3"/>
        <v>1.6599162000698502</v>
      </c>
    </row>
    <row r="217" spans="1:12">
      <c r="A217" s="31">
        <v>212</v>
      </c>
      <c r="B217" t="s">
        <v>3071</v>
      </c>
      <c r="C217">
        <v>0.8</v>
      </c>
      <c r="D217">
        <v>32</v>
      </c>
      <c r="E217">
        <v>0</v>
      </c>
      <c r="F217">
        <v>0</v>
      </c>
      <c r="G217">
        <v>32</v>
      </c>
      <c r="H217">
        <v>5</v>
      </c>
      <c r="I217">
        <v>32</v>
      </c>
      <c r="J217">
        <v>0</v>
      </c>
      <c r="L217" s="31">
        <f t="shared" si="3"/>
        <v>-9.6910013008056392E-2</v>
      </c>
    </row>
    <row r="218" spans="1:12">
      <c r="A218" s="31">
        <v>213</v>
      </c>
      <c r="B218" t="s">
        <v>3072</v>
      </c>
      <c r="C218">
        <v>43.6</v>
      </c>
      <c r="D218">
        <v>1738</v>
      </c>
      <c r="E218">
        <v>153</v>
      </c>
      <c r="F218">
        <v>153</v>
      </c>
      <c r="G218">
        <v>1585</v>
      </c>
      <c r="H218">
        <v>166</v>
      </c>
      <c r="I218">
        <v>1738</v>
      </c>
      <c r="J218">
        <v>0</v>
      </c>
      <c r="L218" s="31">
        <f t="shared" si="3"/>
        <v>1.6394864892685861</v>
      </c>
    </row>
    <row r="219" spans="1:12">
      <c r="A219" s="31">
        <v>214</v>
      </c>
      <c r="B219" t="s">
        <v>3073</v>
      </c>
      <c r="C219">
        <v>81</v>
      </c>
      <c r="D219">
        <v>2971</v>
      </c>
      <c r="E219">
        <v>6</v>
      </c>
      <c r="F219">
        <v>6</v>
      </c>
      <c r="G219">
        <v>2965</v>
      </c>
      <c r="H219">
        <v>329</v>
      </c>
      <c r="I219">
        <v>2971</v>
      </c>
      <c r="J219">
        <v>0</v>
      </c>
      <c r="L219" s="31">
        <f t="shared" si="3"/>
        <v>1.9084850188786497</v>
      </c>
    </row>
    <row r="220" spans="1:12">
      <c r="A220" s="31">
        <v>215</v>
      </c>
      <c r="B220" t="s">
        <v>3074</v>
      </c>
      <c r="C220">
        <v>5.2</v>
      </c>
      <c r="D220">
        <v>204</v>
      </c>
      <c r="E220">
        <v>14</v>
      </c>
      <c r="F220">
        <v>14</v>
      </c>
      <c r="G220">
        <v>190</v>
      </c>
      <c r="H220">
        <v>22</v>
      </c>
      <c r="I220">
        <v>204</v>
      </c>
      <c r="J220">
        <v>0</v>
      </c>
      <c r="L220" s="31">
        <f t="shared" si="3"/>
        <v>0.71600334363479923</v>
      </c>
    </row>
    <row r="221" spans="1:12">
      <c r="A221" s="31">
        <v>216</v>
      </c>
      <c r="B221" t="s">
        <v>3075</v>
      </c>
      <c r="C221">
        <v>89.3</v>
      </c>
      <c r="D221">
        <v>3242</v>
      </c>
      <c r="E221">
        <v>0</v>
      </c>
      <c r="F221">
        <v>0</v>
      </c>
      <c r="G221">
        <v>3242</v>
      </c>
      <c r="H221">
        <v>335</v>
      </c>
      <c r="I221">
        <v>3242</v>
      </c>
      <c r="J221">
        <v>0</v>
      </c>
      <c r="L221" s="31">
        <f t="shared" si="3"/>
        <v>1.9508514588885464</v>
      </c>
    </row>
    <row r="222" spans="1:12">
      <c r="A222" s="31">
        <v>217</v>
      </c>
      <c r="B222" t="s">
        <v>3076</v>
      </c>
      <c r="C222">
        <v>59.5</v>
      </c>
      <c r="D222">
        <v>2149</v>
      </c>
      <c r="E222">
        <v>0</v>
      </c>
      <c r="F222">
        <v>0</v>
      </c>
      <c r="G222">
        <v>2149</v>
      </c>
      <c r="H222">
        <v>211</v>
      </c>
      <c r="I222">
        <v>2149</v>
      </c>
      <c r="J222">
        <v>0</v>
      </c>
      <c r="L222" s="31">
        <f t="shared" si="3"/>
        <v>1.7745169657285496</v>
      </c>
    </row>
    <row r="223" spans="1:12">
      <c r="A223" s="31">
        <v>218</v>
      </c>
      <c r="B223" t="s">
        <v>3077</v>
      </c>
      <c r="C223">
        <v>41.4</v>
      </c>
      <c r="D223">
        <v>1491</v>
      </c>
      <c r="E223">
        <v>0</v>
      </c>
      <c r="F223">
        <v>0</v>
      </c>
      <c r="G223">
        <v>1491</v>
      </c>
      <c r="H223">
        <v>142</v>
      </c>
      <c r="I223">
        <v>1491</v>
      </c>
      <c r="J223">
        <v>0</v>
      </c>
      <c r="L223" s="31">
        <f t="shared" si="3"/>
        <v>1.6170003411208989</v>
      </c>
    </row>
    <row r="224" spans="1:12">
      <c r="A224" s="31">
        <v>219</v>
      </c>
      <c r="B224" t="s">
        <v>3078</v>
      </c>
      <c r="C224">
        <v>87.6</v>
      </c>
      <c r="D224">
        <v>3206</v>
      </c>
      <c r="E224">
        <v>7</v>
      </c>
      <c r="F224">
        <v>7</v>
      </c>
      <c r="G224">
        <v>3199</v>
      </c>
      <c r="H224">
        <v>348</v>
      </c>
      <c r="I224">
        <v>3206</v>
      </c>
      <c r="J224">
        <v>0</v>
      </c>
      <c r="L224" s="31">
        <f t="shared" si="3"/>
        <v>1.9425041061680808</v>
      </c>
    </row>
    <row r="225" spans="1:12">
      <c r="A225" s="31">
        <v>220</v>
      </c>
      <c r="B225" t="s">
        <v>3079</v>
      </c>
      <c r="C225">
        <v>2.5</v>
      </c>
      <c r="D225">
        <v>92</v>
      </c>
      <c r="E225">
        <v>0</v>
      </c>
      <c r="F225">
        <v>0</v>
      </c>
      <c r="G225">
        <v>92</v>
      </c>
      <c r="H225">
        <v>11</v>
      </c>
      <c r="I225">
        <v>92</v>
      </c>
      <c r="J225">
        <v>0</v>
      </c>
      <c r="L225" s="31">
        <f t="shared" si="3"/>
        <v>0.3979400086720376</v>
      </c>
    </row>
    <row r="226" spans="1:12">
      <c r="A226" s="31">
        <v>221</v>
      </c>
      <c r="B226" t="s">
        <v>3080</v>
      </c>
      <c r="C226">
        <v>100.9</v>
      </c>
      <c r="D226">
        <v>3656</v>
      </c>
      <c r="E226">
        <v>0</v>
      </c>
      <c r="F226">
        <v>0</v>
      </c>
      <c r="G226">
        <v>3656</v>
      </c>
      <c r="H226">
        <v>370</v>
      </c>
      <c r="I226">
        <v>3656</v>
      </c>
      <c r="J226">
        <v>0</v>
      </c>
      <c r="L226" s="31">
        <f t="shared" si="3"/>
        <v>2.0038911662369103</v>
      </c>
    </row>
    <row r="227" spans="1:12">
      <c r="A227" s="31">
        <v>222</v>
      </c>
      <c r="B227" t="s">
        <v>3081</v>
      </c>
      <c r="C227">
        <v>100.9</v>
      </c>
      <c r="D227">
        <v>3663</v>
      </c>
      <c r="E227">
        <v>0</v>
      </c>
      <c r="F227">
        <v>0</v>
      </c>
      <c r="G227">
        <v>3663</v>
      </c>
      <c r="H227">
        <v>380</v>
      </c>
      <c r="I227">
        <v>3663</v>
      </c>
      <c r="J227">
        <v>0</v>
      </c>
      <c r="L227" s="31">
        <f t="shared" si="3"/>
        <v>2.0038911662369103</v>
      </c>
    </row>
    <row r="228" spans="1:12">
      <c r="A228" s="31">
        <v>223</v>
      </c>
      <c r="B228" t="s">
        <v>3082</v>
      </c>
      <c r="C228">
        <v>45.2</v>
      </c>
      <c r="D228">
        <v>1645</v>
      </c>
      <c r="E228">
        <v>0</v>
      </c>
      <c r="F228">
        <v>0</v>
      </c>
      <c r="G228">
        <v>1645</v>
      </c>
      <c r="H228">
        <v>173</v>
      </c>
      <c r="I228">
        <v>1645</v>
      </c>
      <c r="J228">
        <v>0</v>
      </c>
      <c r="L228" s="31">
        <f t="shared" si="3"/>
        <v>1.6551384348113822</v>
      </c>
    </row>
    <row r="229" spans="1:12">
      <c r="A229" s="31">
        <v>224</v>
      </c>
      <c r="B229" t="s">
        <v>3083</v>
      </c>
      <c r="C229">
        <v>46.8</v>
      </c>
      <c r="D229">
        <v>1686</v>
      </c>
      <c r="E229">
        <v>0</v>
      </c>
      <c r="F229">
        <v>0</v>
      </c>
      <c r="G229">
        <v>1686</v>
      </c>
      <c r="H229">
        <v>163</v>
      </c>
      <c r="I229">
        <v>1686</v>
      </c>
      <c r="J229">
        <v>0</v>
      </c>
      <c r="L229" s="31">
        <f t="shared" si="3"/>
        <v>1.670245853074124</v>
      </c>
    </row>
    <row r="230" spans="1:12">
      <c r="A230" s="31">
        <v>225</v>
      </c>
      <c r="B230" t="s">
        <v>3084</v>
      </c>
      <c r="C230">
        <v>43.5</v>
      </c>
      <c r="D230">
        <v>1590</v>
      </c>
      <c r="E230">
        <v>0</v>
      </c>
      <c r="F230">
        <v>0</v>
      </c>
      <c r="G230">
        <v>1590</v>
      </c>
      <c r="H230">
        <v>173</v>
      </c>
      <c r="I230">
        <v>1590</v>
      </c>
      <c r="J230">
        <v>0</v>
      </c>
      <c r="L230" s="31">
        <f t="shared" si="3"/>
        <v>1.6384892569546374</v>
      </c>
    </row>
    <row r="231" spans="1:12">
      <c r="A231" s="31">
        <v>226</v>
      </c>
      <c r="B231" t="s">
        <v>3085</v>
      </c>
      <c r="C231">
        <v>31.7</v>
      </c>
      <c r="D231">
        <v>1125</v>
      </c>
      <c r="E231">
        <v>0</v>
      </c>
      <c r="F231">
        <v>0</v>
      </c>
      <c r="G231">
        <v>1125</v>
      </c>
      <c r="H231">
        <v>94</v>
      </c>
      <c r="I231">
        <v>1125</v>
      </c>
      <c r="J231">
        <v>0</v>
      </c>
      <c r="L231" s="31">
        <f t="shared" si="3"/>
        <v>1.5010592622177514</v>
      </c>
    </row>
    <row r="232" spans="1:12">
      <c r="A232" s="31">
        <v>227</v>
      </c>
      <c r="B232" t="s">
        <v>3086</v>
      </c>
      <c r="C232">
        <v>67.7</v>
      </c>
      <c r="D232">
        <v>2427</v>
      </c>
      <c r="E232">
        <v>2</v>
      </c>
      <c r="F232">
        <v>0</v>
      </c>
      <c r="G232">
        <v>2425</v>
      </c>
      <c r="H232">
        <v>222</v>
      </c>
      <c r="I232">
        <v>2427</v>
      </c>
      <c r="J232">
        <v>0</v>
      </c>
      <c r="L232" s="31">
        <f t="shared" si="3"/>
        <v>1.8305886686851442</v>
      </c>
    </row>
    <row r="233" spans="1:12">
      <c r="A233" s="31">
        <v>228</v>
      </c>
      <c r="B233" t="s">
        <v>3087</v>
      </c>
      <c r="C233">
        <v>24.1</v>
      </c>
      <c r="D233">
        <v>947</v>
      </c>
      <c r="E233">
        <v>1</v>
      </c>
      <c r="F233">
        <v>1</v>
      </c>
      <c r="G233">
        <v>872</v>
      </c>
      <c r="H233">
        <v>87</v>
      </c>
      <c r="I233">
        <v>947</v>
      </c>
      <c r="J233">
        <v>0</v>
      </c>
      <c r="L233" s="31">
        <f t="shared" si="3"/>
        <v>1.3820170425748683</v>
      </c>
    </row>
    <row r="234" spans="1:12">
      <c r="A234" s="31">
        <v>229</v>
      </c>
      <c r="B234" t="s">
        <v>3088</v>
      </c>
      <c r="C234">
        <v>82.7</v>
      </c>
      <c r="D234">
        <v>3000</v>
      </c>
      <c r="E234">
        <v>3</v>
      </c>
      <c r="F234">
        <v>3</v>
      </c>
      <c r="G234">
        <v>2997</v>
      </c>
      <c r="H234">
        <v>304</v>
      </c>
      <c r="I234">
        <v>3000</v>
      </c>
      <c r="J234">
        <v>0</v>
      </c>
      <c r="L234" s="31">
        <f t="shared" si="3"/>
        <v>1.9175055095525466</v>
      </c>
    </row>
    <row r="235" spans="1:12">
      <c r="A235" s="31">
        <v>230</v>
      </c>
      <c r="B235" t="s">
        <v>3089</v>
      </c>
      <c r="C235">
        <v>55.6</v>
      </c>
      <c r="D235">
        <v>2021</v>
      </c>
      <c r="E235">
        <v>0</v>
      </c>
      <c r="F235">
        <v>0</v>
      </c>
      <c r="G235">
        <v>2021</v>
      </c>
      <c r="H235">
        <v>211</v>
      </c>
      <c r="I235">
        <v>2021</v>
      </c>
      <c r="J235">
        <v>0</v>
      </c>
      <c r="L235" s="31">
        <f t="shared" si="3"/>
        <v>1.7450747915820575</v>
      </c>
    </row>
    <row r="236" spans="1:12">
      <c r="A236" s="31">
        <v>231</v>
      </c>
      <c r="B236" t="s">
        <v>3090</v>
      </c>
      <c r="C236">
        <v>10.3</v>
      </c>
      <c r="D236">
        <v>370</v>
      </c>
      <c r="E236">
        <v>0</v>
      </c>
      <c r="F236">
        <v>0</v>
      </c>
      <c r="G236">
        <v>370</v>
      </c>
      <c r="H236">
        <v>34</v>
      </c>
      <c r="I236">
        <v>370</v>
      </c>
      <c r="J236">
        <v>0</v>
      </c>
      <c r="L236" s="31">
        <f t="shared" si="3"/>
        <v>1.0128372247051722</v>
      </c>
    </row>
    <row r="237" spans="1:12">
      <c r="A237" s="31">
        <v>232</v>
      </c>
      <c r="B237" t="s">
        <v>3091</v>
      </c>
      <c r="C237">
        <v>26.4</v>
      </c>
      <c r="D237">
        <v>939</v>
      </c>
      <c r="E237">
        <v>0</v>
      </c>
      <c r="F237">
        <v>0</v>
      </c>
      <c r="G237">
        <v>939</v>
      </c>
      <c r="H237">
        <v>81</v>
      </c>
      <c r="I237">
        <v>939</v>
      </c>
      <c r="J237">
        <v>0</v>
      </c>
      <c r="L237" s="31">
        <f t="shared" si="3"/>
        <v>1.4216039268698311</v>
      </c>
    </row>
    <row r="238" spans="1:12">
      <c r="A238" s="31">
        <v>233</v>
      </c>
      <c r="B238" t="s">
        <v>3092</v>
      </c>
      <c r="C238">
        <v>9.3000000000000007</v>
      </c>
      <c r="D238">
        <v>389</v>
      </c>
      <c r="E238">
        <v>30</v>
      </c>
      <c r="F238">
        <v>30</v>
      </c>
      <c r="G238">
        <v>359</v>
      </c>
      <c r="H238">
        <v>55</v>
      </c>
      <c r="I238">
        <v>389</v>
      </c>
      <c r="J238">
        <v>0</v>
      </c>
      <c r="L238" s="31">
        <f t="shared" si="3"/>
        <v>0.96848294855393513</v>
      </c>
    </row>
    <row r="239" spans="1:12">
      <c r="A239" s="31">
        <v>234</v>
      </c>
      <c r="B239" t="s">
        <v>3093</v>
      </c>
      <c r="C239">
        <v>84.2</v>
      </c>
      <c r="D239">
        <v>3045</v>
      </c>
      <c r="E239">
        <v>10</v>
      </c>
      <c r="F239">
        <v>10</v>
      </c>
      <c r="G239">
        <v>3035</v>
      </c>
      <c r="H239">
        <v>293</v>
      </c>
      <c r="I239">
        <v>3045</v>
      </c>
      <c r="J239">
        <v>0</v>
      </c>
      <c r="L239" s="31">
        <f t="shared" si="3"/>
        <v>1.9253120914996495</v>
      </c>
    </row>
    <row r="240" spans="1:12">
      <c r="A240" s="31">
        <v>235</v>
      </c>
      <c r="B240" t="s">
        <v>3094</v>
      </c>
      <c r="C240">
        <v>129.19999999999999</v>
      </c>
      <c r="D240">
        <v>4665</v>
      </c>
      <c r="E240">
        <v>8</v>
      </c>
      <c r="F240">
        <v>8</v>
      </c>
      <c r="G240">
        <v>4657</v>
      </c>
      <c r="H240">
        <v>451</v>
      </c>
      <c r="I240">
        <v>4665</v>
      </c>
      <c r="J240">
        <v>0</v>
      </c>
      <c r="L240" s="31">
        <f t="shared" si="3"/>
        <v>2.111262513659065</v>
      </c>
    </row>
    <row r="241" spans="1:12">
      <c r="A241" s="31">
        <v>236</v>
      </c>
      <c r="B241" t="s">
        <v>3095</v>
      </c>
      <c r="C241">
        <v>83</v>
      </c>
      <c r="D241">
        <v>2990</v>
      </c>
      <c r="E241">
        <v>0</v>
      </c>
      <c r="F241">
        <v>0</v>
      </c>
      <c r="G241">
        <v>2990</v>
      </c>
      <c r="H241">
        <v>289</v>
      </c>
      <c r="I241">
        <v>2990</v>
      </c>
      <c r="J241">
        <v>0</v>
      </c>
      <c r="L241" s="31">
        <f t="shared" si="3"/>
        <v>1.919078092376074</v>
      </c>
    </row>
    <row r="242" spans="1:12">
      <c r="A242" s="31">
        <v>237</v>
      </c>
      <c r="B242" t="s">
        <v>3096</v>
      </c>
      <c r="C242">
        <v>15.8</v>
      </c>
      <c r="D242">
        <v>569</v>
      </c>
      <c r="E242">
        <v>0</v>
      </c>
      <c r="F242">
        <v>0</v>
      </c>
      <c r="G242">
        <v>569</v>
      </c>
      <c r="H242">
        <v>54</v>
      </c>
      <c r="I242">
        <v>569</v>
      </c>
      <c r="J242">
        <v>0</v>
      </c>
      <c r="L242" s="31">
        <f t="shared" si="3"/>
        <v>1.1986570869544226</v>
      </c>
    </row>
    <row r="243" spans="1:12">
      <c r="A243" s="31">
        <v>238</v>
      </c>
      <c r="B243" t="s">
        <v>3097</v>
      </c>
      <c r="C243">
        <v>6.2</v>
      </c>
      <c r="D243">
        <v>225</v>
      </c>
      <c r="E243">
        <v>1</v>
      </c>
      <c r="F243">
        <v>1</v>
      </c>
      <c r="G243">
        <v>224</v>
      </c>
      <c r="H243">
        <v>21</v>
      </c>
      <c r="I243">
        <v>225</v>
      </c>
      <c r="J243">
        <v>0</v>
      </c>
      <c r="L243" s="31">
        <f t="shared" si="3"/>
        <v>0.79239168949825389</v>
      </c>
    </row>
    <row r="244" spans="1:12">
      <c r="A244" s="31">
        <v>239</v>
      </c>
      <c r="B244" t="s">
        <v>3098</v>
      </c>
      <c r="C244">
        <v>20.2</v>
      </c>
      <c r="D244">
        <v>727</v>
      </c>
      <c r="E244">
        <v>0</v>
      </c>
      <c r="F244">
        <v>0</v>
      </c>
      <c r="G244">
        <v>727</v>
      </c>
      <c r="H244">
        <v>69</v>
      </c>
      <c r="I244">
        <v>727</v>
      </c>
      <c r="J244">
        <v>0</v>
      </c>
      <c r="L244" s="31">
        <f t="shared" si="3"/>
        <v>1.3053513694466237</v>
      </c>
    </row>
    <row r="245" spans="1:12">
      <c r="A245" s="31">
        <v>240</v>
      </c>
      <c r="B245" t="s">
        <v>3099</v>
      </c>
      <c r="C245">
        <v>35.200000000000003</v>
      </c>
      <c r="D245">
        <v>1271</v>
      </c>
      <c r="E245">
        <v>0</v>
      </c>
      <c r="F245">
        <v>0</v>
      </c>
      <c r="G245">
        <v>1271</v>
      </c>
      <c r="H245">
        <v>124</v>
      </c>
      <c r="I245">
        <v>1271</v>
      </c>
      <c r="J245">
        <v>0</v>
      </c>
      <c r="L245" s="31">
        <f t="shared" si="3"/>
        <v>1.546542663478131</v>
      </c>
    </row>
    <row r="246" spans="1:12">
      <c r="A246" s="31">
        <v>241</v>
      </c>
      <c r="B246" t="s">
        <v>3100</v>
      </c>
      <c r="C246">
        <v>39.700000000000003</v>
      </c>
      <c r="D246">
        <v>1452</v>
      </c>
      <c r="E246">
        <v>0</v>
      </c>
      <c r="F246">
        <v>0</v>
      </c>
      <c r="G246">
        <v>1452</v>
      </c>
      <c r="H246">
        <v>159</v>
      </c>
      <c r="I246">
        <v>1452</v>
      </c>
      <c r="J246">
        <v>0</v>
      </c>
      <c r="L246" s="31">
        <f t="shared" si="3"/>
        <v>1.5987905067631152</v>
      </c>
    </row>
    <row r="247" spans="1:12">
      <c r="A247" s="31">
        <v>242</v>
      </c>
      <c r="B247" t="s">
        <v>3101</v>
      </c>
      <c r="C247">
        <v>23.2</v>
      </c>
      <c r="D247">
        <v>846</v>
      </c>
      <c r="E247">
        <v>4</v>
      </c>
      <c r="F247">
        <v>4</v>
      </c>
      <c r="G247">
        <v>842</v>
      </c>
      <c r="H247">
        <v>88</v>
      </c>
      <c r="I247">
        <v>846</v>
      </c>
      <c r="J247">
        <v>0</v>
      </c>
      <c r="L247" s="31">
        <f t="shared" si="3"/>
        <v>1.3654879848908996</v>
      </c>
    </row>
    <row r="248" spans="1:12">
      <c r="A248" s="31">
        <v>243</v>
      </c>
      <c r="B248" t="s">
        <v>3102</v>
      </c>
      <c r="C248">
        <v>31.1</v>
      </c>
      <c r="D248">
        <v>1117</v>
      </c>
      <c r="E248">
        <v>0</v>
      </c>
      <c r="F248">
        <v>0</v>
      </c>
      <c r="G248">
        <v>1117</v>
      </c>
      <c r="H248">
        <v>106</v>
      </c>
      <c r="I248">
        <v>1117</v>
      </c>
      <c r="J248">
        <v>0</v>
      </c>
      <c r="L248" s="31">
        <f t="shared" si="3"/>
        <v>1.4927603890268375</v>
      </c>
    </row>
    <row r="249" spans="1:12">
      <c r="A249" s="31">
        <v>244</v>
      </c>
      <c r="B249" t="s">
        <v>3103</v>
      </c>
      <c r="C249">
        <v>153.30000000000001</v>
      </c>
      <c r="D249">
        <v>5598</v>
      </c>
      <c r="E249">
        <v>0</v>
      </c>
      <c r="F249">
        <v>0</v>
      </c>
      <c r="G249">
        <v>5598</v>
      </c>
      <c r="H249">
        <v>608</v>
      </c>
      <c r="I249">
        <v>5598</v>
      </c>
      <c r="J249">
        <v>0</v>
      </c>
      <c r="L249" s="31">
        <f t="shared" si="3"/>
        <v>2.1855421548543754</v>
      </c>
    </row>
    <row r="250" spans="1:12">
      <c r="A250" s="31">
        <v>245</v>
      </c>
      <c r="B250" t="s">
        <v>3104</v>
      </c>
      <c r="C250">
        <v>7.4</v>
      </c>
      <c r="D250">
        <v>283</v>
      </c>
      <c r="E250">
        <v>5</v>
      </c>
      <c r="F250">
        <v>5</v>
      </c>
      <c r="G250">
        <v>278</v>
      </c>
      <c r="H250">
        <v>38</v>
      </c>
      <c r="I250">
        <v>283</v>
      </c>
      <c r="J250">
        <v>0</v>
      </c>
      <c r="L250" s="31">
        <f t="shared" si="3"/>
        <v>0.86923171973097624</v>
      </c>
    </row>
    <row r="251" spans="1:12">
      <c r="A251" s="31">
        <v>246</v>
      </c>
      <c r="B251" t="s">
        <v>3105</v>
      </c>
      <c r="C251">
        <v>48.2</v>
      </c>
      <c r="D251">
        <v>1737</v>
      </c>
      <c r="E251">
        <v>0</v>
      </c>
      <c r="F251">
        <v>0</v>
      </c>
      <c r="G251">
        <v>1737</v>
      </c>
      <c r="H251">
        <v>169</v>
      </c>
      <c r="I251">
        <v>1737</v>
      </c>
      <c r="J251">
        <v>0</v>
      </c>
      <c r="L251" s="31">
        <f t="shared" si="3"/>
        <v>1.6830470382388496</v>
      </c>
    </row>
    <row r="252" spans="1:12">
      <c r="A252" s="31">
        <v>247</v>
      </c>
      <c r="B252" t="s">
        <v>3106</v>
      </c>
      <c r="C252">
        <v>34.4</v>
      </c>
      <c r="D252">
        <v>1274</v>
      </c>
      <c r="E252">
        <v>0</v>
      </c>
      <c r="F252">
        <v>0</v>
      </c>
      <c r="G252">
        <v>1274</v>
      </c>
      <c r="H252">
        <v>155</v>
      </c>
      <c r="I252">
        <v>1274</v>
      </c>
      <c r="J252">
        <v>0</v>
      </c>
      <c r="L252" s="31">
        <f t="shared" si="3"/>
        <v>1.5365584425715302</v>
      </c>
    </row>
    <row r="253" spans="1:12">
      <c r="A253" s="31">
        <v>248</v>
      </c>
      <c r="B253" t="s">
        <v>3107</v>
      </c>
      <c r="C253">
        <v>49</v>
      </c>
      <c r="D253">
        <v>1776</v>
      </c>
      <c r="E253">
        <v>2</v>
      </c>
      <c r="F253">
        <v>0</v>
      </c>
      <c r="G253">
        <v>1774</v>
      </c>
      <c r="H253">
        <v>180</v>
      </c>
      <c r="I253">
        <v>1776</v>
      </c>
      <c r="J253">
        <v>0</v>
      </c>
      <c r="L253" s="31">
        <f t="shared" si="3"/>
        <v>1.6901960800285136</v>
      </c>
    </row>
    <row r="254" spans="1:12">
      <c r="A254" s="31">
        <v>249</v>
      </c>
      <c r="B254" t="s">
        <v>3108</v>
      </c>
      <c r="C254">
        <v>57.3</v>
      </c>
      <c r="D254">
        <v>2075</v>
      </c>
      <c r="E254">
        <v>0</v>
      </c>
      <c r="F254">
        <v>0</v>
      </c>
      <c r="G254">
        <v>2075</v>
      </c>
      <c r="H254">
        <v>210</v>
      </c>
      <c r="I254">
        <v>2075</v>
      </c>
      <c r="J254">
        <v>0</v>
      </c>
      <c r="L254" s="31">
        <f t="shared" si="3"/>
        <v>1.75815462196739</v>
      </c>
    </row>
    <row r="255" spans="1:12">
      <c r="A255" s="31">
        <v>250</v>
      </c>
      <c r="B255" t="s">
        <v>3109</v>
      </c>
      <c r="C255">
        <v>92.1</v>
      </c>
      <c r="D255">
        <v>3320</v>
      </c>
      <c r="E255">
        <v>1</v>
      </c>
      <c r="F255">
        <v>1</v>
      </c>
      <c r="G255">
        <v>3319</v>
      </c>
      <c r="H255">
        <v>321</v>
      </c>
      <c r="I255">
        <v>3320</v>
      </c>
      <c r="J255">
        <v>0</v>
      </c>
      <c r="L255" s="31">
        <f t="shared" si="3"/>
        <v>1.9642596301968489</v>
      </c>
    </row>
    <row r="256" spans="1:12">
      <c r="A256" s="31">
        <v>251</v>
      </c>
      <c r="B256" t="s">
        <v>3110</v>
      </c>
      <c r="C256">
        <v>36</v>
      </c>
      <c r="D256">
        <v>1283</v>
      </c>
      <c r="E256">
        <v>0</v>
      </c>
      <c r="F256">
        <v>0</v>
      </c>
      <c r="G256">
        <v>1283</v>
      </c>
      <c r="H256">
        <v>111</v>
      </c>
      <c r="I256">
        <v>1283</v>
      </c>
      <c r="J256">
        <v>0</v>
      </c>
      <c r="L256" s="31">
        <f t="shared" si="3"/>
        <v>1.5563025007672873</v>
      </c>
    </row>
    <row r="257" spans="1:12">
      <c r="A257" s="31">
        <v>252</v>
      </c>
      <c r="B257" t="s">
        <v>3111</v>
      </c>
      <c r="C257">
        <v>2.9</v>
      </c>
      <c r="D257">
        <v>109</v>
      </c>
      <c r="E257">
        <v>0</v>
      </c>
      <c r="F257">
        <v>0</v>
      </c>
      <c r="G257">
        <v>109</v>
      </c>
      <c r="H257">
        <v>13</v>
      </c>
      <c r="I257">
        <v>109</v>
      </c>
      <c r="J257">
        <v>0</v>
      </c>
      <c r="L257" s="31">
        <f t="shared" si="3"/>
        <v>0.46239799789895608</v>
      </c>
    </row>
    <row r="258" spans="1:12">
      <c r="A258" s="31">
        <v>253</v>
      </c>
      <c r="B258" t="s">
        <v>3112</v>
      </c>
      <c r="C258">
        <v>41.2</v>
      </c>
      <c r="D258">
        <v>1515</v>
      </c>
      <c r="E258">
        <v>1</v>
      </c>
      <c r="F258">
        <v>1</v>
      </c>
      <c r="G258">
        <v>1509</v>
      </c>
      <c r="H258">
        <v>168</v>
      </c>
      <c r="I258">
        <v>1515</v>
      </c>
      <c r="J258">
        <v>0</v>
      </c>
      <c r="L258" s="31">
        <f t="shared" si="3"/>
        <v>1.6148972160331345</v>
      </c>
    </row>
    <row r="259" spans="1:12">
      <c r="A259" s="31">
        <v>254</v>
      </c>
      <c r="B259" t="s">
        <v>3113</v>
      </c>
      <c r="C259">
        <v>17.899999999999999</v>
      </c>
      <c r="D259">
        <v>675</v>
      </c>
      <c r="E259">
        <v>23</v>
      </c>
      <c r="F259">
        <v>22</v>
      </c>
      <c r="G259">
        <v>652</v>
      </c>
      <c r="H259">
        <v>69</v>
      </c>
      <c r="I259">
        <v>675</v>
      </c>
      <c r="J259">
        <v>0</v>
      </c>
      <c r="L259" s="31">
        <f t="shared" si="3"/>
        <v>1.2528530309798931</v>
      </c>
    </row>
    <row r="260" spans="1:12">
      <c r="A260" s="31">
        <v>255</v>
      </c>
      <c r="B260" t="s">
        <v>3114</v>
      </c>
      <c r="C260">
        <v>89.5</v>
      </c>
      <c r="D260">
        <v>3236</v>
      </c>
      <c r="E260">
        <v>7</v>
      </c>
      <c r="F260">
        <v>7</v>
      </c>
      <c r="G260">
        <v>3229</v>
      </c>
      <c r="H260">
        <v>314</v>
      </c>
      <c r="I260">
        <v>3236</v>
      </c>
      <c r="J260">
        <v>0</v>
      </c>
      <c r="L260" s="31">
        <f t="shared" si="3"/>
        <v>1.9518230353159121</v>
      </c>
    </row>
    <row r="261" spans="1:12">
      <c r="A261" s="31">
        <v>256</v>
      </c>
      <c r="B261" t="s">
        <v>3115</v>
      </c>
      <c r="C261">
        <v>54.2</v>
      </c>
      <c r="D261">
        <v>1980</v>
      </c>
      <c r="E261">
        <v>20</v>
      </c>
      <c r="F261">
        <v>0</v>
      </c>
      <c r="G261">
        <v>1960</v>
      </c>
      <c r="H261">
        <v>197</v>
      </c>
      <c r="I261">
        <v>1980</v>
      </c>
      <c r="J261">
        <v>0</v>
      </c>
      <c r="L261" s="31">
        <f t="shared" si="3"/>
        <v>1.7339992865383869</v>
      </c>
    </row>
    <row r="262" spans="1:12">
      <c r="A262" s="31">
        <v>257</v>
      </c>
      <c r="B262" t="s">
        <v>3116</v>
      </c>
      <c r="C262">
        <v>2.2999999999999998</v>
      </c>
      <c r="D262">
        <v>94</v>
      </c>
      <c r="E262">
        <v>7</v>
      </c>
      <c r="F262">
        <v>7</v>
      </c>
      <c r="G262">
        <v>87</v>
      </c>
      <c r="H262">
        <v>11</v>
      </c>
      <c r="I262">
        <v>94</v>
      </c>
      <c r="J262">
        <v>0</v>
      </c>
      <c r="L262" s="31">
        <f t="shared" si="3"/>
        <v>0.36172783601759284</v>
      </c>
    </row>
    <row r="263" spans="1:12">
      <c r="A263" s="31">
        <v>258</v>
      </c>
      <c r="B263" t="s">
        <v>3117</v>
      </c>
      <c r="C263">
        <v>20</v>
      </c>
      <c r="D263">
        <v>899</v>
      </c>
      <c r="E263">
        <v>173</v>
      </c>
      <c r="F263">
        <v>171</v>
      </c>
      <c r="G263">
        <v>725</v>
      </c>
      <c r="H263">
        <v>73</v>
      </c>
      <c r="I263">
        <v>899</v>
      </c>
      <c r="J263">
        <v>0</v>
      </c>
      <c r="L263" s="31">
        <f t="shared" ref="L263:L326" si="4">LOG10(C263)</f>
        <v>1.3010299956639813</v>
      </c>
    </row>
    <row r="264" spans="1:12">
      <c r="A264" s="31">
        <v>259</v>
      </c>
      <c r="B264" t="s">
        <v>3118</v>
      </c>
      <c r="C264">
        <v>1.8</v>
      </c>
      <c r="D264">
        <v>69</v>
      </c>
      <c r="E264">
        <v>0</v>
      </c>
      <c r="F264">
        <v>0</v>
      </c>
      <c r="G264">
        <v>69</v>
      </c>
      <c r="H264">
        <v>10</v>
      </c>
      <c r="I264">
        <v>69</v>
      </c>
      <c r="J264">
        <v>0</v>
      </c>
      <c r="L264" s="31">
        <f t="shared" si="4"/>
        <v>0.25527250510330607</v>
      </c>
    </row>
    <row r="265" spans="1:12">
      <c r="A265" s="31">
        <v>260</v>
      </c>
      <c r="B265" t="s">
        <v>3119</v>
      </c>
      <c r="C265">
        <v>2.6</v>
      </c>
      <c r="D265">
        <v>96</v>
      </c>
      <c r="E265">
        <v>0</v>
      </c>
      <c r="F265">
        <v>0</v>
      </c>
      <c r="G265">
        <v>96</v>
      </c>
      <c r="H265">
        <v>11</v>
      </c>
      <c r="I265">
        <v>96</v>
      </c>
      <c r="J265">
        <v>0</v>
      </c>
      <c r="L265" s="31">
        <f t="shared" si="4"/>
        <v>0.41497334797081797</v>
      </c>
    </row>
    <row r="266" spans="1:12">
      <c r="A266" s="31">
        <v>261</v>
      </c>
      <c r="B266" t="s">
        <v>3120</v>
      </c>
      <c r="C266">
        <v>2.2000000000000002</v>
      </c>
      <c r="D266">
        <v>82</v>
      </c>
      <c r="E266">
        <v>1</v>
      </c>
      <c r="F266">
        <v>1</v>
      </c>
      <c r="G266">
        <v>81</v>
      </c>
      <c r="H266">
        <v>9</v>
      </c>
      <c r="I266">
        <v>82</v>
      </c>
      <c r="J266">
        <v>0</v>
      </c>
      <c r="L266" s="31">
        <f t="shared" si="4"/>
        <v>0.34242268082220628</v>
      </c>
    </row>
    <row r="267" spans="1:12">
      <c r="A267" s="31">
        <v>262</v>
      </c>
      <c r="B267" t="s">
        <v>3121</v>
      </c>
      <c r="C267">
        <v>1.4</v>
      </c>
      <c r="D267">
        <v>51</v>
      </c>
      <c r="E267">
        <v>0</v>
      </c>
      <c r="F267">
        <v>0</v>
      </c>
      <c r="G267">
        <v>51</v>
      </c>
      <c r="H267">
        <v>4</v>
      </c>
      <c r="I267">
        <v>51</v>
      </c>
      <c r="J267">
        <v>0</v>
      </c>
      <c r="L267" s="31">
        <f t="shared" si="4"/>
        <v>0.14612803567823801</v>
      </c>
    </row>
    <row r="268" spans="1:12">
      <c r="A268" s="31">
        <v>263</v>
      </c>
      <c r="B268" t="s">
        <v>3122</v>
      </c>
      <c r="C268">
        <v>83.1</v>
      </c>
      <c r="D268">
        <v>2985</v>
      </c>
      <c r="E268">
        <v>0</v>
      </c>
      <c r="F268">
        <v>0</v>
      </c>
      <c r="G268">
        <v>2985</v>
      </c>
      <c r="H268">
        <v>280</v>
      </c>
      <c r="I268">
        <v>2985</v>
      </c>
      <c r="J268">
        <v>0</v>
      </c>
      <c r="L268" s="31">
        <f t="shared" si="4"/>
        <v>1.919601023784111</v>
      </c>
    </row>
    <row r="269" spans="1:12">
      <c r="A269" s="31">
        <v>264</v>
      </c>
      <c r="B269" t="s">
        <v>3123</v>
      </c>
      <c r="C269">
        <v>0.7</v>
      </c>
      <c r="D269">
        <v>146</v>
      </c>
      <c r="E269">
        <v>2</v>
      </c>
      <c r="F269">
        <v>0</v>
      </c>
      <c r="G269">
        <v>144</v>
      </c>
      <c r="H269">
        <v>121</v>
      </c>
      <c r="I269">
        <v>146</v>
      </c>
      <c r="J269">
        <v>0</v>
      </c>
      <c r="L269" s="31">
        <f t="shared" si="4"/>
        <v>-0.15490195998574319</v>
      </c>
    </row>
    <row r="270" spans="1:12">
      <c r="A270" s="31">
        <v>265</v>
      </c>
      <c r="B270" t="s">
        <v>3124</v>
      </c>
      <c r="C270">
        <v>83.7</v>
      </c>
      <c r="D270">
        <v>3185</v>
      </c>
      <c r="E270">
        <v>77</v>
      </c>
      <c r="F270">
        <v>77</v>
      </c>
      <c r="G270">
        <v>3108</v>
      </c>
      <c r="H270">
        <v>383</v>
      </c>
      <c r="I270">
        <v>3185</v>
      </c>
      <c r="J270">
        <v>0</v>
      </c>
      <c r="L270" s="31">
        <f t="shared" si="4"/>
        <v>1.92272545799326</v>
      </c>
    </row>
    <row r="271" spans="1:12">
      <c r="A271" s="31">
        <v>266</v>
      </c>
      <c r="B271" t="s">
        <v>3125</v>
      </c>
      <c r="C271">
        <v>48.7</v>
      </c>
      <c r="D271">
        <v>1779</v>
      </c>
      <c r="E271">
        <v>9</v>
      </c>
      <c r="F271">
        <v>0</v>
      </c>
      <c r="G271">
        <v>1770</v>
      </c>
      <c r="H271">
        <v>184</v>
      </c>
      <c r="I271">
        <v>1779</v>
      </c>
      <c r="J271">
        <v>0</v>
      </c>
      <c r="L271" s="31">
        <f t="shared" si="4"/>
        <v>1.6875289612146342</v>
      </c>
    </row>
    <row r="272" spans="1:12">
      <c r="A272" s="31">
        <v>267</v>
      </c>
      <c r="B272" t="s">
        <v>3126</v>
      </c>
      <c r="C272">
        <v>1.7</v>
      </c>
      <c r="D272">
        <v>63</v>
      </c>
      <c r="E272">
        <v>0</v>
      </c>
      <c r="F272">
        <v>0</v>
      </c>
      <c r="G272">
        <v>63</v>
      </c>
      <c r="H272">
        <v>7</v>
      </c>
      <c r="I272">
        <v>63</v>
      </c>
      <c r="J272">
        <v>0</v>
      </c>
      <c r="L272" s="31">
        <f t="shared" si="4"/>
        <v>0.23044892137827391</v>
      </c>
    </row>
    <row r="273" spans="1:12">
      <c r="A273" s="31">
        <v>268</v>
      </c>
      <c r="B273" t="s">
        <v>3127</v>
      </c>
      <c r="C273">
        <v>1.9</v>
      </c>
      <c r="D273">
        <v>68</v>
      </c>
      <c r="E273">
        <v>0</v>
      </c>
      <c r="F273">
        <v>0</v>
      </c>
      <c r="G273">
        <v>68</v>
      </c>
      <c r="H273">
        <v>7</v>
      </c>
      <c r="I273">
        <v>68</v>
      </c>
      <c r="J273">
        <v>0</v>
      </c>
      <c r="L273" s="31">
        <f t="shared" si="4"/>
        <v>0.27875360095282892</v>
      </c>
    </row>
    <row r="274" spans="1:12">
      <c r="A274" s="31">
        <v>269</v>
      </c>
      <c r="B274" t="s">
        <v>3128</v>
      </c>
      <c r="C274">
        <v>7.3</v>
      </c>
      <c r="D274">
        <v>265</v>
      </c>
      <c r="E274">
        <v>0</v>
      </c>
      <c r="F274">
        <v>0</v>
      </c>
      <c r="G274">
        <v>265</v>
      </c>
      <c r="H274">
        <v>27</v>
      </c>
      <c r="I274">
        <v>265</v>
      </c>
      <c r="J274">
        <v>0</v>
      </c>
      <c r="L274" s="31">
        <f t="shared" si="4"/>
        <v>0.86332286012045589</v>
      </c>
    </row>
    <row r="275" spans="1:12">
      <c r="A275" s="31">
        <v>270</v>
      </c>
      <c r="B275" t="s">
        <v>3129</v>
      </c>
      <c r="C275">
        <v>6</v>
      </c>
      <c r="D275">
        <v>225</v>
      </c>
      <c r="E275">
        <v>0</v>
      </c>
      <c r="F275">
        <v>0</v>
      </c>
      <c r="G275">
        <v>225</v>
      </c>
      <c r="H275">
        <v>30</v>
      </c>
      <c r="I275">
        <v>225</v>
      </c>
      <c r="J275">
        <v>0</v>
      </c>
      <c r="L275" s="31">
        <f t="shared" si="4"/>
        <v>0.77815125038364363</v>
      </c>
    </row>
    <row r="276" spans="1:12">
      <c r="A276" s="31">
        <v>271</v>
      </c>
      <c r="B276" t="s">
        <v>3130</v>
      </c>
      <c r="C276">
        <v>0.1</v>
      </c>
      <c r="D276">
        <v>27</v>
      </c>
      <c r="E276">
        <v>1</v>
      </c>
      <c r="F276">
        <v>0</v>
      </c>
      <c r="G276">
        <v>26</v>
      </c>
      <c r="H276">
        <v>23</v>
      </c>
      <c r="I276">
        <v>27</v>
      </c>
      <c r="J276">
        <v>0</v>
      </c>
      <c r="L276" s="31">
        <f t="shared" si="4"/>
        <v>-1</v>
      </c>
    </row>
    <row r="277" spans="1:12">
      <c r="A277" s="31">
        <v>272</v>
      </c>
      <c r="B277" t="s">
        <v>3131</v>
      </c>
      <c r="C277">
        <v>1.3</v>
      </c>
      <c r="D277">
        <v>59</v>
      </c>
      <c r="E277">
        <v>8</v>
      </c>
      <c r="F277">
        <v>8</v>
      </c>
      <c r="G277">
        <v>51</v>
      </c>
      <c r="H277">
        <v>9</v>
      </c>
      <c r="I277">
        <v>59</v>
      </c>
      <c r="J277">
        <v>0</v>
      </c>
      <c r="L277" s="31">
        <f t="shared" si="4"/>
        <v>0.11394335230683679</v>
      </c>
    </row>
    <row r="278" spans="1:12">
      <c r="A278" s="31">
        <v>273</v>
      </c>
      <c r="B278" t="s">
        <v>3132</v>
      </c>
      <c r="C278">
        <v>100.1</v>
      </c>
      <c r="D278">
        <v>3625</v>
      </c>
      <c r="E278">
        <v>0</v>
      </c>
      <c r="F278">
        <v>0</v>
      </c>
      <c r="G278">
        <v>3625</v>
      </c>
      <c r="H278">
        <v>365</v>
      </c>
      <c r="I278">
        <v>3625</v>
      </c>
      <c r="J278">
        <v>0</v>
      </c>
      <c r="L278" s="31">
        <f t="shared" si="4"/>
        <v>2.0004340774793188</v>
      </c>
    </row>
    <row r="279" spans="1:12">
      <c r="A279" s="31">
        <v>274</v>
      </c>
      <c r="B279" t="s">
        <v>3133</v>
      </c>
      <c r="C279">
        <v>43.7</v>
      </c>
      <c r="D279">
        <v>1691</v>
      </c>
      <c r="E279">
        <v>149</v>
      </c>
      <c r="F279">
        <v>138</v>
      </c>
      <c r="G279">
        <v>1542</v>
      </c>
      <c r="H279">
        <v>121</v>
      </c>
      <c r="I279">
        <v>1691</v>
      </c>
      <c r="J279">
        <v>0</v>
      </c>
      <c r="L279" s="31">
        <f t="shared" si="4"/>
        <v>1.6404814369704219</v>
      </c>
    </row>
    <row r="280" spans="1:12">
      <c r="A280" s="31">
        <v>275</v>
      </c>
      <c r="B280" t="s">
        <v>3134</v>
      </c>
      <c r="C280">
        <v>54</v>
      </c>
      <c r="D280">
        <v>1960</v>
      </c>
      <c r="E280">
        <v>0</v>
      </c>
      <c r="F280">
        <v>0</v>
      </c>
      <c r="G280">
        <v>1960</v>
      </c>
      <c r="H280">
        <v>202</v>
      </c>
      <c r="I280">
        <v>1960</v>
      </c>
      <c r="J280">
        <v>0</v>
      </c>
      <c r="L280" s="31">
        <f t="shared" si="4"/>
        <v>1.7323937598229686</v>
      </c>
    </row>
    <row r="281" spans="1:12">
      <c r="A281" s="31">
        <v>276</v>
      </c>
      <c r="B281" t="s">
        <v>3135</v>
      </c>
      <c r="C281">
        <v>1.7</v>
      </c>
      <c r="D281">
        <v>70</v>
      </c>
      <c r="E281">
        <v>6</v>
      </c>
      <c r="F281">
        <v>6</v>
      </c>
      <c r="G281">
        <v>64</v>
      </c>
      <c r="H281">
        <v>10</v>
      </c>
      <c r="I281">
        <v>70</v>
      </c>
      <c r="J281">
        <v>0</v>
      </c>
      <c r="L281" s="31">
        <f t="shared" si="4"/>
        <v>0.23044892137827391</v>
      </c>
    </row>
    <row r="282" spans="1:12">
      <c r="A282" s="31">
        <v>277</v>
      </c>
      <c r="B282" t="s">
        <v>3136</v>
      </c>
      <c r="C282">
        <v>52</v>
      </c>
      <c r="D282">
        <v>1901</v>
      </c>
      <c r="E282">
        <v>1</v>
      </c>
      <c r="F282">
        <v>1</v>
      </c>
      <c r="G282">
        <v>1900</v>
      </c>
      <c r="H282">
        <v>206</v>
      </c>
      <c r="I282">
        <v>1901</v>
      </c>
      <c r="J282">
        <v>0</v>
      </c>
      <c r="L282" s="31">
        <f t="shared" si="4"/>
        <v>1.7160033436347992</v>
      </c>
    </row>
    <row r="283" spans="1:12">
      <c r="A283" s="31">
        <v>278</v>
      </c>
      <c r="B283" t="s">
        <v>3137</v>
      </c>
      <c r="C283">
        <v>140</v>
      </c>
      <c r="D283">
        <v>5030</v>
      </c>
      <c r="E283">
        <v>0</v>
      </c>
      <c r="F283">
        <v>0</v>
      </c>
      <c r="G283">
        <v>5030</v>
      </c>
      <c r="H283">
        <v>474</v>
      </c>
      <c r="I283">
        <v>5030</v>
      </c>
      <c r="J283">
        <v>0</v>
      </c>
      <c r="L283" s="31">
        <f t="shared" si="4"/>
        <v>2.1461280356782382</v>
      </c>
    </row>
    <row r="284" spans="1:12">
      <c r="A284" s="31">
        <v>279</v>
      </c>
      <c r="B284" t="s">
        <v>3138</v>
      </c>
      <c r="C284">
        <v>139.19999999999999</v>
      </c>
      <c r="D284">
        <v>5020</v>
      </c>
      <c r="E284">
        <v>2</v>
      </c>
      <c r="F284">
        <v>2</v>
      </c>
      <c r="G284">
        <v>5018</v>
      </c>
      <c r="H284">
        <v>486</v>
      </c>
      <c r="I284">
        <v>5020</v>
      </c>
      <c r="J284">
        <v>0</v>
      </c>
      <c r="L284" s="31">
        <f t="shared" si="4"/>
        <v>2.1436392352745433</v>
      </c>
    </row>
    <row r="285" spans="1:12">
      <c r="A285" s="31">
        <v>280</v>
      </c>
      <c r="B285" t="s">
        <v>3139</v>
      </c>
      <c r="C285">
        <v>0.1</v>
      </c>
      <c r="D285">
        <v>3</v>
      </c>
      <c r="E285">
        <v>0</v>
      </c>
      <c r="F285">
        <v>0</v>
      </c>
      <c r="G285">
        <v>3</v>
      </c>
      <c r="H285">
        <v>0</v>
      </c>
      <c r="I285">
        <v>3</v>
      </c>
      <c r="J285">
        <v>0</v>
      </c>
      <c r="L285" s="31">
        <f t="shared" si="4"/>
        <v>-1</v>
      </c>
    </row>
    <row r="286" spans="1:12">
      <c r="A286" s="31">
        <v>281</v>
      </c>
      <c r="B286" t="s">
        <v>3140</v>
      </c>
      <c r="C286">
        <v>18.7</v>
      </c>
      <c r="D286">
        <v>683</v>
      </c>
      <c r="E286">
        <v>3</v>
      </c>
      <c r="F286">
        <v>3</v>
      </c>
      <c r="G286">
        <v>680</v>
      </c>
      <c r="H286">
        <v>71</v>
      </c>
      <c r="I286">
        <v>683</v>
      </c>
      <c r="J286">
        <v>0</v>
      </c>
      <c r="L286" s="31">
        <f t="shared" si="4"/>
        <v>1.271841606536499</v>
      </c>
    </row>
    <row r="287" spans="1:12">
      <c r="A287" s="31">
        <v>282</v>
      </c>
      <c r="B287" t="s">
        <v>3141</v>
      </c>
      <c r="C287">
        <v>66.599999999999994</v>
      </c>
      <c r="D287">
        <v>2423</v>
      </c>
      <c r="E287">
        <v>0</v>
      </c>
      <c r="F287">
        <v>0</v>
      </c>
      <c r="G287">
        <v>2423</v>
      </c>
      <c r="H287">
        <v>256</v>
      </c>
      <c r="I287">
        <v>2423</v>
      </c>
      <c r="J287">
        <v>0</v>
      </c>
      <c r="L287" s="31">
        <f t="shared" si="4"/>
        <v>1.823474229170301</v>
      </c>
    </row>
    <row r="288" spans="1:12">
      <c r="A288" s="31">
        <v>283</v>
      </c>
      <c r="B288" t="s">
        <v>3142</v>
      </c>
      <c r="C288">
        <v>52.5</v>
      </c>
      <c r="D288">
        <v>1909</v>
      </c>
      <c r="E288">
        <v>0</v>
      </c>
      <c r="F288">
        <v>0</v>
      </c>
      <c r="G288">
        <v>1909</v>
      </c>
      <c r="H288">
        <v>201</v>
      </c>
      <c r="I288">
        <v>1909</v>
      </c>
      <c r="J288">
        <v>0</v>
      </c>
      <c r="L288" s="31">
        <f t="shared" si="4"/>
        <v>1.7201593034059568</v>
      </c>
    </row>
    <row r="289" spans="1:12">
      <c r="A289" s="31">
        <v>284</v>
      </c>
      <c r="B289" t="s">
        <v>3143</v>
      </c>
      <c r="C289">
        <v>82</v>
      </c>
      <c r="D289">
        <v>2971</v>
      </c>
      <c r="E289">
        <v>2</v>
      </c>
      <c r="F289">
        <v>2</v>
      </c>
      <c r="G289">
        <v>2969</v>
      </c>
      <c r="H289">
        <v>299</v>
      </c>
      <c r="I289">
        <v>2971</v>
      </c>
      <c r="J289">
        <v>0</v>
      </c>
      <c r="L289" s="31">
        <f t="shared" si="4"/>
        <v>1.9138138523837167</v>
      </c>
    </row>
    <row r="290" spans="1:12">
      <c r="A290" s="31">
        <v>285</v>
      </c>
      <c r="B290" t="s">
        <v>3144</v>
      </c>
      <c r="C290">
        <v>39.9</v>
      </c>
      <c r="D290">
        <v>1439</v>
      </c>
      <c r="E290">
        <v>0</v>
      </c>
      <c r="F290">
        <v>0</v>
      </c>
      <c r="G290">
        <v>1439</v>
      </c>
      <c r="H290">
        <v>140</v>
      </c>
      <c r="I290">
        <v>1439</v>
      </c>
      <c r="J290">
        <v>0</v>
      </c>
      <c r="L290" s="31">
        <f t="shared" si="4"/>
        <v>1.6009728956867482</v>
      </c>
    </row>
    <row r="291" spans="1:12">
      <c r="A291" s="31">
        <v>286</v>
      </c>
      <c r="B291" t="s">
        <v>3145</v>
      </c>
      <c r="C291">
        <v>1.6</v>
      </c>
      <c r="D291">
        <v>63</v>
      </c>
      <c r="E291">
        <v>7</v>
      </c>
      <c r="F291">
        <v>7</v>
      </c>
      <c r="G291">
        <v>56</v>
      </c>
      <c r="H291">
        <v>5</v>
      </c>
      <c r="I291">
        <v>63</v>
      </c>
      <c r="J291">
        <v>0</v>
      </c>
      <c r="L291" s="31">
        <f t="shared" si="4"/>
        <v>0.20411998265592479</v>
      </c>
    </row>
    <row r="292" spans="1:12">
      <c r="A292" s="31">
        <v>287</v>
      </c>
      <c r="B292" t="s">
        <v>3146</v>
      </c>
      <c r="C292">
        <v>59</v>
      </c>
      <c r="D292">
        <v>2118</v>
      </c>
      <c r="E292">
        <v>0</v>
      </c>
      <c r="F292">
        <v>0</v>
      </c>
      <c r="G292">
        <v>2117</v>
      </c>
      <c r="H292">
        <v>195</v>
      </c>
      <c r="I292">
        <v>2118</v>
      </c>
      <c r="J292">
        <v>0</v>
      </c>
      <c r="L292" s="31">
        <f t="shared" si="4"/>
        <v>1.7708520116421442</v>
      </c>
    </row>
    <row r="293" spans="1:12">
      <c r="A293" s="31">
        <v>288</v>
      </c>
      <c r="B293" t="s">
        <v>3147</v>
      </c>
      <c r="C293">
        <v>101.2</v>
      </c>
      <c r="D293">
        <v>3691</v>
      </c>
      <c r="E293">
        <v>0</v>
      </c>
      <c r="F293">
        <v>0</v>
      </c>
      <c r="G293">
        <v>3691</v>
      </c>
      <c r="H293">
        <v>397</v>
      </c>
      <c r="I293">
        <v>3691</v>
      </c>
      <c r="J293">
        <v>0</v>
      </c>
      <c r="L293" s="31">
        <f t="shared" si="4"/>
        <v>2.0051805125037805</v>
      </c>
    </row>
    <row r="294" spans="1:12">
      <c r="A294" s="31">
        <v>289</v>
      </c>
      <c r="B294" t="s">
        <v>3148</v>
      </c>
      <c r="C294">
        <v>93</v>
      </c>
      <c r="D294">
        <v>3340</v>
      </c>
      <c r="E294">
        <v>0</v>
      </c>
      <c r="F294">
        <v>0</v>
      </c>
      <c r="G294">
        <v>3340</v>
      </c>
      <c r="H294">
        <v>312</v>
      </c>
      <c r="I294">
        <v>3340</v>
      </c>
      <c r="J294">
        <v>0</v>
      </c>
      <c r="L294" s="31">
        <f t="shared" si="4"/>
        <v>1.968482948553935</v>
      </c>
    </row>
    <row r="295" spans="1:12">
      <c r="A295" s="31">
        <v>290</v>
      </c>
      <c r="B295" t="s">
        <v>3149</v>
      </c>
      <c r="C295">
        <v>43.7</v>
      </c>
      <c r="D295">
        <v>1583</v>
      </c>
      <c r="E295">
        <v>0</v>
      </c>
      <c r="F295">
        <v>0</v>
      </c>
      <c r="G295">
        <v>1583</v>
      </c>
      <c r="H295">
        <v>162</v>
      </c>
      <c r="I295">
        <v>1583</v>
      </c>
      <c r="J295">
        <v>0</v>
      </c>
      <c r="L295" s="31">
        <f t="shared" si="4"/>
        <v>1.6404814369704219</v>
      </c>
    </row>
    <row r="296" spans="1:12">
      <c r="A296" s="31">
        <v>291</v>
      </c>
      <c r="B296" t="s">
        <v>3150</v>
      </c>
      <c r="C296">
        <v>138</v>
      </c>
      <c r="D296">
        <v>4965</v>
      </c>
      <c r="E296">
        <v>0</v>
      </c>
      <c r="F296">
        <v>0</v>
      </c>
      <c r="G296">
        <v>4965</v>
      </c>
      <c r="H296">
        <v>473</v>
      </c>
      <c r="I296">
        <v>4965</v>
      </c>
      <c r="J296">
        <v>0</v>
      </c>
      <c r="L296" s="31">
        <f t="shared" si="4"/>
        <v>2.1398790864012365</v>
      </c>
    </row>
    <row r="297" spans="1:12">
      <c r="A297" s="31">
        <v>292</v>
      </c>
      <c r="B297" t="s">
        <v>3151</v>
      </c>
      <c r="C297">
        <v>30.1</v>
      </c>
      <c r="D297">
        <v>1161</v>
      </c>
      <c r="E297">
        <v>5</v>
      </c>
      <c r="F297">
        <v>4</v>
      </c>
      <c r="G297">
        <v>1087</v>
      </c>
      <c r="H297">
        <v>108</v>
      </c>
      <c r="I297">
        <v>1161</v>
      </c>
      <c r="J297">
        <v>0</v>
      </c>
      <c r="L297" s="31">
        <f t="shared" si="4"/>
        <v>1.4785664955938433</v>
      </c>
    </row>
    <row r="298" spans="1:12">
      <c r="A298" s="31">
        <v>293</v>
      </c>
      <c r="B298" t="s">
        <v>3152</v>
      </c>
      <c r="C298">
        <v>36.6</v>
      </c>
      <c r="D298">
        <v>1343</v>
      </c>
      <c r="E298">
        <v>0</v>
      </c>
      <c r="F298">
        <v>0</v>
      </c>
      <c r="G298">
        <v>1343</v>
      </c>
      <c r="H298">
        <v>151</v>
      </c>
      <c r="I298">
        <v>1343</v>
      </c>
      <c r="J298">
        <v>0</v>
      </c>
      <c r="L298" s="31">
        <f t="shared" si="4"/>
        <v>1.5634810853944108</v>
      </c>
    </row>
    <row r="299" spans="1:12">
      <c r="A299" s="31">
        <v>294</v>
      </c>
      <c r="B299" t="s">
        <v>3153</v>
      </c>
      <c r="C299">
        <v>31.9</v>
      </c>
      <c r="D299">
        <v>1162</v>
      </c>
      <c r="E299">
        <v>1</v>
      </c>
      <c r="F299">
        <v>1</v>
      </c>
      <c r="G299">
        <v>1161</v>
      </c>
      <c r="H299">
        <v>122</v>
      </c>
      <c r="I299">
        <v>1162</v>
      </c>
      <c r="J299">
        <v>0</v>
      </c>
      <c r="L299" s="31">
        <f t="shared" si="4"/>
        <v>1.503790683057181</v>
      </c>
    </row>
    <row r="300" spans="1:12">
      <c r="A300" s="31">
        <v>295</v>
      </c>
      <c r="B300" t="s">
        <v>3154</v>
      </c>
      <c r="C300">
        <v>0.2</v>
      </c>
      <c r="D300">
        <v>7</v>
      </c>
      <c r="E300">
        <v>0</v>
      </c>
      <c r="F300">
        <v>0</v>
      </c>
      <c r="G300">
        <v>7</v>
      </c>
      <c r="H300">
        <v>1</v>
      </c>
      <c r="I300">
        <v>7</v>
      </c>
      <c r="J300">
        <v>0</v>
      </c>
      <c r="L300" s="31">
        <f t="shared" si="4"/>
        <v>-0.69897000433601875</v>
      </c>
    </row>
    <row r="301" spans="1:12">
      <c r="A301" s="31">
        <v>296</v>
      </c>
      <c r="B301" t="s">
        <v>3155</v>
      </c>
      <c r="C301">
        <v>31.9</v>
      </c>
      <c r="D301">
        <v>1161</v>
      </c>
      <c r="E301">
        <v>0</v>
      </c>
      <c r="F301">
        <v>0</v>
      </c>
      <c r="G301">
        <v>1161</v>
      </c>
      <c r="H301">
        <v>121</v>
      </c>
      <c r="I301">
        <v>1161</v>
      </c>
      <c r="J301">
        <v>0</v>
      </c>
      <c r="L301" s="31">
        <f t="shared" si="4"/>
        <v>1.503790683057181</v>
      </c>
    </row>
    <row r="302" spans="1:12">
      <c r="A302" s="31">
        <v>297</v>
      </c>
      <c r="B302" t="s">
        <v>3156</v>
      </c>
      <c r="C302">
        <v>16.5</v>
      </c>
      <c r="D302">
        <v>672</v>
      </c>
      <c r="E302">
        <v>68</v>
      </c>
      <c r="F302">
        <v>68</v>
      </c>
      <c r="G302">
        <v>604</v>
      </c>
      <c r="H302">
        <v>66</v>
      </c>
      <c r="I302">
        <v>672</v>
      </c>
      <c r="J302">
        <v>0</v>
      </c>
      <c r="L302" s="31">
        <f t="shared" si="4"/>
        <v>1.2174839442139063</v>
      </c>
    </row>
    <row r="303" spans="1:12">
      <c r="A303" s="31">
        <v>298</v>
      </c>
      <c r="B303" t="s">
        <v>3157</v>
      </c>
      <c r="C303">
        <v>151.9</v>
      </c>
      <c r="D303">
        <v>5508</v>
      </c>
      <c r="E303">
        <v>0</v>
      </c>
      <c r="F303">
        <v>0</v>
      </c>
      <c r="G303">
        <v>5508</v>
      </c>
      <c r="H303">
        <v>564</v>
      </c>
      <c r="I303">
        <v>5508</v>
      </c>
      <c r="J303">
        <v>0</v>
      </c>
      <c r="L303" s="31">
        <f t="shared" si="4"/>
        <v>2.1815577738627865</v>
      </c>
    </row>
    <row r="304" spans="1:12">
      <c r="A304" s="31">
        <v>299</v>
      </c>
      <c r="B304" t="s">
        <v>3158</v>
      </c>
      <c r="C304">
        <v>81.900000000000006</v>
      </c>
      <c r="D304">
        <v>2957</v>
      </c>
      <c r="E304">
        <v>0</v>
      </c>
      <c r="F304">
        <v>0</v>
      </c>
      <c r="G304">
        <v>2957</v>
      </c>
      <c r="H304">
        <v>292</v>
      </c>
      <c r="I304">
        <v>2957</v>
      </c>
      <c r="J304">
        <v>0</v>
      </c>
      <c r="L304" s="31">
        <f t="shared" si="4"/>
        <v>1.9132839017604184</v>
      </c>
    </row>
    <row r="305" spans="1:12">
      <c r="A305" s="31">
        <v>300</v>
      </c>
      <c r="B305" t="s">
        <v>3159</v>
      </c>
      <c r="C305">
        <v>64.099999999999994</v>
      </c>
      <c r="D305">
        <v>2328</v>
      </c>
      <c r="E305">
        <v>0</v>
      </c>
      <c r="F305">
        <v>0</v>
      </c>
      <c r="G305">
        <v>2328</v>
      </c>
      <c r="H305">
        <v>242</v>
      </c>
      <c r="I305">
        <v>2328</v>
      </c>
      <c r="J305">
        <v>0</v>
      </c>
      <c r="L305" s="31">
        <f t="shared" si="4"/>
        <v>1.8068580295188175</v>
      </c>
    </row>
    <row r="306" spans="1:12">
      <c r="A306" s="31">
        <v>301</v>
      </c>
      <c r="B306" t="s">
        <v>3160</v>
      </c>
      <c r="C306">
        <v>105.9</v>
      </c>
      <c r="D306">
        <v>3849</v>
      </c>
      <c r="E306">
        <v>10</v>
      </c>
      <c r="F306">
        <v>9</v>
      </c>
      <c r="G306">
        <v>3839</v>
      </c>
      <c r="H306">
        <v>392</v>
      </c>
      <c r="I306">
        <v>3849</v>
      </c>
      <c r="J306">
        <v>0</v>
      </c>
      <c r="L306" s="31">
        <f t="shared" si="4"/>
        <v>2.024895960107485</v>
      </c>
    </row>
    <row r="307" spans="1:12">
      <c r="A307" s="31">
        <v>302</v>
      </c>
      <c r="B307" t="s">
        <v>3161</v>
      </c>
      <c r="C307">
        <v>92.3</v>
      </c>
      <c r="D307">
        <v>3342</v>
      </c>
      <c r="E307">
        <v>0</v>
      </c>
      <c r="F307">
        <v>0</v>
      </c>
      <c r="G307">
        <v>3342</v>
      </c>
      <c r="H307">
        <v>338</v>
      </c>
      <c r="I307">
        <v>3342</v>
      </c>
      <c r="J307">
        <v>0</v>
      </c>
      <c r="L307" s="31">
        <f t="shared" si="4"/>
        <v>1.965201701025912</v>
      </c>
    </row>
    <row r="308" spans="1:12">
      <c r="A308" s="31">
        <v>303</v>
      </c>
      <c r="B308" t="s">
        <v>3162</v>
      </c>
      <c r="C308">
        <v>92.9</v>
      </c>
      <c r="D308">
        <v>3373</v>
      </c>
      <c r="E308">
        <v>9</v>
      </c>
      <c r="F308">
        <v>9</v>
      </c>
      <c r="G308">
        <v>3364</v>
      </c>
      <c r="H308">
        <v>341</v>
      </c>
      <c r="I308">
        <v>3373</v>
      </c>
      <c r="J308">
        <v>0</v>
      </c>
      <c r="L308" s="31">
        <f t="shared" si="4"/>
        <v>1.9680157139936418</v>
      </c>
    </row>
    <row r="309" spans="1:12">
      <c r="A309" s="31">
        <v>304</v>
      </c>
      <c r="B309" t="s">
        <v>3163</v>
      </c>
      <c r="C309">
        <v>82.6</v>
      </c>
      <c r="D309">
        <v>2946</v>
      </c>
      <c r="E309">
        <v>0</v>
      </c>
      <c r="F309">
        <v>0</v>
      </c>
      <c r="G309">
        <v>2946</v>
      </c>
      <c r="H309">
        <v>257</v>
      </c>
      <c r="I309">
        <v>2946</v>
      </c>
      <c r="J309">
        <v>0</v>
      </c>
      <c r="L309" s="31">
        <f t="shared" si="4"/>
        <v>1.9169800473203822</v>
      </c>
    </row>
    <row r="310" spans="1:12">
      <c r="A310" s="31">
        <v>305</v>
      </c>
      <c r="B310" t="s">
        <v>3164</v>
      </c>
      <c r="C310">
        <v>52.6</v>
      </c>
      <c r="D310">
        <v>1930</v>
      </c>
      <c r="E310">
        <v>7</v>
      </c>
      <c r="F310">
        <v>7</v>
      </c>
      <c r="G310">
        <v>1923</v>
      </c>
      <c r="H310">
        <v>210</v>
      </c>
      <c r="I310">
        <v>1930</v>
      </c>
      <c r="J310">
        <v>0</v>
      </c>
      <c r="L310" s="31">
        <f t="shared" si="4"/>
        <v>1.7209857441537391</v>
      </c>
    </row>
    <row r="311" spans="1:12">
      <c r="A311" s="31">
        <v>306</v>
      </c>
      <c r="B311" t="s">
        <v>3165</v>
      </c>
      <c r="C311">
        <v>59</v>
      </c>
      <c r="D311">
        <v>2170</v>
      </c>
      <c r="E311">
        <v>2</v>
      </c>
      <c r="F311">
        <v>2</v>
      </c>
      <c r="G311">
        <v>2168</v>
      </c>
      <c r="H311">
        <v>247</v>
      </c>
      <c r="I311">
        <v>2170</v>
      </c>
      <c r="J311">
        <v>0</v>
      </c>
      <c r="L311" s="31">
        <f t="shared" si="4"/>
        <v>1.7708520116421442</v>
      </c>
    </row>
    <row r="312" spans="1:12">
      <c r="A312" s="31">
        <v>307</v>
      </c>
      <c r="B312" t="s">
        <v>3166</v>
      </c>
      <c r="C312">
        <v>12.8</v>
      </c>
      <c r="D312">
        <v>471</v>
      </c>
      <c r="E312">
        <v>0</v>
      </c>
      <c r="F312">
        <v>0</v>
      </c>
      <c r="G312">
        <v>471</v>
      </c>
      <c r="H312">
        <v>53</v>
      </c>
      <c r="I312">
        <v>471</v>
      </c>
      <c r="J312">
        <v>0</v>
      </c>
      <c r="L312" s="31">
        <f t="shared" si="4"/>
        <v>1.1072099696478683</v>
      </c>
    </row>
    <row r="313" spans="1:12">
      <c r="A313" s="31">
        <v>308</v>
      </c>
      <c r="B313" t="s">
        <v>3167</v>
      </c>
      <c r="C313">
        <v>8.6</v>
      </c>
      <c r="D313">
        <v>339</v>
      </c>
      <c r="E313">
        <v>36</v>
      </c>
      <c r="F313">
        <v>35</v>
      </c>
      <c r="G313">
        <v>303</v>
      </c>
      <c r="H313">
        <v>23</v>
      </c>
      <c r="I313">
        <v>339</v>
      </c>
      <c r="J313">
        <v>0</v>
      </c>
      <c r="L313" s="31">
        <f t="shared" si="4"/>
        <v>0.93449845124356767</v>
      </c>
    </row>
    <row r="314" spans="1:12">
      <c r="A314" s="31">
        <v>309</v>
      </c>
      <c r="B314" t="s">
        <v>3168</v>
      </c>
      <c r="C314">
        <v>11.3</v>
      </c>
      <c r="D314">
        <v>469</v>
      </c>
      <c r="E314">
        <v>52</v>
      </c>
      <c r="F314">
        <v>49</v>
      </c>
      <c r="G314">
        <v>417</v>
      </c>
      <c r="H314">
        <v>48</v>
      </c>
      <c r="I314">
        <v>469</v>
      </c>
      <c r="J314">
        <v>0</v>
      </c>
      <c r="L314" s="31">
        <f t="shared" si="4"/>
        <v>1.0530784434834197</v>
      </c>
    </row>
    <row r="315" spans="1:12">
      <c r="A315" s="31">
        <v>310</v>
      </c>
      <c r="B315" t="s">
        <v>3169</v>
      </c>
      <c r="C315">
        <v>4.5999999999999996</v>
      </c>
      <c r="D315">
        <v>165</v>
      </c>
      <c r="E315">
        <v>0</v>
      </c>
      <c r="F315">
        <v>0</v>
      </c>
      <c r="G315">
        <v>165</v>
      </c>
      <c r="H315">
        <v>15</v>
      </c>
      <c r="I315">
        <v>165</v>
      </c>
      <c r="J315">
        <v>0</v>
      </c>
      <c r="L315" s="31">
        <f t="shared" si="4"/>
        <v>0.66275783168157409</v>
      </c>
    </row>
    <row r="316" spans="1:12">
      <c r="A316" s="31">
        <v>311</v>
      </c>
      <c r="B316" t="s">
        <v>3170</v>
      </c>
      <c r="C316">
        <v>5.3</v>
      </c>
      <c r="D316">
        <v>192</v>
      </c>
      <c r="E316">
        <v>1</v>
      </c>
      <c r="F316">
        <v>1</v>
      </c>
      <c r="G316">
        <v>191</v>
      </c>
      <c r="H316">
        <v>17</v>
      </c>
      <c r="I316">
        <v>192</v>
      </c>
      <c r="J316">
        <v>0</v>
      </c>
      <c r="L316" s="31">
        <f t="shared" si="4"/>
        <v>0.72427586960078905</v>
      </c>
    </row>
    <row r="317" spans="1:12">
      <c r="A317" s="31">
        <v>312</v>
      </c>
      <c r="B317" t="s">
        <v>3171</v>
      </c>
      <c r="C317">
        <v>102.2</v>
      </c>
      <c r="D317">
        <v>3684</v>
      </c>
      <c r="E317">
        <v>0</v>
      </c>
      <c r="F317">
        <v>0</v>
      </c>
      <c r="G317">
        <v>3684</v>
      </c>
      <c r="H317">
        <v>358</v>
      </c>
      <c r="I317">
        <v>3684</v>
      </c>
      <c r="J317">
        <v>0</v>
      </c>
      <c r="L317" s="31">
        <f t="shared" si="4"/>
        <v>2.0094508957986941</v>
      </c>
    </row>
    <row r="318" spans="1:12">
      <c r="A318" s="31">
        <v>313</v>
      </c>
      <c r="B318" t="s">
        <v>3172</v>
      </c>
      <c r="C318">
        <v>55.6</v>
      </c>
      <c r="D318">
        <v>2029</v>
      </c>
      <c r="E318">
        <v>0</v>
      </c>
      <c r="F318">
        <v>0</v>
      </c>
      <c r="G318">
        <v>2028</v>
      </c>
      <c r="H318">
        <v>219</v>
      </c>
      <c r="I318">
        <v>2029</v>
      </c>
      <c r="J318">
        <v>0</v>
      </c>
      <c r="L318" s="31">
        <f t="shared" si="4"/>
        <v>1.7450747915820575</v>
      </c>
    </row>
    <row r="319" spans="1:12">
      <c r="A319" s="31">
        <v>314</v>
      </c>
      <c r="B319" t="s">
        <v>3173</v>
      </c>
      <c r="C319">
        <v>27.5</v>
      </c>
      <c r="D319">
        <v>1001</v>
      </c>
      <c r="E319">
        <v>0</v>
      </c>
      <c r="F319">
        <v>0</v>
      </c>
      <c r="G319">
        <v>1001</v>
      </c>
      <c r="H319">
        <v>105</v>
      </c>
      <c r="I319">
        <v>1001</v>
      </c>
      <c r="J319">
        <v>0</v>
      </c>
      <c r="L319" s="31">
        <f t="shared" si="4"/>
        <v>1.4393326938302626</v>
      </c>
    </row>
    <row r="320" spans="1:12">
      <c r="A320" s="31">
        <v>315</v>
      </c>
      <c r="B320" t="s">
        <v>3174</v>
      </c>
      <c r="C320">
        <v>102.5</v>
      </c>
      <c r="D320">
        <v>3734</v>
      </c>
      <c r="E320">
        <v>25</v>
      </c>
      <c r="F320">
        <v>23</v>
      </c>
      <c r="G320">
        <v>3709</v>
      </c>
      <c r="H320">
        <v>373</v>
      </c>
      <c r="I320">
        <v>3734</v>
      </c>
      <c r="J320">
        <v>0</v>
      </c>
      <c r="L320" s="31">
        <f t="shared" si="4"/>
        <v>2.0107238653917729</v>
      </c>
    </row>
    <row r="321" spans="1:12">
      <c r="A321" s="31">
        <v>316</v>
      </c>
      <c r="B321" t="s">
        <v>3175</v>
      </c>
      <c r="C321">
        <v>100.5</v>
      </c>
      <c r="D321">
        <v>3623</v>
      </c>
      <c r="E321">
        <v>0</v>
      </c>
      <c r="F321">
        <v>0</v>
      </c>
      <c r="G321">
        <v>3623</v>
      </c>
      <c r="H321">
        <v>352</v>
      </c>
      <c r="I321">
        <v>3623</v>
      </c>
      <c r="J321">
        <v>0</v>
      </c>
      <c r="L321" s="31">
        <f t="shared" si="4"/>
        <v>2.0021660617565078</v>
      </c>
    </row>
    <row r="322" spans="1:12">
      <c r="A322" s="31">
        <v>317</v>
      </c>
      <c r="B322" t="s">
        <v>3176</v>
      </c>
      <c r="C322">
        <v>48.8</v>
      </c>
      <c r="D322">
        <v>1824</v>
      </c>
      <c r="E322">
        <v>0</v>
      </c>
      <c r="F322">
        <v>0</v>
      </c>
      <c r="G322">
        <v>1761</v>
      </c>
      <c r="H322">
        <v>174</v>
      </c>
      <c r="I322">
        <v>1824</v>
      </c>
      <c r="J322">
        <v>0</v>
      </c>
      <c r="L322" s="31">
        <f t="shared" si="4"/>
        <v>1.6884198220027107</v>
      </c>
    </row>
    <row r="323" spans="1:12">
      <c r="A323" s="31">
        <v>318</v>
      </c>
      <c r="B323" t="s">
        <v>3177</v>
      </c>
      <c r="C323">
        <v>62.2</v>
      </c>
      <c r="D323">
        <v>2245</v>
      </c>
      <c r="E323">
        <v>0</v>
      </c>
      <c r="F323">
        <v>0</v>
      </c>
      <c r="G323">
        <v>2245</v>
      </c>
      <c r="H323">
        <v>220</v>
      </c>
      <c r="I323">
        <v>2245</v>
      </c>
      <c r="J323">
        <v>0</v>
      </c>
      <c r="L323" s="31">
        <f t="shared" si="4"/>
        <v>1.7937903846908188</v>
      </c>
    </row>
    <row r="324" spans="1:12">
      <c r="A324" s="31">
        <v>319</v>
      </c>
      <c r="B324" t="s">
        <v>3178</v>
      </c>
      <c r="C324">
        <v>87.9</v>
      </c>
      <c r="D324">
        <v>3182</v>
      </c>
      <c r="E324">
        <v>0</v>
      </c>
      <c r="F324">
        <v>0</v>
      </c>
      <c r="G324">
        <v>3182</v>
      </c>
      <c r="H324">
        <v>321</v>
      </c>
      <c r="I324">
        <v>3182</v>
      </c>
      <c r="J324">
        <v>0</v>
      </c>
      <c r="L324" s="31">
        <f t="shared" si="4"/>
        <v>1.9439888750737719</v>
      </c>
    </row>
    <row r="325" spans="1:12">
      <c r="A325" s="31">
        <v>320</v>
      </c>
      <c r="B325" t="s">
        <v>3179</v>
      </c>
      <c r="C325">
        <v>55.4</v>
      </c>
      <c r="D325">
        <v>2006</v>
      </c>
      <c r="E325">
        <v>0</v>
      </c>
      <c r="F325">
        <v>0</v>
      </c>
      <c r="G325">
        <v>2006</v>
      </c>
      <c r="H325">
        <v>201</v>
      </c>
      <c r="I325">
        <v>2006</v>
      </c>
      <c r="J325">
        <v>0</v>
      </c>
      <c r="L325" s="31">
        <f t="shared" si="4"/>
        <v>1.7435097647284297</v>
      </c>
    </row>
    <row r="326" spans="1:12">
      <c r="A326" s="31">
        <v>321</v>
      </c>
      <c r="B326" t="s">
        <v>3180</v>
      </c>
      <c r="C326">
        <v>64.900000000000006</v>
      </c>
      <c r="D326">
        <v>2322</v>
      </c>
      <c r="E326">
        <v>0</v>
      </c>
      <c r="F326">
        <v>0</v>
      </c>
      <c r="G326">
        <v>2322</v>
      </c>
      <c r="H326">
        <v>210</v>
      </c>
      <c r="I326">
        <v>2322</v>
      </c>
      <c r="J326">
        <v>0</v>
      </c>
      <c r="L326" s="31">
        <f t="shared" si="4"/>
        <v>1.8122446968003694</v>
      </c>
    </row>
    <row r="327" spans="1:12">
      <c r="A327" s="31">
        <v>322</v>
      </c>
      <c r="B327" t="s">
        <v>3181</v>
      </c>
      <c r="C327">
        <v>65.900000000000006</v>
      </c>
      <c r="D327">
        <v>2362</v>
      </c>
      <c r="E327">
        <v>0</v>
      </c>
      <c r="F327">
        <v>0</v>
      </c>
      <c r="G327">
        <v>2362</v>
      </c>
      <c r="H327">
        <v>218</v>
      </c>
      <c r="I327">
        <v>2362</v>
      </c>
      <c r="J327">
        <v>0</v>
      </c>
      <c r="L327" s="31">
        <f t="shared" ref="L327:L390" si="5">LOG10(C327)</f>
        <v>1.8188854145940099</v>
      </c>
    </row>
    <row r="328" spans="1:12">
      <c r="A328" s="31">
        <v>323</v>
      </c>
      <c r="B328" t="s">
        <v>3182</v>
      </c>
      <c r="C328">
        <v>80.900000000000006</v>
      </c>
      <c r="D328">
        <v>2918</v>
      </c>
      <c r="E328">
        <v>10</v>
      </c>
      <c r="F328">
        <v>10</v>
      </c>
      <c r="G328">
        <v>2908</v>
      </c>
      <c r="H328">
        <v>273</v>
      </c>
      <c r="I328">
        <v>2918</v>
      </c>
      <c r="J328">
        <v>0</v>
      </c>
      <c r="L328" s="31">
        <f t="shared" si="5"/>
        <v>1.9079485216122722</v>
      </c>
    </row>
    <row r="329" spans="1:12">
      <c r="A329" s="31">
        <v>324</v>
      </c>
      <c r="B329" t="s">
        <v>3183</v>
      </c>
      <c r="C329">
        <v>102.6</v>
      </c>
      <c r="D329">
        <v>3720</v>
      </c>
      <c r="E329">
        <v>0</v>
      </c>
      <c r="F329">
        <v>0</v>
      </c>
      <c r="G329">
        <v>3720</v>
      </c>
      <c r="H329">
        <v>379</v>
      </c>
      <c r="I329">
        <v>3720</v>
      </c>
      <c r="J329">
        <v>0</v>
      </c>
      <c r="L329" s="31">
        <f t="shared" si="5"/>
        <v>2.0111473607757975</v>
      </c>
    </row>
    <row r="330" spans="1:12">
      <c r="A330" s="31">
        <v>325</v>
      </c>
      <c r="B330" t="s">
        <v>3184</v>
      </c>
      <c r="C330">
        <v>1.7</v>
      </c>
      <c r="D330">
        <v>62</v>
      </c>
      <c r="E330">
        <v>3</v>
      </c>
      <c r="F330">
        <v>3</v>
      </c>
      <c r="G330">
        <v>58</v>
      </c>
      <c r="H330">
        <v>3</v>
      </c>
      <c r="I330">
        <v>62</v>
      </c>
      <c r="J330">
        <v>0</v>
      </c>
      <c r="L330" s="31">
        <f t="shared" si="5"/>
        <v>0.23044892137827391</v>
      </c>
    </row>
    <row r="331" spans="1:12">
      <c r="A331" s="31">
        <v>326</v>
      </c>
      <c r="B331" t="s">
        <v>3185</v>
      </c>
      <c r="C331">
        <v>3.3</v>
      </c>
      <c r="D331">
        <v>127</v>
      </c>
      <c r="E331">
        <v>7</v>
      </c>
      <c r="F331">
        <v>7</v>
      </c>
      <c r="G331">
        <v>120</v>
      </c>
      <c r="H331">
        <v>11</v>
      </c>
      <c r="I331">
        <v>127</v>
      </c>
      <c r="J331">
        <v>0</v>
      </c>
      <c r="L331" s="31">
        <f t="shared" si="5"/>
        <v>0.51851393987788741</v>
      </c>
    </row>
    <row r="332" spans="1:12">
      <c r="A332" s="31">
        <v>327</v>
      </c>
      <c r="B332" t="s">
        <v>3186</v>
      </c>
      <c r="C332">
        <v>1.5</v>
      </c>
      <c r="D332">
        <v>55</v>
      </c>
      <c r="E332">
        <v>0</v>
      </c>
      <c r="F332">
        <v>0</v>
      </c>
      <c r="G332">
        <v>55</v>
      </c>
      <c r="H332">
        <v>5</v>
      </c>
      <c r="I332">
        <v>55</v>
      </c>
      <c r="J332">
        <v>0</v>
      </c>
      <c r="L332" s="31">
        <f t="shared" si="5"/>
        <v>0.17609125905568124</v>
      </c>
    </row>
    <row r="333" spans="1:12">
      <c r="A333" s="31">
        <v>328</v>
      </c>
      <c r="B333" t="s">
        <v>3187</v>
      </c>
      <c r="C333">
        <v>32.700000000000003</v>
      </c>
      <c r="D333">
        <v>1195</v>
      </c>
      <c r="E333">
        <v>6</v>
      </c>
      <c r="F333">
        <v>6</v>
      </c>
      <c r="G333">
        <v>1189</v>
      </c>
      <c r="H333">
        <v>123</v>
      </c>
      <c r="I333">
        <v>1195</v>
      </c>
      <c r="J333">
        <v>0</v>
      </c>
      <c r="L333" s="31">
        <f t="shared" si="5"/>
        <v>1.5145477526602862</v>
      </c>
    </row>
    <row r="334" spans="1:12">
      <c r="A334" s="31">
        <v>329</v>
      </c>
      <c r="B334" t="s">
        <v>3188</v>
      </c>
      <c r="C334">
        <v>29.2</v>
      </c>
      <c r="D334">
        <v>1130</v>
      </c>
      <c r="E334">
        <v>97</v>
      </c>
      <c r="F334">
        <v>97</v>
      </c>
      <c r="G334">
        <v>1033</v>
      </c>
      <c r="H334">
        <v>81</v>
      </c>
      <c r="I334">
        <v>1130</v>
      </c>
      <c r="J334">
        <v>0</v>
      </c>
      <c r="L334" s="31">
        <f t="shared" si="5"/>
        <v>1.4653828514484182</v>
      </c>
    </row>
    <row r="335" spans="1:12">
      <c r="A335" s="31">
        <v>330</v>
      </c>
      <c r="B335" t="s">
        <v>3189</v>
      </c>
      <c r="C335">
        <v>66.2</v>
      </c>
      <c r="D335">
        <v>2429</v>
      </c>
      <c r="E335">
        <v>45</v>
      </c>
      <c r="F335">
        <v>35</v>
      </c>
      <c r="G335">
        <v>2384</v>
      </c>
      <c r="H335">
        <v>228</v>
      </c>
      <c r="I335">
        <v>2429</v>
      </c>
      <c r="J335">
        <v>0</v>
      </c>
      <c r="L335" s="31">
        <f t="shared" si="5"/>
        <v>1.8208579894396999</v>
      </c>
    </row>
    <row r="336" spans="1:12">
      <c r="A336" s="31">
        <v>331</v>
      </c>
      <c r="B336" t="s">
        <v>3190</v>
      </c>
      <c r="C336">
        <v>11.8</v>
      </c>
      <c r="D336">
        <v>424</v>
      </c>
      <c r="E336">
        <v>0</v>
      </c>
      <c r="F336">
        <v>0</v>
      </c>
      <c r="G336">
        <v>424</v>
      </c>
      <c r="H336">
        <v>41</v>
      </c>
      <c r="I336">
        <v>424</v>
      </c>
      <c r="J336">
        <v>0</v>
      </c>
      <c r="L336" s="31">
        <f t="shared" si="5"/>
        <v>1.0718820073061255</v>
      </c>
    </row>
    <row r="337" spans="1:12">
      <c r="A337" s="31">
        <v>332</v>
      </c>
      <c r="B337" t="s">
        <v>3191</v>
      </c>
      <c r="C337">
        <v>2.4</v>
      </c>
      <c r="D337">
        <v>90</v>
      </c>
      <c r="E337">
        <v>0</v>
      </c>
      <c r="F337">
        <v>0</v>
      </c>
      <c r="G337">
        <v>90</v>
      </c>
      <c r="H337">
        <v>11</v>
      </c>
      <c r="I337">
        <v>90</v>
      </c>
      <c r="J337">
        <v>0</v>
      </c>
      <c r="L337" s="31">
        <f t="shared" si="5"/>
        <v>0.38021124171160603</v>
      </c>
    </row>
    <row r="338" spans="1:12">
      <c r="A338" s="31">
        <v>333</v>
      </c>
      <c r="B338" t="s">
        <v>3192</v>
      </c>
      <c r="C338">
        <v>96.8</v>
      </c>
      <c r="D338">
        <v>3523</v>
      </c>
      <c r="E338">
        <v>18</v>
      </c>
      <c r="F338">
        <v>18</v>
      </c>
      <c r="G338">
        <v>3505</v>
      </c>
      <c r="H338">
        <v>354</v>
      </c>
      <c r="I338">
        <v>3523</v>
      </c>
      <c r="J338">
        <v>0</v>
      </c>
      <c r="L338" s="31">
        <f t="shared" si="5"/>
        <v>1.9858753573083936</v>
      </c>
    </row>
    <row r="339" spans="1:12">
      <c r="A339" s="31">
        <v>334</v>
      </c>
      <c r="B339" t="s">
        <v>3193</v>
      </c>
      <c r="C339">
        <v>60.8</v>
      </c>
      <c r="D339">
        <v>2192</v>
      </c>
      <c r="E339">
        <v>0</v>
      </c>
      <c r="F339">
        <v>0</v>
      </c>
      <c r="G339">
        <v>2192</v>
      </c>
      <c r="H339">
        <v>213</v>
      </c>
      <c r="I339">
        <v>2192</v>
      </c>
      <c r="J339">
        <v>0</v>
      </c>
      <c r="L339" s="31">
        <f t="shared" si="5"/>
        <v>1.7839035792727349</v>
      </c>
    </row>
    <row r="340" spans="1:12">
      <c r="A340" s="31">
        <v>335</v>
      </c>
      <c r="B340" t="s">
        <v>3194</v>
      </c>
      <c r="C340">
        <v>81.099999999999994</v>
      </c>
      <c r="D340">
        <v>2967</v>
      </c>
      <c r="E340">
        <v>0</v>
      </c>
      <c r="F340">
        <v>0</v>
      </c>
      <c r="G340">
        <v>2967</v>
      </c>
      <c r="H340">
        <v>328</v>
      </c>
      <c r="I340">
        <v>2967</v>
      </c>
      <c r="J340">
        <v>0</v>
      </c>
      <c r="L340" s="31">
        <f t="shared" si="5"/>
        <v>1.909020854211156</v>
      </c>
    </row>
    <row r="341" spans="1:12">
      <c r="A341" s="31">
        <v>336</v>
      </c>
      <c r="B341" t="s">
        <v>3195</v>
      </c>
      <c r="C341">
        <v>80</v>
      </c>
      <c r="D341">
        <v>2917</v>
      </c>
      <c r="E341">
        <v>16</v>
      </c>
      <c r="F341">
        <v>16</v>
      </c>
      <c r="G341">
        <v>2901</v>
      </c>
      <c r="H341">
        <v>298</v>
      </c>
      <c r="I341">
        <v>2917</v>
      </c>
      <c r="J341">
        <v>0</v>
      </c>
      <c r="L341" s="31">
        <f t="shared" si="5"/>
        <v>1.9030899869919435</v>
      </c>
    </row>
    <row r="342" spans="1:12">
      <c r="A342" s="31">
        <v>337</v>
      </c>
      <c r="B342" t="s">
        <v>3196</v>
      </c>
      <c r="C342">
        <v>107.5</v>
      </c>
      <c r="D342">
        <v>3906</v>
      </c>
      <c r="E342">
        <v>0</v>
      </c>
      <c r="F342">
        <v>0</v>
      </c>
      <c r="G342">
        <v>3906</v>
      </c>
      <c r="H342">
        <v>408</v>
      </c>
      <c r="I342">
        <v>3906</v>
      </c>
      <c r="J342">
        <v>0</v>
      </c>
      <c r="L342" s="31">
        <f t="shared" si="5"/>
        <v>2.0314084642516241</v>
      </c>
    </row>
    <row r="343" spans="1:12">
      <c r="A343" s="31">
        <v>338</v>
      </c>
      <c r="B343" t="s">
        <v>3197</v>
      </c>
      <c r="C343">
        <v>2.6</v>
      </c>
      <c r="D343">
        <v>341</v>
      </c>
      <c r="E343">
        <v>4</v>
      </c>
      <c r="F343">
        <v>2</v>
      </c>
      <c r="G343">
        <v>337</v>
      </c>
      <c r="H343">
        <v>253</v>
      </c>
      <c r="I343">
        <v>341</v>
      </c>
      <c r="J343">
        <v>0</v>
      </c>
      <c r="L343" s="31">
        <f t="shared" si="5"/>
        <v>0.41497334797081797</v>
      </c>
    </row>
    <row r="344" spans="1:12">
      <c r="A344" s="31">
        <v>339</v>
      </c>
      <c r="B344" t="s">
        <v>3198</v>
      </c>
      <c r="C344">
        <v>66</v>
      </c>
      <c r="D344">
        <v>2399</v>
      </c>
      <c r="E344">
        <v>0</v>
      </c>
      <c r="F344">
        <v>0</v>
      </c>
      <c r="G344">
        <v>2399</v>
      </c>
      <c r="H344">
        <v>249</v>
      </c>
      <c r="I344">
        <v>2399</v>
      </c>
      <c r="J344">
        <v>0</v>
      </c>
      <c r="L344" s="31">
        <f t="shared" si="5"/>
        <v>1.8195439355418688</v>
      </c>
    </row>
    <row r="345" spans="1:12">
      <c r="A345" s="31">
        <v>340</v>
      </c>
      <c r="B345" t="s">
        <v>3199</v>
      </c>
      <c r="C345">
        <v>136.30000000000001</v>
      </c>
      <c r="D345">
        <v>4939</v>
      </c>
      <c r="E345">
        <v>0</v>
      </c>
      <c r="F345">
        <v>0</v>
      </c>
      <c r="G345">
        <v>4939</v>
      </c>
      <c r="H345">
        <v>501</v>
      </c>
      <c r="I345">
        <v>4939</v>
      </c>
      <c r="J345">
        <v>0</v>
      </c>
      <c r="L345" s="31">
        <f t="shared" si="5"/>
        <v>2.1344958558346736</v>
      </c>
    </row>
    <row r="346" spans="1:12">
      <c r="A346" s="31">
        <v>341</v>
      </c>
      <c r="B346" t="s">
        <v>3200</v>
      </c>
      <c r="C346">
        <v>84.6</v>
      </c>
      <c r="D346">
        <v>3042</v>
      </c>
      <c r="E346">
        <v>0</v>
      </c>
      <c r="F346">
        <v>0</v>
      </c>
      <c r="G346">
        <v>3042</v>
      </c>
      <c r="H346">
        <v>288</v>
      </c>
      <c r="I346">
        <v>3042</v>
      </c>
      <c r="J346">
        <v>0</v>
      </c>
      <c r="L346" s="31">
        <f t="shared" si="5"/>
        <v>1.9273703630390235</v>
      </c>
    </row>
    <row r="347" spans="1:12">
      <c r="A347" s="31">
        <v>342</v>
      </c>
      <c r="B347" t="s">
        <v>3201</v>
      </c>
      <c r="C347">
        <v>137.19999999999999</v>
      </c>
      <c r="D347">
        <v>4939</v>
      </c>
      <c r="E347">
        <v>0</v>
      </c>
      <c r="F347">
        <v>0</v>
      </c>
      <c r="G347">
        <v>4939</v>
      </c>
      <c r="H347">
        <v>472</v>
      </c>
      <c r="I347">
        <v>4939</v>
      </c>
      <c r="J347">
        <v>0</v>
      </c>
      <c r="L347" s="31">
        <f t="shared" si="5"/>
        <v>2.1373541113707328</v>
      </c>
    </row>
    <row r="348" spans="1:12">
      <c r="A348" s="31">
        <v>343</v>
      </c>
      <c r="B348" t="s">
        <v>3202</v>
      </c>
      <c r="C348">
        <v>100.7</v>
      </c>
      <c r="D348">
        <v>3637</v>
      </c>
      <c r="E348">
        <v>0</v>
      </c>
      <c r="F348">
        <v>0</v>
      </c>
      <c r="G348">
        <v>3637</v>
      </c>
      <c r="H348">
        <v>359</v>
      </c>
      <c r="I348">
        <v>3637</v>
      </c>
      <c r="J348">
        <v>0</v>
      </c>
      <c r="L348" s="31">
        <f t="shared" si="5"/>
        <v>2.003029470553618</v>
      </c>
    </row>
    <row r="349" spans="1:12">
      <c r="A349" s="31">
        <v>344</v>
      </c>
      <c r="B349" t="s">
        <v>3203</v>
      </c>
      <c r="C349">
        <v>26.6</v>
      </c>
      <c r="D349">
        <v>1170</v>
      </c>
      <c r="E349">
        <v>207</v>
      </c>
      <c r="F349">
        <v>207</v>
      </c>
      <c r="G349">
        <v>963</v>
      </c>
      <c r="H349">
        <v>96</v>
      </c>
      <c r="I349">
        <v>1170</v>
      </c>
      <c r="J349">
        <v>0</v>
      </c>
      <c r="L349" s="31">
        <f t="shared" si="5"/>
        <v>1.424881636631067</v>
      </c>
    </row>
    <row r="350" spans="1:12">
      <c r="A350" s="31">
        <v>345</v>
      </c>
      <c r="B350" t="s">
        <v>3204</v>
      </c>
      <c r="C350">
        <v>93</v>
      </c>
      <c r="D350">
        <v>3337</v>
      </c>
      <c r="E350">
        <v>0</v>
      </c>
      <c r="F350">
        <v>0</v>
      </c>
      <c r="G350">
        <v>3337</v>
      </c>
      <c r="H350">
        <v>310</v>
      </c>
      <c r="I350">
        <v>3337</v>
      </c>
      <c r="J350">
        <v>0</v>
      </c>
      <c r="L350" s="31">
        <f t="shared" si="5"/>
        <v>1.968482948553935</v>
      </c>
    </row>
    <row r="351" spans="1:12">
      <c r="A351" s="31">
        <v>346</v>
      </c>
      <c r="B351" t="s">
        <v>3205</v>
      </c>
      <c r="C351">
        <v>58.9</v>
      </c>
      <c r="D351">
        <v>2111</v>
      </c>
      <c r="E351">
        <v>0</v>
      </c>
      <c r="F351">
        <v>0</v>
      </c>
      <c r="G351">
        <v>2111</v>
      </c>
      <c r="H351">
        <v>193</v>
      </c>
      <c r="I351">
        <v>2111</v>
      </c>
      <c r="J351">
        <v>0</v>
      </c>
      <c r="L351" s="31">
        <f t="shared" si="5"/>
        <v>1.7701152947871017</v>
      </c>
    </row>
    <row r="352" spans="1:12">
      <c r="A352" s="31">
        <v>347</v>
      </c>
      <c r="B352" t="s">
        <v>3206</v>
      </c>
      <c r="C352">
        <v>1.9</v>
      </c>
      <c r="D352">
        <v>75</v>
      </c>
      <c r="E352">
        <v>6</v>
      </c>
      <c r="F352">
        <v>6</v>
      </c>
      <c r="G352">
        <v>69</v>
      </c>
      <c r="H352">
        <v>8</v>
      </c>
      <c r="I352">
        <v>75</v>
      </c>
      <c r="J352">
        <v>0</v>
      </c>
      <c r="L352" s="31">
        <f t="shared" si="5"/>
        <v>0.27875360095282892</v>
      </c>
    </row>
    <row r="353" spans="1:12">
      <c r="A353" s="31">
        <v>348</v>
      </c>
      <c r="B353" t="s">
        <v>3207</v>
      </c>
      <c r="C353">
        <v>43.7</v>
      </c>
      <c r="D353">
        <v>1598</v>
      </c>
      <c r="E353">
        <v>0</v>
      </c>
      <c r="F353">
        <v>0</v>
      </c>
      <c r="G353">
        <v>1597</v>
      </c>
      <c r="H353">
        <v>176</v>
      </c>
      <c r="I353">
        <v>1598</v>
      </c>
      <c r="J353">
        <v>0</v>
      </c>
      <c r="L353" s="31">
        <f t="shared" si="5"/>
        <v>1.6404814369704219</v>
      </c>
    </row>
    <row r="354" spans="1:12">
      <c r="A354" s="31">
        <v>349</v>
      </c>
      <c r="B354" t="s">
        <v>3208</v>
      </c>
      <c r="C354">
        <v>3.5</v>
      </c>
      <c r="D354">
        <v>131</v>
      </c>
      <c r="E354">
        <v>2</v>
      </c>
      <c r="F354">
        <v>2</v>
      </c>
      <c r="G354">
        <v>129</v>
      </c>
      <c r="H354">
        <v>15</v>
      </c>
      <c r="I354">
        <v>131</v>
      </c>
      <c r="J354">
        <v>0</v>
      </c>
      <c r="L354" s="31">
        <f t="shared" si="5"/>
        <v>0.54406804435027567</v>
      </c>
    </row>
    <row r="355" spans="1:12">
      <c r="A355" s="31">
        <v>350</v>
      </c>
      <c r="B355" t="s">
        <v>3209</v>
      </c>
      <c r="C355">
        <v>47</v>
      </c>
      <c r="D355">
        <v>1687</v>
      </c>
      <c r="E355">
        <v>0</v>
      </c>
      <c r="F355">
        <v>0</v>
      </c>
      <c r="G355">
        <v>1687</v>
      </c>
      <c r="H355">
        <v>158</v>
      </c>
      <c r="I355">
        <v>1687</v>
      </c>
      <c r="J355">
        <v>0</v>
      </c>
      <c r="L355" s="31">
        <f t="shared" si="5"/>
        <v>1.6720978579357175</v>
      </c>
    </row>
    <row r="356" spans="1:12">
      <c r="A356" s="31">
        <v>351</v>
      </c>
      <c r="B356" t="s">
        <v>3210</v>
      </c>
      <c r="C356">
        <v>34.200000000000003</v>
      </c>
      <c r="D356">
        <v>1352</v>
      </c>
      <c r="E356">
        <v>115</v>
      </c>
      <c r="F356">
        <v>115</v>
      </c>
      <c r="G356">
        <v>1237</v>
      </c>
      <c r="H356">
        <v>124</v>
      </c>
      <c r="I356">
        <v>1352</v>
      </c>
      <c r="J356">
        <v>0</v>
      </c>
      <c r="L356" s="31">
        <f t="shared" si="5"/>
        <v>1.5340261060561351</v>
      </c>
    </row>
    <row r="357" spans="1:12">
      <c r="A357" s="31">
        <v>352</v>
      </c>
      <c r="B357" t="s">
        <v>3211</v>
      </c>
      <c r="C357">
        <v>99.1</v>
      </c>
      <c r="D357">
        <v>3580</v>
      </c>
      <c r="E357">
        <v>7</v>
      </c>
      <c r="F357">
        <v>7</v>
      </c>
      <c r="G357">
        <v>3573</v>
      </c>
      <c r="H357">
        <v>347</v>
      </c>
      <c r="I357">
        <v>3580</v>
      </c>
      <c r="J357">
        <v>0</v>
      </c>
      <c r="L357" s="31">
        <f t="shared" si="5"/>
        <v>1.9960736544852753</v>
      </c>
    </row>
    <row r="358" spans="1:12">
      <c r="A358" s="31">
        <v>353</v>
      </c>
      <c r="B358" t="s">
        <v>3212</v>
      </c>
      <c r="C358">
        <v>98</v>
      </c>
      <c r="D358">
        <v>3528</v>
      </c>
      <c r="E358">
        <v>0</v>
      </c>
      <c r="F358">
        <v>0</v>
      </c>
      <c r="G358">
        <v>3528</v>
      </c>
      <c r="H358">
        <v>338</v>
      </c>
      <c r="I358">
        <v>3528</v>
      </c>
      <c r="J358">
        <v>0</v>
      </c>
      <c r="L358" s="31">
        <f t="shared" si="5"/>
        <v>1.9912260756924949</v>
      </c>
    </row>
    <row r="359" spans="1:12">
      <c r="A359" s="31">
        <v>354</v>
      </c>
      <c r="B359" t="s">
        <v>3213</v>
      </c>
      <c r="C359">
        <v>91</v>
      </c>
      <c r="D359">
        <v>3311</v>
      </c>
      <c r="E359">
        <v>0</v>
      </c>
      <c r="F359">
        <v>0</v>
      </c>
      <c r="G359">
        <v>3311</v>
      </c>
      <c r="H359">
        <v>348</v>
      </c>
      <c r="I359">
        <v>3311</v>
      </c>
      <c r="J359">
        <v>0</v>
      </c>
      <c r="L359" s="31">
        <f t="shared" si="5"/>
        <v>1.9590413923210936</v>
      </c>
    </row>
    <row r="360" spans="1:12">
      <c r="A360" s="31">
        <v>355</v>
      </c>
      <c r="B360" t="s">
        <v>3214</v>
      </c>
      <c r="C360">
        <v>4.4000000000000004</v>
      </c>
      <c r="D360">
        <v>160</v>
      </c>
      <c r="E360">
        <v>0</v>
      </c>
      <c r="F360">
        <v>0</v>
      </c>
      <c r="G360">
        <v>160</v>
      </c>
      <c r="H360">
        <v>16</v>
      </c>
      <c r="I360">
        <v>160</v>
      </c>
      <c r="J360">
        <v>0</v>
      </c>
      <c r="L360" s="31">
        <f t="shared" si="5"/>
        <v>0.64345267648618742</v>
      </c>
    </row>
    <row r="361" spans="1:12">
      <c r="A361" s="31">
        <v>356</v>
      </c>
      <c r="B361" t="s">
        <v>3215</v>
      </c>
      <c r="C361">
        <v>77.8</v>
      </c>
      <c r="D361">
        <v>2829</v>
      </c>
      <c r="E361">
        <v>0</v>
      </c>
      <c r="F361">
        <v>0</v>
      </c>
      <c r="G361">
        <v>2829</v>
      </c>
      <c r="H361">
        <v>295</v>
      </c>
      <c r="I361">
        <v>2829</v>
      </c>
      <c r="J361">
        <v>0</v>
      </c>
      <c r="L361" s="31">
        <f t="shared" si="5"/>
        <v>1.890979596989689</v>
      </c>
    </row>
    <row r="362" spans="1:12" s="25" customFormat="1">
      <c r="A362" s="25">
        <v>357</v>
      </c>
      <c r="B362" t="s">
        <v>3216</v>
      </c>
      <c r="C362">
        <v>53.8</v>
      </c>
      <c r="D362">
        <v>1949</v>
      </c>
      <c r="E362">
        <v>0</v>
      </c>
      <c r="F362">
        <v>0</v>
      </c>
      <c r="G362">
        <v>1949</v>
      </c>
      <c r="H362">
        <v>197</v>
      </c>
      <c r="I362">
        <v>1949</v>
      </c>
      <c r="J362">
        <v>0</v>
      </c>
      <c r="L362" s="25">
        <f t="shared" si="5"/>
        <v>1.7307822756663891</v>
      </c>
    </row>
    <row r="363" spans="1:12">
      <c r="A363" s="31">
        <v>358</v>
      </c>
      <c r="B363" t="s">
        <v>3217</v>
      </c>
      <c r="C363">
        <v>81.400000000000006</v>
      </c>
      <c r="D363">
        <v>2983</v>
      </c>
      <c r="E363">
        <v>3</v>
      </c>
      <c r="F363">
        <v>3</v>
      </c>
      <c r="G363">
        <v>2980</v>
      </c>
      <c r="H363">
        <v>330</v>
      </c>
      <c r="I363">
        <v>2983</v>
      </c>
      <c r="J363">
        <v>0</v>
      </c>
      <c r="L363" s="31">
        <f t="shared" si="5"/>
        <v>1.9106244048892012</v>
      </c>
    </row>
    <row r="364" spans="1:12">
      <c r="A364" s="31">
        <v>359</v>
      </c>
      <c r="B364" t="s">
        <v>3218</v>
      </c>
      <c r="C364">
        <v>15.8</v>
      </c>
      <c r="D364">
        <v>629</v>
      </c>
      <c r="E364">
        <v>52</v>
      </c>
      <c r="F364">
        <v>51</v>
      </c>
      <c r="G364">
        <v>577</v>
      </c>
      <c r="H364">
        <v>63</v>
      </c>
      <c r="I364">
        <v>629</v>
      </c>
      <c r="J364">
        <v>0</v>
      </c>
      <c r="L364" s="31">
        <f t="shared" si="5"/>
        <v>1.1986570869544226</v>
      </c>
    </row>
    <row r="365" spans="1:12">
      <c r="A365" s="31">
        <v>360</v>
      </c>
      <c r="B365" t="s">
        <v>3219</v>
      </c>
      <c r="C365">
        <v>77.099999999999994</v>
      </c>
      <c r="D365">
        <v>2805</v>
      </c>
      <c r="E365">
        <v>1</v>
      </c>
      <c r="F365">
        <v>1</v>
      </c>
      <c r="G365">
        <v>2804</v>
      </c>
      <c r="H365">
        <v>293</v>
      </c>
      <c r="I365">
        <v>2805</v>
      </c>
      <c r="J365">
        <v>0</v>
      </c>
      <c r="L365" s="31">
        <f t="shared" si="5"/>
        <v>1.887054378050957</v>
      </c>
    </row>
    <row r="366" spans="1:12">
      <c r="A366" s="31">
        <v>361</v>
      </c>
      <c r="B366" t="s">
        <v>3220</v>
      </c>
      <c r="C366">
        <v>103</v>
      </c>
      <c r="D366">
        <v>3683</v>
      </c>
      <c r="E366">
        <v>0</v>
      </c>
      <c r="F366">
        <v>0</v>
      </c>
      <c r="G366">
        <v>3683</v>
      </c>
      <c r="H366">
        <v>329</v>
      </c>
      <c r="I366">
        <v>3683</v>
      </c>
      <c r="J366">
        <v>0</v>
      </c>
      <c r="L366" s="31">
        <f t="shared" si="5"/>
        <v>2.012837224705172</v>
      </c>
    </row>
    <row r="367" spans="1:12">
      <c r="A367" s="31">
        <v>362</v>
      </c>
      <c r="B367" t="s">
        <v>3221</v>
      </c>
      <c r="C367">
        <v>30.9</v>
      </c>
      <c r="D367">
        <v>1234</v>
      </c>
      <c r="E367">
        <v>109</v>
      </c>
      <c r="F367">
        <v>109</v>
      </c>
      <c r="G367">
        <v>1125</v>
      </c>
      <c r="H367">
        <v>120</v>
      </c>
      <c r="I367">
        <v>1234</v>
      </c>
      <c r="J367">
        <v>0</v>
      </c>
      <c r="L367" s="31">
        <f t="shared" si="5"/>
        <v>1.4899584794248346</v>
      </c>
    </row>
    <row r="368" spans="1:12">
      <c r="A368" s="31">
        <v>363</v>
      </c>
      <c r="B368" t="s">
        <v>3222</v>
      </c>
      <c r="C368">
        <v>54.9</v>
      </c>
      <c r="D368">
        <v>1979</v>
      </c>
      <c r="E368">
        <v>0</v>
      </c>
      <c r="F368">
        <v>0</v>
      </c>
      <c r="G368">
        <v>1979</v>
      </c>
      <c r="H368">
        <v>191</v>
      </c>
      <c r="I368">
        <v>1979</v>
      </c>
      <c r="J368">
        <v>0</v>
      </c>
      <c r="L368" s="31">
        <f t="shared" si="5"/>
        <v>1.7395723444500919</v>
      </c>
    </row>
    <row r="369" spans="1:12" s="17" customFormat="1">
      <c r="A369" s="17">
        <v>364</v>
      </c>
      <c r="B369" t="s">
        <v>3223</v>
      </c>
      <c r="C369">
        <v>143.30000000000001</v>
      </c>
      <c r="D369">
        <v>5184</v>
      </c>
      <c r="E369">
        <v>0</v>
      </c>
      <c r="F369">
        <v>0</v>
      </c>
      <c r="G369">
        <v>5184</v>
      </c>
      <c r="H369">
        <v>519</v>
      </c>
      <c r="I369">
        <v>5184</v>
      </c>
      <c r="J369">
        <v>0</v>
      </c>
      <c r="L369" s="17">
        <f t="shared" si="5"/>
        <v>2.1562461903973444</v>
      </c>
    </row>
    <row r="370" spans="1:12">
      <c r="A370" s="31">
        <v>365</v>
      </c>
      <c r="B370" t="s">
        <v>3224</v>
      </c>
      <c r="C370">
        <v>38.200000000000003</v>
      </c>
      <c r="D370">
        <v>1374</v>
      </c>
      <c r="E370">
        <v>0</v>
      </c>
      <c r="F370">
        <v>0</v>
      </c>
      <c r="G370">
        <v>1374</v>
      </c>
      <c r="H370">
        <v>130</v>
      </c>
      <c r="I370">
        <v>1374</v>
      </c>
      <c r="J370">
        <v>0</v>
      </c>
      <c r="L370" s="31">
        <f t="shared" si="5"/>
        <v>1.5820633629117087</v>
      </c>
    </row>
    <row r="371" spans="1:12">
      <c r="A371" s="31">
        <v>366</v>
      </c>
      <c r="B371" t="s">
        <v>3225</v>
      </c>
      <c r="C371">
        <v>100.9</v>
      </c>
      <c r="D371">
        <v>3636</v>
      </c>
      <c r="E371">
        <v>0</v>
      </c>
      <c r="F371">
        <v>0</v>
      </c>
      <c r="G371">
        <v>3636</v>
      </c>
      <c r="H371">
        <v>351</v>
      </c>
      <c r="I371">
        <v>3636</v>
      </c>
      <c r="J371">
        <v>0</v>
      </c>
      <c r="L371" s="31">
        <f t="shared" si="5"/>
        <v>2.0038911662369103</v>
      </c>
    </row>
    <row r="372" spans="1:12">
      <c r="A372" s="31">
        <v>367</v>
      </c>
      <c r="B372" t="s">
        <v>3226</v>
      </c>
      <c r="C372">
        <v>3.8</v>
      </c>
      <c r="D372">
        <v>142</v>
      </c>
      <c r="E372">
        <v>10</v>
      </c>
      <c r="F372">
        <v>10</v>
      </c>
      <c r="G372">
        <v>132</v>
      </c>
      <c r="H372">
        <v>8</v>
      </c>
      <c r="I372">
        <v>142</v>
      </c>
      <c r="J372">
        <v>0</v>
      </c>
      <c r="L372" s="31">
        <f t="shared" si="5"/>
        <v>0.57978359661681012</v>
      </c>
    </row>
    <row r="373" spans="1:12">
      <c r="A373" s="31">
        <v>368</v>
      </c>
      <c r="B373" t="s">
        <v>3227</v>
      </c>
      <c r="C373">
        <v>54.2</v>
      </c>
      <c r="D373">
        <v>1981</v>
      </c>
      <c r="E373">
        <v>18</v>
      </c>
      <c r="F373">
        <v>17</v>
      </c>
      <c r="G373">
        <v>1963</v>
      </c>
      <c r="H373">
        <v>198</v>
      </c>
      <c r="I373">
        <v>1981</v>
      </c>
      <c r="J373">
        <v>0</v>
      </c>
      <c r="L373" s="31">
        <f t="shared" si="5"/>
        <v>1.7339992865383869</v>
      </c>
    </row>
    <row r="374" spans="1:12">
      <c r="A374" s="31">
        <v>369</v>
      </c>
      <c r="B374" t="s">
        <v>3228</v>
      </c>
      <c r="C374">
        <v>2</v>
      </c>
      <c r="D374">
        <v>82</v>
      </c>
      <c r="E374">
        <v>2</v>
      </c>
      <c r="F374">
        <v>2</v>
      </c>
      <c r="G374">
        <v>72</v>
      </c>
      <c r="H374">
        <v>7</v>
      </c>
      <c r="I374">
        <v>82</v>
      </c>
      <c r="J374">
        <v>0</v>
      </c>
      <c r="L374" s="31">
        <f t="shared" si="5"/>
        <v>0.3010299956639812</v>
      </c>
    </row>
    <row r="375" spans="1:12">
      <c r="A375" s="31">
        <v>370</v>
      </c>
      <c r="B375" t="s">
        <v>3229</v>
      </c>
      <c r="C375">
        <v>2</v>
      </c>
      <c r="D375">
        <v>68</v>
      </c>
      <c r="E375">
        <v>0</v>
      </c>
      <c r="F375">
        <v>0</v>
      </c>
      <c r="G375">
        <v>68</v>
      </c>
      <c r="H375">
        <v>4</v>
      </c>
      <c r="I375">
        <v>68</v>
      </c>
      <c r="J375">
        <v>0</v>
      </c>
      <c r="L375" s="31">
        <f t="shared" si="5"/>
        <v>0.3010299956639812</v>
      </c>
    </row>
    <row r="376" spans="1:12">
      <c r="A376" s="31">
        <v>371</v>
      </c>
      <c r="B376" t="s">
        <v>3230</v>
      </c>
      <c r="C376">
        <v>63.9</v>
      </c>
      <c r="D376">
        <v>2343</v>
      </c>
      <c r="E376">
        <v>11</v>
      </c>
      <c r="F376">
        <v>11</v>
      </c>
      <c r="G376">
        <v>2299</v>
      </c>
      <c r="H376">
        <v>220</v>
      </c>
      <c r="I376">
        <v>2343</v>
      </c>
      <c r="J376">
        <v>0</v>
      </c>
      <c r="L376" s="31">
        <f t="shared" si="5"/>
        <v>1.8055008581584002</v>
      </c>
    </row>
    <row r="377" spans="1:12">
      <c r="A377" s="31">
        <v>372</v>
      </c>
      <c r="B377" t="s">
        <v>3231</v>
      </c>
      <c r="C377">
        <v>59.2</v>
      </c>
      <c r="D377">
        <v>2139</v>
      </c>
      <c r="E377">
        <v>0</v>
      </c>
      <c r="F377">
        <v>0</v>
      </c>
      <c r="G377">
        <v>2139</v>
      </c>
      <c r="H377">
        <v>211</v>
      </c>
      <c r="I377">
        <v>2139</v>
      </c>
      <c r="J377">
        <v>0</v>
      </c>
      <c r="L377" s="31">
        <f t="shared" si="5"/>
        <v>1.7723217067229198</v>
      </c>
    </row>
    <row r="378" spans="1:12">
      <c r="A378" s="31">
        <v>373</v>
      </c>
      <c r="B378" t="s">
        <v>3232</v>
      </c>
      <c r="C378">
        <v>3.5</v>
      </c>
      <c r="D378">
        <v>130</v>
      </c>
      <c r="E378">
        <v>4</v>
      </c>
      <c r="F378">
        <v>4</v>
      </c>
      <c r="G378">
        <v>126</v>
      </c>
      <c r="H378">
        <v>12</v>
      </c>
      <c r="I378">
        <v>130</v>
      </c>
      <c r="J378">
        <v>0</v>
      </c>
      <c r="L378" s="31">
        <f t="shared" si="5"/>
        <v>0.54406804435027567</v>
      </c>
    </row>
    <row r="379" spans="1:12">
      <c r="A379" s="31">
        <v>374</v>
      </c>
      <c r="B379" t="s">
        <v>3233</v>
      </c>
      <c r="C379">
        <v>142.80000000000001</v>
      </c>
      <c r="D379">
        <v>5176</v>
      </c>
      <c r="E379">
        <v>0</v>
      </c>
      <c r="F379">
        <v>0</v>
      </c>
      <c r="G379">
        <v>5176</v>
      </c>
      <c r="H379">
        <v>529</v>
      </c>
      <c r="I379">
        <v>5176</v>
      </c>
      <c r="J379">
        <v>0</v>
      </c>
      <c r="L379" s="31">
        <f t="shared" si="5"/>
        <v>2.1547282074401557</v>
      </c>
    </row>
    <row r="380" spans="1:12">
      <c r="A380" s="31">
        <v>375</v>
      </c>
      <c r="B380" t="s">
        <v>3234</v>
      </c>
      <c r="C380">
        <v>90.6</v>
      </c>
      <c r="D380">
        <v>3288</v>
      </c>
      <c r="E380">
        <v>6</v>
      </c>
      <c r="F380">
        <v>6</v>
      </c>
      <c r="G380">
        <v>3282</v>
      </c>
      <c r="H380">
        <v>332</v>
      </c>
      <c r="I380">
        <v>3288</v>
      </c>
      <c r="J380">
        <v>0</v>
      </c>
      <c r="L380" s="31">
        <f t="shared" si="5"/>
        <v>1.9571281976768131</v>
      </c>
    </row>
    <row r="381" spans="1:12">
      <c r="A381" s="31">
        <v>376</v>
      </c>
      <c r="B381" t="s">
        <v>3235</v>
      </c>
      <c r="C381">
        <v>82.1</v>
      </c>
      <c r="D381">
        <v>2972</v>
      </c>
      <c r="E381">
        <v>0</v>
      </c>
      <c r="F381">
        <v>0</v>
      </c>
      <c r="G381">
        <v>2972</v>
      </c>
      <c r="H381">
        <v>300</v>
      </c>
      <c r="I381">
        <v>2972</v>
      </c>
      <c r="J381">
        <v>0</v>
      </c>
      <c r="L381" s="31">
        <f t="shared" si="5"/>
        <v>1.9143431571194407</v>
      </c>
    </row>
    <row r="382" spans="1:12">
      <c r="A382" s="31">
        <v>377</v>
      </c>
      <c r="B382" t="s">
        <v>3236</v>
      </c>
      <c r="C382">
        <v>31.9</v>
      </c>
      <c r="D382">
        <v>1306</v>
      </c>
      <c r="E382">
        <v>124</v>
      </c>
      <c r="F382">
        <v>124</v>
      </c>
      <c r="G382">
        <v>1172</v>
      </c>
      <c r="H382">
        <v>133</v>
      </c>
      <c r="I382">
        <v>1306</v>
      </c>
      <c r="J382">
        <v>0</v>
      </c>
      <c r="L382" s="31">
        <f t="shared" si="5"/>
        <v>1.503790683057181</v>
      </c>
    </row>
    <row r="383" spans="1:12">
      <c r="A383" s="31">
        <v>378</v>
      </c>
      <c r="B383" t="s">
        <v>3237</v>
      </c>
      <c r="C383">
        <v>66.599999999999994</v>
      </c>
      <c r="D383">
        <v>2407</v>
      </c>
      <c r="E383">
        <v>0</v>
      </c>
      <c r="F383">
        <v>0</v>
      </c>
      <c r="G383">
        <v>2407</v>
      </c>
      <c r="H383">
        <v>239</v>
      </c>
      <c r="I383">
        <v>2407</v>
      </c>
      <c r="J383">
        <v>0</v>
      </c>
      <c r="L383" s="31">
        <f t="shared" si="5"/>
        <v>1.823474229170301</v>
      </c>
    </row>
    <row r="384" spans="1:12">
      <c r="A384" s="31">
        <v>379</v>
      </c>
      <c r="B384" t="s">
        <v>3238</v>
      </c>
      <c r="C384">
        <v>91.4</v>
      </c>
      <c r="D384">
        <v>3302</v>
      </c>
      <c r="E384">
        <v>0</v>
      </c>
      <c r="F384">
        <v>0</v>
      </c>
      <c r="G384">
        <v>3302</v>
      </c>
      <c r="H384">
        <v>328</v>
      </c>
      <c r="I384">
        <v>3302</v>
      </c>
      <c r="J384">
        <v>0</v>
      </c>
      <c r="L384" s="31">
        <f t="shared" si="5"/>
        <v>1.9609461957338314</v>
      </c>
    </row>
    <row r="385" spans="1:12">
      <c r="A385" s="31">
        <v>380</v>
      </c>
      <c r="B385" t="s">
        <v>3239</v>
      </c>
      <c r="C385">
        <v>93.3</v>
      </c>
      <c r="D385">
        <v>3385</v>
      </c>
      <c r="E385">
        <v>11</v>
      </c>
      <c r="F385">
        <v>11</v>
      </c>
      <c r="G385">
        <v>3374</v>
      </c>
      <c r="H385">
        <v>336</v>
      </c>
      <c r="I385">
        <v>3385</v>
      </c>
      <c r="J385">
        <v>0</v>
      </c>
      <c r="L385" s="31">
        <f t="shared" si="5"/>
        <v>1.9698816437464999</v>
      </c>
    </row>
    <row r="386" spans="1:12">
      <c r="A386" s="31">
        <v>381</v>
      </c>
      <c r="B386" t="s">
        <v>3240</v>
      </c>
      <c r="C386">
        <v>1.9</v>
      </c>
      <c r="D386">
        <v>66</v>
      </c>
      <c r="E386">
        <v>0</v>
      </c>
      <c r="F386">
        <v>0</v>
      </c>
      <c r="G386">
        <v>66</v>
      </c>
      <c r="H386">
        <v>5</v>
      </c>
      <c r="I386">
        <v>66</v>
      </c>
      <c r="J386">
        <v>0</v>
      </c>
      <c r="L386" s="31">
        <f t="shared" si="5"/>
        <v>0.27875360095282892</v>
      </c>
    </row>
    <row r="387" spans="1:12">
      <c r="A387" s="31">
        <v>382</v>
      </c>
      <c r="B387" t="s">
        <v>3241</v>
      </c>
      <c r="C387">
        <v>90.3</v>
      </c>
      <c r="D387">
        <v>3273</v>
      </c>
      <c r="E387">
        <v>0</v>
      </c>
      <c r="F387">
        <v>0</v>
      </c>
      <c r="G387">
        <v>3273</v>
      </c>
      <c r="H387">
        <v>332</v>
      </c>
      <c r="I387">
        <v>3273</v>
      </c>
      <c r="J387">
        <v>0</v>
      </c>
      <c r="L387" s="31">
        <f t="shared" si="5"/>
        <v>1.9556877503135057</v>
      </c>
    </row>
    <row r="388" spans="1:12">
      <c r="A388" s="31">
        <v>383</v>
      </c>
      <c r="B388" t="s">
        <v>3242</v>
      </c>
      <c r="C388">
        <v>158.1</v>
      </c>
      <c r="D388">
        <v>5710</v>
      </c>
      <c r="E388">
        <v>0</v>
      </c>
      <c r="F388">
        <v>0</v>
      </c>
      <c r="G388">
        <v>5710</v>
      </c>
      <c r="H388">
        <v>564</v>
      </c>
      <c r="I388">
        <v>5710</v>
      </c>
      <c r="J388">
        <v>0</v>
      </c>
      <c r="L388" s="31">
        <f t="shared" si="5"/>
        <v>2.1989318699322089</v>
      </c>
    </row>
    <row r="389" spans="1:12">
      <c r="A389" s="31">
        <v>384</v>
      </c>
      <c r="B389" t="s">
        <v>3243</v>
      </c>
      <c r="C389">
        <v>17.2</v>
      </c>
      <c r="D389">
        <v>760</v>
      </c>
      <c r="E389">
        <v>133</v>
      </c>
      <c r="F389">
        <v>125</v>
      </c>
      <c r="G389">
        <v>627</v>
      </c>
      <c r="H389">
        <v>68</v>
      </c>
      <c r="I389">
        <v>760</v>
      </c>
      <c r="J389">
        <v>0</v>
      </c>
      <c r="L389" s="31">
        <f t="shared" si="5"/>
        <v>1.2355284469075489</v>
      </c>
    </row>
    <row r="390" spans="1:12">
      <c r="A390" s="31">
        <v>385</v>
      </c>
      <c r="B390" t="s">
        <v>3244</v>
      </c>
      <c r="C390">
        <v>0.1</v>
      </c>
      <c r="D390">
        <v>8</v>
      </c>
      <c r="E390">
        <v>0</v>
      </c>
      <c r="F390">
        <v>0</v>
      </c>
      <c r="G390">
        <v>8</v>
      </c>
      <c r="H390">
        <v>5</v>
      </c>
      <c r="I390">
        <v>8</v>
      </c>
      <c r="J390">
        <v>0</v>
      </c>
      <c r="L390" s="31">
        <f t="shared" si="5"/>
        <v>-1</v>
      </c>
    </row>
    <row r="391" spans="1:12">
      <c r="A391" s="31">
        <v>386</v>
      </c>
      <c r="B391" t="s">
        <v>3245</v>
      </c>
      <c r="C391">
        <v>101.9</v>
      </c>
      <c r="D391">
        <v>3686</v>
      </c>
      <c r="E391">
        <v>0</v>
      </c>
      <c r="F391">
        <v>0</v>
      </c>
      <c r="G391">
        <v>3685</v>
      </c>
      <c r="H391">
        <v>369</v>
      </c>
      <c r="I391">
        <v>3686</v>
      </c>
      <c r="J391">
        <v>0</v>
      </c>
      <c r="L391" s="31">
        <f t="shared" ref="L391:L405" si="6">LOG10(C391)</f>
        <v>2.0081741840064264</v>
      </c>
    </row>
    <row r="392" spans="1:12" s="17" customFormat="1">
      <c r="A392" s="17">
        <v>387</v>
      </c>
      <c r="B392" t="s">
        <v>3246</v>
      </c>
      <c r="C392">
        <v>60.5</v>
      </c>
      <c r="D392">
        <v>2431</v>
      </c>
      <c r="E392">
        <v>249</v>
      </c>
      <c r="F392">
        <v>249</v>
      </c>
      <c r="G392">
        <v>2182</v>
      </c>
      <c r="H392">
        <v>213</v>
      </c>
      <c r="I392">
        <v>2431</v>
      </c>
      <c r="J392">
        <v>0</v>
      </c>
      <c r="L392" s="17">
        <f t="shared" si="6"/>
        <v>1.7817553746524688</v>
      </c>
    </row>
    <row r="393" spans="1:12">
      <c r="A393" s="31">
        <v>388</v>
      </c>
      <c r="B393" t="s">
        <v>3247</v>
      </c>
      <c r="C393">
        <v>52.6</v>
      </c>
      <c r="D393">
        <v>1897</v>
      </c>
      <c r="E393">
        <v>0</v>
      </c>
      <c r="F393">
        <v>0</v>
      </c>
      <c r="G393">
        <v>1897</v>
      </c>
      <c r="H393">
        <v>186</v>
      </c>
      <c r="I393">
        <v>1897</v>
      </c>
      <c r="J393">
        <v>0</v>
      </c>
      <c r="L393" s="31">
        <f t="shared" si="6"/>
        <v>1.7209857441537391</v>
      </c>
    </row>
    <row r="394" spans="1:12">
      <c r="A394" s="31">
        <v>389</v>
      </c>
      <c r="B394" t="s">
        <v>3248</v>
      </c>
      <c r="C394">
        <v>1.8</v>
      </c>
      <c r="D394">
        <v>67</v>
      </c>
      <c r="E394">
        <v>1</v>
      </c>
      <c r="F394">
        <v>0</v>
      </c>
      <c r="G394">
        <v>66</v>
      </c>
      <c r="H394">
        <v>8</v>
      </c>
      <c r="I394">
        <v>67</v>
      </c>
      <c r="J394">
        <v>0</v>
      </c>
      <c r="L394" s="31">
        <f t="shared" si="6"/>
        <v>0.25527250510330607</v>
      </c>
    </row>
    <row r="395" spans="1:12">
      <c r="A395" s="31">
        <v>390</v>
      </c>
      <c r="B395" t="s">
        <v>3249</v>
      </c>
      <c r="C395">
        <v>93.2</v>
      </c>
      <c r="D395">
        <v>3345</v>
      </c>
      <c r="E395">
        <v>0</v>
      </c>
      <c r="F395">
        <v>0</v>
      </c>
      <c r="G395">
        <v>3345</v>
      </c>
      <c r="H395">
        <v>312</v>
      </c>
      <c r="I395">
        <v>3345</v>
      </c>
      <c r="J395">
        <v>0</v>
      </c>
      <c r="L395" s="31">
        <f t="shared" si="6"/>
        <v>1.9694159123539814</v>
      </c>
    </row>
    <row r="396" spans="1:12">
      <c r="A396" s="31">
        <v>391</v>
      </c>
      <c r="B396" t="s">
        <v>3250</v>
      </c>
      <c r="C396">
        <v>92.3</v>
      </c>
      <c r="D396">
        <v>3323</v>
      </c>
      <c r="E396">
        <v>0</v>
      </c>
      <c r="F396">
        <v>0</v>
      </c>
      <c r="G396">
        <v>3323</v>
      </c>
      <c r="H396">
        <v>319</v>
      </c>
      <c r="I396">
        <v>3323</v>
      </c>
      <c r="J396">
        <v>0</v>
      </c>
      <c r="L396" s="31">
        <f t="shared" si="6"/>
        <v>1.965201701025912</v>
      </c>
    </row>
    <row r="397" spans="1:12">
      <c r="A397" s="31">
        <v>392</v>
      </c>
      <c r="B397" t="s">
        <v>3251</v>
      </c>
      <c r="C397">
        <v>46.4</v>
      </c>
      <c r="D397">
        <v>1665</v>
      </c>
      <c r="E397">
        <v>2</v>
      </c>
      <c r="F397">
        <v>2</v>
      </c>
      <c r="G397">
        <v>1663</v>
      </c>
      <c r="H397">
        <v>151</v>
      </c>
      <c r="I397">
        <v>1665</v>
      </c>
      <c r="J397">
        <v>0</v>
      </c>
      <c r="L397" s="31">
        <f t="shared" si="6"/>
        <v>1.6665179805548809</v>
      </c>
    </row>
    <row r="398" spans="1:12">
      <c r="A398" s="31">
        <v>393</v>
      </c>
      <c r="B398" t="s">
        <v>3252</v>
      </c>
      <c r="C398">
        <v>45.4</v>
      </c>
      <c r="D398">
        <v>1760</v>
      </c>
      <c r="E398">
        <v>128</v>
      </c>
      <c r="F398">
        <v>127</v>
      </c>
      <c r="G398">
        <v>1632</v>
      </c>
      <c r="H398">
        <v>154</v>
      </c>
      <c r="I398">
        <v>1760</v>
      </c>
      <c r="J398">
        <v>0</v>
      </c>
      <c r="L398" s="31">
        <f t="shared" si="6"/>
        <v>1.657055852857104</v>
      </c>
    </row>
    <row r="399" spans="1:12">
      <c r="A399" s="31">
        <v>394</v>
      </c>
      <c r="B399" t="s">
        <v>3253</v>
      </c>
      <c r="C399">
        <v>61.1</v>
      </c>
      <c r="D399">
        <v>2195</v>
      </c>
      <c r="E399">
        <v>0</v>
      </c>
      <c r="F399">
        <v>0</v>
      </c>
      <c r="G399">
        <v>2195</v>
      </c>
      <c r="H399">
        <v>207</v>
      </c>
      <c r="I399">
        <v>2195</v>
      </c>
      <c r="J399">
        <v>0</v>
      </c>
      <c r="L399" s="31">
        <f t="shared" si="6"/>
        <v>1.7860412102425542</v>
      </c>
    </row>
    <row r="400" spans="1:12">
      <c r="A400" s="31">
        <v>395</v>
      </c>
      <c r="B400" t="s">
        <v>3254</v>
      </c>
      <c r="C400">
        <v>47.2</v>
      </c>
      <c r="D400">
        <v>1721</v>
      </c>
      <c r="E400">
        <v>0</v>
      </c>
      <c r="F400">
        <v>0</v>
      </c>
      <c r="G400">
        <v>1721</v>
      </c>
      <c r="H400">
        <v>183</v>
      </c>
      <c r="I400">
        <v>1721</v>
      </c>
      <c r="J400">
        <v>0</v>
      </c>
      <c r="L400" s="31">
        <f t="shared" si="6"/>
        <v>1.6739419986340878</v>
      </c>
    </row>
    <row r="401" spans="1:12">
      <c r="A401" s="31">
        <v>396</v>
      </c>
      <c r="B401" t="s">
        <v>3255</v>
      </c>
      <c r="C401">
        <v>18.600000000000001</v>
      </c>
      <c r="D401">
        <v>681</v>
      </c>
      <c r="E401">
        <v>31</v>
      </c>
      <c r="F401">
        <v>31</v>
      </c>
      <c r="G401">
        <v>650</v>
      </c>
      <c r="H401">
        <v>45</v>
      </c>
      <c r="I401">
        <v>681</v>
      </c>
      <c r="J401">
        <v>0</v>
      </c>
      <c r="L401" s="31">
        <f t="shared" si="6"/>
        <v>1.2695129442179163</v>
      </c>
    </row>
    <row r="402" spans="1:12">
      <c r="A402" s="31">
        <v>397</v>
      </c>
      <c r="B402" t="s">
        <v>3256</v>
      </c>
      <c r="C402">
        <v>29.3</v>
      </c>
      <c r="D402">
        <v>1059</v>
      </c>
      <c r="E402">
        <v>0</v>
      </c>
      <c r="F402">
        <v>0</v>
      </c>
      <c r="G402">
        <v>1059</v>
      </c>
      <c r="H402">
        <v>104</v>
      </c>
      <c r="I402">
        <v>1059</v>
      </c>
      <c r="J402">
        <v>0</v>
      </c>
      <c r="L402" s="31">
        <f t="shared" si="6"/>
        <v>1.4668676203541096</v>
      </c>
    </row>
    <row r="403" spans="1:12">
      <c r="A403" s="31">
        <v>398</v>
      </c>
      <c r="B403" t="s">
        <v>3257</v>
      </c>
      <c r="C403">
        <v>82.2</v>
      </c>
      <c r="D403">
        <v>2960</v>
      </c>
      <c r="E403">
        <v>0</v>
      </c>
      <c r="F403">
        <v>0</v>
      </c>
      <c r="G403">
        <v>2960</v>
      </c>
      <c r="H403">
        <v>283</v>
      </c>
      <c r="I403">
        <v>2960</v>
      </c>
      <c r="J403">
        <v>0</v>
      </c>
      <c r="L403" s="31">
        <f t="shared" si="6"/>
        <v>1.9148718175400503</v>
      </c>
    </row>
    <row r="404" spans="1:12">
      <c r="A404" s="31">
        <v>399</v>
      </c>
      <c r="B404" t="s">
        <v>3258</v>
      </c>
      <c r="C404">
        <v>51.5</v>
      </c>
      <c r="D404">
        <v>1851</v>
      </c>
      <c r="E404">
        <v>0</v>
      </c>
      <c r="F404">
        <v>0</v>
      </c>
      <c r="G404">
        <v>1851</v>
      </c>
      <c r="H404">
        <v>173</v>
      </c>
      <c r="I404">
        <v>1851</v>
      </c>
      <c r="J404">
        <v>0</v>
      </c>
      <c r="L404" s="31">
        <f t="shared" si="6"/>
        <v>1.711807229041191</v>
      </c>
    </row>
    <row r="405" spans="1:12">
      <c r="A405" s="31">
        <v>400</v>
      </c>
      <c r="B405" t="s">
        <v>3259</v>
      </c>
      <c r="C405">
        <v>29.5</v>
      </c>
      <c r="D405">
        <v>1087</v>
      </c>
      <c r="E405">
        <v>5</v>
      </c>
      <c r="F405">
        <v>5</v>
      </c>
      <c r="G405">
        <v>1082</v>
      </c>
      <c r="H405">
        <v>122</v>
      </c>
      <c r="I405">
        <v>1087</v>
      </c>
      <c r="J405">
        <v>0</v>
      </c>
      <c r="L405" s="31">
        <f t="shared" si="6"/>
        <v>1.469822015978163</v>
      </c>
    </row>
    <row r="406" spans="1:12">
      <c r="B406" s="31" t="s">
        <v>12</v>
      </c>
      <c r="C406" s="31">
        <f>AVERAGE(C6:C405)</f>
        <v>49.888000000000027</v>
      </c>
      <c r="D406" s="31">
        <f t="shared" ref="D406:J406" si="7">AVERAGE(D6:D405)</f>
        <v>1820.24</v>
      </c>
      <c r="E406" s="31">
        <f t="shared" si="7"/>
        <v>12.83</v>
      </c>
      <c r="F406" s="31">
        <f t="shared" si="7"/>
        <v>12.182499999999999</v>
      </c>
      <c r="G406" s="31">
        <f t="shared" si="7"/>
        <v>1806.0925</v>
      </c>
      <c r="H406" s="31">
        <f t="shared" si="7"/>
        <v>182.065</v>
      </c>
      <c r="I406" s="31">
        <f t="shared" si="7"/>
        <v>1820.24</v>
      </c>
      <c r="J406" s="31">
        <f t="shared" si="7"/>
        <v>0</v>
      </c>
    </row>
    <row r="407" spans="1:12">
      <c r="B407" s="31" t="s">
        <v>0</v>
      </c>
      <c r="C407" s="31">
        <f>STDEV(C6:C405)</f>
        <v>40.952955539479028</v>
      </c>
      <c r="D407" s="31">
        <f t="shared" ref="D407:J407" si="8">STDEV(D6:D405)</f>
        <v>1476.4962989123117</v>
      </c>
      <c r="E407" s="31">
        <f t="shared" si="8"/>
        <v>36.873095380063603</v>
      </c>
      <c r="F407" s="31">
        <f t="shared" si="8"/>
        <v>35.920745309765252</v>
      </c>
      <c r="G407" s="31">
        <f t="shared" si="8"/>
        <v>1479.7381902630809</v>
      </c>
      <c r="H407" s="31">
        <f t="shared" si="8"/>
        <v>148.26356932832468</v>
      </c>
      <c r="I407" s="31">
        <f t="shared" si="8"/>
        <v>1476.4962989123117</v>
      </c>
      <c r="J407" s="31">
        <f t="shared" si="8"/>
        <v>0</v>
      </c>
    </row>
    <row r="408" spans="1:12">
      <c r="B408" s="31" t="s">
        <v>29</v>
      </c>
      <c r="C408" s="31">
        <f>SUM(C6:C405)</f>
        <v>19955.200000000012</v>
      </c>
      <c r="D408" s="31">
        <f t="shared" ref="D408:J408" si="9">SUM(D6:D405)</f>
        <v>728096</v>
      </c>
      <c r="E408" s="31">
        <f t="shared" si="9"/>
        <v>5132</v>
      </c>
      <c r="F408" s="31">
        <f t="shared" si="9"/>
        <v>4873</v>
      </c>
      <c r="G408" s="31">
        <f t="shared" si="9"/>
        <v>722437</v>
      </c>
      <c r="H408" s="31">
        <f t="shared" si="9"/>
        <v>72826</v>
      </c>
      <c r="I408" s="31">
        <f t="shared" si="9"/>
        <v>728096</v>
      </c>
      <c r="J408" s="31">
        <f t="shared" si="9"/>
        <v>0</v>
      </c>
    </row>
    <row r="409" spans="1:12">
      <c r="B409" s="31" t="s">
        <v>13</v>
      </c>
      <c r="C409" s="31">
        <f>(C408^2) /  (400 * SUMSQ(C6:C405))</f>
        <v>0.59801862731652844</v>
      </c>
    </row>
    <row r="410" spans="1:12">
      <c r="B410" s="31" t="s">
        <v>32</v>
      </c>
      <c r="C410" s="31">
        <f>SUM(L6:L405)</f>
        <v>554.26594360880983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445"/>
  <sheetViews>
    <sheetView topLeftCell="C5" zoomScale="60" zoomScaleNormal="60" workbookViewId="0">
      <selection activeCell="S50" sqref="S50"/>
    </sheetView>
  </sheetViews>
  <sheetFormatPr defaultRowHeight="14.4"/>
  <cols>
    <col min="1" max="1" width="11.5546875" style="31" bestFit="1" customWidth="1"/>
    <col min="2" max="2" width="97.6640625" style="31" bestFit="1" customWidth="1"/>
    <col min="3" max="3" width="24.21875" style="31" bestFit="1" customWidth="1"/>
    <col min="4" max="4" width="17.88671875" style="31" bestFit="1" customWidth="1"/>
    <col min="5" max="5" width="17.109375" style="31" bestFit="1" customWidth="1"/>
    <col min="6" max="6" width="18.77734375" style="31" bestFit="1" customWidth="1"/>
    <col min="7" max="7" width="17.88671875" style="31" bestFit="1" customWidth="1"/>
    <col min="8" max="8" width="17.109375" style="31" bestFit="1" customWidth="1"/>
    <col min="9" max="9" width="19" style="31" bestFit="1" customWidth="1"/>
    <col min="10" max="10" width="27.33203125" style="31" bestFit="1" customWidth="1"/>
    <col min="11" max="11" width="8.88671875" style="31"/>
    <col min="12" max="12" width="18.77734375" style="31" bestFit="1" customWidth="1"/>
    <col min="13" max="14" width="8.88671875" style="31"/>
    <col min="15" max="15" width="20.6640625" style="31" bestFit="1" customWidth="1"/>
    <col min="16" max="16" width="14.21875" style="31" bestFit="1" customWidth="1"/>
    <col min="17" max="18" width="19.5546875" style="31" bestFit="1" customWidth="1"/>
    <col min="19" max="19" width="19.77734375" style="31" bestFit="1" customWidth="1"/>
    <col min="20" max="16384" width="8.88671875" style="31"/>
  </cols>
  <sheetData>
    <row r="1" spans="1:23" ht="14.4" customHeight="1">
      <c r="B1" s="59" t="s">
        <v>3664</v>
      </c>
      <c r="C1" s="59"/>
      <c r="D1" s="59"/>
      <c r="E1" s="59"/>
      <c r="F1" s="59"/>
      <c r="G1" s="59"/>
      <c r="H1" s="59"/>
      <c r="I1" s="59"/>
      <c r="J1" s="59"/>
    </row>
    <row r="2" spans="1:23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31" t="s">
        <v>1644</v>
      </c>
      <c r="Q5" s="2" t="s">
        <v>37</v>
      </c>
      <c r="R5" s="2" t="s">
        <v>38</v>
      </c>
      <c r="S5" s="2" t="s">
        <v>39</v>
      </c>
      <c r="W5" s="31">
        <v>100</v>
      </c>
    </row>
    <row r="6" spans="1:23">
      <c r="A6" s="31">
        <v>1</v>
      </c>
      <c r="B6" t="s">
        <v>3260</v>
      </c>
      <c r="C6">
        <v>0.1</v>
      </c>
      <c r="D6">
        <v>3</v>
      </c>
      <c r="E6">
        <v>0</v>
      </c>
      <c r="F6">
        <v>0</v>
      </c>
      <c r="G6">
        <v>3</v>
      </c>
      <c r="H6">
        <v>0</v>
      </c>
      <c r="I6">
        <v>3</v>
      </c>
      <c r="J6">
        <v>0</v>
      </c>
      <c r="L6" s="31">
        <f>LOG10(C6)</f>
        <v>-1</v>
      </c>
      <c r="O6" s="31">
        <f>C6-AM_PL3!C6</f>
        <v>0</v>
      </c>
      <c r="P6" s="31">
        <f t="shared" ref="P6:P69" si="0">(O6/C6)*100</f>
        <v>0</v>
      </c>
      <c r="Q6" s="31">
        <f>COUNTIF(O6:O405,"&gt;0.5")</f>
        <v>72</v>
      </c>
      <c r="R6" s="31">
        <f>COUNTIF(O6:O405,"&lt;-0.5")</f>
        <v>170</v>
      </c>
      <c r="S6" s="31">
        <f>400-Q6-R6</f>
        <v>158</v>
      </c>
    </row>
    <row r="7" spans="1:23">
      <c r="A7" s="31">
        <v>2</v>
      </c>
      <c r="B7" t="s">
        <v>3261</v>
      </c>
      <c r="C7">
        <v>39.6</v>
      </c>
      <c r="D7">
        <v>1437</v>
      </c>
      <c r="E7">
        <v>0</v>
      </c>
      <c r="F7">
        <v>0</v>
      </c>
      <c r="G7">
        <v>1437</v>
      </c>
      <c r="H7">
        <v>148</v>
      </c>
      <c r="I7">
        <v>1437</v>
      </c>
      <c r="J7">
        <v>0</v>
      </c>
      <c r="L7" s="31">
        <f t="shared" ref="L7:L70" si="1">LOG10(C7)</f>
        <v>1.5976951859255124</v>
      </c>
      <c r="O7" s="34">
        <f>C7-AM_PL3!C7</f>
        <v>-0.79999999999999716</v>
      </c>
      <c r="P7" s="31">
        <f t="shared" si="0"/>
        <v>-2.0202020202020132</v>
      </c>
      <c r="Q7" s="31">
        <f>Q6/400</f>
        <v>0.18</v>
      </c>
      <c r="R7" s="31">
        <f t="shared" ref="R7:S7" si="2">R6/400</f>
        <v>0.42499999999999999</v>
      </c>
      <c r="S7" s="31">
        <f t="shared" si="2"/>
        <v>0.39500000000000002</v>
      </c>
    </row>
    <row r="8" spans="1:23">
      <c r="A8" s="31">
        <v>3</v>
      </c>
      <c r="B8" t="s">
        <v>3262</v>
      </c>
      <c r="C8">
        <v>8.9</v>
      </c>
      <c r="D8">
        <v>329</v>
      </c>
      <c r="E8">
        <v>0</v>
      </c>
      <c r="F8">
        <v>0</v>
      </c>
      <c r="G8">
        <v>329</v>
      </c>
      <c r="H8">
        <v>39</v>
      </c>
      <c r="I8">
        <v>329</v>
      </c>
      <c r="J8">
        <v>0</v>
      </c>
      <c r="L8" s="31">
        <f t="shared" si="1"/>
        <v>0.9493900066449128</v>
      </c>
      <c r="O8" s="34">
        <f>C8-AM_PL3!C8</f>
        <v>2</v>
      </c>
      <c r="P8" s="31">
        <f t="shared" si="0"/>
        <v>22.471910112359549</v>
      </c>
    </row>
    <row r="9" spans="1:23">
      <c r="A9" s="31">
        <v>4</v>
      </c>
      <c r="B9" t="s">
        <v>3263</v>
      </c>
      <c r="C9">
        <v>121</v>
      </c>
      <c r="D9">
        <v>4356</v>
      </c>
      <c r="E9">
        <v>0</v>
      </c>
      <c r="F9">
        <v>0</v>
      </c>
      <c r="G9">
        <v>4356</v>
      </c>
      <c r="H9">
        <v>418</v>
      </c>
      <c r="I9">
        <v>4356</v>
      </c>
      <c r="J9">
        <v>0</v>
      </c>
      <c r="L9" s="31">
        <f t="shared" si="1"/>
        <v>2.0827853703164503</v>
      </c>
      <c r="O9" s="34">
        <f>C9-AM_PL3!C9</f>
        <v>-28.699999999999989</v>
      </c>
      <c r="P9" s="31">
        <f t="shared" si="0"/>
        <v>-23.719008264462801</v>
      </c>
      <c r="Q9" s="31" t="s">
        <v>1640</v>
      </c>
      <c r="R9" s="31" t="s">
        <v>1641</v>
      </c>
    </row>
    <row r="10" spans="1:23">
      <c r="A10" s="31">
        <v>5</v>
      </c>
      <c r="B10" t="s">
        <v>3264</v>
      </c>
      <c r="C10">
        <v>2.9</v>
      </c>
      <c r="D10">
        <v>107</v>
      </c>
      <c r="E10">
        <v>0</v>
      </c>
      <c r="F10">
        <v>0</v>
      </c>
      <c r="G10">
        <v>107</v>
      </c>
      <c r="H10">
        <v>11</v>
      </c>
      <c r="I10">
        <v>107</v>
      </c>
      <c r="J10">
        <v>0</v>
      </c>
      <c r="L10" s="31">
        <f t="shared" si="1"/>
        <v>0.46239799789895608</v>
      </c>
      <c r="O10" s="34">
        <f>C10-AM_PL3!C10</f>
        <v>-0.70000000000000018</v>
      </c>
      <c r="P10" s="31">
        <f t="shared" si="0"/>
        <v>-24.137931034482765</v>
      </c>
      <c r="Q10" s="31">
        <f>MAX(O6:O405)</f>
        <v>36.099999999999994</v>
      </c>
      <c r="R10" s="31">
        <f xml:space="preserve"> MIN(O6:O405)</f>
        <v>-63.3</v>
      </c>
    </row>
    <row r="11" spans="1:23">
      <c r="A11" s="31">
        <v>6</v>
      </c>
      <c r="B11" t="s">
        <v>3265</v>
      </c>
      <c r="C11">
        <v>89.4</v>
      </c>
      <c r="D11">
        <v>3249</v>
      </c>
      <c r="E11">
        <v>0</v>
      </c>
      <c r="F11">
        <v>0</v>
      </c>
      <c r="G11">
        <v>3249</v>
      </c>
      <c r="H11">
        <v>338</v>
      </c>
      <c r="I11">
        <v>3249</v>
      </c>
      <c r="J11">
        <v>0</v>
      </c>
      <c r="L11" s="31">
        <f t="shared" si="1"/>
        <v>1.9513375187959177</v>
      </c>
      <c r="O11" s="34">
        <f>C11-AM_PL3!C11</f>
        <v>-26.099999999999994</v>
      </c>
      <c r="P11" s="31">
        <f t="shared" si="0"/>
        <v>-29.194630872483213</v>
      </c>
    </row>
    <row r="12" spans="1:23">
      <c r="A12" s="31">
        <v>7</v>
      </c>
      <c r="B12" t="s">
        <v>3266</v>
      </c>
      <c r="C12">
        <v>21</v>
      </c>
      <c r="D12">
        <v>772</v>
      </c>
      <c r="E12">
        <v>12</v>
      </c>
      <c r="F12">
        <v>12</v>
      </c>
      <c r="G12">
        <v>760</v>
      </c>
      <c r="H12">
        <v>77</v>
      </c>
      <c r="I12">
        <v>772</v>
      </c>
      <c r="J12">
        <v>0</v>
      </c>
      <c r="L12" s="31">
        <f t="shared" si="1"/>
        <v>1.3222192947339193</v>
      </c>
      <c r="O12" s="34">
        <f>C12-AM_PL3!C12</f>
        <v>12.8</v>
      </c>
      <c r="P12" s="31">
        <f t="shared" si="0"/>
        <v>60.952380952380956</v>
      </c>
      <c r="Q12" s="31">
        <f>Q10/C12</f>
        <v>1.7190476190476187</v>
      </c>
    </row>
    <row r="13" spans="1:23">
      <c r="A13" s="31">
        <v>8</v>
      </c>
      <c r="B13" t="s">
        <v>3267</v>
      </c>
      <c r="C13">
        <v>2</v>
      </c>
      <c r="D13">
        <v>68</v>
      </c>
      <c r="E13">
        <v>0</v>
      </c>
      <c r="F13">
        <v>0</v>
      </c>
      <c r="G13">
        <v>68</v>
      </c>
      <c r="H13">
        <v>3</v>
      </c>
      <c r="I13">
        <v>68</v>
      </c>
      <c r="J13">
        <v>0</v>
      </c>
      <c r="L13" s="31">
        <f t="shared" si="1"/>
        <v>0.3010299956639812</v>
      </c>
      <c r="O13" s="34">
        <f>C13-AM_PL3!C13</f>
        <v>0.10000000000000009</v>
      </c>
      <c r="P13" s="31">
        <f t="shared" si="0"/>
        <v>5.0000000000000044</v>
      </c>
    </row>
    <row r="14" spans="1:23">
      <c r="A14" s="31">
        <v>9</v>
      </c>
      <c r="B14" t="s">
        <v>3268</v>
      </c>
      <c r="C14">
        <v>56.6</v>
      </c>
      <c r="D14">
        <v>2075</v>
      </c>
      <c r="E14">
        <v>71</v>
      </c>
      <c r="F14">
        <v>0</v>
      </c>
      <c r="G14">
        <v>2004</v>
      </c>
      <c r="H14">
        <v>163</v>
      </c>
      <c r="I14">
        <v>2075</v>
      </c>
      <c r="J14">
        <v>0</v>
      </c>
      <c r="L14" s="31">
        <f t="shared" si="1"/>
        <v>1.7528164311882715</v>
      </c>
      <c r="O14" s="34">
        <f>C14-AM_PL3!C14</f>
        <v>1.7000000000000028</v>
      </c>
      <c r="P14" s="31">
        <f t="shared" si="0"/>
        <v>3.0035335689045985</v>
      </c>
    </row>
    <row r="15" spans="1:23">
      <c r="A15" s="31">
        <v>10</v>
      </c>
      <c r="B15" t="s">
        <v>3269</v>
      </c>
      <c r="C15">
        <v>54.3</v>
      </c>
      <c r="D15">
        <v>1935</v>
      </c>
      <c r="E15">
        <v>0</v>
      </c>
      <c r="F15">
        <v>0</v>
      </c>
      <c r="G15">
        <v>1935</v>
      </c>
      <c r="H15">
        <v>169</v>
      </c>
      <c r="I15">
        <v>1935</v>
      </c>
      <c r="J15">
        <v>0</v>
      </c>
      <c r="L15" s="31">
        <f t="shared" si="1"/>
        <v>1.7347998295888469</v>
      </c>
      <c r="O15" s="34">
        <f>C15-AM_PL3!C15</f>
        <v>1.7999999999999972</v>
      </c>
      <c r="P15" s="31">
        <f t="shared" si="0"/>
        <v>3.3149171270718183</v>
      </c>
    </row>
    <row r="16" spans="1:23">
      <c r="A16" s="31">
        <v>11</v>
      </c>
      <c r="B16" t="s">
        <v>3270</v>
      </c>
      <c r="C16">
        <v>18.2</v>
      </c>
      <c r="D16">
        <v>675</v>
      </c>
      <c r="E16">
        <v>0</v>
      </c>
      <c r="F16">
        <v>0</v>
      </c>
      <c r="G16">
        <v>675</v>
      </c>
      <c r="H16">
        <v>84</v>
      </c>
      <c r="I16">
        <v>675</v>
      </c>
      <c r="J16">
        <v>0</v>
      </c>
      <c r="L16" s="31">
        <f t="shared" si="1"/>
        <v>1.2600713879850747</v>
      </c>
      <c r="O16" s="34">
        <f>C16-AM_PL3!C16</f>
        <v>-0.60000000000000142</v>
      </c>
      <c r="P16" s="31">
        <f t="shared" si="0"/>
        <v>-3.2967032967033045</v>
      </c>
    </row>
    <row r="17" spans="1:16">
      <c r="A17" s="31">
        <v>12</v>
      </c>
      <c r="B17" t="s">
        <v>3271</v>
      </c>
      <c r="C17">
        <v>23.5</v>
      </c>
      <c r="D17">
        <v>847</v>
      </c>
      <c r="E17">
        <v>0</v>
      </c>
      <c r="F17">
        <v>0</v>
      </c>
      <c r="G17">
        <v>847</v>
      </c>
      <c r="H17">
        <v>82</v>
      </c>
      <c r="I17">
        <v>847</v>
      </c>
      <c r="J17">
        <v>0</v>
      </c>
      <c r="L17" s="31">
        <f t="shared" si="1"/>
        <v>1.3710678622717363</v>
      </c>
      <c r="O17" s="34">
        <f>C17-AM_PL3!C17</f>
        <v>0.60000000000000142</v>
      </c>
      <c r="P17" s="31">
        <f t="shared" si="0"/>
        <v>2.553191489361708</v>
      </c>
    </row>
    <row r="18" spans="1:16">
      <c r="A18" s="31">
        <v>13</v>
      </c>
      <c r="B18" t="s">
        <v>3272</v>
      </c>
      <c r="C18">
        <v>9.4</v>
      </c>
      <c r="D18">
        <v>332</v>
      </c>
      <c r="E18">
        <v>0</v>
      </c>
      <c r="F18">
        <v>0</v>
      </c>
      <c r="G18">
        <v>332</v>
      </c>
      <c r="H18">
        <v>27</v>
      </c>
      <c r="I18">
        <v>332</v>
      </c>
      <c r="J18">
        <v>0</v>
      </c>
      <c r="L18" s="31">
        <f t="shared" si="1"/>
        <v>0.97312785359969867</v>
      </c>
      <c r="O18" s="34">
        <f>C18-AM_PL3!C18</f>
        <v>0.40000000000000036</v>
      </c>
      <c r="P18" s="31">
        <f t="shared" si="0"/>
        <v>4.2553191489361737</v>
      </c>
    </row>
    <row r="19" spans="1:16">
      <c r="A19" s="31">
        <v>14</v>
      </c>
      <c r="B19" t="s">
        <v>3273</v>
      </c>
      <c r="C19">
        <v>120.5</v>
      </c>
      <c r="D19">
        <v>4393</v>
      </c>
      <c r="E19">
        <v>0</v>
      </c>
      <c r="F19">
        <v>0</v>
      </c>
      <c r="G19">
        <v>4393</v>
      </c>
      <c r="H19">
        <v>472</v>
      </c>
      <c r="I19">
        <v>4393</v>
      </c>
      <c r="J19">
        <v>0</v>
      </c>
      <c r="L19" s="31">
        <f t="shared" si="1"/>
        <v>2.0809870469108871</v>
      </c>
      <c r="O19" s="34">
        <f>C19-AM_PL3!C19</f>
        <v>-34</v>
      </c>
      <c r="P19" s="31">
        <f t="shared" si="0"/>
        <v>-28.215767634854771</v>
      </c>
    </row>
    <row r="20" spans="1:16" s="17" customFormat="1">
      <c r="A20" s="17">
        <v>15</v>
      </c>
      <c r="B20" t="s">
        <v>3274</v>
      </c>
      <c r="C20">
        <v>37.700000000000003</v>
      </c>
      <c r="D20">
        <v>1357</v>
      </c>
      <c r="E20">
        <v>0</v>
      </c>
      <c r="F20">
        <v>0</v>
      </c>
      <c r="G20">
        <v>1357</v>
      </c>
      <c r="H20">
        <v>131</v>
      </c>
      <c r="I20">
        <v>1357</v>
      </c>
      <c r="J20">
        <v>0</v>
      </c>
      <c r="L20" s="17">
        <f t="shared" si="1"/>
        <v>1.5763413502057928</v>
      </c>
      <c r="O20" s="34">
        <f>C20-AM_PL3!C20</f>
        <v>-2.2999999999999972</v>
      </c>
      <c r="P20" s="17">
        <f t="shared" si="0"/>
        <v>-6.1007957559681616</v>
      </c>
    </row>
    <row r="21" spans="1:16" s="25" customFormat="1">
      <c r="A21" s="25">
        <v>16</v>
      </c>
      <c r="B21" t="s">
        <v>3275</v>
      </c>
      <c r="C21">
        <v>104</v>
      </c>
      <c r="D21">
        <v>3762</v>
      </c>
      <c r="E21">
        <v>0</v>
      </c>
      <c r="F21">
        <v>0</v>
      </c>
      <c r="G21">
        <v>3762</v>
      </c>
      <c r="H21">
        <v>375</v>
      </c>
      <c r="I21">
        <v>3762</v>
      </c>
      <c r="J21">
        <v>0</v>
      </c>
      <c r="L21" s="25">
        <f t="shared" si="1"/>
        <v>2.0170333392987803</v>
      </c>
      <c r="O21" s="34">
        <f>C21-AM_PL3!C21</f>
        <v>-32.199999999999989</v>
      </c>
      <c r="P21" s="25">
        <f t="shared" si="0"/>
        <v>-30.961538461538453</v>
      </c>
    </row>
    <row r="22" spans="1:16">
      <c r="A22" s="31">
        <v>17</v>
      </c>
      <c r="B22" t="s">
        <v>3276</v>
      </c>
      <c r="C22">
        <v>2.2000000000000002</v>
      </c>
      <c r="D22">
        <v>79</v>
      </c>
      <c r="E22">
        <v>0</v>
      </c>
      <c r="F22">
        <v>0</v>
      </c>
      <c r="G22">
        <v>79</v>
      </c>
      <c r="H22">
        <v>7</v>
      </c>
      <c r="I22">
        <v>79</v>
      </c>
      <c r="J22">
        <v>0</v>
      </c>
      <c r="L22" s="31">
        <f t="shared" si="1"/>
        <v>0.34242268082220628</v>
      </c>
      <c r="O22" s="34">
        <f>C22-AM_PL3!C22</f>
        <v>0.30000000000000027</v>
      </c>
      <c r="P22" s="31">
        <f t="shared" si="0"/>
        <v>13.636363636363647</v>
      </c>
    </row>
    <row r="23" spans="1:16">
      <c r="A23" s="31">
        <v>18</v>
      </c>
      <c r="B23" t="s">
        <v>3277</v>
      </c>
      <c r="C23">
        <v>1</v>
      </c>
      <c r="D23">
        <v>33</v>
      </c>
      <c r="E23">
        <v>0</v>
      </c>
      <c r="F23">
        <v>0</v>
      </c>
      <c r="G23">
        <v>33</v>
      </c>
      <c r="H23">
        <v>1</v>
      </c>
      <c r="I23">
        <v>33</v>
      </c>
      <c r="J23">
        <v>0</v>
      </c>
      <c r="L23" s="31">
        <f t="shared" si="1"/>
        <v>0</v>
      </c>
      <c r="O23" s="34">
        <f>C23-AM_PL3!C23</f>
        <v>-0.5</v>
      </c>
      <c r="P23" s="31">
        <f t="shared" si="0"/>
        <v>-50</v>
      </c>
    </row>
    <row r="24" spans="1:16" s="17" customFormat="1">
      <c r="A24" s="17">
        <v>19</v>
      </c>
      <c r="B24" t="s">
        <v>3278</v>
      </c>
      <c r="C24">
        <v>80</v>
      </c>
      <c r="D24">
        <v>2881</v>
      </c>
      <c r="E24">
        <v>1</v>
      </c>
      <c r="F24">
        <v>1</v>
      </c>
      <c r="G24">
        <v>2880</v>
      </c>
      <c r="H24">
        <v>276</v>
      </c>
      <c r="I24">
        <v>2881</v>
      </c>
      <c r="J24">
        <v>0</v>
      </c>
      <c r="L24" s="17">
        <f t="shared" si="1"/>
        <v>1.9030899869919435</v>
      </c>
      <c r="O24" s="34">
        <f>C24-AM_PL3!C24</f>
        <v>-0.59999999999999432</v>
      </c>
      <c r="P24" s="17">
        <f t="shared" si="0"/>
        <v>-0.74999999999999289</v>
      </c>
    </row>
    <row r="25" spans="1:16">
      <c r="A25" s="31">
        <v>20</v>
      </c>
      <c r="B25" t="s">
        <v>3279</v>
      </c>
      <c r="C25">
        <v>42.5</v>
      </c>
      <c r="D25">
        <v>1540</v>
      </c>
      <c r="E25">
        <v>0</v>
      </c>
      <c r="F25">
        <v>0</v>
      </c>
      <c r="G25">
        <v>1540</v>
      </c>
      <c r="H25">
        <v>156</v>
      </c>
      <c r="I25">
        <v>1540</v>
      </c>
      <c r="J25">
        <v>0</v>
      </c>
      <c r="L25" s="31">
        <f t="shared" si="1"/>
        <v>1.6283889300503116</v>
      </c>
      <c r="O25" s="34">
        <f>C25-AM_PL3!C25</f>
        <v>-2.1000000000000014</v>
      </c>
      <c r="P25" s="31">
        <f t="shared" si="0"/>
        <v>-4.9411764705882382</v>
      </c>
    </row>
    <row r="26" spans="1:16">
      <c r="A26" s="31">
        <v>21</v>
      </c>
      <c r="B26" t="s">
        <v>3280</v>
      </c>
      <c r="C26">
        <v>82.1</v>
      </c>
      <c r="D26">
        <v>2978</v>
      </c>
      <c r="E26">
        <v>1</v>
      </c>
      <c r="F26">
        <v>1</v>
      </c>
      <c r="G26">
        <v>2977</v>
      </c>
      <c r="H26">
        <v>303</v>
      </c>
      <c r="I26">
        <v>2978</v>
      </c>
      <c r="J26">
        <v>0</v>
      </c>
      <c r="L26" s="31">
        <f t="shared" si="1"/>
        <v>1.9143431571194407</v>
      </c>
      <c r="O26" s="34">
        <f>C26-AM_PL3!C26</f>
        <v>0.39999999999999147</v>
      </c>
      <c r="P26" s="31">
        <f t="shared" si="0"/>
        <v>0.48721071863579962</v>
      </c>
    </row>
    <row r="27" spans="1:16">
      <c r="A27" s="31">
        <v>22</v>
      </c>
      <c r="B27" t="s">
        <v>3281</v>
      </c>
      <c r="C27">
        <v>99.7</v>
      </c>
      <c r="D27">
        <v>3591</v>
      </c>
      <c r="E27">
        <v>0</v>
      </c>
      <c r="F27">
        <v>0</v>
      </c>
      <c r="G27">
        <v>3591</v>
      </c>
      <c r="H27">
        <v>347</v>
      </c>
      <c r="I27">
        <v>3591</v>
      </c>
      <c r="J27">
        <v>0</v>
      </c>
      <c r="L27" s="31">
        <f t="shared" si="1"/>
        <v>1.9986951583116557</v>
      </c>
      <c r="O27" s="34">
        <f>C27-AM_PL3!C27</f>
        <v>-8.2000000000000028</v>
      </c>
      <c r="P27" s="31">
        <f t="shared" si="0"/>
        <v>-8.2246740220662016</v>
      </c>
    </row>
    <row r="28" spans="1:16">
      <c r="A28" s="31">
        <v>23</v>
      </c>
      <c r="B28" t="s">
        <v>3282</v>
      </c>
      <c r="C28">
        <v>90.6</v>
      </c>
      <c r="D28">
        <v>3281</v>
      </c>
      <c r="E28">
        <v>1</v>
      </c>
      <c r="F28">
        <v>1</v>
      </c>
      <c r="G28">
        <v>3280</v>
      </c>
      <c r="H28">
        <v>331</v>
      </c>
      <c r="I28">
        <v>3281</v>
      </c>
      <c r="J28">
        <v>0</v>
      </c>
      <c r="L28" s="31">
        <f t="shared" si="1"/>
        <v>1.9571281976768131</v>
      </c>
      <c r="O28" s="34">
        <f>C28-AM_PL3!C28</f>
        <v>-1.9000000000000057</v>
      </c>
      <c r="P28" s="31">
        <f t="shared" si="0"/>
        <v>-2.0971302428256138</v>
      </c>
    </row>
    <row r="29" spans="1:16">
      <c r="A29" s="31">
        <v>24</v>
      </c>
      <c r="B29" t="s">
        <v>3283</v>
      </c>
      <c r="C29">
        <v>12.8</v>
      </c>
      <c r="D29">
        <v>565</v>
      </c>
      <c r="E29">
        <v>94</v>
      </c>
      <c r="F29">
        <v>88</v>
      </c>
      <c r="G29">
        <v>468</v>
      </c>
      <c r="H29">
        <v>51</v>
      </c>
      <c r="I29">
        <v>565</v>
      </c>
      <c r="J29">
        <v>0</v>
      </c>
      <c r="L29" s="31">
        <f t="shared" si="1"/>
        <v>1.1072099696478683</v>
      </c>
      <c r="O29" s="34">
        <f>C29-AM_PL3!C29</f>
        <v>-0.59999999999999964</v>
      </c>
      <c r="P29" s="31">
        <f t="shared" si="0"/>
        <v>-4.6874999999999973</v>
      </c>
    </row>
    <row r="30" spans="1:16">
      <c r="A30" s="31">
        <v>25</v>
      </c>
      <c r="B30" t="s">
        <v>3284</v>
      </c>
      <c r="C30">
        <v>68.400000000000006</v>
      </c>
      <c r="D30">
        <v>2471</v>
      </c>
      <c r="E30">
        <v>0</v>
      </c>
      <c r="F30">
        <v>0</v>
      </c>
      <c r="G30">
        <v>2471</v>
      </c>
      <c r="H30">
        <v>244</v>
      </c>
      <c r="I30">
        <v>2471</v>
      </c>
      <c r="J30">
        <v>0</v>
      </c>
      <c r="L30" s="31">
        <f t="shared" si="1"/>
        <v>1.8350561017201164</v>
      </c>
      <c r="O30" s="34">
        <f>C30-AM_PL3!C30</f>
        <v>-11.5</v>
      </c>
      <c r="P30" s="31">
        <f t="shared" si="0"/>
        <v>-16.812865497076022</v>
      </c>
    </row>
    <row r="31" spans="1:16">
      <c r="A31" s="31">
        <v>26</v>
      </c>
      <c r="B31" t="s">
        <v>3285</v>
      </c>
      <c r="C31">
        <v>83.2</v>
      </c>
      <c r="D31">
        <v>2973</v>
      </c>
      <c r="E31">
        <v>0</v>
      </c>
      <c r="F31">
        <v>0</v>
      </c>
      <c r="G31">
        <v>2973</v>
      </c>
      <c r="H31">
        <v>265</v>
      </c>
      <c r="I31">
        <v>2973</v>
      </c>
      <c r="J31">
        <v>0</v>
      </c>
      <c r="L31" s="31">
        <f t="shared" si="1"/>
        <v>1.920123326290724</v>
      </c>
      <c r="O31" s="34">
        <f>C31-AM_PL3!C31</f>
        <v>1.7000000000000028</v>
      </c>
      <c r="P31" s="31">
        <f t="shared" si="0"/>
        <v>2.0432692307692344</v>
      </c>
    </row>
    <row r="32" spans="1:16">
      <c r="A32" s="31">
        <v>27</v>
      </c>
      <c r="B32" t="s">
        <v>3286</v>
      </c>
      <c r="C32">
        <v>47.2</v>
      </c>
      <c r="D32">
        <v>1828</v>
      </c>
      <c r="E32">
        <v>31</v>
      </c>
      <c r="F32">
        <v>31</v>
      </c>
      <c r="G32">
        <v>1797</v>
      </c>
      <c r="H32">
        <v>262</v>
      </c>
      <c r="I32">
        <v>1828</v>
      </c>
      <c r="J32">
        <v>0</v>
      </c>
      <c r="L32" s="31">
        <f t="shared" si="1"/>
        <v>1.6739419986340878</v>
      </c>
      <c r="O32" s="34">
        <f>C32-AM_PL3!C32</f>
        <v>-14</v>
      </c>
      <c r="P32" s="31">
        <f t="shared" si="0"/>
        <v>-29.66101694915254</v>
      </c>
    </row>
    <row r="33" spans="1:16">
      <c r="A33" s="31">
        <v>28</v>
      </c>
      <c r="B33" t="s">
        <v>3287</v>
      </c>
      <c r="C33">
        <v>8.1999999999999993</v>
      </c>
      <c r="D33">
        <v>289</v>
      </c>
      <c r="E33">
        <v>0</v>
      </c>
      <c r="F33">
        <v>0</v>
      </c>
      <c r="G33">
        <v>289</v>
      </c>
      <c r="H33">
        <v>22</v>
      </c>
      <c r="I33">
        <v>289</v>
      </c>
      <c r="J33">
        <v>0</v>
      </c>
      <c r="L33" s="31">
        <f t="shared" si="1"/>
        <v>0.91381385238371671</v>
      </c>
      <c r="O33" s="34">
        <f>C33-AM_PL3!C33</f>
        <v>-1.2000000000000011</v>
      </c>
      <c r="P33" s="31">
        <f t="shared" si="0"/>
        <v>-14.634146341463428</v>
      </c>
    </row>
    <row r="34" spans="1:16">
      <c r="A34" s="31">
        <v>29</v>
      </c>
      <c r="B34" t="s">
        <v>3288</v>
      </c>
      <c r="C34">
        <v>33.1</v>
      </c>
      <c r="D34">
        <v>1183</v>
      </c>
      <c r="E34">
        <v>0</v>
      </c>
      <c r="F34">
        <v>0</v>
      </c>
      <c r="G34">
        <v>1183</v>
      </c>
      <c r="H34">
        <v>106</v>
      </c>
      <c r="I34">
        <v>1183</v>
      </c>
      <c r="J34">
        <v>0</v>
      </c>
      <c r="L34" s="31">
        <f t="shared" si="1"/>
        <v>1.5198279937757189</v>
      </c>
      <c r="O34" s="34">
        <f>C34-AM_PL3!C34</f>
        <v>-0.69999999999999574</v>
      </c>
      <c r="P34" s="31">
        <f t="shared" si="0"/>
        <v>-2.1148036253776303</v>
      </c>
    </row>
    <row r="35" spans="1:16">
      <c r="A35" s="31">
        <v>30</v>
      </c>
      <c r="B35" t="s">
        <v>3289</v>
      </c>
      <c r="C35">
        <v>82.5</v>
      </c>
      <c r="D35">
        <v>2987</v>
      </c>
      <c r="E35">
        <v>0</v>
      </c>
      <c r="F35">
        <v>0</v>
      </c>
      <c r="G35">
        <v>2986</v>
      </c>
      <c r="H35">
        <v>301</v>
      </c>
      <c r="I35">
        <v>2987</v>
      </c>
      <c r="J35">
        <v>0</v>
      </c>
      <c r="L35" s="31">
        <f t="shared" si="1"/>
        <v>1.916453948549925</v>
      </c>
      <c r="O35" s="34">
        <f>C35-AM_PL3!C35</f>
        <v>-0.90000000000000568</v>
      </c>
      <c r="P35" s="31">
        <f t="shared" si="0"/>
        <v>-1.0909090909090977</v>
      </c>
    </row>
    <row r="36" spans="1:16">
      <c r="A36" s="31">
        <v>31</v>
      </c>
      <c r="B36" t="s">
        <v>3290</v>
      </c>
      <c r="C36">
        <v>90.9</v>
      </c>
      <c r="D36">
        <v>3305</v>
      </c>
      <c r="E36">
        <v>3</v>
      </c>
      <c r="F36">
        <v>3</v>
      </c>
      <c r="G36">
        <v>3302</v>
      </c>
      <c r="H36">
        <v>342</v>
      </c>
      <c r="I36">
        <v>3305</v>
      </c>
      <c r="J36">
        <v>0</v>
      </c>
      <c r="L36" s="31">
        <f t="shared" si="1"/>
        <v>1.9585638832219674</v>
      </c>
      <c r="O36" s="34">
        <f>C36-AM_PL3!C36</f>
        <v>-0.29999999999999716</v>
      </c>
      <c r="P36" s="31">
        <f t="shared" si="0"/>
        <v>-0.33003300330032687</v>
      </c>
    </row>
    <row r="37" spans="1:16">
      <c r="A37" s="31">
        <v>32</v>
      </c>
      <c r="B37" t="s">
        <v>3291</v>
      </c>
      <c r="C37">
        <v>102.1</v>
      </c>
      <c r="D37">
        <v>3690</v>
      </c>
      <c r="E37">
        <v>0</v>
      </c>
      <c r="F37">
        <v>0</v>
      </c>
      <c r="G37">
        <v>3690</v>
      </c>
      <c r="H37">
        <v>367</v>
      </c>
      <c r="I37">
        <v>3690</v>
      </c>
      <c r="J37">
        <v>0</v>
      </c>
      <c r="L37" s="31">
        <f t="shared" si="1"/>
        <v>2.0090257420869104</v>
      </c>
      <c r="O37" s="34">
        <f>C37-AM_PL3!C37</f>
        <v>-1.5</v>
      </c>
      <c r="P37" s="31">
        <f t="shared" si="0"/>
        <v>-1.4691478942213516</v>
      </c>
    </row>
    <row r="38" spans="1:16">
      <c r="A38" s="31">
        <v>33</v>
      </c>
      <c r="B38" t="s">
        <v>3292</v>
      </c>
      <c r="C38">
        <v>102.5</v>
      </c>
      <c r="D38">
        <v>3701</v>
      </c>
      <c r="E38">
        <v>0</v>
      </c>
      <c r="F38">
        <v>0</v>
      </c>
      <c r="G38">
        <v>3701</v>
      </c>
      <c r="H38">
        <v>363</v>
      </c>
      <c r="I38">
        <v>3701</v>
      </c>
      <c r="J38">
        <v>0</v>
      </c>
      <c r="L38" s="31">
        <f t="shared" si="1"/>
        <v>2.0107238653917729</v>
      </c>
      <c r="O38" s="34">
        <f>C38-AM_PL3!C38</f>
        <v>-29.599999999999994</v>
      </c>
      <c r="P38" s="31">
        <f t="shared" si="0"/>
        <v>-28.878048780487799</v>
      </c>
    </row>
    <row r="39" spans="1:16">
      <c r="A39" s="31">
        <v>34</v>
      </c>
      <c r="B39" t="s">
        <v>3293</v>
      </c>
      <c r="C39">
        <v>1.8</v>
      </c>
      <c r="D39">
        <v>62</v>
      </c>
      <c r="E39">
        <v>0</v>
      </c>
      <c r="F39">
        <v>0</v>
      </c>
      <c r="G39">
        <v>62</v>
      </c>
      <c r="H39">
        <v>5</v>
      </c>
      <c r="I39">
        <v>62</v>
      </c>
      <c r="J39">
        <v>0</v>
      </c>
      <c r="L39" s="31">
        <f t="shared" si="1"/>
        <v>0.25527250510330607</v>
      </c>
      <c r="O39" s="34">
        <f>C39-AM_PL3!C39</f>
        <v>-0.30000000000000004</v>
      </c>
      <c r="P39" s="31">
        <f t="shared" si="0"/>
        <v>-16.666666666666668</v>
      </c>
    </row>
    <row r="40" spans="1:16">
      <c r="A40" s="31">
        <v>35</v>
      </c>
      <c r="B40" t="s">
        <v>3294</v>
      </c>
      <c r="C40">
        <v>43.9</v>
      </c>
      <c r="D40">
        <v>1603</v>
      </c>
      <c r="E40">
        <v>0</v>
      </c>
      <c r="F40">
        <v>0</v>
      </c>
      <c r="G40">
        <v>1603</v>
      </c>
      <c r="H40">
        <v>174</v>
      </c>
      <c r="I40">
        <v>1603</v>
      </c>
      <c r="J40">
        <v>0</v>
      </c>
      <c r="L40" s="31">
        <f t="shared" si="1"/>
        <v>1.6424645202421213</v>
      </c>
      <c r="O40" s="34">
        <f>C40-AM_PL3!C40</f>
        <v>-2.1000000000000014</v>
      </c>
      <c r="P40" s="31">
        <f t="shared" si="0"/>
        <v>-4.7835990888382725</v>
      </c>
    </row>
    <row r="41" spans="1:16" s="17" customFormat="1">
      <c r="A41" s="17">
        <v>36</v>
      </c>
      <c r="B41" t="s">
        <v>3295</v>
      </c>
      <c r="C41">
        <v>70.8</v>
      </c>
      <c r="D41">
        <v>2609</v>
      </c>
      <c r="E41">
        <v>10</v>
      </c>
      <c r="F41">
        <v>10</v>
      </c>
      <c r="G41">
        <v>2599</v>
      </c>
      <c r="H41">
        <v>294</v>
      </c>
      <c r="I41">
        <v>2609</v>
      </c>
      <c r="J41">
        <v>0</v>
      </c>
      <c r="L41" s="17">
        <f t="shared" si="1"/>
        <v>1.8500332576897689</v>
      </c>
      <c r="O41" s="34">
        <f>C41-AM_PL3!C41</f>
        <v>-0.79999999999999716</v>
      </c>
      <c r="P41" s="17">
        <f t="shared" si="0"/>
        <v>-1.1299435028248548</v>
      </c>
    </row>
    <row r="42" spans="1:16">
      <c r="A42" s="31">
        <v>37</v>
      </c>
      <c r="B42" t="s">
        <v>3296</v>
      </c>
      <c r="C42">
        <v>32.9</v>
      </c>
      <c r="D42">
        <v>1205</v>
      </c>
      <c r="E42">
        <v>0</v>
      </c>
      <c r="F42">
        <v>0</v>
      </c>
      <c r="G42">
        <v>1205</v>
      </c>
      <c r="H42">
        <v>134</v>
      </c>
      <c r="I42">
        <v>1205</v>
      </c>
      <c r="J42">
        <v>0</v>
      </c>
      <c r="L42" s="31">
        <f t="shared" si="1"/>
        <v>1.5171958979499742</v>
      </c>
      <c r="O42" s="34">
        <f>C42-AM_PL3!C42</f>
        <v>-2.3999999999999986</v>
      </c>
      <c r="P42" s="31">
        <f t="shared" si="0"/>
        <v>-7.294832826747716</v>
      </c>
    </row>
    <row r="43" spans="1:16">
      <c r="A43" s="31">
        <v>38</v>
      </c>
      <c r="B43" t="s">
        <v>3297</v>
      </c>
      <c r="C43">
        <v>82.4</v>
      </c>
      <c r="D43">
        <v>2982</v>
      </c>
      <c r="E43">
        <v>0</v>
      </c>
      <c r="F43">
        <v>0</v>
      </c>
      <c r="G43">
        <v>2981</v>
      </c>
      <c r="H43">
        <v>298</v>
      </c>
      <c r="I43">
        <v>2982</v>
      </c>
      <c r="J43">
        <v>0</v>
      </c>
      <c r="L43" s="31">
        <f t="shared" si="1"/>
        <v>1.9159272116971158</v>
      </c>
      <c r="O43" s="34">
        <f>C43-AM_PL3!C43</f>
        <v>-0.79999999999999716</v>
      </c>
      <c r="P43" s="31">
        <f t="shared" si="0"/>
        <v>-0.97087378640776345</v>
      </c>
    </row>
    <row r="44" spans="1:16">
      <c r="A44" s="31">
        <v>39</v>
      </c>
      <c r="B44" t="s">
        <v>3298</v>
      </c>
      <c r="C44">
        <v>127.4</v>
      </c>
      <c r="D44">
        <v>4608</v>
      </c>
      <c r="E44">
        <v>0</v>
      </c>
      <c r="F44">
        <v>0</v>
      </c>
      <c r="G44">
        <v>4608</v>
      </c>
      <c r="H44">
        <v>462</v>
      </c>
      <c r="I44">
        <v>4608</v>
      </c>
      <c r="J44">
        <v>0</v>
      </c>
      <c r="L44" s="31">
        <f t="shared" si="1"/>
        <v>2.1051694279993316</v>
      </c>
      <c r="O44" s="34">
        <f>C44-AM_PL3!C44</f>
        <v>-46.199999999999989</v>
      </c>
      <c r="P44" s="31">
        <f t="shared" si="0"/>
        <v>-36.263736263736249</v>
      </c>
    </row>
    <row r="45" spans="1:16">
      <c r="A45" s="31">
        <v>40</v>
      </c>
      <c r="B45" t="s">
        <v>3299</v>
      </c>
      <c r="C45">
        <v>101.7</v>
      </c>
      <c r="D45">
        <v>3691</v>
      </c>
      <c r="E45">
        <v>0</v>
      </c>
      <c r="F45">
        <v>0</v>
      </c>
      <c r="G45">
        <v>3691</v>
      </c>
      <c r="H45">
        <v>382</v>
      </c>
      <c r="I45">
        <v>3691</v>
      </c>
      <c r="J45">
        <v>0</v>
      </c>
      <c r="L45" s="31">
        <f t="shared" si="1"/>
        <v>2.0073209529227447</v>
      </c>
      <c r="O45" s="34">
        <f>C45-AM_PL3!C45</f>
        <v>-1.7000000000000028</v>
      </c>
      <c r="P45" s="31">
        <f t="shared" si="0"/>
        <v>-1.6715830875122937</v>
      </c>
    </row>
    <row r="46" spans="1:16">
      <c r="A46" s="31">
        <v>41</v>
      </c>
      <c r="B46" t="s">
        <v>3300</v>
      </c>
      <c r="C46">
        <v>10.1</v>
      </c>
      <c r="D46">
        <v>400</v>
      </c>
      <c r="E46">
        <v>12</v>
      </c>
      <c r="F46">
        <v>12</v>
      </c>
      <c r="G46">
        <v>374</v>
      </c>
      <c r="H46">
        <v>44</v>
      </c>
      <c r="I46">
        <v>400</v>
      </c>
      <c r="J46">
        <v>0</v>
      </c>
      <c r="L46" s="31">
        <f t="shared" si="1"/>
        <v>1.0043213737826426</v>
      </c>
      <c r="O46" s="34">
        <f>C46-AM_PL3!C46</f>
        <v>0.5</v>
      </c>
      <c r="P46" s="31">
        <f t="shared" si="0"/>
        <v>4.9504950495049505</v>
      </c>
    </row>
    <row r="47" spans="1:16">
      <c r="A47" s="31">
        <v>42</v>
      </c>
      <c r="B47" t="s">
        <v>3301</v>
      </c>
      <c r="C47">
        <v>40.5</v>
      </c>
      <c r="D47">
        <v>1601</v>
      </c>
      <c r="E47">
        <v>142</v>
      </c>
      <c r="F47">
        <v>142</v>
      </c>
      <c r="G47">
        <v>1459</v>
      </c>
      <c r="H47">
        <v>142</v>
      </c>
      <c r="I47">
        <v>1601</v>
      </c>
      <c r="J47">
        <v>0</v>
      </c>
      <c r="L47" s="31">
        <f t="shared" si="1"/>
        <v>1.6074550232146685</v>
      </c>
      <c r="O47" s="34">
        <f>C47-AM_PL3!C47</f>
        <v>-5.2999999999999972</v>
      </c>
      <c r="P47" s="31">
        <f t="shared" si="0"/>
        <v>-13.086419753086412</v>
      </c>
    </row>
    <row r="48" spans="1:16">
      <c r="A48" s="31">
        <v>43</v>
      </c>
      <c r="B48" t="s">
        <v>3302</v>
      </c>
      <c r="C48">
        <v>3.6</v>
      </c>
      <c r="D48">
        <v>133</v>
      </c>
      <c r="E48">
        <v>0</v>
      </c>
      <c r="F48">
        <v>0</v>
      </c>
      <c r="G48">
        <v>133</v>
      </c>
      <c r="H48">
        <v>15</v>
      </c>
      <c r="I48">
        <v>133</v>
      </c>
      <c r="J48">
        <v>0</v>
      </c>
      <c r="L48" s="31">
        <f t="shared" si="1"/>
        <v>0.55630250076728727</v>
      </c>
      <c r="O48" s="34">
        <f>C48-AM_PL3!C48</f>
        <v>-0.39999999999999991</v>
      </c>
      <c r="P48" s="31">
        <f t="shared" si="0"/>
        <v>-11.111111111111107</v>
      </c>
    </row>
    <row r="49" spans="1:16">
      <c r="A49" s="31">
        <v>44</v>
      </c>
      <c r="B49" t="s">
        <v>3303</v>
      </c>
      <c r="C49">
        <v>7.5</v>
      </c>
      <c r="D49">
        <v>273</v>
      </c>
      <c r="E49">
        <v>0</v>
      </c>
      <c r="F49">
        <v>0</v>
      </c>
      <c r="G49">
        <v>273</v>
      </c>
      <c r="H49">
        <v>28</v>
      </c>
      <c r="I49">
        <v>273</v>
      </c>
      <c r="J49">
        <v>0</v>
      </c>
      <c r="L49" s="31">
        <f t="shared" si="1"/>
        <v>0.87506126339170009</v>
      </c>
      <c r="O49" s="34">
        <f>C49-AM_PL3!C49</f>
        <v>-0.90000000000000036</v>
      </c>
      <c r="P49" s="31">
        <f t="shared" si="0"/>
        <v>-12.000000000000005</v>
      </c>
    </row>
    <row r="50" spans="1:16">
      <c r="A50" s="31">
        <v>45</v>
      </c>
      <c r="B50" t="s">
        <v>3304</v>
      </c>
      <c r="C50">
        <v>3.3</v>
      </c>
      <c r="D50">
        <v>124</v>
      </c>
      <c r="E50">
        <v>0</v>
      </c>
      <c r="F50">
        <v>0</v>
      </c>
      <c r="G50">
        <v>124</v>
      </c>
      <c r="H50">
        <v>18</v>
      </c>
      <c r="I50">
        <v>124</v>
      </c>
      <c r="J50">
        <v>0</v>
      </c>
      <c r="L50" s="31">
        <f t="shared" si="1"/>
        <v>0.51851393987788741</v>
      </c>
      <c r="O50" s="34">
        <f>C50-AM_PL3!C50</f>
        <v>-0.20000000000000018</v>
      </c>
      <c r="P50" s="31">
        <f t="shared" si="0"/>
        <v>-6.0606060606060659</v>
      </c>
    </row>
    <row r="51" spans="1:16">
      <c r="A51" s="31">
        <v>46</v>
      </c>
      <c r="B51" t="s">
        <v>3305</v>
      </c>
      <c r="C51">
        <v>56.4</v>
      </c>
      <c r="D51">
        <v>2015</v>
      </c>
      <c r="E51">
        <v>0</v>
      </c>
      <c r="F51">
        <v>0</v>
      </c>
      <c r="G51">
        <v>2015</v>
      </c>
      <c r="H51">
        <v>179</v>
      </c>
      <c r="I51">
        <v>2015</v>
      </c>
      <c r="J51">
        <v>0</v>
      </c>
      <c r="L51" s="31">
        <f t="shared" si="1"/>
        <v>1.7512791039833422</v>
      </c>
      <c r="O51" s="34">
        <f>C51-AM_PL3!C51</f>
        <v>-1.2000000000000028</v>
      </c>
      <c r="P51" s="31">
        <f t="shared" si="0"/>
        <v>-2.1276595744680904</v>
      </c>
    </row>
    <row r="52" spans="1:16">
      <c r="A52" s="31">
        <v>47</v>
      </c>
      <c r="B52" t="s">
        <v>3306</v>
      </c>
      <c r="C52">
        <v>2.9</v>
      </c>
      <c r="D52">
        <v>109</v>
      </c>
      <c r="E52">
        <v>1</v>
      </c>
      <c r="F52">
        <v>1</v>
      </c>
      <c r="G52">
        <v>108</v>
      </c>
      <c r="H52">
        <v>13</v>
      </c>
      <c r="I52">
        <v>109</v>
      </c>
      <c r="J52">
        <v>0</v>
      </c>
      <c r="L52" s="31">
        <f t="shared" si="1"/>
        <v>0.46239799789895608</v>
      </c>
      <c r="O52" s="34">
        <f>C52-AM_PL3!C52</f>
        <v>0</v>
      </c>
      <c r="P52" s="31">
        <f t="shared" si="0"/>
        <v>0</v>
      </c>
    </row>
    <row r="53" spans="1:16">
      <c r="A53" s="31">
        <v>48</v>
      </c>
      <c r="B53" t="s">
        <v>3307</v>
      </c>
      <c r="C53">
        <v>39.5</v>
      </c>
      <c r="D53">
        <v>1587</v>
      </c>
      <c r="E53">
        <v>170</v>
      </c>
      <c r="F53">
        <v>168</v>
      </c>
      <c r="G53">
        <v>1413</v>
      </c>
      <c r="H53">
        <v>127</v>
      </c>
      <c r="I53">
        <v>1587</v>
      </c>
      <c r="J53">
        <v>0</v>
      </c>
      <c r="L53" s="31">
        <f t="shared" si="1"/>
        <v>1.5965970956264601</v>
      </c>
      <c r="O53" s="34">
        <f>C53-AM_PL3!C53</f>
        <v>0.70000000000000284</v>
      </c>
      <c r="P53" s="31">
        <f t="shared" si="0"/>
        <v>1.7721518987341847</v>
      </c>
    </row>
    <row r="54" spans="1:16">
      <c r="A54" s="31">
        <v>49</v>
      </c>
      <c r="B54" t="s">
        <v>3308</v>
      </c>
      <c r="C54">
        <v>40</v>
      </c>
      <c r="D54">
        <v>1435</v>
      </c>
      <c r="E54">
        <v>2</v>
      </c>
      <c r="F54">
        <v>1</v>
      </c>
      <c r="G54">
        <v>1433</v>
      </c>
      <c r="H54">
        <v>131</v>
      </c>
      <c r="I54">
        <v>1435</v>
      </c>
      <c r="J54">
        <v>0</v>
      </c>
      <c r="L54" s="31">
        <f t="shared" si="1"/>
        <v>1.6020599913279623</v>
      </c>
      <c r="O54" s="34">
        <f>C54-AM_PL3!C54</f>
        <v>-0.20000000000000284</v>
      </c>
      <c r="P54" s="31">
        <f t="shared" si="0"/>
        <v>-0.50000000000000711</v>
      </c>
    </row>
    <row r="55" spans="1:16">
      <c r="A55" s="31">
        <v>50</v>
      </c>
      <c r="B55" t="s">
        <v>3309</v>
      </c>
      <c r="C55">
        <v>75.7</v>
      </c>
      <c r="D55">
        <v>2728</v>
      </c>
      <c r="E55">
        <v>0</v>
      </c>
      <c r="F55">
        <v>0</v>
      </c>
      <c r="G55">
        <v>2728</v>
      </c>
      <c r="H55">
        <v>265</v>
      </c>
      <c r="I55">
        <v>2728</v>
      </c>
      <c r="J55">
        <v>0</v>
      </c>
      <c r="L55" s="31">
        <f t="shared" si="1"/>
        <v>1.8790958795000727</v>
      </c>
      <c r="O55" s="34">
        <f>C55-AM_PL3!C55</f>
        <v>-12.899999999999991</v>
      </c>
      <c r="P55" s="31">
        <f t="shared" si="0"/>
        <v>-17.040951122853357</v>
      </c>
    </row>
    <row r="56" spans="1:16">
      <c r="A56" s="31">
        <v>51</v>
      </c>
      <c r="B56" t="s">
        <v>3310</v>
      </c>
      <c r="C56">
        <v>55.1</v>
      </c>
      <c r="D56">
        <v>1973</v>
      </c>
      <c r="E56">
        <v>0</v>
      </c>
      <c r="F56">
        <v>0</v>
      </c>
      <c r="G56">
        <v>1973</v>
      </c>
      <c r="H56">
        <v>180</v>
      </c>
      <c r="I56">
        <v>1973</v>
      </c>
      <c r="J56">
        <v>0</v>
      </c>
      <c r="L56" s="31">
        <f t="shared" si="1"/>
        <v>1.7411515988517852</v>
      </c>
      <c r="O56" s="34">
        <f>C56-AM_PL3!C56</f>
        <v>2.8999999999999986</v>
      </c>
      <c r="P56" s="31">
        <f t="shared" si="0"/>
        <v>5.2631578947368398</v>
      </c>
    </row>
    <row r="57" spans="1:16">
      <c r="A57" s="31">
        <v>52</v>
      </c>
      <c r="B57" t="s">
        <v>3311</v>
      </c>
      <c r="C57">
        <v>0.2</v>
      </c>
      <c r="D57">
        <v>7</v>
      </c>
      <c r="E57">
        <v>0</v>
      </c>
      <c r="F57">
        <v>0</v>
      </c>
      <c r="G57">
        <v>7</v>
      </c>
      <c r="H57">
        <v>0</v>
      </c>
      <c r="I57">
        <v>7</v>
      </c>
      <c r="J57">
        <v>0</v>
      </c>
      <c r="L57" s="31">
        <f t="shared" si="1"/>
        <v>-0.69897000433601875</v>
      </c>
      <c r="O57" s="34">
        <f>C57-AM_PL3!C57</f>
        <v>0</v>
      </c>
      <c r="P57" s="31">
        <f t="shared" si="0"/>
        <v>0</v>
      </c>
    </row>
    <row r="58" spans="1:16">
      <c r="A58" s="31">
        <v>53</v>
      </c>
      <c r="B58" t="s">
        <v>3312</v>
      </c>
      <c r="C58">
        <v>1.4</v>
      </c>
      <c r="D58">
        <v>51</v>
      </c>
      <c r="E58">
        <v>0</v>
      </c>
      <c r="F58">
        <v>0</v>
      </c>
      <c r="G58">
        <v>51</v>
      </c>
      <c r="H58">
        <v>6</v>
      </c>
      <c r="I58">
        <v>51</v>
      </c>
      <c r="J58">
        <v>0</v>
      </c>
      <c r="L58" s="31">
        <f t="shared" si="1"/>
        <v>0.14612803567823801</v>
      </c>
      <c r="O58" s="34">
        <f>C58-AM_PL3!C58</f>
        <v>0.19999999999999996</v>
      </c>
      <c r="P58" s="31">
        <f t="shared" si="0"/>
        <v>14.285714285714283</v>
      </c>
    </row>
    <row r="59" spans="1:16">
      <c r="A59" s="31">
        <v>54</v>
      </c>
      <c r="B59" t="s">
        <v>3313</v>
      </c>
      <c r="C59">
        <v>81.3</v>
      </c>
      <c r="D59">
        <v>2943</v>
      </c>
      <c r="E59">
        <v>7</v>
      </c>
      <c r="F59">
        <v>7</v>
      </c>
      <c r="G59">
        <v>2936</v>
      </c>
      <c r="H59">
        <v>291</v>
      </c>
      <c r="I59">
        <v>2943</v>
      </c>
      <c r="J59">
        <v>0</v>
      </c>
      <c r="L59" s="31">
        <f t="shared" si="1"/>
        <v>1.9100905455940682</v>
      </c>
      <c r="O59" s="34">
        <f>C59-AM_PL3!C59</f>
        <v>0.89999999999999147</v>
      </c>
      <c r="P59" s="31">
        <f t="shared" si="0"/>
        <v>1.1070110701106906</v>
      </c>
    </row>
    <row r="60" spans="1:16">
      <c r="A60" s="31">
        <v>55</v>
      </c>
      <c r="B60" t="s">
        <v>3314</v>
      </c>
      <c r="C60">
        <v>0.5</v>
      </c>
      <c r="D60">
        <v>20</v>
      </c>
      <c r="E60">
        <v>0</v>
      </c>
      <c r="F60">
        <v>0</v>
      </c>
      <c r="G60">
        <v>20</v>
      </c>
      <c r="H60">
        <v>3</v>
      </c>
      <c r="I60">
        <v>20</v>
      </c>
      <c r="J60">
        <v>0</v>
      </c>
      <c r="L60" s="31">
        <f t="shared" si="1"/>
        <v>-0.3010299956639812</v>
      </c>
      <c r="O60" s="34">
        <f>C60-AM_PL3!C60</f>
        <v>-0.19999999999999996</v>
      </c>
      <c r="P60" s="31">
        <f t="shared" si="0"/>
        <v>-39.999999999999993</v>
      </c>
    </row>
    <row r="61" spans="1:16">
      <c r="A61" s="31">
        <v>56</v>
      </c>
      <c r="B61" t="s">
        <v>3315</v>
      </c>
      <c r="C61">
        <v>122.5</v>
      </c>
      <c r="D61">
        <v>4400</v>
      </c>
      <c r="E61">
        <v>0</v>
      </c>
      <c r="F61">
        <v>0</v>
      </c>
      <c r="G61">
        <v>4400</v>
      </c>
      <c r="H61">
        <v>411</v>
      </c>
      <c r="I61">
        <v>4400</v>
      </c>
      <c r="J61">
        <v>0</v>
      </c>
      <c r="L61" s="31">
        <f t="shared" si="1"/>
        <v>2.0881360887005513</v>
      </c>
      <c r="O61" s="34">
        <f>C61-AM_PL3!C61</f>
        <v>-33.900000000000006</v>
      </c>
      <c r="P61" s="31">
        <f t="shared" si="0"/>
        <v>-27.673469387755105</v>
      </c>
    </row>
    <row r="62" spans="1:16">
      <c r="A62" s="31">
        <v>57</v>
      </c>
      <c r="B62" t="s">
        <v>3316</v>
      </c>
      <c r="C62">
        <v>101.7</v>
      </c>
      <c r="D62">
        <v>3676</v>
      </c>
      <c r="E62">
        <v>0</v>
      </c>
      <c r="F62">
        <v>0</v>
      </c>
      <c r="G62">
        <v>3676</v>
      </c>
      <c r="H62">
        <v>366</v>
      </c>
      <c r="I62">
        <v>3676</v>
      </c>
      <c r="J62">
        <v>0</v>
      </c>
      <c r="L62" s="31">
        <f t="shared" si="1"/>
        <v>2.0073209529227447</v>
      </c>
      <c r="O62" s="34">
        <f>C62-AM_PL3!C62</f>
        <v>-11.299999999999997</v>
      </c>
      <c r="P62" s="31">
        <f t="shared" si="0"/>
        <v>-11.111111111111107</v>
      </c>
    </row>
    <row r="63" spans="1:16">
      <c r="A63" s="31">
        <v>58</v>
      </c>
      <c r="B63" t="s">
        <v>3317</v>
      </c>
      <c r="C63">
        <v>29.1</v>
      </c>
      <c r="D63">
        <v>1050</v>
      </c>
      <c r="E63">
        <v>0</v>
      </c>
      <c r="F63">
        <v>0</v>
      </c>
      <c r="G63">
        <v>1050</v>
      </c>
      <c r="H63">
        <v>104</v>
      </c>
      <c r="I63">
        <v>1050</v>
      </c>
      <c r="J63">
        <v>0</v>
      </c>
      <c r="L63" s="31">
        <f t="shared" si="1"/>
        <v>1.4638929889859074</v>
      </c>
      <c r="O63" s="34">
        <f>C63-AM_PL3!C63</f>
        <v>16.400000000000002</v>
      </c>
      <c r="P63" s="31">
        <f t="shared" si="0"/>
        <v>56.357388316151201</v>
      </c>
    </row>
    <row r="64" spans="1:16">
      <c r="A64" s="31">
        <v>59</v>
      </c>
      <c r="B64" t="s">
        <v>3318</v>
      </c>
      <c r="C64">
        <v>1.1000000000000001</v>
      </c>
      <c r="D64">
        <v>40</v>
      </c>
      <c r="E64">
        <v>0</v>
      </c>
      <c r="F64">
        <v>0</v>
      </c>
      <c r="G64">
        <v>40</v>
      </c>
      <c r="H64">
        <v>3</v>
      </c>
      <c r="I64">
        <v>40</v>
      </c>
      <c r="J64">
        <v>0</v>
      </c>
      <c r="L64" s="31">
        <f t="shared" si="1"/>
        <v>4.1392685158225077E-2</v>
      </c>
      <c r="O64" s="34">
        <f>C64-AM_PL3!C64</f>
        <v>-0.19999999999999996</v>
      </c>
      <c r="P64" s="31">
        <f t="shared" si="0"/>
        <v>-18.181818181818176</v>
      </c>
    </row>
    <row r="65" spans="1:16">
      <c r="A65" s="31">
        <v>60</v>
      </c>
      <c r="B65" t="s">
        <v>3319</v>
      </c>
      <c r="C65">
        <v>40.1</v>
      </c>
      <c r="D65">
        <v>1624</v>
      </c>
      <c r="E65">
        <v>170</v>
      </c>
      <c r="F65">
        <v>163</v>
      </c>
      <c r="G65">
        <v>1454</v>
      </c>
      <c r="H65">
        <v>149</v>
      </c>
      <c r="I65">
        <v>1624</v>
      </c>
      <c r="J65">
        <v>0</v>
      </c>
      <c r="L65" s="31">
        <f t="shared" si="1"/>
        <v>1.6031443726201824</v>
      </c>
      <c r="O65" s="34">
        <f>C65-AM_PL3!C65</f>
        <v>-1</v>
      </c>
      <c r="P65" s="31">
        <f t="shared" si="0"/>
        <v>-2.4937655860349124</v>
      </c>
    </row>
    <row r="66" spans="1:16">
      <c r="A66" s="31">
        <v>61</v>
      </c>
      <c r="B66" t="s">
        <v>3320</v>
      </c>
      <c r="C66">
        <v>56.1</v>
      </c>
      <c r="D66">
        <v>2032</v>
      </c>
      <c r="E66">
        <v>3</v>
      </c>
      <c r="F66">
        <v>3</v>
      </c>
      <c r="G66">
        <v>2029</v>
      </c>
      <c r="H66">
        <v>202</v>
      </c>
      <c r="I66">
        <v>2032</v>
      </c>
      <c r="J66">
        <v>0</v>
      </c>
      <c r="L66" s="31">
        <f t="shared" si="1"/>
        <v>1.7489628612561614</v>
      </c>
      <c r="O66" s="34">
        <f>C66-AM_PL3!C66</f>
        <v>1.3999999999999986</v>
      </c>
      <c r="P66" s="31">
        <f t="shared" si="0"/>
        <v>2.4955436720142576</v>
      </c>
    </row>
    <row r="67" spans="1:16">
      <c r="A67" s="31">
        <v>62</v>
      </c>
      <c r="B67" t="s">
        <v>3321</v>
      </c>
      <c r="C67">
        <v>42.2</v>
      </c>
      <c r="D67">
        <v>1513</v>
      </c>
      <c r="E67">
        <v>1</v>
      </c>
      <c r="F67">
        <v>1</v>
      </c>
      <c r="G67">
        <v>1512</v>
      </c>
      <c r="H67">
        <v>137</v>
      </c>
      <c r="I67">
        <v>1513</v>
      </c>
      <c r="J67">
        <v>0</v>
      </c>
      <c r="L67" s="31">
        <f t="shared" si="1"/>
        <v>1.6253124509616739</v>
      </c>
      <c r="O67" s="34">
        <f>C67-AM_PL3!C67</f>
        <v>-1.2999999999999972</v>
      </c>
      <c r="P67" s="31">
        <f t="shared" si="0"/>
        <v>-3.0805687203791399</v>
      </c>
    </row>
    <row r="68" spans="1:16">
      <c r="A68" s="31">
        <v>63</v>
      </c>
      <c r="B68" t="s">
        <v>3322</v>
      </c>
      <c r="C68">
        <v>52.6</v>
      </c>
      <c r="D68">
        <v>1913</v>
      </c>
      <c r="E68">
        <v>1</v>
      </c>
      <c r="F68">
        <v>0</v>
      </c>
      <c r="G68">
        <v>1912</v>
      </c>
      <c r="H68">
        <v>201</v>
      </c>
      <c r="I68">
        <v>1913</v>
      </c>
      <c r="J68">
        <v>0</v>
      </c>
      <c r="L68" s="31">
        <f t="shared" si="1"/>
        <v>1.7209857441537391</v>
      </c>
      <c r="O68" s="34">
        <f>C68-AM_PL3!C68</f>
        <v>5.2000000000000028</v>
      </c>
      <c r="P68" s="31">
        <f t="shared" si="0"/>
        <v>9.8859315589353667</v>
      </c>
    </row>
    <row r="69" spans="1:16">
      <c r="A69" s="31">
        <v>64</v>
      </c>
      <c r="B69" t="s">
        <v>3323</v>
      </c>
      <c r="C69">
        <v>76.599999999999994</v>
      </c>
      <c r="D69">
        <v>2793</v>
      </c>
      <c r="E69">
        <v>1</v>
      </c>
      <c r="F69">
        <v>1</v>
      </c>
      <c r="G69">
        <v>2789</v>
      </c>
      <c r="H69">
        <v>295</v>
      </c>
      <c r="I69">
        <v>2793</v>
      </c>
      <c r="J69">
        <v>0</v>
      </c>
      <c r="L69" s="31">
        <f t="shared" si="1"/>
        <v>1.8842287696326039</v>
      </c>
      <c r="O69" s="34">
        <f>C69-AM_PL3!C69</f>
        <v>-2.9000000000000057</v>
      </c>
      <c r="P69" s="31">
        <f t="shared" si="0"/>
        <v>-3.7859007832898248</v>
      </c>
    </row>
    <row r="70" spans="1:16">
      <c r="A70" s="31">
        <v>65</v>
      </c>
      <c r="B70" t="s">
        <v>3324</v>
      </c>
      <c r="C70">
        <v>103</v>
      </c>
      <c r="D70">
        <v>3686</v>
      </c>
      <c r="E70">
        <v>0</v>
      </c>
      <c r="F70">
        <v>0</v>
      </c>
      <c r="G70">
        <v>3686</v>
      </c>
      <c r="H70">
        <v>333</v>
      </c>
      <c r="I70">
        <v>3686</v>
      </c>
      <c r="J70">
        <v>0</v>
      </c>
      <c r="L70" s="31">
        <f t="shared" si="1"/>
        <v>2.012837224705172</v>
      </c>
      <c r="O70" s="34">
        <f>C70-AM_PL3!C70</f>
        <v>1.7000000000000028</v>
      </c>
      <c r="P70" s="31">
        <f t="shared" ref="P70:P133" si="3">(O70/C70)*100</f>
        <v>1.6504854368932065</v>
      </c>
    </row>
    <row r="71" spans="1:16">
      <c r="A71" s="31">
        <v>66</v>
      </c>
      <c r="B71" t="s">
        <v>3325</v>
      </c>
      <c r="C71">
        <v>96.2</v>
      </c>
      <c r="D71">
        <v>3471</v>
      </c>
      <c r="E71">
        <v>0</v>
      </c>
      <c r="F71">
        <v>0</v>
      </c>
      <c r="G71">
        <v>3471</v>
      </c>
      <c r="H71">
        <v>340</v>
      </c>
      <c r="I71">
        <v>3471</v>
      </c>
      <c r="J71">
        <v>0</v>
      </c>
      <c r="L71" s="31">
        <f t="shared" ref="L71:L134" si="4">LOG10(C71)</f>
        <v>1.983175072037813</v>
      </c>
      <c r="O71" s="34">
        <f>C71-AM_PL3!C71</f>
        <v>-0.70000000000000284</v>
      </c>
      <c r="P71" s="31">
        <f t="shared" si="3"/>
        <v>-0.72765072765073058</v>
      </c>
    </row>
    <row r="72" spans="1:16">
      <c r="A72" s="31">
        <v>67</v>
      </c>
      <c r="B72" t="s">
        <v>3326</v>
      </c>
      <c r="C72">
        <v>1.4</v>
      </c>
      <c r="D72">
        <v>56</v>
      </c>
      <c r="E72">
        <v>0</v>
      </c>
      <c r="F72">
        <v>0</v>
      </c>
      <c r="G72">
        <v>56</v>
      </c>
      <c r="H72">
        <v>9</v>
      </c>
      <c r="I72">
        <v>56</v>
      </c>
      <c r="J72">
        <v>0</v>
      </c>
      <c r="L72" s="31">
        <f t="shared" si="4"/>
        <v>0.14612803567823801</v>
      </c>
      <c r="O72" s="34">
        <f>C72-AM_PL3!C72</f>
        <v>0.29999999999999982</v>
      </c>
      <c r="P72" s="31">
        <f t="shared" si="3"/>
        <v>21.428571428571416</v>
      </c>
    </row>
    <row r="73" spans="1:16">
      <c r="A73" s="31">
        <v>68</v>
      </c>
      <c r="B73" t="s">
        <v>3327</v>
      </c>
      <c r="C73">
        <v>48.7</v>
      </c>
      <c r="D73">
        <v>1749</v>
      </c>
      <c r="E73">
        <v>0</v>
      </c>
      <c r="F73">
        <v>0</v>
      </c>
      <c r="G73">
        <v>1749</v>
      </c>
      <c r="H73">
        <v>163</v>
      </c>
      <c r="I73">
        <v>1749</v>
      </c>
      <c r="J73">
        <v>0</v>
      </c>
      <c r="L73" s="31">
        <f t="shared" si="4"/>
        <v>1.6875289612146342</v>
      </c>
      <c r="O73" s="34">
        <f>C73-AM_PL3!C73</f>
        <v>2.5</v>
      </c>
      <c r="P73" s="31">
        <f t="shared" si="3"/>
        <v>5.1334702258726894</v>
      </c>
    </row>
    <row r="74" spans="1:16">
      <c r="A74" s="31">
        <v>69</v>
      </c>
      <c r="B74" t="s">
        <v>3328</v>
      </c>
      <c r="C74">
        <v>0.5</v>
      </c>
      <c r="D74">
        <v>20</v>
      </c>
      <c r="E74">
        <v>0</v>
      </c>
      <c r="F74">
        <v>0</v>
      </c>
      <c r="G74">
        <v>20</v>
      </c>
      <c r="H74">
        <v>4</v>
      </c>
      <c r="I74">
        <v>20</v>
      </c>
      <c r="J74">
        <v>0</v>
      </c>
      <c r="L74" s="31">
        <f t="shared" si="4"/>
        <v>-0.3010299956639812</v>
      </c>
      <c r="O74" s="34">
        <f>C74-AM_PL3!C74</f>
        <v>-9.9999999999999978E-2</v>
      </c>
      <c r="P74" s="31">
        <f t="shared" si="3"/>
        <v>-19.999999999999996</v>
      </c>
    </row>
    <row r="75" spans="1:16">
      <c r="A75" s="31">
        <v>70</v>
      </c>
      <c r="B75" t="s">
        <v>3329</v>
      </c>
      <c r="C75">
        <v>89.3</v>
      </c>
      <c r="D75">
        <v>3218</v>
      </c>
      <c r="E75">
        <v>0</v>
      </c>
      <c r="F75">
        <v>0</v>
      </c>
      <c r="G75">
        <v>3218</v>
      </c>
      <c r="H75">
        <v>312</v>
      </c>
      <c r="I75">
        <v>3218</v>
      </c>
      <c r="J75">
        <v>0</v>
      </c>
      <c r="L75" s="31">
        <f t="shared" si="4"/>
        <v>1.9508514588885464</v>
      </c>
      <c r="O75" s="34">
        <f>C75-AM_PL3!C75</f>
        <v>-0.40000000000000568</v>
      </c>
      <c r="P75" s="31">
        <f t="shared" si="3"/>
        <v>-0.4479283314669717</v>
      </c>
    </row>
    <row r="76" spans="1:16">
      <c r="A76" s="31">
        <v>71</v>
      </c>
      <c r="B76" t="s">
        <v>3330</v>
      </c>
      <c r="C76">
        <v>61.1</v>
      </c>
      <c r="D76">
        <v>2205</v>
      </c>
      <c r="E76">
        <v>0</v>
      </c>
      <c r="F76">
        <v>0</v>
      </c>
      <c r="G76">
        <v>2205</v>
      </c>
      <c r="H76">
        <v>215</v>
      </c>
      <c r="I76">
        <v>2205</v>
      </c>
      <c r="J76">
        <v>0</v>
      </c>
      <c r="L76" s="31">
        <f t="shared" si="4"/>
        <v>1.7860412102425542</v>
      </c>
      <c r="O76" s="34">
        <f>C76-AM_PL3!C76</f>
        <v>-0.89999999999999858</v>
      </c>
      <c r="P76" s="31">
        <f t="shared" si="3"/>
        <v>-1.4729950900163642</v>
      </c>
    </row>
    <row r="77" spans="1:16">
      <c r="A77" s="31">
        <v>72</v>
      </c>
      <c r="B77" t="s">
        <v>3331</v>
      </c>
      <c r="C77">
        <v>63.2</v>
      </c>
      <c r="D77">
        <v>2306</v>
      </c>
      <c r="E77">
        <v>0</v>
      </c>
      <c r="F77">
        <v>0</v>
      </c>
      <c r="G77">
        <v>2306</v>
      </c>
      <c r="H77">
        <v>250</v>
      </c>
      <c r="I77">
        <v>2306</v>
      </c>
      <c r="J77">
        <v>0</v>
      </c>
      <c r="L77" s="31">
        <f t="shared" si="4"/>
        <v>1.8007170782823851</v>
      </c>
      <c r="O77" s="34">
        <f>C77-AM_PL3!C77</f>
        <v>-0.39999999999999858</v>
      </c>
      <c r="P77" s="31">
        <f t="shared" si="3"/>
        <v>-0.632911392405061</v>
      </c>
    </row>
    <row r="78" spans="1:16">
      <c r="A78" s="31">
        <v>73</v>
      </c>
      <c r="B78" t="s">
        <v>3332</v>
      </c>
      <c r="C78">
        <v>24.1</v>
      </c>
      <c r="D78">
        <v>858</v>
      </c>
      <c r="E78">
        <v>0</v>
      </c>
      <c r="F78">
        <v>0</v>
      </c>
      <c r="G78">
        <v>858</v>
      </c>
      <c r="H78">
        <v>74</v>
      </c>
      <c r="I78">
        <v>858</v>
      </c>
      <c r="J78">
        <v>0</v>
      </c>
      <c r="L78" s="31">
        <f t="shared" si="4"/>
        <v>1.3820170425748683</v>
      </c>
      <c r="O78" s="34">
        <f>C78-AM_PL3!C78</f>
        <v>0.90000000000000213</v>
      </c>
      <c r="P78" s="31">
        <f t="shared" si="3"/>
        <v>3.7344398340249052</v>
      </c>
    </row>
    <row r="79" spans="1:16">
      <c r="A79" s="31">
        <v>74</v>
      </c>
      <c r="B79" t="s">
        <v>3333</v>
      </c>
      <c r="C79">
        <v>1.3</v>
      </c>
      <c r="D79">
        <v>46</v>
      </c>
      <c r="E79">
        <v>0</v>
      </c>
      <c r="F79">
        <v>0</v>
      </c>
      <c r="G79">
        <v>46</v>
      </c>
      <c r="H79">
        <v>3</v>
      </c>
      <c r="I79">
        <v>46</v>
      </c>
      <c r="J79">
        <v>0</v>
      </c>
      <c r="L79" s="31">
        <f t="shared" si="4"/>
        <v>0.11394335230683679</v>
      </c>
      <c r="O79" s="34">
        <f>C79-AM_PL3!C79</f>
        <v>-0.39999999999999991</v>
      </c>
      <c r="P79" s="31">
        <f t="shared" si="3"/>
        <v>-30.769230769230759</v>
      </c>
    </row>
    <row r="80" spans="1:16">
      <c r="A80" s="31">
        <v>75</v>
      </c>
      <c r="B80" t="s">
        <v>3334</v>
      </c>
      <c r="C80">
        <v>33.4</v>
      </c>
      <c r="D80">
        <v>1235</v>
      </c>
      <c r="E80">
        <v>1</v>
      </c>
      <c r="F80">
        <v>1</v>
      </c>
      <c r="G80">
        <v>1234</v>
      </c>
      <c r="H80">
        <v>148</v>
      </c>
      <c r="I80">
        <v>1235</v>
      </c>
      <c r="J80">
        <v>0</v>
      </c>
      <c r="L80" s="31">
        <f t="shared" si="4"/>
        <v>1.5237464668115646</v>
      </c>
      <c r="O80" s="34">
        <f>C80-AM_PL3!C80</f>
        <v>-2.3999999999999986</v>
      </c>
      <c r="P80" s="31">
        <f t="shared" si="3"/>
        <v>-7.1856287425149654</v>
      </c>
    </row>
    <row r="81" spans="1:16">
      <c r="A81" s="31">
        <v>76</v>
      </c>
      <c r="B81" t="s">
        <v>3335</v>
      </c>
      <c r="C81">
        <v>67.2</v>
      </c>
      <c r="D81">
        <v>2417</v>
      </c>
      <c r="E81">
        <v>0</v>
      </c>
      <c r="F81">
        <v>0</v>
      </c>
      <c r="G81">
        <v>2417</v>
      </c>
      <c r="H81">
        <v>231</v>
      </c>
      <c r="I81">
        <v>2417</v>
      </c>
      <c r="J81">
        <v>0</v>
      </c>
      <c r="L81" s="31">
        <f t="shared" si="4"/>
        <v>1.8273692730538253</v>
      </c>
      <c r="O81" s="34">
        <f>C81-AM_PL3!C81</f>
        <v>-0.5</v>
      </c>
      <c r="P81" s="31">
        <f t="shared" si="3"/>
        <v>-0.74404761904761896</v>
      </c>
    </row>
    <row r="82" spans="1:16">
      <c r="A82" s="31">
        <v>77</v>
      </c>
      <c r="B82" t="s">
        <v>3336</v>
      </c>
      <c r="C82">
        <v>92.9</v>
      </c>
      <c r="D82">
        <v>3398</v>
      </c>
      <c r="E82">
        <v>66</v>
      </c>
      <c r="F82">
        <v>66</v>
      </c>
      <c r="G82">
        <v>3332</v>
      </c>
      <c r="H82">
        <v>308</v>
      </c>
      <c r="I82">
        <v>3398</v>
      </c>
      <c r="J82">
        <v>0</v>
      </c>
      <c r="L82" s="31">
        <f t="shared" si="4"/>
        <v>1.9680157139936418</v>
      </c>
      <c r="O82" s="34">
        <f>C82-AM_PL3!C82</f>
        <v>-9.9999999999994316E-2</v>
      </c>
      <c r="P82" s="31">
        <f t="shared" si="3"/>
        <v>-0.10764262648007999</v>
      </c>
    </row>
    <row r="83" spans="1:16">
      <c r="A83" s="31">
        <v>78</v>
      </c>
      <c r="B83" t="s">
        <v>3337</v>
      </c>
      <c r="C83">
        <v>100.9</v>
      </c>
      <c r="D83">
        <v>3620</v>
      </c>
      <c r="E83">
        <v>0</v>
      </c>
      <c r="F83">
        <v>0</v>
      </c>
      <c r="G83">
        <v>3620</v>
      </c>
      <c r="H83">
        <v>336</v>
      </c>
      <c r="I83">
        <v>3620</v>
      </c>
      <c r="J83">
        <v>0</v>
      </c>
      <c r="L83" s="31">
        <f t="shared" si="4"/>
        <v>2.0038911662369103</v>
      </c>
      <c r="O83" s="34">
        <f>C83-AM_PL3!C83</f>
        <v>1.5</v>
      </c>
      <c r="P83" s="31">
        <f t="shared" si="3"/>
        <v>1.4866204162537164</v>
      </c>
    </row>
    <row r="84" spans="1:16">
      <c r="A84" s="31">
        <v>79</v>
      </c>
      <c r="B84" t="s">
        <v>3338</v>
      </c>
      <c r="C84">
        <v>16.100000000000001</v>
      </c>
      <c r="D84">
        <v>594</v>
      </c>
      <c r="E84">
        <v>14</v>
      </c>
      <c r="F84">
        <v>14</v>
      </c>
      <c r="G84">
        <v>580</v>
      </c>
      <c r="H84">
        <v>57</v>
      </c>
      <c r="I84">
        <v>594</v>
      </c>
      <c r="J84">
        <v>0</v>
      </c>
      <c r="L84" s="31">
        <f t="shared" si="4"/>
        <v>1.2068258760318498</v>
      </c>
      <c r="O84" s="34">
        <f>C84-AM_PL3!C84</f>
        <v>-2.5</v>
      </c>
      <c r="P84" s="31">
        <f t="shared" si="3"/>
        <v>-15.527950310559005</v>
      </c>
    </row>
    <row r="85" spans="1:16">
      <c r="A85" s="31">
        <v>80</v>
      </c>
      <c r="B85" t="s">
        <v>3339</v>
      </c>
      <c r="C85">
        <v>58.1</v>
      </c>
      <c r="D85">
        <v>2112</v>
      </c>
      <c r="E85">
        <v>0</v>
      </c>
      <c r="F85">
        <v>0</v>
      </c>
      <c r="G85">
        <v>2112</v>
      </c>
      <c r="H85">
        <v>222</v>
      </c>
      <c r="I85">
        <v>2112</v>
      </c>
      <c r="J85">
        <v>0</v>
      </c>
      <c r="L85" s="31">
        <f t="shared" si="4"/>
        <v>1.7641761323903307</v>
      </c>
      <c r="O85" s="34">
        <f>C85-AM_PL3!C85</f>
        <v>-4.5</v>
      </c>
      <c r="P85" s="31">
        <f t="shared" si="3"/>
        <v>-7.7452667814113596</v>
      </c>
    </row>
    <row r="86" spans="1:16">
      <c r="A86" s="31">
        <v>81</v>
      </c>
      <c r="B86" t="s">
        <v>3340</v>
      </c>
      <c r="C86">
        <v>10.6</v>
      </c>
      <c r="D86">
        <v>418</v>
      </c>
      <c r="E86">
        <v>1</v>
      </c>
      <c r="F86">
        <v>1</v>
      </c>
      <c r="G86">
        <v>390</v>
      </c>
      <c r="H86">
        <v>44</v>
      </c>
      <c r="I86">
        <v>418</v>
      </c>
      <c r="J86">
        <v>0</v>
      </c>
      <c r="L86" s="31">
        <f t="shared" si="4"/>
        <v>1.0253058652647702</v>
      </c>
      <c r="O86" s="34">
        <f>C86-AM_PL3!C86</f>
        <v>-1.2000000000000011</v>
      </c>
      <c r="P86" s="31">
        <f t="shared" si="3"/>
        <v>-11.320754716981142</v>
      </c>
    </row>
    <row r="87" spans="1:16">
      <c r="A87" s="31">
        <v>82</v>
      </c>
      <c r="B87" t="s">
        <v>3341</v>
      </c>
      <c r="C87">
        <v>11.2</v>
      </c>
      <c r="D87">
        <v>403</v>
      </c>
      <c r="E87">
        <v>1</v>
      </c>
      <c r="F87">
        <v>1</v>
      </c>
      <c r="G87">
        <v>402</v>
      </c>
      <c r="H87">
        <v>39</v>
      </c>
      <c r="I87">
        <v>403</v>
      </c>
      <c r="J87">
        <v>0</v>
      </c>
      <c r="L87" s="31">
        <f t="shared" si="4"/>
        <v>1.0492180226701815</v>
      </c>
      <c r="O87" s="34">
        <f>C87-AM_PL3!C87</f>
        <v>-0.90000000000000036</v>
      </c>
      <c r="P87" s="31">
        <f t="shared" si="3"/>
        <v>-8.0357142857142883</v>
      </c>
    </row>
    <row r="88" spans="1:16">
      <c r="A88" s="31">
        <v>83</v>
      </c>
      <c r="B88" t="s">
        <v>3342</v>
      </c>
      <c r="C88">
        <v>41.2</v>
      </c>
      <c r="D88">
        <v>1474</v>
      </c>
      <c r="E88">
        <v>1</v>
      </c>
      <c r="F88">
        <v>1</v>
      </c>
      <c r="G88">
        <v>1473</v>
      </c>
      <c r="H88">
        <v>133</v>
      </c>
      <c r="I88">
        <v>1474</v>
      </c>
      <c r="J88">
        <v>0</v>
      </c>
      <c r="L88" s="31">
        <f t="shared" si="4"/>
        <v>1.6148972160331345</v>
      </c>
      <c r="O88" s="34">
        <f>C88-AM_PL3!C88</f>
        <v>0.60000000000000142</v>
      </c>
      <c r="P88" s="31">
        <f t="shared" si="3"/>
        <v>1.4563106796116538</v>
      </c>
    </row>
    <row r="89" spans="1:16">
      <c r="A89" s="31">
        <v>84</v>
      </c>
      <c r="B89" t="s">
        <v>3343</v>
      </c>
      <c r="C89">
        <v>2.2000000000000002</v>
      </c>
      <c r="D89">
        <v>80</v>
      </c>
      <c r="E89">
        <v>0</v>
      </c>
      <c r="F89">
        <v>0</v>
      </c>
      <c r="G89">
        <v>80</v>
      </c>
      <c r="H89">
        <v>8</v>
      </c>
      <c r="I89">
        <v>80</v>
      </c>
      <c r="J89">
        <v>0</v>
      </c>
      <c r="L89" s="31">
        <f t="shared" si="4"/>
        <v>0.34242268082220628</v>
      </c>
      <c r="O89" s="34">
        <f>C89-AM_PL3!C89</f>
        <v>0.30000000000000027</v>
      </c>
      <c r="P89" s="31">
        <f t="shared" si="3"/>
        <v>13.636363636363647</v>
      </c>
    </row>
    <row r="90" spans="1:16">
      <c r="A90" s="31">
        <v>85</v>
      </c>
      <c r="B90" t="s">
        <v>3344</v>
      </c>
      <c r="C90">
        <v>1</v>
      </c>
      <c r="D90">
        <v>38</v>
      </c>
      <c r="E90">
        <v>0</v>
      </c>
      <c r="F90">
        <v>0</v>
      </c>
      <c r="G90">
        <v>38</v>
      </c>
      <c r="H90">
        <v>4</v>
      </c>
      <c r="I90">
        <v>38</v>
      </c>
      <c r="J90">
        <v>0</v>
      </c>
      <c r="L90" s="31">
        <f t="shared" si="4"/>
        <v>0</v>
      </c>
      <c r="O90" s="34">
        <f>C90-AM_PL3!C90</f>
        <v>-0.39999999999999991</v>
      </c>
      <c r="P90" s="31">
        <f t="shared" si="3"/>
        <v>-39.999999999999993</v>
      </c>
    </row>
    <row r="91" spans="1:16">
      <c r="A91" s="31">
        <v>86</v>
      </c>
      <c r="B91" t="s">
        <v>3345</v>
      </c>
      <c r="C91">
        <v>81.599999999999994</v>
      </c>
      <c r="D91">
        <v>2943</v>
      </c>
      <c r="E91">
        <v>2</v>
      </c>
      <c r="F91">
        <v>2</v>
      </c>
      <c r="G91">
        <v>2941</v>
      </c>
      <c r="H91">
        <v>285</v>
      </c>
      <c r="I91">
        <v>2943</v>
      </c>
      <c r="J91">
        <v>0</v>
      </c>
      <c r="L91" s="31">
        <f t="shared" si="4"/>
        <v>1.9116901587538611</v>
      </c>
      <c r="O91" s="34">
        <f>C91-AM_PL3!C91</f>
        <v>-0.10000000000000853</v>
      </c>
      <c r="P91" s="31">
        <f t="shared" si="3"/>
        <v>-0.12254901960785358</v>
      </c>
    </row>
    <row r="92" spans="1:16">
      <c r="A92" s="31">
        <v>87</v>
      </c>
      <c r="B92" t="s">
        <v>3346</v>
      </c>
      <c r="C92">
        <v>82.4</v>
      </c>
      <c r="D92">
        <v>2978</v>
      </c>
      <c r="E92">
        <v>0</v>
      </c>
      <c r="F92">
        <v>0</v>
      </c>
      <c r="G92">
        <v>2978</v>
      </c>
      <c r="H92">
        <v>297</v>
      </c>
      <c r="I92">
        <v>2978</v>
      </c>
      <c r="J92">
        <v>0</v>
      </c>
      <c r="L92" s="31">
        <f t="shared" si="4"/>
        <v>1.9159272116971158</v>
      </c>
      <c r="O92" s="34">
        <f>C92-AM_PL3!C92</f>
        <v>0.30000000000001137</v>
      </c>
      <c r="P92" s="31">
        <f t="shared" si="3"/>
        <v>0.36407766990292639</v>
      </c>
    </row>
    <row r="93" spans="1:16">
      <c r="A93" s="31">
        <v>88</v>
      </c>
      <c r="B93" t="s">
        <v>3347</v>
      </c>
      <c r="C93">
        <v>81.599999999999994</v>
      </c>
      <c r="D93">
        <v>2968</v>
      </c>
      <c r="E93">
        <v>3</v>
      </c>
      <c r="F93">
        <v>3</v>
      </c>
      <c r="G93">
        <v>2965</v>
      </c>
      <c r="H93">
        <v>308</v>
      </c>
      <c r="I93">
        <v>2968</v>
      </c>
      <c r="J93">
        <v>0</v>
      </c>
      <c r="L93" s="31">
        <f t="shared" si="4"/>
        <v>1.9116901587538611</v>
      </c>
      <c r="O93" s="34">
        <f>C93-AM_PL3!C93</f>
        <v>-0.5</v>
      </c>
      <c r="P93" s="31">
        <f t="shared" si="3"/>
        <v>-0.61274509803921573</v>
      </c>
    </row>
    <row r="94" spans="1:16">
      <c r="A94" s="31">
        <v>89</v>
      </c>
      <c r="B94" t="s">
        <v>3348</v>
      </c>
      <c r="C94">
        <v>28.7</v>
      </c>
      <c r="D94">
        <v>1139</v>
      </c>
      <c r="E94">
        <v>109</v>
      </c>
      <c r="F94">
        <v>108</v>
      </c>
      <c r="G94">
        <v>1030</v>
      </c>
      <c r="H94">
        <v>97</v>
      </c>
      <c r="I94">
        <v>1139</v>
      </c>
      <c r="J94">
        <v>0</v>
      </c>
      <c r="L94" s="31">
        <f t="shared" si="4"/>
        <v>1.4578818967339924</v>
      </c>
      <c r="O94" s="34">
        <f>C94-AM_PL3!C94</f>
        <v>-0.30000000000000071</v>
      </c>
      <c r="P94" s="31">
        <f t="shared" si="3"/>
        <v>-1.0452961672473893</v>
      </c>
    </row>
    <row r="95" spans="1:16">
      <c r="A95" s="31">
        <v>90</v>
      </c>
      <c r="B95" t="s">
        <v>3349</v>
      </c>
      <c r="C95">
        <v>91.3</v>
      </c>
      <c r="D95">
        <v>3305</v>
      </c>
      <c r="E95">
        <v>0</v>
      </c>
      <c r="F95">
        <v>0</v>
      </c>
      <c r="G95">
        <v>3305</v>
      </c>
      <c r="H95">
        <v>334</v>
      </c>
      <c r="I95">
        <v>3305</v>
      </c>
      <c r="J95">
        <v>0</v>
      </c>
      <c r="L95" s="31">
        <f t="shared" si="4"/>
        <v>1.9604707775342989</v>
      </c>
      <c r="O95" s="34">
        <f>C95-AM_PL3!C95</f>
        <v>-1.5</v>
      </c>
      <c r="P95" s="31">
        <f t="shared" si="3"/>
        <v>-1.642935377875137</v>
      </c>
    </row>
    <row r="96" spans="1:16">
      <c r="A96" s="31">
        <v>91</v>
      </c>
      <c r="B96" t="s">
        <v>3350</v>
      </c>
      <c r="C96">
        <v>6.5</v>
      </c>
      <c r="D96">
        <v>235</v>
      </c>
      <c r="E96">
        <v>0</v>
      </c>
      <c r="F96">
        <v>0</v>
      </c>
      <c r="G96">
        <v>235</v>
      </c>
      <c r="H96">
        <v>23</v>
      </c>
      <c r="I96">
        <v>235</v>
      </c>
      <c r="J96">
        <v>0</v>
      </c>
      <c r="L96" s="31">
        <f t="shared" si="4"/>
        <v>0.81291335664285558</v>
      </c>
      <c r="O96" s="34">
        <f>C96-AM_PL3!C96</f>
        <v>-9.9999999999999645E-2</v>
      </c>
      <c r="P96" s="31">
        <f t="shared" si="3"/>
        <v>-1.538461538461533</v>
      </c>
    </row>
    <row r="97" spans="1:16">
      <c r="A97" s="31">
        <v>92</v>
      </c>
      <c r="B97" t="s">
        <v>3351</v>
      </c>
      <c r="C97">
        <v>29.4</v>
      </c>
      <c r="D97">
        <v>1177</v>
      </c>
      <c r="E97">
        <v>124</v>
      </c>
      <c r="F97">
        <v>116</v>
      </c>
      <c r="G97">
        <v>1053</v>
      </c>
      <c r="H97">
        <v>97</v>
      </c>
      <c r="I97">
        <v>1177</v>
      </c>
      <c r="J97">
        <v>0</v>
      </c>
      <c r="L97" s="31">
        <f t="shared" si="4"/>
        <v>1.4683473304121573</v>
      </c>
      <c r="O97" s="34">
        <f>C97-AM_PL3!C97</f>
        <v>-1.2000000000000028</v>
      </c>
      <c r="P97" s="31">
        <f t="shared" si="3"/>
        <v>-4.0816326530612344</v>
      </c>
    </row>
    <row r="98" spans="1:16">
      <c r="A98" s="31">
        <v>93</v>
      </c>
      <c r="B98" t="s">
        <v>3352</v>
      </c>
      <c r="C98">
        <v>0.9</v>
      </c>
      <c r="D98">
        <v>35</v>
      </c>
      <c r="E98">
        <v>3</v>
      </c>
      <c r="F98">
        <v>3</v>
      </c>
      <c r="G98">
        <v>32</v>
      </c>
      <c r="H98">
        <v>4</v>
      </c>
      <c r="I98">
        <v>35</v>
      </c>
      <c r="J98">
        <v>0</v>
      </c>
      <c r="L98" s="31">
        <f t="shared" si="4"/>
        <v>-4.5757490560675115E-2</v>
      </c>
      <c r="O98" s="34">
        <f>C98-AM_PL3!C98</f>
        <v>-0.29999999999999993</v>
      </c>
      <c r="P98" s="31">
        <f t="shared" si="3"/>
        <v>-33.333333333333329</v>
      </c>
    </row>
    <row r="99" spans="1:16">
      <c r="A99" s="31">
        <v>94</v>
      </c>
      <c r="B99" t="s">
        <v>3353</v>
      </c>
      <c r="C99">
        <v>19.7</v>
      </c>
      <c r="D99">
        <v>711</v>
      </c>
      <c r="E99">
        <v>1</v>
      </c>
      <c r="F99">
        <v>1</v>
      </c>
      <c r="G99">
        <v>710</v>
      </c>
      <c r="H99">
        <v>69</v>
      </c>
      <c r="I99">
        <v>711</v>
      </c>
      <c r="J99">
        <v>0</v>
      </c>
      <c r="L99" s="31">
        <f t="shared" si="4"/>
        <v>1.2944662261615929</v>
      </c>
      <c r="O99" s="34">
        <f>C99-AM_PL3!C99</f>
        <v>-0.5</v>
      </c>
      <c r="P99" s="31">
        <f t="shared" si="3"/>
        <v>-2.5380710659898478</v>
      </c>
    </row>
    <row r="100" spans="1:16">
      <c r="A100" s="31">
        <v>95</v>
      </c>
      <c r="B100" t="s">
        <v>3354</v>
      </c>
      <c r="C100">
        <v>47.6</v>
      </c>
      <c r="D100">
        <v>1722</v>
      </c>
      <c r="E100">
        <v>0</v>
      </c>
      <c r="F100">
        <v>0</v>
      </c>
      <c r="G100">
        <v>1722</v>
      </c>
      <c r="H100">
        <v>172</v>
      </c>
      <c r="I100">
        <v>1722</v>
      </c>
      <c r="J100">
        <v>0</v>
      </c>
      <c r="L100" s="31">
        <f t="shared" si="4"/>
        <v>1.6776069527204931</v>
      </c>
      <c r="O100" s="34">
        <f>C100-AM_PL3!C100</f>
        <v>0.10000000000000142</v>
      </c>
      <c r="P100" s="31">
        <f t="shared" si="3"/>
        <v>0.21008403361344835</v>
      </c>
    </row>
    <row r="101" spans="1:16">
      <c r="A101" s="31">
        <v>96</v>
      </c>
      <c r="B101" t="s">
        <v>3355</v>
      </c>
      <c r="C101">
        <v>53.5</v>
      </c>
      <c r="D101">
        <v>1906</v>
      </c>
      <c r="E101">
        <v>0</v>
      </c>
      <c r="F101">
        <v>0</v>
      </c>
      <c r="G101">
        <v>1906</v>
      </c>
      <c r="H101">
        <v>164</v>
      </c>
      <c r="I101">
        <v>1906</v>
      </c>
      <c r="J101">
        <v>0</v>
      </c>
      <c r="L101" s="31">
        <f t="shared" si="4"/>
        <v>1.7283537820212285</v>
      </c>
      <c r="O101" s="34">
        <f>C101-AM_PL3!C101</f>
        <v>-0.20000000000000284</v>
      </c>
      <c r="P101" s="31">
        <f t="shared" si="3"/>
        <v>-0.37383177570093989</v>
      </c>
    </row>
    <row r="102" spans="1:16">
      <c r="A102" s="31">
        <v>97</v>
      </c>
      <c r="B102" t="s">
        <v>3356</v>
      </c>
      <c r="C102">
        <v>110.3</v>
      </c>
      <c r="D102">
        <v>3983</v>
      </c>
      <c r="E102">
        <v>0</v>
      </c>
      <c r="F102">
        <v>0</v>
      </c>
      <c r="G102">
        <v>3983</v>
      </c>
      <c r="H102">
        <v>392</v>
      </c>
      <c r="I102">
        <v>3983</v>
      </c>
      <c r="J102">
        <v>0</v>
      </c>
      <c r="L102" s="31">
        <f t="shared" si="4"/>
        <v>2.0425755124401905</v>
      </c>
      <c r="O102" s="34">
        <f>C102-AM_PL3!C102</f>
        <v>-33.799999999999997</v>
      </c>
      <c r="P102" s="31">
        <f t="shared" si="3"/>
        <v>-30.643699002719853</v>
      </c>
    </row>
    <row r="103" spans="1:16">
      <c r="A103" s="31">
        <v>98</v>
      </c>
      <c r="B103" t="s">
        <v>3357</v>
      </c>
      <c r="C103">
        <v>25.7</v>
      </c>
      <c r="D103">
        <v>927</v>
      </c>
      <c r="E103">
        <v>1</v>
      </c>
      <c r="F103">
        <v>1</v>
      </c>
      <c r="G103">
        <v>926</v>
      </c>
      <c r="H103">
        <v>91</v>
      </c>
      <c r="I103">
        <v>927</v>
      </c>
      <c r="J103">
        <v>0</v>
      </c>
      <c r="L103" s="31">
        <f t="shared" si="4"/>
        <v>1.4099331233312946</v>
      </c>
      <c r="O103" s="34">
        <f>C103-AM_PL3!C103</f>
        <v>1.5999999999999979</v>
      </c>
      <c r="P103" s="31">
        <f t="shared" si="3"/>
        <v>6.2256809338521322</v>
      </c>
    </row>
    <row r="104" spans="1:16">
      <c r="A104" s="31">
        <v>99</v>
      </c>
      <c r="B104" t="s">
        <v>3358</v>
      </c>
      <c r="C104">
        <v>0.3</v>
      </c>
      <c r="D104">
        <v>10</v>
      </c>
      <c r="E104">
        <v>0</v>
      </c>
      <c r="F104">
        <v>0</v>
      </c>
      <c r="G104">
        <v>10</v>
      </c>
      <c r="H104">
        <v>0</v>
      </c>
      <c r="I104">
        <v>10</v>
      </c>
      <c r="J104">
        <v>0</v>
      </c>
      <c r="L104" s="31">
        <f t="shared" si="4"/>
        <v>-0.52287874528033762</v>
      </c>
      <c r="O104" s="34">
        <f>C104-AM_PL3!C104</f>
        <v>0</v>
      </c>
      <c r="P104" s="31">
        <f t="shared" si="3"/>
        <v>0</v>
      </c>
    </row>
    <row r="105" spans="1:16">
      <c r="A105" s="31">
        <v>100</v>
      </c>
      <c r="B105" t="s">
        <v>3359</v>
      </c>
      <c r="C105">
        <v>101</v>
      </c>
      <c r="D105">
        <v>3672</v>
      </c>
      <c r="E105">
        <v>0</v>
      </c>
      <c r="F105">
        <v>0</v>
      </c>
      <c r="G105">
        <v>3672</v>
      </c>
      <c r="H105">
        <v>383</v>
      </c>
      <c r="I105">
        <v>3672</v>
      </c>
      <c r="J105">
        <v>0</v>
      </c>
      <c r="L105" s="31">
        <f t="shared" si="4"/>
        <v>2.0043213737826426</v>
      </c>
      <c r="O105" s="34">
        <f>C105-AM_PL3!C105</f>
        <v>-0.90000000000000568</v>
      </c>
      <c r="P105" s="31">
        <f t="shared" si="3"/>
        <v>-0.89108910891089677</v>
      </c>
    </row>
    <row r="106" spans="1:16">
      <c r="A106" s="31">
        <v>101</v>
      </c>
      <c r="B106" t="s">
        <v>3360</v>
      </c>
      <c r="C106">
        <v>1.1000000000000001</v>
      </c>
      <c r="D106">
        <v>38</v>
      </c>
      <c r="E106">
        <v>0</v>
      </c>
      <c r="F106">
        <v>0</v>
      </c>
      <c r="G106">
        <v>38</v>
      </c>
      <c r="H106">
        <v>3</v>
      </c>
      <c r="I106">
        <v>38</v>
      </c>
      <c r="J106">
        <v>0</v>
      </c>
      <c r="L106" s="31">
        <f t="shared" si="4"/>
        <v>4.1392685158225077E-2</v>
      </c>
      <c r="O106" s="34">
        <f>C106-AM_PL3!C106</f>
        <v>0.10000000000000009</v>
      </c>
      <c r="P106" s="31">
        <f t="shared" si="3"/>
        <v>9.0909090909090988</v>
      </c>
    </row>
    <row r="107" spans="1:16">
      <c r="A107" s="31">
        <v>102</v>
      </c>
      <c r="B107" t="s">
        <v>3361</v>
      </c>
      <c r="C107">
        <v>0.1</v>
      </c>
      <c r="D107">
        <v>2</v>
      </c>
      <c r="E107">
        <v>0</v>
      </c>
      <c r="F107">
        <v>0</v>
      </c>
      <c r="G107">
        <v>2</v>
      </c>
      <c r="H107">
        <v>0</v>
      </c>
      <c r="I107">
        <v>2</v>
      </c>
      <c r="J107">
        <v>0</v>
      </c>
      <c r="L107" s="31">
        <f t="shared" si="4"/>
        <v>-1</v>
      </c>
      <c r="O107" s="34">
        <f>C107-AM_PL3!C107</f>
        <v>0</v>
      </c>
      <c r="P107" s="31">
        <f t="shared" si="3"/>
        <v>0</v>
      </c>
    </row>
    <row r="108" spans="1:16">
      <c r="A108" s="31">
        <v>103</v>
      </c>
      <c r="B108" t="s">
        <v>3362</v>
      </c>
      <c r="C108">
        <v>82</v>
      </c>
      <c r="D108">
        <v>2968</v>
      </c>
      <c r="E108">
        <v>2</v>
      </c>
      <c r="F108">
        <v>2</v>
      </c>
      <c r="G108">
        <v>2966</v>
      </c>
      <c r="H108">
        <v>297</v>
      </c>
      <c r="I108">
        <v>2968</v>
      </c>
      <c r="J108">
        <v>0</v>
      </c>
      <c r="L108" s="31">
        <f t="shared" si="4"/>
        <v>1.9138138523837167</v>
      </c>
      <c r="O108" s="34">
        <f>C108-AM_PL3!C108</f>
        <v>9.9999999999994316E-2</v>
      </c>
      <c r="P108" s="31">
        <f t="shared" si="3"/>
        <v>0.12195121951218818</v>
      </c>
    </row>
    <row r="109" spans="1:16">
      <c r="A109" s="31">
        <v>104</v>
      </c>
      <c r="B109" t="s">
        <v>3363</v>
      </c>
      <c r="C109">
        <v>44.9</v>
      </c>
      <c r="D109">
        <v>1706</v>
      </c>
      <c r="E109">
        <v>88</v>
      </c>
      <c r="F109">
        <v>87</v>
      </c>
      <c r="G109">
        <v>1618</v>
      </c>
      <c r="H109">
        <v>156</v>
      </c>
      <c r="I109">
        <v>1706</v>
      </c>
      <c r="J109">
        <v>0</v>
      </c>
      <c r="L109" s="31">
        <f t="shared" si="4"/>
        <v>1.6522463410033232</v>
      </c>
      <c r="O109" s="34">
        <f>C109-AM_PL3!C109</f>
        <v>1.5</v>
      </c>
      <c r="P109" s="31">
        <f t="shared" si="3"/>
        <v>3.3407572383073498</v>
      </c>
    </row>
    <row r="110" spans="1:16">
      <c r="A110" s="31">
        <v>105</v>
      </c>
      <c r="B110" t="s">
        <v>3364</v>
      </c>
      <c r="C110">
        <v>32.9</v>
      </c>
      <c r="D110">
        <v>1205</v>
      </c>
      <c r="E110">
        <v>0</v>
      </c>
      <c r="F110">
        <v>0</v>
      </c>
      <c r="G110">
        <v>1205</v>
      </c>
      <c r="H110">
        <v>134</v>
      </c>
      <c r="I110">
        <v>1205</v>
      </c>
      <c r="J110">
        <v>0</v>
      </c>
      <c r="L110" s="31">
        <f t="shared" si="4"/>
        <v>1.5171958979499742</v>
      </c>
      <c r="O110" s="34">
        <f>C110-AM_PL3!C110</f>
        <v>-1.7000000000000028</v>
      </c>
      <c r="P110" s="31">
        <f t="shared" si="3"/>
        <v>-5.1671732522796443</v>
      </c>
    </row>
    <row r="111" spans="1:16">
      <c r="A111" s="31">
        <v>106</v>
      </c>
      <c r="B111" t="s">
        <v>3365</v>
      </c>
      <c r="C111">
        <v>16.100000000000001</v>
      </c>
      <c r="D111">
        <v>575</v>
      </c>
      <c r="E111">
        <v>0</v>
      </c>
      <c r="F111">
        <v>0</v>
      </c>
      <c r="G111">
        <v>575</v>
      </c>
      <c r="H111">
        <v>52</v>
      </c>
      <c r="I111">
        <v>575</v>
      </c>
      <c r="J111">
        <v>0</v>
      </c>
      <c r="L111" s="31">
        <f t="shared" si="4"/>
        <v>1.2068258760318498</v>
      </c>
      <c r="O111" s="34">
        <f>C111-AM_PL3!C111</f>
        <v>0.90000000000000213</v>
      </c>
      <c r="P111" s="31">
        <f t="shared" si="3"/>
        <v>5.590062111801255</v>
      </c>
    </row>
    <row r="112" spans="1:16">
      <c r="A112" s="31">
        <v>107</v>
      </c>
      <c r="B112" t="s">
        <v>3366</v>
      </c>
      <c r="C112">
        <v>91.2</v>
      </c>
      <c r="D112">
        <v>3310</v>
      </c>
      <c r="E112">
        <v>0</v>
      </c>
      <c r="F112">
        <v>0</v>
      </c>
      <c r="G112">
        <v>3310</v>
      </c>
      <c r="H112">
        <v>341</v>
      </c>
      <c r="I112">
        <v>3310</v>
      </c>
      <c r="J112">
        <v>0</v>
      </c>
      <c r="L112" s="31">
        <f t="shared" si="4"/>
        <v>1.9599948383284163</v>
      </c>
      <c r="O112" s="34">
        <f>C112-AM_PL3!C112</f>
        <v>-9.9999999999994316E-2</v>
      </c>
      <c r="P112" s="31">
        <f t="shared" si="3"/>
        <v>-0.10964912280701132</v>
      </c>
    </row>
    <row r="113" spans="1:16">
      <c r="A113" s="31">
        <v>108</v>
      </c>
      <c r="B113" t="s">
        <v>3367</v>
      </c>
      <c r="C113">
        <v>31.3</v>
      </c>
      <c r="D113">
        <v>1111</v>
      </c>
      <c r="E113">
        <v>0</v>
      </c>
      <c r="F113">
        <v>0</v>
      </c>
      <c r="G113">
        <v>1111</v>
      </c>
      <c r="H113">
        <v>91</v>
      </c>
      <c r="I113">
        <v>1111</v>
      </c>
      <c r="J113">
        <v>0</v>
      </c>
      <c r="L113" s="31">
        <f t="shared" si="4"/>
        <v>1.4955443375464486</v>
      </c>
      <c r="O113" s="34">
        <f>C113-AM_PL3!C113</f>
        <v>0.5</v>
      </c>
      <c r="P113" s="31">
        <f t="shared" si="3"/>
        <v>1.5974440894568689</v>
      </c>
    </row>
    <row r="114" spans="1:16">
      <c r="A114" s="31">
        <v>109</v>
      </c>
      <c r="B114" t="s">
        <v>3368</v>
      </c>
      <c r="C114">
        <v>27.9</v>
      </c>
      <c r="D114">
        <v>1016</v>
      </c>
      <c r="E114">
        <v>1</v>
      </c>
      <c r="F114">
        <v>1</v>
      </c>
      <c r="G114">
        <v>1015</v>
      </c>
      <c r="H114">
        <v>106</v>
      </c>
      <c r="I114">
        <v>1016</v>
      </c>
      <c r="J114">
        <v>0</v>
      </c>
      <c r="L114" s="31">
        <f t="shared" si="4"/>
        <v>1.4456042032735976</v>
      </c>
      <c r="O114" s="34">
        <f>C114-AM_PL3!C114</f>
        <v>-3.4000000000000021</v>
      </c>
      <c r="P114" s="31">
        <f t="shared" si="3"/>
        <v>-12.18637992831542</v>
      </c>
    </row>
    <row r="115" spans="1:16">
      <c r="A115" s="31">
        <v>110</v>
      </c>
      <c r="B115" t="s">
        <v>3369</v>
      </c>
      <c r="C115">
        <v>3.1</v>
      </c>
      <c r="D115">
        <v>114</v>
      </c>
      <c r="E115">
        <v>0</v>
      </c>
      <c r="F115">
        <v>0</v>
      </c>
      <c r="G115">
        <v>114</v>
      </c>
      <c r="H115">
        <v>12</v>
      </c>
      <c r="I115">
        <v>114</v>
      </c>
      <c r="J115">
        <v>0</v>
      </c>
      <c r="L115" s="31">
        <f t="shared" si="4"/>
        <v>0.49136169383427269</v>
      </c>
      <c r="O115" s="34">
        <f>C115-AM_PL3!C115</f>
        <v>0.89999999999999991</v>
      </c>
      <c r="P115" s="31">
        <f t="shared" si="3"/>
        <v>29.032258064516125</v>
      </c>
    </row>
    <row r="116" spans="1:16">
      <c r="A116" s="31">
        <v>111</v>
      </c>
      <c r="B116" t="s">
        <v>3370</v>
      </c>
      <c r="C116">
        <v>59.7</v>
      </c>
      <c r="D116">
        <v>2171</v>
      </c>
      <c r="E116">
        <v>0</v>
      </c>
      <c r="F116">
        <v>0</v>
      </c>
      <c r="G116">
        <v>2171</v>
      </c>
      <c r="H116">
        <v>227</v>
      </c>
      <c r="I116">
        <v>2171</v>
      </c>
      <c r="J116">
        <v>0</v>
      </c>
      <c r="L116" s="31">
        <f t="shared" si="4"/>
        <v>1.7759743311293692</v>
      </c>
      <c r="O116" s="34">
        <f>C116-AM_PL3!C116</f>
        <v>0.5</v>
      </c>
      <c r="P116" s="31">
        <f t="shared" si="3"/>
        <v>0.83752093802345051</v>
      </c>
    </row>
    <row r="117" spans="1:16">
      <c r="A117" s="31">
        <v>112</v>
      </c>
      <c r="B117" t="s">
        <v>3371</v>
      </c>
      <c r="C117">
        <v>1.2</v>
      </c>
      <c r="D117">
        <v>49</v>
      </c>
      <c r="E117">
        <v>5</v>
      </c>
      <c r="F117">
        <v>5</v>
      </c>
      <c r="G117">
        <v>44</v>
      </c>
      <c r="H117">
        <v>4</v>
      </c>
      <c r="I117">
        <v>49</v>
      </c>
      <c r="J117">
        <v>0</v>
      </c>
      <c r="L117" s="31">
        <f t="shared" si="4"/>
        <v>7.9181246047624818E-2</v>
      </c>
      <c r="O117" s="34">
        <f>C117-AM_PL3!C117</f>
        <v>0</v>
      </c>
      <c r="P117" s="31">
        <f t="shared" si="3"/>
        <v>0</v>
      </c>
    </row>
    <row r="118" spans="1:16">
      <c r="A118" s="31">
        <v>113</v>
      </c>
      <c r="B118" t="s">
        <v>3372</v>
      </c>
      <c r="C118">
        <v>76.099999999999994</v>
      </c>
      <c r="D118">
        <v>2703</v>
      </c>
      <c r="E118">
        <v>0</v>
      </c>
      <c r="F118">
        <v>0</v>
      </c>
      <c r="G118">
        <v>2703</v>
      </c>
      <c r="H118">
        <v>227</v>
      </c>
      <c r="I118">
        <v>2703</v>
      </c>
      <c r="J118">
        <v>0</v>
      </c>
      <c r="L118" s="31">
        <f t="shared" si="4"/>
        <v>1.8813846567705728</v>
      </c>
      <c r="O118" s="34">
        <f>C118-AM_PL3!C118</f>
        <v>3.3999999999999915</v>
      </c>
      <c r="P118" s="31">
        <f t="shared" si="3"/>
        <v>4.4678055190538659</v>
      </c>
    </row>
    <row r="119" spans="1:16">
      <c r="A119" s="31">
        <v>114</v>
      </c>
      <c r="B119" t="s">
        <v>3373</v>
      </c>
      <c r="C119">
        <v>30.7</v>
      </c>
      <c r="D119">
        <v>1251</v>
      </c>
      <c r="E119">
        <v>136</v>
      </c>
      <c r="F119">
        <v>129</v>
      </c>
      <c r="G119">
        <v>1115</v>
      </c>
      <c r="H119">
        <v>115</v>
      </c>
      <c r="I119">
        <v>1251</v>
      </c>
      <c r="J119">
        <v>0</v>
      </c>
      <c r="L119" s="31">
        <f t="shared" si="4"/>
        <v>1.4871383754771865</v>
      </c>
      <c r="O119" s="34">
        <f>C119-AM_PL3!C119</f>
        <v>-0.5</v>
      </c>
      <c r="P119" s="31">
        <f t="shared" si="3"/>
        <v>-1.6286644951140066</v>
      </c>
    </row>
    <row r="120" spans="1:16">
      <c r="A120" s="31">
        <v>115</v>
      </c>
      <c r="B120" t="s">
        <v>3374</v>
      </c>
      <c r="C120">
        <v>51.5</v>
      </c>
      <c r="D120">
        <v>1846</v>
      </c>
      <c r="E120">
        <v>0</v>
      </c>
      <c r="F120">
        <v>0</v>
      </c>
      <c r="G120">
        <v>1846</v>
      </c>
      <c r="H120">
        <v>170</v>
      </c>
      <c r="I120">
        <v>1846</v>
      </c>
      <c r="J120">
        <v>0</v>
      </c>
      <c r="L120" s="31">
        <f t="shared" si="4"/>
        <v>1.711807229041191</v>
      </c>
      <c r="O120" s="34">
        <f>C120-AM_PL3!C120</f>
        <v>-0.39999999999999858</v>
      </c>
      <c r="P120" s="31">
        <f t="shared" si="3"/>
        <v>-0.77669902912621092</v>
      </c>
    </row>
    <row r="121" spans="1:16">
      <c r="A121" s="31">
        <v>116</v>
      </c>
      <c r="B121" t="s">
        <v>3375</v>
      </c>
      <c r="C121">
        <v>79.099999999999994</v>
      </c>
      <c r="D121">
        <v>2863</v>
      </c>
      <c r="E121">
        <v>1</v>
      </c>
      <c r="F121">
        <v>1</v>
      </c>
      <c r="G121">
        <v>2861</v>
      </c>
      <c r="H121">
        <v>285</v>
      </c>
      <c r="I121">
        <v>2863</v>
      </c>
      <c r="J121">
        <v>0</v>
      </c>
      <c r="L121" s="31">
        <f t="shared" si="4"/>
        <v>1.8981764834976764</v>
      </c>
      <c r="O121" s="34">
        <f>C121-AM_PL3!C121</f>
        <v>-13.100000000000009</v>
      </c>
      <c r="P121" s="31">
        <f t="shared" si="3"/>
        <v>-16.561314791403298</v>
      </c>
    </row>
    <row r="122" spans="1:16">
      <c r="A122" s="31">
        <v>117</v>
      </c>
      <c r="B122" t="s">
        <v>3376</v>
      </c>
      <c r="C122">
        <v>47.5</v>
      </c>
      <c r="D122">
        <v>1729</v>
      </c>
      <c r="E122">
        <v>0</v>
      </c>
      <c r="F122">
        <v>0</v>
      </c>
      <c r="G122">
        <v>1729</v>
      </c>
      <c r="H122">
        <v>182</v>
      </c>
      <c r="I122">
        <v>1729</v>
      </c>
      <c r="J122">
        <v>0</v>
      </c>
      <c r="L122" s="31">
        <f t="shared" si="4"/>
        <v>1.6766936096248666</v>
      </c>
      <c r="O122" s="34">
        <f>C122-AM_PL3!C122</f>
        <v>-0.5</v>
      </c>
      <c r="P122" s="31">
        <f t="shared" si="3"/>
        <v>-1.0526315789473684</v>
      </c>
    </row>
    <row r="123" spans="1:16">
      <c r="A123" s="31">
        <v>118</v>
      </c>
      <c r="B123" t="s">
        <v>3377</v>
      </c>
      <c r="C123">
        <v>59.5</v>
      </c>
      <c r="D123">
        <v>2161</v>
      </c>
      <c r="E123">
        <v>0</v>
      </c>
      <c r="F123">
        <v>0</v>
      </c>
      <c r="G123">
        <v>2161</v>
      </c>
      <c r="H123">
        <v>224</v>
      </c>
      <c r="I123">
        <v>2161</v>
      </c>
      <c r="J123">
        <v>0</v>
      </c>
      <c r="L123" s="31">
        <f t="shared" si="4"/>
        <v>1.7745169657285496</v>
      </c>
      <c r="O123" s="34">
        <f>C123-AM_PL3!C123</f>
        <v>-1.5</v>
      </c>
      <c r="P123" s="31">
        <f t="shared" si="3"/>
        <v>-2.5210084033613445</v>
      </c>
    </row>
    <row r="124" spans="1:16">
      <c r="A124" s="31">
        <v>119</v>
      </c>
      <c r="B124" t="s">
        <v>3378</v>
      </c>
      <c r="C124">
        <v>11.5</v>
      </c>
      <c r="D124">
        <v>425</v>
      </c>
      <c r="E124">
        <v>6</v>
      </c>
      <c r="F124">
        <v>6</v>
      </c>
      <c r="G124">
        <v>419</v>
      </c>
      <c r="H124">
        <v>45</v>
      </c>
      <c r="I124">
        <v>425</v>
      </c>
      <c r="J124">
        <v>0</v>
      </c>
      <c r="L124" s="31">
        <f t="shared" si="4"/>
        <v>1.0606978403536116</v>
      </c>
      <c r="O124" s="34">
        <f>C124-AM_PL3!C124</f>
        <v>0.69999999999999929</v>
      </c>
      <c r="P124" s="31">
        <f t="shared" si="3"/>
        <v>6.0869565217391246</v>
      </c>
    </row>
    <row r="125" spans="1:16">
      <c r="A125" s="31">
        <v>120</v>
      </c>
      <c r="B125" t="s">
        <v>3379</v>
      </c>
      <c r="C125">
        <v>39</v>
      </c>
      <c r="D125">
        <v>1560</v>
      </c>
      <c r="E125">
        <v>147</v>
      </c>
      <c r="F125">
        <v>146</v>
      </c>
      <c r="G125">
        <v>1413</v>
      </c>
      <c r="H125">
        <v>142</v>
      </c>
      <c r="I125">
        <v>1560</v>
      </c>
      <c r="J125">
        <v>0</v>
      </c>
      <c r="L125" s="31">
        <f t="shared" si="4"/>
        <v>1.5910646070264991</v>
      </c>
      <c r="O125" s="34">
        <f>C125-AM_PL3!C125</f>
        <v>-1.2999999999999972</v>
      </c>
      <c r="P125" s="31">
        <f t="shared" si="3"/>
        <v>-3.3333333333333264</v>
      </c>
    </row>
    <row r="126" spans="1:16">
      <c r="A126" s="31">
        <v>121</v>
      </c>
      <c r="B126" t="s">
        <v>3380</v>
      </c>
      <c r="C126">
        <v>21.7</v>
      </c>
      <c r="D126">
        <v>786</v>
      </c>
      <c r="E126">
        <v>3</v>
      </c>
      <c r="F126">
        <v>3</v>
      </c>
      <c r="G126">
        <v>783</v>
      </c>
      <c r="H126">
        <v>78</v>
      </c>
      <c r="I126">
        <v>786</v>
      </c>
      <c r="J126">
        <v>0</v>
      </c>
      <c r="L126" s="31">
        <f t="shared" si="4"/>
        <v>1.3364597338485296</v>
      </c>
      <c r="O126" s="34">
        <f>C126-AM_PL3!C126</f>
        <v>-0.69999999999999929</v>
      </c>
      <c r="P126" s="31">
        <f t="shared" si="3"/>
        <v>-3.2258064516129004</v>
      </c>
    </row>
    <row r="127" spans="1:16">
      <c r="A127" s="31">
        <v>122</v>
      </c>
      <c r="B127" t="s">
        <v>3381</v>
      </c>
      <c r="C127">
        <v>40.6</v>
      </c>
      <c r="D127">
        <v>1651</v>
      </c>
      <c r="E127">
        <v>183</v>
      </c>
      <c r="F127">
        <v>169</v>
      </c>
      <c r="G127">
        <v>1468</v>
      </c>
      <c r="H127">
        <v>147</v>
      </c>
      <c r="I127">
        <v>1651</v>
      </c>
      <c r="J127">
        <v>0</v>
      </c>
      <c r="L127" s="31">
        <f t="shared" si="4"/>
        <v>1.608526033577194</v>
      </c>
      <c r="O127" s="34">
        <f>C127-AM_PL3!C127</f>
        <v>1.8000000000000043</v>
      </c>
      <c r="P127" s="31">
        <f t="shared" si="3"/>
        <v>4.4334975369458229</v>
      </c>
    </row>
    <row r="128" spans="1:16">
      <c r="A128" s="31">
        <v>123</v>
      </c>
      <c r="B128" t="s">
        <v>3382</v>
      </c>
      <c r="C128">
        <v>38.6</v>
      </c>
      <c r="D128">
        <v>1386</v>
      </c>
      <c r="E128">
        <v>0</v>
      </c>
      <c r="F128">
        <v>0</v>
      </c>
      <c r="G128">
        <v>1386</v>
      </c>
      <c r="H128">
        <v>129</v>
      </c>
      <c r="I128">
        <v>1386</v>
      </c>
      <c r="J128">
        <v>0</v>
      </c>
      <c r="L128" s="31">
        <f t="shared" si="4"/>
        <v>1.5865873046717549</v>
      </c>
      <c r="O128" s="34">
        <f>C128-AM_PL3!C128</f>
        <v>9</v>
      </c>
      <c r="P128" s="31">
        <f t="shared" si="3"/>
        <v>23.316062176165804</v>
      </c>
    </row>
    <row r="129" spans="1:16">
      <c r="A129" s="31">
        <v>124</v>
      </c>
      <c r="B129" t="s">
        <v>3383</v>
      </c>
      <c r="C129">
        <v>1</v>
      </c>
      <c r="D129">
        <v>39</v>
      </c>
      <c r="E129">
        <v>0</v>
      </c>
      <c r="F129">
        <v>0</v>
      </c>
      <c r="G129">
        <v>39</v>
      </c>
      <c r="H129">
        <v>5</v>
      </c>
      <c r="I129">
        <v>39</v>
      </c>
      <c r="J129">
        <v>0</v>
      </c>
      <c r="L129" s="31">
        <f t="shared" si="4"/>
        <v>0</v>
      </c>
      <c r="O129" s="34">
        <f>C129-AM_PL3!C129</f>
        <v>-0.39999999999999991</v>
      </c>
      <c r="P129" s="31">
        <f t="shared" si="3"/>
        <v>-39.999999999999993</v>
      </c>
    </row>
    <row r="130" spans="1:16">
      <c r="A130" s="31">
        <v>125</v>
      </c>
      <c r="B130" t="s">
        <v>3384</v>
      </c>
      <c r="C130">
        <v>82.7</v>
      </c>
      <c r="D130">
        <v>2996</v>
      </c>
      <c r="E130">
        <v>0</v>
      </c>
      <c r="F130">
        <v>0</v>
      </c>
      <c r="G130">
        <v>2996</v>
      </c>
      <c r="H130">
        <v>304</v>
      </c>
      <c r="I130">
        <v>2996</v>
      </c>
      <c r="J130">
        <v>0</v>
      </c>
      <c r="L130" s="31">
        <f t="shared" si="4"/>
        <v>1.9175055095525466</v>
      </c>
      <c r="O130" s="34">
        <f>C130-AM_PL3!C130</f>
        <v>-2.5999999999999943</v>
      </c>
      <c r="P130" s="31">
        <f t="shared" si="3"/>
        <v>-3.1438935912938262</v>
      </c>
    </row>
    <row r="131" spans="1:16">
      <c r="A131" s="31">
        <v>126</v>
      </c>
      <c r="B131" t="s">
        <v>3385</v>
      </c>
      <c r="C131">
        <v>1.2</v>
      </c>
      <c r="D131">
        <v>48</v>
      </c>
      <c r="E131">
        <v>0</v>
      </c>
      <c r="F131">
        <v>0</v>
      </c>
      <c r="G131">
        <v>48</v>
      </c>
      <c r="H131">
        <v>8</v>
      </c>
      <c r="I131">
        <v>48</v>
      </c>
      <c r="J131">
        <v>0</v>
      </c>
      <c r="L131" s="31">
        <f t="shared" si="4"/>
        <v>7.9181246047624818E-2</v>
      </c>
      <c r="O131" s="34">
        <f>C131-AM_PL3!C131</f>
        <v>0.19999999999999996</v>
      </c>
      <c r="P131" s="31">
        <f t="shared" si="3"/>
        <v>16.666666666666664</v>
      </c>
    </row>
    <row r="132" spans="1:16">
      <c r="A132" s="31">
        <v>127</v>
      </c>
      <c r="B132" t="s">
        <v>3386</v>
      </c>
      <c r="C132">
        <v>61.5</v>
      </c>
      <c r="D132">
        <v>2265</v>
      </c>
      <c r="E132">
        <v>21</v>
      </c>
      <c r="F132">
        <v>19</v>
      </c>
      <c r="G132">
        <v>2244</v>
      </c>
      <c r="H132">
        <v>241</v>
      </c>
      <c r="I132">
        <v>2265</v>
      </c>
      <c r="J132">
        <v>0</v>
      </c>
      <c r="L132" s="31">
        <f t="shared" si="4"/>
        <v>1.7888751157754168</v>
      </c>
      <c r="O132" s="34">
        <f>C132-AM_PL3!C132</f>
        <v>-3.4000000000000057</v>
      </c>
      <c r="P132" s="31">
        <f t="shared" si="3"/>
        <v>-5.5284552845528552</v>
      </c>
    </row>
    <row r="133" spans="1:16">
      <c r="A133" s="31">
        <v>128</v>
      </c>
      <c r="B133" t="s">
        <v>3387</v>
      </c>
      <c r="C133">
        <v>39.299999999999997</v>
      </c>
      <c r="D133">
        <v>1424</v>
      </c>
      <c r="E133">
        <v>0</v>
      </c>
      <c r="F133">
        <v>0</v>
      </c>
      <c r="G133">
        <v>1424</v>
      </c>
      <c r="H133">
        <v>145</v>
      </c>
      <c r="I133">
        <v>1424</v>
      </c>
      <c r="J133">
        <v>0</v>
      </c>
      <c r="L133" s="31">
        <f t="shared" si="4"/>
        <v>1.5943925503754266</v>
      </c>
      <c r="O133" s="34">
        <f>C133-AM_PL3!C133</f>
        <v>-0.70000000000000284</v>
      </c>
      <c r="P133" s="31">
        <f t="shared" si="3"/>
        <v>-1.7811704834605671</v>
      </c>
    </row>
    <row r="134" spans="1:16">
      <c r="A134" s="31">
        <v>129</v>
      </c>
      <c r="B134" t="s">
        <v>3388</v>
      </c>
      <c r="C134">
        <v>1.4</v>
      </c>
      <c r="D134">
        <v>55</v>
      </c>
      <c r="E134">
        <v>0</v>
      </c>
      <c r="F134">
        <v>0</v>
      </c>
      <c r="G134">
        <v>55</v>
      </c>
      <c r="H134">
        <v>9</v>
      </c>
      <c r="I134">
        <v>55</v>
      </c>
      <c r="J134">
        <v>0</v>
      </c>
      <c r="L134" s="31">
        <f t="shared" si="4"/>
        <v>0.14612803567823801</v>
      </c>
      <c r="O134" s="34">
        <f>C134-AM_PL3!C134</f>
        <v>0</v>
      </c>
      <c r="P134" s="31">
        <f t="shared" ref="P134:P197" si="5">(O134/C134)*100</f>
        <v>0</v>
      </c>
    </row>
    <row r="135" spans="1:16">
      <c r="A135" s="31">
        <v>130</v>
      </c>
      <c r="B135" t="s">
        <v>3389</v>
      </c>
      <c r="C135">
        <v>11.1</v>
      </c>
      <c r="D135">
        <v>398</v>
      </c>
      <c r="E135">
        <v>0</v>
      </c>
      <c r="F135">
        <v>0</v>
      </c>
      <c r="G135">
        <v>398</v>
      </c>
      <c r="H135">
        <v>37</v>
      </c>
      <c r="I135">
        <v>398</v>
      </c>
      <c r="J135">
        <v>0</v>
      </c>
      <c r="L135" s="31">
        <f t="shared" ref="L135:L198" si="6">LOG10(C135)</f>
        <v>1.0453229787866574</v>
      </c>
      <c r="O135" s="34">
        <f>C135-AM_PL3!C135</f>
        <v>9.9999999999999645E-2</v>
      </c>
      <c r="P135" s="31">
        <f t="shared" si="5"/>
        <v>0.90090090090089781</v>
      </c>
    </row>
    <row r="136" spans="1:16">
      <c r="A136" s="31">
        <v>131</v>
      </c>
      <c r="B136" t="s">
        <v>3390</v>
      </c>
      <c r="C136">
        <v>27.6</v>
      </c>
      <c r="D136">
        <v>1111</v>
      </c>
      <c r="E136">
        <v>96</v>
      </c>
      <c r="F136">
        <v>96</v>
      </c>
      <c r="G136">
        <v>1012</v>
      </c>
      <c r="H136">
        <v>113</v>
      </c>
      <c r="I136">
        <v>1111</v>
      </c>
      <c r="J136">
        <v>0</v>
      </c>
      <c r="L136" s="31">
        <f t="shared" si="6"/>
        <v>1.4409090820652177</v>
      </c>
      <c r="O136" s="34">
        <f>C136-AM_PL3!C136</f>
        <v>-1.1999999999999993</v>
      </c>
      <c r="P136" s="31">
        <f t="shared" si="5"/>
        <v>-4.3478260869565188</v>
      </c>
    </row>
    <row r="137" spans="1:16">
      <c r="A137" s="31">
        <v>132</v>
      </c>
      <c r="B137" t="s">
        <v>3391</v>
      </c>
      <c r="C137">
        <v>45.6</v>
      </c>
      <c r="D137">
        <v>1656</v>
      </c>
      <c r="E137">
        <v>4</v>
      </c>
      <c r="F137">
        <v>4</v>
      </c>
      <c r="G137">
        <v>1652</v>
      </c>
      <c r="H137">
        <v>167</v>
      </c>
      <c r="I137">
        <v>1656</v>
      </c>
      <c r="J137">
        <v>0</v>
      </c>
      <c r="L137" s="31">
        <f t="shared" si="6"/>
        <v>1.658964842664435</v>
      </c>
      <c r="O137" s="34">
        <f>C137-AM_PL3!C137</f>
        <v>-0.79999999999999716</v>
      </c>
      <c r="P137" s="31">
        <f t="shared" si="5"/>
        <v>-1.7543859649122744</v>
      </c>
    </row>
    <row r="138" spans="1:16">
      <c r="A138" s="31">
        <v>133</v>
      </c>
      <c r="B138" t="s">
        <v>3392</v>
      </c>
      <c r="C138">
        <v>120.1</v>
      </c>
      <c r="D138">
        <v>4340</v>
      </c>
      <c r="E138">
        <v>0</v>
      </c>
      <c r="F138">
        <v>0</v>
      </c>
      <c r="G138">
        <v>4340</v>
      </c>
      <c r="H138">
        <v>429</v>
      </c>
      <c r="I138">
        <v>4340</v>
      </c>
      <c r="J138">
        <v>0</v>
      </c>
      <c r="L138" s="31">
        <f t="shared" si="6"/>
        <v>2.079543007402906</v>
      </c>
      <c r="O138" s="34">
        <f>C138-AM_PL3!C138</f>
        <v>-51.599999999999994</v>
      </c>
      <c r="P138" s="31">
        <f t="shared" si="5"/>
        <v>-42.964196502914234</v>
      </c>
    </row>
    <row r="139" spans="1:16">
      <c r="A139" s="31">
        <v>134</v>
      </c>
      <c r="B139" t="s">
        <v>3393</v>
      </c>
      <c r="C139">
        <v>32.1</v>
      </c>
      <c r="D139">
        <v>1162</v>
      </c>
      <c r="E139">
        <v>0</v>
      </c>
      <c r="F139">
        <v>0</v>
      </c>
      <c r="G139">
        <v>1162</v>
      </c>
      <c r="H139">
        <v>118</v>
      </c>
      <c r="I139">
        <v>1162</v>
      </c>
      <c r="J139">
        <v>0</v>
      </c>
      <c r="L139" s="31">
        <f t="shared" si="6"/>
        <v>1.5065050324048721</v>
      </c>
      <c r="O139" s="34">
        <f>C139-AM_PL3!C139</f>
        <v>1.5</v>
      </c>
      <c r="P139" s="31">
        <f t="shared" si="5"/>
        <v>4.6728971962616823</v>
      </c>
    </row>
    <row r="140" spans="1:16">
      <c r="A140" s="31">
        <v>135</v>
      </c>
      <c r="B140" t="s">
        <v>3394</v>
      </c>
      <c r="C140">
        <v>2</v>
      </c>
      <c r="D140">
        <v>269</v>
      </c>
      <c r="E140">
        <v>10</v>
      </c>
      <c r="F140">
        <v>9</v>
      </c>
      <c r="G140">
        <v>259</v>
      </c>
      <c r="H140">
        <v>195</v>
      </c>
      <c r="I140">
        <v>269</v>
      </c>
      <c r="J140">
        <v>0</v>
      </c>
      <c r="L140" s="31">
        <f t="shared" si="6"/>
        <v>0.3010299956639812</v>
      </c>
      <c r="O140" s="34">
        <f>C140-AM_PL3!C140</f>
        <v>0.19999999999999996</v>
      </c>
      <c r="P140" s="31">
        <f t="shared" si="5"/>
        <v>9.9999999999999982</v>
      </c>
    </row>
    <row r="141" spans="1:16">
      <c r="A141" s="31">
        <v>136</v>
      </c>
      <c r="B141" t="s">
        <v>3395</v>
      </c>
      <c r="C141">
        <v>53.1</v>
      </c>
      <c r="D141">
        <v>1927</v>
      </c>
      <c r="E141">
        <v>0</v>
      </c>
      <c r="F141">
        <v>0</v>
      </c>
      <c r="G141">
        <v>1927</v>
      </c>
      <c r="H141">
        <v>199</v>
      </c>
      <c r="I141">
        <v>1927</v>
      </c>
      <c r="J141">
        <v>0</v>
      </c>
      <c r="L141" s="31">
        <f t="shared" si="6"/>
        <v>1.725094521081469</v>
      </c>
      <c r="O141" s="34">
        <f>C141-AM_PL3!C141</f>
        <v>0</v>
      </c>
      <c r="P141" s="31">
        <f t="shared" si="5"/>
        <v>0</v>
      </c>
    </row>
    <row r="142" spans="1:16">
      <c r="A142" s="31">
        <v>137</v>
      </c>
      <c r="B142" t="s">
        <v>3396</v>
      </c>
      <c r="C142">
        <v>12.3</v>
      </c>
      <c r="D142">
        <v>501</v>
      </c>
      <c r="E142">
        <v>58</v>
      </c>
      <c r="F142">
        <v>58</v>
      </c>
      <c r="G142">
        <v>443</v>
      </c>
      <c r="H142">
        <v>44</v>
      </c>
      <c r="I142">
        <v>501</v>
      </c>
      <c r="J142">
        <v>0</v>
      </c>
      <c r="L142" s="31">
        <f t="shared" si="6"/>
        <v>1.0899051114393981</v>
      </c>
      <c r="O142" s="34">
        <f>C142-AM_PL3!C142</f>
        <v>-0.79999999999999893</v>
      </c>
      <c r="P142" s="31">
        <f t="shared" si="5"/>
        <v>-6.5040650406503975</v>
      </c>
    </row>
    <row r="143" spans="1:16">
      <c r="A143" s="31">
        <v>138</v>
      </c>
      <c r="B143" t="s">
        <v>3397</v>
      </c>
      <c r="C143">
        <v>49.4</v>
      </c>
      <c r="D143">
        <v>1765</v>
      </c>
      <c r="E143">
        <v>0</v>
      </c>
      <c r="F143">
        <v>0</v>
      </c>
      <c r="G143">
        <v>1765</v>
      </c>
      <c r="H143">
        <v>157</v>
      </c>
      <c r="I143">
        <v>1765</v>
      </c>
      <c r="J143">
        <v>0</v>
      </c>
      <c r="L143" s="31">
        <f t="shared" si="6"/>
        <v>1.6937269489236468</v>
      </c>
      <c r="O143" s="34">
        <f>C143-AM_PL3!C143</f>
        <v>0.79999999999999716</v>
      </c>
      <c r="P143" s="31">
        <f t="shared" si="5"/>
        <v>1.6194331983805612</v>
      </c>
    </row>
    <row r="144" spans="1:16">
      <c r="A144" s="31">
        <v>139</v>
      </c>
      <c r="B144" t="s">
        <v>3398</v>
      </c>
      <c r="C144">
        <v>78.2</v>
      </c>
      <c r="D144">
        <v>2816</v>
      </c>
      <c r="E144">
        <v>0</v>
      </c>
      <c r="F144">
        <v>0</v>
      </c>
      <c r="G144">
        <v>2816</v>
      </c>
      <c r="H144">
        <v>271</v>
      </c>
      <c r="I144">
        <v>2816</v>
      </c>
      <c r="J144">
        <v>0</v>
      </c>
      <c r="L144" s="31">
        <f t="shared" si="6"/>
        <v>1.893206753059848</v>
      </c>
      <c r="O144" s="34">
        <f>C144-AM_PL3!C144</f>
        <v>1.6000000000000085</v>
      </c>
      <c r="P144" s="31">
        <f t="shared" si="5"/>
        <v>2.0460358056266092</v>
      </c>
    </row>
    <row r="145" spans="1:16">
      <c r="A145" s="31">
        <v>140</v>
      </c>
      <c r="B145" t="s">
        <v>3399</v>
      </c>
      <c r="C145">
        <v>23.7</v>
      </c>
      <c r="D145">
        <v>852</v>
      </c>
      <c r="E145">
        <v>0</v>
      </c>
      <c r="F145">
        <v>0</v>
      </c>
      <c r="G145">
        <v>852</v>
      </c>
      <c r="H145">
        <v>80</v>
      </c>
      <c r="I145">
        <v>852</v>
      </c>
      <c r="J145">
        <v>0</v>
      </c>
      <c r="L145" s="31">
        <f t="shared" si="6"/>
        <v>1.3747483460101038</v>
      </c>
      <c r="O145" s="34">
        <f>C145-AM_PL3!C145</f>
        <v>-0.30000000000000071</v>
      </c>
      <c r="P145" s="31">
        <f t="shared" si="5"/>
        <v>-1.2658227848101298</v>
      </c>
    </row>
    <row r="146" spans="1:16">
      <c r="A146" s="31">
        <v>141</v>
      </c>
      <c r="B146" t="s">
        <v>3400</v>
      </c>
      <c r="C146">
        <v>2</v>
      </c>
      <c r="D146">
        <v>77</v>
      </c>
      <c r="E146">
        <v>0</v>
      </c>
      <c r="F146">
        <v>0</v>
      </c>
      <c r="G146">
        <v>77</v>
      </c>
      <c r="H146">
        <v>11</v>
      </c>
      <c r="I146">
        <v>77</v>
      </c>
      <c r="J146">
        <v>0</v>
      </c>
      <c r="L146" s="31">
        <f t="shared" si="6"/>
        <v>0.3010299956639812</v>
      </c>
      <c r="O146" s="34">
        <f>C146-AM_PL3!C146</f>
        <v>-0.5</v>
      </c>
      <c r="P146" s="31">
        <f t="shared" si="5"/>
        <v>-25</v>
      </c>
    </row>
    <row r="147" spans="1:16">
      <c r="A147" s="31">
        <v>142</v>
      </c>
      <c r="B147" t="s">
        <v>3401</v>
      </c>
      <c r="C147">
        <v>82.1</v>
      </c>
      <c r="D147">
        <v>2984</v>
      </c>
      <c r="E147">
        <v>0</v>
      </c>
      <c r="F147">
        <v>0</v>
      </c>
      <c r="G147">
        <v>2984</v>
      </c>
      <c r="H147">
        <v>311</v>
      </c>
      <c r="I147">
        <v>2984</v>
      </c>
      <c r="J147">
        <v>0</v>
      </c>
      <c r="L147" s="31">
        <f t="shared" si="6"/>
        <v>1.9143431571194407</v>
      </c>
      <c r="O147" s="34">
        <f>C147-AM_PL3!C147</f>
        <v>-0.20000000000000284</v>
      </c>
      <c r="P147" s="31">
        <f t="shared" si="5"/>
        <v>-0.2436053593179085</v>
      </c>
    </row>
    <row r="148" spans="1:16">
      <c r="A148" s="31">
        <v>143</v>
      </c>
      <c r="B148" t="s">
        <v>3402</v>
      </c>
      <c r="C148">
        <v>101.9</v>
      </c>
      <c r="D148">
        <v>3794</v>
      </c>
      <c r="E148">
        <v>4</v>
      </c>
      <c r="F148">
        <v>0</v>
      </c>
      <c r="G148">
        <v>3790</v>
      </c>
      <c r="H148">
        <v>473</v>
      </c>
      <c r="I148">
        <v>3794</v>
      </c>
      <c r="J148">
        <v>0</v>
      </c>
      <c r="L148" s="31">
        <f t="shared" si="6"/>
        <v>2.0081741840064264</v>
      </c>
      <c r="O148" s="34">
        <f>C148-AM_PL3!C148</f>
        <v>-39.5</v>
      </c>
      <c r="P148" s="31">
        <f t="shared" si="5"/>
        <v>-38.763493621197249</v>
      </c>
    </row>
    <row r="149" spans="1:16">
      <c r="A149" s="31">
        <v>144</v>
      </c>
      <c r="B149" t="s">
        <v>3403</v>
      </c>
      <c r="C149">
        <v>51.3</v>
      </c>
      <c r="D149">
        <v>1862</v>
      </c>
      <c r="E149">
        <v>7</v>
      </c>
      <c r="F149">
        <v>0</v>
      </c>
      <c r="G149">
        <v>1855</v>
      </c>
      <c r="H149">
        <v>185</v>
      </c>
      <c r="I149">
        <v>1862</v>
      </c>
      <c r="J149">
        <v>0</v>
      </c>
      <c r="L149" s="31">
        <f t="shared" si="6"/>
        <v>1.7101173651118162</v>
      </c>
      <c r="O149" s="34">
        <f>C149-AM_PL3!C149</f>
        <v>-0.90000000000000568</v>
      </c>
      <c r="P149" s="31">
        <f t="shared" si="5"/>
        <v>-1.7543859649122917</v>
      </c>
    </row>
    <row r="150" spans="1:16">
      <c r="A150" s="31">
        <v>145</v>
      </c>
      <c r="B150" t="s">
        <v>3404</v>
      </c>
      <c r="C150">
        <v>10.3</v>
      </c>
      <c r="D150">
        <v>387</v>
      </c>
      <c r="E150">
        <v>0</v>
      </c>
      <c r="F150">
        <v>0</v>
      </c>
      <c r="G150">
        <v>387</v>
      </c>
      <c r="H150">
        <v>51</v>
      </c>
      <c r="I150">
        <v>387</v>
      </c>
      <c r="J150">
        <v>0</v>
      </c>
      <c r="L150" s="31">
        <f t="shared" si="6"/>
        <v>1.0128372247051722</v>
      </c>
      <c r="O150" s="34">
        <f>C150-AM_PL3!C150</f>
        <v>-1.8999999999999986</v>
      </c>
      <c r="P150" s="31">
        <f t="shared" si="5"/>
        <v>-18.446601941747559</v>
      </c>
    </row>
    <row r="151" spans="1:16">
      <c r="A151" s="31">
        <v>146</v>
      </c>
      <c r="B151" t="s">
        <v>3405</v>
      </c>
      <c r="C151">
        <v>53.5</v>
      </c>
      <c r="D151">
        <v>1963</v>
      </c>
      <c r="E151">
        <v>17</v>
      </c>
      <c r="F151">
        <v>0</v>
      </c>
      <c r="G151">
        <v>1946</v>
      </c>
      <c r="H151">
        <v>203</v>
      </c>
      <c r="I151">
        <v>1963</v>
      </c>
      <c r="J151">
        <v>0</v>
      </c>
      <c r="L151" s="31">
        <f t="shared" si="6"/>
        <v>1.7283537820212285</v>
      </c>
      <c r="O151" s="34">
        <f>C151-AM_PL3!C151</f>
        <v>-0.70000000000000284</v>
      </c>
      <c r="P151" s="31">
        <f t="shared" si="5"/>
        <v>-1.3084112149532763</v>
      </c>
    </row>
    <row r="152" spans="1:16">
      <c r="A152" s="31">
        <v>147</v>
      </c>
      <c r="B152" t="s">
        <v>3406</v>
      </c>
      <c r="C152">
        <v>0.4</v>
      </c>
      <c r="D152">
        <v>14</v>
      </c>
      <c r="E152">
        <v>0</v>
      </c>
      <c r="F152">
        <v>0</v>
      </c>
      <c r="G152">
        <v>14</v>
      </c>
      <c r="H152">
        <v>2</v>
      </c>
      <c r="I152">
        <v>14</v>
      </c>
      <c r="J152">
        <v>0</v>
      </c>
      <c r="L152" s="31">
        <f t="shared" si="6"/>
        <v>-0.3979400086720376</v>
      </c>
      <c r="O152" s="34">
        <f>C152-AM_PL3!C152</f>
        <v>-0.29999999999999993</v>
      </c>
      <c r="P152" s="31">
        <f t="shared" si="5"/>
        <v>-74.999999999999972</v>
      </c>
    </row>
    <row r="153" spans="1:16">
      <c r="A153" s="31">
        <v>148</v>
      </c>
      <c r="B153" t="s">
        <v>3407</v>
      </c>
      <c r="C153">
        <v>52.7</v>
      </c>
      <c r="D153">
        <v>1897</v>
      </c>
      <c r="E153">
        <v>0</v>
      </c>
      <c r="F153">
        <v>0</v>
      </c>
      <c r="G153">
        <v>1897</v>
      </c>
      <c r="H153">
        <v>181</v>
      </c>
      <c r="I153">
        <v>1897</v>
      </c>
      <c r="J153">
        <v>0</v>
      </c>
      <c r="L153" s="31">
        <f t="shared" si="6"/>
        <v>1.7218106152125465</v>
      </c>
      <c r="O153" s="34">
        <f>C153-AM_PL3!C153</f>
        <v>3.2000000000000028</v>
      </c>
      <c r="P153" s="31">
        <f t="shared" si="5"/>
        <v>6.0721062618595871</v>
      </c>
    </row>
    <row r="154" spans="1:16">
      <c r="A154" s="31">
        <v>149</v>
      </c>
      <c r="B154" t="s">
        <v>3408</v>
      </c>
      <c r="C154">
        <v>82</v>
      </c>
      <c r="D154">
        <v>2973</v>
      </c>
      <c r="E154">
        <v>0</v>
      </c>
      <c r="F154">
        <v>0</v>
      </c>
      <c r="G154">
        <v>2970</v>
      </c>
      <c r="H154">
        <v>301</v>
      </c>
      <c r="I154">
        <v>2973</v>
      </c>
      <c r="J154">
        <v>0</v>
      </c>
      <c r="L154" s="31">
        <f t="shared" si="6"/>
        <v>1.9138138523837167</v>
      </c>
      <c r="O154" s="34">
        <f>C154-AM_PL3!C154</f>
        <v>-1</v>
      </c>
      <c r="P154" s="31">
        <f t="shared" si="5"/>
        <v>-1.2195121951219512</v>
      </c>
    </row>
    <row r="155" spans="1:16">
      <c r="A155" s="31">
        <v>150</v>
      </c>
      <c r="B155" t="s">
        <v>3409</v>
      </c>
      <c r="C155">
        <v>113.2</v>
      </c>
      <c r="D155">
        <v>4109</v>
      </c>
      <c r="E155">
        <v>0</v>
      </c>
      <c r="F155">
        <v>0</v>
      </c>
      <c r="G155">
        <v>4109</v>
      </c>
      <c r="H155">
        <v>425</v>
      </c>
      <c r="I155">
        <v>4109</v>
      </c>
      <c r="J155">
        <v>0</v>
      </c>
      <c r="L155" s="31">
        <f t="shared" si="6"/>
        <v>2.0538464268522527</v>
      </c>
      <c r="O155" s="34">
        <f>C155-AM_PL3!C155</f>
        <v>-63.3</v>
      </c>
      <c r="P155" s="31">
        <f t="shared" si="5"/>
        <v>-55.918727915194346</v>
      </c>
    </row>
    <row r="156" spans="1:16">
      <c r="A156" s="31">
        <v>151</v>
      </c>
      <c r="B156" t="s">
        <v>3410</v>
      </c>
      <c r="C156">
        <v>111.6</v>
      </c>
      <c r="D156">
        <v>4084</v>
      </c>
      <c r="E156">
        <v>0</v>
      </c>
      <c r="F156">
        <v>0</v>
      </c>
      <c r="G156">
        <v>4078</v>
      </c>
      <c r="H156">
        <v>446</v>
      </c>
      <c r="I156">
        <v>4084</v>
      </c>
      <c r="J156">
        <v>0</v>
      </c>
      <c r="L156" s="31">
        <f t="shared" si="6"/>
        <v>2.0476641946015599</v>
      </c>
      <c r="O156" s="34">
        <f>C156-AM_PL3!C156</f>
        <v>-39.700000000000017</v>
      </c>
      <c r="P156" s="31">
        <f t="shared" si="5"/>
        <v>-35.573476702508977</v>
      </c>
    </row>
    <row r="157" spans="1:16">
      <c r="A157" s="31">
        <v>152</v>
      </c>
      <c r="B157" t="s">
        <v>3411</v>
      </c>
      <c r="C157">
        <v>2.5</v>
      </c>
      <c r="D157">
        <v>109</v>
      </c>
      <c r="E157">
        <v>15</v>
      </c>
      <c r="F157">
        <v>14</v>
      </c>
      <c r="G157">
        <v>94</v>
      </c>
      <c r="H157">
        <v>13</v>
      </c>
      <c r="I157">
        <v>109</v>
      </c>
      <c r="J157">
        <v>0</v>
      </c>
      <c r="L157" s="31">
        <f t="shared" si="6"/>
        <v>0.3979400086720376</v>
      </c>
      <c r="O157" s="34">
        <f>C157-AM_PL3!C157</f>
        <v>-1.5</v>
      </c>
      <c r="P157" s="31">
        <f t="shared" si="5"/>
        <v>-60</v>
      </c>
    </row>
    <row r="158" spans="1:16">
      <c r="A158" s="31">
        <v>153</v>
      </c>
      <c r="B158" t="s">
        <v>3412</v>
      </c>
      <c r="C158">
        <v>20.399999999999999</v>
      </c>
      <c r="D158">
        <v>739</v>
      </c>
      <c r="E158">
        <v>0</v>
      </c>
      <c r="F158">
        <v>0</v>
      </c>
      <c r="G158">
        <v>739</v>
      </c>
      <c r="H158">
        <v>76</v>
      </c>
      <c r="I158">
        <v>739</v>
      </c>
      <c r="J158">
        <v>0</v>
      </c>
      <c r="L158" s="31">
        <f t="shared" si="6"/>
        <v>1.3096301674258988</v>
      </c>
      <c r="O158" s="34">
        <f>C158-AM_PL3!C158</f>
        <v>-1.2000000000000028</v>
      </c>
      <c r="P158" s="31">
        <f t="shared" si="5"/>
        <v>-5.8823529411764852</v>
      </c>
    </row>
    <row r="159" spans="1:16">
      <c r="A159" s="31">
        <v>154</v>
      </c>
      <c r="B159" t="s">
        <v>3413</v>
      </c>
      <c r="C159">
        <v>42.3</v>
      </c>
      <c r="D159">
        <v>1512</v>
      </c>
      <c r="E159">
        <v>0</v>
      </c>
      <c r="F159">
        <v>0</v>
      </c>
      <c r="G159">
        <v>1512</v>
      </c>
      <c r="H159">
        <v>136</v>
      </c>
      <c r="I159">
        <v>1512</v>
      </c>
      <c r="J159">
        <v>0</v>
      </c>
      <c r="L159" s="31">
        <f t="shared" si="6"/>
        <v>1.6263403673750423</v>
      </c>
      <c r="O159" s="34">
        <f>C159-AM_PL3!C159</f>
        <v>0.79999999999999716</v>
      </c>
      <c r="P159" s="31">
        <f t="shared" si="5"/>
        <v>1.8912529550827357</v>
      </c>
    </row>
    <row r="160" spans="1:16">
      <c r="A160" s="31">
        <v>155</v>
      </c>
      <c r="B160" t="s">
        <v>3414</v>
      </c>
      <c r="C160">
        <v>48.4</v>
      </c>
      <c r="D160">
        <v>1908</v>
      </c>
      <c r="E160">
        <v>0</v>
      </c>
      <c r="F160">
        <v>0</v>
      </c>
      <c r="G160">
        <v>1758</v>
      </c>
      <c r="H160">
        <v>181</v>
      </c>
      <c r="I160">
        <v>1908</v>
      </c>
      <c r="J160">
        <v>0</v>
      </c>
      <c r="L160" s="31">
        <f t="shared" si="6"/>
        <v>1.6848453616444126</v>
      </c>
      <c r="O160" s="34">
        <f>C160-AM_PL3!C160</f>
        <v>-3.3000000000000043</v>
      </c>
      <c r="P160" s="31">
        <f t="shared" si="5"/>
        <v>-6.8181818181818272</v>
      </c>
    </row>
    <row r="161" spans="1:16">
      <c r="A161" s="31">
        <v>156</v>
      </c>
      <c r="B161" t="s">
        <v>3415</v>
      </c>
      <c r="C161">
        <v>82.3</v>
      </c>
      <c r="D161">
        <v>2958</v>
      </c>
      <c r="E161">
        <v>4</v>
      </c>
      <c r="F161">
        <v>4</v>
      </c>
      <c r="G161">
        <v>2954</v>
      </c>
      <c r="H161">
        <v>275</v>
      </c>
      <c r="I161">
        <v>2958</v>
      </c>
      <c r="J161">
        <v>0</v>
      </c>
      <c r="L161" s="31">
        <f t="shared" si="6"/>
        <v>1.9153998352122699</v>
      </c>
      <c r="O161" s="34">
        <f>C161-AM_PL3!C161</f>
        <v>0.20000000000000284</v>
      </c>
      <c r="P161" s="31">
        <f t="shared" si="5"/>
        <v>0.24301336573511889</v>
      </c>
    </row>
    <row r="162" spans="1:16">
      <c r="A162" s="31">
        <v>157</v>
      </c>
      <c r="B162" t="s">
        <v>3416</v>
      </c>
      <c r="C162">
        <v>1.6</v>
      </c>
      <c r="D162">
        <v>57</v>
      </c>
      <c r="E162">
        <v>0</v>
      </c>
      <c r="F162">
        <v>0</v>
      </c>
      <c r="G162">
        <v>57</v>
      </c>
      <c r="H162">
        <v>6</v>
      </c>
      <c r="I162">
        <v>57</v>
      </c>
      <c r="J162">
        <v>0</v>
      </c>
      <c r="L162" s="31">
        <f t="shared" si="6"/>
        <v>0.20411998265592479</v>
      </c>
      <c r="O162" s="34">
        <f>C162-AM_PL3!C162</f>
        <v>0</v>
      </c>
      <c r="P162" s="31">
        <f t="shared" si="5"/>
        <v>0</v>
      </c>
    </row>
    <row r="163" spans="1:16">
      <c r="A163" s="31">
        <v>158</v>
      </c>
      <c r="B163" t="s">
        <v>3417</v>
      </c>
      <c r="C163">
        <v>1.4</v>
      </c>
      <c r="D163">
        <v>53</v>
      </c>
      <c r="E163">
        <v>6</v>
      </c>
      <c r="F163">
        <v>5</v>
      </c>
      <c r="G163">
        <v>47</v>
      </c>
      <c r="H163">
        <v>3</v>
      </c>
      <c r="I163">
        <v>53</v>
      </c>
      <c r="J163">
        <v>0</v>
      </c>
      <c r="L163" s="31">
        <f t="shared" si="6"/>
        <v>0.14612803567823801</v>
      </c>
      <c r="O163" s="34">
        <f>C163-AM_PL3!C163</f>
        <v>9.9999999999999867E-2</v>
      </c>
      <c r="P163" s="31">
        <f t="shared" si="5"/>
        <v>7.1428571428571344</v>
      </c>
    </row>
    <row r="164" spans="1:16">
      <c r="A164" s="31">
        <v>159</v>
      </c>
      <c r="B164" t="s">
        <v>3418</v>
      </c>
      <c r="C164">
        <v>1.6</v>
      </c>
      <c r="D164">
        <v>68</v>
      </c>
      <c r="E164">
        <v>1</v>
      </c>
      <c r="F164">
        <v>1</v>
      </c>
      <c r="G164">
        <v>67</v>
      </c>
      <c r="H164">
        <v>16</v>
      </c>
      <c r="I164">
        <v>68</v>
      </c>
      <c r="J164">
        <v>0</v>
      </c>
      <c r="L164" s="31">
        <f t="shared" si="6"/>
        <v>0.20411998265592479</v>
      </c>
      <c r="O164" s="34">
        <f>C164-AM_PL3!C164</f>
        <v>-0.29999999999999982</v>
      </c>
      <c r="P164" s="31">
        <f t="shared" si="5"/>
        <v>-18.749999999999989</v>
      </c>
    </row>
    <row r="165" spans="1:16">
      <c r="A165" s="31">
        <v>160</v>
      </c>
      <c r="B165" t="s">
        <v>3419</v>
      </c>
      <c r="C165">
        <v>52.4</v>
      </c>
      <c r="D165">
        <v>1885</v>
      </c>
      <c r="E165">
        <v>0</v>
      </c>
      <c r="F165">
        <v>0</v>
      </c>
      <c r="G165">
        <v>1885</v>
      </c>
      <c r="H165">
        <v>179</v>
      </c>
      <c r="I165">
        <v>1885</v>
      </c>
      <c r="J165">
        <v>0</v>
      </c>
      <c r="L165" s="31">
        <f t="shared" si="6"/>
        <v>1.7193312869837267</v>
      </c>
      <c r="O165" s="34">
        <f>C165-AM_PL3!C165</f>
        <v>0.60000000000000142</v>
      </c>
      <c r="P165" s="31">
        <f t="shared" si="5"/>
        <v>1.1450381679389341</v>
      </c>
    </row>
    <row r="166" spans="1:16">
      <c r="A166" s="31">
        <v>161</v>
      </c>
      <c r="B166" t="s">
        <v>3420</v>
      </c>
      <c r="C166">
        <v>65.3</v>
      </c>
      <c r="D166">
        <v>2355</v>
      </c>
      <c r="E166">
        <v>0</v>
      </c>
      <c r="F166">
        <v>0</v>
      </c>
      <c r="G166">
        <v>2355</v>
      </c>
      <c r="H166">
        <v>230</v>
      </c>
      <c r="I166">
        <v>2355</v>
      </c>
      <c r="J166">
        <v>0</v>
      </c>
      <c r="L166" s="31">
        <f t="shared" si="6"/>
        <v>1.8149131812750738</v>
      </c>
      <c r="O166" s="34">
        <f>C166-AM_PL3!C166</f>
        <v>1.2000000000000028</v>
      </c>
      <c r="P166" s="31">
        <f t="shared" si="5"/>
        <v>1.8376722817764208</v>
      </c>
    </row>
    <row r="167" spans="1:16">
      <c r="A167" s="31">
        <v>162</v>
      </c>
      <c r="B167" t="s">
        <v>3421</v>
      </c>
      <c r="C167">
        <v>39.700000000000003</v>
      </c>
      <c r="D167">
        <v>1444</v>
      </c>
      <c r="E167">
        <v>8</v>
      </c>
      <c r="F167">
        <v>8</v>
      </c>
      <c r="G167">
        <v>1436</v>
      </c>
      <c r="H167">
        <v>143</v>
      </c>
      <c r="I167">
        <v>1444</v>
      </c>
      <c r="J167">
        <v>0</v>
      </c>
      <c r="L167" s="31">
        <f t="shared" si="6"/>
        <v>1.5987905067631152</v>
      </c>
      <c r="O167" s="34">
        <f>C167-AM_PL3!C167</f>
        <v>-4.6999999999999957</v>
      </c>
      <c r="P167" s="31">
        <f t="shared" si="5"/>
        <v>-11.838790931989914</v>
      </c>
    </row>
    <row r="168" spans="1:16">
      <c r="A168" s="31">
        <v>163</v>
      </c>
      <c r="B168" t="s">
        <v>3422</v>
      </c>
      <c r="C168">
        <v>2.8</v>
      </c>
      <c r="D168">
        <v>97</v>
      </c>
      <c r="E168">
        <v>0</v>
      </c>
      <c r="F168">
        <v>0</v>
      </c>
      <c r="G168">
        <v>97</v>
      </c>
      <c r="H168">
        <v>7</v>
      </c>
      <c r="I168">
        <v>97</v>
      </c>
      <c r="J168">
        <v>0</v>
      </c>
      <c r="L168" s="31">
        <f t="shared" si="6"/>
        <v>0.44715803134221921</v>
      </c>
      <c r="O168" s="34">
        <f>C168-AM_PL3!C168</f>
        <v>0.59999999999999964</v>
      </c>
      <c r="P168" s="31">
        <f t="shared" si="5"/>
        <v>21.428571428571416</v>
      </c>
    </row>
    <row r="169" spans="1:16">
      <c r="A169" s="31">
        <v>164</v>
      </c>
      <c r="B169" t="s">
        <v>3423</v>
      </c>
      <c r="C169">
        <v>43.3</v>
      </c>
      <c r="D169">
        <v>1569</v>
      </c>
      <c r="E169">
        <v>0</v>
      </c>
      <c r="F169">
        <v>0</v>
      </c>
      <c r="G169">
        <v>1569</v>
      </c>
      <c r="H169">
        <v>159</v>
      </c>
      <c r="I169">
        <v>1569</v>
      </c>
      <c r="J169">
        <v>0</v>
      </c>
      <c r="L169" s="31">
        <f t="shared" si="6"/>
        <v>1.6364878963533653</v>
      </c>
      <c r="O169" s="34">
        <f>C169-AM_PL3!C169</f>
        <v>-0.90000000000000568</v>
      </c>
      <c r="P169" s="31">
        <f t="shared" si="5"/>
        <v>-2.0785219399538239</v>
      </c>
    </row>
    <row r="170" spans="1:16">
      <c r="A170" s="31">
        <v>165</v>
      </c>
      <c r="B170" t="s">
        <v>3424</v>
      </c>
      <c r="C170">
        <v>88.6</v>
      </c>
      <c r="D170">
        <v>3224</v>
      </c>
      <c r="E170">
        <v>0</v>
      </c>
      <c r="F170">
        <v>0</v>
      </c>
      <c r="G170">
        <v>3224</v>
      </c>
      <c r="H170">
        <v>340</v>
      </c>
      <c r="I170">
        <v>3224</v>
      </c>
      <c r="J170">
        <v>0</v>
      </c>
      <c r="L170" s="31">
        <f t="shared" si="6"/>
        <v>1.9474337218870508</v>
      </c>
      <c r="O170" s="34">
        <f>C170-AM_PL3!C170</f>
        <v>0.79999999999999716</v>
      </c>
      <c r="P170" s="31">
        <f t="shared" si="5"/>
        <v>0.90293453724604644</v>
      </c>
    </row>
    <row r="171" spans="1:16">
      <c r="A171" s="31">
        <v>166</v>
      </c>
      <c r="B171" t="s">
        <v>3425</v>
      </c>
      <c r="C171">
        <v>41.9</v>
      </c>
      <c r="D171">
        <v>1515</v>
      </c>
      <c r="E171">
        <v>3</v>
      </c>
      <c r="F171">
        <v>3</v>
      </c>
      <c r="G171">
        <v>1505</v>
      </c>
      <c r="H171">
        <v>140</v>
      </c>
      <c r="I171">
        <v>1515</v>
      </c>
      <c r="J171">
        <v>0</v>
      </c>
      <c r="L171" s="31">
        <f t="shared" si="6"/>
        <v>1.6222140229662954</v>
      </c>
      <c r="O171" s="34">
        <f>C171-AM_PL3!C171</f>
        <v>0.60000000000000142</v>
      </c>
      <c r="P171" s="31">
        <f t="shared" si="5"/>
        <v>1.4319809069212444</v>
      </c>
    </row>
    <row r="172" spans="1:16">
      <c r="A172" s="31">
        <v>167</v>
      </c>
      <c r="B172" t="s">
        <v>3426</v>
      </c>
      <c r="C172">
        <v>20.3</v>
      </c>
      <c r="D172">
        <v>805</v>
      </c>
      <c r="E172">
        <v>69</v>
      </c>
      <c r="F172">
        <v>69</v>
      </c>
      <c r="G172">
        <v>736</v>
      </c>
      <c r="H172">
        <v>76</v>
      </c>
      <c r="I172">
        <v>805</v>
      </c>
      <c r="J172">
        <v>0</v>
      </c>
      <c r="L172" s="31">
        <f t="shared" si="6"/>
        <v>1.307496037913213</v>
      </c>
      <c r="O172" s="34">
        <f>C172-AM_PL3!C172</f>
        <v>0.10000000000000142</v>
      </c>
      <c r="P172" s="31">
        <f t="shared" si="5"/>
        <v>0.49261083743843059</v>
      </c>
    </row>
    <row r="173" spans="1:16">
      <c r="A173" s="31">
        <v>168</v>
      </c>
      <c r="B173" t="s">
        <v>3427</v>
      </c>
      <c r="C173">
        <v>47.9</v>
      </c>
      <c r="D173">
        <v>1896</v>
      </c>
      <c r="E173">
        <v>181</v>
      </c>
      <c r="F173">
        <v>181</v>
      </c>
      <c r="G173">
        <v>1715</v>
      </c>
      <c r="H173">
        <v>157</v>
      </c>
      <c r="I173">
        <v>1896</v>
      </c>
      <c r="J173">
        <v>0</v>
      </c>
      <c r="L173" s="31">
        <f t="shared" si="6"/>
        <v>1.6803355134145632</v>
      </c>
      <c r="O173" s="34">
        <f>C173-AM_PL3!C173</f>
        <v>-0.5</v>
      </c>
      <c r="P173" s="31">
        <f t="shared" si="5"/>
        <v>-1.0438413361169103</v>
      </c>
    </row>
    <row r="174" spans="1:16">
      <c r="A174" s="31">
        <v>169</v>
      </c>
      <c r="B174" t="s">
        <v>3428</v>
      </c>
      <c r="C174">
        <v>52.3</v>
      </c>
      <c r="D174">
        <v>1903</v>
      </c>
      <c r="E174">
        <v>0</v>
      </c>
      <c r="F174">
        <v>0</v>
      </c>
      <c r="G174">
        <v>1903</v>
      </c>
      <c r="H174">
        <v>202</v>
      </c>
      <c r="I174">
        <v>1903</v>
      </c>
      <c r="J174">
        <v>0</v>
      </c>
      <c r="L174" s="31">
        <f t="shared" si="6"/>
        <v>1.7185016888672742</v>
      </c>
      <c r="O174" s="34">
        <f>C174-AM_PL3!C174</f>
        <v>-1.1000000000000014</v>
      </c>
      <c r="P174" s="31">
        <f t="shared" si="5"/>
        <v>-2.1032504780114749</v>
      </c>
    </row>
    <row r="175" spans="1:16">
      <c r="A175" s="31">
        <v>170</v>
      </c>
      <c r="B175" t="s">
        <v>3429</v>
      </c>
      <c r="C175">
        <v>67.2</v>
      </c>
      <c r="D175">
        <v>2431</v>
      </c>
      <c r="E175">
        <v>0</v>
      </c>
      <c r="F175">
        <v>0</v>
      </c>
      <c r="G175">
        <v>2431</v>
      </c>
      <c r="H175">
        <v>243</v>
      </c>
      <c r="I175">
        <v>2431</v>
      </c>
      <c r="J175">
        <v>0</v>
      </c>
      <c r="L175" s="31">
        <f t="shared" si="6"/>
        <v>1.8273692730538253</v>
      </c>
      <c r="O175" s="34">
        <f>C175-AM_PL3!C175</f>
        <v>0.20000000000000284</v>
      </c>
      <c r="P175" s="31">
        <f t="shared" si="5"/>
        <v>0.29761904761905184</v>
      </c>
    </row>
    <row r="176" spans="1:16">
      <c r="A176" s="31">
        <v>171</v>
      </c>
      <c r="B176" t="s">
        <v>3430</v>
      </c>
      <c r="C176">
        <v>35.4</v>
      </c>
      <c r="D176">
        <v>1290</v>
      </c>
      <c r="E176">
        <v>0</v>
      </c>
      <c r="F176">
        <v>0</v>
      </c>
      <c r="G176">
        <v>1290</v>
      </c>
      <c r="H176">
        <v>137</v>
      </c>
      <c r="I176">
        <v>1290</v>
      </c>
      <c r="J176">
        <v>0</v>
      </c>
      <c r="L176" s="31">
        <f t="shared" si="6"/>
        <v>1.5490032620257879</v>
      </c>
      <c r="O176" s="34">
        <f>C176-AM_PL3!C176</f>
        <v>-1.7000000000000028</v>
      </c>
      <c r="P176" s="31">
        <f t="shared" si="5"/>
        <v>-4.8022598870056585</v>
      </c>
    </row>
    <row r="177" spans="1:16">
      <c r="A177" s="31">
        <v>172</v>
      </c>
      <c r="B177" t="s">
        <v>3431</v>
      </c>
      <c r="C177">
        <v>44</v>
      </c>
      <c r="D177">
        <v>1617</v>
      </c>
      <c r="E177">
        <v>0</v>
      </c>
      <c r="F177">
        <v>0</v>
      </c>
      <c r="G177">
        <v>1617</v>
      </c>
      <c r="H177">
        <v>184</v>
      </c>
      <c r="I177">
        <v>1617</v>
      </c>
      <c r="J177">
        <v>0</v>
      </c>
      <c r="L177" s="31">
        <f t="shared" si="6"/>
        <v>1.6434526764861874</v>
      </c>
      <c r="O177" s="34">
        <f>C177-AM_PL3!C177</f>
        <v>-0.60000000000000142</v>
      </c>
      <c r="P177" s="31">
        <f t="shared" si="5"/>
        <v>-1.3636363636363669</v>
      </c>
    </row>
    <row r="178" spans="1:16">
      <c r="A178" s="31">
        <v>173</v>
      </c>
      <c r="B178" t="s">
        <v>3432</v>
      </c>
      <c r="C178">
        <v>36.799999999999997</v>
      </c>
      <c r="D178">
        <v>1449</v>
      </c>
      <c r="E178">
        <v>141</v>
      </c>
      <c r="F178">
        <v>117</v>
      </c>
      <c r="G178">
        <v>1308</v>
      </c>
      <c r="H178">
        <v>110</v>
      </c>
      <c r="I178">
        <v>1449</v>
      </c>
      <c r="J178">
        <v>0</v>
      </c>
      <c r="L178" s="31">
        <f t="shared" si="6"/>
        <v>1.5658478186735176</v>
      </c>
      <c r="O178" s="34">
        <f>C178-AM_PL3!C178</f>
        <v>-3.6000000000000014</v>
      </c>
      <c r="P178" s="31">
        <f t="shared" si="5"/>
        <v>-9.7826086956521792</v>
      </c>
    </row>
    <row r="179" spans="1:16">
      <c r="A179" s="31">
        <v>174</v>
      </c>
      <c r="B179" t="s">
        <v>3433</v>
      </c>
      <c r="C179">
        <v>102.9</v>
      </c>
      <c r="D179">
        <v>3690</v>
      </c>
      <c r="E179">
        <v>0</v>
      </c>
      <c r="F179">
        <v>0</v>
      </c>
      <c r="G179">
        <v>3690</v>
      </c>
      <c r="H179">
        <v>342</v>
      </c>
      <c r="I179">
        <v>3690</v>
      </c>
      <c r="J179">
        <v>0</v>
      </c>
      <c r="L179" s="31">
        <f t="shared" si="6"/>
        <v>2.0124153747624329</v>
      </c>
      <c r="O179" s="34">
        <f>C179-AM_PL3!C179</f>
        <v>-0.39999999999999147</v>
      </c>
      <c r="P179" s="31">
        <f t="shared" si="5"/>
        <v>-0.38872691933915593</v>
      </c>
    </row>
    <row r="180" spans="1:16">
      <c r="A180" s="31">
        <v>175</v>
      </c>
      <c r="B180" t="s">
        <v>3434</v>
      </c>
      <c r="C180">
        <v>81.5</v>
      </c>
      <c r="D180">
        <v>2983</v>
      </c>
      <c r="E180">
        <v>23</v>
      </c>
      <c r="F180">
        <v>16</v>
      </c>
      <c r="G180">
        <v>2960</v>
      </c>
      <c r="H180">
        <v>306</v>
      </c>
      <c r="I180">
        <v>2983</v>
      </c>
      <c r="J180">
        <v>0</v>
      </c>
      <c r="L180" s="31">
        <f t="shared" si="6"/>
        <v>1.9111576087399766</v>
      </c>
      <c r="O180" s="34">
        <f>C180-AM_PL3!C180</f>
        <v>-4</v>
      </c>
      <c r="P180" s="31">
        <f t="shared" si="5"/>
        <v>-4.9079754601226995</v>
      </c>
    </row>
    <row r="181" spans="1:16">
      <c r="A181" s="31">
        <v>176</v>
      </c>
      <c r="B181" t="s">
        <v>3435</v>
      </c>
      <c r="C181">
        <v>42</v>
      </c>
      <c r="D181">
        <v>1554</v>
      </c>
      <c r="E181">
        <v>0</v>
      </c>
      <c r="F181">
        <v>0</v>
      </c>
      <c r="G181">
        <v>1554</v>
      </c>
      <c r="H181">
        <v>188</v>
      </c>
      <c r="I181">
        <v>1554</v>
      </c>
      <c r="J181">
        <v>0</v>
      </c>
      <c r="L181" s="31">
        <f t="shared" si="6"/>
        <v>1.6232492903979006</v>
      </c>
      <c r="O181" s="34">
        <f>C181-AM_PL3!C181</f>
        <v>-0.5</v>
      </c>
      <c r="P181" s="31">
        <f t="shared" si="5"/>
        <v>-1.1904761904761905</v>
      </c>
    </row>
    <row r="182" spans="1:16">
      <c r="A182" s="31">
        <v>177</v>
      </c>
      <c r="B182" t="s">
        <v>3436</v>
      </c>
      <c r="C182">
        <v>2.8</v>
      </c>
      <c r="D182">
        <v>101</v>
      </c>
      <c r="E182">
        <v>1</v>
      </c>
      <c r="F182">
        <v>1</v>
      </c>
      <c r="G182">
        <v>100</v>
      </c>
      <c r="H182">
        <v>9</v>
      </c>
      <c r="I182">
        <v>101</v>
      </c>
      <c r="J182">
        <v>0</v>
      </c>
      <c r="L182" s="31">
        <f t="shared" si="6"/>
        <v>0.44715803134221921</v>
      </c>
      <c r="O182" s="34">
        <f>C182-AM_PL3!C182</f>
        <v>0.89999999999999991</v>
      </c>
      <c r="P182" s="31">
        <f t="shared" si="5"/>
        <v>32.142857142857139</v>
      </c>
    </row>
    <row r="183" spans="1:16">
      <c r="A183" s="31">
        <v>178</v>
      </c>
      <c r="B183" t="s">
        <v>3437</v>
      </c>
      <c r="C183">
        <v>101.1</v>
      </c>
      <c r="D183">
        <v>3681</v>
      </c>
      <c r="E183">
        <v>0</v>
      </c>
      <c r="F183">
        <v>0</v>
      </c>
      <c r="G183">
        <v>3681</v>
      </c>
      <c r="H183">
        <v>389</v>
      </c>
      <c r="I183">
        <v>3681</v>
      </c>
      <c r="J183">
        <v>0</v>
      </c>
      <c r="L183" s="31">
        <f t="shared" si="6"/>
        <v>2.0047511555910011</v>
      </c>
      <c r="O183" s="34">
        <f>C183-AM_PL3!C183</f>
        <v>-0.70000000000000284</v>
      </c>
      <c r="P183" s="31">
        <f t="shared" si="5"/>
        <v>-0.69238377843719379</v>
      </c>
    </row>
    <row r="184" spans="1:16">
      <c r="A184" s="31">
        <v>179</v>
      </c>
      <c r="B184" t="s">
        <v>3438</v>
      </c>
      <c r="C184">
        <v>81.7</v>
      </c>
      <c r="D184">
        <v>2972</v>
      </c>
      <c r="E184">
        <v>0</v>
      </c>
      <c r="F184">
        <v>0</v>
      </c>
      <c r="G184">
        <v>2972</v>
      </c>
      <c r="H184">
        <v>311</v>
      </c>
      <c r="I184">
        <v>2972</v>
      </c>
      <c r="J184">
        <v>0</v>
      </c>
      <c r="L184" s="31">
        <f t="shared" si="6"/>
        <v>1.9122220565324155</v>
      </c>
      <c r="O184" s="34">
        <f>C184-AM_PL3!C184</f>
        <v>-0.29999999999999716</v>
      </c>
      <c r="P184" s="31">
        <f t="shared" si="5"/>
        <v>-0.36719706242349709</v>
      </c>
    </row>
    <row r="185" spans="1:16">
      <c r="A185" s="31">
        <v>180</v>
      </c>
      <c r="B185" t="s">
        <v>3439</v>
      </c>
      <c r="C185">
        <v>25.2</v>
      </c>
      <c r="D185">
        <v>949</v>
      </c>
      <c r="E185">
        <v>35</v>
      </c>
      <c r="F185">
        <v>28</v>
      </c>
      <c r="G185">
        <v>914</v>
      </c>
      <c r="H185">
        <v>95</v>
      </c>
      <c r="I185">
        <v>949</v>
      </c>
      <c r="J185">
        <v>0</v>
      </c>
      <c r="L185" s="31">
        <f t="shared" si="6"/>
        <v>1.4014005407815442</v>
      </c>
      <c r="O185" s="34">
        <f>C185-AM_PL3!C185</f>
        <v>0.30000000000000071</v>
      </c>
      <c r="P185" s="31">
        <f t="shared" si="5"/>
        <v>1.1904761904761934</v>
      </c>
    </row>
    <row r="186" spans="1:16">
      <c r="A186" s="31">
        <v>181</v>
      </c>
      <c r="B186" t="s">
        <v>3440</v>
      </c>
      <c r="C186">
        <v>97.3</v>
      </c>
      <c r="D186">
        <v>3549</v>
      </c>
      <c r="E186">
        <v>8</v>
      </c>
      <c r="F186">
        <v>8</v>
      </c>
      <c r="G186">
        <v>3541</v>
      </c>
      <c r="H186">
        <v>375</v>
      </c>
      <c r="I186">
        <v>3549</v>
      </c>
      <c r="J186">
        <v>0</v>
      </c>
      <c r="L186" s="31">
        <f t="shared" si="6"/>
        <v>1.9881128402683519</v>
      </c>
      <c r="O186" s="34">
        <f>C186-AM_PL3!C186</f>
        <v>-0.20000000000000284</v>
      </c>
      <c r="P186" s="31">
        <f t="shared" si="5"/>
        <v>-0.20554984583761854</v>
      </c>
    </row>
    <row r="187" spans="1:16">
      <c r="A187" s="31">
        <v>182</v>
      </c>
      <c r="B187" t="s">
        <v>3441</v>
      </c>
      <c r="C187">
        <v>4</v>
      </c>
      <c r="D187">
        <v>148</v>
      </c>
      <c r="E187">
        <v>0</v>
      </c>
      <c r="F187">
        <v>0</v>
      </c>
      <c r="G187">
        <v>148</v>
      </c>
      <c r="H187">
        <v>17</v>
      </c>
      <c r="I187">
        <v>148</v>
      </c>
      <c r="J187">
        <v>0</v>
      </c>
      <c r="L187" s="31">
        <f t="shared" si="6"/>
        <v>0.6020599913279624</v>
      </c>
      <c r="O187" s="34">
        <f>C187-AM_PL3!C187</f>
        <v>0.29999999999999982</v>
      </c>
      <c r="P187" s="31">
        <f t="shared" si="5"/>
        <v>7.4999999999999956</v>
      </c>
    </row>
    <row r="188" spans="1:16">
      <c r="A188" s="31">
        <v>183</v>
      </c>
      <c r="B188" t="s">
        <v>3442</v>
      </c>
      <c r="C188">
        <v>12.2</v>
      </c>
      <c r="D188">
        <v>484</v>
      </c>
      <c r="E188">
        <v>24</v>
      </c>
      <c r="F188">
        <v>24</v>
      </c>
      <c r="G188">
        <v>434</v>
      </c>
      <c r="H188">
        <v>38</v>
      </c>
      <c r="I188">
        <v>484</v>
      </c>
      <c r="J188">
        <v>0</v>
      </c>
      <c r="L188" s="31">
        <f t="shared" si="6"/>
        <v>1.0863598306747482</v>
      </c>
      <c r="O188" s="34">
        <f>C188-AM_PL3!C188</f>
        <v>-0.5</v>
      </c>
      <c r="P188" s="31">
        <f t="shared" si="5"/>
        <v>-4.0983606557377055</v>
      </c>
    </row>
    <row r="189" spans="1:16">
      <c r="A189" s="31">
        <v>184</v>
      </c>
      <c r="B189" t="s">
        <v>3443</v>
      </c>
      <c r="C189">
        <v>1.2</v>
      </c>
      <c r="D189">
        <v>50</v>
      </c>
      <c r="E189">
        <v>4</v>
      </c>
      <c r="F189">
        <v>4</v>
      </c>
      <c r="G189">
        <v>46</v>
      </c>
      <c r="H189">
        <v>7</v>
      </c>
      <c r="I189">
        <v>50</v>
      </c>
      <c r="J189">
        <v>0</v>
      </c>
      <c r="L189" s="31">
        <f t="shared" si="6"/>
        <v>7.9181246047624818E-2</v>
      </c>
      <c r="O189" s="34">
        <f>C189-AM_PL3!C189</f>
        <v>-0.30000000000000004</v>
      </c>
      <c r="P189" s="31">
        <f t="shared" si="5"/>
        <v>-25.000000000000007</v>
      </c>
    </row>
    <row r="190" spans="1:16">
      <c r="A190" s="31">
        <v>185</v>
      </c>
      <c r="B190" t="s">
        <v>3444</v>
      </c>
      <c r="C190">
        <v>21.4</v>
      </c>
      <c r="D190">
        <v>841</v>
      </c>
      <c r="E190">
        <v>69</v>
      </c>
      <c r="F190">
        <v>67</v>
      </c>
      <c r="G190">
        <v>772</v>
      </c>
      <c r="H190">
        <v>77</v>
      </c>
      <c r="I190">
        <v>841</v>
      </c>
      <c r="J190">
        <v>0</v>
      </c>
      <c r="L190" s="31">
        <f t="shared" si="6"/>
        <v>1.3304137733491908</v>
      </c>
      <c r="O190" s="34">
        <f>C190-AM_PL3!C190</f>
        <v>-1.9000000000000021</v>
      </c>
      <c r="P190" s="31">
        <f t="shared" si="5"/>
        <v>-8.8785046728972077</v>
      </c>
    </row>
    <row r="191" spans="1:16">
      <c r="A191" s="31">
        <v>186</v>
      </c>
      <c r="B191" t="s">
        <v>3445</v>
      </c>
      <c r="C191">
        <v>102</v>
      </c>
      <c r="D191">
        <v>3670</v>
      </c>
      <c r="E191">
        <v>0</v>
      </c>
      <c r="F191">
        <v>0</v>
      </c>
      <c r="G191">
        <v>3670</v>
      </c>
      <c r="H191">
        <v>351</v>
      </c>
      <c r="I191">
        <v>3670</v>
      </c>
      <c r="J191">
        <v>0</v>
      </c>
      <c r="L191" s="31">
        <f t="shared" si="6"/>
        <v>2.0086001717619175</v>
      </c>
      <c r="O191" s="34">
        <f>C191-AM_PL3!C191</f>
        <v>0.5</v>
      </c>
      <c r="P191" s="31">
        <f t="shared" si="5"/>
        <v>0.49019607843137253</v>
      </c>
    </row>
    <row r="192" spans="1:16" s="17" customFormat="1">
      <c r="A192" s="17">
        <v>187</v>
      </c>
      <c r="B192" t="s">
        <v>3446</v>
      </c>
      <c r="C192">
        <v>35.200000000000003</v>
      </c>
      <c r="D192">
        <v>1407</v>
      </c>
      <c r="E192">
        <v>117</v>
      </c>
      <c r="F192">
        <v>113</v>
      </c>
      <c r="G192">
        <v>1290</v>
      </c>
      <c r="H192">
        <v>144</v>
      </c>
      <c r="I192">
        <v>1407</v>
      </c>
      <c r="J192">
        <v>0</v>
      </c>
      <c r="L192" s="17">
        <f t="shared" si="6"/>
        <v>1.546542663478131</v>
      </c>
      <c r="O192" s="34">
        <f>C192-AM_PL3!C192</f>
        <v>-4.8999999999999986</v>
      </c>
      <c r="P192" s="17">
        <f t="shared" si="5"/>
        <v>-13.920454545454541</v>
      </c>
    </row>
    <row r="193" spans="1:16">
      <c r="A193" s="31">
        <v>188</v>
      </c>
      <c r="B193" t="s">
        <v>3447</v>
      </c>
      <c r="C193">
        <v>0.8</v>
      </c>
      <c r="D193">
        <v>36</v>
      </c>
      <c r="E193">
        <v>5</v>
      </c>
      <c r="F193">
        <v>5</v>
      </c>
      <c r="G193">
        <v>31</v>
      </c>
      <c r="H193">
        <v>6</v>
      </c>
      <c r="I193">
        <v>36</v>
      </c>
      <c r="J193">
        <v>0</v>
      </c>
      <c r="L193" s="31">
        <f t="shared" si="6"/>
        <v>-9.6910013008056392E-2</v>
      </c>
      <c r="O193" s="34">
        <f>C193-AM_PL3!C193</f>
        <v>0.10000000000000009</v>
      </c>
      <c r="P193" s="31">
        <f t="shared" si="5"/>
        <v>12.500000000000011</v>
      </c>
    </row>
    <row r="194" spans="1:16">
      <c r="A194" s="31">
        <v>189</v>
      </c>
      <c r="B194" t="s">
        <v>3448</v>
      </c>
      <c r="C194">
        <v>5.3</v>
      </c>
      <c r="D194">
        <v>189</v>
      </c>
      <c r="E194">
        <v>0</v>
      </c>
      <c r="F194">
        <v>0</v>
      </c>
      <c r="G194">
        <v>189</v>
      </c>
      <c r="H194">
        <v>18</v>
      </c>
      <c r="I194">
        <v>189</v>
      </c>
      <c r="J194">
        <v>0</v>
      </c>
      <c r="L194" s="31">
        <f t="shared" si="6"/>
        <v>0.72427586960078905</v>
      </c>
      <c r="O194" s="34">
        <f>C194-AM_PL3!C194</f>
        <v>-0.10000000000000053</v>
      </c>
      <c r="P194" s="31">
        <f t="shared" si="5"/>
        <v>-1.8867924528301987</v>
      </c>
    </row>
    <row r="195" spans="1:16">
      <c r="A195" s="31">
        <v>190</v>
      </c>
      <c r="B195" t="s">
        <v>3449</v>
      </c>
      <c r="C195">
        <v>0.4</v>
      </c>
      <c r="D195">
        <v>22</v>
      </c>
      <c r="E195">
        <v>4</v>
      </c>
      <c r="F195">
        <v>3</v>
      </c>
      <c r="G195">
        <v>17</v>
      </c>
      <c r="H195">
        <v>4</v>
      </c>
      <c r="I195">
        <v>22</v>
      </c>
      <c r="J195">
        <v>0</v>
      </c>
      <c r="L195" s="31">
        <f t="shared" si="6"/>
        <v>-0.3979400086720376</v>
      </c>
      <c r="O195" s="34">
        <f>C195-AM_PL3!C195</f>
        <v>-1.2999999999999998</v>
      </c>
      <c r="P195" s="31">
        <f t="shared" si="5"/>
        <v>-324.99999999999994</v>
      </c>
    </row>
    <row r="196" spans="1:16">
      <c r="A196" s="31">
        <v>191</v>
      </c>
      <c r="B196" t="s">
        <v>3450</v>
      </c>
      <c r="C196">
        <v>57.4</v>
      </c>
      <c r="D196">
        <v>2067</v>
      </c>
      <c r="E196">
        <v>0</v>
      </c>
      <c r="F196">
        <v>0</v>
      </c>
      <c r="G196">
        <v>2067</v>
      </c>
      <c r="H196">
        <v>197</v>
      </c>
      <c r="I196">
        <v>2067</v>
      </c>
      <c r="J196">
        <v>0</v>
      </c>
      <c r="L196" s="31">
        <f t="shared" si="6"/>
        <v>1.7589118923979734</v>
      </c>
      <c r="O196" s="34">
        <f>C196-AM_PL3!C196</f>
        <v>-0.30000000000000426</v>
      </c>
      <c r="P196" s="31">
        <f t="shared" si="5"/>
        <v>-0.52264808362370074</v>
      </c>
    </row>
    <row r="197" spans="1:16">
      <c r="A197" s="31">
        <v>192</v>
      </c>
      <c r="B197" t="s">
        <v>3451</v>
      </c>
      <c r="C197">
        <v>60.9</v>
      </c>
      <c r="D197">
        <v>2199</v>
      </c>
      <c r="E197">
        <v>0</v>
      </c>
      <c r="F197">
        <v>0</v>
      </c>
      <c r="G197">
        <v>2199</v>
      </c>
      <c r="H197">
        <v>218</v>
      </c>
      <c r="I197">
        <v>2199</v>
      </c>
      <c r="J197">
        <v>0</v>
      </c>
      <c r="L197" s="31">
        <f t="shared" si="6"/>
        <v>1.7846172926328754</v>
      </c>
      <c r="O197" s="34">
        <f>C197-AM_PL3!C197</f>
        <v>-7.8999999999999986</v>
      </c>
      <c r="P197" s="31">
        <f t="shared" si="5"/>
        <v>-12.972085385878488</v>
      </c>
    </row>
    <row r="198" spans="1:16">
      <c r="A198" s="31">
        <v>193</v>
      </c>
      <c r="B198" t="s">
        <v>3452</v>
      </c>
      <c r="C198">
        <v>7.3</v>
      </c>
      <c r="D198">
        <v>258</v>
      </c>
      <c r="E198">
        <v>0</v>
      </c>
      <c r="F198">
        <v>0</v>
      </c>
      <c r="G198">
        <v>258</v>
      </c>
      <c r="H198">
        <v>20</v>
      </c>
      <c r="I198">
        <v>258</v>
      </c>
      <c r="J198">
        <v>0</v>
      </c>
      <c r="L198" s="31">
        <f t="shared" si="6"/>
        <v>0.86332286012045589</v>
      </c>
      <c r="O198" s="34">
        <f>C198-AM_PL3!C198</f>
        <v>0.29999999999999982</v>
      </c>
      <c r="P198" s="31">
        <f t="shared" ref="P198:P261" si="7">(O198/C198)*100</f>
        <v>4.1095890410958882</v>
      </c>
    </row>
    <row r="199" spans="1:16">
      <c r="A199" s="31">
        <v>194</v>
      </c>
      <c r="B199" t="s">
        <v>3453</v>
      </c>
      <c r="C199">
        <v>27.6</v>
      </c>
      <c r="D199">
        <v>1013</v>
      </c>
      <c r="E199">
        <v>0</v>
      </c>
      <c r="F199">
        <v>0</v>
      </c>
      <c r="G199">
        <v>1013</v>
      </c>
      <c r="H199">
        <v>116</v>
      </c>
      <c r="I199">
        <v>1013</v>
      </c>
      <c r="J199">
        <v>0</v>
      </c>
      <c r="L199" s="31">
        <f t="shared" ref="L199:L262" si="8">LOG10(C199)</f>
        <v>1.4409090820652177</v>
      </c>
      <c r="O199" s="34">
        <f>C199-AM_PL3!C199</f>
        <v>-2.8999999999999986</v>
      </c>
      <c r="P199" s="31">
        <f t="shared" si="7"/>
        <v>-10.507246376811588</v>
      </c>
    </row>
    <row r="200" spans="1:16">
      <c r="A200" s="31">
        <v>195</v>
      </c>
      <c r="B200" t="s">
        <v>3454</v>
      </c>
      <c r="C200">
        <v>76</v>
      </c>
      <c r="D200">
        <v>2727</v>
      </c>
      <c r="E200">
        <v>0</v>
      </c>
      <c r="F200">
        <v>0</v>
      </c>
      <c r="G200">
        <v>2727</v>
      </c>
      <c r="H200">
        <v>252</v>
      </c>
      <c r="I200">
        <v>2727</v>
      </c>
      <c r="J200">
        <v>0</v>
      </c>
      <c r="L200" s="31">
        <f t="shared" si="8"/>
        <v>1.8808135922807914</v>
      </c>
      <c r="O200" s="34">
        <f>C200-AM_PL3!C200</f>
        <v>2.2000000000000028</v>
      </c>
      <c r="P200" s="31">
        <f t="shared" si="7"/>
        <v>2.8947368421052668</v>
      </c>
    </row>
    <row r="201" spans="1:16">
      <c r="A201" s="31">
        <v>196</v>
      </c>
      <c r="B201" t="s">
        <v>3455</v>
      </c>
      <c r="C201">
        <v>0.2</v>
      </c>
      <c r="D201">
        <v>8</v>
      </c>
      <c r="E201">
        <v>1</v>
      </c>
      <c r="F201">
        <v>1</v>
      </c>
      <c r="G201">
        <v>7</v>
      </c>
      <c r="H201">
        <v>1</v>
      </c>
      <c r="I201">
        <v>8</v>
      </c>
      <c r="J201">
        <v>0</v>
      </c>
      <c r="L201" s="31">
        <f t="shared" si="8"/>
        <v>-0.69897000433601875</v>
      </c>
      <c r="O201" s="34">
        <f>C201-AM_PL3!C201</f>
        <v>0</v>
      </c>
      <c r="P201" s="31">
        <f t="shared" si="7"/>
        <v>0</v>
      </c>
    </row>
    <row r="202" spans="1:16">
      <c r="A202" s="31">
        <v>197</v>
      </c>
      <c r="B202" t="s">
        <v>3456</v>
      </c>
      <c r="C202">
        <v>3.8</v>
      </c>
      <c r="D202">
        <v>141</v>
      </c>
      <c r="E202">
        <v>0</v>
      </c>
      <c r="F202">
        <v>0</v>
      </c>
      <c r="G202">
        <v>141</v>
      </c>
      <c r="H202">
        <v>17</v>
      </c>
      <c r="I202">
        <v>141</v>
      </c>
      <c r="J202">
        <v>0</v>
      </c>
      <c r="L202" s="31">
        <f t="shared" si="8"/>
        <v>0.57978359661681012</v>
      </c>
      <c r="O202" s="34">
        <f>C202-AM_PL3!C202</f>
        <v>0.5</v>
      </c>
      <c r="P202" s="31">
        <f t="shared" si="7"/>
        <v>13.157894736842104</v>
      </c>
    </row>
    <row r="203" spans="1:16">
      <c r="A203" s="31">
        <v>198</v>
      </c>
      <c r="B203" t="s">
        <v>3457</v>
      </c>
      <c r="C203">
        <v>81.8</v>
      </c>
      <c r="D203">
        <v>2961</v>
      </c>
      <c r="E203">
        <v>0</v>
      </c>
      <c r="F203">
        <v>0</v>
      </c>
      <c r="G203">
        <v>2961</v>
      </c>
      <c r="H203">
        <v>299</v>
      </c>
      <c r="I203">
        <v>2961</v>
      </c>
      <c r="J203">
        <v>0</v>
      </c>
      <c r="L203" s="31">
        <f t="shared" si="8"/>
        <v>1.9127533036713229</v>
      </c>
      <c r="O203" s="34">
        <f>C203-AM_PL3!C203</f>
        <v>-0.10000000000000853</v>
      </c>
      <c r="P203" s="31">
        <f t="shared" si="7"/>
        <v>-0.12224938875306667</v>
      </c>
    </row>
    <row r="204" spans="1:16">
      <c r="A204" s="31">
        <v>199</v>
      </c>
      <c r="B204" t="s">
        <v>3458</v>
      </c>
      <c r="C204">
        <v>28.5</v>
      </c>
      <c r="D204">
        <v>1023</v>
      </c>
      <c r="E204">
        <v>0</v>
      </c>
      <c r="F204">
        <v>0</v>
      </c>
      <c r="G204">
        <v>1023</v>
      </c>
      <c r="H204">
        <v>94</v>
      </c>
      <c r="I204">
        <v>1023</v>
      </c>
      <c r="J204">
        <v>0</v>
      </c>
      <c r="L204" s="31">
        <f t="shared" si="8"/>
        <v>1.4548448600085102</v>
      </c>
      <c r="O204" s="34">
        <f>C204-AM_PL3!C204</f>
        <v>-0.69999999999999929</v>
      </c>
      <c r="P204" s="31">
        <f t="shared" si="7"/>
        <v>-2.4561403508771904</v>
      </c>
    </row>
    <row r="205" spans="1:16">
      <c r="A205" s="31">
        <v>200</v>
      </c>
      <c r="B205" t="s">
        <v>3459</v>
      </c>
      <c r="C205">
        <v>1.5</v>
      </c>
      <c r="D205">
        <v>55</v>
      </c>
      <c r="E205">
        <v>0</v>
      </c>
      <c r="F205">
        <v>0</v>
      </c>
      <c r="G205">
        <v>55</v>
      </c>
      <c r="H205">
        <v>6</v>
      </c>
      <c r="I205">
        <v>55</v>
      </c>
      <c r="J205">
        <v>0</v>
      </c>
      <c r="L205" s="31">
        <f t="shared" si="8"/>
        <v>0.17609125905568124</v>
      </c>
      <c r="O205" s="34">
        <f>C205-AM_PL3!C205</f>
        <v>0.5</v>
      </c>
      <c r="P205" s="31">
        <f t="shared" si="7"/>
        <v>33.333333333333329</v>
      </c>
    </row>
    <row r="206" spans="1:16">
      <c r="A206" s="31">
        <v>201</v>
      </c>
      <c r="B206" t="s">
        <v>3460</v>
      </c>
      <c r="C206">
        <v>7.8</v>
      </c>
      <c r="D206">
        <v>293</v>
      </c>
      <c r="E206">
        <v>15</v>
      </c>
      <c r="F206">
        <v>15</v>
      </c>
      <c r="G206">
        <v>278</v>
      </c>
      <c r="H206">
        <v>23</v>
      </c>
      <c r="I206">
        <v>293</v>
      </c>
      <c r="J206">
        <v>0</v>
      </c>
      <c r="L206" s="31">
        <f t="shared" si="8"/>
        <v>0.89209460269048035</v>
      </c>
      <c r="O206" s="34">
        <f>C206-AM_PL3!C206</f>
        <v>0.89999999999999947</v>
      </c>
      <c r="P206" s="31">
        <f t="shared" si="7"/>
        <v>11.538461538461533</v>
      </c>
    </row>
    <row r="207" spans="1:16">
      <c r="A207" s="31">
        <v>202</v>
      </c>
      <c r="B207" t="s">
        <v>3461</v>
      </c>
      <c r="C207">
        <v>54.3</v>
      </c>
      <c r="D207">
        <v>1994</v>
      </c>
      <c r="E207">
        <v>0</v>
      </c>
      <c r="F207">
        <v>0</v>
      </c>
      <c r="G207">
        <v>1994</v>
      </c>
      <c r="H207">
        <v>225</v>
      </c>
      <c r="I207">
        <v>1994</v>
      </c>
      <c r="J207">
        <v>0</v>
      </c>
      <c r="L207" s="31">
        <f t="shared" si="8"/>
        <v>1.7347998295888469</v>
      </c>
      <c r="O207" s="34">
        <f>C207-AM_PL3!C207</f>
        <v>-9.5</v>
      </c>
      <c r="P207" s="31">
        <f t="shared" si="7"/>
        <v>-17.495395948434624</v>
      </c>
    </row>
    <row r="208" spans="1:16">
      <c r="A208" s="31">
        <v>203</v>
      </c>
      <c r="B208" t="s">
        <v>3462</v>
      </c>
      <c r="C208">
        <v>35.4</v>
      </c>
      <c r="D208">
        <v>1273</v>
      </c>
      <c r="E208">
        <v>0</v>
      </c>
      <c r="F208">
        <v>0</v>
      </c>
      <c r="G208">
        <v>1273</v>
      </c>
      <c r="H208">
        <v>121</v>
      </c>
      <c r="I208">
        <v>1273</v>
      </c>
      <c r="J208">
        <v>0</v>
      </c>
      <c r="L208" s="31">
        <f t="shared" si="8"/>
        <v>1.5490032620257879</v>
      </c>
      <c r="O208" s="34">
        <f>C208-AM_PL3!C208</f>
        <v>2.7999999999999972</v>
      </c>
      <c r="P208" s="31">
        <f t="shared" si="7"/>
        <v>7.9096045197740033</v>
      </c>
    </row>
    <row r="209" spans="1:16">
      <c r="A209" s="31">
        <v>204</v>
      </c>
      <c r="B209" t="s">
        <v>3463</v>
      </c>
      <c r="C209">
        <v>81.099999999999994</v>
      </c>
      <c r="D209">
        <v>2970</v>
      </c>
      <c r="E209">
        <v>2</v>
      </c>
      <c r="F209">
        <v>2</v>
      </c>
      <c r="G209">
        <v>2968</v>
      </c>
      <c r="H209">
        <v>329</v>
      </c>
      <c r="I209">
        <v>2970</v>
      </c>
      <c r="J209">
        <v>0</v>
      </c>
      <c r="L209" s="31">
        <f t="shared" si="8"/>
        <v>1.909020854211156</v>
      </c>
      <c r="O209" s="34">
        <f>C209-AM_PL3!C209</f>
        <v>-0.40000000000000568</v>
      </c>
      <c r="P209" s="31">
        <f t="shared" si="7"/>
        <v>-0.49321824907522283</v>
      </c>
    </row>
    <row r="210" spans="1:16">
      <c r="A210" s="31">
        <v>205</v>
      </c>
      <c r="B210" t="s">
        <v>3464</v>
      </c>
      <c r="C210">
        <v>63</v>
      </c>
      <c r="D210">
        <v>2260</v>
      </c>
      <c r="E210">
        <v>0</v>
      </c>
      <c r="F210">
        <v>0</v>
      </c>
      <c r="G210">
        <v>2260</v>
      </c>
      <c r="H210">
        <v>208</v>
      </c>
      <c r="I210">
        <v>2260</v>
      </c>
      <c r="J210">
        <v>0</v>
      </c>
      <c r="L210" s="31">
        <f t="shared" si="8"/>
        <v>1.7993405494535817</v>
      </c>
      <c r="O210" s="34">
        <f>C210-AM_PL3!C210</f>
        <v>0.20000000000000284</v>
      </c>
      <c r="P210" s="31">
        <f t="shared" si="7"/>
        <v>0.31746031746032199</v>
      </c>
    </row>
    <row r="211" spans="1:16">
      <c r="A211" s="31">
        <v>206</v>
      </c>
      <c r="B211" t="s">
        <v>3465</v>
      </c>
      <c r="C211">
        <v>1.9</v>
      </c>
      <c r="D211">
        <v>70</v>
      </c>
      <c r="E211">
        <v>1</v>
      </c>
      <c r="F211">
        <v>1</v>
      </c>
      <c r="G211">
        <v>69</v>
      </c>
      <c r="H211">
        <v>8</v>
      </c>
      <c r="I211">
        <v>70</v>
      </c>
      <c r="J211">
        <v>0</v>
      </c>
      <c r="L211" s="31">
        <f t="shared" si="8"/>
        <v>0.27875360095282892</v>
      </c>
      <c r="O211" s="34">
        <f>C211-AM_PL3!C211</f>
        <v>-0.20000000000000018</v>
      </c>
      <c r="P211" s="31">
        <f t="shared" si="7"/>
        <v>-10.526315789473696</v>
      </c>
    </row>
    <row r="212" spans="1:16">
      <c r="A212" s="31">
        <v>207</v>
      </c>
      <c r="B212" t="s">
        <v>3466</v>
      </c>
      <c r="C212">
        <v>26.6</v>
      </c>
      <c r="D212">
        <v>958</v>
      </c>
      <c r="E212">
        <v>6</v>
      </c>
      <c r="F212">
        <v>6</v>
      </c>
      <c r="G212">
        <v>952</v>
      </c>
      <c r="H212">
        <v>87</v>
      </c>
      <c r="I212">
        <v>958</v>
      </c>
      <c r="J212">
        <v>0</v>
      </c>
      <c r="L212" s="31">
        <f t="shared" si="8"/>
        <v>1.424881636631067</v>
      </c>
      <c r="O212" s="34">
        <f>C212-AM_PL3!C212</f>
        <v>1.5</v>
      </c>
      <c r="P212" s="31">
        <f t="shared" si="7"/>
        <v>5.6390977443609023</v>
      </c>
    </row>
    <row r="213" spans="1:16">
      <c r="A213" s="31">
        <v>208</v>
      </c>
      <c r="B213" t="s">
        <v>3467</v>
      </c>
      <c r="C213">
        <v>8</v>
      </c>
      <c r="D213">
        <v>328</v>
      </c>
      <c r="E213">
        <v>33</v>
      </c>
      <c r="F213">
        <v>33</v>
      </c>
      <c r="G213">
        <v>295</v>
      </c>
      <c r="H213">
        <v>35</v>
      </c>
      <c r="I213">
        <v>328</v>
      </c>
      <c r="J213">
        <v>0</v>
      </c>
      <c r="L213" s="31">
        <f t="shared" si="8"/>
        <v>0.90308998699194354</v>
      </c>
      <c r="O213" s="34">
        <f>C213-AM_PL3!C213</f>
        <v>-1</v>
      </c>
      <c r="P213" s="31">
        <f t="shared" si="7"/>
        <v>-12.5</v>
      </c>
    </row>
    <row r="214" spans="1:16">
      <c r="A214" s="31">
        <v>209</v>
      </c>
      <c r="B214" t="s">
        <v>3468</v>
      </c>
      <c r="C214">
        <v>12.9</v>
      </c>
      <c r="D214">
        <v>464</v>
      </c>
      <c r="E214">
        <v>0</v>
      </c>
      <c r="F214">
        <v>0</v>
      </c>
      <c r="G214">
        <v>464</v>
      </c>
      <c r="H214">
        <v>43</v>
      </c>
      <c r="I214">
        <v>464</v>
      </c>
      <c r="J214">
        <v>0</v>
      </c>
      <c r="L214" s="31">
        <f t="shared" si="8"/>
        <v>1.110589710299249</v>
      </c>
      <c r="O214" s="34">
        <f>C214-AM_PL3!C214</f>
        <v>-0.5</v>
      </c>
      <c r="P214" s="31">
        <f t="shared" si="7"/>
        <v>-3.8759689922480618</v>
      </c>
    </row>
    <row r="215" spans="1:16">
      <c r="A215" s="31">
        <v>210</v>
      </c>
      <c r="B215" t="s">
        <v>3469</v>
      </c>
      <c r="C215">
        <v>117.1</v>
      </c>
      <c r="D215">
        <v>4225</v>
      </c>
      <c r="E215">
        <v>0</v>
      </c>
      <c r="F215">
        <v>0</v>
      </c>
      <c r="G215">
        <v>4225</v>
      </c>
      <c r="H215">
        <v>414</v>
      </c>
      <c r="I215">
        <v>4225</v>
      </c>
      <c r="J215">
        <v>0</v>
      </c>
      <c r="L215" s="31">
        <f t="shared" si="8"/>
        <v>2.068556895072363</v>
      </c>
      <c r="O215" s="34">
        <f>C215-AM_PL3!C215</f>
        <v>-41.200000000000017</v>
      </c>
      <c r="P215" s="31">
        <f t="shared" si="7"/>
        <v>-35.183603757472262</v>
      </c>
    </row>
    <row r="216" spans="1:16">
      <c r="A216" s="31">
        <v>211</v>
      </c>
      <c r="B216" t="s">
        <v>3470</v>
      </c>
      <c r="C216">
        <v>48.3</v>
      </c>
      <c r="D216">
        <v>1724</v>
      </c>
      <c r="E216">
        <v>0</v>
      </c>
      <c r="F216">
        <v>0</v>
      </c>
      <c r="G216">
        <v>1724</v>
      </c>
      <c r="H216">
        <v>151</v>
      </c>
      <c r="I216">
        <v>1724</v>
      </c>
      <c r="J216">
        <v>0</v>
      </c>
      <c r="L216" s="31">
        <f t="shared" si="8"/>
        <v>1.6839471307515121</v>
      </c>
      <c r="O216" s="34">
        <f>C216-AM_PL3!C216</f>
        <v>2.5999999999999943</v>
      </c>
      <c r="P216" s="31">
        <f t="shared" si="7"/>
        <v>5.3830227743271104</v>
      </c>
    </row>
    <row r="217" spans="1:16">
      <c r="A217" s="31">
        <v>212</v>
      </c>
      <c r="B217" t="s">
        <v>3471</v>
      </c>
      <c r="C217">
        <v>1.3</v>
      </c>
      <c r="D217">
        <v>45</v>
      </c>
      <c r="E217">
        <v>0</v>
      </c>
      <c r="F217">
        <v>0</v>
      </c>
      <c r="G217">
        <v>45</v>
      </c>
      <c r="H217">
        <v>3</v>
      </c>
      <c r="I217">
        <v>45</v>
      </c>
      <c r="J217">
        <v>0</v>
      </c>
      <c r="L217" s="31">
        <f t="shared" si="8"/>
        <v>0.11394335230683679</v>
      </c>
      <c r="O217" s="34">
        <f>C217-AM_PL3!C217</f>
        <v>0.5</v>
      </c>
      <c r="P217" s="31">
        <f t="shared" si="7"/>
        <v>38.46153846153846</v>
      </c>
    </row>
    <row r="218" spans="1:16">
      <c r="A218" s="31">
        <v>213</v>
      </c>
      <c r="B218" t="s">
        <v>3472</v>
      </c>
      <c r="C218">
        <v>43.4</v>
      </c>
      <c r="D218">
        <v>1744</v>
      </c>
      <c r="E218">
        <v>167</v>
      </c>
      <c r="F218">
        <v>167</v>
      </c>
      <c r="G218">
        <v>1577</v>
      </c>
      <c r="H218">
        <v>164</v>
      </c>
      <c r="I218">
        <v>1744</v>
      </c>
      <c r="J218">
        <v>0</v>
      </c>
      <c r="L218" s="31">
        <f t="shared" si="8"/>
        <v>1.6374897295125106</v>
      </c>
      <c r="O218" s="34">
        <f>C218-AM_PL3!C218</f>
        <v>-0.20000000000000284</v>
      </c>
      <c r="P218" s="31">
        <f t="shared" si="7"/>
        <v>-0.46082949308756421</v>
      </c>
    </row>
    <row r="219" spans="1:16">
      <c r="A219" s="31">
        <v>214</v>
      </c>
      <c r="B219" t="s">
        <v>3473</v>
      </c>
      <c r="C219">
        <v>82.5</v>
      </c>
      <c r="D219">
        <v>2966</v>
      </c>
      <c r="E219">
        <v>2</v>
      </c>
      <c r="F219">
        <v>2</v>
      </c>
      <c r="G219">
        <v>2964</v>
      </c>
      <c r="H219">
        <v>279</v>
      </c>
      <c r="I219">
        <v>2966</v>
      </c>
      <c r="J219">
        <v>0</v>
      </c>
      <c r="L219" s="31">
        <f t="shared" si="8"/>
        <v>1.916453948549925</v>
      </c>
      <c r="O219" s="34">
        <f>C219-AM_PL3!C219</f>
        <v>1.5</v>
      </c>
      <c r="P219" s="31">
        <f t="shared" si="7"/>
        <v>1.8181818181818181</v>
      </c>
    </row>
    <row r="220" spans="1:16">
      <c r="A220" s="31">
        <v>215</v>
      </c>
      <c r="B220" t="s">
        <v>3474</v>
      </c>
      <c r="C220">
        <v>41.3</v>
      </c>
      <c r="D220">
        <v>1660</v>
      </c>
      <c r="E220">
        <v>146</v>
      </c>
      <c r="F220">
        <v>139</v>
      </c>
      <c r="G220">
        <v>1514</v>
      </c>
      <c r="H220">
        <v>168</v>
      </c>
      <c r="I220">
        <v>1660</v>
      </c>
      <c r="J220">
        <v>0</v>
      </c>
      <c r="L220" s="31">
        <f t="shared" si="8"/>
        <v>1.6159500516564009</v>
      </c>
      <c r="O220" s="34">
        <f>C220-AM_PL3!C220</f>
        <v>36.099999999999994</v>
      </c>
      <c r="P220" s="31">
        <f t="shared" si="7"/>
        <v>87.409200968522995</v>
      </c>
    </row>
    <row r="221" spans="1:16">
      <c r="A221" s="31">
        <v>216</v>
      </c>
      <c r="B221" t="s">
        <v>3475</v>
      </c>
      <c r="C221">
        <v>89.7</v>
      </c>
      <c r="D221">
        <v>3238</v>
      </c>
      <c r="E221">
        <v>0</v>
      </c>
      <c r="F221">
        <v>0</v>
      </c>
      <c r="G221">
        <v>3238</v>
      </c>
      <c r="H221">
        <v>319</v>
      </c>
      <c r="I221">
        <v>3238</v>
      </c>
      <c r="J221">
        <v>0</v>
      </c>
      <c r="L221" s="31">
        <f t="shared" si="8"/>
        <v>1.9527924430440922</v>
      </c>
      <c r="O221" s="34">
        <f>C221-AM_PL3!C221</f>
        <v>0.40000000000000568</v>
      </c>
      <c r="P221" s="31">
        <f t="shared" si="7"/>
        <v>0.44593088071349574</v>
      </c>
    </row>
    <row r="222" spans="1:16">
      <c r="A222" s="31">
        <v>217</v>
      </c>
      <c r="B222" t="s">
        <v>3476</v>
      </c>
      <c r="C222">
        <v>58.9</v>
      </c>
      <c r="D222">
        <v>2131</v>
      </c>
      <c r="E222">
        <v>0</v>
      </c>
      <c r="F222">
        <v>0</v>
      </c>
      <c r="G222">
        <v>2131</v>
      </c>
      <c r="H222">
        <v>215</v>
      </c>
      <c r="I222">
        <v>2131</v>
      </c>
      <c r="J222">
        <v>0</v>
      </c>
      <c r="L222" s="31">
        <f t="shared" si="8"/>
        <v>1.7701152947871017</v>
      </c>
      <c r="O222" s="34">
        <f>C222-AM_PL3!C222</f>
        <v>-0.60000000000000142</v>
      </c>
      <c r="P222" s="31">
        <f t="shared" si="7"/>
        <v>-1.0186757215619719</v>
      </c>
    </row>
    <row r="223" spans="1:16">
      <c r="A223" s="31">
        <v>218</v>
      </c>
      <c r="B223" t="s">
        <v>3477</v>
      </c>
      <c r="C223">
        <v>40.9</v>
      </c>
      <c r="D223">
        <v>1491</v>
      </c>
      <c r="E223">
        <v>0</v>
      </c>
      <c r="F223">
        <v>0</v>
      </c>
      <c r="G223">
        <v>1491</v>
      </c>
      <c r="H223">
        <v>158</v>
      </c>
      <c r="I223">
        <v>1491</v>
      </c>
      <c r="J223">
        <v>0</v>
      </c>
      <c r="L223" s="31">
        <f t="shared" si="8"/>
        <v>1.6117233080073419</v>
      </c>
      <c r="O223" s="34">
        <f>C223-AM_PL3!C223</f>
        <v>-0.5</v>
      </c>
      <c r="P223" s="31">
        <f t="shared" si="7"/>
        <v>-1.2224938875305624</v>
      </c>
    </row>
    <row r="224" spans="1:16">
      <c r="A224" s="31">
        <v>219</v>
      </c>
      <c r="B224" t="s">
        <v>3478</v>
      </c>
      <c r="C224">
        <v>91.6</v>
      </c>
      <c r="D224">
        <v>3298</v>
      </c>
      <c r="E224">
        <v>0</v>
      </c>
      <c r="F224">
        <v>0</v>
      </c>
      <c r="G224">
        <v>3297</v>
      </c>
      <c r="H224">
        <v>315</v>
      </c>
      <c r="I224">
        <v>3298</v>
      </c>
      <c r="J224">
        <v>0</v>
      </c>
      <c r="L224" s="31">
        <f t="shared" si="8"/>
        <v>1.9618954736678504</v>
      </c>
      <c r="O224" s="34">
        <f>C224-AM_PL3!C224</f>
        <v>4</v>
      </c>
      <c r="P224" s="31">
        <f t="shared" si="7"/>
        <v>4.3668122270742362</v>
      </c>
    </row>
    <row r="225" spans="1:16">
      <c r="A225" s="31">
        <v>220</v>
      </c>
      <c r="B225" t="s">
        <v>3479</v>
      </c>
      <c r="C225">
        <v>3.2</v>
      </c>
      <c r="D225">
        <v>118</v>
      </c>
      <c r="E225">
        <v>1</v>
      </c>
      <c r="F225">
        <v>1</v>
      </c>
      <c r="G225">
        <v>117</v>
      </c>
      <c r="H225">
        <v>13</v>
      </c>
      <c r="I225">
        <v>118</v>
      </c>
      <c r="J225">
        <v>0</v>
      </c>
      <c r="L225" s="31">
        <f t="shared" si="8"/>
        <v>0.50514997831990605</v>
      </c>
      <c r="O225" s="34">
        <f>C225-AM_PL3!C225</f>
        <v>0.70000000000000018</v>
      </c>
      <c r="P225" s="31">
        <f t="shared" si="7"/>
        <v>21.875000000000007</v>
      </c>
    </row>
    <row r="226" spans="1:16">
      <c r="A226" s="31">
        <v>221</v>
      </c>
      <c r="B226" t="s">
        <v>3480</v>
      </c>
      <c r="C226">
        <v>102.2</v>
      </c>
      <c r="D226">
        <v>3682</v>
      </c>
      <c r="E226">
        <v>0</v>
      </c>
      <c r="F226">
        <v>0</v>
      </c>
      <c r="G226">
        <v>3682</v>
      </c>
      <c r="H226">
        <v>354</v>
      </c>
      <c r="I226">
        <v>3682</v>
      </c>
      <c r="J226">
        <v>0</v>
      </c>
      <c r="L226" s="31">
        <f t="shared" si="8"/>
        <v>2.0094508957986941</v>
      </c>
      <c r="O226" s="34">
        <f>C226-AM_PL3!C226</f>
        <v>1.2999999999999972</v>
      </c>
      <c r="P226" s="31">
        <f t="shared" si="7"/>
        <v>1.2720156555772966</v>
      </c>
    </row>
    <row r="227" spans="1:16">
      <c r="A227" s="31">
        <v>222</v>
      </c>
      <c r="B227" t="s">
        <v>3481</v>
      </c>
      <c r="C227">
        <v>100.3</v>
      </c>
      <c r="D227">
        <v>3664</v>
      </c>
      <c r="E227">
        <v>0</v>
      </c>
      <c r="F227">
        <v>0</v>
      </c>
      <c r="G227">
        <v>3664</v>
      </c>
      <c r="H227">
        <v>400</v>
      </c>
      <c r="I227">
        <v>3664</v>
      </c>
      <c r="J227">
        <v>0</v>
      </c>
      <c r="L227" s="31">
        <f t="shared" si="8"/>
        <v>2.0013009330204179</v>
      </c>
      <c r="O227" s="34">
        <f>C227-AM_PL3!C227</f>
        <v>-0.60000000000000853</v>
      </c>
      <c r="P227" s="31">
        <f t="shared" si="7"/>
        <v>-0.59820538384846322</v>
      </c>
    </row>
    <row r="228" spans="1:16">
      <c r="A228" s="31">
        <v>223</v>
      </c>
      <c r="B228" t="s">
        <v>3482</v>
      </c>
      <c r="C228">
        <v>46.3</v>
      </c>
      <c r="D228">
        <v>1672</v>
      </c>
      <c r="E228">
        <v>0</v>
      </c>
      <c r="F228">
        <v>0</v>
      </c>
      <c r="G228">
        <v>1672</v>
      </c>
      <c r="H228">
        <v>164</v>
      </c>
      <c r="I228">
        <v>1672</v>
      </c>
      <c r="J228">
        <v>0</v>
      </c>
      <c r="L228" s="31">
        <f t="shared" si="8"/>
        <v>1.6655809910179531</v>
      </c>
      <c r="O228" s="34">
        <f>C228-AM_PL3!C228</f>
        <v>1.0999999999999943</v>
      </c>
      <c r="P228" s="31">
        <f t="shared" si="7"/>
        <v>2.3758099352051714</v>
      </c>
    </row>
    <row r="229" spans="1:16">
      <c r="A229" s="31">
        <v>224</v>
      </c>
      <c r="B229" t="s">
        <v>3483</v>
      </c>
      <c r="C229">
        <v>44.5</v>
      </c>
      <c r="D229">
        <v>1608</v>
      </c>
      <c r="E229">
        <v>0</v>
      </c>
      <c r="F229">
        <v>0</v>
      </c>
      <c r="G229">
        <v>1608</v>
      </c>
      <c r="H229">
        <v>160</v>
      </c>
      <c r="I229">
        <v>1608</v>
      </c>
      <c r="J229">
        <v>0</v>
      </c>
      <c r="L229" s="31">
        <f t="shared" si="8"/>
        <v>1.6483600109809315</v>
      </c>
      <c r="O229" s="34">
        <f>C229-AM_PL3!C229</f>
        <v>-2.2999999999999972</v>
      </c>
      <c r="P229" s="31">
        <f t="shared" si="7"/>
        <v>-5.1685393258426897</v>
      </c>
    </row>
    <row r="230" spans="1:16">
      <c r="A230" s="31">
        <v>225</v>
      </c>
      <c r="B230" t="s">
        <v>3484</v>
      </c>
      <c r="C230">
        <v>44</v>
      </c>
      <c r="D230">
        <v>1581</v>
      </c>
      <c r="E230">
        <v>1</v>
      </c>
      <c r="F230">
        <v>1</v>
      </c>
      <c r="G230">
        <v>1580</v>
      </c>
      <c r="H230">
        <v>148</v>
      </c>
      <c r="I230">
        <v>1581</v>
      </c>
      <c r="J230">
        <v>0</v>
      </c>
      <c r="L230" s="31">
        <f t="shared" si="8"/>
        <v>1.6434526764861874</v>
      </c>
      <c r="O230" s="34">
        <f>C230-AM_PL3!C230</f>
        <v>0.5</v>
      </c>
      <c r="P230" s="31">
        <f t="shared" si="7"/>
        <v>1.1363636363636365</v>
      </c>
    </row>
    <row r="231" spans="1:16">
      <c r="A231" s="31">
        <v>226</v>
      </c>
      <c r="B231" t="s">
        <v>3485</v>
      </c>
      <c r="C231">
        <v>30.6</v>
      </c>
      <c r="D231">
        <v>1097</v>
      </c>
      <c r="E231">
        <v>0</v>
      </c>
      <c r="F231">
        <v>0</v>
      </c>
      <c r="G231">
        <v>1096</v>
      </c>
      <c r="H231">
        <v>100</v>
      </c>
      <c r="I231">
        <v>1097</v>
      </c>
      <c r="J231">
        <v>0</v>
      </c>
      <c r="L231" s="31">
        <f t="shared" si="8"/>
        <v>1.4857214264815801</v>
      </c>
      <c r="O231" s="34">
        <f>C231-AM_PL3!C231</f>
        <v>-1.0999999999999979</v>
      </c>
      <c r="P231" s="31">
        <f t="shared" si="7"/>
        <v>-3.5947712418300579</v>
      </c>
    </row>
    <row r="232" spans="1:16">
      <c r="A232" s="31">
        <v>227</v>
      </c>
      <c r="B232" t="s">
        <v>3486</v>
      </c>
      <c r="C232">
        <v>55.9</v>
      </c>
      <c r="D232">
        <v>2041</v>
      </c>
      <c r="E232">
        <v>0</v>
      </c>
      <c r="F232">
        <v>0</v>
      </c>
      <c r="G232">
        <v>2041</v>
      </c>
      <c r="H232">
        <v>221</v>
      </c>
      <c r="I232">
        <v>2041</v>
      </c>
      <c r="J232">
        <v>0</v>
      </c>
      <c r="L232" s="31">
        <f t="shared" si="8"/>
        <v>1.7474118078864234</v>
      </c>
      <c r="O232" s="34">
        <f>C232-AM_PL3!C232</f>
        <v>-11.800000000000004</v>
      </c>
      <c r="P232" s="31">
        <f t="shared" si="7"/>
        <v>-21.109123434704838</v>
      </c>
    </row>
    <row r="233" spans="1:16">
      <c r="A233" s="31">
        <v>228</v>
      </c>
      <c r="B233" t="s">
        <v>3487</v>
      </c>
      <c r="C233">
        <v>25.6</v>
      </c>
      <c r="D233">
        <v>995</v>
      </c>
      <c r="E233">
        <v>0</v>
      </c>
      <c r="F233">
        <v>0</v>
      </c>
      <c r="G233">
        <v>908</v>
      </c>
      <c r="H233">
        <v>76</v>
      </c>
      <c r="I233">
        <v>995</v>
      </c>
      <c r="J233">
        <v>0</v>
      </c>
      <c r="L233" s="31">
        <f t="shared" si="8"/>
        <v>1.4082399653118496</v>
      </c>
      <c r="O233" s="34">
        <f>C233-AM_PL3!C233</f>
        <v>1.5</v>
      </c>
      <c r="P233" s="31">
        <f t="shared" si="7"/>
        <v>5.859375</v>
      </c>
    </row>
    <row r="234" spans="1:16">
      <c r="A234" s="31">
        <v>229</v>
      </c>
      <c r="B234" t="s">
        <v>3488</v>
      </c>
      <c r="C234">
        <v>82.5</v>
      </c>
      <c r="D234">
        <v>2983</v>
      </c>
      <c r="E234">
        <v>2</v>
      </c>
      <c r="F234">
        <v>2</v>
      </c>
      <c r="G234">
        <v>2981</v>
      </c>
      <c r="H234">
        <v>295</v>
      </c>
      <c r="I234">
        <v>2983</v>
      </c>
      <c r="J234">
        <v>0</v>
      </c>
      <c r="L234" s="31">
        <f t="shared" si="8"/>
        <v>1.916453948549925</v>
      </c>
      <c r="O234" s="34">
        <f>C234-AM_PL3!C234</f>
        <v>-0.20000000000000284</v>
      </c>
      <c r="P234" s="31">
        <f t="shared" si="7"/>
        <v>-0.24242424242424584</v>
      </c>
    </row>
    <row r="235" spans="1:16">
      <c r="A235" s="31">
        <v>230</v>
      </c>
      <c r="B235" t="s">
        <v>3489</v>
      </c>
      <c r="C235">
        <v>55.4</v>
      </c>
      <c r="D235">
        <v>1997</v>
      </c>
      <c r="E235">
        <v>0</v>
      </c>
      <c r="F235">
        <v>0</v>
      </c>
      <c r="G235">
        <v>1997</v>
      </c>
      <c r="H235">
        <v>193</v>
      </c>
      <c r="I235">
        <v>1997</v>
      </c>
      <c r="J235">
        <v>0</v>
      </c>
      <c r="L235" s="31">
        <f t="shared" si="8"/>
        <v>1.7435097647284297</v>
      </c>
      <c r="O235" s="34">
        <f>C235-AM_PL3!C235</f>
        <v>-0.20000000000000284</v>
      </c>
      <c r="P235" s="31">
        <f t="shared" si="7"/>
        <v>-0.36101083032491488</v>
      </c>
    </row>
    <row r="236" spans="1:16">
      <c r="A236" s="31">
        <v>231</v>
      </c>
      <c r="B236" t="s">
        <v>3490</v>
      </c>
      <c r="C236">
        <v>9.5</v>
      </c>
      <c r="D236">
        <v>350</v>
      </c>
      <c r="E236">
        <v>0</v>
      </c>
      <c r="F236">
        <v>0</v>
      </c>
      <c r="G236">
        <v>350</v>
      </c>
      <c r="H236">
        <v>42</v>
      </c>
      <c r="I236">
        <v>350</v>
      </c>
      <c r="J236">
        <v>0</v>
      </c>
      <c r="L236" s="31">
        <f t="shared" si="8"/>
        <v>0.97772360528884772</v>
      </c>
      <c r="O236" s="34">
        <f>C236-AM_PL3!C236</f>
        <v>-0.80000000000000071</v>
      </c>
      <c r="P236" s="31">
        <f t="shared" si="7"/>
        <v>-8.4210526315789558</v>
      </c>
    </row>
    <row r="237" spans="1:16">
      <c r="A237" s="31">
        <v>232</v>
      </c>
      <c r="B237" t="s">
        <v>3491</v>
      </c>
      <c r="C237">
        <v>22.1</v>
      </c>
      <c r="D237">
        <v>837</v>
      </c>
      <c r="E237">
        <v>0</v>
      </c>
      <c r="F237">
        <v>0</v>
      </c>
      <c r="G237">
        <v>837</v>
      </c>
      <c r="H237">
        <v>116</v>
      </c>
      <c r="I237">
        <v>837</v>
      </c>
      <c r="J237">
        <v>0</v>
      </c>
      <c r="L237" s="31">
        <f t="shared" si="8"/>
        <v>1.3443922736851108</v>
      </c>
      <c r="O237" s="34">
        <f>C237-AM_PL3!C237</f>
        <v>-4.2999999999999972</v>
      </c>
      <c r="P237" s="31">
        <f t="shared" si="7"/>
        <v>-19.457013574660621</v>
      </c>
    </row>
    <row r="238" spans="1:16">
      <c r="A238" s="31">
        <v>233</v>
      </c>
      <c r="B238" t="s">
        <v>3492</v>
      </c>
      <c r="C238">
        <v>9.4</v>
      </c>
      <c r="D238">
        <v>395</v>
      </c>
      <c r="E238">
        <v>34</v>
      </c>
      <c r="F238">
        <v>34</v>
      </c>
      <c r="G238">
        <v>361</v>
      </c>
      <c r="H238">
        <v>56</v>
      </c>
      <c r="I238">
        <v>395</v>
      </c>
      <c r="J238">
        <v>0</v>
      </c>
      <c r="L238" s="31">
        <f t="shared" si="8"/>
        <v>0.97312785359969867</v>
      </c>
      <c r="O238" s="34">
        <f>C238-AM_PL3!C238</f>
        <v>9.9999999999999645E-2</v>
      </c>
      <c r="P238" s="31">
        <f t="shared" si="7"/>
        <v>1.0638297872340388</v>
      </c>
    </row>
    <row r="239" spans="1:16">
      <c r="A239" s="31">
        <v>234</v>
      </c>
      <c r="B239" t="s">
        <v>3493</v>
      </c>
      <c r="C239">
        <v>83.3</v>
      </c>
      <c r="D239">
        <v>3003</v>
      </c>
      <c r="E239">
        <v>4</v>
      </c>
      <c r="F239">
        <v>4</v>
      </c>
      <c r="G239">
        <v>2999</v>
      </c>
      <c r="H239">
        <v>288</v>
      </c>
      <c r="I239">
        <v>3003</v>
      </c>
      <c r="J239">
        <v>0</v>
      </c>
      <c r="L239" s="31">
        <f t="shared" si="8"/>
        <v>1.9206450014067875</v>
      </c>
      <c r="O239" s="34">
        <f>C239-AM_PL3!C239</f>
        <v>-0.90000000000000568</v>
      </c>
      <c r="P239" s="31">
        <f t="shared" si="7"/>
        <v>-1.0804321728691546</v>
      </c>
    </row>
    <row r="240" spans="1:16">
      <c r="A240" s="31">
        <v>235</v>
      </c>
      <c r="B240" t="s">
        <v>3494</v>
      </c>
      <c r="C240">
        <v>98.8</v>
      </c>
      <c r="D240">
        <v>3589</v>
      </c>
      <c r="E240">
        <v>9</v>
      </c>
      <c r="F240">
        <v>8</v>
      </c>
      <c r="G240">
        <v>3580</v>
      </c>
      <c r="H240">
        <v>363</v>
      </c>
      <c r="I240">
        <v>3589</v>
      </c>
      <c r="J240">
        <v>0</v>
      </c>
      <c r="L240" s="31">
        <f t="shared" si="8"/>
        <v>1.9947569445876281</v>
      </c>
      <c r="O240" s="34">
        <f>C240-AM_PL3!C240</f>
        <v>-30.399999999999991</v>
      </c>
      <c r="P240" s="31">
        <f t="shared" si="7"/>
        <v>-30.769230769230759</v>
      </c>
    </row>
    <row r="241" spans="1:16">
      <c r="A241" s="31">
        <v>236</v>
      </c>
      <c r="B241" t="s">
        <v>3495</v>
      </c>
      <c r="C241">
        <v>82.4</v>
      </c>
      <c r="D241">
        <v>2978</v>
      </c>
      <c r="E241">
        <v>0</v>
      </c>
      <c r="F241">
        <v>0</v>
      </c>
      <c r="G241">
        <v>2978</v>
      </c>
      <c r="H241">
        <v>297</v>
      </c>
      <c r="I241">
        <v>2978</v>
      </c>
      <c r="J241">
        <v>0</v>
      </c>
      <c r="L241" s="31">
        <f t="shared" si="8"/>
        <v>1.9159272116971158</v>
      </c>
      <c r="O241" s="34">
        <f>C241-AM_PL3!C241</f>
        <v>-0.59999999999999432</v>
      </c>
      <c r="P241" s="31">
        <f t="shared" si="7"/>
        <v>-0.72815533980581837</v>
      </c>
    </row>
    <row r="242" spans="1:16">
      <c r="A242" s="31">
        <v>237</v>
      </c>
      <c r="B242" t="s">
        <v>3496</v>
      </c>
      <c r="C242">
        <v>14.9</v>
      </c>
      <c r="D242">
        <v>537</v>
      </c>
      <c r="E242">
        <v>0</v>
      </c>
      <c r="F242">
        <v>0</v>
      </c>
      <c r="G242">
        <v>537</v>
      </c>
      <c r="H242">
        <v>52</v>
      </c>
      <c r="I242">
        <v>537</v>
      </c>
      <c r="J242">
        <v>0</v>
      </c>
      <c r="L242" s="31">
        <f t="shared" si="8"/>
        <v>1.173186268412274</v>
      </c>
      <c r="O242" s="34">
        <f>C242-AM_PL3!C242</f>
        <v>-0.90000000000000036</v>
      </c>
      <c r="P242" s="31">
        <f t="shared" si="7"/>
        <v>-6.0402684563758413</v>
      </c>
    </row>
    <row r="243" spans="1:16">
      <c r="A243" s="31">
        <v>238</v>
      </c>
      <c r="B243" t="s">
        <v>3497</v>
      </c>
      <c r="C243">
        <v>8.5</v>
      </c>
      <c r="D243">
        <v>293</v>
      </c>
      <c r="E243">
        <v>0</v>
      </c>
      <c r="F243">
        <v>0</v>
      </c>
      <c r="G243">
        <v>293</v>
      </c>
      <c r="H243">
        <v>17</v>
      </c>
      <c r="I243">
        <v>293</v>
      </c>
      <c r="J243">
        <v>0</v>
      </c>
      <c r="L243" s="31">
        <f t="shared" si="8"/>
        <v>0.92941892571429274</v>
      </c>
      <c r="O243" s="34">
        <f>C243-AM_PL3!C243</f>
        <v>2.2999999999999998</v>
      </c>
      <c r="P243" s="31">
        <f t="shared" si="7"/>
        <v>27.058823529411764</v>
      </c>
    </row>
    <row r="244" spans="1:16">
      <c r="A244" s="31">
        <v>239</v>
      </c>
      <c r="B244" t="s">
        <v>3498</v>
      </c>
      <c r="C244">
        <v>19.8</v>
      </c>
      <c r="D244">
        <v>719</v>
      </c>
      <c r="E244">
        <v>0</v>
      </c>
      <c r="F244">
        <v>0</v>
      </c>
      <c r="G244">
        <v>719</v>
      </c>
      <c r="H244">
        <v>76</v>
      </c>
      <c r="I244">
        <v>719</v>
      </c>
      <c r="J244">
        <v>0</v>
      </c>
      <c r="L244" s="31">
        <f t="shared" si="8"/>
        <v>1.2966651902615312</v>
      </c>
      <c r="O244" s="34">
        <f>C244-AM_PL3!C244</f>
        <v>-0.39999999999999858</v>
      </c>
      <c r="P244" s="31">
        <f t="shared" si="7"/>
        <v>-2.0202020202020132</v>
      </c>
    </row>
    <row r="245" spans="1:16">
      <c r="A245" s="31">
        <v>240</v>
      </c>
      <c r="B245" t="s">
        <v>3499</v>
      </c>
      <c r="C245">
        <v>34.799999999999997</v>
      </c>
      <c r="D245">
        <v>1262</v>
      </c>
      <c r="E245">
        <v>0</v>
      </c>
      <c r="F245">
        <v>0</v>
      </c>
      <c r="G245">
        <v>1262</v>
      </c>
      <c r="H245">
        <v>130</v>
      </c>
      <c r="I245">
        <v>1262</v>
      </c>
      <c r="J245">
        <v>0</v>
      </c>
      <c r="L245" s="31">
        <f t="shared" si="8"/>
        <v>1.541579243946581</v>
      </c>
      <c r="O245" s="34">
        <f>C245-AM_PL3!C245</f>
        <v>-0.40000000000000568</v>
      </c>
      <c r="P245" s="31">
        <f t="shared" si="7"/>
        <v>-1.1494252873563382</v>
      </c>
    </row>
    <row r="246" spans="1:16">
      <c r="A246" s="31">
        <v>241</v>
      </c>
      <c r="B246" t="s">
        <v>3500</v>
      </c>
      <c r="C246">
        <v>39.5</v>
      </c>
      <c r="D246">
        <v>1418</v>
      </c>
      <c r="E246">
        <v>0</v>
      </c>
      <c r="F246">
        <v>0</v>
      </c>
      <c r="G246">
        <v>1418</v>
      </c>
      <c r="H246">
        <v>132</v>
      </c>
      <c r="I246">
        <v>1418</v>
      </c>
      <c r="J246">
        <v>0</v>
      </c>
      <c r="L246" s="31">
        <f t="shared" si="8"/>
        <v>1.5965970956264601</v>
      </c>
      <c r="O246" s="34">
        <f>C246-AM_PL3!C246</f>
        <v>-0.20000000000000284</v>
      </c>
      <c r="P246" s="31">
        <f t="shared" si="7"/>
        <v>-0.50632911392405788</v>
      </c>
    </row>
    <row r="247" spans="1:16">
      <c r="A247" s="31">
        <v>242</v>
      </c>
      <c r="B247" t="s">
        <v>3501</v>
      </c>
      <c r="C247">
        <v>22.4</v>
      </c>
      <c r="D247">
        <v>829</v>
      </c>
      <c r="E247">
        <v>0</v>
      </c>
      <c r="F247">
        <v>0</v>
      </c>
      <c r="G247">
        <v>829</v>
      </c>
      <c r="H247">
        <v>100</v>
      </c>
      <c r="I247">
        <v>829</v>
      </c>
      <c r="J247">
        <v>0</v>
      </c>
      <c r="L247" s="31">
        <f t="shared" si="8"/>
        <v>1.3502480183341627</v>
      </c>
      <c r="O247" s="34">
        <f>C247-AM_PL3!C247</f>
        <v>-0.80000000000000071</v>
      </c>
      <c r="P247" s="31">
        <f t="shared" si="7"/>
        <v>-3.5714285714285747</v>
      </c>
    </row>
    <row r="248" spans="1:16">
      <c r="A248" s="31">
        <v>243</v>
      </c>
      <c r="B248" t="s">
        <v>3502</v>
      </c>
      <c r="C248">
        <v>31.7</v>
      </c>
      <c r="D248">
        <v>1156</v>
      </c>
      <c r="E248">
        <v>0</v>
      </c>
      <c r="F248">
        <v>0</v>
      </c>
      <c r="G248">
        <v>1156</v>
      </c>
      <c r="H248">
        <v>124</v>
      </c>
      <c r="I248">
        <v>1156</v>
      </c>
      <c r="J248">
        <v>0</v>
      </c>
      <c r="L248" s="31">
        <f t="shared" si="8"/>
        <v>1.5010592622177514</v>
      </c>
      <c r="O248" s="34">
        <f>C248-AM_PL3!C248</f>
        <v>0.59999999999999787</v>
      </c>
      <c r="P248" s="31">
        <f t="shared" si="7"/>
        <v>1.8927444794952615</v>
      </c>
    </row>
    <row r="249" spans="1:16">
      <c r="A249" s="31">
        <v>244</v>
      </c>
      <c r="B249" t="s">
        <v>3503</v>
      </c>
      <c r="C249">
        <v>114.2</v>
      </c>
      <c r="D249">
        <v>4143</v>
      </c>
      <c r="E249">
        <v>0</v>
      </c>
      <c r="F249">
        <v>0</v>
      </c>
      <c r="G249">
        <v>4143</v>
      </c>
      <c r="H249">
        <v>424</v>
      </c>
      <c r="I249">
        <v>4143</v>
      </c>
      <c r="J249">
        <v>0</v>
      </c>
      <c r="L249" s="31">
        <f t="shared" si="8"/>
        <v>2.0576661039098294</v>
      </c>
      <c r="O249" s="34">
        <f>C249-AM_PL3!C249</f>
        <v>-39.100000000000009</v>
      </c>
      <c r="P249" s="31">
        <f t="shared" si="7"/>
        <v>-34.238178633975487</v>
      </c>
    </row>
    <row r="250" spans="1:16">
      <c r="A250" s="31">
        <v>245</v>
      </c>
      <c r="B250" t="s">
        <v>3504</v>
      </c>
      <c r="C250">
        <v>7.5</v>
      </c>
      <c r="D250">
        <v>294</v>
      </c>
      <c r="E250">
        <v>18</v>
      </c>
      <c r="F250">
        <v>18</v>
      </c>
      <c r="G250">
        <v>276</v>
      </c>
      <c r="H250">
        <v>31</v>
      </c>
      <c r="I250">
        <v>294</v>
      </c>
      <c r="J250">
        <v>0</v>
      </c>
      <c r="L250" s="31">
        <f t="shared" si="8"/>
        <v>0.87506126339170009</v>
      </c>
      <c r="O250" s="34">
        <f>C250-AM_PL3!C250</f>
        <v>9.9999999999999645E-2</v>
      </c>
      <c r="P250" s="31">
        <f t="shared" si="7"/>
        <v>1.3333333333333286</v>
      </c>
    </row>
    <row r="251" spans="1:16">
      <c r="A251" s="31">
        <v>246</v>
      </c>
      <c r="B251" t="s">
        <v>3505</v>
      </c>
      <c r="C251">
        <v>47.8</v>
      </c>
      <c r="D251">
        <v>1727</v>
      </c>
      <c r="E251">
        <v>0</v>
      </c>
      <c r="F251">
        <v>0</v>
      </c>
      <c r="G251">
        <v>1727</v>
      </c>
      <c r="H251">
        <v>172</v>
      </c>
      <c r="I251">
        <v>1727</v>
      </c>
      <c r="J251">
        <v>0</v>
      </c>
      <c r="L251" s="31">
        <f t="shared" si="8"/>
        <v>1.6794278966121188</v>
      </c>
      <c r="O251" s="34">
        <f>C251-AM_PL3!C251</f>
        <v>-0.40000000000000568</v>
      </c>
      <c r="P251" s="31">
        <f t="shared" si="7"/>
        <v>-0.83682008368202032</v>
      </c>
    </row>
    <row r="252" spans="1:16">
      <c r="A252" s="31">
        <v>247</v>
      </c>
      <c r="B252" t="s">
        <v>3506</v>
      </c>
      <c r="C252">
        <v>35.5</v>
      </c>
      <c r="D252">
        <v>1290</v>
      </c>
      <c r="E252">
        <v>0</v>
      </c>
      <c r="F252">
        <v>0</v>
      </c>
      <c r="G252">
        <v>1290</v>
      </c>
      <c r="H252">
        <v>135</v>
      </c>
      <c r="I252">
        <v>1290</v>
      </c>
      <c r="J252">
        <v>0</v>
      </c>
      <c r="L252" s="31">
        <f t="shared" si="8"/>
        <v>1.550228353055094</v>
      </c>
      <c r="O252" s="34">
        <f>C252-AM_PL3!C252</f>
        <v>1.1000000000000014</v>
      </c>
      <c r="P252" s="31">
        <f t="shared" si="7"/>
        <v>3.0985915492957785</v>
      </c>
    </row>
    <row r="253" spans="1:16">
      <c r="A253" s="31">
        <v>248</v>
      </c>
      <c r="B253" t="s">
        <v>3507</v>
      </c>
      <c r="C253">
        <v>49.4</v>
      </c>
      <c r="D253">
        <v>1800</v>
      </c>
      <c r="E253">
        <v>3</v>
      </c>
      <c r="F253">
        <v>0</v>
      </c>
      <c r="G253">
        <v>1797</v>
      </c>
      <c r="H253">
        <v>190</v>
      </c>
      <c r="I253">
        <v>1800</v>
      </c>
      <c r="J253">
        <v>0</v>
      </c>
      <c r="L253" s="31">
        <f t="shared" si="8"/>
        <v>1.6937269489236468</v>
      </c>
      <c r="O253" s="34">
        <f>C253-AM_PL3!C253</f>
        <v>0.39999999999999858</v>
      </c>
      <c r="P253" s="31">
        <f t="shared" si="7"/>
        <v>0.80971659919028061</v>
      </c>
    </row>
    <row r="254" spans="1:16">
      <c r="A254" s="31">
        <v>249</v>
      </c>
      <c r="B254" t="s">
        <v>3508</v>
      </c>
      <c r="C254">
        <v>6.6</v>
      </c>
      <c r="D254">
        <v>233</v>
      </c>
      <c r="E254">
        <v>0</v>
      </c>
      <c r="F254">
        <v>0</v>
      </c>
      <c r="G254">
        <v>233</v>
      </c>
      <c r="H254">
        <v>17</v>
      </c>
      <c r="I254">
        <v>233</v>
      </c>
      <c r="J254">
        <v>0</v>
      </c>
      <c r="L254" s="31">
        <f t="shared" si="8"/>
        <v>0.81954393554186866</v>
      </c>
      <c r="O254" s="34">
        <f>C254-AM_PL3!C254</f>
        <v>-50.699999999999996</v>
      </c>
      <c r="P254" s="31">
        <f t="shared" si="7"/>
        <v>-768.18181818181813</v>
      </c>
    </row>
    <row r="255" spans="1:16">
      <c r="A255" s="31">
        <v>250</v>
      </c>
      <c r="B255" t="s">
        <v>3509</v>
      </c>
      <c r="C255">
        <v>91.4</v>
      </c>
      <c r="D255">
        <v>3318</v>
      </c>
      <c r="E255">
        <v>0</v>
      </c>
      <c r="F255">
        <v>0</v>
      </c>
      <c r="G255">
        <v>3318</v>
      </c>
      <c r="H255">
        <v>343</v>
      </c>
      <c r="I255">
        <v>3318</v>
      </c>
      <c r="J255">
        <v>0</v>
      </c>
      <c r="L255" s="31">
        <f t="shared" si="8"/>
        <v>1.9609461957338314</v>
      </c>
      <c r="O255" s="34">
        <f>C255-AM_PL3!C255</f>
        <v>-0.69999999999998863</v>
      </c>
      <c r="P255" s="31">
        <f t="shared" si="7"/>
        <v>-0.76586433260392617</v>
      </c>
    </row>
    <row r="256" spans="1:16">
      <c r="A256" s="31">
        <v>251</v>
      </c>
      <c r="B256" t="s">
        <v>3510</v>
      </c>
      <c r="C256">
        <v>35.700000000000003</v>
      </c>
      <c r="D256">
        <v>1282</v>
      </c>
      <c r="E256">
        <v>0</v>
      </c>
      <c r="F256">
        <v>0</v>
      </c>
      <c r="G256">
        <v>1282</v>
      </c>
      <c r="H256">
        <v>119</v>
      </c>
      <c r="I256">
        <v>1282</v>
      </c>
      <c r="J256">
        <v>0</v>
      </c>
      <c r="L256" s="31">
        <f t="shared" si="8"/>
        <v>1.5526682161121932</v>
      </c>
      <c r="O256" s="34">
        <f>C256-AM_PL3!C256</f>
        <v>-0.29999999999999716</v>
      </c>
      <c r="P256" s="31">
        <f t="shared" si="7"/>
        <v>-0.84033613445377353</v>
      </c>
    </row>
    <row r="257" spans="1:16">
      <c r="A257" s="31">
        <v>252</v>
      </c>
      <c r="B257" t="s">
        <v>3511</v>
      </c>
      <c r="C257">
        <v>2.7</v>
      </c>
      <c r="D257">
        <v>93</v>
      </c>
      <c r="E257">
        <v>0</v>
      </c>
      <c r="F257">
        <v>0</v>
      </c>
      <c r="G257">
        <v>93</v>
      </c>
      <c r="H257">
        <v>6</v>
      </c>
      <c r="I257">
        <v>93</v>
      </c>
      <c r="J257">
        <v>0</v>
      </c>
      <c r="L257" s="31">
        <f t="shared" si="8"/>
        <v>0.43136376415898736</v>
      </c>
      <c r="O257" s="34">
        <f>C257-AM_PL3!C257</f>
        <v>-0.19999999999999973</v>
      </c>
      <c r="P257" s="31">
        <f t="shared" si="7"/>
        <v>-7.4074074074073977</v>
      </c>
    </row>
    <row r="258" spans="1:16">
      <c r="A258" s="31">
        <v>253</v>
      </c>
      <c r="B258" t="s">
        <v>3512</v>
      </c>
      <c r="C258">
        <v>43.3</v>
      </c>
      <c r="D258">
        <v>1538</v>
      </c>
      <c r="E258">
        <v>0</v>
      </c>
      <c r="F258">
        <v>0</v>
      </c>
      <c r="G258">
        <v>1537</v>
      </c>
      <c r="H258">
        <v>129</v>
      </c>
      <c r="I258">
        <v>1538</v>
      </c>
      <c r="J258">
        <v>0</v>
      </c>
      <c r="L258" s="31">
        <f t="shared" si="8"/>
        <v>1.6364878963533653</v>
      </c>
      <c r="O258" s="34">
        <f>C258-AM_PL3!C258</f>
        <v>2.0999999999999943</v>
      </c>
      <c r="P258" s="31">
        <f t="shared" si="7"/>
        <v>4.8498845265588786</v>
      </c>
    </row>
    <row r="259" spans="1:16">
      <c r="A259" s="31">
        <v>254</v>
      </c>
      <c r="B259" t="s">
        <v>3513</v>
      </c>
      <c r="C259">
        <v>16.5</v>
      </c>
      <c r="D259">
        <v>640</v>
      </c>
      <c r="E259">
        <v>24</v>
      </c>
      <c r="F259">
        <v>21</v>
      </c>
      <c r="G259">
        <v>616</v>
      </c>
      <c r="H259">
        <v>80</v>
      </c>
      <c r="I259">
        <v>640</v>
      </c>
      <c r="J259">
        <v>0</v>
      </c>
      <c r="L259" s="31">
        <f t="shared" si="8"/>
        <v>1.2174839442139063</v>
      </c>
      <c r="O259" s="34">
        <f>C259-AM_PL3!C259</f>
        <v>-1.3999999999999986</v>
      </c>
      <c r="P259" s="31">
        <f t="shared" si="7"/>
        <v>-8.4848484848484755</v>
      </c>
    </row>
    <row r="260" spans="1:16">
      <c r="A260" s="31">
        <v>255</v>
      </c>
      <c r="B260" t="s">
        <v>3514</v>
      </c>
      <c r="C260">
        <v>89.4</v>
      </c>
      <c r="D260">
        <v>3250</v>
      </c>
      <c r="E260">
        <v>0</v>
      </c>
      <c r="F260">
        <v>0</v>
      </c>
      <c r="G260">
        <v>3250</v>
      </c>
      <c r="H260">
        <v>339</v>
      </c>
      <c r="I260">
        <v>3250</v>
      </c>
      <c r="J260">
        <v>0</v>
      </c>
      <c r="L260" s="31">
        <f t="shared" si="8"/>
        <v>1.9513375187959177</v>
      </c>
      <c r="O260" s="34">
        <f>C260-AM_PL3!C260</f>
        <v>-9.9999999999994316E-2</v>
      </c>
      <c r="P260" s="31">
        <f t="shared" si="7"/>
        <v>-0.11185682326621288</v>
      </c>
    </row>
    <row r="261" spans="1:16">
      <c r="A261" s="31">
        <v>256</v>
      </c>
      <c r="B261" t="s">
        <v>3515</v>
      </c>
      <c r="C261">
        <v>52.8</v>
      </c>
      <c r="D261">
        <v>1915</v>
      </c>
      <c r="E261">
        <v>10</v>
      </c>
      <c r="F261">
        <v>0</v>
      </c>
      <c r="G261">
        <v>1905</v>
      </c>
      <c r="H261">
        <v>185</v>
      </c>
      <c r="I261">
        <v>1915</v>
      </c>
      <c r="J261">
        <v>0</v>
      </c>
      <c r="L261" s="31">
        <f t="shared" si="8"/>
        <v>1.7226339225338123</v>
      </c>
      <c r="O261" s="34">
        <f>C261-AM_PL3!C261</f>
        <v>-1.4000000000000057</v>
      </c>
      <c r="P261" s="31">
        <f t="shared" si="7"/>
        <v>-2.6515151515151625</v>
      </c>
    </row>
    <row r="262" spans="1:16">
      <c r="A262" s="31">
        <v>257</v>
      </c>
      <c r="B262" t="s">
        <v>3516</v>
      </c>
      <c r="C262">
        <v>3.2</v>
      </c>
      <c r="D262">
        <v>126</v>
      </c>
      <c r="E262">
        <v>6</v>
      </c>
      <c r="F262">
        <v>6</v>
      </c>
      <c r="G262">
        <v>119</v>
      </c>
      <c r="H262">
        <v>15</v>
      </c>
      <c r="I262">
        <v>126</v>
      </c>
      <c r="J262">
        <v>0</v>
      </c>
      <c r="L262" s="31">
        <f t="shared" si="8"/>
        <v>0.50514997831990605</v>
      </c>
      <c r="O262" s="34">
        <f>C262-AM_PL3!C262</f>
        <v>0.90000000000000036</v>
      </c>
      <c r="P262" s="31">
        <f t="shared" ref="P262:P325" si="9">(O262/C262)*100</f>
        <v>28.125000000000011</v>
      </c>
    </row>
    <row r="263" spans="1:16">
      <c r="A263" s="31">
        <v>258</v>
      </c>
      <c r="B263" t="s">
        <v>3517</v>
      </c>
      <c r="C263">
        <v>18.5</v>
      </c>
      <c r="D263">
        <v>819</v>
      </c>
      <c r="E263">
        <v>141</v>
      </c>
      <c r="F263">
        <v>139</v>
      </c>
      <c r="G263">
        <v>678</v>
      </c>
      <c r="H263">
        <v>77</v>
      </c>
      <c r="I263">
        <v>819</v>
      </c>
      <c r="J263">
        <v>0</v>
      </c>
      <c r="L263" s="31">
        <f t="shared" ref="L263:L326" si="10">LOG10(C263)</f>
        <v>1.2671717284030137</v>
      </c>
      <c r="O263" s="34">
        <f>C263-AM_PL3!C263</f>
        <v>-1.5</v>
      </c>
      <c r="P263" s="31">
        <f t="shared" si="9"/>
        <v>-8.1081081081081088</v>
      </c>
    </row>
    <row r="264" spans="1:16">
      <c r="A264" s="31">
        <v>259</v>
      </c>
      <c r="B264" t="s">
        <v>3518</v>
      </c>
      <c r="C264">
        <v>2.1</v>
      </c>
      <c r="D264">
        <v>72</v>
      </c>
      <c r="E264">
        <v>0</v>
      </c>
      <c r="F264">
        <v>0</v>
      </c>
      <c r="G264">
        <v>72</v>
      </c>
      <c r="H264">
        <v>3</v>
      </c>
      <c r="I264">
        <v>72</v>
      </c>
      <c r="J264">
        <v>0</v>
      </c>
      <c r="L264" s="31">
        <f t="shared" si="10"/>
        <v>0.3222192947339193</v>
      </c>
      <c r="O264" s="34">
        <f>C264-AM_PL3!C264</f>
        <v>0.30000000000000004</v>
      </c>
      <c r="P264" s="31">
        <f t="shared" si="9"/>
        <v>14.285714285714288</v>
      </c>
    </row>
    <row r="265" spans="1:16">
      <c r="A265" s="31">
        <v>260</v>
      </c>
      <c r="B265" t="s">
        <v>3519</v>
      </c>
      <c r="C265">
        <v>2.4</v>
      </c>
      <c r="D265">
        <v>88</v>
      </c>
      <c r="E265">
        <v>0</v>
      </c>
      <c r="F265">
        <v>0</v>
      </c>
      <c r="G265">
        <v>88</v>
      </c>
      <c r="H265">
        <v>11</v>
      </c>
      <c r="I265">
        <v>88</v>
      </c>
      <c r="J265">
        <v>0</v>
      </c>
      <c r="L265" s="31">
        <f t="shared" si="10"/>
        <v>0.38021124171160603</v>
      </c>
      <c r="O265" s="34">
        <f>C265-AM_PL3!C265</f>
        <v>-0.20000000000000018</v>
      </c>
      <c r="P265" s="31">
        <f t="shared" si="9"/>
        <v>-8.333333333333341</v>
      </c>
    </row>
    <row r="266" spans="1:16">
      <c r="A266" s="31">
        <v>261</v>
      </c>
      <c r="B266" t="s">
        <v>3520</v>
      </c>
      <c r="C266">
        <v>2.2000000000000002</v>
      </c>
      <c r="D266">
        <v>89</v>
      </c>
      <c r="E266">
        <v>5</v>
      </c>
      <c r="F266">
        <v>5</v>
      </c>
      <c r="G266">
        <v>84</v>
      </c>
      <c r="H266">
        <v>13</v>
      </c>
      <c r="I266">
        <v>89</v>
      </c>
      <c r="J266">
        <v>0</v>
      </c>
      <c r="L266" s="31">
        <f t="shared" si="10"/>
        <v>0.34242268082220628</v>
      </c>
      <c r="O266" s="34">
        <f>C266-AM_PL3!C266</f>
        <v>0</v>
      </c>
      <c r="P266" s="31">
        <f t="shared" si="9"/>
        <v>0</v>
      </c>
    </row>
    <row r="267" spans="1:16">
      <c r="A267" s="31">
        <v>262</v>
      </c>
      <c r="B267" t="s">
        <v>3521</v>
      </c>
      <c r="C267">
        <v>1.6</v>
      </c>
      <c r="D267">
        <v>54</v>
      </c>
      <c r="E267">
        <v>0</v>
      </c>
      <c r="F267">
        <v>0</v>
      </c>
      <c r="G267">
        <v>54</v>
      </c>
      <c r="H267">
        <v>3</v>
      </c>
      <c r="I267">
        <v>54</v>
      </c>
      <c r="J267">
        <v>0</v>
      </c>
      <c r="L267" s="31">
        <f t="shared" si="10"/>
        <v>0.20411998265592479</v>
      </c>
      <c r="O267" s="34">
        <f>C267-AM_PL3!C267</f>
        <v>0.20000000000000018</v>
      </c>
      <c r="P267" s="31">
        <f t="shared" si="9"/>
        <v>12.500000000000011</v>
      </c>
    </row>
    <row r="268" spans="1:16">
      <c r="A268" s="31">
        <v>263</v>
      </c>
      <c r="B268" t="s">
        <v>3522</v>
      </c>
      <c r="C268">
        <v>82.3</v>
      </c>
      <c r="D268">
        <v>2977</v>
      </c>
      <c r="E268">
        <v>1</v>
      </c>
      <c r="F268">
        <v>1</v>
      </c>
      <c r="G268">
        <v>2976</v>
      </c>
      <c r="H268">
        <v>298</v>
      </c>
      <c r="I268">
        <v>2977</v>
      </c>
      <c r="J268">
        <v>0</v>
      </c>
      <c r="L268" s="31">
        <f t="shared" si="10"/>
        <v>1.9153998352122699</v>
      </c>
      <c r="O268" s="34">
        <f>C268-AM_PL3!C268</f>
        <v>-0.79999999999999716</v>
      </c>
      <c r="P268" s="31">
        <f t="shared" si="9"/>
        <v>-0.97205346294045836</v>
      </c>
    </row>
    <row r="269" spans="1:16">
      <c r="A269" s="31">
        <v>264</v>
      </c>
      <c r="B269" t="s">
        <v>3523</v>
      </c>
      <c r="C269">
        <v>1.1000000000000001</v>
      </c>
      <c r="D269">
        <v>191</v>
      </c>
      <c r="E269">
        <v>2</v>
      </c>
      <c r="F269">
        <v>0</v>
      </c>
      <c r="G269">
        <v>189</v>
      </c>
      <c r="H269">
        <v>152</v>
      </c>
      <c r="I269">
        <v>191</v>
      </c>
      <c r="J269">
        <v>0</v>
      </c>
      <c r="L269" s="31">
        <f t="shared" si="10"/>
        <v>4.1392685158225077E-2</v>
      </c>
      <c r="O269" s="34">
        <f>C269-AM_PL3!C269</f>
        <v>0.40000000000000013</v>
      </c>
      <c r="P269" s="31">
        <f t="shared" si="9"/>
        <v>36.363636363636367</v>
      </c>
    </row>
    <row r="270" spans="1:16">
      <c r="A270" s="31">
        <v>265</v>
      </c>
      <c r="B270" t="s">
        <v>3524</v>
      </c>
      <c r="C270">
        <v>79.400000000000006</v>
      </c>
      <c r="D270">
        <v>2934</v>
      </c>
      <c r="E270">
        <v>22</v>
      </c>
      <c r="F270">
        <v>22</v>
      </c>
      <c r="G270">
        <v>2912</v>
      </c>
      <c r="H270">
        <v>327</v>
      </c>
      <c r="I270">
        <v>2934</v>
      </c>
      <c r="J270">
        <v>0</v>
      </c>
      <c r="L270" s="31">
        <f t="shared" si="10"/>
        <v>1.8998205024270962</v>
      </c>
      <c r="O270" s="34">
        <f>C270-AM_PL3!C270</f>
        <v>-4.2999999999999972</v>
      </c>
      <c r="P270" s="31">
        <f t="shared" si="9"/>
        <v>-5.415617128463472</v>
      </c>
    </row>
    <row r="271" spans="1:16">
      <c r="A271" s="31">
        <v>266</v>
      </c>
      <c r="B271" t="s">
        <v>3525</v>
      </c>
      <c r="C271">
        <v>46.1</v>
      </c>
      <c r="D271">
        <v>1653</v>
      </c>
      <c r="E271">
        <v>14</v>
      </c>
      <c r="F271">
        <v>0</v>
      </c>
      <c r="G271">
        <v>1639</v>
      </c>
      <c r="H271">
        <v>137</v>
      </c>
      <c r="I271">
        <v>1653</v>
      </c>
      <c r="J271">
        <v>0</v>
      </c>
      <c r="L271" s="31">
        <f t="shared" si="10"/>
        <v>1.6637009253896482</v>
      </c>
      <c r="O271" s="34">
        <f>C271-AM_PL3!C271</f>
        <v>-2.6000000000000014</v>
      </c>
      <c r="P271" s="31">
        <f t="shared" si="9"/>
        <v>-5.6399132321041243</v>
      </c>
    </row>
    <row r="272" spans="1:16">
      <c r="A272" s="31">
        <v>267</v>
      </c>
      <c r="B272" t="s">
        <v>3526</v>
      </c>
      <c r="C272">
        <v>1.8</v>
      </c>
      <c r="D272">
        <v>65</v>
      </c>
      <c r="E272">
        <v>0</v>
      </c>
      <c r="F272">
        <v>0</v>
      </c>
      <c r="G272">
        <v>65</v>
      </c>
      <c r="H272">
        <v>8</v>
      </c>
      <c r="I272">
        <v>65</v>
      </c>
      <c r="J272">
        <v>0</v>
      </c>
      <c r="L272" s="31">
        <f t="shared" si="10"/>
        <v>0.25527250510330607</v>
      </c>
      <c r="O272" s="34">
        <f>C272-AM_PL3!C272</f>
        <v>0.10000000000000009</v>
      </c>
      <c r="P272" s="31">
        <f t="shared" si="9"/>
        <v>5.5555555555555598</v>
      </c>
    </row>
    <row r="273" spans="1:16">
      <c r="A273" s="31">
        <v>268</v>
      </c>
      <c r="B273" t="s">
        <v>3527</v>
      </c>
      <c r="C273">
        <v>2</v>
      </c>
      <c r="D273">
        <v>77</v>
      </c>
      <c r="E273">
        <v>0</v>
      </c>
      <c r="F273">
        <v>0</v>
      </c>
      <c r="G273">
        <v>77</v>
      </c>
      <c r="H273">
        <v>11</v>
      </c>
      <c r="I273">
        <v>77</v>
      </c>
      <c r="J273">
        <v>0</v>
      </c>
      <c r="L273" s="31">
        <f t="shared" si="10"/>
        <v>0.3010299956639812</v>
      </c>
      <c r="O273" s="34">
        <f>C273-AM_PL3!C273</f>
        <v>0.10000000000000009</v>
      </c>
      <c r="P273" s="31">
        <f t="shared" si="9"/>
        <v>5.0000000000000044</v>
      </c>
    </row>
    <row r="274" spans="1:16">
      <c r="A274" s="31">
        <v>269</v>
      </c>
      <c r="B274" t="s">
        <v>3528</v>
      </c>
      <c r="C274">
        <v>7.2</v>
      </c>
      <c r="D274">
        <v>262</v>
      </c>
      <c r="E274">
        <v>0</v>
      </c>
      <c r="F274">
        <v>0</v>
      </c>
      <c r="G274">
        <v>262</v>
      </c>
      <c r="H274">
        <v>28</v>
      </c>
      <c r="I274">
        <v>262</v>
      </c>
      <c r="J274">
        <v>0</v>
      </c>
      <c r="L274" s="31">
        <f t="shared" si="10"/>
        <v>0.85733249643126852</v>
      </c>
      <c r="O274" s="34">
        <f>C274-AM_PL3!C274</f>
        <v>-9.9999999999999645E-2</v>
      </c>
      <c r="P274" s="31">
        <f t="shared" si="9"/>
        <v>-1.388888888888884</v>
      </c>
    </row>
    <row r="275" spans="1:16">
      <c r="A275" s="31">
        <v>270</v>
      </c>
      <c r="B275" t="s">
        <v>3529</v>
      </c>
      <c r="C275">
        <v>6.7</v>
      </c>
      <c r="D275">
        <v>242</v>
      </c>
      <c r="E275">
        <v>0</v>
      </c>
      <c r="F275">
        <v>0</v>
      </c>
      <c r="G275">
        <v>242</v>
      </c>
      <c r="H275">
        <v>24</v>
      </c>
      <c r="I275">
        <v>242</v>
      </c>
      <c r="J275">
        <v>0</v>
      </c>
      <c r="L275" s="31">
        <f t="shared" si="10"/>
        <v>0.82607480270082645</v>
      </c>
      <c r="O275" s="34">
        <f>C275-AM_PL3!C275</f>
        <v>0.70000000000000018</v>
      </c>
      <c r="P275" s="31">
        <f t="shared" si="9"/>
        <v>10.447761194029853</v>
      </c>
    </row>
    <row r="276" spans="1:16">
      <c r="A276" s="31">
        <v>271</v>
      </c>
      <c r="B276" t="s">
        <v>3530</v>
      </c>
      <c r="C276">
        <v>0.4</v>
      </c>
      <c r="D276">
        <v>53</v>
      </c>
      <c r="E276">
        <v>1</v>
      </c>
      <c r="F276">
        <v>0</v>
      </c>
      <c r="G276">
        <v>52</v>
      </c>
      <c r="H276">
        <v>40</v>
      </c>
      <c r="I276">
        <v>53</v>
      </c>
      <c r="J276">
        <v>0</v>
      </c>
      <c r="L276" s="31">
        <f t="shared" si="10"/>
        <v>-0.3979400086720376</v>
      </c>
      <c r="O276" s="34">
        <f>C276-AM_PL3!C276</f>
        <v>0.30000000000000004</v>
      </c>
      <c r="P276" s="31">
        <f t="shared" si="9"/>
        <v>75.000000000000014</v>
      </c>
    </row>
    <row r="277" spans="1:16">
      <c r="A277" s="31">
        <v>272</v>
      </c>
      <c r="B277" t="s">
        <v>3531</v>
      </c>
      <c r="C277">
        <v>2</v>
      </c>
      <c r="D277">
        <v>81</v>
      </c>
      <c r="E277">
        <v>10</v>
      </c>
      <c r="F277">
        <v>10</v>
      </c>
      <c r="G277">
        <v>71</v>
      </c>
      <c r="H277">
        <v>7</v>
      </c>
      <c r="I277">
        <v>81</v>
      </c>
      <c r="J277">
        <v>0</v>
      </c>
      <c r="L277" s="31">
        <f t="shared" si="10"/>
        <v>0.3010299956639812</v>
      </c>
      <c r="O277" s="34">
        <f>C277-AM_PL3!C277</f>
        <v>0.7</v>
      </c>
      <c r="P277" s="31">
        <f t="shared" si="9"/>
        <v>35</v>
      </c>
    </row>
    <row r="278" spans="1:16">
      <c r="A278" s="31">
        <v>273</v>
      </c>
      <c r="B278" t="s">
        <v>3532</v>
      </c>
      <c r="C278">
        <v>98.4</v>
      </c>
      <c r="D278">
        <v>3568</v>
      </c>
      <c r="E278">
        <v>0</v>
      </c>
      <c r="F278">
        <v>0</v>
      </c>
      <c r="G278">
        <v>3568</v>
      </c>
      <c r="H278">
        <v>364</v>
      </c>
      <c r="I278">
        <v>3568</v>
      </c>
      <c r="J278">
        <v>0</v>
      </c>
      <c r="L278" s="31">
        <f t="shared" si="10"/>
        <v>1.9929950984313416</v>
      </c>
      <c r="O278" s="34">
        <f>C278-AM_PL3!C278</f>
        <v>-1.6999999999999886</v>
      </c>
      <c r="P278" s="31">
        <f t="shared" si="9"/>
        <v>-1.7276422764227524</v>
      </c>
    </row>
    <row r="279" spans="1:16">
      <c r="A279" s="31">
        <v>274</v>
      </c>
      <c r="B279" t="s">
        <v>3533</v>
      </c>
      <c r="C279">
        <v>42.2</v>
      </c>
      <c r="D279">
        <v>1677</v>
      </c>
      <c r="E279">
        <v>157</v>
      </c>
      <c r="F279">
        <v>148</v>
      </c>
      <c r="G279">
        <v>1520</v>
      </c>
      <c r="H279">
        <v>145</v>
      </c>
      <c r="I279">
        <v>1677</v>
      </c>
      <c r="J279">
        <v>0</v>
      </c>
      <c r="L279" s="31">
        <f t="shared" si="10"/>
        <v>1.6253124509616739</v>
      </c>
      <c r="O279" s="34">
        <f>C279-AM_PL3!C279</f>
        <v>-1.5</v>
      </c>
      <c r="P279" s="31">
        <f t="shared" si="9"/>
        <v>-3.5545023696682465</v>
      </c>
    </row>
    <row r="280" spans="1:16">
      <c r="A280" s="31">
        <v>275</v>
      </c>
      <c r="B280" t="s">
        <v>3534</v>
      </c>
      <c r="C280">
        <v>53.4</v>
      </c>
      <c r="D280">
        <v>1945</v>
      </c>
      <c r="E280">
        <v>0</v>
      </c>
      <c r="F280">
        <v>0</v>
      </c>
      <c r="G280">
        <v>1945</v>
      </c>
      <c r="H280">
        <v>206</v>
      </c>
      <c r="I280">
        <v>1945</v>
      </c>
      <c r="J280">
        <v>0</v>
      </c>
      <c r="L280" s="31">
        <f t="shared" si="10"/>
        <v>1.7275412570285564</v>
      </c>
      <c r="O280" s="34">
        <f>C280-AM_PL3!C280</f>
        <v>-0.60000000000000142</v>
      </c>
      <c r="P280" s="31">
        <f t="shared" si="9"/>
        <v>-1.1235955056179803</v>
      </c>
    </row>
    <row r="281" spans="1:16">
      <c r="A281" s="31">
        <v>276</v>
      </c>
      <c r="B281" t="s">
        <v>3535</v>
      </c>
      <c r="C281">
        <v>1.2</v>
      </c>
      <c r="D281">
        <v>53</v>
      </c>
      <c r="E281">
        <v>3</v>
      </c>
      <c r="F281">
        <v>3</v>
      </c>
      <c r="G281">
        <v>47</v>
      </c>
      <c r="H281">
        <v>9</v>
      </c>
      <c r="I281">
        <v>53</v>
      </c>
      <c r="J281">
        <v>0</v>
      </c>
      <c r="L281" s="31">
        <f t="shared" si="10"/>
        <v>7.9181246047624818E-2</v>
      </c>
      <c r="O281" s="34">
        <f>C281-AM_PL3!C281</f>
        <v>-0.5</v>
      </c>
      <c r="P281" s="31">
        <f t="shared" si="9"/>
        <v>-41.666666666666671</v>
      </c>
    </row>
    <row r="282" spans="1:16">
      <c r="A282" s="31">
        <v>277</v>
      </c>
      <c r="B282" t="s">
        <v>3536</v>
      </c>
      <c r="C282">
        <v>49</v>
      </c>
      <c r="D282">
        <v>1798</v>
      </c>
      <c r="E282">
        <v>0</v>
      </c>
      <c r="F282">
        <v>0</v>
      </c>
      <c r="G282">
        <v>1798</v>
      </c>
      <c r="H282">
        <v>202</v>
      </c>
      <c r="I282">
        <v>1798</v>
      </c>
      <c r="J282">
        <v>0</v>
      </c>
      <c r="L282" s="31">
        <f t="shared" si="10"/>
        <v>1.6901960800285136</v>
      </c>
      <c r="O282" s="34">
        <f>C282-AM_PL3!C282</f>
        <v>-3</v>
      </c>
      <c r="P282" s="31">
        <f t="shared" si="9"/>
        <v>-6.1224489795918364</v>
      </c>
    </row>
    <row r="283" spans="1:16">
      <c r="A283" s="31">
        <v>278</v>
      </c>
      <c r="B283" t="s">
        <v>3537</v>
      </c>
      <c r="C283">
        <v>100.4</v>
      </c>
      <c r="D283">
        <v>3673</v>
      </c>
      <c r="E283">
        <v>0</v>
      </c>
      <c r="F283">
        <v>0</v>
      </c>
      <c r="G283">
        <v>3673</v>
      </c>
      <c r="H283">
        <v>404</v>
      </c>
      <c r="I283">
        <v>3673</v>
      </c>
      <c r="J283">
        <v>0</v>
      </c>
      <c r="L283" s="31">
        <f t="shared" si="10"/>
        <v>2.0017337128090005</v>
      </c>
      <c r="O283" s="34">
        <f>C283-AM_PL3!C283</f>
        <v>-39.599999999999994</v>
      </c>
      <c r="P283" s="31">
        <f t="shared" si="9"/>
        <v>-39.442231075697201</v>
      </c>
    </row>
    <row r="284" spans="1:16">
      <c r="A284" s="31">
        <v>279</v>
      </c>
      <c r="B284" t="s">
        <v>3538</v>
      </c>
      <c r="C284">
        <v>99</v>
      </c>
      <c r="D284">
        <v>3573</v>
      </c>
      <c r="E284">
        <v>13</v>
      </c>
      <c r="F284">
        <v>13</v>
      </c>
      <c r="G284">
        <v>3560</v>
      </c>
      <c r="H284">
        <v>336</v>
      </c>
      <c r="I284">
        <v>3573</v>
      </c>
      <c r="J284">
        <v>0</v>
      </c>
      <c r="L284" s="31">
        <f t="shared" si="10"/>
        <v>1.9956351945975499</v>
      </c>
      <c r="O284" s="34">
        <f>C284-AM_PL3!C284</f>
        <v>-40.199999999999989</v>
      </c>
      <c r="P284" s="31">
        <f t="shared" si="9"/>
        <v>-40.606060606060595</v>
      </c>
    </row>
    <row r="285" spans="1:16">
      <c r="A285" s="31">
        <v>280</v>
      </c>
      <c r="B285" t="s">
        <v>3539</v>
      </c>
      <c r="C285">
        <v>0.2</v>
      </c>
      <c r="D285">
        <v>5</v>
      </c>
      <c r="E285">
        <v>0</v>
      </c>
      <c r="F285">
        <v>0</v>
      </c>
      <c r="G285">
        <v>5</v>
      </c>
      <c r="H285">
        <v>0</v>
      </c>
      <c r="I285">
        <v>5</v>
      </c>
      <c r="J285">
        <v>0</v>
      </c>
      <c r="L285" s="31">
        <f t="shared" si="10"/>
        <v>-0.69897000433601875</v>
      </c>
      <c r="O285" s="34">
        <f>C285-AM_PL3!C285</f>
        <v>0.1</v>
      </c>
      <c r="P285" s="31">
        <f t="shared" si="9"/>
        <v>50</v>
      </c>
    </row>
    <row r="286" spans="1:16">
      <c r="A286" s="31">
        <v>281</v>
      </c>
      <c r="B286" t="s">
        <v>3540</v>
      </c>
      <c r="C286">
        <v>15.3</v>
      </c>
      <c r="D286">
        <v>589</v>
      </c>
      <c r="E286">
        <v>1</v>
      </c>
      <c r="F286">
        <v>1</v>
      </c>
      <c r="G286">
        <v>588</v>
      </c>
      <c r="H286">
        <v>89</v>
      </c>
      <c r="I286">
        <v>589</v>
      </c>
      <c r="J286">
        <v>0</v>
      </c>
      <c r="L286" s="31">
        <f t="shared" si="10"/>
        <v>1.1846914308175989</v>
      </c>
      <c r="O286" s="34">
        <f>C286-AM_PL3!C286</f>
        <v>-3.3999999999999986</v>
      </c>
      <c r="P286" s="31">
        <f t="shared" si="9"/>
        <v>-22.222222222222214</v>
      </c>
    </row>
    <row r="287" spans="1:16">
      <c r="A287" s="31">
        <v>282</v>
      </c>
      <c r="B287" t="s">
        <v>3541</v>
      </c>
      <c r="C287">
        <v>60.2</v>
      </c>
      <c r="D287">
        <v>2183</v>
      </c>
      <c r="E287">
        <v>0</v>
      </c>
      <c r="F287">
        <v>0</v>
      </c>
      <c r="G287">
        <v>2183</v>
      </c>
      <c r="H287">
        <v>223</v>
      </c>
      <c r="I287">
        <v>2183</v>
      </c>
      <c r="J287">
        <v>0</v>
      </c>
      <c r="L287" s="31">
        <f t="shared" si="10"/>
        <v>1.7795964912578246</v>
      </c>
      <c r="O287" s="34">
        <f>C287-AM_PL3!C287</f>
        <v>-6.3999999999999915</v>
      </c>
      <c r="P287" s="31">
        <f t="shared" si="9"/>
        <v>-10.631229235880383</v>
      </c>
    </row>
    <row r="288" spans="1:16">
      <c r="A288" s="31">
        <v>283</v>
      </c>
      <c r="B288" t="s">
        <v>3542</v>
      </c>
      <c r="C288">
        <v>44.7</v>
      </c>
      <c r="D288">
        <v>1643</v>
      </c>
      <c r="E288">
        <v>0</v>
      </c>
      <c r="F288">
        <v>0</v>
      </c>
      <c r="G288">
        <v>1643</v>
      </c>
      <c r="H288">
        <v>189</v>
      </c>
      <c r="I288">
        <v>1643</v>
      </c>
      <c r="J288">
        <v>0</v>
      </c>
      <c r="L288" s="31">
        <f t="shared" si="10"/>
        <v>1.6503075231319364</v>
      </c>
      <c r="O288" s="34">
        <f>C288-AM_PL3!C288</f>
        <v>-7.7999999999999972</v>
      </c>
      <c r="P288" s="31">
        <f t="shared" si="9"/>
        <v>-17.449664429530191</v>
      </c>
    </row>
    <row r="289" spans="1:16">
      <c r="A289" s="31">
        <v>284</v>
      </c>
      <c r="B289" t="s">
        <v>3543</v>
      </c>
      <c r="C289">
        <v>80.900000000000006</v>
      </c>
      <c r="D289">
        <v>2966</v>
      </c>
      <c r="E289">
        <v>4</v>
      </c>
      <c r="F289">
        <v>4</v>
      </c>
      <c r="G289">
        <v>2962</v>
      </c>
      <c r="H289">
        <v>328</v>
      </c>
      <c r="I289">
        <v>2966</v>
      </c>
      <c r="J289">
        <v>0</v>
      </c>
      <c r="L289" s="31">
        <f t="shared" si="10"/>
        <v>1.9079485216122722</v>
      </c>
      <c r="O289" s="34">
        <f>C289-AM_PL3!C289</f>
        <v>-1.0999999999999943</v>
      </c>
      <c r="P289" s="31">
        <f t="shared" si="9"/>
        <v>-1.3597033374536394</v>
      </c>
    </row>
    <row r="290" spans="1:16">
      <c r="A290" s="31">
        <v>285</v>
      </c>
      <c r="B290" t="s">
        <v>3544</v>
      </c>
      <c r="C290">
        <v>40</v>
      </c>
      <c r="D290">
        <v>1439</v>
      </c>
      <c r="E290">
        <v>0</v>
      </c>
      <c r="F290">
        <v>0</v>
      </c>
      <c r="G290">
        <v>1439</v>
      </c>
      <c r="H290">
        <v>137</v>
      </c>
      <c r="I290">
        <v>1439</v>
      </c>
      <c r="J290">
        <v>0</v>
      </c>
      <c r="L290" s="31">
        <f t="shared" si="10"/>
        <v>1.6020599913279623</v>
      </c>
      <c r="O290" s="34">
        <f>C290-AM_PL3!C290</f>
        <v>0.10000000000000142</v>
      </c>
      <c r="P290" s="31">
        <f t="shared" si="9"/>
        <v>0.25000000000000355</v>
      </c>
    </row>
    <row r="291" spans="1:16">
      <c r="A291" s="31">
        <v>286</v>
      </c>
      <c r="B291" t="s">
        <v>3545</v>
      </c>
      <c r="C291">
        <v>2</v>
      </c>
      <c r="D291">
        <v>76</v>
      </c>
      <c r="E291">
        <v>4</v>
      </c>
      <c r="F291">
        <v>4</v>
      </c>
      <c r="G291">
        <v>72</v>
      </c>
      <c r="H291">
        <v>6</v>
      </c>
      <c r="I291">
        <v>76</v>
      </c>
      <c r="J291">
        <v>0</v>
      </c>
      <c r="L291" s="31">
        <f t="shared" si="10"/>
        <v>0.3010299956639812</v>
      </c>
      <c r="O291" s="34">
        <f>C291-AM_PL3!C291</f>
        <v>0.39999999999999991</v>
      </c>
      <c r="P291" s="31">
        <f t="shared" si="9"/>
        <v>19.999999999999996</v>
      </c>
    </row>
    <row r="292" spans="1:16">
      <c r="A292" s="31">
        <v>287</v>
      </c>
      <c r="B292" t="s">
        <v>3546</v>
      </c>
      <c r="C292">
        <v>58.5</v>
      </c>
      <c r="D292">
        <v>2110</v>
      </c>
      <c r="E292">
        <v>0</v>
      </c>
      <c r="F292">
        <v>0</v>
      </c>
      <c r="G292">
        <v>2109</v>
      </c>
      <c r="H292">
        <v>204</v>
      </c>
      <c r="I292">
        <v>2110</v>
      </c>
      <c r="J292">
        <v>0</v>
      </c>
      <c r="L292" s="31">
        <f t="shared" si="10"/>
        <v>1.7671558660821804</v>
      </c>
      <c r="O292" s="34">
        <f>C292-AM_PL3!C292</f>
        <v>-0.5</v>
      </c>
      <c r="P292" s="31">
        <f t="shared" si="9"/>
        <v>-0.85470085470085477</v>
      </c>
    </row>
    <row r="293" spans="1:16">
      <c r="A293" s="31">
        <v>288</v>
      </c>
      <c r="B293" t="s">
        <v>3547</v>
      </c>
      <c r="C293">
        <v>101.4</v>
      </c>
      <c r="D293">
        <v>3679</v>
      </c>
      <c r="E293">
        <v>0</v>
      </c>
      <c r="F293">
        <v>0</v>
      </c>
      <c r="G293">
        <v>3679</v>
      </c>
      <c r="H293">
        <v>379</v>
      </c>
      <c r="I293">
        <v>3679</v>
      </c>
      <c r="J293">
        <v>0</v>
      </c>
      <c r="L293" s="31">
        <f t="shared" si="10"/>
        <v>2.0060379549973173</v>
      </c>
      <c r="O293" s="34">
        <f>C293-AM_PL3!C293</f>
        <v>0.20000000000000284</v>
      </c>
      <c r="P293" s="31">
        <f t="shared" si="9"/>
        <v>0.1972386587771231</v>
      </c>
    </row>
    <row r="294" spans="1:16">
      <c r="A294" s="31">
        <v>289</v>
      </c>
      <c r="B294" t="s">
        <v>3548</v>
      </c>
      <c r="C294">
        <v>92</v>
      </c>
      <c r="D294">
        <v>3327</v>
      </c>
      <c r="E294">
        <v>0</v>
      </c>
      <c r="F294">
        <v>0</v>
      </c>
      <c r="G294">
        <v>3327</v>
      </c>
      <c r="H294">
        <v>333</v>
      </c>
      <c r="I294">
        <v>3327</v>
      </c>
      <c r="J294">
        <v>0</v>
      </c>
      <c r="L294" s="31">
        <f t="shared" si="10"/>
        <v>1.9637878273455553</v>
      </c>
      <c r="O294" s="34">
        <f>C294-AM_PL3!C294</f>
        <v>-1</v>
      </c>
      <c r="P294" s="31">
        <f t="shared" si="9"/>
        <v>-1.0869565217391304</v>
      </c>
    </row>
    <row r="295" spans="1:16">
      <c r="A295" s="31">
        <v>290</v>
      </c>
      <c r="B295" t="s">
        <v>3549</v>
      </c>
      <c r="C295">
        <v>42.2</v>
      </c>
      <c r="D295">
        <v>1531</v>
      </c>
      <c r="E295">
        <v>0</v>
      </c>
      <c r="F295">
        <v>0</v>
      </c>
      <c r="G295">
        <v>1531</v>
      </c>
      <c r="H295">
        <v>156</v>
      </c>
      <c r="I295">
        <v>1531</v>
      </c>
      <c r="J295">
        <v>0</v>
      </c>
      <c r="L295" s="31">
        <f t="shared" si="10"/>
        <v>1.6253124509616739</v>
      </c>
      <c r="O295" s="34">
        <f>C295-AM_PL3!C295</f>
        <v>-1.5</v>
      </c>
      <c r="P295" s="31">
        <f t="shared" si="9"/>
        <v>-3.5545023696682465</v>
      </c>
    </row>
    <row r="296" spans="1:16">
      <c r="A296" s="31">
        <v>291</v>
      </c>
      <c r="B296" t="s">
        <v>3550</v>
      </c>
      <c r="C296">
        <v>92.7</v>
      </c>
      <c r="D296">
        <v>3332</v>
      </c>
      <c r="E296">
        <v>0</v>
      </c>
      <c r="F296">
        <v>0</v>
      </c>
      <c r="G296">
        <v>3332</v>
      </c>
      <c r="H296">
        <v>316</v>
      </c>
      <c r="I296">
        <v>3332</v>
      </c>
      <c r="J296">
        <v>0</v>
      </c>
      <c r="L296" s="31">
        <f t="shared" si="10"/>
        <v>1.967079734144497</v>
      </c>
      <c r="O296" s="34">
        <f>C296-AM_PL3!C296</f>
        <v>-45.3</v>
      </c>
      <c r="P296" s="31">
        <f t="shared" si="9"/>
        <v>-48.867313915857601</v>
      </c>
    </row>
    <row r="297" spans="1:16">
      <c r="A297" s="31">
        <v>292</v>
      </c>
      <c r="B297" t="s">
        <v>3551</v>
      </c>
      <c r="C297">
        <v>27</v>
      </c>
      <c r="D297">
        <v>1061</v>
      </c>
      <c r="E297">
        <v>0</v>
      </c>
      <c r="F297">
        <v>0</v>
      </c>
      <c r="G297">
        <v>992</v>
      </c>
      <c r="H297">
        <v>114</v>
      </c>
      <c r="I297">
        <v>1061</v>
      </c>
      <c r="J297">
        <v>0</v>
      </c>
      <c r="L297" s="31">
        <f t="shared" si="10"/>
        <v>1.4313637641589874</v>
      </c>
      <c r="O297" s="34">
        <f>C297-AM_PL3!C297</f>
        <v>-3.1000000000000014</v>
      </c>
      <c r="P297" s="31">
        <f t="shared" si="9"/>
        <v>-11.481481481481486</v>
      </c>
    </row>
    <row r="298" spans="1:16">
      <c r="A298" s="31">
        <v>293</v>
      </c>
      <c r="B298" t="s">
        <v>3552</v>
      </c>
      <c r="C298">
        <v>39.200000000000003</v>
      </c>
      <c r="D298">
        <v>1420</v>
      </c>
      <c r="E298">
        <v>0</v>
      </c>
      <c r="F298">
        <v>0</v>
      </c>
      <c r="G298">
        <v>1420</v>
      </c>
      <c r="H298">
        <v>143</v>
      </c>
      <c r="I298">
        <v>1420</v>
      </c>
      <c r="J298">
        <v>0</v>
      </c>
      <c r="L298" s="31">
        <f t="shared" si="10"/>
        <v>1.5932860670204574</v>
      </c>
      <c r="O298" s="34">
        <f>C298-AM_PL3!C298</f>
        <v>2.6000000000000014</v>
      </c>
      <c r="P298" s="31">
        <f t="shared" si="9"/>
        <v>6.6326530612244934</v>
      </c>
    </row>
    <row r="299" spans="1:16">
      <c r="A299" s="31">
        <v>294</v>
      </c>
      <c r="B299" t="s">
        <v>3553</v>
      </c>
      <c r="C299">
        <v>31.7</v>
      </c>
      <c r="D299">
        <v>1136</v>
      </c>
      <c r="E299">
        <v>0</v>
      </c>
      <c r="F299">
        <v>0</v>
      </c>
      <c r="G299">
        <v>1136</v>
      </c>
      <c r="H299">
        <v>105</v>
      </c>
      <c r="I299">
        <v>1136</v>
      </c>
      <c r="J299">
        <v>0</v>
      </c>
      <c r="L299" s="31">
        <f t="shared" si="10"/>
        <v>1.5010592622177514</v>
      </c>
      <c r="O299" s="34">
        <f>C299-AM_PL3!C299</f>
        <v>-0.19999999999999929</v>
      </c>
      <c r="P299" s="31">
        <f t="shared" si="9"/>
        <v>-0.63091482649842057</v>
      </c>
    </row>
    <row r="300" spans="1:16">
      <c r="A300" s="31">
        <v>295</v>
      </c>
      <c r="B300" t="s">
        <v>3554</v>
      </c>
      <c r="C300">
        <v>0.2</v>
      </c>
      <c r="D300">
        <v>6</v>
      </c>
      <c r="E300">
        <v>0</v>
      </c>
      <c r="F300">
        <v>0</v>
      </c>
      <c r="G300">
        <v>6</v>
      </c>
      <c r="H300">
        <v>0</v>
      </c>
      <c r="I300">
        <v>6</v>
      </c>
      <c r="J300">
        <v>0</v>
      </c>
      <c r="L300" s="31">
        <f t="shared" si="10"/>
        <v>-0.69897000433601875</v>
      </c>
      <c r="O300" s="34">
        <f>C300-AM_PL3!C300</f>
        <v>0</v>
      </c>
      <c r="P300" s="31">
        <f t="shared" si="9"/>
        <v>0</v>
      </c>
    </row>
    <row r="301" spans="1:16">
      <c r="A301" s="31">
        <v>296</v>
      </c>
      <c r="B301" t="s">
        <v>3555</v>
      </c>
      <c r="C301">
        <v>32.799999999999997</v>
      </c>
      <c r="D301">
        <v>1179</v>
      </c>
      <c r="E301">
        <v>0</v>
      </c>
      <c r="F301">
        <v>0</v>
      </c>
      <c r="G301">
        <v>1179</v>
      </c>
      <c r="H301">
        <v>110</v>
      </c>
      <c r="I301">
        <v>1179</v>
      </c>
      <c r="J301">
        <v>0</v>
      </c>
      <c r="L301" s="31">
        <f t="shared" si="10"/>
        <v>1.515873843711679</v>
      </c>
      <c r="O301" s="34">
        <f>C301-AM_PL3!C301</f>
        <v>0.89999999999999858</v>
      </c>
      <c r="P301" s="31">
        <f t="shared" si="9"/>
        <v>2.743902439024386</v>
      </c>
    </row>
    <row r="302" spans="1:16">
      <c r="A302" s="31">
        <v>297</v>
      </c>
      <c r="B302" t="s">
        <v>3556</v>
      </c>
      <c r="C302">
        <v>18</v>
      </c>
      <c r="D302">
        <v>725</v>
      </c>
      <c r="E302">
        <v>79</v>
      </c>
      <c r="F302">
        <v>79</v>
      </c>
      <c r="G302">
        <v>646</v>
      </c>
      <c r="H302">
        <v>60</v>
      </c>
      <c r="I302">
        <v>725</v>
      </c>
      <c r="J302">
        <v>0</v>
      </c>
      <c r="L302" s="31">
        <f t="shared" si="10"/>
        <v>1.255272505103306</v>
      </c>
      <c r="O302" s="34">
        <f>C302-AM_PL3!C302</f>
        <v>1.5</v>
      </c>
      <c r="P302" s="31">
        <f t="shared" si="9"/>
        <v>8.3333333333333321</v>
      </c>
    </row>
    <row r="303" spans="1:16">
      <c r="A303" s="31">
        <v>298</v>
      </c>
      <c r="B303" t="s">
        <v>3557</v>
      </c>
      <c r="C303">
        <v>121.8</v>
      </c>
      <c r="D303">
        <v>4381</v>
      </c>
      <c r="E303">
        <v>0</v>
      </c>
      <c r="F303">
        <v>0</v>
      </c>
      <c r="G303">
        <v>4381</v>
      </c>
      <c r="H303">
        <v>416</v>
      </c>
      <c r="I303">
        <v>4381</v>
      </c>
      <c r="J303">
        <v>0</v>
      </c>
      <c r="L303" s="31">
        <f t="shared" si="10"/>
        <v>2.0856472882968564</v>
      </c>
      <c r="O303" s="34">
        <f>C303-AM_PL3!C303</f>
        <v>-30.100000000000009</v>
      </c>
      <c r="P303" s="31">
        <f t="shared" si="9"/>
        <v>-24.71264367816093</v>
      </c>
    </row>
    <row r="304" spans="1:16">
      <c r="A304" s="31">
        <v>299</v>
      </c>
      <c r="B304" t="s">
        <v>3558</v>
      </c>
      <c r="C304">
        <v>81.400000000000006</v>
      </c>
      <c r="D304">
        <v>2957</v>
      </c>
      <c r="E304">
        <v>0</v>
      </c>
      <c r="F304">
        <v>0</v>
      </c>
      <c r="G304">
        <v>2957</v>
      </c>
      <c r="H304">
        <v>306</v>
      </c>
      <c r="I304">
        <v>2957</v>
      </c>
      <c r="J304">
        <v>0</v>
      </c>
      <c r="L304" s="31">
        <f t="shared" si="10"/>
        <v>1.9106244048892012</v>
      </c>
      <c r="O304" s="34">
        <f>C304-AM_PL3!C304</f>
        <v>-0.5</v>
      </c>
      <c r="P304" s="31">
        <f t="shared" si="9"/>
        <v>-0.61425061425061422</v>
      </c>
    </row>
    <row r="305" spans="1:16">
      <c r="A305" s="31">
        <v>300</v>
      </c>
      <c r="B305" t="s">
        <v>3559</v>
      </c>
      <c r="C305">
        <v>64.3</v>
      </c>
      <c r="D305">
        <v>2339</v>
      </c>
      <c r="E305">
        <v>0</v>
      </c>
      <c r="F305">
        <v>0</v>
      </c>
      <c r="G305">
        <v>2339</v>
      </c>
      <c r="H305">
        <v>245</v>
      </c>
      <c r="I305">
        <v>2339</v>
      </c>
      <c r="J305">
        <v>0</v>
      </c>
      <c r="L305" s="31">
        <f t="shared" si="10"/>
        <v>1.8082109729242219</v>
      </c>
      <c r="O305" s="34">
        <f>C305-AM_PL3!C305</f>
        <v>0.20000000000000284</v>
      </c>
      <c r="P305" s="31">
        <f t="shared" si="9"/>
        <v>0.31104199066874472</v>
      </c>
    </row>
    <row r="306" spans="1:16">
      <c r="A306" s="31">
        <v>301</v>
      </c>
      <c r="B306" t="s">
        <v>3560</v>
      </c>
      <c r="C306">
        <v>85.6</v>
      </c>
      <c r="D306">
        <v>3118</v>
      </c>
      <c r="E306">
        <v>2</v>
      </c>
      <c r="F306">
        <v>2</v>
      </c>
      <c r="G306">
        <v>3116</v>
      </c>
      <c r="H306">
        <v>330</v>
      </c>
      <c r="I306">
        <v>3118</v>
      </c>
      <c r="J306">
        <v>0</v>
      </c>
      <c r="L306" s="31">
        <f t="shared" si="10"/>
        <v>1.9324737646771533</v>
      </c>
      <c r="O306" s="34">
        <f>C306-AM_PL3!C306</f>
        <v>-20.300000000000011</v>
      </c>
      <c r="P306" s="31">
        <f t="shared" si="9"/>
        <v>-23.714953271028051</v>
      </c>
    </row>
    <row r="307" spans="1:16">
      <c r="A307" s="31">
        <v>302</v>
      </c>
      <c r="B307" t="s">
        <v>3561</v>
      </c>
      <c r="C307">
        <v>91.8</v>
      </c>
      <c r="D307">
        <v>3324</v>
      </c>
      <c r="E307">
        <v>0</v>
      </c>
      <c r="F307">
        <v>0</v>
      </c>
      <c r="G307">
        <v>3324</v>
      </c>
      <c r="H307">
        <v>336</v>
      </c>
      <c r="I307">
        <v>3324</v>
      </c>
      <c r="J307">
        <v>0</v>
      </c>
      <c r="L307" s="31">
        <f t="shared" si="10"/>
        <v>1.9628426812012425</v>
      </c>
      <c r="O307" s="34">
        <f>C307-AM_PL3!C307</f>
        <v>-0.5</v>
      </c>
      <c r="P307" s="31">
        <f t="shared" si="9"/>
        <v>-0.54466230936819171</v>
      </c>
    </row>
    <row r="308" spans="1:16">
      <c r="A308" s="31">
        <v>303</v>
      </c>
      <c r="B308" t="s">
        <v>3562</v>
      </c>
      <c r="C308">
        <v>92.2</v>
      </c>
      <c r="D308">
        <v>3339</v>
      </c>
      <c r="E308">
        <v>1</v>
      </c>
      <c r="F308">
        <v>1</v>
      </c>
      <c r="G308">
        <v>3338</v>
      </c>
      <c r="H308">
        <v>337</v>
      </c>
      <c r="I308">
        <v>3339</v>
      </c>
      <c r="J308">
        <v>0</v>
      </c>
      <c r="L308" s="31">
        <f t="shared" si="10"/>
        <v>1.9647309210536295</v>
      </c>
      <c r="O308" s="34">
        <f>C308-AM_PL3!C308</f>
        <v>-0.70000000000000284</v>
      </c>
      <c r="P308" s="31">
        <f t="shared" si="9"/>
        <v>-0.75921908893709633</v>
      </c>
    </row>
    <row r="309" spans="1:16">
      <c r="A309" s="31">
        <v>304</v>
      </c>
      <c r="B309" t="s">
        <v>3563</v>
      </c>
      <c r="C309">
        <v>81.8</v>
      </c>
      <c r="D309">
        <v>2943</v>
      </c>
      <c r="E309">
        <v>0</v>
      </c>
      <c r="F309">
        <v>0</v>
      </c>
      <c r="G309">
        <v>2943</v>
      </c>
      <c r="H309">
        <v>279</v>
      </c>
      <c r="I309">
        <v>2943</v>
      </c>
      <c r="J309">
        <v>0</v>
      </c>
      <c r="L309" s="31">
        <f t="shared" si="10"/>
        <v>1.9127533036713229</v>
      </c>
      <c r="O309" s="34">
        <f>C309-AM_PL3!C309</f>
        <v>-0.79999999999999716</v>
      </c>
      <c r="P309" s="31">
        <f t="shared" si="9"/>
        <v>-0.97799511002444639</v>
      </c>
    </row>
    <row r="310" spans="1:16">
      <c r="A310" s="31">
        <v>305</v>
      </c>
      <c r="B310" t="s">
        <v>3564</v>
      </c>
      <c r="C310">
        <v>53.9</v>
      </c>
      <c r="D310">
        <v>1951</v>
      </c>
      <c r="E310">
        <v>7</v>
      </c>
      <c r="F310">
        <v>7</v>
      </c>
      <c r="G310">
        <v>1944</v>
      </c>
      <c r="H310">
        <v>190</v>
      </c>
      <c r="I310">
        <v>1951</v>
      </c>
      <c r="J310">
        <v>0</v>
      </c>
      <c r="L310" s="31">
        <f t="shared" si="10"/>
        <v>1.7315887651867388</v>
      </c>
      <c r="O310" s="34">
        <f>C310-AM_PL3!C310</f>
        <v>1.2999999999999972</v>
      </c>
      <c r="P310" s="31">
        <f t="shared" si="9"/>
        <v>2.411873840445264</v>
      </c>
    </row>
    <row r="311" spans="1:16">
      <c r="A311" s="31">
        <v>306</v>
      </c>
      <c r="B311" t="s">
        <v>3565</v>
      </c>
      <c r="C311">
        <v>59.5</v>
      </c>
      <c r="D311">
        <v>2159</v>
      </c>
      <c r="E311">
        <v>0</v>
      </c>
      <c r="F311">
        <v>0</v>
      </c>
      <c r="G311">
        <v>2159</v>
      </c>
      <c r="H311">
        <v>221</v>
      </c>
      <c r="I311">
        <v>2159</v>
      </c>
      <c r="J311">
        <v>0</v>
      </c>
      <c r="L311" s="31">
        <f t="shared" si="10"/>
        <v>1.7745169657285496</v>
      </c>
      <c r="O311" s="34">
        <f>C311-AM_PL3!C311</f>
        <v>0.5</v>
      </c>
      <c r="P311" s="31">
        <f t="shared" si="9"/>
        <v>0.84033613445378152</v>
      </c>
    </row>
    <row r="312" spans="1:16">
      <c r="A312" s="31">
        <v>307</v>
      </c>
      <c r="B312" t="s">
        <v>3566</v>
      </c>
      <c r="C312">
        <v>12.9</v>
      </c>
      <c r="D312">
        <v>475</v>
      </c>
      <c r="E312">
        <v>0</v>
      </c>
      <c r="F312">
        <v>0</v>
      </c>
      <c r="G312">
        <v>475</v>
      </c>
      <c r="H312">
        <v>54</v>
      </c>
      <c r="I312">
        <v>475</v>
      </c>
      <c r="J312">
        <v>0</v>
      </c>
      <c r="L312" s="31">
        <f t="shared" si="10"/>
        <v>1.110589710299249</v>
      </c>
      <c r="O312" s="34">
        <f>C312-AM_PL3!C312</f>
        <v>9.9999999999999645E-2</v>
      </c>
      <c r="P312" s="31">
        <f t="shared" si="9"/>
        <v>0.77519379844960956</v>
      </c>
    </row>
    <row r="313" spans="1:16">
      <c r="A313" s="31">
        <v>308</v>
      </c>
      <c r="B313" t="s">
        <v>3567</v>
      </c>
      <c r="C313">
        <v>7.1</v>
      </c>
      <c r="D313">
        <v>291</v>
      </c>
      <c r="E313">
        <v>25</v>
      </c>
      <c r="F313">
        <v>25</v>
      </c>
      <c r="G313">
        <v>266</v>
      </c>
      <c r="H313">
        <v>34</v>
      </c>
      <c r="I313">
        <v>291</v>
      </c>
      <c r="J313">
        <v>0</v>
      </c>
      <c r="L313" s="31">
        <f t="shared" si="10"/>
        <v>0.85125834871907524</v>
      </c>
      <c r="O313" s="34">
        <f>C313-AM_PL3!C313</f>
        <v>-1.5</v>
      </c>
      <c r="P313" s="31">
        <f t="shared" si="9"/>
        <v>-21.126760563380284</v>
      </c>
    </row>
    <row r="314" spans="1:16">
      <c r="A314" s="31">
        <v>309</v>
      </c>
      <c r="B314" t="s">
        <v>3568</v>
      </c>
      <c r="C314">
        <v>5.2</v>
      </c>
      <c r="D314">
        <v>203</v>
      </c>
      <c r="E314">
        <v>14</v>
      </c>
      <c r="F314">
        <v>12</v>
      </c>
      <c r="G314">
        <v>189</v>
      </c>
      <c r="H314">
        <v>20</v>
      </c>
      <c r="I314">
        <v>203</v>
      </c>
      <c r="J314">
        <v>0</v>
      </c>
      <c r="L314" s="31">
        <f t="shared" si="10"/>
        <v>0.71600334363479923</v>
      </c>
      <c r="O314" s="34">
        <f>C314-AM_PL3!C314</f>
        <v>-6.1000000000000005</v>
      </c>
      <c r="P314" s="31">
        <f t="shared" si="9"/>
        <v>-117.30769230769231</v>
      </c>
    </row>
    <row r="315" spans="1:16">
      <c r="A315" s="31">
        <v>310</v>
      </c>
      <c r="B315" t="s">
        <v>3569</v>
      </c>
      <c r="C315">
        <v>4.5</v>
      </c>
      <c r="D315">
        <v>164</v>
      </c>
      <c r="E315">
        <v>0</v>
      </c>
      <c r="F315">
        <v>0</v>
      </c>
      <c r="G315">
        <v>164</v>
      </c>
      <c r="H315">
        <v>19</v>
      </c>
      <c r="I315">
        <v>164</v>
      </c>
      <c r="J315">
        <v>0</v>
      </c>
      <c r="L315" s="31">
        <f t="shared" si="10"/>
        <v>0.65321251377534373</v>
      </c>
      <c r="O315" s="34">
        <f>C315-AM_PL3!C315</f>
        <v>-9.9999999999999645E-2</v>
      </c>
      <c r="P315" s="31">
        <f t="shared" si="9"/>
        <v>-2.2222222222222143</v>
      </c>
    </row>
    <row r="316" spans="1:16">
      <c r="A316" s="31">
        <v>311</v>
      </c>
      <c r="B316" t="s">
        <v>3570</v>
      </c>
      <c r="C316">
        <v>4.8</v>
      </c>
      <c r="D316">
        <v>175</v>
      </c>
      <c r="E316">
        <v>2</v>
      </c>
      <c r="F316">
        <v>2</v>
      </c>
      <c r="G316">
        <v>173</v>
      </c>
      <c r="H316">
        <v>17</v>
      </c>
      <c r="I316">
        <v>175</v>
      </c>
      <c r="J316">
        <v>0</v>
      </c>
      <c r="L316" s="31">
        <f t="shared" si="10"/>
        <v>0.68124123737558717</v>
      </c>
      <c r="O316" s="34">
        <f>C316-AM_PL3!C316</f>
        <v>-0.5</v>
      </c>
      <c r="P316" s="31">
        <f t="shared" si="9"/>
        <v>-10.416666666666668</v>
      </c>
    </row>
    <row r="317" spans="1:16">
      <c r="A317" s="31">
        <v>312</v>
      </c>
      <c r="B317" t="s">
        <v>3571</v>
      </c>
      <c r="C317">
        <v>102.3</v>
      </c>
      <c r="D317">
        <v>3687</v>
      </c>
      <c r="E317">
        <v>0</v>
      </c>
      <c r="F317">
        <v>0</v>
      </c>
      <c r="G317">
        <v>3687</v>
      </c>
      <c r="H317">
        <v>358</v>
      </c>
      <c r="I317">
        <v>3687</v>
      </c>
      <c r="J317">
        <v>0</v>
      </c>
      <c r="L317" s="31">
        <f t="shared" si="10"/>
        <v>2.0098756337121602</v>
      </c>
      <c r="O317" s="34">
        <f>C317-AM_PL3!C317</f>
        <v>9.9999999999994316E-2</v>
      </c>
      <c r="P317" s="31">
        <f t="shared" si="9"/>
        <v>9.7751710654930907E-2</v>
      </c>
    </row>
    <row r="318" spans="1:16">
      <c r="A318" s="31">
        <v>313</v>
      </c>
      <c r="B318" t="s">
        <v>3572</v>
      </c>
      <c r="C318">
        <v>58.3</v>
      </c>
      <c r="D318">
        <v>2087</v>
      </c>
      <c r="E318">
        <v>0</v>
      </c>
      <c r="F318">
        <v>0</v>
      </c>
      <c r="G318">
        <v>2087</v>
      </c>
      <c r="H318">
        <v>189</v>
      </c>
      <c r="I318">
        <v>2087</v>
      </c>
      <c r="J318">
        <v>0</v>
      </c>
      <c r="L318" s="31">
        <f t="shared" si="10"/>
        <v>1.7656685547590141</v>
      </c>
      <c r="O318" s="34">
        <f>C318-AM_PL3!C318</f>
        <v>2.6999999999999957</v>
      </c>
      <c r="P318" s="31">
        <f t="shared" si="9"/>
        <v>4.6312178387650009</v>
      </c>
    </row>
    <row r="319" spans="1:16">
      <c r="A319" s="31">
        <v>314</v>
      </c>
      <c r="B319" t="s">
        <v>3573</v>
      </c>
      <c r="C319">
        <v>28.3</v>
      </c>
      <c r="D319">
        <v>1005</v>
      </c>
      <c r="E319">
        <v>0</v>
      </c>
      <c r="F319">
        <v>0</v>
      </c>
      <c r="G319">
        <v>1005</v>
      </c>
      <c r="H319">
        <v>85</v>
      </c>
      <c r="I319">
        <v>1005</v>
      </c>
      <c r="J319">
        <v>0</v>
      </c>
      <c r="L319" s="31">
        <f t="shared" si="10"/>
        <v>1.4517864355242902</v>
      </c>
      <c r="O319" s="34">
        <f>C319-AM_PL3!C319</f>
        <v>0.80000000000000071</v>
      </c>
      <c r="P319" s="31">
        <f t="shared" si="9"/>
        <v>2.826855123674914</v>
      </c>
    </row>
    <row r="320" spans="1:16">
      <c r="A320" s="31">
        <v>315</v>
      </c>
      <c r="B320" t="s">
        <v>3574</v>
      </c>
      <c r="C320">
        <v>100.5</v>
      </c>
      <c r="D320">
        <v>3675</v>
      </c>
      <c r="E320">
        <v>8</v>
      </c>
      <c r="F320">
        <v>8</v>
      </c>
      <c r="G320">
        <v>3667</v>
      </c>
      <c r="H320">
        <v>396</v>
      </c>
      <c r="I320">
        <v>3675</v>
      </c>
      <c r="J320">
        <v>0</v>
      </c>
      <c r="L320" s="31">
        <f t="shared" si="10"/>
        <v>2.0021660617565078</v>
      </c>
      <c r="O320" s="34">
        <f>C320-AM_PL3!C320</f>
        <v>-2</v>
      </c>
      <c r="P320" s="31">
        <f t="shared" si="9"/>
        <v>-1.9900497512437811</v>
      </c>
    </row>
    <row r="321" spans="1:16">
      <c r="A321" s="31">
        <v>316</v>
      </c>
      <c r="B321" t="s">
        <v>3575</v>
      </c>
      <c r="C321">
        <v>100.2</v>
      </c>
      <c r="D321">
        <v>3622</v>
      </c>
      <c r="E321">
        <v>0</v>
      </c>
      <c r="F321">
        <v>0</v>
      </c>
      <c r="G321">
        <v>3622</v>
      </c>
      <c r="H321">
        <v>360</v>
      </c>
      <c r="I321">
        <v>3622</v>
      </c>
      <c r="J321">
        <v>0</v>
      </c>
      <c r="L321" s="31">
        <f t="shared" si="10"/>
        <v>2.0008677215312267</v>
      </c>
      <c r="O321" s="34">
        <f>C321-AM_PL3!C321</f>
        <v>-0.29999999999999716</v>
      </c>
      <c r="P321" s="31">
        <f t="shared" si="9"/>
        <v>-0.29940119760478756</v>
      </c>
    </row>
    <row r="322" spans="1:16">
      <c r="A322" s="31">
        <v>317</v>
      </c>
      <c r="B322" t="s">
        <v>3576</v>
      </c>
      <c r="C322">
        <v>41.7</v>
      </c>
      <c r="D322">
        <v>1569</v>
      </c>
      <c r="E322">
        <v>0</v>
      </c>
      <c r="F322">
        <v>0</v>
      </c>
      <c r="G322">
        <v>1513</v>
      </c>
      <c r="H322">
        <v>154</v>
      </c>
      <c r="I322">
        <v>1569</v>
      </c>
      <c r="J322">
        <v>0</v>
      </c>
      <c r="L322" s="31">
        <f t="shared" si="10"/>
        <v>1.6201360549737576</v>
      </c>
      <c r="O322" s="34">
        <f>C322-AM_PL3!C322</f>
        <v>-7.0999999999999943</v>
      </c>
      <c r="P322" s="31">
        <f t="shared" si="9"/>
        <v>-17.026378896882481</v>
      </c>
    </row>
    <row r="323" spans="1:16">
      <c r="A323" s="31">
        <v>318</v>
      </c>
      <c r="B323" t="s">
        <v>3577</v>
      </c>
      <c r="C323">
        <v>62.6</v>
      </c>
      <c r="D323">
        <v>2267</v>
      </c>
      <c r="E323">
        <v>0</v>
      </c>
      <c r="F323">
        <v>0</v>
      </c>
      <c r="G323">
        <v>2267</v>
      </c>
      <c r="H323">
        <v>229</v>
      </c>
      <c r="I323">
        <v>2267</v>
      </c>
      <c r="J323">
        <v>0</v>
      </c>
      <c r="L323" s="31">
        <f t="shared" si="10"/>
        <v>1.7965743332104296</v>
      </c>
      <c r="O323" s="34">
        <f>C323-AM_PL3!C323</f>
        <v>0.39999999999999858</v>
      </c>
      <c r="P323" s="31">
        <f t="shared" si="9"/>
        <v>0.63897763578274536</v>
      </c>
    </row>
    <row r="324" spans="1:16">
      <c r="A324" s="31">
        <v>319</v>
      </c>
      <c r="B324" t="s">
        <v>3578</v>
      </c>
      <c r="C324">
        <v>89.3</v>
      </c>
      <c r="D324">
        <v>3240</v>
      </c>
      <c r="E324">
        <v>0</v>
      </c>
      <c r="F324">
        <v>0</v>
      </c>
      <c r="G324">
        <v>3240</v>
      </c>
      <c r="H324">
        <v>332</v>
      </c>
      <c r="I324">
        <v>3240</v>
      </c>
      <c r="J324">
        <v>0</v>
      </c>
      <c r="L324" s="31">
        <f t="shared" si="10"/>
        <v>1.9508514588885464</v>
      </c>
      <c r="O324" s="34">
        <f>C324-AM_PL3!C324</f>
        <v>1.3999999999999915</v>
      </c>
      <c r="P324" s="31">
        <f t="shared" si="9"/>
        <v>1.5677491601343689</v>
      </c>
    </row>
    <row r="325" spans="1:16">
      <c r="A325" s="31">
        <v>320</v>
      </c>
      <c r="B325" t="s">
        <v>3579</v>
      </c>
      <c r="C325">
        <v>54.3</v>
      </c>
      <c r="D325">
        <v>1970</v>
      </c>
      <c r="E325">
        <v>0</v>
      </c>
      <c r="F325">
        <v>0</v>
      </c>
      <c r="G325">
        <v>1970</v>
      </c>
      <c r="H325">
        <v>204</v>
      </c>
      <c r="I325">
        <v>1970</v>
      </c>
      <c r="J325">
        <v>0</v>
      </c>
      <c r="L325" s="31">
        <f t="shared" si="10"/>
        <v>1.7347998295888469</v>
      </c>
      <c r="O325" s="34">
        <f>C325-AM_PL3!C325</f>
        <v>-1.1000000000000014</v>
      </c>
      <c r="P325" s="31">
        <f t="shared" si="9"/>
        <v>-2.025782688766117</v>
      </c>
    </row>
    <row r="326" spans="1:16">
      <c r="A326" s="31">
        <v>321</v>
      </c>
      <c r="B326" t="s">
        <v>3580</v>
      </c>
      <c r="C326">
        <v>56.2</v>
      </c>
      <c r="D326">
        <v>2044</v>
      </c>
      <c r="E326">
        <v>0</v>
      </c>
      <c r="F326">
        <v>0</v>
      </c>
      <c r="G326">
        <v>2044</v>
      </c>
      <c r="H326">
        <v>214</v>
      </c>
      <c r="I326">
        <v>2044</v>
      </c>
      <c r="J326">
        <v>0</v>
      </c>
      <c r="L326" s="31">
        <f t="shared" si="10"/>
        <v>1.7497363155690611</v>
      </c>
      <c r="O326" s="34">
        <f>C326-AM_PL3!C326</f>
        <v>-8.7000000000000028</v>
      </c>
      <c r="P326" s="31">
        <f t="shared" ref="P326:P389" si="11">(O326/C326)*100</f>
        <v>-15.480427046263348</v>
      </c>
    </row>
    <row r="327" spans="1:16">
      <c r="A327" s="31">
        <v>322</v>
      </c>
      <c r="B327" t="s">
        <v>3581</v>
      </c>
      <c r="C327">
        <v>58.1</v>
      </c>
      <c r="D327">
        <v>2105</v>
      </c>
      <c r="E327">
        <v>0</v>
      </c>
      <c r="F327">
        <v>0</v>
      </c>
      <c r="G327">
        <v>2105</v>
      </c>
      <c r="H327">
        <v>214</v>
      </c>
      <c r="I327">
        <v>2105</v>
      </c>
      <c r="J327">
        <v>0</v>
      </c>
      <c r="L327" s="31">
        <f t="shared" ref="L327:L390" si="12">LOG10(C327)</f>
        <v>1.7641761323903307</v>
      </c>
      <c r="O327" s="34">
        <f>C327-AM_PL3!C327</f>
        <v>-7.8000000000000043</v>
      </c>
      <c r="P327" s="31">
        <f t="shared" si="11"/>
        <v>-13.425129087779696</v>
      </c>
    </row>
    <row r="328" spans="1:16">
      <c r="A328" s="31">
        <v>323</v>
      </c>
      <c r="B328" t="s">
        <v>3582</v>
      </c>
      <c r="C328">
        <v>80.599999999999994</v>
      </c>
      <c r="D328">
        <v>2914</v>
      </c>
      <c r="E328">
        <v>11</v>
      </c>
      <c r="F328">
        <v>11</v>
      </c>
      <c r="G328">
        <v>2903</v>
      </c>
      <c r="H328">
        <v>279</v>
      </c>
      <c r="I328">
        <v>2914</v>
      </c>
      <c r="J328">
        <v>0</v>
      </c>
      <c r="L328" s="31">
        <f t="shared" si="12"/>
        <v>1.9063350418050906</v>
      </c>
      <c r="O328" s="34">
        <f>C328-AM_PL3!C328</f>
        <v>-0.30000000000001137</v>
      </c>
      <c r="P328" s="31">
        <f t="shared" si="11"/>
        <v>-0.37220843672457987</v>
      </c>
    </row>
    <row r="329" spans="1:16">
      <c r="A329" s="31">
        <v>324</v>
      </c>
      <c r="B329" t="s">
        <v>3583</v>
      </c>
      <c r="C329">
        <v>101.6</v>
      </c>
      <c r="D329">
        <v>3698</v>
      </c>
      <c r="E329">
        <v>0</v>
      </c>
      <c r="F329">
        <v>0</v>
      </c>
      <c r="G329">
        <v>3698</v>
      </c>
      <c r="H329">
        <v>391</v>
      </c>
      <c r="I329">
        <v>3698</v>
      </c>
      <c r="J329">
        <v>0</v>
      </c>
      <c r="L329" s="31">
        <f t="shared" si="12"/>
        <v>2.0068937079479006</v>
      </c>
      <c r="O329" s="34">
        <f>C329-AM_PL3!C329</f>
        <v>-1</v>
      </c>
      <c r="P329" s="31">
        <f t="shared" si="11"/>
        <v>-0.98425196850393704</v>
      </c>
    </row>
    <row r="330" spans="1:16">
      <c r="A330" s="31">
        <v>325</v>
      </c>
      <c r="B330" t="s">
        <v>3584</v>
      </c>
      <c r="C330">
        <v>2</v>
      </c>
      <c r="D330">
        <v>73</v>
      </c>
      <c r="E330">
        <v>3</v>
      </c>
      <c r="F330">
        <v>3</v>
      </c>
      <c r="G330">
        <v>68</v>
      </c>
      <c r="H330">
        <v>2</v>
      </c>
      <c r="I330">
        <v>73</v>
      </c>
      <c r="J330">
        <v>0</v>
      </c>
      <c r="L330" s="31">
        <f t="shared" si="12"/>
        <v>0.3010299956639812</v>
      </c>
      <c r="O330" s="34">
        <f>C330-AM_PL3!C330</f>
        <v>0.30000000000000004</v>
      </c>
      <c r="P330" s="31">
        <f t="shared" si="11"/>
        <v>15.000000000000002</v>
      </c>
    </row>
    <row r="331" spans="1:16">
      <c r="A331" s="31">
        <v>326</v>
      </c>
      <c r="B331" t="s">
        <v>3585</v>
      </c>
      <c r="C331">
        <v>3.5</v>
      </c>
      <c r="D331">
        <v>130</v>
      </c>
      <c r="E331">
        <v>5</v>
      </c>
      <c r="F331">
        <v>5</v>
      </c>
      <c r="G331">
        <v>125</v>
      </c>
      <c r="H331">
        <v>12</v>
      </c>
      <c r="I331">
        <v>130</v>
      </c>
      <c r="J331">
        <v>0</v>
      </c>
      <c r="L331" s="31">
        <f t="shared" si="12"/>
        <v>0.54406804435027567</v>
      </c>
      <c r="O331" s="34">
        <f>C331-AM_PL3!C331</f>
        <v>0.20000000000000018</v>
      </c>
      <c r="P331" s="31">
        <f t="shared" si="11"/>
        <v>5.7142857142857197</v>
      </c>
    </row>
    <row r="332" spans="1:16">
      <c r="A332" s="31">
        <v>327</v>
      </c>
      <c r="B332" t="s">
        <v>3586</v>
      </c>
      <c r="C332">
        <v>1.2</v>
      </c>
      <c r="D332">
        <v>42</v>
      </c>
      <c r="E332">
        <v>0</v>
      </c>
      <c r="F332">
        <v>0</v>
      </c>
      <c r="G332">
        <v>42</v>
      </c>
      <c r="H332">
        <v>3</v>
      </c>
      <c r="I332">
        <v>42</v>
      </c>
      <c r="J332">
        <v>0</v>
      </c>
      <c r="L332" s="31">
        <f t="shared" si="12"/>
        <v>7.9181246047624818E-2</v>
      </c>
      <c r="O332" s="34">
        <f>C332-AM_PL3!C332</f>
        <v>-0.30000000000000004</v>
      </c>
      <c r="P332" s="31">
        <f t="shared" si="11"/>
        <v>-25.000000000000007</v>
      </c>
    </row>
    <row r="333" spans="1:16">
      <c r="A333" s="31">
        <v>328</v>
      </c>
      <c r="B333" t="s">
        <v>3587</v>
      </c>
      <c r="C333">
        <v>32.5</v>
      </c>
      <c r="D333">
        <v>1193</v>
      </c>
      <c r="E333">
        <v>2</v>
      </c>
      <c r="F333">
        <v>2</v>
      </c>
      <c r="G333">
        <v>1191</v>
      </c>
      <c r="H333">
        <v>134</v>
      </c>
      <c r="I333">
        <v>1193</v>
      </c>
      <c r="J333">
        <v>0</v>
      </c>
      <c r="L333" s="31">
        <f t="shared" si="12"/>
        <v>1.5118833609788744</v>
      </c>
      <c r="O333" s="34">
        <f>C333-AM_PL3!C333</f>
        <v>-0.20000000000000284</v>
      </c>
      <c r="P333" s="31">
        <f t="shared" si="11"/>
        <v>-0.61538461538462419</v>
      </c>
    </row>
    <row r="334" spans="1:16">
      <c r="A334" s="31">
        <v>329</v>
      </c>
      <c r="B334" t="s">
        <v>3588</v>
      </c>
      <c r="C334">
        <v>27.2</v>
      </c>
      <c r="D334">
        <v>1107</v>
      </c>
      <c r="E334">
        <v>105</v>
      </c>
      <c r="F334">
        <v>105</v>
      </c>
      <c r="G334">
        <v>1002</v>
      </c>
      <c r="H334">
        <v>118</v>
      </c>
      <c r="I334">
        <v>1107</v>
      </c>
      <c r="J334">
        <v>0</v>
      </c>
      <c r="L334" s="31">
        <f t="shared" si="12"/>
        <v>1.4345689040341987</v>
      </c>
      <c r="O334" s="34">
        <f>C334-AM_PL3!C334</f>
        <v>-2</v>
      </c>
      <c r="P334" s="31">
        <f t="shared" si="11"/>
        <v>-7.3529411764705888</v>
      </c>
    </row>
    <row r="335" spans="1:16">
      <c r="A335" s="31">
        <v>330</v>
      </c>
      <c r="B335" t="s">
        <v>3589</v>
      </c>
      <c r="C335">
        <v>70.3</v>
      </c>
      <c r="D335">
        <v>2529</v>
      </c>
      <c r="E335">
        <v>28</v>
      </c>
      <c r="F335">
        <v>26</v>
      </c>
      <c r="G335">
        <v>2501</v>
      </c>
      <c r="H335">
        <v>213</v>
      </c>
      <c r="I335">
        <v>2529</v>
      </c>
      <c r="J335">
        <v>0</v>
      </c>
      <c r="L335" s="31">
        <f t="shared" si="12"/>
        <v>1.8469553250198238</v>
      </c>
      <c r="O335" s="34">
        <f>C335-AM_PL3!C335</f>
        <v>4.0999999999999943</v>
      </c>
      <c r="P335" s="31">
        <f t="shared" si="11"/>
        <v>5.8321479374110874</v>
      </c>
    </row>
    <row r="336" spans="1:16">
      <c r="A336" s="31">
        <v>331</v>
      </c>
      <c r="B336" t="s">
        <v>3590</v>
      </c>
      <c r="C336">
        <v>10.7</v>
      </c>
      <c r="D336">
        <v>383</v>
      </c>
      <c r="E336">
        <v>0</v>
      </c>
      <c r="F336">
        <v>0</v>
      </c>
      <c r="G336">
        <v>383</v>
      </c>
      <c r="H336">
        <v>34</v>
      </c>
      <c r="I336">
        <v>383</v>
      </c>
      <c r="J336">
        <v>0</v>
      </c>
      <c r="L336" s="31">
        <f t="shared" si="12"/>
        <v>1.0293837776852097</v>
      </c>
      <c r="O336" s="34">
        <f>C336-AM_PL3!C336</f>
        <v>-1.1000000000000014</v>
      </c>
      <c r="P336" s="31">
        <f t="shared" si="11"/>
        <v>-10.280373831775714</v>
      </c>
    </row>
    <row r="337" spans="1:16">
      <c r="A337" s="31">
        <v>332</v>
      </c>
      <c r="B337" t="s">
        <v>3591</v>
      </c>
      <c r="C337">
        <v>2.5</v>
      </c>
      <c r="D337">
        <v>88</v>
      </c>
      <c r="E337">
        <v>0</v>
      </c>
      <c r="F337">
        <v>0</v>
      </c>
      <c r="G337">
        <v>88</v>
      </c>
      <c r="H337">
        <v>8</v>
      </c>
      <c r="I337">
        <v>88</v>
      </c>
      <c r="J337">
        <v>0</v>
      </c>
      <c r="L337" s="31">
        <f t="shared" si="12"/>
        <v>0.3979400086720376</v>
      </c>
      <c r="O337" s="34">
        <f>C337-AM_PL3!C337</f>
        <v>0.10000000000000009</v>
      </c>
      <c r="P337" s="31">
        <f t="shared" si="11"/>
        <v>4.0000000000000036</v>
      </c>
    </row>
    <row r="338" spans="1:16">
      <c r="A338" s="31">
        <v>333</v>
      </c>
      <c r="B338" t="s">
        <v>3592</v>
      </c>
      <c r="C338">
        <v>75.900000000000006</v>
      </c>
      <c r="D338">
        <v>2765</v>
      </c>
      <c r="E338">
        <v>1</v>
      </c>
      <c r="F338">
        <v>1</v>
      </c>
      <c r="G338">
        <v>2764</v>
      </c>
      <c r="H338">
        <v>294</v>
      </c>
      <c r="I338">
        <v>2765</v>
      </c>
      <c r="J338">
        <v>0</v>
      </c>
      <c r="L338" s="31">
        <f t="shared" si="12"/>
        <v>1.8802417758954804</v>
      </c>
      <c r="O338" s="34">
        <f>C338-AM_PL3!C338</f>
        <v>-20.899999999999991</v>
      </c>
      <c r="P338" s="31">
        <f t="shared" si="11"/>
        <v>-27.536231884057962</v>
      </c>
    </row>
    <row r="339" spans="1:16">
      <c r="A339" s="31">
        <v>334</v>
      </c>
      <c r="B339" t="s">
        <v>3593</v>
      </c>
      <c r="C339">
        <v>56</v>
      </c>
      <c r="D339">
        <v>2037</v>
      </c>
      <c r="E339">
        <v>0</v>
      </c>
      <c r="F339">
        <v>0</v>
      </c>
      <c r="G339">
        <v>2037</v>
      </c>
      <c r="H339">
        <v>215</v>
      </c>
      <c r="I339">
        <v>2037</v>
      </c>
      <c r="J339">
        <v>0</v>
      </c>
      <c r="L339" s="31">
        <f t="shared" si="12"/>
        <v>1.7481880270062005</v>
      </c>
      <c r="O339" s="34">
        <f>C339-AM_PL3!C339</f>
        <v>-4.7999999999999972</v>
      </c>
      <c r="P339" s="31">
        <f t="shared" si="11"/>
        <v>-8.5714285714285658</v>
      </c>
    </row>
    <row r="340" spans="1:16">
      <c r="A340" s="31">
        <v>335</v>
      </c>
      <c r="B340" t="s">
        <v>3594</v>
      </c>
      <c r="C340">
        <v>81.2</v>
      </c>
      <c r="D340">
        <v>2963</v>
      </c>
      <c r="E340">
        <v>1</v>
      </c>
      <c r="F340">
        <v>1</v>
      </c>
      <c r="G340">
        <v>2962</v>
      </c>
      <c r="H340">
        <v>318</v>
      </c>
      <c r="I340">
        <v>2963</v>
      </c>
      <c r="J340">
        <v>0</v>
      </c>
      <c r="L340" s="31">
        <f t="shared" si="12"/>
        <v>1.9095560292411753</v>
      </c>
      <c r="O340" s="34">
        <f>C340-AM_PL3!C340</f>
        <v>0.10000000000000853</v>
      </c>
      <c r="P340" s="31">
        <f t="shared" si="11"/>
        <v>0.12315270935961641</v>
      </c>
    </row>
    <row r="341" spans="1:16">
      <c r="A341" s="31">
        <v>336</v>
      </c>
      <c r="B341" t="s">
        <v>3595</v>
      </c>
      <c r="C341">
        <v>79.3</v>
      </c>
      <c r="D341">
        <v>2878</v>
      </c>
      <c r="E341">
        <v>7</v>
      </c>
      <c r="F341">
        <v>7</v>
      </c>
      <c r="G341">
        <v>2871</v>
      </c>
      <c r="H341">
        <v>291</v>
      </c>
      <c r="I341">
        <v>2878</v>
      </c>
      <c r="J341">
        <v>0</v>
      </c>
      <c r="L341" s="31">
        <f t="shared" si="12"/>
        <v>1.8992731873176039</v>
      </c>
      <c r="O341" s="34">
        <f>C341-AM_PL3!C341</f>
        <v>-0.70000000000000284</v>
      </c>
      <c r="P341" s="31">
        <f t="shared" si="11"/>
        <v>-0.88272383354350925</v>
      </c>
    </row>
    <row r="342" spans="1:16">
      <c r="A342" s="31">
        <v>337</v>
      </c>
      <c r="B342" t="s">
        <v>3596</v>
      </c>
      <c r="C342">
        <v>87.9</v>
      </c>
      <c r="D342">
        <v>3166</v>
      </c>
      <c r="E342">
        <v>0</v>
      </c>
      <c r="F342">
        <v>0</v>
      </c>
      <c r="G342">
        <v>3166</v>
      </c>
      <c r="H342">
        <v>306</v>
      </c>
      <c r="I342">
        <v>3166</v>
      </c>
      <c r="J342">
        <v>0</v>
      </c>
      <c r="L342" s="31">
        <f t="shared" si="12"/>
        <v>1.9439888750737719</v>
      </c>
      <c r="O342" s="34">
        <f>C342-AM_PL3!C342</f>
        <v>-19.599999999999994</v>
      </c>
      <c r="P342" s="31">
        <f t="shared" si="11"/>
        <v>-22.298065984072799</v>
      </c>
    </row>
    <row r="343" spans="1:16">
      <c r="A343" s="31">
        <v>338</v>
      </c>
      <c r="B343" t="s">
        <v>3597</v>
      </c>
      <c r="C343">
        <v>1.8</v>
      </c>
      <c r="D343">
        <v>278</v>
      </c>
      <c r="E343">
        <v>4</v>
      </c>
      <c r="F343">
        <v>1</v>
      </c>
      <c r="G343">
        <v>274</v>
      </c>
      <c r="H343">
        <v>216</v>
      </c>
      <c r="I343">
        <v>278</v>
      </c>
      <c r="J343">
        <v>0</v>
      </c>
      <c r="L343" s="31">
        <f t="shared" si="12"/>
        <v>0.25527250510330607</v>
      </c>
      <c r="O343" s="34">
        <f>C343-AM_PL3!C343</f>
        <v>-0.8</v>
      </c>
      <c r="P343" s="31">
        <f t="shared" si="11"/>
        <v>-44.44444444444445</v>
      </c>
    </row>
    <row r="344" spans="1:16">
      <c r="A344" s="31">
        <v>339</v>
      </c>
      <c r="B344" t="s">
        <v>3598</v>
      </c>
      <c r="C344">
        <v>65.5</v>
      </c>
      <c r="D344">
        <v>2353</v>
      </c>
      <c r="E344">
        <v>0</v>
      </c>
      <c r="F344">
        <v>0</v>
      </c>
      <c r="G344">
        <v>2353</v>
      </c>
      <c r="H344">
        <v>220</v>
      </c>
      <c r="I344">
        <v>2353</v>
      </c>
      <c r="J344">
        <v>0</v>
      </c>
      <c r="L344" s="31">
        <f t="shared" si="12"/>
        <v>1.816241299991783</v>
      </c>
      <c r="O344" s="34">
        <f>C344-AM_PL3!C344</f>
        <v>-0.5</v>
      </c>
      <c r="P344" s="31">
        <f t="shared" si="11"/>
        <v>-0.76335877862595414</v>
      </c>
    </row>
    <row r="345" spans="1:16">
      <c r="A345" s="31">
        <v>340</v>
      </c>
      <c r="B345" t="s">
        <v>3599</v>
      </c>
      <c r="C345">
        <v>92</v>
      </c>
      <c r="D345">
        <v>3342</v>
      </c>
      <c r="E345">
        <v>0</v>
      </c>
      <c r="F345">
        <v>0</v>
      </c>
      <c r="G345">
        <v>3342</v>
      </c>
      <c r="H345">
        <v>348</v>
      </c>
      <c r="I345">
        <v>3342</v>
      </c>
      <c r="J345">
        <v>0</v>
      </c>
      <c r="L345" s="31">
        <f t="shared" si="12"/>
        <v>1.9637878273455553</v>
      </c>
      <c r="O345" s="34">
        <f>C345-AM_PL3!C345</f>
        <v>-44.300000000000011</v>
      </c>
      <c r="P345" s="31">
        <f t="shared" si="11"/>
        <v>-48.152173913043491</v>
      </c>
    </row>
    <row r="346" spans="1:16">
      <c r="A346" s="31">
        <v>341</v>
      </c>
      <c r="B346" t="s">
        <v>3600</v>
      </c>
      <c r="C346">
        <v>69.8</v>
      </c>
      <c r="D346">
        <v>2554</v>
      </c>
      <c r="E346">
        <v>0</v>
      </c>
      <c r="F346">
        <v>0</v>
      </c>
      <c r="G346">
        <v>2554</v>
      </c>
      <c r="H346">
        <v>282</v>
      </c>
      <c r="I346">
        <v>2554</v>
      </c>
      <c r="J346">
        <v>0</v>
      </c>
      <c r="L346" s="31">
        <f t="shared" si="12"/>
        <v>1.8438554226231612</v>
      </c>
      <c r="O346" s="34">
        <f>C346-AM_PL3!C346</f>
        <v>-14.799999999999997</v>
      </c>
      <c r="P346" s="31">
        <f t="shared" si="11"/>
        <v>-21.203438395415468</v>
      </c>
    </row>
    <row r="347" spans="1:16">
      <c r="A347" s="31">
        <v>342</v>
      </c>
      <c r="B347" t="s">
        <v>3601</v>
      </c>
      <c r="C347">
        <v>98.4</v>
      </c>
      <c r="D347">
        <v>3553</v>
      </c>
      <c r="E347">
        <v>0</v>
      </c>
      <c r="F347">
        <v>0</v>
      </c>
      <c r="G347">
        <v>3553</v>
      </c>
      <c r="H347">
        <v>351</v>
      </c>
      <c r="I347">
        <v>3553</v>
      </c>
      <c r="J347">
        <v>0</v>
      </c>
      <c r="L347" s="31">
        <f t="shared" si="12"/>
        <v>1.9929950984313416</v>
      </c>
      <c r="O347" s="34">
        <f>C347-AM_PL3!C347</f>
        <v>-38.799999999999983</v>
      </c>
      <c r="P347" s="31">
        <f t="shared" si="11"/>
        <v>-39.430894308943074</v>
      </c>
    </row>
    <row r="348" spans="1:16">
      <c r="A348" s="31">
        <v>343</v>
      </c>
      <c r="B348" t="s">
        <v>3602</v>
      </c>
      <c r="C348">
        <v>100.4</v>
      </c>
      <c r="D348">
        <v>3630</v>
      </c>
      <c r="E348">
        <v>0</v>
      </c>
      <c r="F348">
        <v>0</v>
      </c>
      <c r="G348">
        <v>3630</v>
      </c>
      <c r="H348">
        <v>362</v>
      </c>
      <c r="I348">
        <v>3630</v>
      </c>
      <c r="J348">
        <v>0</v>
      </c>
      <c r="L348" s="31">
        <f t="shared" si="12"/>
        <v>2.0017337128090005</v>
      </c>
      <c r="O348" s="34">
        <f>C348-AM_PL3!C348</f>
        <v>-0.29999999999999716</v>
      </c>
      <c r="P348" s="31">
        <f t="shared" si="11"/>
        <v>-0.29880478087649115</v>
      </c>
    </row>
    <row r="349" spans="1:16">
      <c r="A349" s="31">
        <v>344</v>
      </c>
      <c r="B349" t="s">
        <v>3603</v>
      </c>
      <c r="C349">
        <v>25.4</v>
      </c>
      <c r="D349">
        <v>1087</v>
      </c>
      <c r="E349">
        <v>162</v>
      </c>
      <c r="F349">
        <v>162</v>
      </c>
      <c r="G349">
        <v>925</v>
      </c>
      <c r="H349">
        <v>97</v>
      </c>
      <c r="I349">
        <v>1087</v>
      </c>
      <c r="J349">
        <v>0</v>
      </c>
      <c r="L349" s="31">
        <f t="shared" si="12"/>
        <v>1.4048337166199381</v>
      </c>
      <c r="O349" s="34">
        <f>C349-AM_PL3!C349</f>
        <v>-1.2000000000000028</v>
      </c>
      <c r="P349" s="31">
        <f t="shared" si="11"/>
        <v>-4.7244094488189097</v>
      </c>
    </row>
    <row r="350" spans="1:16">
      <c r="A350" s="31">
        <v>345</v>
      </c>
      <c r="B350" t="s">
        <v>3604</v>
      </c>
      <c r="C350">
        <v>91.6</v>
      </c>
      <c r="D350">
        <v>3311</v>
      </c>
      <c r="E350">
        <v>0</v>
      </c>
      <c r="F350">
        <v>0</v>
      </c>
      <c r="G350">
        <v>3311</v>
      </c>
      <c r="H350">
        <v>330</v>
      </c>
      <c r="I350">
        <v>3311</v>
      </c>
      <c r="J350">
        <v>0</v>
      </c>
      <c r="L350" s="31">
        <f t="shared" si="12"/>
        <v>1.9618954736678504</v>
      </c>
      <c r="O350" s="34">
        <f>C350-AM_PL3!C350</f>
        <v>-1.4000000000000057</v>
      </c>
      <c r="P350" s="31">
        <f t="shared" si="11"/>
        <v>-1.528384279475989</v>
      </c>
    </row>
    <row r="351" spans="1:16">
      <c r="A351" s="31">
        <v>346</v>
      </c>
      <c r="B351" t="s">
        <v>3605</v>
      </c>
      <c r="C351">
        <v>50.2</v>
      </c>
      <c r="D351">
        <v>1810</v>
      </c>
      <c r="E351">
        <v>0</v>
      </c>
      <c r="F351">
        <v>0</v>
      </c>
      <c r="G351">
        <v>1810</v>
      </c>
      <c r="H351">
        <v>175</v>
      </c>
      <c r="I351">
        <v>1810</v>
      </c>
      <c r="J351">
        <v>0</v>
      </c>
      <c r="L351" s="31">
        <f t="shared" si="12"/>
        <v>1.7007037171450194</v>
      </c>
      <c r="O351" s="34">
        <f>C351-AM_PL3!C351</f>
        <v>-8.6999999999999957</v>
      </c>
      <c r="P351" s="31">
        <f t="shared" si="11"/>
        <v>-17.330677290836643</v>
      </c>
    </row>
    <row r="352" spans="1:16">
      <c r="A352" s="31">
        <v>347</v>
      </c>
      <c r="B352" t="s">
        <v>3606</v>
      </c>
      <c r="C352">
        <v>1.6</v>
      </c>
      <c r="D352">
        <v>66</v>
      </c>
      <c r="E352">
        <v>6</v>
      </c>
      <c r="F352">
        <v>6</v>
      </c>
      <c r="G352">
        <v>60</v>
      </c>
      <c r="H352">
        <v>8</v>
      </c>
      <c r="I352">
        <v>66</v>
      </c>
      <c r="J352">
        <v>0</v>
      </c>
      <c r="L352" s="31">
        <f t="shared" si="12"/>
        <v>0.20411998265592479</v>
      </c>
      <c r="O352" s="34">
        <f>C352-AM_PL3!C352</f>
        <v>-0.29999999999999982</v>
      </c>
      <c r="P352" s="31">
        <f t="shared" si="11"/>
        <v>-18.749999999999989</v>
      </c>
    </row>
    <row r="353" spans="1:16">
      <c r="A353" s="31">
        <v>348</v>
      </c>
      <c r="B353" t="s">
        <v>3607</v>
      </c>
      <c r="C353">
        <v>44.7</v>
      </c>
      <c r="D353">
        <v>1620</v>
      </c>
      <c r="E353">
        <v>0</v>
      </c>
      <c r="F353">
        <v>0</v>
      </c>
      <c r="G353">
        <v>1619</v>
      </c>
      <c r="H353">
        <v>164</v>
      </c>
      <c r="I353">
        <v>1620</v>
      </c>
      <c r="J353">
        <v>0</v>
      </c>
      <c r="L353" s="31">
        <f t="shared" si="12"/>
        <v>1.6503075231319364</v>
      </c>
      <c r="O353" s="34">
        <f>C353-AM_PL3!C353</f>
        <v>1</v>
      </c>
      <c r="P353" s="31">
        <f t="shared" si="11"/>
        <v>2.2371364653243844</v>
      </c>
    </row>
    <row r="354" spans="1:16">
      <c r="A354" s="31">
        <v>349</v>
      </c>
      <c r="B354" t="s">
        <v>3608</v>
      </c>
      <c r="C354">
        <v>3.8</v>
      </c>
      <c r="D354">
        <v>140</v>
      </c>
      <c r="E354">
        <v>1</v>
      </c>
      <c r="F354">
        <v>1</v>
      </c>
      <c r="G354">
        <v>139</v>
      </c>
      <c r="H354">
        <v>15</v>
      </c>
      <c r="I354">
        <v>140</v>
      </c>
      <c r="J354">
        <v>0</v>
      </c>
      <c r="L354" s="31">
        <f t="shared" si="12"/>
        <v>0.57978359661681012</v>
      </c>
      <c r="O354" s="34">
        <f>C354-AM_PL3!C354</f>
        <v>0.29999999999999982</v>
      </c>
      <c r="P354" s="31">
        <f t="shared" si="11"/>
        <v>7.8947368421052584</v>
      </c>
    </row>
    <row r="355" spans="1:16">
      <c r="A355" s="31">
        <v>350</v>
      </c>
      <c r="B355" t="s">
        <v>3609</v>
      </c>
      <c r="C355">
        <v>45.6</v>
      </c>
      <c r="D355">
        <v>1653</v>
      </c>
      <c r="E355">
        <v>0</v>
      </c>
      <c r="F355">
        <v>0</v>
      </c>
      <c r="G355">
        <v>1653</v>
      </c>
      <c r="H355">
        <v>170</v>
      </c>
      <c r="I355">
        <v>1653</v>
      </c>
      <c r="J355">
        <v>0</v>
      </c>
      <c r="L355" s="31">
        <f t="shared" si="12"/>
        <v>1.658964842664435</v>
      </c>
      <c r="O355" s="34">
        <f>C355-AM_PL3!C355</f>
        <v>-1.3999999999999986</v>
      </c>
      <c r="P355" s="31">
        <f t="shared" si="11"/>
        <v>-3.0701754385964879</v>
      </c>
    </row>
    <row r="356" spans="1:16">
      <c r="A356" s="31">
        <v>351</v>
      </c>
      <c r="B356" t="s">
        <v>3610</v>
      </c>
      <c r="C356">
        <v>32.799999999999997</v>
      </c>
      <c r="D356">
        <v>1307</v>
      </c>
      <c r="E356">
        <v>96</v>
      </c>
      <c r="F356">
        <v>95</v>
      </c>
      <c r="G356">
        <v>1211</v>
      </c>
      <c r="H356">
        <v>143</v>
      </c>
      <c r="I356">
        <v>1307</v>
      </c>
      <c r="J356">
        <v>0</v>
      </c>
      <c r="L356" s="31">
        <f t="shared" si="12"/>
        <v>1.515873843711679</v>
      </c>
      <c r="O356" s="34">
        <f>C356-AM_PL3!C356</f>
        <v>-1.4000000000000057</v>
      </c>
      <c r="P356" s="31">
        <f t="shared" si="11"/>
        <v>-4.2682926829268473</v>
      </c>
    </row>
    <row r="357" spans="1:16">
      <c r="A357" s="31">
        <v>352</v>
      </c>
      <c r="B357" t="s">
        <v>3611</v>
      </c>
      <c r="C357">
        <v>99.8</v>
      </c>
      <c r="D357">
        <v>3592</v>
      </c>
      <c r="E357">
        <v>2</v>
      </c>
      <c r="F357">
        <v>2</v>
      </c>
      <c r="G357">
        <v>3590</v>
      </c>
      <c r="H357">
        <v>342</v>
      </c>
      <c r="I357">
        <v>3592</v>
      </c>
      <c r="J357">
        <v>0</v>
      </c>
      <c r="L357" s="31">
        <f t="shared" si="12"/>
        <v>1.999130541287371</v>
      </c>
      <c r="O357" s="34">
        <f>C357-AM_PL3!C357</f>
        <v>0.70000000000000284</v>
      </c>
      <c r="P357" s="31">
        <f t="shared" si="11"/>
        <v>0.70140280561122537</v>
      </c>
    </row>
    <row r="358" spans="1:16">
      <c r="A358" s="31">
        <v>353</v>
      </c>
      <c r="B358" t="s">
        <v>3612</v>
      </c>
      <c r="C358">
        <v>98.7</v>
      </c>
      <c r="D358">
        <v>3568</v>
      </c>
      <c r="E358">
        <v>0</v>
      </c>
      <c r="F358">
        <v>0</v>
      </c>
      <c r="G358">
        <v>3568</v>
      </c>
      <c r="H358">
        <v>356</v>
      </c>
      <c r="I358">
        <v>3568</v>
      </c>
      <c r="J358">
        <v>0</v>
      </c>
      <c r="L358" s="31">
        <f t="shared" si="12"/>
        <v>1.9943171526696368</v>
      </c>
      <c r="O358" s="34">
        <f>C358-AM_PL3!C358</f>
        <v>0.70000000000000284</v>
      </c>
      <c r="P358" s="31">
        <f t="shared" si="11"/>
        <v>0.70921985815603117</v>
      </c>
    </row>
    <row r="359" spans="1:16">
      <c r="A359" s="31">
        <v>354</v>
      </c>
      <c r="B359" t="s">
        <v>3613</v>
      </c>
      <c r="C359">
        <v>91.2</v>
      </c>
      <c r="D359">
        <v>3308</v>
      </c>
      <c r="E359">
        <v>0</v>
      </c>
      <c r="F359">
        <v>0</v>
      </c>
      <c r="G359">
        <v>3308</v>
      </c>
      <c r="H359">
        <v>338</v>
      </c>
      <c r="I359">
        <v>3308</v>
      </c>
      <c r="J359">
        <v>0</v>
      </c>
      <c r="L359" s="31">
        <f t="shared" si="12"/>
        <v>1.9599948383284163</v>
      </c>
      <c r="O359" s="34">
        <f>C359-AM_PL3!C359</f>
        <v>0.20000000000000284</v>
      </c>
      <c r="P359" s="31">
        <f t="shared" si="11"/>
        <v>0.21929824561403821</v>
      </c>
    </row>
    <row r="360" spans="1:16">
      <c r="A360" s="31">
        <v>355</v>
      </c>
      <c r="B360" t="s">
        <v>3614</v>
      </c>
      <c r="C360">
        <v>3.7</v>
      </c>
      <c r="D360">
        <v>138</v>
      </c>
      <c r="E360">
        <v>0</v>
      </c>
      <c r="F360">
        <v>0</v>
      </c>
      <c r="G360">
        <v>138</v>
      </c>
      <c r="H360">
        <v>19</v>
      </c>
      <c r="I360">
        <v>138</v>
      </c>
      <c r="J360">
        <v>0</v>
      </c>
      <c r="L360" s="31">
        <f t="shared" si="12"/>
        <v>0.56820172406699498</v>
      </c>
      <c r="O360" s="34">
        <f>C360-AM_PL3!C360</f>
        <v>-0.70000000000000018</v>
      </c>
      <c r="P360" s="31">
        <f t="shared" si="11"/>
        <v>-18.918918918918923</v>
      </c>
    </row>
    <row r="361" spans="1:16">
      <c r="A361" s="31">
        <v>356</v>
      </c>
      <c r="B361" t="s">
        <v>3615</v>
      </c>
      <c r="C361">
        <v>78</v>
      </c>
      <c r="D361">
        <v>2829</v>
      </c>
      <c r="E361">
        <v>1</v>
      </c>
      <c r="F361">
        <v>1</v>
      </c>
      <c r="G361">
        <v>2827</v>
      </c>
      <c r="H361">
        <v>287</v>
      </c>
      <c r="I361">
        <v>2829</v>
      </c>
      <c r="J361">
        <v>0</v>
      </c>
      <c r="L361" s="31">
        <f t="shared" si="12"/>
        <v>1.8920946026904804</v>
      </c>
      <c r="O361" s="34">
        <f>C361-AM_PL3!C361</f>
        <v>0.20000000000000284</v>
      </c>
      <c r="P361" s="31">
        <f t="shared" si="11"/>
        <v>0.25641025641026005</v>
      </c>
    </row>
    <row r="362" spans="1:16" s="25" customFormat="1">
      <c r="A362" s="25">
        <v>357</v>
      </c>
      <c r="B362" t="s">
        <v>3616</v>
      </c>
      <c r="C362">
        <v>52.8</v>
      </c>
      <c r="D362">
        <v>1927</v>
      </c>
      <c r="E362">
        <v>0</v>
      </c>
      <c r="F362">
        <v>0</v>
      </c>
      <c r="G362">
        <v>1927</v>
      </c>
      <c r="H362">
        <v>208</v>
      </c>
      <c r="I362">
        <v>1927</v>
      </c>
      <c r="J362">
        <v>0</v>
      </c>
      <c r="L362" s="25">
        <f t="shared" si="12"/>
        <v>1.7226339225338123</v>
      </c>
      <c r="O362" s="34">
        <f>C362-AM_PL3!C362</f>
        <v>-1</v>
      </c>
      <c r="P362" s="25">
        <f t="shared" si="11"/>
        <v>-1.893939393939394</v>
      </c>
    </row>
    <row r="363" spans="1:16">
      <c r="A363" s="31">
        <v>358</v>
      </c>
      <c r="B363" t="s">
        <v>3617</v>
      </c>
      <c r="C363">
        <v>82.3</v>
      </c>
      <c r="D363">
        <v>2975</v>
      </c>
      <c r="E363">
        <v>0</v>
      </c>
      <c r="F363">
        <v>0</v>
      </c>
      <c r="G363">
        <v>2975</v>
      </c>
      <c r="H363">
        <v>295</v>
      </c>
      <c r="I363">
        <v>2975</v>
      </c>
      <c r="J363">
        <v>0</v>
      </c>
      <c r="L363" s="31">
        <f t="shared" si="12"/>
        <v>1.9153998352122699</v>
      </c>
      <c r="O363" s="34">
        <f>C363-AM_PL3!C363</f>
        <v>0.89999999999999147</v>
      </c>
      <c r="P363" s="31">
        <f t="shared" si="11"/>
        <v>1.0935601458080091</v>
      </c>
    </row>
    <row r="364" spans="1:16">
      <c r="A364" s="31">
        <v>359</v>
      </c>
      <c r="B364" t="s">
        <v>3618</v>
      </c>
      <c r="C364">
        <v>15.6</v>
      </c>
      <c r="D364">
        <v>599</v>
      </c>
      <c r="E364">
        <v>42</v>
      </c>
      <c r="F364">
        <v>42</v>
      </c>
      <c r="G364">
        <v>557</v>
      </c>
      <c r="H364">
        <v>49</v>
      </c>
      <c r="I364">
        <v>599</v>
      </c>
      <c r="J364">
        <v>0</v>
      </c>
      <c r="L364" s="31">
        <f t="shared" si="12"/>
        <v>1.1931245983544616</v>
      </c>
      <c r="O364" s="34">
        <f>C364-AM_PL3!C364</f>
        <v>-0.20000000000000107</v>
      </c>
      <c r="P364" s="31">
        <f t="shared" si="11"/>
        <v>-1.282051282051289</v>
      </c>
    </row>
    <row r="365" spans="1:16">
      <c r="A365" s="31">
        <v>360</v>
      </c>
      <c r="B365" t="s">
        <v>3619</v>
      </c>
      <c r="C365">
        <v>77.8</v>
      </c>
      <c r="D365">
        <v>2818</v>
      </c>
      <c r="E365">
        <v>3</v>
      </c>
      <c r="F365">
        <v>3</v>
      </c>
      <c r="G365">
        <v>2814</v>
      </c>
      <c r="H365">
        <v>283</v>
      </c>
      <c r="I365">
        <v>2818</v>
      </c>
      <c r="J365">
        <v>0</v>
      </c>
      <c r="L365" s="31">
        <f t="shared" si="12"/>
        <v>1.890979596989689</v>
      </c>
      <c r="O365" s="34">
        <f>C365-AM_PL3!C365</f>
        <v>0.70000000000000284</v>
      </c>
      <c r="P365" s="31">
        <f t="shared" si="11"/>
        <v>0.89974293059126331</v>
      </c>
    </row>
    <row r="366" spans="1:16">
      <c r="A366" s="31">
        <v>361</v>
      </c>
      <c r="B366" t="s">
        <v>3620</v>
      </c>
      <c r="C366">
        <v>101.5</v>
      </c>
      <c r="D366">
        <v>3681</v>
      </c>
      <c r="E366">
        <v>0</v>
      </c>
      <c r="F366">
        <v>0</v>
      </c>
      <c r="G366">
        <v>3681</v>
      </c>
      <c r="H366">
        <v>377</v>
      </c>
      <c r="I366">
        <v>3681</v>
      </c>
      <c r="J366">
        <v>0</v>
      </c>
      <c r="L366" s="31">
        <f t="shared" si="12"/>
        <v>2.0064660422492318</v>
      </c>
      <c r="O366" s="34">
        <f>C366-AM_PL3!C366</f>
        <v>-1.5</v>
      </c>
      <c r="P366" s="31">
        <f t="shared" si="11"/>
        <v>-1.4778325123152709</v>
      </c>
    </row>
    <row r="367" spans="1:16">
      <c r="A367" s="31">
        <v>362</v>
      </c>
      <c r="B367" t="s">
        <v>3621</v>
      </c>
      <c r="C367">
        <v>33.1</v>
      </c>
      <c r="D367">
        <v>1327</v>
      </c>
      <c r="E367">
        <v>130</v>
      </c>
      <c r="F367">
        <v>130</v>
      </c>
      <c r="G367">
        <v>1197</v>
      </c>
      <c r="H367">
        <v>121</v>
      </c>
      <c r="I367">
        <v>1327</v>
      </c>
      <c r="J367">
        <v>0</v>
      </c>
      <c r="L367" s="31">
        <f t="shared" si="12"/>
        <v>1.5198279937757189</v>
      </c>
      <c r="O367" s="34">
        <f>C367-AM_PL3!C367</f>
        <v>2.2000000000000028</v>
      </c>
      <c r="P367" s="31">
        <f t="shared" si="11"/>
        <v>6.6465256797583168</v>
      </c>
    </row>
    <row r="368" spans="1:16">
      <c r="A368" s="31">
        <v>363</v>
      </c>
      <c r="B368" t="s">
        <v>3622</v>
      </c>
      <c r="C368">
        <v>54.8</v>
      </c>
      <c r="D368">
        <v>1961</v>
      </c>
      <c r="E368">
        <v>0</v>
      </c>
      <c r="F368">
        <v>0</v>
      </c>
      <c r="G368">
        <v>1961</v>
      </c>
      <c r="H368">
        <v>177</v>
      </c>
      <c r="I368">
        <v>1961</v>
      </c>
      <c r="J368">
        <v>0</v>
      </c>
      <c r="L368" s="31">
        <f t="shared" si="12"/>
        <v>1.7387805584843692</v>
      </c>
      <c r="O368" s="34">
        <f>C368-AM_PL3!C368</f>
        <v>-0.10000000000000142</v>
      </c>
      <c r="P368" s="31">
        <f t="shared" si="11"/>
        <v>-0.18248175182482013</v>
      </c>
    </row>
    <row r="369" spans="1:16" s="17" customFormat="1">
      <c r="A369" s="17">
        <v>364</v>
      </c>
      <c r="B369" t="s">
        <v>3623</v>
      </c>
      <c r="C369">
        <v>105.4</v>
      </c>
      <c r="D369">
        <v>3806</v>
      </c>
      <c r="E369">
        <v>0</v>
      </c>
      <c r="F369">
        <v>0</v>
      </c>
      <c r="G369">
        <v>3806</v>
      </c>
      <c r="H369">
        <v>375</v>
      </c>
      <c r="I369">
        <v>3806</v>
      </c>
      <c r="J369">
        <v>0</v>
      </c>
      <c r="L369" s="17">
        <f t="shared" si="12"/>
        <v>2.022840610876528</v>
      </c>
      <c r="O369" s="34">
        <f>C369-AM_PL3!C369</f>
        <v>-37.900000000000006</v>
      </c>
      <c r="P369" s="17">
        <f t="shared" si="11"/>
        <v>-35.958254269449718</v>
      </c>
    </row>
    <row r="370" spans="1:16">
      <c r="A370" s="31">
        <v>365</v>
      </c>
      <c r="B370" t="s">
        <v>3624</v>
      </c>
      <c r="C370">
        <v>37.9</v>
      </c>
      <c r="D370">
        <v>1378</v>
      </c>
      <c r="E370">
        <v>0</v>
      </c>
      <c r="F370">
        <v>0</v>
      </c>
      <c r="G370">
        <v>1378</v>
      </c>
      <c r="H370">
        <v>144</v>
      </c>
      <c r="I370">
        <v>1378</v>
      </c>
      <c r="J370">
        <v>0</v>
      </c>
      <c r="L370" s="31">
        <f t="shared" si="12"/>
        <v>1.5786392099680724</v>
      </c>
      <c r="O370" s="34">
        <f>C370-AM_PL3!C370</f>
        <v>-0.30000000000000426</v>
      </c>
      <c r="P370" s="31">
        <f t="shared" si="11"/>
        <v>-0.79155672823220136</v>
      </c>
    </row>
    <row r="371" spans="1:16">
      <c r="A371" s="31">
        <v>366</v>
      </c>
      <c r="B371" t="s">
        <v>3625</v>
      </c>
      <c r="C371">
        <v>99.8</v>
      </c>
      <c r="D371">
        <v>3631</v>
      </c>
      <c r="E371">
        <v>0</v>
      </c>
      <c r="F371">
        <v>0</v>
      </c>
      <c r="G371">
        <v>3631</v>
      </c>
      <c r="H371">
        <v>382</v>
      </c>
      <c r="I371">
        <v>3631</v>
      </c>
      <c r="J371">
        <v>0</v>
      </c>
      <c r="L371" s="31">
        <f t="shared" si="12"/>
        <v>1.999130541287371</v>
      </c>
      <c r="O371" s="34">
        <f>C371-AM_PL3!C371</f>
        <v>-1.1000000000000085</v>
      </c>
      <c r="P371" s="31">
        <f t="shared" si="11"/>
        <v>-1.1022044088176439</v>
      </c>
    </row>
    <row r="372" spans="1:16">
      <c r="A372" s="31">
        <v>367</v>
      </c>
      <c r="B372" t="s">
        <v>3626</v>
      </c>
      <c r="C372">
        <v>3.4</v>
      </c>
      <c r="D372">
        <v>134</v>
      </c>
      <c r="E372">
        <v>7</v>
      </c>
      <c r="F372">
        <v>7</v>
      </c>
      <c r="G372">
        <v>127</v>
      </c>
      <c r="H372">
        <v>16</v>
      </c>
      <c r="I372">
        <v>134</v>
      </c>
      <c r="J372">
        <v>0</v>
      </c>
      <c r="L372" s="31">
        <f t="shared" si="12"/>
        <v>0.53147891704225514</v>
      </c>
      <c r="O372" s="34">
        <f>C372-AM_PL3!C372</f>
        <v>-0.39999999999999991</v>
      </c>
      <c r="P372" s="31">
        <f t="shared" si="11"/>
        <v>-11.764705882352938</v>
      </c>
    </row>
    <row r="373" spans="1:16">
      <c r="A373" s="31">
        <v>368</v>
      </c>
      <c r="B373" t="s">
        <v>3627</v>
      </c>
      <c r="C373">
        <v>50.9</v>
      </c>
      <c r="D373">
        <v>1875</v>
      </c>
      <c r="E373">
        <v>16</v>
      </c>
      <c r="F373">
        <v>14</v>
      </c>
      <c r="G373">
        <v>1859</v>
      </c>
      <c r="H373">
        <v>201</v>
      </c>
      <c r="I373">
        <v>1875</v>
      </c>
      <c r="J373">
        <v>0</v>
      </c>
      <c r="L373" s="31">
        <f t="shared" si="12"/>
        <v>1.7067177823367587</v>
      </c>
      <c r="O373" s="34">
        <f>C373-AM_PL3!C373</f>
        <v>-3.3000000000000043</v>
      </c>
      <c r="P373" s="31">
        <f t="shared" si="11"/>
        <v>-6.4833005893909705</v>
      </c>
    </row>
    <row r="374" spans="1:16">
      <c r="A374" s="31">
        <v>369</v>
      </c>
      <c r="B374" t="s">
        <v>3628</v>
      </c>
      <c r="C374">
        <v>1.9</v>
      </c>
      <c r="D374">
        <v>77</v>
      </c>
      <c r="E374">
        <v>5</v>
      </c>
      <c r="F374">
        <v>5</v>
      </c>
      <c r="G374">
        <v>68</v>
      </c>
      <c r="H374">
        <v>5</v>
      </c>
      <c r="I374">
        <v>77</v>
      </c>
      <c r="J374">
        <v>0</v>
      </c>
      <c r="L374" s="31">
        <f t="shared" si="12"/>
        <v>0.27875360095282892</v>
      </c>
      <c r="O374" s="34">
        <f>C374-AM_PL3!C374</f>
        <v>-0.10000000000000009</v>
      </c>
      <c r="P374" s="31">
        <f t="shared" si="11"/>
        <v>-5.2631578947368478</v>
      </c>
    </row>
    <row r="375" spans="1:16">
      <c r="A375" s="31">
        <v>370</v>
      </c>
      <c r="B375" t="s">
        <v>3629</v>
      </c>
      <c r="C375">
        <v>1.7</v>
      </c>
      <c r="D375">
        <v>63</v>
      </c>
      <c r="E375">
        <v>0</v>
      </c>
      <c r="F375">
        <v>0</v>
      </c>
      <c r="G375">
        <v>63</v>
      </c>
      <c r="H375">
        <v>8</v>
      </c>
      <c r="I375">
        <v>63</v>
      </c>
      <c r="J375">
        <v>0</v>
      </c>
      <c r="L375" s="31">
        <f t="shared" si="12"/>
        <v>0.23044892137827391</v>
      </c>
      <c r="O375" s="34">
        <f>C375-AM_PL3!C375</f>
        <v>-0.30000000000000004</v>
      </c>
      <c r="P375" s="31">
        <f t="shared" si="11"/>
        <v>-17.647058823529417</v>
      </c>
    </row>
    <row r="376" spans="1:16">
      <c r="A376" s="31">
        <v>371</v>
      </c>
      <c r="B376" t="s">
        <v>3630</v>
      </c>
      <c r="C376">
        <v>59</v>
      </c>
      <c r="D376">
        <v>2187</v>
      </c>
      <c r="E376">
        <v>3</v>
      </c>
      <c r="F376">
        <v>2</v>
      </c>
      <c r="G376">
        <v>2154</v>
      </c>
      <c r="H376">
        <v>235</v>
      </c>
      <c r="I376">
        <v>2187</v>
      </c>
      <c r="J376">
        <v>0</v>
      </c>
      <c r="L376" s="31">
        <f t="shared" si="12"/>
        <v>1.7708520116421442</v>
      </c>
      <c r="O376" s="34">
        <f>C376-AM_PL3!C376</f>
        <v>-4.8999999999999986</v>
      </c>
      <c r="P376" s="31">
        <f t="shared" si="11"/>
        <v>-8.3050847457627093</v>
      </c>
    </row>
    <row r="377" spans="1:16">
      <c r="A377" s="31">
        <v>372</v>
      </c>
      <c r="B377" t="s">
        <v>3631</v>
      </c>
      <c r="C377">
        <v>51.8</v>
      </c>
      <c r="D377">
        <v>1879</v>
      </c>
      <c r="E377">
        <v>0</v>
      </c>
      <c r="F377">
        <v>0</v>
      </c>
      <c r="G377">
        <v>1879</v>
      </c>
      <c r="H377">
        <v>193</v>
      </c>
      <c r="I377">
        <v>1879</v>
      </c>
      <c r="J377">
        <v>0</v>
      </c>
      <c r="L377" s="31">
        <f t="shared" si="12"/>
        <v>1.7143297597452329</v>
      </c>
      <c r="O377" s="34">
        <f>C377-AM_PL3!C377</f>
        <v>-7.4000000000000057</v>
      </c>
      <c r="P377" s="31">
        <f t="shared" si="11"/>
        <v>-14.285714285714299</v>
      </c>
    </row>
    <row r="378" spans="1:16">
      <c r="A378" s="31">
        <v>373</v>
      </c>
      <c r="B378" t="s">
        <v>3632</v>
      </c>
      <c r="C378">
        <v>2.2999999999999998</v>
      </c>
      <c r="D378">
        <v>94</v>
      </c>
      <c r="E378">
        <v>11</v>
      </c>
      <c r="F378">
        <v>11</v>
      </c>
      <c r="G378">
        <v>83</v>
      </c>
      <c r="H378">
        <v>9</v>
      </c>
      <c r="I378">
        <v>94</v>
      </c>
      <c r="J378">
        <v>0</v>
      </c>
      <c r="L378" s="31">
        <f t="shared" si="12"/>
        <v>0.36172783601759284</v>
      </c>
      <c r="O378" s="34">
        <f>C378-AM_PL3!C378</f>
        <v>-1.2000000000000002</v>
      </c>
      <c r="P378" s="31">
        <f t="shared" si="11"/>
        <v>-52.173913043478272</v>
      </c>
    </row>
    <row r="379" spans="1:16">
      <c r="A379" s="31">
        <v>374</v>
      </c>
      <c r="B379" t="s">
        <v>3633</v>
      </c>
      <c r="C379">
        <v>103.5</v>
      </c>
      <c r="D379">
        <v>3768</v>
      </c>
      <c r="E379">
        <v>0</v>
      </c>
      <c r="F379">
        <v>0</v>
      </c>
      <c r="G379">
        <v>3768</v>
      </c>
      <c r="H379">
        <v>398</v>
      </c>
      <c r="I379">
        <v>3768</v>
      </c>
      <c r="J379">
        <v>0</v>
      </c>
      <c r="L379" s="31">
        <f t="shared" si="12"/>
        <v>2.0149403497929366</v>
      </c>
      <c r="O379" s="34">
        <f>C379-AM_PL3!C379</f>
        <v>-39.300000000000011</v>
      </c>
      <c r="P379" s="31">
        <f t="shared" si="11"/>
        <v>-37.971014492753632</v>
      </c>
    </row>
    <row r="380" spans="1:16">
      <c r="A380" s="31">
        <v>375</v>
      </c>
      <c r="B380" t="s">
        <v>3634</v>
      </c>
      <c r="C380">
        <v>91.7</v>
      </c>
      <c r="D380">
        <v>3281</v>
      </c>
      <c r="E380">
        <v>0</v>
      </c>
      <c r="F380">
        <v>0</v>
      </c>
      <c r="G380">
        <v>3281</v>
      </c>
      <c r="H380">
        <v>297</v>
      </c>
      <c r="I380">
        <v>3281</v>
      </c>
      <c r="J380">
        <v>0</v>
      </c>
      <c r="L380" s="31">
        <f t="shared" si="12"/>
        <v>1.9623693356700211</v>
      </c>
      <c r="O380" s="34">
        <f>C380-AM_PL3!C380</f>
        <v>1.1000000000000085</v>
      </c>
      <c r="P380" s="31">
        <f t="shared" si="11"/>
        <v>1.1995637949836515</v>
      </c>
    </row>
    <row r="381" spans="1:16">
      <c r="A381" s="31">
        <v>376</v>
      </c>
      <c r="B381" t="s">
        <v>3635</v>
      </c>
      <c r="C381">
        <v>82.1</v>
      </c>
      <c r="D381">
        <v>2971</v>
      </c>
      <c r="E381">
        <v>0</v>
      </c>
      <c r="F381">
        <v>0</v>
      </c>
      <c r="G381">
        <v>2971</v>
      </c>
      <c r="H381">
        <v>299</v>
      </c>
      <c r="I381">
        <v>2971</v>
      </c>
      <c r="J381">
        <v>0</v>
      </c>
      <c r="L381" s="31">
        <f t="shared" si="12"/>
        <v>1.9143431571194407</v>
      </c>
      <c r="O381" s="34">
        <f>C381-AM_PL3!C381</f>
        <v>0</v>
      </c>
      <c r="P381" s="31">
        <f t="shared" si="11"/>
        <v>0</v>
      </c>
    </row>
    <row r="382" spans="1:16">
      <c r="A382" s="31">
        <v>377</v>
      </c>
      <c r="B382" t="s">
        <v>3636</v>
      </c>
      <c r="C382">
        <v>34.5</v>
      </c>
      <c r="D382">
        <v>1369</v>
      </c>
      <c r="E382">
        <v>120</v>
      </c>
      <c r="F382">
        <v>120</v>
      </c>
      <c r="G382">
        <v>1241</v>
      </c>
      <c r="H382">
        <v>117</v>
      </c>
      <c r="I382">
        <v>1369</v>
      </c>
      <c r="J382">
        <v>0</v>
      </c>
      <c r="L382" s="31">
        <f t="shared" si="12"/>
        <v>1.5378190950732742</v>
      </c>
      <c r="O382" s="34">
        <f>C382-AM_PL3!C382</f>
        <v>2.6000000000000014</v>
      </c>
      <c r="P382" s="31">
        <f t="shared" si="11"/>
        <v>7.5362318840579761</v>
      </c>
    </row>
    <row r="383" spans="1:16">
      <c r="A383" s="31">
        <v>378</v>
      </c>
      <c r="B383" t="s">
        <v>3637</v>
      </c>
      <c r="C383">
        <v>66.400000000000006</v>
      </c>
      <c r="D383">
        <v>2417</v>
      </c>
      <c r="E383">
        <v>0</v>
      </c>
      <c r="F383">
        <v>0</v>
      </c>
      <c r="G383">
        <v>2417</v>
      </c>
      <c r="H383">
        <v>255</v>
      </c>
      <c r="I383">
        <v>2417</v>
      </c>
      <c r="J383">
        <v>0</v>
      </c>
      <c r="L383" s="31">
        <f t="shared" si="12"/>
        <v>1.8221680793680175</v>
      </c>
      <c r="O383" s="34">
        <f>C383-AM_PL3!C383</f>
        <v>-0.19999999999998863</v>
      </c>
      <c r="P383" s="31">
        <f t="shared" si="11"/>
        <v>-0.30120481927709125</v>
      </c>
    </row>
    <row r="384" spans="1:16">
      <c r="A384" s="31">
        <v>379</v>
      </c>
      <c r="B384" t="s">
        <v>3638</v>
      </c>
      <c r="C384">
        <v>91.5</v>
      </c>
      <c r="D384">
        <v>3314</v>
      </c>
      <c r="E384">
        <v>0</v>
      </c>
      <c r="F384">
        <v>0</v>
      </c>
      <c r="G384">
        <v>3314</v>
      </c>
      <c r="H384">
        <v>334</v>
      </c>
      <c r="I384">
        <v>3314</v>
      </c>
      <c r="J384">
        <v>0</v>
      </c>
      <c r="L384" s="31">
        <f t="shared" si="12"/>
        <v>1.9614210940664483</v>
      </c>
      <c r="O384" s="34">
        <f>C384-AM_PL3!C384</f>
        <v>9.9999999999994316E-2</v>
      </c>
      <c r="P384" s="31">
        <f t="shared" si="11"/>
        <v>0.10928961748633259</v>
      </c>
    </row>
    <row r="385" spans="1:16">
      <c r="A385" s="31">
        <v>380</v>
      </c>
      <c r="B385" t="s">
        <v>3639</v>
      </c>
      <c r="C385">
        <v>92.3</v>
      </c>
      <c r="D385">
        <v>3348</v>
      </c>
      <c r="E385">
        <v>6</v>
      </c>
      <c r="F385">
        <v>6</v>
      </c>
      <c r="G385">
        <v>3342</v>
      </c>
      <c r="H385">
        <v>336</v>
      </c>
      <c r="I385">
        <v>3348</v>
      </c>
      <c r="J385">
        <v>0</v>
      </c>
      <c r="L385" s="31">
        <f t="shared" si="12"/>
        <v>1.965201701025912</v>
      </c>
      <c r="O385" s="34">
        <f>C385-AM_PL3!C385</f>
        <v>-1</v>
      </c>
      <c r="P385" s="31">
        <f t="shared" si="11"/>
        <v>-1.0834236186348862</v>
      </c>
    </row>
    <row r="386" spans="1:16">
      <c r="A386" s="31">
        <v>381</v>
      </c>
      <c r="B386" t="s">
        <v>3640</v>
      </c>
      <c r="C386">
        <v>2.2000000000000002</v>
      </c>
      <c r="D386">
        <v>80</v>
      </c>
      <c r="E386">
        <v>0</v>
      </c>
      <c r="F386">
        <v>0</v>
      </c>
      <c r="G386">
        <v>80</v>
      </c>
      <c r="H386">
        <v>8</v>
      </c>
      <c r="I386">
        <v>80</v>
      </c>
      <c r="J386">
        <v>0</v>
      </c>
      <c r="L386" s="31">
        <f t="shared" si="12"/>
        <v>0.34242268082220628</v>
      </c>
      <c r="O386" s="34">
        <f>C386-AM_PL3!C386</f>
        <v>0.30000000000000027</v>
      </c>
      <c r="P386" s="31">
        <f t="shared" si="11"/>
        <v>13.636363636363647</v>
      </c>
    </row>
    <row r="387" spans="1:16">
      <c r="A387" s="31">
        <v>382</v>
      </c>
      <c r="B387" t="s">
        <v>3641</v>
      </c>
      <c r="C387">
        <v>90.3</v>
      </c>
      <c r="D387">
        <v>3275</v>
      </c>
      <c r="E387">
        <v>0</v>
      </c>
      <c r="F387">
        <v>0</v>
      </c>
      <c r="G387">
        <v>3275</v>
      </c>
      <c r="H387">
        <v>335</v>
      </c>
      <c r="I387">
        <v>3275</v>
      </c>
      <c r="J387">
        <v>0</v>
      </c>
      <c r="L387" s="31">
        <f t="shared" si="12"/>
        <v>1.9556877503135057</v>
      </c>
      <c r="O387" s="34">
        <f>C387-AM_PL3!C387</f>
        <v>0</v>
      </c>
      <c r="P387" s="31">
        <f t="shared" si="11"/>
        <v>0</v>
      </c>
    </row>
    <row r="388" spans="1:16">
      <c r="A388" s="31">
        <v>383</v>
      </c>
      <c r="B388" t="s">
        <v>3642</v>
      </c>
      <c r="C388">
        <v>117.5</v>
      </c>
      <c r="D388">
        <v>4241</v>
      </c>
      <c r="E388">
        <v>0</v>
      </c>
      <c r="F388">
        <v>0</v>
      </c>
      <c r="G388">
        <v>4241</v>
      </c>
      <c r="H388">
        <v>415</v>
      </c>
      <c r="I388">
        <v>4241</v>
      </c>
      <c r="J388">
        <v>0</v>
      </c>
      <c r="L388" s="31">
        <f t="shared" si="12"/>
        <v>2.070037866607755</v>
      </c>
      <c r="O388" s="34">
        <f>C388-AM_PL3!C388</f>
        <v>-40.599999999999994</v>
      </c>
      <c r="P388" s="31">
        <f t="shared" si="11"/>
        <v>-34.553191489361694</v>
      </c>
    </row>
    <row r="389" spans="1:16">
      <c r="A389" s="31">
        <v>384</v>
      </c>
      <c r="B389" t="s">
        <v>3643</v>
      </c>
      <c r="C389">
        <v>17.600000000000001</v>
      </c>
      <c r="D389">
        <v>791</v>
      </c>
      <c r="E389">
        <v>163</v>
      </c>
      <c r="F389">
        <v>160</v>
      </c>
      <c r="G389">
        <v>628</v>
      </c>
      <c r="H389">
        <v>56</v>
      </c>
      <c r="I389">
        <v>791</v>
      </c>
      <c r="J389">
        <v>0</v>
      </c>
      <c r="L389" s="31">
        <f t="shared" si="12"/>
        <v>1.2455126678141499</v>
      </c>
      <c r="O389" s="34">
        <f>C389-AM_PL3!C389</f>
        <v>0.40000000000000213</v>
      </c>
      <c r="P389" s="31">
        <f t="shared" si="11"/>
        <v>2.2727272727272845</v>
      </c>
    </row>
    <row r="390" spans="1:16">
      <c r="A390" s="31">
        <v>385</v>
      </c>
      <c r="B390" t="s">
        <v>3644</v>
      </c>
      <c r="C390">
        <v>0.5</v>
      </c>
      <c r="D390">
        <v>18</v>
      </c>
      <c r="E390">
        <v>0</v>
      </c>
      <c r="F390">
        <v>0</v>
      </c>
      <c r="G390">
        <v>18</v>
      </c>
      <c r="H390">
        <v>1</v>
      </c>
      <c r="I390">
        <v>18</v>
      </c>
      <c r="J390">
        <v>0</v>
      </c>
      <c r="L390" s="31">
        <f t="shared" si="12"/>
        <v>-0.3010299956639812</v>
      </c>
      <c r="O390" s="34">
        <f>C390-AM_PL3!C390</f>
        <v>0.4</v>
      </c>
      <c r="P390" s="31">
        <f t="shared" ref="P390:P405" si="13">(O390/C390)*100</f>
        <v>80</v>
      </c>
    </row>
    <row r="391" spans="1:16">
      <c r="A391" s="31">
        <v>386</v>
      </c>
      <c r="B391" t="s">
        <v>3645</v>
      </c>
      <c r="C391">
        <v>101.9</v>
      </c>
      <c r="D391">
        <v>3687</v>
      </c>
      <c r="E391">
        <v>0</v>
      </c>
      <c r="F391">
        <v>0</v>
      </c>
      <c r="G391">
        <v>3687</v>
      </c>
      <c r="H391">
        <v>371</v>
      </c>
      <c r="I391">
        <v>3687</v>
      </c>
      <c r="J391">
        <v>0</v>
      </c>
      <c r="L391" s="31">
        <f t="shared" ref="L391:L405" si="14">LOG10(C391)</f>
        <v>2.0081741840064264</v>
      </c>
      <c r="O391" s="34">
        <f>C391-AM_PL3!C391</f>
        <v>0</v>
      </c>
      <c r="P391" s="31">
        <f t="shared" si="13"/>
        <v>0</v>
      </c>
    </row>
    <row r="392" spans="1:16" s="17" customFormat="1">
      <c r="A392" s="17">
        <v>387</v>
      </c>
      <c r="B392" t="s">
        <v>3646</v>
      </c>
      <c r="C392">
        <v>54.3</v>
      </c>
      <c r="D392">
        <v>2195</v>
      </c>
      <c r="E392">
        <v>226</v>
      </c>
      <c r="F392">
        <v>226</v>
      </c>
      <c r="G392">
        <v>1969</v>
      </c>
      <c r="H392">
        <v>200</v>
      </c>
      <c r="I392">
        <v>2195</v>
      </c>
      <c r="J392">
        <v>0</v>
      </c>
      <c r="L392" s="17">
        <f t="shared" si="14"/>
        <v>1.7347998295888469</v>
      </c>
      <c r="O392" s="34">
        <f>C392-AM_PL3!C392</f>
        <v>-6.2000000000000028</v>
      </c>
      <c r="P392" s="17">
        <f t="shared" si="13"/>
        <v>-11.418047882136285</v>
      </c>
    </row>
    <row r="393" spans="1:16">
      <c r="A393" s="31">
        <v>388</v>
      </c>
      <c r="B393" t="s">
        <v>3647</v>
      </c>
      <c r="C393">
        <v>51.3</v>
      </c>
      <c r="D393">
        <v>1854</v>
      </c>
      <c r="E393">
        <v>0</v>
      </c>
      <c r="F393">
        <v>0</v>
      </c>
      <c r="G393">
        <v>1854</v>
      </c>
      <c r="H393">
        <v>184</v>
      </c>
      <c r="I393">
        <v>1854</v>
      </c>
      <c r="J393">
        <v>0</v>
      </c>
      <c r="L393" s="31">
        <f t="shared" si="14"/>
        <v>1.7101173651118162</v>
      </c>
      <c r="O393" s="34">
        <f>C393-AM_PL3!C393</f>
        <v>-1.3000000000000043</v>
      </c>
      <c r="P393" s="31">
        <f t="shared" si="13"/>
        <v>-2.5341130604288584</v>
      </c>
    </row>
    <row r="394" spans="1:16">
      <c r="A394" s="31">
        <v>389</v>
      </c>
      <c r="B394" t="s">
        <v>3648</v>
      </c>
      <c r="C394">
        <v>1.8</v>
      </c>
      <c r="D394">
        <v>68</v>
      </c>
      <c r="E394">
        <v>1</v>
      </c>
      <c r="F394">
        <v>0</v>
      </c>
      <c r="G394">
        <v>67</v>
      </c>
      <c r="H394">
        <v>8</v>
      </c>
      <c r="I394">
        <v>68</v>
      </c>
      <c r="J394">
        <v>0</v>
      </c>
      <c r="L394" s="31">
        <f t="shared" si="14"/>
        <v>0.25527250510330607</v>
      </c>
      <c r="O394" s="34">
        <f>C394-AM_PL3!C394</f>
        <v>0</v>
      </c>
      <c r="P394" s="31">
        <f t="shared" si="13"/>
        <v>0</v>
      </c>
    </row>
    <row r="395" spans="1:16">
      <c r="A395" s="31">
        <v>390</v>
      </c>
      <c r="B395" t="s">
        <v>3649</v>
      </c>
      <c r="C395">
        <v>92.2</v>
      </c>
      <c r="D395">
        <v>3325</v>
      </c>
      <c r="E395">
        <v>0</v>
      </c>
      <c r="F395">
        <v>0</v>
      </c>
      <c r="G395">
        <v>3325</v>
      </c>
      <c r="H395">
        <v>323</v>
      </c>
      <c r="I395">
        <v>3325</v>
      </c>
      <c r="J395">
        <v>0</v>
      </c>
      <c r="L395" s="31">
        <f t="shared" si="14"/>
        <v>1.9647309210536295</v>
      </c>
      <c r="O395" s="34">
        <f>C395-AM_PL3!C395</f>
        <v>-1</v>
      </c>
      <c r="P395" s="31">
        <f t="shared" si="13"/>
        <v>-1.0845986984815619</v>
      </c>
    </row>
    <row r="396" spans="1:16">
      <c r="A396" s="31">
        <v>391</v>
      </c>
      <c r="B396" t="s">
        <v>3650</v>
      </c>
      <c r="C396">
        <v>92.4</v>
      </c>
      <c r="D396">
        <v>3321</v>
      </c>
      <c r="E396">
        <v>0</v>
      </c>
      <c r="F396">
        <v>0</v>
      </c>
      <c r="G396">
        <v>3321</v>
      </c>
      <c r="H396">
        <v>312</v>
      </c>
      <c r="I396">
        <v>3321</v>
      </c>
      <c r="J396">
        <v>0</v>
      </c>
      <c r="L396" s="31">
        <f t="shared" si="14"/>
        <v>1.9656719712201067</v>
      </c>
      <c r="O396" s="34">
        <f>C396-AM_PL3!C396</f>
        <v>0.10000000000000853</v>
      </c>
      <c r="P396" s="31">
        <f t="shared" si="13"/>
        <v>0.10822510822511744</v>
      </c>
    </row>
    <row r="397" spans="1:16">
      <c r="A397" s="31">
        <v>392</v>
      </c>
      <c r="B397" t="s">
        <v>3651</v>
      </c>
      <c r="C397">
        <v>44.7</v>
      </c>
      <c r="D397">
        <v>1612</v>
      </c>
      <c r="E397">
        <v>0</v>
      </c>
      <c r="F397">
        <v>0</v>
      </c>
      <c r="G397">
        <v>1612</v>
      </c>
      <c r="H397">
        <v>156</v>
      </c>
      <c r="I397">
        <v>1612</v>
      </c>
      <c r="J397">
        <v>0</v>
      </c>
      <c r="L397" s="31">
        <f t="shared" si="14"/>
        <v>1.6503075231319364</v>
      </c>
      <c r="O397" s="34">
        <f>C397-AM_PL3!C397</f>
        <v>-1.6999999999999957</v>
      </c>
      <c r="P397" s="31">
        <f t="shared" si="13"/>
        <v>-3.8031319910514441</v>
      </c>
    </row>
    <row r="398" spans="1:16">
      <c r="A398" s="31">
        <v>393</v>
      </c>
      <c r="B398" t="s">
        <v>3652</v>
      </c>
      <c r="C398">
        <v>41.8</v>
      </c>
      <c r="D398">
        <v>1631</v>
      </c>
      <c r="E398">
        <v>127</v>
      </c>
      <c r="F398">
        <v>126</v>
      </c>
      <c r="G398">
        <v>1504</v>
      </c>
      <c r="H398">
        <v>144</v>
      </c>
      <c r="I398">
        <v>1631</v>
      </c>
      <c r="J398">
        <v>0</v>
      </c>
      <c r="L398" s="31">
        <f t="shared" si="14"/>
        <v>1.6211762817750353</v>
      </c>
      <c r="O398" s="34">
        <f>C398-AM_PL3!C398</f>
        <v>-3.6000000000000014</v>
      </c>
      <c r="P398" s="31">
        <f t="shared" si="13"/>
        <v>-8.612440191387563</v>
      </c>
    </row>
    <row r="399" spans="1:16">
      <c r="A399" s="31">
        <v>394</v>
      </c>
      <c r="B399" t="s">
        <v>3653</v>
      </c>
      <c r="C399">
        <v>60.7</v>
      </c>
      <c r="D399">
        <v>2185</v>
      </c>
      <c r="E399">
        <v>0</v>
      </c>
      <c r="F399">
        <v>0</v>
      </c>
      <c r="G399">
        <v>2185</v>
      </c>
      <c r="H399">
        <v>208</v>
      </c>
      <c r="I399">
        <v>2185</v>
      </c>
      <c r="J399">
        <v>0</v>
      </c>
      <c r="L399" s="31">
        <f t="shared" si="14"/>
        <v>1.7831886910752577</v>
      </c>
      <c r="O399" s="34">
        <f>C399-AM_PL3!C399</f>
        <v>-0.39999999999999858</v>
      </c>
      <c r="P399" s="31">
        <f t="shared" si="13"/>
        <v>-0.65897858319604374</v>
      </c>
    </row>
    <row r="400" spans="1:16">
      <c r="A400" s="31">
        <v>395</v>
      </c>
      <c r="B400" t="s">
        <v>3654</v>
      </c>
      <c r="C400">
        <v>46.3</v>
      </c>
      <c r="D400">
        <v>1704</v>
      </c>
      <c r="E400">
        <v>0</v>
      </c>
      <c r="F400">
        <v>0</v>
      </c>
      <c r="G400">
        <v>1704</v>
      </c>
      <c r="H400">
        <v>198</v>
      </c>
      <c r="I400">
        <v>1704</v>
      </c>
      <c r="J400">
        <v>0</v>
      </c>
      <c r="L400" s="31">
        <f t="shared" si="14"/>
        <v>1.6655809910179531</v>
      </c>
      <c r="O400" s="34">
        <f>C400-AM_PL3!C400</f>
        <v>-0.90000000000000568</v>
      </c>
      <c r="P400" s="31">
        <f t="shared" si="13"/>
        <v>-1.9438444924406173</v>
      </c>
    </row>
    <row r="401" spans="1:16">
      <c r="A401" s="31">
        <v>396</v>
      </c>
      <c r="B401" t="s">
        <v>3655</v>
      </c>
      <c r="C401">
        <v>14.8</v>
      </c>
      <c r="D401">
        <v>575</v>
      </c>
      <c r="E401">
        <v>34</v>
      </c>
      <c r="F401">
        <v>34</v>
      </c>
      <c r="G401">
        <v>541</v>
      </c>
      <c r="H401">
        <v>59</v>
      </c>
      <c r="I401">
        <v>575</v>
      </c>
      <c r="J401">
        <v>0</v>
      </c>
      <c r="L401" s="31">
        <f t="shared" si="14"/>
        <v>1.1702617153949575</v>
      </c>
      <c r="O401" s="34">
        <f>C401-AM_PL3!C401</f>
        <v>-3.8000000000000007</v>
      </c>
      <c r="P401" s="31">
        <f t="shared" si="13"/>
        <v>-25.675675675675681</v>
      </c>
    </row>
    <row r="402" spans="1:16">
      <c r="A402" s="31">
        <v>397</v>
      </c>
      <c r="B402" t="s">
        <v>3656</v>
      </c>
      <c r="C402">
        <v>26.9</v>
      </c>
      <c r="D402">
        <v>957</v>
      </c>
      <c r="E402">
        <v>0</v>
      </c>
      <c r="F402">
        <v>0</v>
      </c>
      <c r="G402">
        <v>957</v>
      </c>
      <c r="H402">
        <v>80</v>
      </c>
      <c r="I402">
        <v>957</v>
      </c>
      <c r="J402">
        <v>0</v>
      </c>
      <c r="L402" s="31">
        <f t="shared" si="14"/>
        <v>1.4297522800024081</v>
      </c>
      <c r="O402" s="34">
        <f>C402-AM_PL3!C402</f>
        <v>-2.4000000000000021</v>
      </c>
      <c r="P402" s="31">
        <f t="shared" si="13"/>
        <v>-8.9219330855018661</v>
      </c>
    </row>
    <row r="403" spans="1:16">
      <c r="A403" s="31">
        <v>398</v>
      </c>
      <c r="B403" t="s">
        <v>3657</v>
      </c>
      <c r="C403">
        <v>81.599999999999994</v>
      </c>
      <c r="D403">
        <v>2981</v>
      </c>
      <c r="E403">
        <v>0</v>
      </c>
      <c r="F403">
        <v>0</v>
      </c>
      <c r="G403">
        <v>2981</v>
      </c>
      <c r="H403">
        <v>324</v>
      </c>
      <c r="I403">
        <v>2981</v>
      </c>
      <c r="J403">
        <v>0</v>
      </c>
      <c r="L403" s="31">
        <f t="shared" si="14"/>
        <v>1.9116901587538611</v>
      </c>
      <c r="O403" s="34">
        <f>C403-AM_PL3!C403</f>
        <v>-0.60000000000000853</v>
      </c>
      <c r="P403" s="31">
        <f t="shared" si="13"/>
        <v>-0.73529411764706931</v>
      </c>
    </row>
    <row r="404" spans="1:16">
      <c r="A404" s="31">
        <v>399</v>
      </c>
      <c r="B404" t="s">
        <v>3658</v>
      </c>
      <c r="C404">
        <v>50.8</v>
      </c>
      <c r="D404">
        <v>1825</v>
      </c>
      <c r="E404">
        <v>0</v>
      </c>
      <c r="F404">
        <v>0</v>
      </c>
      <c r="G404">
        <v>1825</v>
      </c>
      <c r="H404">
        <v>172</v>
      </c>
      <c r="I404">
        <v>1825</v>
      </c>
      <c r="J404">
        <v>0</v>
      </c>
      <c r="L404" s="31">
        <f t="shared" si="14"/>
        <v>1.7058637122839193</v>
      </c>
      <c r="O404" s="34">
        <f>C404-AM_PL3!C404</f>
        <v>-0.70000000000000284</v>
      </c>
      <c r="P404" s="31">
        <f t="shared" si="13"/>
        <v>-1.3779527559055176</v>
      </c>
    </row>
    <row r="405" spans="1:16">
      <c r="A405" s="31">
        <v>400</v>
      </c>
      <c r="B405" t="s">
        <v>3659</v>
      </c>
      <c r="C405">
        <v>31</v>
      </c>
      <c r="D405">
        <v>1139</v>
      </c>
      <c r="E405">
        <v>2</v>
      </c>
      <c r="F405">
        <v>2</v>
      </c>
      <c r="G405">
        <v>1137</v>
      </c>
      <c r="H405">
        <v>128</v>
      </c>
      <c r="I405">
        <v>1139</v>
      </c>
      <c r="J405">
        <v>0</v>
      </c>
      <c r="L405" s="31">
        <f t="shared" si="14"/>
        <v>1.4913616938342726</v>
      </c>
      <c r="O405" s="34">
        <f>C405-AM_PL3!C405</f>
        <v>1.5</v>
      </c>
      <c r="P405" s="31">
        <f t="shared" si="13"/>
        <v>4.838709677419355</v>
      </c>
    </row>
    <row r="406" spans="1:16">
      <c r="B406" s="31" t="s">
        <v>12</v>
      </c>
      <c r="C406" s="31">
        <f>AVERAGE(C6:C405)</f>
        <v>46.756749999999982</v>
      </c>
      <c r="D406" s="31">
        <f t="shared" ref="D406:J406" si="15">AVERAGE(D6:D405)</f>
        <v>1707.2950000000001</v>
      </c>
      <c r="E406" s="31">
        <f t="shared" si="15"/>
        <v>12.25</v>
      </c>
      <c r="F406" s="31">
        <f t="shared" si="15"/>
        <v>11.585000000000001</v>
      </c>
      <c r="G406" s="31">
        <f t="shared" si="15"/>
        <v>1693.7525000000001</v>
      </c>
      <c r="H406" s="31">
        <f t="shared" si="15"/>
        <v>171.79249999999999</v>
      </c>
      <c r="I406" s="31">
        <f t="shared" si="15"/>
        <v>1707.2950000000001</v>
      </c>
      <c r="J406" s="31">
        <f t="shared" si="15"/>
        <v>0</v>
      </c>
    </row>
    <row r="407" spans="1:16">
      <c r="B407" s="31" t="s">
        <v>0</v>
      </c>
      <c r="C407" s="31">
        <f>STDEV(C6:C405)</f>
        <v>35.599644537065522</v>
      </c>
      <c r="D407" s="31">
        <f t="shared" ref="D407:J407" si="16">STDEV(D6:D405)</f>
        <v>1282.6121677682884</v>
      </c>
      <c r="E407" s="31">
        <f t="shared" si="16"/>
        <v>36.110627848446818</v>
      </c>
      <c r="F407" s="31">
        <f t="shared" si="16"/>
        <v>35.118171791466274</v>
      </c>
      <c r="G407" s="31">
        <f t="shared" si="16"/>
        <v>1286.2340811541872</v>
      </c>
      <c r="H407" s="31">
        <f t="shared" si="16"/>
        <v>129.0592700339819</v>
      </c>
      <c r="I407" s="31">
        <f t="shared" si="16"/>
        <v>1282.6121677682884</v>
      </c>
      <c r="J407" s="31">
        <f t="shared" si="16"/>
        <v>0</v>
      </c>
    </row>
    <row r="408" spans="1:16">
      <c r="B408" s="31" t="s">
        <v>29</v>
      </c>
      <c r="C408" s="31">
        <f>SUM(C6:C405)</f>
        <v>18702.699999999993</v>
      </c>
      <c r="D408" s="31">
        <f t="shared" ref="D408:J408" si="17">SUM(D6:D405)</f>
        <v>682918</v>
      </c>
      <c r="E408" s="31">
        <f t="shared" si="17"/>
        <v>4900</v>
      </c>
      <c r="F408" s="31">
        <f t="shared" si="17"/>
        <v>4634</v>
      </c>
      <c r="G408" s="31">
        <f t="shared" si="17"/>
        <v>677501</v>
      </c>
      <c r="H408" s="31">
        <f t="shared" si="17"/>
        <v>68717</v>
      </c>
      <c r="I408" s="31">
        <f t="shared" si="17"/>
        <v>682918</v>
      </c>
      <c r="J408" s="31">
        <f t="shared" si="17"/>
        <v>0</v>
      </c>
    </row>
    <row r="409" spans="1:16">
      <c r="B409" s="31" t="s">
        <v>13</v>
      </c>
      <c r="C409" s="31">
        <f>(C408^2) /  (400 * SUMSQ(C6:C405))</f>
        <v>0.63361320404890087</v>
      </c>
    </row>
    <row r="410" spans="1:16">
      <c r="B410" s="31" t="s">
        <v>32</v>
      </c>
      <c r="C410" s="31">
        <f>SUM(L6:L405)</f>
        <v>549.4398152462287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31"/>
  <sheetViews>
    <sheetView topLeftCell="A2" zoomScale="90" zoomScaleNormal="90" workbookViewId="0">
      <selection activeCell="I20" sqref="I20"/>
    </sheetView>
  </sheetViews>
  <sheetFormatPr defaultRowHeight="14.4"/>
  <cols>
    <col min="1" max="1" width="11" style="31" bestFit="1" customWidth="1"/>
    <col min="2" max="2" width="12.109375" style="31" bestFit="1" customWidth="1"/>
    <col min="3" max="3" width="7.77734375" style="31" bestFit="1" customWidth="1"/>
    <col min="4" max="5" width="12.109375" style="31" bestFit="1" customWidth="1"/>
    <col min="6" max="8" width="8.88671875" style="31"/>
    <col min="9" max="9" width="56.44140625" style="31" customWidth="1"/>
    <col min="10" max="16384" width="8.88671875" style="31"/>
  </cols>
  <sheetData>
    <row r="1" spans="1:9" ht="14.4" customHeight="1">
      <c r="A1" s="63" t="s">
        <v>3665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OP_PL3!C406</f>
        <v>45.113500000000002</v>
      </c>
      <c r="C4" s="10">
        <f>SCB_PL3!C406</f>
        <v>0</v>
      </c>
      <c r="D4" s="10">
        <f>AM_PL3!C406</f>
        <v>49.888000000000027</v>
      </c>
      <c r="E4" s="10">
        <f>PU_PL3!C406</f>
        <v>46.756749999999982</v>
      </c>
    </row>
    <row r="5" spans="1:9" ht="28.8">
      <c r="A5" s="9" t="s">
        <v>31</v>
      </c>
      <c r="B5" s="10">
        <f>OP_PL3!C407</f>
        <v>33.613935494055077</v>
      </c>
      <c r="C5" s="10">
        <f>SCB_PL3!C407</f>
        <v>0</v>
      </c>
      <c r="D5" s="10">
        <f>AM_PL3!C407</f>
        <v>40.952955539479028</v>
      </c>
      <c r="E5" s="10">
        <f>PU_PL3!C407</f>
        <v>35.599644537065522</v>
      </c>
    </row>
    <row r="6" spans="1:9">
      <c r="A6" s="9" t="s">
        <v>34</v>
      </c>
      <c r="B6" s="10">
        <f>OP_PL3!C409</f>
        <v>0.6435910606103824</v>
      </c>
      <c r="C6" s="10" t="e">
        <f>SCB_PL3!C409</f>
        <v>#DIV/0!</v>
      </c>
      <c r="D6" s="10">
        <f>AM_PL3!C409</f>
        <v>0.59801862731652844</v>
      </c>
      <c r="E6" s="10">
        <f>PU_PL3!C409</f>
        <v>0.63361320404890087</v>
      </c>
      <c r="F6" s="61" t="s">
        <v>1636</v>
      </c>
      <c r="G6" s="62"/>
      <c r="H6" s="62"/>
      <c r="I6" s="62"/>
    </row>
    <row r="7" spans="1:9" ht="28.8">
      <c r="A7" s="14" t="s">
        <v>16</v>
      </c>
      <c r="B7" s="10" t="e">
        <f>OP_PL3!C410</f>
        <v>#NUM!</v>
      </c>
      <c r="C7" s="10" t="e">
        <f>SCB_PL3!C410</f>
        <v>#NUM!</v>
      </c>
      <c r="D7" s="10">
        <f>AM_PL3!C410</f>
        <v>554.26594360880983</v>
      </c>
      <c r="E7" s="10">
        <f>PU_PL3!C410</f>
        <v>549.4398152462287</v>
      </c>
      <c r="F7" s="61" t="s">
        <v>1636</v>
      </c>
      <c r="G7" s="62"/>
      <c r="H7" s="62"/>
      <c r="I7" s="62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V46" sqref="A1:XFD1048576"/>
    </sheetView>
  </sheetViews>
  <sheetFormatPr defaultRowHeight="14.4"/>
  <cols>
    <col min="1" max="1" width="11.77734375" style="34" bestFit="1" customWidth="1"/>
    <col min="2" max="2" width="81.5546875" style="34" bestFit="1" customWidth="1"/>
    <col min="3" max="3" width="23.109375" style="34" bestFit="1" customWidth="1"/>
    <col min="4" max="4" width="17.44140625" style="34" bestFit="1" customWidth="1"/>
    <col min="5" max="5" width="16.6640625" style="34" bestFit="1" customWidth="1"/>
    <col min="6" max="6" width="18.88671875" style="34" bestFit="1" customWidth="1"/>
    <col min="7" max="7" width="17.88671875" style="34" bestFit="1" customWidth="1"/>
    <col min="8" max="8" width="17.109375" style="34" bestFit="1" customWidth="1"/>
    <col min="9" max="9" width="17.88671875" style="34" bestFit="1" customWidth="1"/>
    <col min="10" max="10" width="26.33203125" style="34" bestFit="1" customWidth="1"/>
    <col min="11" max="11" width="26.33203125" style="34" customWidth="1"/>
    <col min="12" max="12" width="18.44140625" style="34" bestFit="1" customWidth="1"/>
    <col min="13" max="16384" width="8.88671875" style="34"/>
  </cols>
  <sheetData>
    <row r="1" spans="1:14" ht="14.4" customHeight="1">
      <c r="B1" s="59" t="s">
        <v>3666</v>
      </c>
      <c r="C1" s="59"/>
      <c r="D1" s="59"/>
      <c r="E1" s="59"/>
      <c r="F1" s="59"/>
      <c r="G1" s="59"/>
      <c r="H1" s="59"/>
      <c r="I1" s="59"/>
      <c r="J1" s="59"/>
      <c r="K1" s="33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3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4">
        <v>1</v>
      </c>
      <c r="B6" t="s">
        <v>3671</v>
      </c>
      <c r="C6">
        <v>45.9</v>
      </c>
      <c r="D6">
        <v>1657</v>
      </c>
      <c r="E6">
        <v>0</v>
      </c>
      <c r="F6">
        <v>0</v>
      </c>
      <c r="G6">
        <v>1657</v>
      </c>
      <c r="H6">
        <v>162</v>
      </c>
      <c r="I6">
        <v>1657</v>
      </c>
      <c r="J6">
        <v>0</v>
      </c>
      <c r="L6" s="34">
        <f>LOG10(C6)</f>
        <v>1.6618126855372612</v>
      </c>
      <c r="N6" s="34">
        <v>20</v>
      </c>
    </row>
    <row r="7" spans="1:14">
      <c r="A7" s="34">
        <v>2</v>
      </c>
      <c r="B7" t="s">
        <v>3672</v>
      </c>
      <c r="C7">
        <v>78.599999999999994</v>
      </c>
      <c r="D7">
        <v>2844</v>
      </c>
      <c r="E7">
        <v>0</v>
      </c>
      <c r="F7">
        <v>0</v>
      </c>
      <c r="G7">
        <v>2844</v>
      </c>
      <c r="H7">
        <v>285</v>
      </c>
      <c r="I7">
        <v>2844</v>
      </c>
      <c r="J7">
        <v>0</v>
      </c>
      <c r="L7" s="34">
        <f t="shared" ref="L7:L70" si="0">LOG10(C7)</f>
        <v>1.8954225460394079</v>
      </c>
    </row>
    <row r="8" spans="1:14">
      <c r="A8" s="34">
        <v>3</v>
      </c>
      <c r="B8" t="s">
        <v>3673</v>
      </c>
      <c r="C8">
        <v>81.8</v>
      </c>
      <c r="D8">
        <v>2971</v>
      </c>
      <c r="E8">
        <v>0</v>
      </c>
      <c r="F8">
        <v>0</v>
      </c>
      <c r="G8">
        <v>2971</v>
      </c>
      <c r="H8">
        <v>307</v>
      </c>
      <c r="I8">
        <v>2971</v>
      </c>
      <c r="J8">
        <v>0</v>
      </c>
      <c r="L8" s="34">
        <f t="shared" si="0"/>
        <v>1.9127533036713229</v>
      </c>
    </row>
    <row r="9" spans="1:14">
      <c r="A9" s="34">
        <v>4</v>
      </c>
      <c r="B9" t="s">
        <v>3674</v>
      </c>
      <c r="C9">
        <v>81.5</v>
      </c>
      <c r="D9">
        <v>2973</v>
      </c>
      <c r="E9">
        <v>0</v>
      </c>
      <c r="F9">
        <v>0</v>
      </c>
      <c r="G9">
        <v>2973</v>
      </c>
      <c r="H9">
        <v>321</v>
      </c>
      <c r="I9">
        <v>2973</v>
      </c>
      <c r="J9">
        <v>0</v>
      </c>
      <c r="L9" s="34">
        <f t="shared" si="0"/>
        <v>1.9111576087399766</v>
      </c>
    </row>
    <row r="10" spans="1:14">
      <c r="A10" s="34">
        <v>5</v>
      </c>
      <c r="B10" t="s">
        <v>3675</v>
      </c>
      <c r="C10">
        <v>53.6</v>
      </c>
      <c r="D10">
        <v>2155</v>
      </c>
      <c r="E10">
        <v>213</v>
      </c>
      <c r="F10">
        <v>213</v>
      </c>
      <c r="G10">
        <v>1942</v>
      </c>
      <c r="H10">
        <v>198</v>
      </c>
      <c r="I10">
        <v>2155</v>
      </c>
      <c r="J10">
        <v>0</v>
      </c>
      <c r="L10" s="34">
        <f t="shared" si="0"/>
        <v>1.72916478969277</v>
      </c>
    </row>
    <row r="11" spans="1:14">
      <c r="A11" s="34">
        <v>6</v>
      </c>
      <c r="B11" t="s">
        <v>3676</v>
      </c>
      <c r="C11">
        <v>81.3</v>
      </c>
      <c r="D11">
        <v>2960</v>
      </c>
      <c r="E11">
        <v>0</v>
      </c>
      <c r="F11">
        <v>0</v>
      </c>
      <c r="G11">
        <v>2960</v>
      </c>
      <c r="H11">
        <v>313</v>
      </c>
      <c r="I11">
        <v>2960</v>
      </c>
      <c r="J11">
        <v>0</v>
      </c>
      <c r="L11" s="34">
        <f t="shared" si="0"/>
        <v>1.9100905455940682</v>
      </c>
    </row>
    <row r="12" spans="1:14" s="17" customFormat="1">
      <c r="A12" s="17">
        <v>7</v>
      </c>
      <c r="B12" t="s">
        <v>3677</v>
      </c>
      <c r="C12">
        <v>81.900000000000006</v>
      </c>
      <c r="D12">
        <v>2967</v>
      </c>
      <c r="E12">
        <v>0</v>
      </c>
      <c r="F12">
        <v>0</v>
      </c>
      <c r="G12">
        <v>2967</v>
      </c>
      <c r="H12">
        <v>301</v>
      </c>
      <c r="I12">
        <v>2967</v>
      </c>
      <c r="J12">
        <v>0</v>
      </c>
      <c r="L12" s="17">
        <f t="shared" si="0"/>
        <v>1.9132839017604184</v>
      </c>
    </row>
    <row r="13" spans="1:14">
      <c r="A13" s="34">
        <v>8</v>
      </c>
      <c r="B13" t="s">
        <v>3678</v>
      </c>
      <c r="C13">
        <v>82.4</v>
      </c>
      <c r="D13">
        <v>2972</v>
      </c>
      <c r="E13">
        <v>0</v>
      </c>
      <c r="F13">
        <v>0</v>
      </c>
      <c r="G13">
        <v>2972</v>
      </c>
      <c r="H13">
        <v>290</v>
      </c>
      <c r="I13">
        <v>2972</v>
      </c>
      <c r="J13">
        <v>0</v>
      </c>
      <c r="L13" s="34">
        <f t="shared" si="0"/>
        <v>1.9159272116971158</v>
      </c>
    </row>
    <row r="14" spans="1:14">
      <c r="A14" s="34">
        <v>9</v>
      </c>
      <c r="B14" t="s">
        <v>3679</v>
      </c>
      <c r="C14">
        <v>91.8</v>
      </c>
      <c r="D14">
        <v>3287</v>
      </c>
      <c r="E14">
        <v>0</v>
      </c>
      <c r="F14">
        <v>0</v>
      </c>
      <c r="G14">
        <v>3287</v>
      </c>
      <c r="H14">
        <v>300</v>
      </c>
      <c r="I14">
        <v>3287</v>
      </c>
      <c r="J14">
        <v>0</v>
      </c>
      <c r="L14" s="34">
        <f t="shared" si="0"/>
        <v>1.9628426812012425</v>
      </c>
    </row>
    <row r="15" spans="1:14">
      <c r="A15" s="34">
        <v>10</v>
      </c>
      <c r="B15" t="s">
        <v>3680</v>
      </c>
      <c r="C15">
        <v>100.9</v>
      </c>
      <c r="D15">
        <v>3679</v>
      </c>
      <c r="E15">
        <v>0</v>
      </c>
      <c r="F15">
        <v>0</v>
      </c>
      <c r="G15">
        <v>3679</v>
      </c>
      <c r="H15">
        <v>396</v>
      </c>
      <c r="I15">
        <v>3679</v>
      </c>
      <c r="J15">
        <v>0</v>
      </c>
      <c r="L15" s="34">
        <f t="shared" si="0"/>
        <v>2.0038911662369103</v>
      </c>
    </row>
    <row r="16" spans="1:14">
      <c r="A16" s="34">
        <v>11</v>
      </c>
      <c r="B16" t="s">
        <v>3681</v>
      </c>
      <c r="C16">
        <v>68.3</v>
      </c>
      <c r="D16">
        <v>2484</v>
      </c>
      <c r="E16">
        <v>0</v>
      </c>
      <c r="F16">
        <v>0</v>
      </c>
      <c r="G16">
        <v>2484</v>
      </c>
      <c r="H16">
        <v>260</v>
      </c>
      <c r="I16">
        <v>2484</v>
      </c>
      <c r="J16">
        <v>0</v>
      </c>
      <c r="L16" s="34">
        <f t="shared" si="0"/>
        <v>1.8344207036815325</v>
      </c>
    </row>
    <row r="17" spans="1:12">
      <c r="A17" s="34">
        <v>12</v>
      </c>
      <c r="B17" t="s">
        <v>3682</v>
      </c>
      <c r="C17">
        <v>101.2</v>
      </c>
      <c r="D17">
        <v>3679</v>
      </c>
      <c r="E17">
        <v>0</v>
      </c>
      <c r="F17">
        <v>0</v>
      </c>
      <c r="G17">
        <v>3679</v>
      </c>
      <c r="H17">
        <v>385</v>
      </c>
      <c r="I17">
        <v>3679</v>
      </c>
      <c r="J17">
        <v>0</v>
      </c>
      <c r="L17" s="34">
        <f t="shared" si="0"/>
        <v>2.0051805125037805</v>
      </c>
    </row>
    <row r="18" spans="1:12">
      <c r="A18" s="34">
        <v>13</v>
      </c>
      <c r="B18" t="s">
        <v>3683</v>
      </c>
      <c r="C18">
        <v>81.8</v>
      </c>
      <c r="D18">
        <v>2974</v>
      </c>
      <c r="E18">
        <v>0</v>
      </c>
      <c r="F18">
        <v>0</v>
      </c>
      <c r="G18">
        <v>2974</v>
      </c>
      <c r="H18">
        <v>312</v>
      </c>
      <c r="I18">
        <v>2974</v>
      </c>
      <c r="J18">
        <v>0</v>
      </c>
      <c r="L18" s="34">
        <f t="shared" si="0"/>
        <v>1.9127533036713229</v>
      </c>
    </row>
    <row r="19" spans="1:12">
      <c r="A19" s="34">
        <v>14</v>
      </c>
      <c r="B19" t="s">
        <v>3684</v>
      </c>
      <c r="C19">
        <v>77</v>
      </c>
      <c r="D19">
        <v>2803</v>
      </c>
      <c r="E19">
        <v>19</v>
      </c>
      <c r="F19">
        <v>14</v>
      </c>
      <c r="G19">
        <v>2784</v>
      </c>
      <c r="H19">
        <v>276</v>
      </c>
      <c r="I19">
        <v>2803</v>
      </c>
      <c r="J19">
        <v>0</v>
      </c>
      <c r="L19" s="34">
        <f t="shared" si="0"/>
        <v>1.8864907251724818</v>
      </c>
    </row>
    <row r="20" spans="1:12" s="17" customFormat="1">
      <c r="A20" s="17">
        <v>15</v>
      </c>
      <c r="B20" t="s">
        <v>3685</v>
      </c>
      <c r="C20">
        <v>78.2</v>
      </c>
      <c r="D20">
        <v>2819</v>
      </c>
      <c r="E20">
        <v>0</v>
      </c>
      <c r="F20">
        <v>0</v>
      </c>
      <c r="G20">
        <v>2819</v>
      </c>
      <c r="H20">
        <v>275</v>
      </c>
      <c r="I20">
        <v>2819</v>
      </c>
      <c r="J20">
        <v>0</v>
      </c>
      <c r="L20" s="17">
        <f t="shared" si="0"/>
        <v>1.893206753059848</v>
      </c>
    </row>
    <row r="21" spans="1:12" s="25" customFormat="1">
      <c r="A21" s="25">
        <v>16</v>
      </c>
      <c r="B21" t="s">
        <v>3686</v>
      </c>
      <c r="C21">
        <v>83.1</v>
      </c>
      <c r="D21">
        <v>2973</v>
      </c>
      <c r="E21">
        <v>0</v>
      </c>
      <c r="F21">
        <v>0</v>
      </c>
      <c r="G21">
        <v>2973</v>
      </c>
      <c r="H21">
        <v>269</v>
      </c>
      <c r="I21">
        <v>2973</v>
      </c>
      <c r="J21">
        <v>0</v>
      </c>
      <c r="L21" s="25">
        <f t="shared" si="0"/>
        <v>1.919601023784111</v>
      </c>
    </row>
    <row r="22" spans="1:12">
      <c r="A22" s="34">
        <v>17</v>
      </c>
      <c r="B22" t="s">
        <v>3687</v>
      </c>
      <c r="C22">
        <v>92.5</v>
      </c>
      <c r="D22">
        <v>3328</v>
      </c>
      <c r="E22">
        <v>0</v>
      </c>
      <c r="F22">
        <v>0</v>
      </c>
      <c r="G22">
        <v>3328</v>
      </c>
      <c r="H22">
        <v>316</v>
      </c>
      <c r="I22">
        <v>3328</v>
      </c>
      <c r="J22">
        <v>0</v>
      </c>
      <c r="L22" s="34">
        <f t="shared" si="0"/>
        <v>1.9661417327390327</v>
      </c>
    </row>
    <row r="23" spans="1:12">
      <c r="A23" s="34">
        <v>18</v>
      </c>
      <c r="B23" t="s">
        <v>3688</v>
      </c>
      <c r="C23">
        <v>81.7</v>
      </c>
      <c r="D23">
        <v>2973</v>
      </c>
      <c r="E23">
        <v>0</v>
      </c>
      <c r="F23">
        <v>0</v>
      </c>
      <c r="G23">
        <v>2973</v>
      </c>
      <c r="H23">
        <v>312</v>
      </c>
      <c r="I23">
        <v>2973</v>
      </c>
      <c r="J23">
        <v>0</v>
      </c>
      <c r="L23" s="34">
        <f t="shared" si="0"/>
        <v>1.9122220565324155</v>
      </c>
    </row>
    <row r="24" spans="1:12" s="17" customFormat="1">
      <c r="A24" s="17">
        <v>19</v>
      </c>
      <c r="B24" t="s">
        <v>3689</v>
      </c>
      <c r="C24">
        <v>91.3</v>
      </c>
      <c r="D24">
        <v>3306</v>
      </c>
      <c r="E24">
        <v>0</v>
      </c>
      <c r="F24">
        <v>0</v>
      </c>
      <c r="G24">
        <v>3306</v>
      </c>
      <c r="H24">
        <v>335</v>
      </c>
      <c r="I24">
        <v>3306</v>
      </c>
      <c r="J24">
        <v>0</v>
      </c>
      <c r="L24" s="17">
        <f t="shared" si="0"/>
        <v>1.9604707775342989</v>
      </c>
    </row>
    <row r="25" spans="1:12">
      <c r="A25" s="34">
        <v>20</v>
      </c>
      <c r="B25" t="s">
        <v>3690</v>
      </c>
      <c r="C25">
        <v>81.099999999999994</v>
      </c>
      <c r="D25">
        <v>2967</v>
      </c>
      <c r="E25">
        <v>0</v>
      </c>
      <c r="F25">
        <v>0</v>
      </c>
      <c r="G25">
        <v>2967</v>
      </c>
      <c r="H25">
        <v>327</v>
      </c>
      <c r="I25">
        <v>2967</v>
      </c>
      <c r="J25">
        <v>0</v>
      </c>
      <c r="L25" s="34">
        <f t="shared" si="0"/>
        <v>1.909020854211156</v>
      </c>
    </row>
    <row r="26" spans="1:12">
      <c r="A26" s="34">
        <v>21</v>
      </c>
      <c r="B26" t="s">
        <v>3691</v>
      </c>
      <c r="C26">
        <v>91</v>
      </c>
      <c r="D26">
        <v>3312</v>
      </c>
      <c r="E26">
        <v>0</v>
      </c>
      <c r="F26">
        <v>0</v>
      </c>
      <c r="G26">
        <v>3312</v>
      </c>
      <c r="H26">
        <v>349</v>
      </c>
      <c r="I26">
        <v>3312</v>
      </c>
      <c r="J26">
        <v>0</v>
      </c>
      <c r="L26" s="34">
        <f t="shared" si="0"/>
        <v>1.9590413923210936</v>
      </c>
    </row>
    <row r="27" spans="1:12">
      <c r="A27" s="34">
        <v>22</v>
      </c>
      <c r="B27" t="s">
        <v>3692</v>
      </c>
      <c r="C27">
        <v>81.8</v>
      </c>
      <c r="D27">
        <v>2966</v>
      </c>
      <c r="E27">
        <v>0</v>
      </c>
      <c r="F27">
        <v>0</v>
      </c>
      <c r="G27">
        <v>2966</v>
      </c>
      <c r="H27">
        <v>304</v>
      </c>
      <c r="I27">
        <v>2966</v>
      </c>
      <c r="J27">
        <v>0</v>
      </c>
      <c r="L27" s="34">
        <f t="shared" si="0"/>
        <v>1.9127533036713229</v>
      </c>
    </row>
    <row r="28" spans="1:12">
      <c r="A28" s="34">
        <v>23</v>
      </c>
      <c r="B28" t="s">
        <v>3693</v>
      </c>
      <c r="C28">
        <v>44</v>
      </c>
      <c r="D28">
        <v>1576</v>
      </c>
      <c r="E28">
        <v>0</v>
      </c>
      <c r="F28">
        <v>0</v>
      </c>
      <c r="G28">
        <v>1576</v>
      </c>
      <c r="H28">
        <v>144</v>
      </c>
      <c r="I28">
        <v>1576</v>
      </c>
      <c r="J28">
        <v>0</v>
      </c>
      <c r="L28" s="34">
        <f t="shared" si="0"/>
        <v>1.6434526764861874</v>
      </c>
    </row>
    <row r="29" spans="1:12">
      <c r="A29" s="34">
        <v>24</v>
      </c>
      <c r="B29" t="s">
        <v>3694</v>
      </c>
      <c r="C29">
        <v>82.8</v>
      </c>
      <c r="D29">
        <v>2973</v>
      </c>
      <c r="E29">
        <v>0</v>
      </c>
      <c r="F29">
        <v>0</v>
      </c>
      <c r="G29">
        <v>2973</v>
      </c>
      <c r="H29">
        <v>278</v>
      </c>
      <c r="I29">
        <v>2973</v>
      </c>
      <c r="J29">
        <v>0</v>
      </c>
      <c r="L29" s="34">
        <f t="shared" si="0"/>
        <v>1.9180303367848801</v>
      </c>
    </row>
    <row r="30" spans="1:12">
      <c r="A30" s="34">
        <v>25</v>
      </c>
      <c r="B30" t="s">
        <v>3695</v>
      </c>
      <c r="C30">
        <v>4</v>
      </c>
      <c r="D30">
        <v>145</v>
      </c>
      <c r="E30">
        <v>0</v>
      </c>
      <c r="F30">
        <v>0</v>
      </c>
      <c r="G30">
        <v>145</v>
      </c>
      <c r="H30">
        <v>14</v>
      </c>
      <c r="I30">
        <v>145</v>
      </c>
      <c r="J30">
        <v>0</v>
      </c>
      <c r="L30" s="34">
        <f t="shared" si="0"/>
        <v>0.6020599913279624</v>
      </c>
    </row>
    <row r="31" spans="1:12">
      <c r="A31" s="34">
        <v>26</v>
      </c>
      <c r="B31" t="s">
        <v>3696</v>
      </c>
      <c r="C31">
        <v>82.5</v>
      </c>
      <c r="D31">
        <v>2973</v>
      </c>
      <c r="E31">
        <v>0</v>
      </c>
      <c r="F31">
        <v>0</v>
      </c>
      <c r="G31">
        <v>2973</v>
      </c>
      <c r="H31">
        <v>289</v>
      </c>
      <c r="I31">
        <v>2973</v>
      </c>
      <c r="J31">
        <v>0</v>
      </c>
      <c r="L31" s="34">
        <f t="shared" si="0"/>
        <v>1.916453948549925</v>
      </c>
    </row>
    <row r="32" spans="1:12">
      <c r="A32" s="34">
        <v>27</v>
      </c>
      <c r="B32" t="s">
        <v>3697</v>
      </c>
      <c r="C32">
        <v>46.4</v>
      </c>
      <c r="D32">
        <v>1855</v>
      </c>
      <c r="E32">
        <v>175</v>
      </c>
      <c r="F32">
        <v>175</v>
      </c>
      <c r="G32">
        <v>1680</v>
      </c>
      <c r="H32">
        <v>168</v>
      </c>
      <c r="I32">
        <v>1855</v>
      </c>
      <c r="J32">
        <v>0</v>
      </c>
      <c r="L32" s="34">
        <f t="shared" si="0"/>
        <v>1.6665179805548809</v>
      </c>
    </row>
    <row r="33" spans="1:12">
      <c r="A33" s="34">
        <v>28</v>
      </c>
      <c r="B33" t="s">
        <v>3698</v>
      </c>
      <c r="C33">
        <v>93.7</v>
      </c>
      <c r="D33">
        <v>3383</v>
      </c>
      <c r="E33">
        <v>0</v>
      </c>
      <c r="F33">
        <v>0</v>
      </c>
      <c r="G33">
        <v>3383</v>
      </c>
      <c r="H33">
        <v>333</v>
      </c>
      <c r="I33">
        <v>3383</v>
      </c>
      <c r="J33">
        <v>0</v>
      </c>
      <c r="L33" s="34">
        <f t="shared" si="0"/>
        <v>1.9717395908877782</v>
      </c>
    </row>
    <row r="34" spans="1:12">
      <c r="A34" s="34">
        <v>29</v>
      </c>
      <c r="B34" t="s">
        <v>3699</v>
      </c>
      <c r="C34">
        <v>98.4</v>
      </c>
      <c r="D34">
        <v>3543</v>
      </c>
      <c r="E34">
        <v>0</v>
      </c>
      <c r="F34">
        <v>0</v>
      </c>
      <c r="G34">
        <v>3543</v>
      </c>
      <c r="H34">
        <v>339</v>
      </c>
      <c r="I34">
        <v>3543</v>
      </c>
      <c r="J34">
        <v>0</v>
      </c>
      <c r="L34" s="34">
        <f t="shared" si="0"/>
        <v>1.9929950984313416</v>
      </c>
    </row>
    <row r="35" spans="1:12">
      <c r="A35" s="34">
        <v>30</v>
      </c>
      <c r="B35" t="s">
        <v>3700</v>
      </c>
      <c r="C35">
        <v>98.6</v>
      </c>
      <c r="D35">
        <v>3607</v>
      </c>
      <c r="E35">
        <v>0</v>
      </c>
      <c r="F35">
        <v>0</v>
      </c>
      <c r="G35">
        <v>3607</v>
      </c>
      <c r="H35">
        <v>398</v>
      </c>
      <c r="I35">
        <v>3607</v>
      </c>
      <c r="J35">
        <v>0</v>
      </c>
      <c r="L35" s="34">
        <f t="shared" si="0"/>
        <v>1.9938769149412112</v>
      </c>
    </row>
    <row r="36" spans="1:12">
      <c r="A36" s="34">
        <v>31</v>
      </c>
      <c r="B36" t="s">
        <v>3701</v>
      </c>
      <c r="C36">
        <v>59.7</v>
      </c>
      <c r="D36">
        <v>2165</v>
      </c>
      <c r="E36">
        <v>0</v>
      </c>
      <c r="F36">
        <v>0</v>
      </c>
      <c r="G36">
        <v>2165</v>
      </c>
      <c r="H36">
        <v>223</v>
      </c>
      <c r="I36">
        <v>2165</v>
      </c>
      <c r="J36">
        <v>0</v>
      </c>
      <c r="L36" s="34">
        <f t="shared" si="0"/>
        <v>1.7759743311293692</v>
      </c>
    </row>
    <row r="37" spans="1:12">
      <c r="A37" s="34">
        <v>32</v>
      </c>
      <c r="B37" t="s">
        <v>3702</v>
      </c>
      <c r="C37">
        <v>51.9</v>
      </c>
      <c r="D37">
        <v>1967</v>
      </c>
      <c r="E37">
        <v>0</v>
      </c>
      <c r="F37">
        <v>0</v>
      </c>
      <c r="G37">
        <v>1848</v>
      </c>
      <c r="H37">
        <v>159</v>
      </c>
      <c r="I37">
        <v>1967</v>
      </c>
      <c r="J37">
        <v>0</v>
      </c>
      <c r="L37" s="34">
        <f t="shared" si="0"/>
        <v>1.7151673578484579</v>
      </c>
    </row>
    <row r="38" spans="1:12">
      <c r="A38" s="34">
        <v>33</v>
      </c>
      <c r="B38" t="s">
        <v>3703</v>
      </c>
      <c r="C38">
        <v>82.1</v>
      </c>
      <c r="D38">
        <v>2948</v>
      </c>
      <c r="E38">
        <v>0</v>
      </c>
      <c r="F38">
        <v>0</v>
      </c>
      <c r="G38">
        <v>2948</v>
      </c>
      <c r="H38">
        <v>276</v>
      </c>
      <c r="I38">
        <v>2948</v>
      </c>
      <c r="J38">
        <v>0</v>
      </c>
      <c r="L38" s="34">
        <f t="shared" si="0"/>
        <v>1.9143431571194407</v>
      </c>
    </row>
    <row r="39" spans="1:12">
      <c r="A39" s="34">
        <v>34</v>
      </c>
      <c r="B39" t="s">
        <v>3704</v>
      </c>
      <c r="C39">
        <v>82.3</v>
      </c>
      <c r="D39">
        <v>2972</v>
      </c>
      <c r="E39">
        <v>0</v>
      </c>
      <c r="F39">
        <v>0</v>
      </c>
      <c r="G39">
        <v>2972</v>
      </c>
      <c r="H39">
        <v>293</v>
      </c>
      <c r="I39">
        <v>2972</v>
      </c>
      <c r="J39">
        <v>0</v>
      </c>
      <c r="L39" s="34">
        <f t="shared" si="0"/>
        <v>1.9153998352122699</v>
      </c>
    </row>
    <row r="40" spans="1:12">
      <c r="A40" s="34">
        <v>35</v>
      </c>
      <c r="B40" t="s">
        <v>3705</v>
      </c>
      <c r="C40">
        <v>81.8</v>
      </c>
      <c r="D40">
        <v>2972</v>
      </c>
      <c r="E40">
        <v>0</v>
      </c>
      <c r="F40">
        <v>0</v>
      </c>
      <c r="G40">
        <v>2972</v>
      </c>
      <c r="H40">
        <v>308</v>
      </c>
      <c r="I40">
        <v>2972</v>
      </c>
      <c r="J40">
        <v>0</v>
      </c>
      <c r="L40" s="34">
        <f t="shared" si="0"/>
        <v>1.9127533036713229</v>
      </c>
    </row>
    <row r="41" spans="1:12" s="17" customFormat="1">
      <c r="A41" s="17">
        <v>36</v>
      </c>
      <c r="B41" t="s">
        <v>3706</v>
      </c>
      <c r="C41">
        <v>64.400000000000006</v>
      </c>
      <c r="D41">
        <v>2347</v>
      </c>
      <c r="E41">
        <v>0</v>
      </c>
      <c r="F41">
        <v>0</v>
      </c>
      <c r="G41">
        <v>2347</v>
      </c>
      <c r="H41">
        <v>252</v>
      </c>
      <c r="I41">
        <v>2347</v>
      </c>
      <c r="J41">
        <v>0</v>
      </c>
      <c r="L41" s="17">
        <f t="shared" si="0"/>
        <v>1.808885867359812</v>
      </c>
    </row>
    <row r="42" spans="1:12">
      <c r="A42" s="34">
        <v>37</v>
      </c>
      <c r="B42" t="s">
        <v>3707</v>
      </c>
      <c r="C42">
        <v>11.5</v>
      </c>
      <c r="D42">
        <v>424</v>
      </c>
      <c r="E42">
        <v>0</v>
      </c>
      <c r="F42">
        <v>0</v>
      </c>
      <c r="G42">
        <v>424</v>
      </c>
      <c r="H42">
        <v>51</v>
      </c>
      <c r="I42">
        <v>424</v>
      </c>
      <c r="J42">
        <v>0</v>
      </c>
      <c r="L42" s="34">
        <f t="shared" si="0"/>
        <v>1.0606978403536116</v>
      </c>
    </row>
    <row r="43" spans="1:12">
      <c r="A43" s="34">
        <v>38</v>
      </c>
      <c r="B43" t="s">
        <v>3708</v>
      </c>
      <c r="C43">
        <v>49.2</v>
      </c>
      <c r="D43">
        <v>1789</v>
      </c>
      <c r="E43">
        <v>0</v>
      </c>
      <c r="F43">
        <v>0</v>
      </c>
      <c r="G43">
        <v>1789</v>
      </c>
      <c r="H43">
        <v>189</v>
      </c>
      <c r="I43">
        <v>1789</v>
      </c>
      <c r="J43">
        <v>0</v>
      </c>
      <c r="L43" s="34">
        <f t="shared" si="0"/>
        <v>1.6919651027673603</v>
      </c>
    </row>
    <row r="44" spans="1:12">
      <c r="A44" s="34">
        <v>39</v>
      </c>
      <c r="B44" t="s">
        <v>3709</v>
      </c>
      <c r="C44">
        <v>97.4</v>
      </c>
      <c r="D44">
        <v>3533</v>
      </c>
      <c r="E44">
        <v>0</v>
      </c>
      <c r="F44">
        <v>0</v>
      </c>
      <c r="G44">
        <v>3533</v>
      </c>
      <c r="H44">
        <v>363</v>
      </c>
      <c r="I44">
        <v>3533</v>
      </c>
      <c r="J44">
        <v>0</v>
      </c>
      <c r="L44" s="34">
        <f t="shared" si="0"/>
        <v>1.9885589568786155</v>
      </c>
    </row>
    <row r="45" spans="1:12">
      <c r="A45" s="34">
        <v>40</v>
      </c>
      <c r="B45" t="s">
        <v>3710</v>
      </c>
      <c r="C45">
        <v>46.1</v>
      </c>
      <c r="D45">
        <v>1641</v>
      </c>
      <c r="E45">
        <v>0</v>
      </c>
      <c r="F45">
        <v>0</v>
      </c>
      <c r="G45">
        <v>1641</v>
      </c>
      <c r="H45">
        <v>141</v>
      </c>
      <c r="I45">
        <v>1641</v>
      </c>
      <c r="J45">
        <v>0</v>
      </c>
      <c r="L45" s="34">
        <f t="shared" si="0"/>
        <v>1.6637009253896482</v>
      </c>
    </row>
    <row r="46" spans="1:12">
      <c r="A46" s="34">
        <v>41</v>
      </c>
      <c r="B46" t="s">
        <v>3711</v>
      </c>
      <c r="C46">
        <v>90.5</v>
      </c>
      <c r="D46">
        <v>3285</v>
      </c>
      <c r="E46">
        <v>0</v>
      </c>
      <c r="F46">
        <v>0</v>
      </c>
      <c r="G46">
        <v>3285</v>
      </c>
      <c r="H46">
        <v>339</v>
      </c>
      <c r="I46">
        <v>3285</v>
      </c>
      <c r="J46">
        <v>0</v>
      </c>
      <c r="L46" s="34">
        <f t="shared" si="0"/>
        <v>1.9566485792052033</v>
      </c>
    </row>
    <row r="47" spans="1:12">
      <c r="A47" s="34">
        <v>42</v>
      </c>
      <c r="B47" t="s">
        <v>3712</v>
      </c>
      <c r="C47">
        <v>101.3</v>
      </c>
      <c r="D47">
        <v>3676</v>
      </c>
      <c r="E47">
        <v>0</v>
      </c>
      <c r="F47">
        <v>0</v>
      </c>
      <c r="G47">
        <v>3676</v>
      </c>
      <c r="H47">
        <v>377</v>
      </c>
      <c r="I47">
        <v>3676</v>
      </c>
      <c r="J47">
        <v>0</v>
      </c>
      <c r="L47" s="34">
        <f t="shared" si="0"/>
        <v>2.0056094453602804</v>
      </c>
    </row>
    <row r="48" spans="1:12">
      <c r="A48" s="34">
        <v>43</v>
      </c>
      <c r="B48" t="s">
        <v>3713</v>
      </c>
      <c r="C48">
        <v>100</v>
      </c>
      <c r="D48">
        <v>3630</v>
      </c>
      <c r="E48">
        <v>0</v>
      </c>
      <c r="F48">
        <v>0</v>
      </c>
      <c r="G48">
        <v>3630</v>
      </c>
      <c r="H48">
        <v>376</v>
      </c>
      <c r="I48">
        <v>3630</v>
      </c>
      <c r="J48">
        <v>0</v>
      </c>
      <c r="L48" s="34">
        <f t="shared" si="0"/>
        <v>2</v>
      </c>
    </row>
    <row r="49" spans="1:12">
      <c r="A49" s="34">
        <v>44</v>
      </c>
      <c r="B49" t="s">
        <v>3714</v>
      </c>
      <c r="C49">
        <v>13.1</v>
      </c>
      <c r="D49">
        <v>511</v>
      </c>
      <c r="E49">
        <v>56</v>
      </c>
      <c r="F49">
        <v>56</v>
      </c>
      <c r="G49">
        <v>455</v>
      </c>
      <c r="H49">
        <v>29</v>
      </c>
      <c r="I49">
        <v>511</v>
      </c>
      <c r="J49">
        <v>0</v>
      </c>
      <c r="L49" s="34">
        <f t="shared" si="0"/>
        <v>1.1172712956557642</v>
      </c>
    </row>
    <row r="50" spans="1:12">
      <c r="A50" s="34">
        <v>45</v>
      </c>
      <c r="B50" t="s">
        <v>3715</v>
      </c>
      <c r="C50">
        <v>38.200000000000003</v>
      </c>
      <c r="D50">
        <v>1556</v>
      </c>
      <c r="E50">
        <v>175</v>
      </c>
      <c r="F50">
        <v>161</v>
      </c>
      <c r="G50">
        <v>1381</v>
      </c>
      <c r="H50">
        <v>137</v>
      </c>
      <c r="I50">
        <v>1556</v>
      </c>
      <c r="J50">
        <v>0</v>
      </c>
      <c r="L50" s="34">
        <f t="shared" si="0"/>
        <v>1.5820633629117087</v>
      </c>
    </row>
    <row r="51" spans="1:12">
      <c r="A51" s="34">
        <v>46</v>
      </c>
      <c r="B51" t="s">
        <v>3716</v>
      </c>
      <c r="C51">
        <v>98.7</v>
      </c>
      <c r="D51">
        <v>3612</v>
      </c>
      <c r="E51">
        <v>0</v>
      </c>
      <c r="F51">
        <v>0</v>
      </c>
      <c r="G51">
        <v>3612</v>
      </c>
      <c r="H51">
        <v>399</v>
      </c>
      <c r="I51">
        <v>3612</v>
      </c>
      <c r="J51">
        <v>0</v>
      </c>
      <c r="L51" s="34">
        <f t="shared" si="0"/>
        <v>1.9943171526696368</v>
      </c>
    </row>
    <row r="52" spans="1:12">
      <c r="A52" s="34">
        <v>47</v>
      </c>
      <c r="B52" t="s">
        <v>3717</v>
      </c>
      <c r="C52">
        <v>47.6</v>
      </c>
      <c r="D52">
        <v>1836</v>
      </c>
      <c r="E52">
        <v>132</v>
      </c>
      <c r="F52">
        <v>132</v>
      </c>
      <c r="G52">
        <v>1704</v>
      </c>
      <c r="H52">
        <v>156</v>
      </c>
      <c r="I52">
        <v>1836</v>
      </c>
      <c r="J52">
        <v>0</v>
      </c>
      <c r="L52" s="34">
        <f t="shared" si="0"/>
        <v>1.6776069527204931</v>
      </c>
    </row>
    <row r="53" spans="1:12">
      <c r="A53" s="34">
        <v>48</v>
      </c>
      <c r="B53" t="s">
        <v>3718</v>
      </c>
      <c r="C53">
        <v>73.599999999999994</v>
      </c>
      <c r="D53">
        <v>2719</v>
      </c>
      <c r="E53">
        <v>0</v>
      </c>
      <c r="F53">
        <v>0</v>
      </c>
      <c r="G53">
        <v>2719</v>
      </c>
      <c r="H53">
        <v>324</v>
      </c>
      <c r="I53">
        <v>2719</v>
      </c>
      <c r="J53">
        <v>0</v>
      </c>
      <c r="L53" s="34">
        <f t="shared" si="0"/>
        <v>1.8668778143374989</v>
      </c>
    </row>
    <row r="54" spans="1:12">
      <c r="A54" s="34">
        <v>49</v>
      </c>
      <c r="B54" t="s">
        <v>3719</v>
      </c>
      <c r="C54">
        <v>101.4</v>
      </c>
      <c r="D54">
        <v>3675</v>
      </c>
      <c r="E54">
        <v>0</v>
      </c>
      <c r="F54">
        <v>0</v>
      </c>
      <c r="G54">
        <v>3674</v>
      </c>
      <c r="H54">
        <v>374</v>
      </c>
      <c r="I54">
        <v>3675</v>
      </c>
      <c r="J54">
        <v>0</v>
      </c>
      <c r="L54" s="34">
        <f t="shared" si="0"/>
        <v>2.0060379549973173</v>
      </c>
    </row>
    <row r="55" spans="1:12">
      <c r="A55" s="34">
        <v>50</v>
      </c>
      <c r="B55" t="s">
        <v>3720</v>
      </c>
      <c r="C55">
        <v>81.7</v>
      </c>
      <c r="D55">
        <v>2963</v>
      </c>
      <c r="E55">
        <v>0</v>
      </c>
      <c r="F55">
        <v>0</v>
      </c>
      <c r="G55">
        <v>2963</v>
      </c>
      <c r="H55">
        <v>304</v>
      </c>
      <c r="I55">
        <v>2963</v>
      </c>
      <c r="J55">
        <v>0</v>
      </c>
      <c r="L55" s="34">
        <f t="shared" si="0"/>
        <v>1.9122220565324155</v>
      </c>
    </row>
    <row r="56" spans="1:12">
      <c r="A56" s="34">
        <v>51</v>
      </c>
      <c r="B56" t="s">
        <v>3721</v>
      </c>
      <c r="C56">
        <v>3.1</v>
      </c>
      <c r="D56">
        <v>124</v>
      </c>
      <c r="E56">
        <v>12</v>
      </c>
      <c r="F56">
        <v>12</v>
      </c>
      <c r="G56">
        <v>112</v>
      </c>
      <c r="H56">
        <v>10</v>
      </c>
      <c r="I56">
        <v>124</v>
      </c>
      <c r="J56">
        <v>0</v>
      </c>
      <c r="L56" s="34">
        <f t="shared" si="0"/>
        <v>0.49136169383427269</v>
      </c>
    </row>
    <row r="57" spans="1:12">
      <c r="A57" s="34">
        <v>52</v>
      </c>
      <c r="B57" t="s">
        <v>3722</v>
      </c>
      <c r="C57">
        <v>82.9</v>
      </c>
      <c r="D57">
        <v>2972</v>
      </c>
      <c r="E57">
        <v>0</v>
      </c>
      <c r="F57">
        <v>0</v>
      </c>
      <c r="G57">
        <v>2972</v>
      </c>
      <c r="H57">
        <v>273</v>
      </c>
      <c r="I57">
        <v>2972</v>
      </c>
      <c r="J57">
        <v>0</v>
      </c>
      <c r="L57" s="34">
        <f t="shared" si="0"/>
        <v>1.9185545305502736</v>
      </c>
    </row>
    <row r="58" spans="1:12">
      <c r="A58" s="34">
        <v>53</v>
      </c>
      <c r="B58" t="s">
        <v>3723</v>
      </c>
      <c r="C58">
        <v>77.400000000000006</v>
      </c>
      <c r="D58">
        <v>2795</v>
      </c>
      <c r="E58">
        <v>0</v>
      </c>
      <c r="F58">
        <v>0</v>
      </c>
      <c r="G58">
        <v>2795</v>
      </c>
      <c r="H58">
        <v>276</v>
      </c>
      <c r="I58">
        <v>2795</v>
      </c>
      <c r="J58">
        <v>0</v>
      </c>
      <c r="L58" s="34">
        <f t="shared" si="0"/>
        <v>1.8887409606828927</v>
      </c>
    </row>
    <row r="59" spans="1:12">
      <c r="A59" s="34">
        <v>54</v>
      </c>
      <c r="B59" t="s">
        <v>3724</v>
      </c>
      <c r="C59">
        <v>97.4</v>
      </c>
      <c r="D59">
        <v>3512</v>
      </c>
      <c r="E59">
        <v>0</v>
      </c>
      <c r="F59">
        <v>0</v>
      </c>
      <c r="G59">
        <v>3512</v>
      </c>
      <c r="H59">
        <v>342</v>
      </c>
      <c r="I59">
        <v>3512</v>
      </c>
      <c r="J59">
        <v>0</v>
      </c>
      <c r="L59" s="34">
        <f t="shared" si="0"/>
        <v>1.9885589568786155</v>
      </c>
    </row>
    <row r="60" spans="1:12">
      <c r="A60" s="34">
        <v>55</v>
      </c>
      <c r="B60" t="s">
        <v>3725</v>
      </c>
      <c r="C60">
        <v>90.1</v>
      </c>
      <c r="D60">
        <v>3270</v>
      </c>
      <c r="E60">
        <v>0</v>
      </c>
      <c r="F60">
        <v>0</v>
      </c>
      <c r="G60">
        <v>3270</v>
      </c>
      <c r="H60">
        <v>338</v>
      </c>
      <c r="I60">
        <v>3270</v>
      </c>
      <c r="J60">
        <v>0</v>
      </c>
      <c r="L60" s="34">
        <f t="shared" si="0"/>
        <v>1.954724790979063</v>
      </c>
    </row>
    <row r="61" spans="1:12">
      <c r="A61" s="34">
        <v>56</v>
      </c>
      <c r="B61" t="s">
        <v>3726</v>
      </c>
      <c r="C61">
        <v>61.7</v>
      </c>
      <c r="D61">
        <v>2218</v>
      </c>
      <c r="E61">
        <v>0</v>
      </c>
      <c r="F61">
        <v>0</v>
      </c>
      <c r="G61">
        <v>2218</v>
      </c>
      <c r="H61">
        <v>210</v>
      </c>
      <c r="I61">
        <v>2218</v>
      </c>
      <c r="J61">
        <v>0</v>
      </c>
      <c r="L61" s="34">
        <f t="shared" si="0"/>
        <v>1.7902851640332418</v>
      </c>
    </row>
    <row r="62" spans="1:12">
      <c r="A62" s="34">
        <v>57</v>
      </c>
      <c r="B62" t="s">
        <v>3727</v>
      </c>
      <c r="C62">
        <v>101.5</v>
      </c>
      <c r="D62">
        <v>3679</v>
      </c>
      <c r="E62">
        <v>0</v>
      </c>
      <c r="F62">
        <v>0</v>
      </c>
      <c r="G62">
        <v>3679</v>
      </c>
      <c r="H62">
        <v>374</v>
      </c>
      <c r="I62">
        <v>3679</v>
      </c>
      <c r="J62">
        <v>0</v>
      </c>
      <c r="L62" s="34">
        <f t="shared" si="0"/>
        <v>2.0064660422492318</v>
      </c>
    </row>
    <row r="63" spans="1:12">
      <c r="A63" s="34">
        <v>58</v>
      </c>
      <c r="B63" t="s">
        <v>3728</v>
      </c>
      <c r="C63">
        <v>58.1</v>
      </c>
      <c r="D63">
        <v>2100</v>
      </c>
      <c r="E63">
        <v>0</v>
      </c>
      <c r="F63">
        <v>0</v>
      </c>
      <c r="G63">
        <v>2100</v>
      </c>
      <c r="H63">
        <v>209</v>
      </c>
      <c r="I63">
        <v>2100</v>
      </c>
      <c r="J63">
        <v>0</v>
      </c>
      <c r="L63" s="34">
        <f t="shared" si="0"/>
        <v>1.7641761323903307</v>
      </c>
    </row>
    <row r="64" spans="1:12">
      <c r="A64" s="34">
        <v>59</v>
      </c>
      <c r="B64" t="s">
        <v>3729</v>
      </c>
      <c r="C64">
        <v>83.1</v>
      </c>
      <c r="D64">
        <v>2973</v>
      </c>
      <c r="E64">
        <v>0</v>
      </c>
      <c r="F64">
        <v>0</v>
      </c>
      <c r="G64">
        <v>2973</v>
      </c>
      <c r="H64">
        <v>269</v>
      </c>
      <c r="I64">
        <v>2973</v>
      </c>
      <c r="J64">
        <v>0</v>
      </c>
      <c r="L64" s="34">
        <f t="shared" si="0"/>
        <v>1.919601023784111</v>
      </c>
    </row>
    <row r="65" spans="1:12">
      <c r="A65" s="34">
        <v>60</v>
      </c>
      <c r="B65" t="s">
        <v>3730</v>
      </c>
      <c r="C65">
        <v>77.599999999999994</v>
      </c>
      <c r="D65">
        <v>2818</v>
      </c>
      <c r="E65">
        <v>0</v>
      </c>
      <c r="F65">
        <v>0</v>
      </c>
      <c r="G65">
        <v>2818</v>
      </c>
      <c r="H65">
        <v>292</v>
      </c>
      <c r="I65">
        <v>2818</v>
      </c>
      <c r="J65">
        <v>0</v>
      </c>
      <c r="L65" s="34">
        <f t="shared" si="0"/>
        <v>1.8898617212581883</v>
      </c>
    </row>
    <row r="66" spans="1:12">
      <c r="A66" s="34">
        <v>61</v>
      </c>
      <c r="B66" t="s">
        <v>3731</v>
      </c>
      <c r="C66">
        <v>81.7</v>
      </c>
      <c r="D66">
        <v>2973</v>
      </c>
      <c r="E66">
        <v>0</v>
      </c>
      <c r="F66">
        <v>0</v>
      </c>
      <c r="G66">
        <v>2973</v>
      </c>
      <c r="H66">
        <v>315</v>
      </c>
      <c r="I66">
        <v>2973</v>
      </c>
      <c r="J66">
        <v>0</v>
      </c>
      <c r="L66" s="34">
        <f t="shared" si="0"/>
        <v>1.9122220565324155</v>
      </c>
    </row>
    <row r="67" spans="1:12">
      <c r="A67" s="34">
        <v>62</v>
      </c>
      <c r="B67" t="s">
        <v>3732</v>
      </c>
      <c r="C67">
        <v>82.2</v>
      </c>
      <c r="D67">
        <v>2974</v>
      </c>
      <c r="E67">
        <v>0</v>
      </c>
      <c r="F67">
        <v>0</v>
      </c>
      <c r="G67">
        <v>2974</v>
      </c>
      <c r="H67">
        <v>297</v>
      </c>
      <c r="I67">
        <v>2974</v>
      </c>
      <c r="J67">
        <v>0</v>
      </c>
      <c r="L67" s="34">
        <f t="shared" si="0"/>
        <v>1.9148718175400503</v>
      </c>
    </row>
    <row r="68" spans="1:12">
      <c r="A68" s="34">
        <v>63</v>
      </c>
      <c r="B68" t="s">
        <v>3733</v>
      </c>
      <c r="C68">
        <v>81.8</v>
      </c>
      <c r="D68">
        <v>2972</v>
      </c>
      <c r="E68">
        <v>0</v>
      </c>
      <c r="F68">
        <v>0</v>
      </c>
      <c r="G68">
        <v>2972</v>
      </c>
      <c r="H68">
        <v>308</v>
      </c>
      <c r="I68">
        <v>2972</v>
      </c>
      <c r="J68">
        <v>0</v>
      </c>
      <c r="L68" s="34">
        <f t="shared" si="0"/>
        <v>1.9127533036713229</v>
      </c>
    </row>
    <row r="69" spans="1:12">
      <c r="A69" s="34">
        <v>64</v>
      </c>
      <c r="B69" t="s">
        <v>3734</v>
      </c>
      <c r="C69">
        <v>102.2</v>
      </c>
      <c r="D69">
        <v>3668</v>
      </c>
      <c r="E69">
        <v>0</v>
      </c>
      <c r="F69">
        <v>0</v>
      </c>
      <c r="G69">
        <v>3668</v>
      </c>
      <c r="H69">
        <v>341</v>
      </c>
      <c r="I69">
        <v>3668</v>
      </c>
      <c r="J69">
        <v>0</v>
      </c>
      <c r="L69" s="34">
        <f t="shared" si="0"/>
        <v>2.0094508957986941</v>
      </c>
    </row>
    <row r="70" spans="1:12">
      <c r="A70" s="34">
        <v>65</v>
      </c>
      <c r="B70" t="s">
        <v>3735</v>
      </c>
      <c r="C70">
        <v>81.7</v>
      </c>
      <c r="D70">
        <v>2965</v>
      </c>
      <c r="E70">
        <v>0</v>
      </c>
      <c r="F70">
        <v>0</v>
      </c>
      <c r="G70">
        <v>2965</v>
      </c>
      <c r="H70">
        <v>304</v>
      </c>
      <c r="I70">
        <v>2965</v>
      </c>
      <c r="J70">
        <v>0</v>
      </c>
      <c r="L70" s="34">
        <f t="shared" si="0"/>
        <v>1.9122220565324155</v>
      </c>
    </row>
    <row r="71" spans="1:12">
      <c r="A71" s="34">
        <v>66</v>
      </c>
      <c r="B71" t="s">
        <v>3736</v>
      </c>
      <c r="C71">
        <v>101</v>
      </c>
      <c r="D71">
        <v>3676</v>
      </c>
      <c r="E71">
        <v>0</v>
      </c>
      <c r="F71">
        <v>0</v>
      </c>
      <c r="G71">
        <v>3676</v>
      </c>
      <c r="H71">
        <v>387</v>
      </c>
      <c r="I71">
        <v>3676</v>
      </c>
      <c r="J71">
        <v>0</v>
      </c>
      <c r="L71" s="34">
        <f t="shared" ref="L71:L134" si="1">LOG10(C71)</f>
        <v>2.0043213737826426</v>
      </c>
    </row>
    <row r="72" spans="1:12">
      <c r="A72" s="34">
        <v>67</v>
      </c>
      <c r="B72" t="s">
        <v>3737</v>
      </c>
      <c r="C72">
        <v>54.1</v>
      </c>
      <c r="D72">
        <v>1950</v>
      </c>
      <c r="E72">
        <v>0</v>
      </c>
      <c r="F72">
        <v>0</v>
      </c>
      <c r="G72">
        <v>1950</v>
      </c>
      <c r="H72">
        <v>190</v>
      </c>
      <c r="I72">
        <v>1950</v>
      </c>
      <c r="J72">
        <v>0</v>
      </c>
      <c r="L72" s="34">
        <f t="shared" si="1"/>
        <v>1.7331972651065695</v>
      </c>
    </row>
    <row r="73" spans="1:12">
      <c r="A73" s="34">
        <v>68</v>
      </c>
      <c r="B73" t="s">
        <v>3738</v>
      </c>
      <c r="C73">
        <v>47.1</v>
      </c>
      <c r="D73">
        <v>1699</v>
      </c>
      <c r="E73">
        <v>0</v>
      </c>
      <c r="F73">
        <v>0</v>
      </c>
      <c r="G73">
        <v>1699</v>
      </c>
      <c r="H73">
        <v>166</v>
      </c>
      <c r="I73">
        <v>1699</v>
      </c>
      <c r="J73">
        <v>0</v>
      </c>
      <c r="L73" s="34">
        <f t="shared" si="1"/>
        <v>1.6730209071288962</v>
      </c>
    </row>
    <row r="74" spans="1:12">
      <c r="A74" s="34">
        <v>69</v>
      </c>
      <c r="B74" t="s">
        <v>3739</v>
      </c>
      <c r="C74">
        <v>57</v>
      </c>
      <c r="D74">
        <v>2055</v>
      </c>
      <c r="E74">
        <v>0</v>
      </c>
      <c r="F74">
        <v>0</v>
      </c>
      <c r="G74">
        <v>2055</v>
      </c>
      <c r="H74">
        <v>201</v>
      </c>
      <c r="I74">
        <v>2055</v>
      </c>
      <c r="J74">
        <v>0</v>
      </c>
      <c r="L74" s="34">
        <f t="shared" si="1"/>
        <v>1.7558748556724915</v>
      </c>
    </row>
    <row r="75" spans="1:12">
      <c r="A75" s="34">
        <v>70</v>
      </c>
      <c r="B75" t="s">
        <v>3740</v>
      </c>
      <c r="C75">
        <v>87.8</v>
      </c>
      <c r="D75">
        <v>3162</v>
      </c>
      <c r="E75">
        <v>0</v>
      </c>
      <c r="F75">
        <v>0</v>
      </c>
      <c r="G75">
        <v>3162</v>
      </c>
      <c r="H75">
        <v>304</v>
      </c>
      <c r="I75">
        <v>3162</v>
      </c>
      <c r="J75">
        <v>0</v>
      </c>
      <c r="L75" s="34">
        <f t="shared" si="1"/>
        <v>1.9434945159061026</v>
      </c>
    </row>
    <row r="76" spans="1:12">
      <c r="A76" s="34">
        <v>71</v>
      </c>
      <c r="B76" t="s">
        <v>3741</v>
      </c>
      <c r="C76">
        <v>91.3</v>
      </c>
      <c r="D76">
        <v>3327</v>
      </c>
      <c r="E76">
        <v>0</v>
      </c>
      <c r="F76">
        <v>0</v>
      </c>
      <c r="G76">
        <v>3327</v>
      </c>
      <c r="H76">
        <v>355</v>
      </c>
      <c r="I76">
        <v>3327</v>
      </c>
      <c r="J76">
        <v>0</v>
      </c>
      <c r="L76" s="34">
        <f t="shared" si="1"/>
        <v>1.9604707775342989</v>
      </c>
    </row>
    <row r="77" spans="1:12">
      <c r="A77" s="34">
        <v>72</v>
      </c>
      <c r="B77" t="s">
        <v>3742</v>
      </c>
      <c r="C77">
        <v>82.8</v>
      </c>
      <c r="D77">
        <v>2974</v>
      </c>
      <c r="E77">
        <v>0</v>
      </c>
      <c r="F77">
        <v>0</v>
      </c>
      <c r="G77">
        <v>2974</v>
      </c>
      <c r="H77">
        <v>280</v>
      </c>
      <c r="I77">
        <v>2974</v>
      </c>
      <c r="J77">
        <v>0</v>
      </c>
      <c r="L77" s="34">
        <f t="shared" si="1"/>
        <v>1.9180303367848801</v>
      </c>
    </row>
    <row r="78" spans="1:12">
      <c r="A78" s="34">
        <v>73</v>
      </c>
      <c r="B78" t="s">
        <v>3743</v>
      </c>
      <c r="C78">
        <v>82.3</v>
      </c>
      <c r="D78">
        <v>2966</v>
      </c>
      <c r="E78">
        <v>0</v>
      </c>
      <c r="F78">
        <v>0</v>
      </c>
      <c r="G78">
        <v>2966</v>
      </c>
      <c r="H78">
        <v>287</v>
      </c>
      <c r="I78">
        <v>2966</v>
      </c>
      <c r="J78">
        <v>0</v>
      </c>
      <c r="L78" s="34">
        <f t="shared" si="1"/>
        <v>1.9153998352122699</v>
      </c>
    </row>
    <row r="79" spans="1:12">
      <c r="A79" s="34">
        <v>74</v>
      </c>
      <c r="B79" t="s">
        <v>3744</v>
      </c>
      <c r="C79">
        <v>61.7</v>
      </c>
      <c r="D79">
        <v>2212</v>
      </c>
      <c r="E79">
        <v>0</v>
      </c>
      <c r="F79">
        <v>0</v>
      </c>
      <c r="G79">
        <v>2212</v>
      </c>
      <c r="H79">
        <v>203</v>
      </c>
      <c r="I79">
        <v>2212</v>
      </c>
      <c r="J79">
        <v>0</v>
      </c>
      <c r="L79" s="34">
        <f t="shared" si="1"/>
        <v>1.7902851640332418</v>
      </c>
    </row>
    <row r="80" spans="1:12">
      <c r="A80" s="34">
        <v>75</v>
      </c>
      <c r="B80" t="s">
        <v>3745</v>
      </c>
      <c r="C80">
        <v>73.2</v>
      </c>
      <c r="D80">
        <v>2668</v>
      </c>
      <c r="E80">
        <v>13</v>
      </c>
      <c r="F80">
        <v>13</v>
      </c>
      <c r="G80">
        <v>2655</v>
      </c>
      <c r="H80">
        <v>272</v>
      </c>
      <c r="I80">
        <v>2668</v>
      </c>
      <c r="J80">
        <v>0</v>
      </c>
      <c r="L80" s="34">
        <f t="shared" si="1"/>
        <v>1.8645110810583918</v>
      </c>
    </row>
    <row r="81" spans="1:12">
      <c r="A81" s="34">
        <v>76</v>
      </c>
      <c r="B81" t="s">
        <v>3746</v>
      </c>
      <c r="C81">
        <v>9.1999999999999993</v>
      </c>
      <c r="D81">
        <v>338</v>
      </c>
      <c r="E81">
        <v>0</v>
      </c>
      <c r="F81">
        <v>0</v>
      </c>
      <c r="G81">
        <v>338</v>
      </c>
      <c r="H81">
        <v>38</v>
      </c>
      <c r="I81">
        <v>338</v>
      </c>
      <c r="J81">
        <v>0</v>
      </c>
      <c r="L81" s="34">
        <f t="shared" si="1"/>
        <v>0.96378782734555524</v>
      </c>
    </row>
    <row r="82" spans="1:12">
      <c r="A82" s="34">
        <v>77</v>
      </c>
      <c r="B82" t="s">
        <v>3747</v>
      </c>
      <c r="C82">
        <v>102.5</v>
      </c>
      <c r="D82">
        <v>3677</v>
      </c>
      <c r="E82">
        <v>0</v>
      </c>
      <c r="F82">
        <v>0</v>
      </c>
      <c r="G82">
        <v>3677</v>
      </c>
      <c r="H82">
        <v>342</v>
      </c>
      <c r="I82">
        <v>3677</v>
      </c>
      <c r="J82">
        <v>0</v>
      </c>
      <c r="L82" s="34">
        <f t="shared" si="1"/>
        <v>2.0107238653917729</v>
      </c>
    </row>
    <row r="83" spans="1:12">
      <c r="A83" s="34">
        <v>78</v>
      </c>
      <c r="B83" t="s">
        <v>3748</v>
      </c>
      <c r="C83">
        <v>65.400000000000006</v>
      </c>
      <c r="D83">
        <v>2358</v>
      </c>
      <c r="E83">
        <v>0</v>
      </c>
      <c r="F83">
        <v>0</v>
      </c>
      <c r="G83">
        <v>2358</v>
      </c>
      <c r="H83">
        <v>230</v>
      </c>
      <c r="I83">
        <v>2358</v>
      </c>
      <c r="J83">
        <v>0</v>
      </c>
      <c r="L83" s="34">
        <f t="shared" si="1"/>
        <v>1.8155777483242672</v>
      </c>
    </row>
    <row r="84" spans="1:12">
      <c r="A84" s="34">
        <v>79</v>
      </c>
      <c r="B84" t="s">
        <v>3749</v>
      </c>
      <c r="C84">
        <v>47.9</v>
      </c>
      <c r="D84">
        <v>1747</v>
      </c>
      <c r="E84">
        <v>0</v>
      </c>
      <c r="F84">
        <v>0</v>
      </c>
      <c r="G84">
        <v>1747</v>
      </c>
      <c r="H84">
        <v>187</v>
      </c>
      <c r="I84">
        <v>1747</v>
      </c>
      <c r="J84">
        <v>0</v>
      </c>
      <c r="L84" s="34">
        <f t="shared" si="1"/>
        <v>1.6803355134145632</v>
      </c>
    </row>
    <row r="85" spans="1:12">
      <c r="A85" s="34">
        <v>80</v>
      </c>
      <c r="B85" t="s">
        <v>3750</v>
      </c>
      <c r="C85">
        <v>102.4</v>
      </c>
      <c r="D85">
        <v>3681</v>
      </c>
      <c r="E85">
        <v>0</v>
      </c>
      <c r="F85">
        <v>0</v>
      </c>
      <c r="G85">
        <v>3681</v>
      </c>
      <c r="H85">
        <v>349</v>
      </c>
      <c r="I85">
        <v>3681</v>
      </c>
      <c r="J85">
        <v>0</v>
      </c>
      <c r="L85" s="34">
        <f t="shared" si="1"/>
        <v>2.0102999566398121</v>
      </c>
    </row>
    <row r="86" spans="1:12">
      <c r="A86" s="34">
        <v>81</v>
      </c>
      <c r="B86" t="s">
        <v>3751</v>
      </c>
      <c r="C86">
        <v>44.9</v>
      </c>
      <c r="D86">
        <v>1641</v>
      </c>
      <c r="E86">
        <v>0</v>
      </c>
      <c r="F86">
        <v>0</v>
      </c>
      <c r="G86">
        <v>1641</v>
      </c>
      <c r="H86">
        <v>180</v>
      </c>
      <c r="I86">
        <v>1641</v>
      </c>
      <c r="J86">
        <v>0</v>
      </c>
      <c r="L86" s="34">
        <f t="shared" si="1"/>
        <v>1.6522463410033232</v>
      </c>
    </row>
    <row r="87" spans="1:12">
      <c r="A87" s="34">
        <v>82</v>
      </c>
      <c r="B87" t="s">
        <v>3752</v>
      </c>
      <c r="C87">
        <v>101.4</v>
      </c>
      <c r="D87">
        <v>3680</v>
      </c>
      <c r="E87">
        <v>0</v>
      </c>
      <c r="F87">
        <v>0</v>
      </c>
      <c r="G87">
        <v>3680</v>
      </c>
      <c r="H87">
        <v>379</v>
      </c>
      <c r="I87">
        <v>3680</v>
      </c>
      <c r="J87">
        <v>0</v>
      </c>
      <c r="L87" s="34">
        <f t="shared" si="1"/>
        <v>2.0060379549973173</v>
      </c>
    </row>
    <row r="88" spans="1:12">
      <c r="A88" s="34">
        <v>83</v>
      </c>
      <c r="B88" t="s">
        <v>3753</v>
      </c>
      <c r="C88">
        <v>73.5</v>
      </c>
      <c r="D88">
        <v>2626</v>
      </c>
      <c r="E88">
        <v>0</v>
      </c>
      <c r="F88">
        <v>0</v>
      </c>
      <c r="G88">
        <v>2626</v>
      </c>
      <c r="H88">
        <v>234</v>
      </c>
      <c r="I88">
        <v>2626</v>
      </c>
      <c r="J88">
        <v>0</v>
      </c>
      <c r="L88" s="34">
        <f t="shared" si="1"/>
        <v>1.866287339084195</v>
      </c>
    </row>
    <row r="89" spans="1:12">
      <c r="A89" s="34">
        <v>84</v>
      </c>
      <c r="B89" t="s">
        <v>3754</v>
      </c>
      <c r="C89">
        <v>38.799999999999997</v>
      </c>
      <c r="D89">
        <v>1402</v>
      </c>
      <c r="E89">
        <v>0</v>
      </c>
      <c r="F89">
        <v>0</v>
      </c>
      <c r="G89">
        <v>1402</v>
      </c>
      <c r="H89">
        <v>140</v>
      </c>
      <c r="I89">
        <v>1402</v>
      </c>
      <c r="J89">
        <v>0</v>
      </c>
      <c r="L89" s="34">
        <f t="shared" si="1"/>
        <v>1.5888317255942073</v>
      </c>
    </row>
    <row r="90" spans="1:12">
      <c r="A90" s="34">
        <v>85</v>
      </c>
      <c r="B90" t="s">
        <v>3755</v>
      </c>
      <c r="C90">
        <v>56.7</v>
      </c>
      <c r="D90">
        <v>2030</v>
      </c>
      <c r="E90">
        <v>0</v>
      </c>
      <c r="F90">
        <v>0</v>
      </c>
      <c r="G90">
        <v>2030</v>
      </c>
      <c r="H90">
        <v>185</v>
      </c>
      <c r="I90">
        <v>2030</v>
      </c>
      <c r="J90">
        <v>0</v>
      </c>
      <c r="L90" s="34">
        <f t="shared" si="1"/>
        <v>1.7535830588929067</v>
      </c>
    </row>
    <row r="91" spans="1:12">
      <c r="A91" s="34">
        <v>86</v>
      </c>
      <c r="B91" t="s">
        <v>3756</v>
      </c>
      <c r="C91">
        <v>91.3</v>
      </c>
      <c r="D91">
        <v>3304</v>
      </c>
      <c r="E91">
        <v>0</v>
      </c>
      <c r="F91">
        <v>0</v>
      </c>
      <c r="G91">
        <v>3304</v>
      </c>
      <c r="H91">
        <v>333</v>
      </c>
      <c r="I91">
        <v>3304</v>
      </c>
      <c r="J91">
        <v>0</v>
      </c>
      <c r="L91" s="34">
        <f t="shared" si="1"/>
        <v>1.9604707775342989</v>
      </c>
    </row>
    <row r="92" spans="1:12">
      <c r="A92" s="34">
        <v>87</v>
      </c>
      <c r="B92" t="s">
        <v>3757</v>
      </c>
      <c r="C92">
        <v>100.7</v>
      </c>
      <c r="D92">
        <v>3680</v>
      </c>
      <c r="E92">
        <v>0</v>
      </c>
      <c r="F92">
        <v>0</v>
      </c>
      <c r="G92">
        <v>3680</v>
      </c>
      <c r="H92">
        <v>401</v>
      </c>
      <c r="I92">
        <v>3680</v>
      </c>
      <c r="J92">
        <v>0</v>
      </c>
      <c r="L92" s="34">
        <f t="shared" si="1"/>
        <v>2.003029470553618</v>
      </c>
    </row>
    <row r="93" spans="1:12">
      <c r="A93" s="34">
        <v>88</v>
      </c>
      <c r="B93" t="s">
        <v>3758</v>
      </c>
      <c r="C93">
        <v>54</v>
      </c>
      <c r="D93">
        <v>1971</v>
      </c>
      <c r="E93">
        <v>0</v>
      </c>
      <c r="F93">
        <v>0</v>
      </c>
      <c r="G93">
        <v>1971</v>
      </c>
      <c r="H93">
        <v>212</v>
      </c>
      <c r="I93">
        <v>1971</v>
      </c>
      <c r="J93">
        <v>0</v>
      </c>
      <c r="L93" s="34">
        <f t="shared" si="1"/>
        <v>1.7323937598229686</v>
      </c>
    </row>
    <row r="94" spans="1:12">
      <c r="A94" s="34">
        <v>89</v>
      </c>
      <c r="B94" t="s">
        <v>3759</v>
      </c>
      <c r="C94">
        <v>81.5</v>
      </c>
      <c r="D94">
        <v>2971</v>
      </c>
      <c r="E94">
        <v>0</v>
      </c>
      <c r="F94">
        <v>0</v>
      </c>
      <c r="G94">
        <v>2971</v>
      </c>
      <c r="H94">
        <v>317</v>
      </c>
      <c r="I94">
        <v>2971</v>
      </c>
      <c r="J94">
        <v>0</v>
      </c>
      <c r="L94" s="34">
        <f t="shared" si="1"/>
        <v>1.9111576087399766</v>
      </c>
    </row>
    <row r="95" spans="1:12">
      <c r="A95" s="34">
        <v>90</v>
      </c>
      <c r="B95" t="s">
        <v>3760</v>
      </c>
      <c r="C95">
        <v>91.5</v>
      </c>
      <c r="D95">
        <v>3326</v>
      </c>
      <c r="E95">
        <v>0</v>
      </c>
      <c r="F95">
        <v>0</v>
      </c>
      <c r="G95">
        <v>3326</v>
      </c>
      <c r="H95">
        <v>348</v>
      </c>
      <c r="I95">
        <v>3326</v>
      </c>
      <c r="J95">
        <v>0</v>
      </c>
      <c r="L95" s="34">
        <f t="shared" si="1"/>
        <v>1.9614210940664483</v>
      </c>
    </row>
    <row r="96" spans="1:12">
      <c r="A96" s="34">
        <v>91</v>
      </c>
      <c r="B96" t="s">
        <v>3761</v>
      </c>
      <c r="C96">
        <v>101.2</v>
      </c>
      <c r="D96">
        <v>3681</v>
      </c>
      <c r="E96">
        <v>0</v>
      </c>
      <c r="F96">
        <v>0</v>
      </c>
      <c r="G96">
        <v>3681</v>
      </c>
      <c r="H96">
        <v>387</v>
      </c>
      <c r="I96">
        <v>3681</v>
      </c>
      <c r="J96">
        <v>0</v>
      </c>
      <c r="L96" s="34">
        <f t="shared" si="1"/>
        <v>2.0051805125037805</v>
      </c>
    </row>
    <row r="97" spans="1:12">
      <c r="A97" s="34">
        <v>92</v>
      </c>
      <c r="B97" t="s">
        <v>3762</v>
      </c>
      <c r="C97">
        <v>53.7</v>
      </c>
      <c r="D97">
        <v>1923</v>
      </c>
      <c r="E97">
        <v>0</v>
      </c>
      <c r="F97">
        <v>0</v>
      </c>
      <c r="G97">
        <v>1923</v>
      </c>
      <c r="H97">
        <v>176</v>
      </c>
      <c r="I97">
        <v>1923</v>
      </c>
      <c r="J97">
        <v>0</v>
      </c>
      <c r="L97" s="34">
        <f t="shared" si="1"/>
        <v>1.7299742856995557</v>
      </c>
    </row>
    <row r="98" spans="1:12">
      <c r="A98" s="34">
        <v>93</v>
      </c>
      <c r="B98" t="s">
        <v>3763</v>
      </c>
      <c r="C98">
        <v>61.9</v>
      </c>
      <c r="D98">
        <v>2338</v>
      </c>
      <c r="E98">
        <v>94</v>
      </c>
      <c r="F98">
        <v>94</v>
      </c>
      <c r="G98">
        <v>2244</v>
      </c>
      <c r="H98">
        <v>228</v>
      </c>
      <c r="I98">
        <v>2338</v>
      </c>
      <c r="J98">
        <v>0</v>
      </c>
      <c r="L98" s="34">
        <f t="shared" si="1"/>
        <v>1.7916906490201179</v>
      </c>
    </row>
    <row r="99" spans="1:12">
      <c r="A99" s="34">
        <v>94</v>
      </c>
      <c r="B99" t="s">
        <v>3764</v>
      </c>
      <c r="C99">
        <v>48.4</v>
      </c>
      <c r="D99">
        <v>1733</v>
      </c>
      <c r="E99">
        <v>0</v>
      </c>
      <c r="F99">
        <v>0</v>
      </c>
      <c r="G99">
        <v>1733</v>
      </c>
      <c r="H99">
        <v>156</v>
      </c>
      <c r="I99">
        <v>1733</v>
      </c>
      <c r="J99">
        <v>0</v>
      </c>
      <c r="L99" s="34">
        <f t="shared" si="1"/>
        <v>1.6848453616444126</v>
      </c>
    </row>
    <row r="100" spans="1:12">
      <c r="A100" s="34">
        <v>95</v>
      </c>
      <c r="B100" t="s">
        <v>3765</v>
      </c>
      <c r="C100">
        <v>65.599999999999994</v>
      </c>
      <c r="D100">
        <v>2389</v>
      </c>
      <c r="E100">
        <v>0</v>
      </c>
      <c r="F100">
        <v>0</v>
      </c>
      <c r="G100">
        <v>2389</v>
      </c>
      <c r="H100">
        <v>252</v>
      </c>
      <c r="I100">
        <v>2389</v>
      </c>
      <c r="J100">
        <v>0</v>
      </c>
      <c r="L100" s="34">
        <f t="shared" si="1"/>
        <v>1.8169038393756602</v>
      </c>
    </row>
    <row r="101" spans="1:12">
      <c r="A101" s="34">
        <v>96</v>
      </c>
      <c r="B101" t="s">
        <v>3766</v>
      </c>
      <c r="C101">
        <v>100.2</v>
      </c>
      <c r="D101">
        <v>3603</v>
      </c>
      <c r="E101">
        <v>0</v>
      </c>
      <c r="F101">
        <v>0</v>
      </c>
      <c r="G101">
        <v>3603</v>
      </c>
      <c r="H101">
        <v>342</v>
      </c>
      <c r="I101">
        <v>3603</v>
      </c>
      <c r="J101">
        <v>0</v>
      </c>
      <c r="L101" s="34">
        <f t="shared" si="1"/>
        <v>2.0008677215312267</v>
      </c>
    </row>
    <row r="102" spans="1:12">
      <c r="A102" s="34">
        <v>97</v>
      </c>
      <c r="B102" t="s">
        <v>3767</v>
      </c>
      <c r="C102">
        <v>25.2</v>
      </c>
      <c r="D102">
        <v>903</v>
      </c>
      <c r="E102">
        <v>0</v>
      </c>
      <c r="F102">
        <v>0</v>
      </c>
      <c r="G102">
        <v>903</v>
      </c>
      <c r="H102">
        <v>83</v>
      </c>
      <c r="I102">
        <v>903</v>
      </c>
      <c r="J102">
        <v>0</v>
      </c>
      <c r="L102" s="34">
        <f t="shared" si="1"/>
        <v>1.4014005407815442</v>
      </c>
    </row>
    <row r="103" spans="1:12">
      <c r="A103" s="34">
        <v>98</v>
      </c>
      <c r="B103" t="s">
        <v>3768</v>
      </c>
      <c r="C103">
        <v>81.3</v>
      </c>
      <c r="D103">
        <v>2967</v>
      </c>
      <c r="E103">
        <v>0</v>
      </c>
      <c r="F103">
        <v>0</v>
      </c>
      <c r="G103">
        <v>2967</v>
      </c>
      <c r="H103">
        <v>321</v>
      </c>
      <c r="I103">
        <v>2967</v>
      </c>
      <c r="J103">
        <v>0</v>
      </c>
      <c r="L103" s="34">
        <f t="shared" si="1"/>
        <v>1.9100905455940682</v>
      </c>
    </row>
    <row r="104" spans="1:12">
      <c r="A104" s="34">
        <v>99</v>
      </c>
      <c r="B104" t="s">
        <v>3769</v>
      </c>
      <c r="C104">
        <v>87</v>
      </c>
      <c r="D104">
        <v>3172</v>
      </c>
      <c r="E104">
        <v>0</v>
      </c>
      <c r="F104">
        <v>0</v>
      </c>
      <c r="G104">
        <v>3172</v>
      </c>
      <c r="H104">
        <v>339</v>
      </c>
      <c r="I104">
        <v>3172</v>
      </c>
      <c r="J104">
        <v>0</v>
      </c>
      <c r="L104" s="34">
        <f t="shared" si="1"/>
        <v>1.9395192526186185</v>
      </c>
    </row>
    <row r="105" spans="1:12">
      <c r="A105" s="34">
        <v>100</v>
      </c>
      <c r="B105" t="s">
        <v>3770</v>
      </c>
      <c r="C105">
        <v>66.5</v>
      </c>
      <c r="D105">
        <v>2397</v>
      </c>
      <c r="E105">
        <v>0</v>
      </c>
      <c r="F105">
        <v>0</v>
      </c>
      <c r="G105">
        <v>2397</v>
      </c>
      <c r="H105">
        <v>232</v>
      </c>
      <c r="I105">
        <v>2397</v>
      </c>
      <c r="J105">
        <v>0</v>
      </c>
      <c r="L105" s="34">
        <f t="shared" si="1"/>
        <v>1.8228216453031045</v>
      </c>
    </row>
    <row r="106" spans="1:12">
      <c r="A106" s="34">
        <v>101</v>
      </c>
      <c r="B106" t="s">
        <v>3771</v>
      </c>
      <c r="C106">
        <v>53.4</v>
      </c>
      <c r="D106">
        <v>1925</v>
      </c>
      <c r="E106">
        <v>0</v>
      </c>
      <c r="F106">
        <v>0</v>
      </c>
      <c r="G106">
        <v>1925</v>
      </c>
      <c r="H106">
        <v>187</v>
      </c>
      <c r="I106">
        <v>1925</v>
      </c>
      <c r="J106">
        <v>0</v>
      </c>
      <c r="L106" s="34">
        <f t="shared" si="1"/>
        <v>1.7275412570285564</v>
      </c>
    </row>
    <row r="107" spans="1:12">
      <c r="A107" s="34">
        <v>102</v>
      </c>
      <c r="B107" t="s">
        <v>3772</v>
      </c>
      <c r="C107">
        <v>102</v>
      </c>
      <c r="D107">
        <v>3681</v>
      </c>
      <c r="E107">
        <v>0</v>
      </c>
      <c r="F107">
        <v>0</v>
      </c>
      <c r="G107">
        <v>3681</v>
      </c>
      <c r="H107">
        <v>360</v>
      </c>
      <c r="I107">
        <v>3681</v>
      </c>
      <c r="J107">
        <v>0</v>
      </c>
      <c r="L107" s="34">
        <f t="shared" si="1"/>
        <v>2.0086001717619175</v>
      </c>
    </row>
    <row r="108" spans="1:12">
      <c r="A108" s="34">
        <v>103</v>
      </c>
      <c r="B108" t="s">
        <v>3773</v>
      </c>
      <c r="C108">
        <v>82.4</v>
      </c>
      <c r="D108">
        <v>2965</v>
      </c>
      <c r="E108">
        <v>1</v>
      </c>
      <c r="F108">
        <v>1</v>
      </c>
      <c r="G108">
        <v>2964</v>
      </c>
      <c r="H108">
        <v>283</v>
      </c>
      <c r="I108">
        <v>2965</v>
      </c>
      <c r="J108">
        <v>0</v>
      </c>
      <c r="L108" s="34">
        <f t="shared" si="1"/>
        <v>1.9159272116971158</v>
      </c>
    </row>
    <row r="109" spans="1:12">
      <c r="A109" s="34">
        <v>104</v>
      </c>
      <c r="B109" t="s">
        <v>3774</v>
      </c>
      <c r="C109">
        <v>82.7</v>
      </c>
      <c r="D109">
        <v>2974</v>
      </c>
      <c r="E109">
        <v>1</v>
      </c>
      <c r="F109">
        <v>1</v>
      </c>
      <c r="G109">
        <v>2973</v>
      </c>
      <c r="H109">
        <v>282</v>
      </c>
      <c r="I109">
        <v>2974</v>
      </c>
      <c r="J109">
        <v>0</v>
      </c>
      <c r="L109" s="34">
        <f t="shared" si="1"/>
        <v>1.9175055095525466</v>
      </c>
    </row>
    <row r="110" spans="1:12">
      <c r="A110" s="34">
        <v>105</v>
      </c>
      <c r="B110" t="s">
        <v>3775</v>
      </c>
      <c r="C110">
        <v>58.8</v>
      </c>
      <c r="D110">
        <v>2142</v>
      </c>
      <c r="E110">
        <v>0</v>
      </c>
      <c r="F110">
        <v>0</v>
      </c>
      <c r="G110">
        <v>2142</v>
      </c>
      <c r="H110">
        <v>229</v>
      </c>
      <c r="I110">
        <v>2142</v>
      </c>
      <c r="J110">
        <v>0</v>
      </c>
      <c r="L110" s="34">
        <f t="shared" si="1"/>
        <v>1.7693773260761385</v>
      </c>
    </row>
    <row r="111" spans="1:12">
      <c r="A111" s="34">
        <v>106</v>
      </c>
      <c r="B111" t="s">
        <v>3776</v>
      </c>
      <c r="C111">
        <v>92.6</v>
      </c>
      <c r="D111">
        <v>3328</v>
      </c>
      <c r="E111">
        <v>0</v>
      </c>
      <c r="F111">
        <v>0</v>
      </c>
      <c r="G111">
        <v>3328</v>
      </c>
      <c r="H111">
        <v>313</v>
      </c>
      <c r="I111">
        <v>3328</v>
      </c>
      <c r="J111">
        <v>0</v>
      </c>
      <c r="L111" s="34">
        <f t="shared" si="1"/>
        <v>1.9666109866819343</v>
      </c>
    </row>
    <row r="112" spans="1:12">
      <c r="A112" s="34">
        <v>107</v>
      </c>
      <c r="B112" t="s">
        <v>3777</v>
      </c>
      <c r="C112">
        <v>39.700000000000003</v>
      </c>
      <c r="D112">
        <v>1433</v>
      </c>
      <c r="E112">
        <v>0</v>
      </c>
      <c r="F112">
        <v>0</v>
      </c>
      <c r="G112">
        <v>1433</v>
      </c>
      <c r="H112">
        <v>141</v>
      </c>
      <c r="I112">
        <v>1433</v>
      </c>
      <c r="J112">
        <v>0</v>
      </c>
      <c r="L112" s="34">
        <f t="shared" si="1"/>
        <v>1.5987905067631152</v>
      </c>
    </row>
    <row r="113" spans="1:12">
      <c r="A113" s="34">
        <v>108</v>
      </c>
      <c r="B113" t="s">
        <v>3778</v>
      </c>
      <c r="C113">
        <v>82.1</v>
      </c>
      <c r="D113">
        <v>2971</v>
      </c>
      <c r="E113">
        <v>0</v>
      </c>
      <c r="F113">
        <v>0</v>
      </c>
      <c r="G113">
        <v>2971</v>
      </c>
      <c r="H113">
        <v>298</v>
      </c>
      <c r="I113">
        <v>2971</v>
      </c>
      <c r="J113">
        <v>0</v>
      </c>
      <c r="L113" s="34">
        <f t="shared" si="1"/>
        <v>1.9143431571194407</v>
      </c>
    </row>
    <row r="114" spans="1:12">
      <c r="A114" s="34">
        <v>109</v>
      </c>
      <c r="B114" t="s">
        <v>3779</v>
      </c>
      <c r="C114">
        <v>82.2</v>
      </c>
      <c r="D114">
        <v>2972</v>
      </c>
      <c r="E114">
        <v>0</v>
      </c>
      <c r="F114">
        <v>0</v>
      </c>
      <c r="G114">
        <v>2972</v>
      </c>
      <c r="H114">
        <v>296</v>
      </c>
      <c r="I114">
        <v>2972</v>
      </c>
      <c r="J114">
        <v>0</v>
      </c>
      <c r="L114" s="34">
        <f t="shared" si="1"/>
        <v>1.9148718175400503</v>
      </c>
    </row>
    <row r="115" spans="1:12">
      <c r="A115" s="34">
        <v>110</v>
      </c>
      <c r="B115" t="s">
        <v>3780</v>
      </c>
      <c r="C115">
        <v>51.5</v>
      </c>
      <c r="D115">
        <v>1858</v>
      </c>
      <c r="E115">
        <v>0</v>
      </c>
      <c r="F115">
        <v>0</v>
      </c>
      <c r="G115">
        <v>1858</v>
      </c>
      <c r="H115">
        <v>180</v>
      </c>
      <c r="I115">
        <v>1858</v>
      </c>
      <c r="J115">
        <v>0</v>
      </c>
      <c r="L115" s="34">
        <f t="shared" si="1"/>
        <v>1.711807229041191</v>
      </c>
    </row>
    <row r="116" spans="1:12">
      <c r="A116" s="34">
        <v>111</v>
      </c>
      <c r="B116" t="s">
        <v>3781</v>
      </c>
      <c r="C116">
        <v>79.599999999999994</v>
      </c>
      <c r="D116">
        <v>2914</v>
      </c>
      <c r="E116">
        <v>6</v>
      </c>
      <c r="F116">
        <v>6</v>
      </c>
      <c r="G116">
        <v>2908</v>
      </c>
      <c r="H116">
        <v>318</v>
      </c>
      <c r="I116">
        <v>2914</v>
      </c>
      <c r="J116">
        <v>0</v>
      </c>
      <c r="L116" s="34">
        <f t="shared" si="1"/>
        <v>1.9009130677376691</v>
      </c>
    </row>
    <row r="117" spans="1:12">
      <c r="A117" s="34">
        <v>112</v>
      </c>
      <c r="B117" t="s">
        <v>3782</v>
      </c>
      <c r="C117">
        <v>101</v>
      </c>
      <c r="D117">
        <v>3676</v>
      </c>
      <c r="E117">
        <v>0</v>
      </c>
      <c r="F117">
        <v>0</v>
      </c>
      <c r="G117">
        <v>3676</v>
      </c>
      <c r="H117">
        <v>388</v>
      </c>
      <c r="I117">
        <v>3676</v>
      </c>
      <c r="J117">
        <v>0</v>
      </c>
      <c r="L117" s="34">
        <f t="shared" si="1"/>
        <v>2.0043213737826426</v>
      </c>
    </row>
    <row r="118" spans="1:12">
      <c r="A118" s="34">
        <v>113</v>
      </c>
      <c r="B118" t="s">
        <v>3783</v>
      </c>
      <c r="C118">
        <v>101.9</v>
      </c>
      <c r="D118">
        <v>3675</v>
      </c>
      <c r="E118">
        <v>0</v>
      </c>
      <c r="F118">
        <v>0</v>
      </c>
      <c r="G118">
        <v>3675</v>
      </c>
      <c r="H118">
        <v>359</v>
      </c>
      <c r="I118">
        <v>3675</v>
      </c>
      <c r="J118">
        <v>0</v>
      </c>
      <c r="L118" s="34">
        <f t="shared" si="1"/>
        <v>2.0081741840064264</v>
      </c>
    </row>
    <row r="119" spans="1:12">
      <c r="A119" s="34">
        <v>114</v>
      </c>
      <c r="B119" t="s">
        <v>3784</v>
      </c>
      <c r="C119">
        <v>66.400000000000006</v>
      </c>
      <c r="D119">
        <v>2407</v>
      </c>
      <c r="E119">
        <v>0</v>
      </c>
      <c r="F119">
        <v>0</v>
      </c>
      <c r="G119">
        <v>2407</v>
      </c>
      <c r="H119">
        <v>246</v>
      </c>
      <c r="I119">
        <v>2407</v>
      </c>
      <c r="J119">
        <v>0</v>
      </c>
      <c r="L119" s="34">
        <f t="shared" si="1"/>
        <v>1.8221680793680175</v>
      </c>
    </row>
    <row r="120" spans="1:12">
      <c r="A120" s="34">
        <v>115</v>
      </c>
      <c r="B120" t="s">
        <v>3785</v>
      </c>
      <c r="C120">
        <v>101.6</v>
      </c>
      <c r="D120">
        <v>3662</v>
      </c>
      <c r="E120">
        <v>0</v>
      </c>
      <c r="F120">
        <v>0</v>
      </c>
      <c r="G120">
        <v>3662</v>
      </c>
      <c r="H120">
        <v>356</v>
      </c>
      <c r="I120">
        <v>3662</v>
      </c>
      <c r="J120">
        <v>0</v>
      </c>
      <c r="L120" s="34">
        <f t="shared" si="1"/>
        <v>2.0068937079479006</v>
      </c>
    </row>
    <row r="121" spans="1:12">
      <c r="A121" s="34">
        <v>116</v>
      </c>
      <c r="B121" t="s">
        <v>3786</v>
      </c>
      <c r="C121">
        <v>101.1</v>
      </c>
      <c r="D121">
        <v>3645</v>
      </c>
      <c r="E121">
        <v>0</v>
      </c>
      <c r="F121">
        <v>0</v>
      </c>
      <c r="G121">
        <v>3645</v>
      </c>
      <c r="H121">
        <v>355</v>
      </c>
      <c r="I121">
        <v>3645</v>
      </c>
      <c r="J121">
        <v>0</v>
      </c>
      <c r="L121" s="34">
        <f t="shared" si="1"/>
        <v>2.0047511555910011</v>
      </c>
    </row>
    <row r="122" spans="1:12">
      <c r="A122" s="34">
        <v>117</v>
      </c>
      <c r="B122" t="s">
        <v>3787</v>
      </c>
      <c r="C122">
        <v>82.8</v>
      </c>
      <c r="D122">
        <v>2973</v>
      </c>
      <c r="E122">
        <v>0</v>
      </c>
      <c r="F122">
        <v>0</v>
      </c>
      <c r="G122">
        <v>2973</v>
      </c>
      <c r="H122">
        <v>279</v>
      </c>
      <c r="I122">
        <v>2973</v>
      </c>
      <c r="J122">
        <v>0</v>
      </c>
      <c r="L122" s="34">
        <f t="shared" si="1"/>
        <v>1.9180303367848801</v>
      </c>
    </row>
    <row r="123" spans="1:12">
      <c r="A123" s="34">
        <v>118</v>
      </c>
      <c r="B123" t="s">
        <v>3788</v>
      </c>
      <c r="C123">
        <v>68.3</v>
      </c>
      <c r="D123">
        <v>2464</v>
      </c>
      <c r="E123">
        <v>0</v>
      </c>
      <c r="F123">
        <v>0</v>
      </c>
      <c r="G123">
        <v>2464</v>
      </c>
      <c r="H123">
        <v>242</v>
      </c>
      <c r="I123">
        <v>2464</v>
      </c>
      <c r="J123">
        <v>0</v>
      </c>
      <c r="L123" s="34">
        <f t="shared" si="1"/>
        <v>1.8344207036815325</v>
      </c>
    </row>
    <row r="124" spans="1:12">
      <c r="A124" s="34">
        <v>119</v>
      </c>
      <c r="B124" t="s">
        <v>3789</v>
      </c>
      <c r="C124">
        <v>48.3</v>
      </c>
      <c r="D124">
        <v>1792</v>
      </c>
      <c r="E124">
        <v>0</v>
      </c>
      <c r="F124">
        <v>0</v>
      </c>
      <c r="G124">
        <v>1792</v>
      </c>
      <c r="H124">
        <v>221</v>
      </c>
      <c r="I124">
        <v>1792</v>
      </c>
      <c r="J124">
        <v>0</v>
      </c>
      <c r="L124" s="34">
        <f t="shared" si="1"/>
        <v>1.6839471307515121</v>
      </c>
    </row>
    <row r="125" spans="1:12">
      <c r="A125" s="34">
        <v>120</v>
      </c>
      <c r="B125" t="s">
        <v>3790</v>
      </c>
      <c r="C125">
        <v>80.5</v>
      </c>
      <c r="D125">
        <v>2954</v>
      </c>
      <c r="E125">
        <v>0</v>
      </c>
      <c r="F125">
        <v>0</v>
      </c>
      <c r="G125">
        <v>2954</v>
      </c>
      <c r="H125">
        <v>335</v>
      </c>
      <c r="I125">
        <v>2954</v>
      </c>
      <c r="J125">
        <v>0</v>
      </c>
      <c r="L125" s="34">
        <f t="shared" si="1"/>
        <v>1.9057958803678685</v>
      </c>
    </row>
    <row r="126" spans="1:12">
      <c r="A126" s="34">
        <v>121</v>
      </c>
      <c r="B126" t="s">
        <v>3791</v>
      </c>
      <c r="C126">
        <v>61.6</v>
      </c>
      <c r="D126">
        <v>2210</v>
      </c>
      <c r="E126">
        <v>0</v>
      </c>
      <c r="F126">
        <v>0</v>
      </c>
      <c r="G126">
        <v>2210</v>
      </c>
      <c r="H126">
        <v>204</v>
      </c>
      <c r="I126">
        <v>2210</v>
      </c>
      <c r="J126">
        <v>0</v>
      </c>
      <c r="L126" s="34">
        <f t="shared" si="1"/>
        <v>1.7895807121644254</v>
      </c>
    </row>
    <row r="127" spans="1:12">
      <c r="A127" s="34">
        <v>122</v>
      </c>
      <c r="B127" t="s">
        <v>3792</v>
      </c>
      <c r="C127">
        <v>53.5</v>
      </c>
      <c r="D127">
        <v>1954</v>
      </c>
      <c r="E127">
        <v>0</v>
      </c>
      <c r="F127">
        <v>0</v>
      </c>
      <c r="G127">
        <v>1954</v>
      </c>
      <c r="H127">
        <v>213</v>
      </c>
      <c r="I127">
        <v>1954</v>
      </c>
      <c r="J127">
        <v>0</v>
      </c>
      <c r="L127" s="34">
        <f t="shared" si="1"/>
        <v>1.7283537820212285</v>
      </c>
    </row>
    <row r="128" spans="1:12">
      <c r="A128" s="34">
        <v>123</v>
      </c>
      <c r="B128" t="s">
        <v>3793</v>
      </c>
      <c r="C128">
        <v>103.1</v>
      </c>
      <c r="D128">
        <v>3680</v>
      </c>
      <c r="E128">
        <v>0</v>
      </c>
      <c r="F128">
        <v>0</v>
      </c>
      <c r="G128">
        <v>3680</v>
      </c>
      <c r="H128">
        <v>323</v>
      </c>
      <c r="I128">
        <v>3680</v>
      </c>
      <c r="J128">
        <v>0</v>
      </c>
      <c r="L128" s="34">
        <f t="shared" si="1"/>
        <v>2.0132586652835167</v>
      </c>
    </row>
    <row r="129" spans="1:12">
      <c r="A129" s="34">
        <v>124</v>
      </c>
      <c r="B129" t="s">
        <v>3794</v>
      </c>
      <c r="C129">
        <v>100.7</v>
      </c>
      <c r="D129">
        <v>3626</v>
      </c>
      <c r="E129">
        <v>0</v>
      </c>
      <c r="F129">
        <v>0</v>
      </c>
      <c r="G129">
        <v>3626</v>
      </c>
      <c r="H129">
        <v>349</v>
      </c>
      <c r="I129">
        <v>3626</v>
      </c>
      <c r="J129">
        <v>0</v>
      </c>
      <c r="L129" s="34">
        <f t="shared" si="1"/>
        <v>2.003029470553618</v>
      </c>
    </row>
    <row r="130" spans="1:12">
      <c r="A130" s="34">
        <v>125</v>
      </c>
      <c r="B130" t="s">
        <v>3795</v>
      </c>
      <c r="C130">
        <v>82</v>
      </c>
      <c r="D130">
        <v>2963</v>
      </c>
      <c r="E130">
        <v>0</v>
      </c>
      <c r="F130">
        <v>0</v>
      </c>
      <c r="G130">
        <v>2963</v>
      </c>
      <c r="H130">
        <v>294</v>
      </c>
      <c r="I130">
        <v>2963</v>
      </c>
      <c r="J130">
        <v>0</v>
      </c>
      <c r="L130" s="34">
        <f t="shared" si="1"/>
        <v>1.9138138523837167</v>
      </c>
    </row>
    <row r="131" spans="1:12">
      <c r="A131" s="34">
        <v>126</v>
      </c>
      <c r="B131" t="s">
        <v>3796</v>
      </c>
      <c r="C131">
        <v>91.1</v>
      </c>
      <c r="D131">
        <v>3326</v>
      </c>
      <c r="E131">
        <v>0</v>
      </c>
      <c r="F131">
        <v>0</v>
      </c>
      <c r="G131">
        <v>3326</v>
      </c>
      <c r="H131">
        <v>359</v>
      </c>
      <c r="I131">
        <v>3326</v>
      </c>
      <c r="J131">
        <v>0</v>
      </c>
      <c r="L131" s="34">
        <f t="shared" si="1"/>
        <v>1.9595183769729982</v>
      </c>
    </row>
    <row r="132" spans="1:12">
      <c r="A132" s="34">
        <v>127</v>
      </c>
      <c r="B132" t="s">
        <v>3797</v>
      </c>
      <c r="C132">
        <v>101.7</v>
      </c>
      <c r="D132">
        <v>3681</v>
      </c>
      <c r="E132">
        <v>0</v>
      </c>
      <c r="F132">
        <v>0</v>
      </c>
      <c r="G132">
        <v>3681</v>
      </c>
      <c r="H132">
        <v>372</v>
      </c>
      <c r="I132">
        <v>3681</v>
      </c>
      <c r="J132">
        <v>0</v>
      </c>
      <c r="L132" s="34">
        <f t="shared" si="1"/>
        <v>2.0073209529227447</v>
      </c>
    </row>
    <row r="133" spans="1:12">
      <c r="A133" s="34">
        <v>128</v>
      </c>
      <c r="B133" t="s">
        <v>3798</v>
      </c>
      <c r="C133">
        <v>82.6</v>
      </c>
      <c r="D133">
        <v>2973</v>
      </c>
      <c r="E133">
        <v>0</v>
      </c>
      <c r="F133">
        <v>0</v>
      </c>
      <c r="G133">
        <v>2973</v>
      </c>
      <c r="H133">
        <v>285</v>
      </c>
      <c r="I133">
        <v>2973</v>
      </c>
      <c r="J133">
        <v>0</v>
      </c>
      <c r="L133" s="34">
        <f t="shared" si="1"/>
        <v>1.9169800473203822</v>
      </c>
    </row>
    <row r="134" spans="1:12">
      <c r="A134" s="34">
        <v>129</v>
      </c>
      <c r="B134" t="s">
        <v>3799</v>
      </c>
      <c r="C134">
        <v>101.3</v>
      </c>
      <c r="D134">
        <v>3679</v>
      </c>
      <c r="E134">
        <v>0</v>
      </c>
      <c r="F134">
        <v>0</v>
      </c>
      <c r="G134">
        <v>3679</v>
      </c>
      <c r="H134">
        <v>380</v>
      </c>
      <c r="I134">
        <v>3679</v>
      </c>
      <c r="J134">
        <v>0</v>
      </c>
      <c r="L134" s="34">
        <f t="shared" si="1"/>
        <v>2.0056094453602804</v>
      </c>
    </row>
    <row r="135" spans="1:12">
      <c r="A135" s="34">
        <v>130</v>
      </c>
      <c r="B135" t="s">
        <v>3800</v>
      </c>
      <c r="C135">
        <v>1.8</v>
      </c>
      <c r="D135">
        <v>65</v>
      </c>
      <c r="E135">
        <v>0</v>
      </c>
      <c r="F135">
        <v>0</v>
      </c>
      <c r="G135">
        <v>65</v>
      </c>
      <c r="H135">
        <v>5</v>
      </c>
      <c r="I135">
        <v>65</v>
      </c>
      <c r="J135">
        <v>0</v>
      </c>
      <c r="L135" s="34">
        <f t="shared" ref="L135:L198" si="2">LOG10(C135)</f>
        <v>0.25527250510330607</v>
      </c>
    </row>
    <row r="136" spans="1:12">
      <c r="A136" s="34">
        <v>131</v>
      </c>
      <c r="B136" t="s">
        <v>3801</v>
      </c>
      <c r="C136">
        <v>47</v>
      </c>
      <c r="D136">
        <v>1717</v>
      </c>
      <c r="E136">
        <v>0</v>
      </c>
      <c r="F136">
        <v>0</v>
      </c>
      <c r="G136">
        <v>1717</v>
      </c>
      <c r="H136">
        <v>186</v>
      </c>
      <c r="I136">
        <v>1717</v>
      </c>
      <c r="J136">
        <v>0</v>
      </c>
      <c r="L136" s="34">
        <f t="shared" si="2"/>
        <v>1.6720978579357175</v>
      </c>
    </row>
    <row r="137" spans="1:12">
      <c r="A137" s="34">
        <v>132</v>
      </c>
      <c r="B137" t="s">
        <v>3802</v>
      </c>
      <c r="C137">
        <v>62.9</v>
      </c>
      <c r="D137">
        <v>2291</v>
      </c>
      <c r="E137">
        <v>0</v>
      </c>
      <c r="F137">
        <v>0</v>
      </c>
      <c r="G137">
        <v>2291</v>
      </c>
      <c r="H137">
        <v>242</v>
      </c>
      <c r="I137">
        <v>2291</v>
      </c>
      <c r="J137">
        <v>0</v>
      </c>
      <c r="L137" s="34">
        <f t="shared" si="2"/>
        <v>1.7986506454452689</v>
      </c>
    </row>
    <row r="138" spans="1:12">
      <c r="A138" s="34">
        <v>133</v>
      </c>
      <c r="B138" t="s">
        <v>3803</v>
      </c>
      <c r="C138">
        <v>44.3</v>
      </c>
      <c r="D138">
        <v>1606</v>
      </c>
      <c r="E138">
        <v>0</v>
      </c>
      <c r="F138">
        <v>0</v>
      </c>
      <c r="G138">
        <v>1606</v>
      </c>
      <c r="H138">
        <v>163</v>
      </c>
      <c r="I138">
        <v>1606</v>
      </c>
      <c r="J138">
        <v>0</v>
      </c>
      <c r="L138" s="34">
        <f t="shared" si="2"/>
        <v>1.6464037262230695</v>
      </c>
    </row>
    <row r="139" spans="1:12">
      <c r="A139" s="34">
        <v>134</v>
      </c>
      <c r="B139" t="s">
        <v>3804</v>
      </c>
      <c r="C139">
        <v>81.099999999999994</v>
      </c>
      <c r="D139">
        <v>2943</v>
      </c>
      <c r="E139">
        <v>7</v>
      </c>
      <c r="F139">
        <v>7</v>
      </c>
      <c r="G139">
        <v>2936</v>
      </c>
      <c r="H139">
        <v>296</v>
      </c>
      <c r="I139">
        <v>2943</v>
      </c>
      <c r="J139">
        <v>0</v>
      </c>
      <c r="L139" s="34">
        <f t="shared" si="2"/>
        <v>1.909020854211156</v>
      </c>
    </row>
    <row r="140" spans="1:12">
      <c r="A140" s="34">
        <v>135</v>
      </c>
      <c r="B140" t="s">
        <v>3805</v>
      </c>
      <c r="C140">
        <v>90.1</v>
      </c>
      <c r="D140">
        <v>3241</v>
      </c>
      <c r="E140">
        <v>0</v>
      </c>
      <c r="F140">
        <v>0</v>
      </c>
      <c r="G140">
        <v>3241</v>
      </c>
      <c r="H140">
        <v>308</v>
      </c>
      <c r="I140">
        <v>3241</v>
      </c>
      <c r="J140">
        <v>0</v>
      </c>
      <c r="L140" s="34">
        <f t="shared" si="2"/>
        <v>1.954724790979063</v>
      </c>
    </row>
    <row r="141" spans="1:12">
      <c r="A141" s="34">
        <v>136</v>
      </c>
      <c r="B141" t="s">
        <v>3806</v>
      </c>
      <c r="C141">
        <v>66.599999999999994</v>
      </c>
      <c r="D141">
        <v>2388</v>
      </c>
      <c r="E141">
        <v>0</v>
      </c>
      <c r="F141">
        <v>0</v>
      </c>
      <c r="G141">
        <v>2388</v>
      </c>
      <c r="H141">
        <v>220</v>
      </c>
      <c r="I141">
        <v>2388</v>
      </c>
      <c r="J141">
        <v>0</v>
      </c>
      <c r="L141" s="34">
        <f t="shared" si="2"/>
        <v>1.823474229170301</v>
      </c>
    </row>
    <row r="142" spans="1:12">
      <c r="A142" s="34">
        <v>137</v>
      </c>
      <c r="B142" t="s">
        <v>3807</v>
      </c>
      <c r="C142">
        <v>82.2</v>
      </c>
      <c r="D142">
        <v>2972</v>
      </c>
      <c r="E142">
        <v>0</v>
      </c>
      <c r="F142">
        <v>0</v>
      </c>
      <c r="G142">
        <v>2972</v>
      </c>
      <c r="H142">
        <v>297</v>
      </c>
      <c r="I142">
        <v>2972</v>
      </c>
      <c r="J142">
        <v>0</v>
      </c>
      <c r="L142" s="34">
        <f t="shared" si="2"/>
        <v>1.9148718175400503</v>
      </c>
    </row>
    <row r="143" spans="1:12">
      <c r="A143" s="34">
        <v>138</v>
      </c>
      <c r="B143" t="s">
        <v>3808</v>
      </c>
      <c r="C143">
        <v>76.599999999999994</v>
      </c>
      <c r="D143">
        <v>2750</v>
      </c>
      <c r="E143">
        <v>0</v>
      </c>
      <c r="F143">
        <v>0</v>
      </c>
      <c r="G143">
        <v>2750</v>
      </c>
      <c r="H143">
        <v>257</v>
      </c>
      <c r="I143">
        <v>2750</v>
      </c>
      <c r="J143">
        <v>0</v>
      </c>
      <c r="L143" s="34">
        <f t="shared" si="2"/>
        <v>1.8842287696326039</v>
      </c>
    </row>
    <row r="144" spans="1:12">
      <c r="A144" s="34">
        <v>139</v>
      </c>
      <c r="B144" t="s">
        <v>3809</v>
      </c>
      <c r="C144">
        <v>46.5</v>
      </c>
      <c r="D144">
        <v>1674</v>
      </c>
      <c r="E144">
        <v>0</v>
      </c>
      <c r="F144">
        <v>0</v>
      </c>
      <c r="G144">
        <v>1674</v>
      </c>
      <c r="H144">
        <v>161</v>
      </c>
      <c r="I144">
        <v>1674</v>
      </c>
      <c r="J144">
        <v>0</v>
      </c>
      <c r="L144" s="34">
        <f t="shared" si="2"/>
        <v>1.667452952889954</v>
      </c>
    </row>
    <row r="145" spans="1:12">
      <c r="A145" s="34">
        <v>140</v>
      </c>
      <c r="B145" t="s">
        <v>3810</v>
      </c>
      <c r="C145">
        <v>101.8</v>
      </c>
      <c r="D145">
        <v>3680</v>
      </c>
      <c r="E145">
        <v>0</v>
      </c>
      <c r="F145">
        <v>0</v>
      </c>
      <c r="G145">
        <v>3680</v>
      </c>
      <c r="H145">
        <v>366</v>
      </c>
      <c r="I145">
        <v>3680</v>
      </c>
      <c r="J145">
        <v>0</v>
      </c>
      <c r="L145" s="34">
        <f t="shared" si="2"/>
        <v>2.00774777800074</v>
      </c>
    </row>
    <row r="146" spans="1:12">
      <c r="A146" s="34">
        <v>141</v>
      </c>
      <c r="B146" t="s">
        <v>3811</v>
      </c>
      <c r="C146">
        <v>82</v>
      </c>
      <c r="D146">
        <v>2973</v>
      </c>
      <c r="E146">
        <v>0</v>
      </c>
      <c r="F146">
        <v>0</v>
      </c>
      <c r="G146">
        <v>2973</v>
      </c>
      <c r="H146">
        <v>305</v>
      </c>
      <c r="I146">
        <v>2973</v>
      </c>
      <c r="J146">
        <v>0</v>
      </c>
      <c r="L146" s="34">
        <f t="shared" si="2"/>
        <v>1.9138138523837167</v>
      </c>
    </row>
    <row r="147" spans="1:12">
      <c r="A147" s="34">
        <v>142</v>
      </c>
      <c r="B147" t="s">
        <v>3812</v>
      </c>
      <c r="C147">
        <v>98.3</v>
      </c>
      <c r="D147">
        <v>3545</v>
      </c>
      <c r="E147">
        <v>0</v>
      </c>
      <c r="F147">
        <v>0</v>
      </c>
      <c r="G147">
        <v>3545</v>
      </c>
      <c r="H147">
        <v>344</v>
      </c>
      <c r="I147">
        <v>3545</v>
      </c>
      <c r="J147">
        <v>0</v>
      </c>
      <c r="L147" s="34">
        <f t="shared" si="2"/>
        <v>1.9925535178321356</v>
      </c>
    </row>
    <row r="148" spans="1:12">
      <c r="A148" s="34">
        <v>143</v>
      </c>
      <c r="B148" t="s">
        <v>3813</v>
      </c>
      <c r="C148">
        <v>39.299999999999997</v>
      </c>
      <c r="D148">
        <v>1419</v>
      </c>
      <c r="E148">
        <v>0</v>
      </c>
      <c r="F148">
        <v>0</v>
      </c>
      <c r="G148">
        <v>1419</v>
      </c>
      <c r="H148">
        <v>141</v>
      </c>
      <c r="I148">
        <v>1419</v>
      </c>
      <c r="J148">
        <v>0</v>
      </c>
      <c r="L148" s="34">
        <f t="shared" si="2"/>
        <v>1.5943925503754266</v>
      </c>
    </row>
    <row r="149" spans="1:12">
      <c r="A149" s="34">
        <v>144</v>
      </c>
      <c r="B149" t="s">
        <v>3814</v>
      </c>
      <c r="C149">
        <v>81.3</v>
      </c>
      <c r="D149">
        <v>2972</v>
      </c>
      <c r="E149">
        <v>0</v>
      </c>
      <c r="F149">
        <v>0</v>
      </c>
      <c r="G149">
        <v>2972</v>
      </c>
      <c r="H149">
        <v>324</v>
      </c>
      <c r="I149">
        <v>2972</v>
      </c>
      <c r="J149">
        <v>0</v>
      </c>
      <c r="L149" s="34">
        <f t="shared" si="2"/>
        <v>1.9100905455940682</v>
      </c>
    </row>
    <row r="150" spans="1:12">
      <c r="A150" s="34">
        <v>145</v>
      </c>
      <c r="B150" t="s">
        <v>3815</v>
      </c>
      <c r="C150">
        <v>1.6</v>
      </c>
      <c r="D150">
        <v>56</v>
      </c>
      <c r="E150">
        <v>0</v>
      </c>
      <c r="F150">
        <v>0</v>
      </c>
      <c r="G150">
        <v>56</v>
      </c>
      <c r="H150">
        <v>5</v>
      </c>
      <c r="I150">
        <v>56</v>
      </c>
      <c r="J150">
        <v>0</v>
      </c>
      <c r="L150" s="34">
        <f t="shared" si="2"/>
        <v>0.20411998265592479</v>
      </c>
    </row>
    <row r="151" spans="1:12">
      <c r="A151" s="34">
        <v>146</v>
      </c>
      <c r="B151" t="s">
        <v>3816</v>
      </c>
      <c r="C151">
        <v>91</v>
      </c>
      <c r="D151">
        <v>3328</v>
      </c>
      <c r="E151">
        <v>0</v>
      </c>
      <c r="F151">
        <v>0</v>
      </c>
      <c r="G151">
        <v>3328</v>
      </c>
      <c r="H151">
        <v>365</v>
      </c>
      <c r="I151">
        <v>3328</v>
      </c>
      <c r="J151">
        <v>0</v>
      </c>
      <c r="L151" s="34">
        <f t="shared" si="2"/>
        <v>1.9590413923210936</v>
      </c>
    </row>
    <row r="152" spans="1:12">
      <c r="A152" s="34">
        <v>147</v>
      </c>
      <c r="B152" t="s">
        <v>3817</v>
      </c>
      <c r="C152">
        <v>101</v>
      </c>
      <c r="D152">
        <v>3681</v>
      </c>
      <c r="E152">
        <v>0</v>
      </c>
      <c r="F152">
        <v>0</v>
      </c>
      <c r="G152">
        <v>3681</v>
      </c>
      <c r="H152">
        <v>392</v>
      </c>
      <c r="I152">
        <v>3681</v>
      </c>
      <c r="J152">
        <v>0</v>
      </c>
      <c r="L152" s="34">
        <f t="shared" si="2"/>
        <v>2.0043213737826426</v>
      </c>
    </row>
    <row r="153" spans="1:12">
      <c r="A153" s="34">
        <v>148</v>
      </c>
      <c r="B153" t="s">
        <v>3818</v>
      </c>
      <c r="C153">
        <v>79.099999999999994</v>
      </c>
      <c r="D153">
        <v>2886</v>
      </c>
      <c r="E153">
        <v>23</v>
      </c>
      <c r="F153">
        <v>23</v>
      </c>
      <c r="G153">
        <v>2863</v>
      </c>
      <c r="H153">
        <v>289</v>
      </c>
      <c r="I153">
        <v>2886</v>
      </c>
      <c r="J153">
        <v>0</v>
      </c>
      <c r="L153" s="34">
        <f t="shared" si="2"/>
        <v>1.8981764834976764</v>
      </c>
    </row>
    <row r="154" spans="1:12">
      <c r="A154" s="34">
        <v>149</v>
      </c>
      <c r="B154" t="s">
        <v>3819</v>
      </c>
      <c r="C154">
        <v>83.3</v>
      </c>
      <c r="D154">
        <v>2971</v>
      </c>
      <c r="E154">
        <v>0</v>
      </c>
      <c r="F154">
        <v>0</v>
      </c>
      <c r="G154">
        <v>2971</v>
      </c>
      <c r="H154">
        <v>261</v>
      </c>
      <c r="I154">
        <v>2971</v>
      </c>
      <c r="J154">
        <v>0</v>
      </c>
      <c r="L154" s="34">
        <f t="shared" si="2"/>
        <v>1.9206450014067875</v>
      </c>
    </row>
    <row r="155" spans="1:12">
      <c r="A155" s="34">
        <v>150</v>
      </c>
      <c r="B155" t="s">
        <v>3820</v>
      </c>
      <c r="C155">
        <v>48.3</v>
      </c>
      <c r="D155">
        <v>1753</v>
      </c>
      <c r="E155">
        <v>0</v>
      </c>
      <c r="F155">
        <v>0</v>
      </c>
      <c r="G155">
        <v>1753</v>
      </c>
      <c r="H155">
        <v>181</v>
      </c>
      <c r="I155">
        <v>1753</v>
      </c>
      <c r="J155">
        <v>0</v>
      </c>
      <c r="L155" s="34">
        <f t="shared" si="2"/>
        <v>1.6839471307515121</v>
      </c>
    </row>
    <row r="156" spans="1:12">
      <c r="A156" s="34">
        <v>151</v>
      </c>
      <c r="B156" t="s">
        <v>3821</v>
      </c>
      <c r="C156">
        <v>51.4</v>
      </c>
      <c r="D156">
        <v>1852</v>
      </c>
      <c r="E156">
        <v>0</v>
      </c>
      <c r="F156">
        <v>0</v>
      </c>
      <c r="G156">
        <v>1852</v>
      </c>
      <c r="H156">
        <v>178</v>
      </c>
      <c r="I156">
        <v>1852</v>
      </c>
      <c r="J156">
        <v>0</v>
      </c>
      <c r="L156" s="34">
        <f t="shared" si="2"/>
        <v>1.7109631189952756</v>
      </c>
    </row>
    <row r="157" spans="1:12">
      <c r="A157" s="34">
        <v>152</v>
      </c>
      <c r="B157" t="s">
        <v>3822</v>
      </c>
      <c r="C157">
        <v>82.3</v>
      </c>
      <c r="D157">
        <v>2970</v>
      </c>
      <c r="E157">
        <v>0</v>
      </c>
      <c r="F157">
        <v>0</v>
      </c>
      <c r="G157">
        <v>2970</v>
      </c>
      <c r="H157">
        <v>290</v>
      </c>
      <c r="I157">
        <v>2970</v>
      </c>
      <c r="J157">
        <v>0</v>
      </c>
      <c r="L157" s="34">
        <f t="shared" si="2"/>
        <v>1.9153998352122699</v>
      </c>
    </row>
    <row r="158" spans="1:12">
      <c r="A158" s="34">
        <v>153</v>
      </c>
      <c r="B158" t="s">
        <v>3823</v>
      </c>
      <c r="C158">
        <v>53</v>
      </c>
      <c r="D158">
        <v>1932</v>
      </c>
      <c r="E158">
        <v>0</v>
      </c>
      <c r="F158">
        <v>0</v>
      </c>
      <c r="G158">
        <v>1932</v>
      </c>
      <c r="H158">
        <v>208</v>
      </c>
      <c r="I158">
        <v>1932</v>
      </c>
      <c r="J158">
        <v>0</v>
      </c>
      <c r="L158" s="34">
        <f t="shared" si="2"/>
        <v>1.7242758696007889</v>
      </c>
    </row>
    <row r="159" spans="1:12">
      <c r="A159" s="34">
        <v>154</v>
      </c>
      <c r="B159" t="s">
        <v>3824</v>
      </c>
      <c r="C159">
        <v>99.7</v>
      </c>
      <c r="D159">
        <v>3615</v>
      </c>
      <c r="E159">
        <v>0</v>
      </c>
      <c r="F159">
        <v>0</v>
      </c>
      <c r="G159">
        <v>3615</v>
      </c>
      <c r="H159">
        <v>368</v>
      </c>
      <c r="I159">
        <v>3615</v>
      </c>
      <c r="J159">
        <v>0</v>
      </c>
      <c r="L159" s="34">
        <f t="shared" si="2"/>
        <v>1.9986951583116557</v>
      </c>
    </row>
    <row r="160" spans="1:12">
      <c r="A160" s="34">
        <v>155</v>
      </c>
      <c r="B160" t="s">
        <v>3825</v>
      </c>
      <c r="C160">
        <v>75</v>
      </c>
      <c r="D160">
        <v>2686</v>
      </c>
      <c r="E160">
        <v>0</v>
      </c>
      <c r="F160">
        <v>0</v>
      </c>
      <c r="G160">
        <v>2686</v>
      </c>
      <c r="H160">
        <v>246</v>
      </c>
      <c r="I160">
        <v>2686</v>
      </c>
      <c r="J160">
        <v>0</v>
      </c>
      <c r="L160" s="34">
        <f t="shared" si="2"/>
        <v>1.8750612633917001</v>
      </c>
    </row>
    <row r="161" spans="1:12">
      <c r="A161" s="34">
        <v>156</v>
      </c>
      <c r="B161" t="s">
        <v>3826</v>
      </c>
      <c r="C161">
        <v>82.4</v>
      </c>
      <c r="D161">
        <v>2971</v>
      </c>
      <c r="E161">
        <v>0</v>
      </c>
      <c r="F161">
        <v>0</v>
      </c>
      <c r="G161">
        <v>2971</v>
      </c>
      <c r="H161">
        <v>288</v>
      </c>
      <c r="I161">
        <v>2971</v>
      </c>
      <c r="J161">
        <v>0</v>
      </c>
      <c r="L161" s="34">
        <f t="shared" si="2"/>
        <v>1.9159272116971158</v>
      </c>
    </row>
    <row r="162" spans="1:12">
      <c r="A162" s="34">
        <v>157</v>
      </c>
      <c r="B162" t="s">
        <v>3827</v>
      </c>
      <c r="C162">
        <v>56.7</v>
      </c>
      <c r="D162">
        <v>2017</v>
      </c>
      <c r="E162">
        <v>0</v>
      </c>
      <c r="F162">
        <v>0</v>
      </c>
      <c r="G162">
        <v>2017</v>
      </c>
      <c r="H162">
        <v>172</v>
      </c>
      <c r="I162">
        <v>2017</v>
      </c>
      <c r="J162">
        <v>0</v>
      </c>
      <c r="L162" s="34">
        <f t="shared" si="2"/>
        <v>1.7535830588929067</v>
      </c>
    </row>
    <row r="163" spans="1:12">
      <c r="A163" s="34">
        <v>158</v>
      </c>
      <c r="B163" t="s">
        <v>3828</v>
      </c>
      <c r="C163">
        <v>81.7</v>
      </c>
      <c r="D163">
        <v>2972</v>
      </c>
      <c r="E163">
        <v>0</v>
      </c>
      <c r="F163">
        <v>0</v>
      </c>
      <c r="G163">
        <v>2972</v>
      </c>
      <c r="H163">
        <v>313</v>
      </c>
      <c r="I163">
        <v>2972</v>
      </c>
      <c r="J163">
        <v>0</v>
      </c>
      <c r="L163" s="34">
        <f t="shared" si="2"/>
        <v>1.9122220565324155</v>
      </c>
    </row>
    <row r="164" spans="1:12">
      <c r="A164" s="34">
        <v>159</v>
      </c>
      <c r="B164" t="s">
        <v>3829</v>
      </c>
      <c r="C164">
        <v>43.3</v>
      </c>
      <c r="D164">
        <v>1560</v>
      </c>
      <c r="E164">
        <v>1</v>
      </c>
      <c r="F164">
        <v>1</v>
      </c>
      <c r="G164">
        <v>1559</v>
      </c>
      <c r="H164">
        <v>150</v>
      </c>
      <c r="I164">
        <v>1560</v>
      </c>
      <c r="J164">
        <v>0</v>
      </c>
      <c r="L164" s="34">
        <f t="shared" si="2"/>
        <v>1.6364878963533653</v>
      </c>
    </row>
    <row r="165" spans="1:12">
      <c r="A165" s="34">
        <v>160</v>
      </c>
      <c r="B165" t="s">
        <v>3830</v>
      </c>
      <c r="C165">
        <v>92.3</v>
      </c>
      <c r="D165">
        <v>3326</v>
      </c>
      <c r="E165">
        <v>0</v>
      </c>
      <c r="F165">
        <v>0</v>
      </c>
      <c r="G165">
        <v>3326</v>
      </c>
      <c r="H165">
        <v>321</v>
      </c>
      <c r="I165">
        <v>3326</v>
      </c>
      <c r="J165">
        <v>0</v>
      </c>
      <c r="L165" s="34">
        <f t="shared" si="2"/>
        <v>1.965201701025912</v>
      </c>
    </row>
    <row r="166" spans="1:12">
      <c r="A166" s="34">
        <v>161</v>
      </c>
      <c r="B166" t="s">
        <v>3831</v>
      </c>
      <c r="C166">
        <v>40.299999999999997</v>
      </c>
      <c r="D166">
        <v>1462</v>
      </c>
      <c r="E166">
        <v>5</v>
      </c>
      <c r="F166">
        <v>5</v>
      </c>
      <c r="G166">
        <v>1457</v>
      </c>
      <c r="H166">
        <v>144</v>
      </c>
      <c r="I166">
        <v>1462</v>
      </c>
      <c r="J166">
        <v>0</v>
      </c>
      <c r="L166" s="34">
        <f t="shared" si="2"/>
        <v>1.6053050461411094</v>
      </c>
    </row>
    <row r="167" spans="1:12">
      <c r="A167" s="34">
        <v>162</v>
      </c>
      <c r="B167" t="s">
        <v>3832</v>
      </c>
      <c r="C167">
        <v>81.599999999999994</v>
      </c>
      <c r="D167">
        <v>2949</v>
      </c>
      <c r="E167">
        <v>0</v>
      </c>
      <c r="F167">
        <v>0</v>
      </c>
      <c r="G167">
        <v>2949</v>
      </c>
      <c r="H167">
        <v>292</v>
      </c>
      <c r="I167">
        <v>2949</v>
      </c>
      <c r="J167">
        <v>0</v>
      </c>
      <c r="L167" s="34">
        <f t="shared" si="2"/>
        <v>1.9116901587538611</v>
      </c>
    </row>
    <row r="168" spans="1:12">
      <c r="A168" s="34">
        <v>163</v>
      </c>
      <c r="B168" t="s">
        <v>3833</v>
      </c>
      <c r="C168">
        <v>94.3</v>
      </c>
      <c r="D168">
        <v>3401</v>
      </c>
      <c r="E168">
        <v>0</v>
      </c>
      <c r="F168">
        <v>0</v>
      </c>
      <c r="G168">
        <v>3401</v>
      </c>
      <c r="H168">
        <v>331</v>
      </c>
      <c r="I168">
        <v>3401</v>
      </c>
      <c r="J168">
        <v>0</v>
      </c>
      <c r="L168" s="34">
        <f t="shared" si="2"/>
        <v>1.9745116927373283</v>
      </c>
    </row>
    <row r="169" spans="1:12">
      <c r="A169" s="34">
        <v>164</v>
      </c>
      <c r="B169" t="s">
        <v>3834</v>
      </c>
      <c r="C169">
        <v>62.9</v>
      </c>
      <c r="D169">
        <v>2271</v>
      </c>
      <c r="E169">
        <v>0</v>
      </c>
      <c r="F169">
        <v>0</v>
      </c>
      <c r="G169">
        <v>2271</v>
      </c>
      <c r="H169">
        <v>223</v>
      </c>
      <c r="I169">
        <v>2271</v>
      </c>
      <c r="J169">
        <v>0</v>
      </c>
      <c r="L169" s="34">
        <f t="shared" si="2"/>
        <v>1.7986506454452689</v>
      </c>
    </row>
    <row r="170" spans="1:12">
      <c r="A170" s="34">
        <v>165</v>
      </c>
      <c r="B170" t="s">
        <v>3835</v>
      </c>
      <c r="C170">
        <v>101.2</v>
      </c>
      <c r="D170">
        <v>3679</v>
      </c>
      <c r="E170">
        <v>0</v>
      </c>
      <c r="F170">
        <v>0</v>
      </c>
      <c r="G170">
        <v>3679</v>
      </c>
      <c r="H170">
        <v>385</v>
      </c>
      <c r="I170">
        <v>3679</v>
      </c>
      <c r="J170">
        <v>0</v>
      </c>
      <c r="L170" s="34">
        <f t="shared" si="2"/>
        <v>2.0051805125037805</v>
      </c>
    </row>
    <row r="171" spans="1:12">
      <c r="A171" s="34">
        <v>166</v>
      </c>
      <c r="B171" t="s">
        <v>3836</v>
      </c>
      <c r="C171">
        <v>82.9</v>
      </c>
      <c r="D171">
        <v>2970</v>
      </c>
      <c r="E171">
        <v>0</v>
      </c>
      <c r="F171">
        <v>0</v>
      </c>
      <c r="G171">
        <v>2970</v>
      </c>
      <c r="H171">
        <v>273</v>
      </c>
      <c r="I171">
        <v>2970</v>
      </c>
      <c r="J171">
        <v>0</v>
      </c>
      <c r="L171" s="34">
        <f t="shared" si="2"/>
        <v>1.9185545305502736</v>
      </c>
    </row>
    <row r="172" spans="1:12">
      <c r="A172" s="34">
        <v>167</v>
      </c>
      <c r="B172" t="s">
        <v>3837</v>
      </c>
      <c r="C172">
        <v>100</v>
      </c>
      <c r="D172">
        <v>3633</v>
      </c>
      <c r="E172">
        <v>0</v>
      </c>
      <c r="F172">
        <v>0</v>
      </c>
      <c r="G172">
        <v>3632</v>
      </c>
      <c r="H172">
        <v>378</v>
      </c>
      <c r="I172">
        <v>3633</v>
      </c>
      <c r="J172">
        <v>0</v>
      </c>
      <c r="L172" s="34">
        <f t="shared" si="2"/>
        <v>2</v>
      </c>
    </row>
    <row r="173" spans="1:12">
      <c r="A173" s="34">
        <v>168</v>
      </c>
      <c r="B173" t="s">
        <v>3838</v>
      </c>
      <c r="C173">
        <v>90.8</v>
      </c>
      <c r="D173">
        <v>3300</v>
      </c>
      <c r="E173">
        <v>1</v>
      </c>
      <c r="F173">
        <v>1</v>
      </c>
      <c r="G173">
        <v>3299</v>
      </c>
      <c r="H173">
        <v>344</v>
      </c>
      <c r="I173">
        <v>3300</v>
      </c>
      <c r="J173">
        <v>0</v>
      </c>
      <c r="L173" s="34">
        <f t="shared" si="2"/>
        <v>1.958085848521085</v>
      </c>
    </row>
    <row r="174" spans="1:12">
      <c r="A174" s="34">
        <v>169</v>
      </c>
      <c r="B174" t="s">
        <v>3839</v>
      </c>
      <c r="C174">
        <v>102.3</v>
      </c>
      <c r="D174">
        <v>3667</v>
      </c>
      <c r="E174">
        <v>0</v>
      </c>
      <c r="F174">
        <v>0</v>
      </c>
      <c r="G174">
        <v>3667</v>
      </c>
      <c r="H174">
        <v>338</v>
      </c>
      <c r="I174">
        <v>3667</v>
      </c>
      <c r="J174">
        <v>0</v>
      </c>
      <c r="L174" s="34">
        <f t="shared" si="2"/>
        <v>2.0098756337121602</v>
      </c>
    </row>
    <row r="175" spans="1:12">
      <c r="A175" s="34">
        <v>170</v>
      </c>
      <c r="B175" t="s">
        <v>3840</v>
      </c>
      <c r="C175">
        <v>37.799999999999997</v>
      </c>
      <c r="D175">
        <v>1536</v>
      </c>
      <c r="E175">
        <v>133</v>
      </c>
      <c r="F175">
        <v>133</v>
      </c>
      <c r="G175">
        <v>1403</v>
      </c>
      <c r="H175">
        <v>171</v>
      </c>
      <c r="I175">
        <v>1536</v>
      </c>
      <c r="J175">
        <v>0</v>
      </c>
      <c r="L175" s="34">
        <f t="shared" si="2"/>
        <v>1.5774917998372253</v>
      </c>
    </row>
    <row r="176" spans="1:12">
      <c r="A176" s="34">
        <v>171</v>
      </c>
      <c r="B176" t="s">
        <v>3841</v>
      </c>
      <c r="C176">
        <v>41.9</v>
      </c>
      <c r="D176">
        <v>1533</v>
      </c>
      <c r="E176">
        <v>0</v>
      </c>
      <c r="F176">
        <v>0</v>
      </c>
      <c r="G176">
        <v>1533</v>
      </c>
      <c r="H176">
        <v>169</v>
      </c>
      <c r="I176">
        <v>1533</v>
      </c>
      <c r="J176">
        <v>0</v>
      </c>
      <c r="L176" s="34">
        <f t="shared" si="2"/>
        <v>1.6222140229662954</v>
      </c>
    </row>
    <row r="177" spans="1:12">
      <c r="A177" s="34">
        <v>172</v>
      </c>
      <c r="B177" t="s">
        <v>3842</v>
      </c>
      <c r="C177">
        <v>62.6</v>
      </c>
      <c r="D177">
        <v>2266</v>
      </c>
      <c r="E177">
        <v>0</v>
      </c>
      <c r="F177">
        <v>0</v>
      </c>
      <c r="G177">
        <v>2266</v>
      </c>
      <c r="H177">
        <v>229</v>
      </c>
      <c r="I177">
        <v>2266</v>
      </c>
      <c r="J177">
        <v>0</v>
      </c>
      <c r="L177" s="34">
        <f t="shared" si="2"/>
        <v>1.7965743332104296</v>
      </c>
    </row>
    <row r="178" spans="1:12">
      <c r="A178" s="34">
        <v>173</v>
      </c>
      <c r="B178" t="s">
        <v>3843</v>
      </c>
      <c r="C178">
        <v>66.2</v>
      </c>
      <c r="D178">
        <v>2380</v>
      </c>
      <c r="E178">
        <v>0</v>
      </c>
      <c r="F178">
        <v>0</v>
      </c>
      <c r="G178">
        <v>2380</v>
      </c>
      <c r="H178">
        <v>226</v>
      </c>
      <c r="I178">
        <v>2380</v>
      </c>
      <c r="J178">
        <v>0</v>
      </c>
      <c r="L178" s="34">
        <f t="shared" si="2"/>
        <v>1.8208579894396999</v>
      </c>
    </row>
    <row r="179" spans="1:12">
      <c r="A179" s="34">
        <v>174</v>
      </c>
      <c r="B179" t="s">
        <v>3844</v>
      </c>
      <c r="C179">
        <v>82.3</v>
      </c>
      <c r="D179">
        <v>2973</v>
      </c>
      <c r="E179">
        <v>0</v>
      </c>
      <c r="F179">
        <v>0</v>
      </c>
      <c r="G179">
        <v>2973</v>
      </c>
      <c r="H179">
        <v>295</v>
      </c>
      <c r="I179">
        <v>2973</v>
      </c>
      <c r="J179">
        <v>0</v>
      </c>
      <c r="L179" s="34">
        <f t="shared" si="2"/>
        <v>1.9153998352122699</v>
      </c>
    </row>
    <row r="180" spans="1:12">
      <c r="A180" s="34">
        <v>175</v>
      </c>
      <c r="B180" t="s">
        <v>3845</v>
      </c>
      <c r="C180">
        <v>100.5</v>
      </c>
      <c r="D180">
        <v>3645</v>
      </c>
      <c r="E180">
        <v>0</v>
      </c>
      <c r="F180">
        <v>0</v>
      </c>
      <c r="G180">
        <v>3645</v>
      </c>
      <c r="H180">
        <v>373</v>
      </c>
      <c r="I180">
        <v>3645</v>
      </c>
      <c r="J180">
        <v>0</v>
      </c>
      <c r="L180" s="34">
        <f t="shared" si="2"/>
        <v>2.0021660617565078</v>
      </c>
    </row>
    <row r="181" spans="1:12">
      <c r="A181" s="34">
        <v>176</v>
      </c>
      <c r="B181" t="s">
        <v>3846</v>
      </c>
      <c r="C181">
        <v>22.1</v>
      </c>
      <c r="D181">
        <v>899</v>
      </c>
      <c r="E181">
        <v>100</v>
      </c>
      <c r="F181">
        <v>100</v>
      </c>
      <c r="G181">
        <v>799</v>
      </c>
      <c r="H181">
        <v>79</v>
      </c>
      <c r="I181">
        <v>899</v>
      </c>
      <c r="J181">
        <v>0</v>
      </c>
      <c r="L181" s="34">
        <f t="shared" si="2"/>
        <v>1.3443922736851108</v>
      </c>
    </row>
    <row r="182" spans="1:12">
      <c r="A182" s="34">
        <v>177</v>
      </c>
      <c r="B182" t="s">
        <v>3847</v>
      </c>
      <c r="C182">
        <v>100.4</v>
      </c>
      <c r="D182">
        <v>3633</v>
      </c>
      <c r="E182">
        <v>0</v>
      </c>
      <c r="F182">
        <v>0</v>
      </c>
      <c r="G182">
        <v>3633</v>
      </c>
      <c r="H182">
        <v>365</v>
      </c>
      <c r="I182">
        <v>3633</v>
      </c>
      <c r="J182">
        <v>0</v>
      </c>
      <c r="L182" s="34">
        <f t="shared" si="2"/>
        <v>2.0017337128090005</v>
      </c>
    </row>
    <row r="183" spans="1:12">
      <c r="A183" s="34">
        <v>178</v>
      </c>
      <c r="B183" t="s">
        <v>3848</v>
      </c>
      <c r="C183">
        <v>49.5</v>
      </c>
      <c r="D183">
        <v>1992</v>
      </c>
      <c r="E183">
        <v>193</v>
      </c>
      <c r="F183">
        <v>193</v>
      </c>
      <c r="G183">
        <v>1799</v>
      </c>
      <c r="H183">
        <v>187</v>
      </c>
      <c r="I183">
        <v>1992</v>
      </c>
      <c r="J183">
        <v>0</v>
      </c>
      <c r="L183" s="34">
        <f t="shared" si="2"/>
        <v>1.6946051989335686</v>
      </c>
    </row>
    <row r="184" spans="1:12">
      <c r="A184" s="34">
        <v>179</v>
      </c>
      <c r="B184" t="s">
        <v>3849</v>
      </c>
      <c r="C184">
        <v>100.2</v>
      </c>
      <c r="D184">
        <v>3613</v>
      </c>
      <c r="E184">
        <v>0</v>
      </c>
      <c r="F184">
        <v>0</v>
      </c>
      <c r="G184">
        <v>3612</v>
      </c>
      <c r="H184">
        <v>349</v>
      </c>
      <c r="I184">
        <v>3613</v>
      </c>
      <c r="J184">
        <v>0</v>
      </c>
      <c r="L184" s="34">
        <f t="shared" si="2"/>
        <v>2.0008677215312267</v>
      </c>
    </row>
    <row r="185" spans="1:12">
      <c r="A185" s="34">
        <v>180</v>
      </c>
      <c r="B185" t="s">
        <v>3850</v>
      </c>
      <c r="C185">
        <v>82.9</v>
      </c>
      <c r="D185">
        <v>2972</v>
      </c>
      <c r="E185">
        <v>0</v>
      </c>
      <c r="F185">
        <v>0</v>
      </c>
      <c r="G185">
        <v>2972</v>
      </c>
      <c r="H185">
        <v>273</v>
      </c>
      <c r="I185">
        <v>2972</v>
      </c>
      <c r="J185">
        <v>0</v>
      </c>
      <c r="L185" s="34">
        <f t="shared" si="2"/>
        <v>1.9185545305502736</v>
      </c>
    </row>
    <row r="186" spans="1:12">
      <c r="A186" s="34">
        <v>181</v>
      </c>
      <c r="B186" t="s">
        <v>3851</v>
      </c>
      <c r="C186">
        <v>82.2</v>
      </c>
      <c r="D186">
        <v>2973</v>
      </c>
      <c r="E186">
        <v>0</v>
      </c>
      <c r="F186">
        <v>0</v>
      </c>
      <c r="G186">
        <v>2973</v>
      </c>
      <c r="H186">
        <v>297</v>
      </c>
      <c r="I186">
        <v>2973</v>
      </c>
      <c r="J186">
        <v>0</v>
      </c>
      <c r="L186" s="34">
        <f t="shared" si="2"/>
        <v>1.9148718175400503</v>
      </c>
    </row>
    <row r="187" spans="1:12">
      <c r="A187" s="34">
        <v>182</v>
      </c>
      <c r="B187" t="s">
        <v>3852</v>
      </c>
      <c r="C187">
        <v>6.1</v>
      </c>
      <c r="D187">
        <v>227</v>
      </c>
      <c r="E187">
        <v>17</v>
      </c>
      <c r="F187">
        <v>17</v>
      </c>
      <c r="G187">
        <v>210</v>
      </c>
      <c r="H187">
        <v>12</v>
      </c>
      <c r="I187">
        <v>227</v>
      </c>
      <c r="J187">
        <v>0</v>
      </c>
      <c r="L187" s="34">
        <f t="shared" si="2"/>
        <v>0.78532983501076703</v>
      </c>
    </row>
    <row r="188" spans="1:12">
      <c r="A188" s="34">
        <v>183</v>
      </c>
      <c r="B188" t="s">
        <v>3853</v>
      </c>
      <c r="C188">
        <v>92.2</v>
      </c>
      <c r="D188">
        <v>3328</v>
      </c>
      <c r="E188">
        <v>0</v>
      </c>
      <c r="F188">
        <v>0</v>
      </c>
      <c r="G188">
        <v>3328</v>
      </c>
      <c r="H188">
        <v>327</v>
      </c>
      <c r="I188">
        <v>3328</v>
      </c>
      <c r="J188">
        <v>0</v>
      </c>
      <c r="L188" s="34">
        <f t="shared" si="2"/>
        <v>1.9647309210536295</v>
      </c>
    </row>
    <row r="189" spans="1:12">
      <c r="A189" s="34">
        <v>184</v>
      </c>
      <c r="B189" t="s">
        <v>3854</v>
      </c>
      <c r="C189">
        <v>89.2</v>
      </c>
      <c r="D189">
        <v>3236</v>
      </c>
      <c r="E189">
        <v>0</v>
      </c>
      <c r="F189">
        <v>0</v>
      </c>
      <c r="G189">
        <v>3236</v>
      </c>
      <c r="H189">
        <v>333</v>
      </c>
      <c r="I189">
        <v>3236</v>
      </c>
      <c r="J189">
        <v>0</v>
      </c>
      <c r="L189" s="34">
        <f t="shared" si="2"/>
        <v>1.9503648543761232</v>
      </c>
    </row>
    <row r="190" spans="1:12">
      <c r="A190" s="34">
        <v>185</v>
      </c>
      <c r="B190" t="s">
        <v>3855</v>
      </c>
      <c r="C190">
        <v>80</v>
      </c>
      <c r="D190">
        <v>2920</v>
      </c>
      <c r="E190">
        <v>0</v>
      </c>
      <c r="F190">
        <v>0</v>
      </c>
      <c r="G190">
        <v>2920</v>
      </c>
      <c r="H190">
        <v>317</v>
      </c>
      <c r="I190">
        <v>2920</v>
      </c>
      <c r="J190">
        <v>0</v>
      </c>
      <c r="L190" s="34">
        <f t="shared" si="2"/>
        <v>1.9030899869919435</v>
      </c>
    </row>
    <row r="191" spans="1:12">
      <c r="A191" s="34">
        <v>186</v>
      </c>
      <c r="B191" t="s">
        <v>3856</v>
      </c>
      <c r="C191">
        <v>4.3</v>
      </c>
      <c r="D191">
        <v>164</v>
      </c>
      <c r="E191">
        <v>0</v>
      </c>
      <c r="F191">
        <v>0</v>
      </c>
      <c r="G191">
        <v>164</v>
      </c>
      <c r="H191">
        <v>23</v>
      </c>
      <c r="I191">
        <v>164</v>
      </c>
      <c r="J191">
        <v>0</v>
      </c>
      <c r="L191" s="34">
        <f t="shared" si="2"/>
        <v>0.63346845557958653</v>
      </c>
    </row>
    <row r="192" spans="1:12" s="17" customFormat="1">
      <c r="A192" s="17">
        <v>187</v>
      </c>
      <c r="B192" t="s">
        <v>3857</v>
      </c>
      <c r="C192">
        <v>92.3</v>
      </c>
      <c r="D192">
        <v>3328</v>
      </c>
      <c r="E192">
        <v>0</v>
      </c>
      <c r="F192">
        <v>0</v>
      </c>
      <c r="G192">
        <v>3328</v>
      </c>
      <c r="H192">
        <v>323</v>
      </c>
      <c r="I192">
        <v>3328</v>
      </c>
      <c r="J192">
        <v>0</v>
      </c>
      <c r="L192" s="17">
        <f t="shared" si="2"/>
        <v>1.965201701025912</v>
      </c>
    </row>
    <row r="193" spans="1:12">
      <c r="A193" s="34">
        <v>188</v>
      </c>
      <c r="B193" t="s">
        <v>3858</v>
      </c>
      <c r="C193">
        <v>80.7</v>
      </c>
      <c r="D193">
        <v>2901</v>
      </c>
      <c r="E193">
        <v>0</v>
      </c>
      <c r="F193">
        <v>0</v>
      </c>
      <c r="G193">
        <v>2901</v>
      </c>
      <c r="H193">
        <v>275</v>
      </c>
      <c r="I193">
        <v>2901</v>
      </c>
      <c r="J193">
        <v>0</v>
      </c>
      <c r="L193" s="34">
        <f t="shared" si="2"/>
        <v>1.9068735347220704</v>
      </c>
    </row>
    <row r="194" spans="1:12">
      <c r="A194" s="34">
        <v>189</v>
      </c>
      <c r="B194" t="s">
        <v>3859</v>
      </c>
      <c r="C194">
        <v>81.099999999999994</v>
      </c>
      <c r="D194">
        <v>2943</v>
      </c>
      <c r="E194">
        <v>0</v>
      </c>
      <c r="F194">
        <v>0</v>
      </c>
      <c r="G194">
        <v>2943</v>
      </c>
      <c r="H194">
        <v>304</v>
      </c>
      <c r="I194">
        <v>2943</v>
      </c>
      <c r="J194">
        <v>0</v>
      </c>
      <c r="L194" s="34">
        <f t="shared" si="2"/>
        <v>1.909020854211156</v>
      </c>
    </row>
    <row r="195" spans="1:12">
      <c r="A195" s="34">
        <v>190</v>
      </c>
      <c r="B195" t="s">
        <v>3860</v>
      </c>
      <c r="C195">
        <v>60.4</v>
      </c>
      <c r="D195">
        <v>2198</v>
      </c>
      <c r="E195">
        <v>0</v>
      </c>
      <c r="F195">
        <v>0</v>
      </c>
      <c r="G195">
        <v>2198</v>
      </c>
      <c r="H195">
        <v>231</v>
      </c>
      <c r="I195">
        <v>2198</v>
      </c>
      <c r="J195">
        <v>0</v>
      </c>
      <c r="L195" s="34">
        <f t="shared" si="2"/>
        <v>1.7810369386211318</v>
      </c>
    </row>
    <row r="196" spans="1:12">
      <c r="A196" s="34">
        <v>191</v>
      </c>
      <c r="B196" t="s">
        <v>3861</v>
      </c>
      <c r="C196">
        <v>81.599999999999994</v>
      </c>
      <c r="D196">
        <v>2972</v>
      </c>
      <c r="E196">
        <v>0</v>
      </c>
      <c r="F196">
        <v>0</v>
      </c>
      <c r="G196">
        <v>2972</v>
      </c>
      <c r="H196">
        <v>316</v>
      </c>
      <c r="I196">
        <v>2972</v>
      </c>
      <c r="J196">
        <v>0</v>
      </c>
      <c r="L196" s="34">
        <f t="shared" si="2"/>
        <v>1.9116901587538611</v>
      </c>
    </row>
    <row r="197" spans="1:12">
      <c r="A197" s="34">
        <v>192</v>
      </c>
      <c r="B197" t="s">
        <v>3862</v>
      </c>
      <c r="C197">
        <v>72.400000000000006</v>
      </c>
      <c r="D197">
        <v>2607</v>
      </c>
      <c r="E197">
        <v>0</v>
      </c>
      <c r="F197">
        <v>0</v>
      </c>
      <c r="G197">
        <v>2607</v>
      </c>
      <c r="H197">
        <v>251</v>
      </c>
      <c r="I197">
        <v>2607</v>
      </c>
      <c r="J197">
        <v>0</v>
      </c>
      <c r="L197" s="34">
        <f t="shared" si="2"/>
        <v>1.8597385661971468</v>
      </c>
    </row>
    <row r="198" spans="1:12">
      <c r="A198" s="34">
        <v>193</v>
      </c>
      <c r="B198" t="s">
        <v>3863</v>
      </c>
      <c r="C198">
        <v>90.8</v>
      </c>
      <c r="D198">
        <v>3317</v>
      </c>
      <c r="E198">
        <v>0</v>
      </c>
      <c r="F198">
        <v>0</v>
      </c>
      <c r="G198">
        <v>3317</v>
      </c>
      <c r="H198">
        <v>361</v>
      </c>
      <c r="I198">
        <v>3317</v>
      </c>
      <c r="J198">
        <v>0</v>
      </c>
      <c r="L198" s="34">
        <f t="shared" si="2"/>
        <v>1.958085848521085</v>
      </c>
    </row>
    <row r="199" spans="1:12">
      <c r="A199" s="34">
        <v>194</v>
      </c>
      <c r="B199" t="s">
        <v>3864</v>
      </c>
      <c r="C199">
        <v>37.4</v>
      </c>
      <c r="D199">
        <v>1524</v>
      </c>
      <c r="E199">
        <v>164</v>
      </c>
      <c r="F199">
        <v>164</v>
      </c>
      <c r="G199">
        <v>1360</v>
      </c>
      <c r="H199">
        <v>141</v>
      </c>
      <c r="I199">
        <v>1524</v>
      </c>
      <c r="J199">
        <v>0</v>
      </c>
      <c r="L199" s="34">
        <f t="shared" ref="L199:L262" si="3">LOG10(C199)</f>
        <v>1.5728716022004801</v>
      </c>
    </row>
    <row r="200" spans="1:12">
      <c r="A200" s="34">
        <v>195</v>
      </c>
      <c r="B200" t="s">
        <v>3865</v>
      </c>
      <c r="C200">
        <v>100</v>
      </c>
      <c r="D200">
        <v>3607</v>
      </c>
      <c r="E200">
        <v>0</v>
      </c>
      <c r="F200">
        <v>0</v>
      </c>
      <c r="G200">
        <v>3607</v>
      </c>
      <c r="H200">
        <v>351</v>
      </c>
      <c r="I200">
        <v>3607</v>
      </c>
      <c r="J200">
        <v>0</v>
      </c>
      <c r="L200" s="34">
        <f t="shared" si="3"/>
        <v>2</v>
      </c>
    </row>
    <row r="201" spans="1:12">
      <c r="A201" s="34">
        <v>196</v>
      </c>
      <c r="B201" t="s">
        <v>3866</v>
      </c>
      <c r="C201">
        <v>98.7</v>
      </c>
      <c r="D201">
        <v>3548</v>
      </c>
      <c r="E201">
        <v>0</v>
      </c>
      <c r="F201">
        <v>0</v>
      </c>
      <c r="G201">
        <v>3548</v>
      </c>
      <c r="H201">
        <v>336</v>
      </c>
      <c r="I201">
        <v>3548</v>
      </c>
      <c r="J201">
        <v>0</v>
      </c>
      <c r="L201" s="34">
        <f t="shared" si="3"/>
        <v>1.9943171526696368</v>
      </c>
    </row>
    <row r="202" spans="1:12">
      <c r="A202" s="34">
        <v>197</v>
      </c>
      <c r="B202" t="s">
        <v>3867</v>
      </c>
      <c r="C202">
        <v>82</v>
      </c>
      <c r="D202">
        <v>2973</v>
      </c>
      <c r="E202">
        <v>0</v>
      </c>
      <c r="F202">
        <v>0</v>
      </c>
      <c r="G202">
        <v>2973</v>
      </c>
      <c r="H202">
        <v>304</v>
      </c>
      <c r="I202">
        <v>2973</v>
      </c>
      <c r="J202">
        <v>0</v>
      </c>
      <c r="L202" s="34">
        <f t="shared" si="3"/>
        <v>1.9138138523837167</v>
      </c>
    </row>
    <row r="203" spans="1:12">
      <c r="A203" s="34">
        <v>198</v>
      </c>
      <c r="B203" t="s">
        <v>3868</v>
      </c>
      <c r="C203">
        <v>101.9</v>
      </c>
      <c r="D203">
        <v>3680</v>
      </c>
      <c r="E203">
        <v>0</v>
      </c>
      <c r="F203">
        <v>0</v>
      </c>
      <c r="G203">
        <v>3680</v>
      </c>
      <c r="H203">
        <v>362</v>
      </c>
      <c r="I203">
        <v>3680</v>
      </c>
      <c r="J203">
        <v>0</v>
      </c>
      <c r="L203" s="34">
        <f t="shared" si="3"/>
        <v>2.0081741840064264</v>
      </c>
    </row>
    <row r="204" spans="1:12">
      <c r="A204" s="34">
        <v>199</v>
      </c>
      <c r="B204" t="s">
        <v>3869</v>
      </c>
      <c r="C204">
        <v>98.9</v>
      </c>
      <c r="D204">
        <v>3580</v>
      </c>
      <c r="E204">
        <v>0</v>
      </c>
      <c r="F204">
        <v>0</v>
      </c>
      <c r="G204">
        <v>3580</v>
      </c>
      <c r="H204">
        <v>362</v>
      </c>
      <c r="I204">
        <v>3580</v>
      </c>
      <c r="J204">
        <v>0</v>
      </c>
      <c r="L204" s="34">
        <f t="shared" si="3"/>
        <v>1.9951962915971795</v>
      </c>
    </row>
    <row r="205" spans="1:12">
      <c r="A205" s="34">
        <v>200</v>
      </c>
      <c r="B205" t="s">
        <v>3870</v>
      </c>
      <c r="C205">
        <v>101.2</v>
      </c>
      <c r="D205">
        <v>3673</v>
      </c>
      <c r="E205">
        <v>0</v>
      </c>
      <c r="F205">
        <v>0</v>
      </c>
      <c r="G205">
        <v>3673</v>
      </c>
      <c r="H205">
        <v>379</v>
      </c>
      <c r="I205">
        <v>3673</v>
      </c>
      <c r="J205">
        <v>0</v>
      </c>
      <c r="L205" s="34">
        <f t="shared" si="3"/>
        <v>2.0051805125037805</v>
      </c>
    </row>
    <row r="206" spans="1:12">
      <c r="A206" s="34">
        <v>201</v>
      </c>
      <c r="B206" t="s">
        <v>3871</v>
      </c>
      <c r="C206">
        <v>92.2</v>
      </c>
      <c r="D206">
        <v>3327</v>
      </c>
      <c r="E206">
        <v>0</v>
      </c>
      <c r="F206">
        <v>0</v>
      </c>
      <c r="G206">
        <v>3327</v>
      </c>
      <c r="H206">
        <v>325</v>
      </c>
      <c r="I206">
        <v>3327</v>
      </c>
      <c r="J206">
        <v>0</v>
      </c>
      <c r="L206" s="34">
        <f t="shared" si="3"/>
        <v>1.9647309210536295</v>
      </c>
    </row>
    <row r="207" spans="1:12">
      <c r="A207" s="34">
        <v>202</v>
      </c>
      <c r="B207" t="s">
        <v>3872</v>
      </c>
      <c r="C207">
        <v>82.5</v>
      </c>
      <c r="D207">
        <v>2974</v>
      </c>
      <c r="E207">
        <v>0</v>
      </c>
      <c r="F207">
        <v>0</v>
      </c>
      <c r="G207">
        <v>2974</v>
      </c>
      <c r="H207">
        <v>290</v>
      </c>
      <c r="I207">
        <v>2974</v>
      </c>
      <c r="J207">
        <v>0</v>
      </c>
      <c r="L207" s="34">
        <f t="shared" si="3"/>
        <v>1.916453948549925</v>
      </c>
    </row>
    <row r="208" spans="1:12">
      <c r="A208" s="34">
        <v>203</v>
      </c>
      <c r="B208" t="s">
        <v>3873</v>
      </c>
      <c r="C208">
        <v>102</v>
      </c>
      <c r="D208">
        <v>3681</v>
      </c>
      <c r="E208">
        <v>0</v>
      </c>
      <c r="F208">
        <v>0</v>
      </c>
      <c r="G208">
        <v>3681</v>
      </c>
      <c r="H208">
        <v>362</v>
      </c>
      <c r="I208">
        <v>3681</v>
      </c>
      <c r="J208">
        <v>0</v>
      </c>
      <c r="L208" s="34">
        <f t="shared" si="3"/>
        <v>2.0086001717619175</v>
      </c>
    </row>
    <row r="209" spans="1:12">
      <c r="A209" s="34">
        <v>204</v>
      </c>
      <c r="B209" t="s">
        <v>3874</v>
      </c>
      <c r="C209">
        <v>82.7</v>
      </c>
      <c r="D209">
        <v>2966</v>
      </c>
      <c r="E209">
        <v>0</v>
      </c>
      <c r="F209">
        <v>0</v>
      </c>
      <c r="G209">
        <v>2966</v>
      </c>
      <c r="H209">
        <v>275</v>
      </c>
      <c r="I209">
        <v>2966</v>
      </c>
      <c r="J209">
        <v>0</v>
      </c>
      <c r="L209" s="34">
        <f t="shared" si="3"/>
        <v>1.9175055095525466</v>
      </c>
    </row>
    <row r="210" spans="1:12">
      <c r="A210" s="34">
        <v>205</v>
      </c>
      <c r="B210" t="s">
        <v>3875</v>
      </c>
      <c r="C210">
        <v>53</v>
      </c>
      <c r="D210">
        <v>1924</v>
      </c>
      <c r="E210">
        <v>0</v>
      </c>
      <c r="F210">
        <v>0</v>
      </c>
      <c r="G210">
        <v>1924</v>
      </c>
      <c r="H210">
        <v>198</v>
      </c>
      <c r="I210">
        <v>1924</v>
      </c>
      <c r="J210">
        <v>0</v>
      </c>
      <c r="L210" s="34">
        <f t="shared" si="3"/>
        <v>1.7242758696007889</v>
      </c>
    </row>
    <row r="211" spans="1:12">
      <c r="A211" s="34">
        <v>206</v>
      </c>
      <c r="B211" t="s">
        <v>3876</v>
      </c>
      <c r="C211">
        <v>75.599999999999994</v>
      </c>
      <c r="D211">
        <v>2751</v>
      </c>
      <c r="E211">
        <v>0</v>
      </c>
      <c r="F211">
        <v>0</v>
      </c>
      <c r="G211">
        <v>2751</v>
      </c>
      <c r="H211">
        <v>289</v>
      </c>
      <c r="I211">
        <v>2751</v>
      </c>
      <c r="J211">
        <v>0</v>
      </c>
      <c r="L211" s="34">
        <f t="shared" si="3"/>
        <v>1.8785217955012066</v>
      </c>
    </row>
    <row r="212" spans="1:12">
      <c r="A212" s="34">
        <v>207</v>
      </c>
      <c r="B212" t="s">
        <v>3877</v>
      </c>
      <c r="C212">
        <v>81.7</v>
      </c>
      <c r="D212">
        <v>2973</v>
      </c>
      <c r="E212">
        <v>0</v>
      </c>
      <c r="F212">
        <v>0</v>
      </c>
      <c r="G212">
        <v>2973</v>
      </c>
      <c r="H212">
        <v>314</v>
      </c>
      <c r="I212">
        <v>2973</v>
      </c>
      <c r="J212">
        <v>0</v>
      </c>
      <c r="L212" s="34">
        <f t="shared" si="3"/>
        <v>1.9122220565324155</v>
      </c>
    </row>
    <row r="213" spans="1:12">
      <c r="A213" s="34">
        <v>208</v>
      </c>
      <c r="B213" t="s">
        <v>3878</v>
      </c>
      <c r="C213">
        <v>81.7</v>
      </c>
      <c r="D213">
        <v>2966</v>
      </c>
      <c r="E213">
        <v>0</v>
      </c>
      <c r="F213">
        <v>0</v>
      </c>
      <c r="G213">
        <v>2966</v>
      </c>
      <c r="H213">
        <v>305</v>
      </c>
      <c r="I213">
        <v>2966</v>
      </c>
      <c r="J213">
        <v>0</v>
      </c>
      <c r="L213" s="34">
        <f t="shared" si="3"/>
        <v>1.9122220565324155</v>
      </c>
    </row>
    <row r="214" spans="1:12">
      <c r="A214" s="34">
        <v>209</v>
      </c>
      <c r="B214" t="s">
        <v>3879</v>
      </c>
      <c r="C214">
        <v>82.6</v>
      </c>
      <c r="D214">
        <v>2970</v>
      </c>
      <c r="E214">
        <v>0</v>
      </c>
      <c r="F214">
        <v>0</v>
      </c>
      <c r="G214">
        <v>2970</v>
      </c>
      <c r="H214">
        <v>280</v>
      </c>
      <c r="I214">
        <v>2970</v>
      </c>
      <c r="J214">
        <v>0</v>
      </c>
      <c r="L214" s="34">
        <f t="shared" si="3"/>
        <v>1.9169800473203822</v>
      </c>
    </row>
    <row r="215" spans="1:12">
      <c r="A215" s="34">
        <v>210</v>
      </c>
      <c r="B215" t="s">
        <v>3880</v>
      </c>
      <c r="C215">
        <v>100.9</v>
      </c>
      <c r="D215">
        <v>3679</v>
      </c>
      <c r="E215">
        <v>0</v>
      </c>
      <c r="F215">
        <v>0</v>
      </c>
      <c r="G215">
        <v>3679</v>
      </c>
      <c r="H215">
        <v>393</v>
      </c>
      <c r="I215">
        <v>3679</v>
      </c>
      <c r="J215">
        <v>0</v>
      </c>
      <c r="L215" s="34">
        <f t="shared" si="3"/>
        <v>2.0038911662369103</v>
      </c>
    </row>
    <row r="216" spans="1:12">
      <c r="A216" s="34">
        <v>211</v>
      </c>
      <c r="B216" t="s">
        <v>3881</v>
      </c>
      <c r="C216">
        <v>100.9</v>
      </c>
      <c r="D216">
        <v>3627</v>
      </c>
      <c r="E216">
        <v>0</v>
      </c>
      <c r="F216">
        <v>0</v>
      </c>
      <c r="G216">
        <v>3627</v>
      </c>
      <c r="H216">
        <v>342</v>
      </c>
      <c r="I216">
        <v>3627</v>
      </c>
      <c r="J216">
        <v>0</v>
      </c>
      <c r="L216" s="34">
        <f t="shared" si="3"/>
        <v>2.0038911662369103</v>
      </c>
    </row>
    <row r="217" spans="1:12">
      <c r="A217" s="34">
        <v>212</v>
      </c>
      <c r="B217" t="s">
        <v>3882</v>
      </c>
      <c r="C217">
        <v>42.6</v>
      </c>
      <c r="D217">
        <v>1714</v>
      </c>
      <c r="E217">
        <v>174</v>
      </c>
      <c r="F217">
        <v>167</v>
      </c>
      <c r="G217">
        <v>1540</v>
      </c>
      <c r="H217">
        <v>154</v>
      </c>
      <c r="I217">
        <v>1714</v>
      </c>
      <c r="J217">
        <v>0</v>
      </c>
      <c r="L217" s="34">
        <f t="shared" si="3"/>
        <v>1.6294095991027189</v>
      </c>
    </row>
    <row r="218" spans="1:12">
      <c r="A218" s="34">
        <v>213</v>
      </c>
      <c r="B218" t="s">
        <v>3883</v>
      </c>
      <c r="C218">
        <v>62.6</v>
      </c>
      <c r="D218">
        <v>2242</v>
      </c>
      <c r="E218">
        <v>0</v>
      </c>
      <c r="F218">
        <v>0</v>
      </c>
      <c r="G218">
        <v>2242</v>
      </c>
      <c r="H218">
        <v>205</v>
      </c>
      <c r="I218">
        <v>2242</v>
      </c>
      <c r="J218">
        <v>0</v>
      </c>
      <c r="L218" s="34">
        <f t="shared" si="3"/>
        <v>1.7965743332104296</v>
      </c>
    </row>
    <row r="219" spans="1:12">
      <c r="A219" s="34">
        <v>214</v>
      </c>
      <c r="B219" t="s">
        <v>3884</v>
      </c>
      <c r="C219">
        <v>91.5</v>
      </c>
      <c r="D219">
        <v>3307</v>
      </c>
      <c r="E219">
        <v>0</v>
      </c>
      <c r="F219">
        <v>0</v>
      </c>
      <c r="G219">
        <v>3307</v>
      </c>
      <c r="H219">
        <v>328</v>
      </c>
      <c r="I219">
        <v>3307</v>
      </c>
      <c r="J219">
        <v>0</v>
      </c>
      <c r="L219" s="34">
        <f t="shared" si="3"/>
        <v>1.9614210940664483</v>
      </c>
    </row>
    <row r="220" spans="1:12">
      <c r="A220" s="34">
        <v>215</v>
      </c>
      <c r="B220" t="s">
        <v>3885</v>
      </c>
      <c r="C220">
        <v>81.7</v>
      </c>
      <c r="D220">
        <v>2974</v>
      </c>
      <c r="E220">
        <v>0</v>
      </c>
      <c r="F220">
        <v>0</v>
      </c>
      <c r="G220">
        <v>2974</v>
      </c>
      <c r="H220">
        <v>313</v>
      </c>
      <c r="I220">
        <v>2974</v>
      </c>
      <c r="J220">
        <v>0</v>
      </c>
      <c r="L220" s="34">
        <f t="shared" si="3"/>
        <v>1.9122220565324155</v>
      </c>
    </row>
    <row r="221" spans="1:12">
      <c r="A221" s="34">
        <v>216</v>
      </c>
      <c r="B221" t="s">
        <v>3886</v>
      </c>
      <c r="C221">
        <v>81.8</v>
      </c>
      <c r="D221">
        <v>2971</v>
      </c>
      <c r="E221">
        <v>0</v>
      </c>
      <c r="F221">
        <v>0</v>
      </c>
      <c r="G221">
        <v>2971</v>
      </c>
      <c r="H221">
        <v>308</v>
      </c>
      <c r="I221">
        <v>2971</v>
      </c>
      <c r="J221">
        <v>0</v>
      </c>
      <c r="L221" s="34">
        <f t="shared" si="3"/>
        <v>1.9127533036713229</v>
      </c>
    </row>
    <row r="222" spans="1:12">
      <c r="A222" s="34">
        <v>217</v>
      </c>
      <c r="B222" t="s">
        <v>3887</v>
      </c>
      <c r="C222">
        <v>100.9</v>
      </c>
      <c r="D222">
        <v>3679</v>
      </c>
      <c r="E222">
        <v>0</v>
      </c>
      <c r="F222">
        <v>0</v>
      </c>
      <c r="G222">
        <v>3679</v>
      </c>
      <c r="H222">
        <v>393</v>
      </c>
      <c r="I222">
        <v>3679</v>
      </c>
      <c r="J222">
        <v>0</v>
      </c>
      <c r="L222" s="34">
        <f t="shared" si="3"/>
        <v>2.0038911662369103</v>
      </c>
    </row>
    <row r="223" spans="1:12">
      <c r="A223" s="34">
        <v>218</v>
      </c>
      <c r="B223" t="s">
        <v>3888</v>
      </c>
      <c r="C223">
        <v>1.8</v>
      </c>
      <c r="D223">
        <v>67</v>
      </c>
      <c r="E223">
        <v>0</v>
      </c>
      <c r="F223">
        <v>0</v>
      </c>
      <c r="G223">
        <v>67</v>
      </c>
      <c r="H223">
        <v>10</v>
      </c>
      <c r="I223">
        <v>67</v>
      </c>
      <c r="J223">
        <v>0</v>
      </c>
      <c r="L223" s="34">
        <f t="shared" si="3"/>
        <v>0.25527250510330607</v>
      </c>
    </row>
    <row r="224" spans="1:12">
      <c r="A224" s="34">
        <v>219</v>
      </c>
      <c r="B224" t="s">
        <v>3889</v>
      </c>
      <c r="C224">
        <v>82</v>
      </c>
      <c r="D224">
        <v>2972</v>
      </c>
      <c r="E224">
        <v>0</v>
      </c>
      <c r="F224">
        <v>0</v>
      </c>
      <c r="G224">
        <v>2972</v>
      </c>
      <c r="H224">
        <v>303</v>
      </c>
      <c r="I224">
        <v>2972</v>
      </c>
      <c r="J224">
        <v>0</v>
      </c>
      <c r="L224" s="34">
        <f t="shared" si="3"/>
        <v>1.9138138523837167</v>
      </c>
    </row>
    <row r="225" spans="1:12">
      <c r="A225" s="34">
        <v>220</v>
      </c>
      <c r="B225" t="s">
        <v>3890</v>
      </c>
      <c r="C225">
        <v>55</v>
      </c>
      <c r="D225">
        <v>1982</v>
      </c>
      <c r="E225">
        <v>0</v>
      </c>
      <c r="F225">
        <v>0</v>
      </c>
      <c r="G225">
        <v>1982</v>
      </c>
      <c r="H225">
        <v>192</v>
      </c>
      <c r="I225">
        <v>1982</v>
      </c>
      <c r="J225">
        <v>0</v>
      </c>
      <c r="L225" s="34">
        <f t="shared" si="3"/>
        <v>1.7403626894942439</v>
      </c>
    </row>
    <row r="226" spans="1:12">
      <c r="A226" s="34">
        <v>221</v>
      </c>
      <c r="B226" t="s">
        <v>3891</v>
      </c>
      <c r="C226">
        <v>92</v>
      </c>
      <c r="D226">
        <v>3328</v>
      </c>
      <c r="E226">
        <v>0</v>
      </c>
      <c r="F226">
        <v>0</v>
      </c>
      <c r="G226">
        <v>3328</v>
      </c>
      <c r="H226">
        <v>332</v>
      </c>
      <c r="I226">
        <v>3328</v>
      </c>
      <c r="J226">
        <v>0</v>
      </c>
      <c r="L226" s="34">
        <f t="shared" si="3"/>
        <v>1.9637878273455553</v>
      </c>
    </row>
    <row r="227" spans="1:12">
      <c r="A227" s="34">
        <v>222</v>
      </c>
      <c r="B227" t="s">
        <v>3892</v>
      </c>
      <c r="C227">
        <v>31.7</v>
      </c>
      <c r="D227">
        <v>1136</v>
      </c>
      <c r="E227">
        <v>0</v>
      </c>
      <c r="F227">
        <v>0</v>
      </c>
      <c r="G227">
        <v>1136</v>
      </c>
      <c r="H227">
        <v>104</v>
      </c>
      <c r="I227">
        <v>1136</v>
      </c>
      <c r="J227">
        <v>0</v>
      </c>
      <c r="L227" s="34">
        <f t="shared" si="3"/>
        <v>1.5010592622177514</v>
      </c>
    </row>
    <row r="228" spans="1:12">
      <c r="A228" s="34">
        <v>223</v>
      </c>
      <c r="B228" t="s">
        <v>3893</v>
      </c>
      <c r="C228">
        <v>76.3</v>
      </c>
      <c r="D228">
        <v>2851</v>
      </c>
      <c r="E228">
        <v>72</v>
      </c>
      <c r="F228">
        <v>72</v>
      </c>
      <c r="G228">
        <v>2779</v>
      </c>
      <c r="H228">
        <v>295</v>
      </c>
      <c r="I228">
        <v>2851</v>
      </c>
      <c r="J228">
        <v>0</v>
      </c>
      <c r="L228" s="34">
        <f t="shared" si="3"/>
        <v>1.8825245379548805</v>
      </c>
    </row>
    <row r="229" spans="1:12">
      <c r="A229" s="34">
        <v>224</v>
      </c>
      <c r="B229" t="s">
        <v>3894</v>
      </c>
      <c r="C229">
        <v>46.3</v>
      </c>
      <c r="D229">
        <v>1706</v>
      </c>
      <c r="E229">
        <v>1</v>
      </c>
      <c r="F229">
        <v>1</v>
      </c>
      <c r="G229">
        <v>1705</v>
      </c>
      <c r="H229">
        <v>198</v>
      </c>
      <c r="I229">
        <v>1706</v>
      </c>
      <c r="J229">
        <v>0</v>
      </c>
      <c r="L229" s="34">
        <f t="shared" si="3"/>
        <v>1.6655809910179531</v>
      </c>
    </row>
    <row r="230" spans="1:12">
      <c r="A230" s="34">
        <v>225</v>
      </c>
      <c r="B230" t="s">
        <v>3895</v>
      </c>
      <c r="C230">
        <v>23.3</v>
      </c>
      <c r="D230">
        <v>900</v>
      </c>
      <c r="E230">
        <v>47</v>
      </c>
      <c r="F230">
        <v>47</v>
      </c>
      <c r="G230">
        <v>853</v>
      </c>
      <c r="H230">
        <v>93</v>
      </c>
      <c r="I230">
        <v>900</v>
      </c>
      <c r="J230">
        <v>0</v>
      </c>
      <c r="L230" s="34">
        <f t="shared" si="3"/>
        <v>1.3673559210260189</v>
      </c>
    </row>
    <row r="231" spans="1:12">
      <c r="A231" s="34">
        <v>226</v>
      </c>
      <c r="B231" t="s">
        <v>3896</v>
      </c>
      <c r="C231">
        <v>93.1</v>
      </c>
      <c r="D231">
        <v>3327</v>
      </c>
      <c r="E231">
        <v>0</v>
      </c>
      <c r="F231">
        <v>0</v>
      </c>
      <c r="G231">
        <v>3327</v>
      </c>
      <c r="H231">
        <v>298</v>
      </c>
      <c r="I231">
        <v>3327</v>
      </c>
      <c r="J231">
        <v>0</v>
      </c>
      <c r="L231" s="34">
        <f t="shared" si="3"/>
        <v>1.9689496809813425</v>
      </c>
    </row>
    <row r="232" spans="1:12">
      <c r="A232" s="34">
        <v>227</v>
      </c>
      <c r="B232" t="s">
        <v>3897</v>
      </c>
      <c r="C232">
        <v>99.8</v>
      </c>
      <c r="D232">
        <v>3638</v>
      </c>
      <c r="E232">
        <v>0</v>
      </c>
      <c r="F232">
        <v>0</v>
      </c>
      <c r="G232">
        <v>3638</v>
      </c>
      <c r="H232">
        <v>388</v>
      </c>
      <c r="I232">
        <v>3638</v>
      </c>
      <c r="J232">
        <v>0</v>
      </c>
      <c r="L232" s="34">
        <f t="shared" si="3"/>
        <v>1.999130541287371</v>
      </c>
    </row>
    <row r="233" spans="1:12">
      <c r="A233" s="34">
        <v>228</v>
      </c>
      <c r="B233" t="s">
        <v>3898</v>
      </c>
      <c r="C233">
        <v>91.9</v>
      </c>
      <c r="D233">
        <v>3307</v>
      </c>
      <c r="E233">
        <v>0</v>
      </c>
      <c r="F233">
        <v>0</v>
      </c>
      <c r="G233">
        <v>3307</v>
      </c>
      <c r="H233">
        <v>317</v>
      </c>
      <c r="I233">
        <v>3307</v>
      </c>
      <c r="J233">
        <v>0</v>
      </c>
      <c r="L233" s="34">
        <f t="shared" si="3"/>
        <v>1.9633155113861114</v>
      </c>
    </row>
    <row r="234" spans="1:12">
      <c r="A234" s="34">
        <v>229</v>
      </c>
      <c r="B234" t="s">
        <v>3899</v>
      </c>
      <c r="C234">
        <v>81.7</v>
      </c>
      <c r="D234">
        <v>2964</v>
      </c>
      <c r="E234">
        <v>0</v>
      </c>
      <c r="F234">
        <v>0</v>
      </c>
      <c r="G234">
        <v>2964</v>
      </c>
      <c r="H234">
        <v>303</v>
      </c>
      <c r="I234">
        <v>2964</v>
      </c>
      <c r="J234">
        <v>0</v>
      </c>
      <c r="L234" s="34">
        <f t="shared" si="3"/>
        <v>1.9122220565324155</v>
      </c>
    </row>
    <row r="235" spans="1:12">
      <c r="A235" s="34">
        <v>230</v>
      </c>
      <c r="B235" t="s">
        <v>3900</v>
      </c>
      <c r="C235">
        <v>47.3</v>
      </c>
      <c r="D235">
        <v>1701</v>
      </c>
      <c r="E235">
        <v>0</v>
      </c>
      <c r="F235">
        <v>0</v>
      </c>
      <c r="G235">
        <v>1701</v>
      </c>
      <c r="H235">
        <v>160</v>
      </c>
      <c r="I235">
        <v>1701</v>
      </c>
      <c r="J235">
        <v>0</v>
      </c>
      <c r="L235" s="34">
        <f t="shared" si="3"/>
        <v>1.6748611407378116</v>
      </c>
    </row>
    <row r="236" spans="1:12">
      <c r="A236" s="34">
        <v>231</v>
      </c>
      <c r="B236" t="s">
        <v>3901</v>
      </c>
      <c r="C236">
        <v>100.5</v>
      </c>
      <c r="D236">
        <v>3621</v>
      </c>
      <c r="E236">
        <v>0</v>
      </c>
      <c r="F236">
        <v>0</v>
      </c>
      <c r="G236">
        <v>3621</v>
      </c>
      <c r="H236">
        <v>349</v>
      </c>
      <c r="I236">
        <v>3621</v>
      </c>
      <c r="J236">
        <v>0</v>
      </c>
      <c r="L236" s="34">
        <f t="shared" si="3"/>
        <v>2.0021660617565078</v>
      </c>
    </row>
    <row r="237" spans="1:12">
      <c r="A237" s="34">
        <v>232</v>
      </c>
      <c r="B237" t="s">
        <v>3902</v>
      </c>
      <c r="C237">
        <v>79.599999999999994</v>
      </c>
      <c r="D237">
        <v>2851</v>
      </c>
      <c r="E237">
        <v>0</v>
      </c>
      <c r="F237">
        <v>0</v>
      </c>
      <c r="G237">
        <v>2851</v>
      </c>
      <c r="H237">
        <v>260</v>
      </c>
      <c r="I237">
        <v>2851</v>
      </c>
      <c r="J237">
        <v>0</v>
      </c>
      <c r="L237" s="34">
        <f t="shared" si="3"/>
        <v>1.9009130677376691</v>
      </c>
    </row>
    <row r="238" spans="1:12">
      <c r="A238" s="34">
        <v>233</v>
      </c>
      <c r="B238" t="s">
        <v>3903</v>
      </c>
      <c r="C238">
        <v>5.2</v>
      </c>
      <c r="D238">
        <v>186</v>
      </c>
      <c r="E238">
        <v>0</v>
      </c>
      <c r="F238">
        <v>0</v>
      </c>
      <c r="G238">
        <v>186</v>
      </c>
      <c r="H238">
        <v>17</v>
      </c>
      <c r="I238">
        <v>186</v>
      </c>
      <c r="J238">
        <v>0</v>
      </c>
      <c r="L238" s="34">
        <f t="shared" si="3"/>
        <v>0.71600334363479923</v>
      </c>
    </row>
    <row r="239" spans="1:12">
      <c r="A239" s="34">
        <v>234</v>
      </c>
      <c r="B239" t="s">
        <v>3904</v>
      </c>
      <c r="C239">
        <v>101.7</v>
      </c>
      <c r="D239">
        <v>3670</v>
      </c>
      <c r="E239">
        <v>0</v>
      </c>
      <c r="F239">
        <v>0</v>
      </c>
      <c r="G239">
        <v>3670</v>
      </c>
      <c r="H239">
        <v>359</v>
      </c>
      <c r="I239">
        <v>3670</v>
      </c>
      <c r="J239">
        <v>0</v>
      </c>
      <c r="L239" s="34">
        <f t="shared" si="3"/>
        <v>2.0073209529227447</v>
      </c>
    </row>
    <row r="240" spans="1:12">
      <c r="A240" s="34">
        <v>235</v>
      </c>
      <c r="B240" t="s">
        <v>3905</v>
      </c>
      <c r="C240">
        <v>102.2</v>
      </c>
      <c r="D240">
        <v>3681</v>
      </c>
      <c r="E240">
        <v>0</v>
      </c>
      <c r="F240">
        <v>0</v>
      </c>
      <c r="G240">
        <v>3681</v>
      </c>
      <c r="H240">
        <v>354</v>
      </c>
      <c r="I240">
        <v>3681</v>
      </c>
      <c r="J240">
        <v>0</v>
      </c>
      <c r="L240" s="34">
        <f t="shared" si="3"/>
        <v>2.0094508957986941</v>
      </c>
    </row>
    <row r="241" spans="1:12">
      <c r="A241" s="34">
        <v>236</v>
      </c>
      <c r="B241" t="s">
        <v>3906</v>
      </c>
      <c r="C241">
        <v>91.6</v>
      </c>
      <c r="D241">
        <v>3309</v>
      </c>
      <c r="E241">
        <v>0</v>
      </c>
      <c r="F241">
        <v>0</v>
      </c>
      <c r="G241">
        <v>3309</v>
      </c>
      <c r="H241">
        <v>326</v>
      </c>
      <c r="I241">
        <v>3309</v>
      </c>
      <c r="J241">
        <v>0</v>
      </c>
      <c r="L241" s="34">
        <f t="shared" si="3"/>
        <v>1.9618954736678504</v>
      </c>
    </row>
    <row r="242" spans="1:12">
      <c r="A242" s="34">
        <v>237</v>
      </c>
      <c r="B242" t="s">
        <v>3907</v>
      </c>
      <c r="C242">
        <v>77.599999999999994</v>
      </c>
      <c r="D242">
        <v>2825</v>
      </c>
      <c r="E242">
        <v>0</v>
      </c>
      <c r="F242">
        <v>0</v>
      </c>
      <c r="G242">
        <v>2825</v>
      </c>
      <c r="H242">
        <v>300</v>
      </c>
      <c r="I242">
        <v>2825</v>
      </c>
      <c r="J242">
        <v>0</v>
      </c>
      <c r="L242" s="34">
        <f t="shared" si="3"/>
        <v>1.8898617212581883</v>
      </c>
    </row>
    <row r="243" spans="1:12">
      <c r="A243" s="34">
        <v>238</v>
      </c>
      <c r="B243" t="s">
        <v>3908</v>
      </c>
      <c r="C243">
        <v>91.4</v>
      </c>
      <c r="D243">
        <v>3306</v>
      </c>
      <c r="E243">
        <v>0</v>
      </c>
      <c r="F243">
        <v>0</v>
      </c>
      <c r="G243">
        <v>3306</v>
      </c>
      <c r="H243">
        <v>331</v>
      </c>
      <c r="I243">
        <v>3306</v>
      </c>
      <c r="J243">
        <v>0</v>
      </c>
      <c r="L243" s="34">
        <f t="shared" si="3"/>
        <v>1.9609461957338314</v>
      </c>
    </row>
    <row r="244" spans="1:12">
      <c r="A244" s="34">
        <v>239</v>
      </c>
      <c r="B244" t="s">
        <v>3909</v>
      </c>
      <c r="C244">
        <v>21.9</v>
      </c>
      <c r="D244">
        <v>781</v>
      </c>
      <c r="E244">
        <v>0</v>
      </c>
      <c r="F244">
        <v>0</v>
      </c>
      <c r="G244">
        <v>781</v>
      </c>
      <c r="H244">
        <v>67</v>
      </c>
      <c r="I244">
        <v>781</v>
      </c>
      <c r="J244">
        <v>0</v>
      </c>
      <c r="L244" s="34">
        <f t="shared" si="3"/>
        <v>1.3404441148401183</v>
      </c>
    </row>
    <row r="245" spans="1:12">
      <c r="A245" s="34">
        <v>240</v>
      </c>
      <c r="B245" t="s">
        <v>3910</v>
      </c>
      <c r="C245">
        <v>101.2</v>
      </c>
      <c r="D245">
        <v>3679</v>
      </c>
      <c r="E245">
        <v>0</v>
      </c>
      <c r="F245">
        <v>0</v>
      </c>
      <c r="G245">
        <v>3679</v>
      </c>
      <c r="H245">
        <v>384</v>
      </c>
      <c r="I245">
        <v>3679</v>
      </c>
      <c r="J245">
        <v>0</v>
      </c>
      <c r="L245" s="34">
        <f t="shared" si="3"/>
        <v>2.0051805125037805</v>
      </c>
    </row>
    <row r="246" spans="1:12">
      <c r="A246" s="34">
        <v>241</v>
      </c>
      <c r="B246" t="s">
        <v>3911</v>
      </c>
      <c r="C246">
        <v>79.2</v>
      </c>
      <c r="D246">
        <v>2882</v>
      </c>
      <c r="E246">
        <v>0</v>
      </c>
      <c r="F246">
        <v>0</v>
      </c>
      <c r="G246">
        <v>2875</v>
      </c>
      <c r="H246">
        <v>296</v>
      </c>
      <c r="I246">
        <v>2882</v>
      </c>
      <c r="J246">
        <v>0</v>
      </c>
      <c r="L246" s="34">
        <f t="shared" si="3"/>
        <v>1.8987251815894934</v>
      </c>
    </row>
    <row r="247" spans="1:12">
      <c r="A247" s="34">
        <v>242</v>
      </c>
      <c r="B247" t="s">
        <v>3912</v>
      </c>
      <c r="C247">
        <v>102.4</v>
      </c>
      <c r="D247">
        <v>3677</v>
      </c>
      <c r="E247">
        <v>0</v>
      </c>
      <c r="F247">
        <v>0</v>
      </c>
      <c r="G247">
        <v>3677</v>
      </c>
      <c r="H247">
        <v>343</v>
      </c>
      <c r="I247">
        <v>3677</v>
      </c>
      <c r="J247">
        <v>0</v>
      </c>
      <c r="L247" s="34">
        <f t="shared" si="3"/>
        <v>2.0102999566398121</v>
      </c>
    </row>
    <row r="248" spans="1:12">
      <c r="A248" s="34">
        <v>243</v>
      </c>
      <c r="B248" t="s">
        <v>3913</v>
      </c>
      <c r="C248">
        <v>81</v>
      </c>
      <c r="D248">
        <v>2922</v>
      </c>
      <c r="E248">
        <v>0</v>
      </c>
      <c r="F248">
        <v>0</v>
      </c>
      <c r="G248">
        <v>2922</v>
      </c>
      <c r="H248">
        <v>285</v>
      </c>
      <c r="I248">
        <v>2922</v>
      </c>
      <c r="J248">
        <v>0</v>
      </c>
      <c r="L248" s="34">
        <f t="shared" si="3"/>
        <v>1.9084850188786497</v>
      </c>
    </row>
    <row r="249" spans="1:12">
      <c r="A249" s="34">
        <v>244</v>
      </c>
      <c r="B249" t="s">
        <v>3914</v>
      </c>
      <c r="C249">
        <v>93.1</v>
      </c>
      <c r="D249">
        <v>3363</v>
      </c>
      <c r="E249">
        <v>0</v>
      </c>
      <c r="F249">
        <v>0</v>
      </c>
      <c r="G249">
        <v>3363</v>
      </c>
      <c r="H249">
        <v>333</v>
      </c>
      <c r="I249">
        <v>3363</v>
      </c>
      <c r="J249">
        <v>0</v>
      </c>
      <c r="L249" s="34">
        <f t="shared" si="3"/>
        <v>1.9689496809813425</v>
      </c>
    </row>
    <row r="250" spans="1:12">
      <c r="A250" s="34">
        <v>245</v>
      </c>
      <c r="B250" t="s">
        <v>3915</v>
      </c>
      <c r="C250">
        <v>63.1</v>
      </c>
      <c r="D250">
        <v>2258</v>
      </c>
      <c r="E250">
        <v>0</v>
      </c>
      <c r="F250">
        <v>0</v>
      </c>
      <c r="G250">
        <v>2258</v>
      </c>
      <c r="H250">
        <v>204</v>
      </c>
      <c r="I250">
        <v>2258</v>
      </c>
      <c r="J250">
        <v>0</v>
      </c>
      <c r="L250" s="34">
        <f t="shared" si="3"/>
        <v>1.8000293592441343</v>
      </c>
    </row>
    <row r="251" spans="1:12">
      <c r="A251" s="34">
        <v>246</v>
      </c>
      <c r="B251" t="s">
        <v>3916</v>
      </c>
      <c r="C251">
        <v>60.4</v>
      </c>
      <c r="D251">
        <v>2180</v>
      </c>
      <c r="E251">
        <v>0</v>
      </c>
      <c r="F251">
        <v>0</v>
      </c>
      <c r="G251">
        <v>2180</v>
      </c>
      <c r="H251">
        <v>215</v>
      </c>
      <c r="I251">
        <v>2180</v>
      </c>
      <c r="J251">
        <v>0</v>
      </c>
      <c r="L251" s="34">
        <f t="shared" si="3"/>
        <v>1.7810369386211318</v>
      </c>
    </row>
    <row r="252" spans="1:12">
      <c r="A252" s="34">
        <v>247</v>
      </c>
      <c r="B252" t="s">
        <v>3917</v>
      </c>
      <c r="C252">
        <v>93.4</v>
      </c>
      <c r="D252">
        <v>3372</v>
      </c>
      <c r="E252">
        <v>0</v>
      </c>
      <c r="F252">
        <v>0</v>
      </c>
      <c r="G252">
        <v>3372</v>
      </c>
      <c r="H252">
        <v>332</v>
      </c>
      <c r="I252">
        <v>3372</v>
      </c>
      <c r="J252">
        <v>0</v>
      </c>
      <c r="L252" s="34">
        <f t="shared" si="3"/>
        <v>1.9703468762300933</v>
      </c>
    </row>
    <row r="253" spans="1:12">
      <c r="A253" s="34">
        <v>248</v>
      </c>
      <c r="B253" t="s">
        <v>3918</v>
      </c>
      <c r="C253">
        <v>82.1</v>
      </c>
      <c r="D253">
        <v>2968</v>
      </c>
      <c r="E253">
        <v>0</v>
      </c>
      <c r="F253">
        <v>0</v>
      </c>
      <c r="G253">
        <v>2968</v>
      </c>
      <c r="H253">
        <v>295</v>
      </c>
      <c r="I253">
        <v>2968</v>
      </c>
      <c r="J253">
        <v>0</v>
      </c>
      <c r="L253" s="34">
        <f t="shared" si="3"/>
        <v>1.9143431571194407</v>
      </c>
    </row>
    <row r="254" spans="1:12">
      <c r="A254" s="34">
        <v>249</v>
      </c>
      <c r="B254" t="s">
        <v>3919</v>
      </c>
      <c r="C254">
        <v>91.9</v>
      </c>
      <c r="D254">
        <v>3328</v>
      </c>
      <c r="E254">
        <v>0</v>
      </c>
      <c r="F254">
        <v>0</v>
      </c>
      <c r="G254">
        <v>3328</v>
      </c>
      <c r="H254">
        <v>338</v>
      </c>
      <c r="I254">
        <v>3328</v>
      </c>
      <c r="J254">
        <v>0</v>
      </c>
      <c r="L254" s="34">
        <f t="shared" si="3"/>
        <v>1.9633155113861114</v>
      </c>
    </row>
    <row r="255" spans="1:12">
      <c r="A255" s="34">
        <v>250</v>
      </c>
      <c r="B255" t="s">
        <v>3920</v>
      </c>
      <c r="C255">
        <v>101.6</v>
      </c>
      <c r="D255">
        <v>3667</v>
      </c>
      <c r="E255">
        <v>0</v>
      </c>
      <c r="F255">
        <v>0</v>
      </c>
      <c r="G255">
        <v>3667</v>
      </c>
      <c r="H255">
        <v>360</v>
      </c>
      <c r="I255">
        <v>3667</v>
      </c>
      <c r="J255">
        <v>0</v>
      </c>
      <c r="L255" s="34">
        <f t="shared" si="3"/>
        <v>2.0068937079479006</v>
      </c>
    </row>
    <row r="256" spans="1:12">
      <c r="A256" s="34">
        <v>251</v>
      </c>
      <c r="B256" t="s">
        <v>3921</v>
      </c>
      <c r="C256">
        <v>102</v>
      </c>
      <c r="D256">
        <v>3680</v>
      </c>
      <c r="E256">
        <v>0</v>
      </c>
      <c r="F256">
        <v>0</v>
      </c>
      <c r="G256">
        <v>3680</v>
      </c>
      <c r="H256">
        <v>359</v>
      </c>
      <c r="I256">
        <v>3680</v>
      </c>
      <c r="J256">
        <v>0</v>
      </c>
      <c r="L256" s="34">
        <f t="shared" si="3"/>
        <v>2.0086001717619175</v>
      </c>
    </row>
    <row r="257" spans="1:12">
      <c r="A257" s="34">
        <v>252</v>
      </c>
      <c r="B257" t="s">
        <v>3922</v>
      </c>
      <c r="C257">
        <v>48.9</v>
      </c>
      <c r="D257">
        <v>1741</v>
      </c>
      <c r="E257">
        <v>0</v>
      </c>
      <c r="F257">
        <v>0</v>
      </c>
      <c r="G257">
        <v>1741</v>
      </c>
      <c r="H257">
        <v>149</v>
      </c>
      <c r="I257">
        <v>1741</v>
      </c>
      <c r="J257">
        <v>0</v>
      </c>
      <c r="L257" s="34">
        <f t="shared" si="3"/>
        <v>1.6893088591236203</v>
      </c>
    </row>
    <row r="258" spans="1:12">
      <c r="A258" s="34">
        <v>253</v>
      </c>
      <c r="B258" t="s">
        <v>3923</v>
      </c>
      <c r="C258">
        <v>92.3</v>
      </c>
      <c r="D258">
        <v>3327</v>
      </c>
      <c r="E258">
        <v>0</v>
      </c>
      <c r="F258">
        <v>0</v>
      </c>
      <c r="G258">
        <v>3327</v>
      </c>
      <c r="H258">
        <v>322</v>
      </c>
      <c r="I258">
        <v>3327</v>
      </c>
      <c r="J258">
        <v>0</v>
      </c>
      <c r="L258" s="34">
        <f t="shared" si="3"/>
        <v>1.965201701025912</v>
      </c>
    </row>
    <row r="259" spans="1:12">
      <c r="A259" s="34">
        <v>254</v>
      </c>
      <c r="B259" t="s">
        <v>3924</v>
      </c>
      <c r="C259">
        <v>91.4</v>
      </c>
      <c r="D259">
        <v>3292</v>
      </c>
      <c r="E259">
        <v>0</v>
      </c>
      <c r="F259">
        <v>0</v>
      </c>
      <c r="G259">
        <v>3292</v>
      </c>
      <c r="H259">
        <v>318</v>
      </c>
      <c r="I259">
        <v>3292</v>
      </c>
      <c r="J259">
        <v>0</v>
      </c>
      <c r="L259" s="34">
        <f t="shared" si="3"/>
        <v>1.9609461957338314</v>
      </c>
    </row>
    <row r="260" spans="1:12">
      <c r="A260" s="34">
        <v>255</v>
      </c>
      <c r="B260" t="s">
        <v>3925</v>
      </c>
      <c r="C260">
        <v>101.6</v>
      </c>
      <c r="D260">
        <v>3681</v>
      </c>
      <c r="E260">
        <v>0</v>
      </c>
      <c r="F260">
        <v>0</v>
      </c>
      <c r="G260">
        <v>3680</v>
      </c>
      <c r="H260">
        <v>373</v>
      </c>
      <c r="I260">
        <v>3681</v>
      </c>
      <c r="J260">
        <v>0</v>
      </c>
      <c r="L260" s="34">
        <f t="shared" si="3"/>
        <v>2.0068937079479006</v>
      </c>
    </row>
    <row r="261" spans="1:12">
      <c r="A261" s="34">
        <v>256</v>
      </c>
      <c r="B261" t="s">
        <v>3926</v>
      </c>
      <c r="C261">
        <v>61.9</v>
      </c>
      <c r="D261">
        <v>2238</v>
      </c>
      <c r="E261">
        <v>0</v>
      </c>
      <c r="F261">
        <v>0</v>
      </c>
      <c r="G261">
        <v>2238</v>
      </c>
      <c r="H261">
        <v>223</v>
      </c>
      <c r="I261">
        <v>2238</v>
      </c>
      <c r="J261">
        <v>0</v>
      </c>
      <c r="L261" s="34">
        <f t="shared" si="3"/>
        <v>1.7916906490201179</v>
      </c>
    </row>
    <row r="262" spans="1:12">
      <c r="A262" s="34">
        <v>257</v>
      </c>
      <c r="B262" t="s">
        <v>3927</v>
      </c>
      <c r="C262">
        <v>82</v>
      </c>
      <c r="D262">
        <v>2971</v>
      </c>
      <c r="E262">
        <v>1</v>
      </c>
      <c r="F262">
        <v>1</v>
      </c>
      <c r="G262">
        <v>2970</v>
      </c>
      <c r="H262">
        <v>302</v>
      </c>
      <c r="I262">
        <v>2971</v>
      </c>
      <c r="J262">
        <v>0</v>
      </c>
      <c r="L262" s="34">
        <f t="shared" si="3"/>
        <v>1.9138138523837167</v>
      </c>
    </row>
    <row r="263" spans="1:12">
      <c r="A263" s="34">
        <v>258</v>
      </c>
      <c r="B263" t="s">
        <v>3928</v>
      </c>
      <c r="C263">
        <v>91.5</v>
      </c>
      <c r="D263">
        <v>3328</v>
      </c>
      <c r="E263">
        <v>0</v>
      </c>
      <c r="F263">
        <v>0</v>
      </c>
      <c r="G263">
        <v>3328</v>
      </c>
      <c r="H263">
        <v>351</v>
      </c>
      <c r="I263">
        <v>3328</v>
      </c>
      <c r="J263">
        <v>0</v>
      </c>
      <c r="L263" s="34">
        <f t="shared" ref="L263:L326" si="4">LOG10(C263)</f>
        <v>1.9614210940664483</v>
      </c>
    </row>
    <row r="264" spans="1:12">
      <c r="A264" s="34">
        <v>259</v>
      </c>
      <c r="B264" t="s">
        <v>3929</v>
      </c>
      <c r="C264">
        <v>44.8</v>
      </c>
      <c r="D264">
        <v>1633</v>
      </c>
      <c r="E264">
        <v>0</v>
      </c>
      <c r="F264">
        <v>0</v>
      </c>
      <c r="G264">
        <v>1633</v>
      </c>
      <c r="H264">
        <v>174</v>
      </c>
      <c r="I264">
        <v>1633</v>
      </c>
      <c r="J264">
        <v>0</v>
      </c>
      <c r="L264" s="34">
        <f t="shared" si="4"/>
        <v>1.651278013998144</v>
      </c>
    </row>
    <row r="265" spans="1:12">
      <c r="A265" s="34">
        <v>260</v>
      </c>
      <c r="B265" t="s">
        <v>3930</v>
      </c>
      <c r="C265">
        <v>81.099999999999994</v>
      </c>
      <c r="D265">
        <v>2955</v>
      </c>
      <c r="E265">
        <v>0</v>
      </c>
      <c r="F265">
        <v>0</v>
      </c>
      <c r="G265">
        <v>2955</v>
      </c>
      <c r="H265">
        <v>314</v>
      </c>
      <c r="I265">
        <v>2955</v>
      </c>
      <c r="J265">
        <v>0</v>
      </c>
      <c r="L265" s="34">
        <f t="shared" si="4"/>
        <v>1.909020854211156</v>
      </c>
    </row>
    <row r="266" spans="1:12">
      <c r="A266" s="34">
        <v>261</v>
      </c>
      <c r="B266" t="s">
        <v>3931</v>
      </c>
      <c r="C266">
        <v>46</v>
      </c>
      <c r="D266">
        <v>1673</v>
      </c>
      <c r="E266">
        <v>0</v>
      </c>
      <c r="F266">
        <v>0</v>
      </c>
      <c r="G266">
        <v>1673</v>
      </c>
      <c r="H266">
        <v>175</v>
      </c>
      <c r="I266">
        <v>1673</v>
      </c>
      <c r="J266">
        <v>0</v>
      </c>
      <c r="L266" s="34">
        <f t="shared" si="4"/>
        <v>1.6627578316815741</v>
      </c>
    </row>
    <row r="267" spans="1:12">
      <c r="A267" s="34">
        <v>262</v>
      </c>
      <c r="B267" t="s">
        <v>3932</v>
      </c>
      <c r="C267">
        <v>80.3</v>
      </c>
      <c r="D267">
        <v>2973</v>
      </c>
      <c r="E267">
        <v>0</v>
      </c>
      <c r="F267">
        <v>0</v>
      </c>
      <c r="G267">
        <v>2973</v>
      </c>
      <c r="H267">
        <v>359</v>
      </c>
      <c r="I267">
        <v>2973</v>
      </c>
      <c r="J267">
        <v>0</v>
      </c>
      <c r="L267" s="34">
        <f t="shared" si="4"/>
        <v>1.904715545278681</v>
      </c>
    </row>
    <row r="268" spans="1:12">
      <c r="A268" s="34">
        <v>263</v>
      </c>
      <c r="B268" t="s">
        <v>3933</v>
      </c>
      <c r="C268">
        <v>97.2</v>
      </c>
      <c r="D268">
        <v>3504</v>
      </c>
      <c r="E268">
        <v>0</v>
      </c>
      <c r="F268">
        <v>0</v>
      </c>
      <c r="G268">
        <v>3504</v>
      </c>
      <c r="H268">
        <v>340</v>
      </c>
      <c r="I268">
        <v>3504</v>
      </c>
      <c r="J268">
        <v>0</v>
      </c>
      <c r="L268" s="34">
        <f t="shared" si="4"/>
        <v>1.9876662649262746</v>
      </c>
    </row>
    <row r="269" spans="1:12">
      <c r="A269" s="34">
        <v>264</v>
      </c>
      <c r="B269" t="s">
        <v>3934</v>
      </c>
      <c r="C269">
        <v>81.3</v>
      </c>
      <c r="D269">
        <v>2962</v>
      </c>
      <c r="E269">
        <v>0</v>
      </c>
      <c r="F269">
        <v>0</v>
      </c>
      <c r="G269">
        <v>2962</v>
      </c>
      <c r="H269">
        <v>314</v>
      </c>
      <c r="I269">
        <v>2962</v>
      </c>
      <c r="J269">
        <v>0</v>
      </c>
      <c r="L269" s="34">
        <f t="shared" si="4"/>
        <v>1.9100905455940682</v>
      </c>
    </row>
    <row r="270" spans="1:12">
      <c r="A270" s="34">
        <v>265</v>
      </c>
      <c r="B270" t="s">
        <v>3935</v>
      </c>
      <c r="C270">
        <v>51.3</v>
      </c>
      <c r="D270">
        <v>1876</v>
      </c>
      <c r="E270">
        <v>0</v>
      </c>
      <c r="F270">
        <v>0</v>
      </c>
      <c r="G270">
        <v>1876</v>
      </c>
      <c r="H270">
        <v>205</v>
      </c>
      <c r="I270">
        <v>1876</v>
      </c>
      <c r="J270">
        <v>0</v>
      </c>
      <c r="L270" s="34">
        <f t="shared" si="4"/>
        <v>1.7101173651118162</v>
      </c>
    </row>
    <row r="271" spans="1:12">
      <c r="A271" s="34">
        <v>266</v>
      </c>
      <c r="B271" t="s">
        <v>3936</v>
      </c>
      <c r="C271">
        <v>67.599999999999994</v>
      </c>
      <c r="D271">
        <v>2460</v>
      </c>
      <c r="E271">
        <v>0</v>
      </c>
      <c r="F271">
        <v>0</v>
      </c>
      <c r="G271">
        <v>2460</v>
      </c>
      <c r="H271">
        <v>261</v>
      </c>
      <c r="I271">
        <v>2460</v>
      </c>
      <c r="J271">
        <v>0</v>
      </c>
      <c r="L271" s="34">
        <f t="shared" si="4"/>
        <v>1.8299466959416359</v>
      </c>
    </row>
    <row r="272" spans="1:12">
      <c r="A272" s="34">
        <v>267</v>
      </c>
      <c r="B272" t="s">
        <v>3937</v>
      </c>
      <c r="C272">
        <v>59.8</v>
      </c>
      <c r="D272">
        <v>2151</v>
      </c>
      <c r="E272">
        <v>0</v>
      </c>
      <c r="F272">
        <v>0</v>
      </c>
      <c r="G272">
        <v>2151</v>
      </c>
      <c r="H272">
        <v>206</v>
      </c>
      <c r="I272">
        <v>2151</v>
      </c>
      <c r="J272">
        <v>0</v>
      </c>
      <c r="L272" s="34">
        <f t="shared" si="4"/>
        <v>1.7767011839884108</v>
      </c>
    </row>
    <row r="273" spans="1:12">
      <c r="A273" s="34">
        <v>268</v>
      </c>
      <c r="B273" t="s">
        <v>3938</v>
      </c>
      <c r="C273">
        <v>101.6</v>
      </c>
      <c r="D273">
        <v>3681</v>
      </c>
      <c r="E273">
        <v>0</v>
      </c>
      <c r="F273">
        <v>0</v>
      </c>
      <c r="G273">
        <v>3681</v>
      </c>
      <c r="H273">
        <v>375</v>
      </c>
      <c r="I273">
        <v>3681</v>
      </c>
      <c r="J273">
        <v>0</v>
      </c>
      <c r="L273" s="34">
        <f t="shared" si="4"/>
        <v>2.0068937079479006</v>
      </c>
    </row>
    <row r="274" spans="1:12">
      <c r="A274" s="34">
        <v>269</v>
      </c>
      <c r="B274" t="s">
        <v>3939</v>
      </c>
      <c r="C274">
        <v>78.099999999999994</v>
      </c>
      <c r="D274">
        <v>2777</v>
      </c>
      <c r="E274">
        <v>0</v>
      </c>
      <c r="F274">
        <v>0</v>
      </c>
      <c r="G274">
        <v>2777</v>
      </c>
      <c r="H274">
        <v>235</v>
      </c>
      <c r="I274">
        <v>2777</v>
      </c>
      <c r="J274">
        <v>0</v>
      </c>
      <c r="L274" s="34">
        <f t="shared" si="4"/>
        <v>1.8926510338773004</v>
      </c>
    </row>
    <row r="275" spans="1:12">
      <c r="A275" s="34">
        <v>270</v>
      </c>
      <c r="B275" t="s">
        <v>3940</v>
      </c>
      <c r="C275">
        <v>3.4</v>
      </c>
      <c r="D275">
        <v>131</v>
      </c>
      <c r="E275">
        <v>0</v>
      </c>
      <c r="F275">
        <v>0</v>
      </c>
      <c r="G275">
        <v>131</v>
      </c>
      <c r="H275">
        <v>19</v>
      </c>
      <c r="I275">
        <v>131</v>
      </c>
      <c r="J275">
        <v>0</v>
      </c>
      <c r="L275" s="34">
        <f t="shared" si="4"/>
        <v>0.53147891704225514</v>
      </c>
    </row>
    <row r="276" spans="1:12">
      <c r="A276" s="34">
        <v>271</v>
      </c>
      <c r="B276" t="s">
        <v>3941</v>
      </c>
      <c r="C276">
        <v>101.3</v>
      </c>
      <c r="D276">
        <v>3681</v>
      </c>
      <c r="E276">
        <v>0</v>
      </c>
      <c r="F276">
        <v>0</v>
      </c>
      <c r="G276">
        <v>3681</v>
      </c>
      <c r="H276">
        <v>384</v>
      </c>
      <c r="I276">
        <v>3681</v>
      </c>
      <c r="J276">
        <v>0</v>
      </c>
      <c r="L276" s="34">
        <f t="shared" si="4"/>
        <v>2.0056094453602804</v>
      </c>
    </row>
    <row r="277" spans="1:12">
      <c r="A277" s="34">
        <v>272</v>
      </c>
      <c r="B277" t="s">
        <v>3942</v>
      </c>
      <c r="C277">
        <v>101.2</v>
      </c>
      <c r="D277">
        <v>3677</v>
      </c>
      <c r="E277">
        <v>0</v>
      </c>
      <c r="F277">
        <v>0</v>
      </c>
      <c r="G277">
        <v>3677</v>
      </c>
      <c r="H277">
        <v>384</v>
      </c>
      <c r="I277">
        <v>3677</v>
      </c>
      <c r="J277">
        <v>0</v>
      </c>
      <c r="L277" s="34">
        <f t="shared" si="4"/>
        <v>2.0051805125037805</v>
      </c>
    </row>
    <row r="278" spans="1:12">
      <c r="A278" s="34">
        <v>273</v>
      </c>
      <c r="B278" t="s">
        <v>3943</v>
      </c>
      <c r="C278">
        <v>81.900000000000006</v>
      </c>
      <c r="D278">
        <v>2948</v>
      </c>
      <c r="E278">
        <v>0</v>
      </c>
      <c r="F278">
        <v>0</v>
      </c>
      <c r="G278">
        <v>2948</v>
      </c>
      <c r="H278">
        <v>283</v>
      </c>
      <c r="I278">
        <v>2948</v>
      </c>
      <c r="J278">
        <v>0</v>
      </c>
      <c r="L278" s="34">
        <f t="shared" si="4"/>
        <v>1.9132839017604184</v>
      </c>
    </row>
    <row r="279" spans="1:12">
      <c r="A279" s="34">
        <v>274</v>
      </c>
      <c r="B279" t="s">
        <v>3944</v>
      </c>
      <c r="C279">
        <v>46.5</v>
      </c>
      <c r="D279">
        <v>1849</v>
      </c>
      <c r="E279">
        <v>161</v>
      </c>
      <c r="F279">
        <v>161</v>
      </c>
      <c r="G279">
        <v>1688</v>
      </c>
      <c r="H279">
        <v>175</v>
      </c>
      <c r="I279">
        <v>1849</v>
      </c>
      <c r="J279">
        <v>0</v>
      </c>
      <c r="L279" s="34">
        <f t="shared" si="4"/>
        <v>1.667452952889954</v>
      </c>
    </row>
    <row r="280" spans="1:12">
      <c r="A280" s="34">
        <v>275</v>
      </c>
      <c r="B280" t="s">
        <v>3945</v>
      </c>
      <c r="C280">
        <v>55.4</v>
      </c>
      <c r="D280">
        <v>2013</v>
      </c>
      <c r="E280">
        <v>0</v>
      </c>
      <c r="F280">
        <v>0</v>
      </c>
      <c r="G280">
        <v>2013</v>
      </c>
      <c r="H280">
        <v>209</v>
      </c>
      <c r="I280">
        <v>2013</v>
      </c>
      <c r="J280">
        <v>0</v>
      </c>
      <c r="L280" s="34">
        <f t="shared" si="4"/>
        <v>1.7435097647284297</v>
      </c>
    </row>
    <row r="281" spans="1:12">
      <c r="A281" s="34">
        <v>276</v>
      </c>
      <c r="B281" t="s">
        <v>3946</v>
      </c>
      <c r="C281">
        <v>82.3</v>
      </c>
      <c r="D281">
        <v>2968</v>
      </c>
      <c r="E281">
        <v>0</v>
      </c>
      <c r="F281">
        <v>0</v>
      </c>
      <c r="G281">
        <v>2968</v>
      </c>
      <c r="H281">
        <v>290</v>
      </c>
      <c r="I281">
        <v>2968</v>
      </c>
      <c r="J281">
        <v>0</v>
      </c>
      <c r="L281" s="34">
        <f t="shared" si="4"/>
        <v>1.9153998352122699</v>
      </c>
    </row>
    <row r="282" spans="1:12">
      <c r="A282" s="34">
        <v>277</v>
      </c>
      <c r="B282" t="s">
        <v>3947</v>
      </c>
      <c r="C282">
        <v>82.9</v>
      </c>
      <c r="D282">
        <v>2973</v>
      </c>
      <c r="E282">
        <v>0</v>
      </c>
      <c r="F282">
        <v>0</v>
      </c>
      <c r="G282">
        <v>2973</v>
      </c>
      <c r="H282">
        <v>275</v>
      </c>
      <c r="I282">
        <v>2973</v>
      </c>
      <c r="J282">
        <v>0</v>
      </c>
      <c r="L282" s="34">
        <f t="shared" si="4"/>
        <v>1.9185545305502736</v>
      </c>
    </row>
    <row r="283" spans="1:12">
      <c r="A283" s="34">
        <v>278</v>
      </c>
      <c r="B283" t="s">
        <v>3948</v>
      </c>
      <c r="C283">
        <v>82.2</v>
      </c>
      <c r="D283">
        <v>2972</v>
      </c>
      <c r="E283">
        <v>0</v>
      </c>
      <c r="F283">
        <v>0</v>
      </c>
      <c r="G283">
        <v>2972</v>
      </c>
      <c r="H283">
        <v>296</v>
      </c>
      <c r="I283">
        <v>2972</v>
      </c>
      <c r="J283">
        <v>0</v>
      </c>
      <c r="L283" s="34">
        <f t="shared" si="4"/>
        <v>1.9148718175400503</v>
      </c>
    </row>
    <row r="284" spans="1:12">
      <c r="A284" s="34">
        <v>279</v>
      </c>
      <c r="B284" t="s">
        <v>3949</v>
      </c>
      <c r="C284">
        <v>58.6</v>
      </c>
      <c r="D284">
        <v>2205</v>
      </c>
      <c r="E284">
        <v>38</v>
      </c>
      <c r="F284">
        <v>35</v>
      </c>
      <c r="G284">
        <v>2167</v>
      </c>
      <c r="H284">
        <v>259</v>
      </c>
      <c r="I284">
        <v>2205</v>
      </c>
      <c r="J284">
        <v>0</v>
      </c>
      <c r="L284" s="34">
        <f t="shared" si="4"/>
        <v>1.7678976160180906</v>
      </c>
    </row>
    <row r="285" spans="1:12">
      <c r="A285" s="34">
        <v>280</v>
      </c>
      <c r="B285" t="s">
        <v>3950</v>
      </c>
      <c r="C285">
        <v>82.6</v>
      </c>
      <c r="D285">
        <v>2973</v>
      </c>
      <c r="E285">
        <v>0</v>
      </c>
      <c r="F285">
        <v>0</v>
      </c>
      <c r="G285">
        <v>2973</v>
      </c>
      <c r="H285">
        <v>283</v>
      </c>
      <c r="I285">
        <v>2973</v>
      </c>
      <c r="J285">
        <v>0</v>
      </c>
      <c r="L285" s="34">
        <f t="shared" si="4"/>
        <v>1.9169800473203822</v>
      </c>
    </row>
    <row r="286" spans="1:12">
      <c r="A286" s="34">
        <v>281</v>
      </c>
      <c r="B286" t="s">
        <v>3951</v>
      </c>
      <c r="C286">
        <v>29.9</v>
      </c>
      <c r="D286">
        <v>1075</v>
      </c>
      <c r="E286">
        <v>0</v>
      </c>
      <c r="F286">
        <v>0</v>
      </c>
      <c r="G286">
        <v>1075</v>
      </c>
      <c r="H286">
        <v>101</v>
      </c>
      <c r="I286">
        <v>1075</v>
      </c>
      <c r="J286">
        <v>0</v>
      </c>
      <c r="L286" s="34">
        <f t="shared" si="4"/>
        <v>1.4756711883244296</v>
      </c>
    </row>
    <row r="287" spans="1:12">
      <c r="A287" s="34">
        <v>282</v>
      </c>
      <c r="B287" t="s">
        <v>3952</v>
      </c>
      <c r="C287">
        <v>101.8</v>
      </c>
      <c r="D287">
        <v>3675</v>
      </c>
      <c r="E287">
        <v>0</v>
      </c>
      <c r="F287">
        <v>0</v>
      </c>
      <c r="G287">
        <v>3675</v>
      </c>
      <c r="H287">
        <v>360</v>
      </c>
      <c r="I287">
        <v>3675</v>
      </c>
      <c r="J287">
        <v>0</v>
      </c>
      <c r="L287" s="34">
        <f t="shared" si="4"/>
        <v>2.00774777800074</v>
      </c>
    </row>
    <row r="288" spans="1:12">
      <c r="A288" s="34">
        <v>283</v>
      </c>
      <c r="B288" t="s">
        <v>3953</v>
      </c>
      <c r="C288">
        <v>57.2</v>
      </c>
      <c r="D288">
        <v>2075</v>
      </c>
      <c r="E288">
        <v>0</v>
      </c>
      <c r="F288">
        <v>0</v>
      </c>
      <c r="G288">
        <v>2075</v>
      </c>
      <c r="H288">
        <v>212</v>
      </c>
      <c r="I288">
        <v>2075</v>
      </c>
      <c r="J288">
        <v>0</v>
      </c>
      <c r="L288" s="34">
        <f t="shared" si="4"/>
        <v>1.7573960287930241</v>
      </c>
    </row>
    <row r="289" spans="1:12">
      <c r="A289" s="34">
        <v>284</v>
      </c>
      <c r="B289" t="s">
        <v>3954</v>
      </c>
      <c r="C289">
        <v>48.3</v>
      </c>
      <c r="D289">
        <v>1719</v>
      </c>
      <c r="E289">
        <v>0</v>
      </c>
      <c r="F289">
        <v>0</v>
      </c>
      <c r="G289">
        <v>1719</v>
      </c>
      <c r="H289">
        <v>148</v>
      </c>
      <c r="I289">
        <v>1719</v>
      </c>
      <c r="J289">
        <v>0</v>
      </c>
      <c r="L289" s="34">
        <f t="shared" si="4"/>
        <v>1.6839471307515121</v>
      </c>
    </row>
    <row r="290" spans="1:12">
      <c r="A290" s="34">
        <v>285</v>
      </c>
      <c r="B290" t="s">
        <v>3955</v>
      </c>
      <c r="C290">
        <v>82.5</v>
      </c>
      <c r="D290">
        <v>2971</v>
      </c>
      <c r="E290">
        <v>0</v>
      </c>
      <c r="F290">
        <v>0</v>
      </c>
      <c r="G290">
        <v>2971</v>
      </c>
      <c r="H290">
        <v>286</v>
      </c>
      <c r="I290">
        <v>2971</v>
      </c>
      <c r="J290">
        <v>0</v>
      </c>
      <c r="L290" s="34">
        <f t="shared" si="4"/>
        <v>1.916453948549925</v>
      </c>
    </row>
    <row r="291" spans="1:12">
      <c r="A291" s="34">
        <v>286</v>
      </c>
      <c r="B291" t="s">
        <v>3956</v>
      </c>
      <c r="C291">
        <v>102.1</v>
      </c>
      <c r="D291">
        <v>3681</v>
      </c>
      <c r="E291">
        <v>0</v>
      </c>
      <c r="F291">
        <v>0</v>
      </c>
      <c r="G291">
        <v>3681</v>
      </c>
      <c r="H291">
        <v>356</v>
      </c>
      <c r="I291">
        <v>3681</v>
      </c>
      <c r="J291">
        <v>0</v>
      </c>
      <c r="L291" s="34">
        <f t="shared" si="4"/>
        <v>2.0090257420869104</v>
      </c>
    </row>
    <row r="292" spans="1:12">
      <c r="A292" s="34">
        <v>287</v>
      </c>
      <c r="B292" t="s">
        <v>3957</v>
      </c>
      <c r="C292">
        <v>81.5</v>
      </c>
      <c r="D292">
        <v>2966</v>
      </c>
      <c r="E292">
        <v>1</v>
      </c>
      <c r="F292">
        <v>1</v>
      </c>
      <c r="G292">
        <v>2965</v>
      </c>
      <c r="H292">
        <v>312</v>
      </c>
      <c r="I292">
        <v>2966</v>
      </c>
      <c r="J292">
        <v>0</v>
      </c>
      <c r="L292" s="34">
        <f t="shared" si="4"/>
        <v>1.9111576087399766</v>
      </c>
    </row>
    <row r="293" spans="1:12">
      <c r="A293" s="34">
        <v>288</v>
      </c>
      <c r="B293" t="s">
        <v>3958</v>
      </c>
      <c r="C293">
        <v>100.6</v>
      </c>
      <c r="D293">
        <v>3655</v>
      </c>
      <c r="E293">
        <v>0</v>
      </c>
      <c r="F293">
        <v>0</v>
      </c>
      <c r="G293">
        <v>3655</v>
      </c>
      <c r="H293">
        <v>381</v>
      </c>
      <c r="I293">
        <v>3655</v>
      </c>
      <c r="J293">
        <v>0</v>
      </c>
      <c r="L293" s="34">
        <f t="shared" si="4"/>
        <v>2.0025979807199086</v>
      </c>
    </row>
    <row r="294" spans="1:12">
      <c r="A294" s="34">
        <v>289</v>
      </c>
      <c r="B294" t="s">
        <v>3959</v>
      </c>
      <c r="C294">
        <v>101.7</v>
      </c>
      <c r="D294">
        <v>3678</v>
      </c>
      <c r="E294">
        <v>0</v>
      </c>
      <c r="F294">
        <v>0</v>
      </c>
      <c r="G294">
        <v>3678</v>
      </c>
      <c r="H294">
        <v>368</v>
      </c>
      <c r="I294">
        <v>3678</v>
      </c>
      <c r="J294">
        <v>0</v>
      </c>
      <c r="L294" s="34">
        <f t="shared" si="4"/>
        <v>2.0073209529227447</v>
      </c>
    </row>
    <row r="295" spans="1:12">
      <c r="A295" s="34">
        <v>290</v>
      </c>
      <c r="B295" t="s">
        <v>3960</v>
      </c>
      <c r="C295">
        <v>80</v>
      </c>
      <c r="D295">
        <v>2917</v>
      </c>
      <c r="E295">
        <v>0</v>
      </c>
      <c r="F295">
        <v>0</v>
      </c>
      <c r="G295">
        <v>2910</v>
      </c>
      <c r="H295">
        <v>307</v>
      </c>
      <c r="I295">
        <v>2917</v>
      </c>
      <c r="J295">
        <v>0</v>
      </c>
      <c r="L295" s="34">
        <f t="shared" si="4"/>
        <v>1.9030899869919435</v>
      </c>
    </row>
    <row r="296" spans="1:12">
      <c r="A296" s="34">
        <v>291</v>
      </c>
      <c r="B296" t="s">
        <v>3961</v>
      </c>
      <c r="C296">
        <v>47.6</v>
      </c>
      <c r="D296">
        <v>1710</v>
      </c>
      <c r="E296">
        <v>0</v>
      </c>
      <c r="F296">
        <v>0</v>
      </c>
      <c r="G296">
        <v>1710</v>
      </c>
      <c r="H296">
        <v>161</v>
      </c>
      <c r="I296">
        <v>1710</v>
      </c>
      <c r="J296">
        <v>0</v>
      </c>
      <c r="L296" s="34">
        <f t="shared" si="4"/>
        <v>1.6776069527204931</v>
      </c>
    </row>
    <row r="297" spans="1:12">
      <c r="A297" s="34">
        <v>292</v>
      </c>
      <c r="B297" t="s">
        <v>3962</v>
      </c>
      <c r="C297">
        <v>101.6</v>
      </c>
      <c r="D297">
        <v>3679</v>
      </c>
      <c r="E297">
        <v>0</v>
      </c>
      <c r="F297">
        <v>0</v>
      </c>
      <c r="G297">
        <v>3679</v>
      </c>
      <c r="H297">
        <v>371</v>
      </c>
      <c r="I297">
        <v>3679</v>
      </c>
      <c r="J297">
        <v>0</v>
      </c>
      <c r="L297" s="34">
        <f t="shared" si="4"/>
        <v>2.0068937079479006</v>
      </c>
    </row>
    <row r="298" spans="1:12">
      <c r="A298" s="34">
        <v>293</v>
      </c>
      <c r="B298" t="s">
        <v>3963</v>
      </c>
      <c r="C298">
        <v>79.099999999999994</v>
      </c>
      <c r="D298">
        <v>2844</v>
      </c>
      <c r="E298">
        <v>17</v>
      </c>
      <c r="F298">
        <v>17</v>
      </c>
      <c r="G298">
        <v>2827</v>
      </c>
      <c r="H298">
        <v>253</v>
      </c>
      <c r="I298">
        <v>2844</v>
      </c>
      <c r="J298">
        <v>0</v>
      </c>
      <c r="L298" s="34">
        <f t="shared" si="4"/>
        <v>1.8981764834976764</v>
      </c>
    </row>
    <row r="299" spans="1:12">
      <c r="A299" s="34">
        <v>294</v>
      </c>
      <c r="B299" t="s">
        <v>3964</v>
      </c>
      <c r="C299">
        <v>91.5</v>
      </c>
      <c r="D299">
        <v>3325</v>
      </c>
      <c r="E299">
        <v>0</v>
      </c>
      <c r="F299">
        <v>0</v>
      </c>
      <c r="G299">
        <v>3325</v>
      </c>
      <c r="H299">
        <v>346</v>
      </c>
      <c r="I299">
        <v>3325</v>
      </c>
      <c r="J299">
        <v>0</v>
      </c>
      <c r="L299" s="34">
        <f t="shared" si="4"/>
        <v>1.9614210940664483</v>
      </c>
    </row>
    <row r="300" spans="1:12">
      <c r="A300" s="34">
        <v>295</v>
      </c>
      <c r="B300" t="s">
        <v>3965</v>
      </c>
      <c r="C300">
        <v>99.7</v>
      </c>
      <c r="D300">
        <v>3626</v>
      </c>
      <c r="E300">
        <v>0</v>
      </c>
      <c r="F300">
        <v>0</v>
      </c>
      <c r="G300">
        <v>3626</v>
      </c>
      <c r="H300">
        <v>380</v>
      </c>
      <c r="I300">
        <v>3626</v>
      </c>
      <c r="J300">
        <v>0</v>
      </c>
      <c r="L300" s="34">
        <f t="shared" si="4"/>
        <v>1.9986951583116557</v>
      </c>
    </row>
    <row r="301" spans="1:12">
      <c r="A301" s="34">
        <v>296</v>
      </c>
      <c r="B301" t="s">
        <v>3966</v>
      </c>
      <c r="C301">
        <v>91.6</v>
      </c>
      <c r="D301">
        <v>3326</v>
      </c>
      <c r="E301">
        <v>0</v>
      </c>
      <c r="F301">
        <v>0</v>
      </c>
      <c r="G301">
        <v>3326</v>
      </c>
      <c r="H301">
        <v>345</v>
      </c>
      <c r="I301">
        <v>3326</v>
      </c>
      <c r="J301">
        <v>0</v>
      </c>
      <c r="L301" s="34">
        <f t="shared" si="4"/>
        <v>1.9618954736678504</v>
      </c>
    </row>
    <row r="302" spans="1:12">
      <c r="A302" s="34">
        <v>297</v>
      </c>
      <c r="B302" t="s">
        <v>3967</v>
      </c>
      <c r="C302">
        <v>101.2</v>
      </c>
      <c r="D302">
        <v>3664</v>
      </c>
      <c r="E302">
        <v>3</v>
      </c>
      <c r="F302">
        <v>3</v>
      </c>
      <c r="G302">
        <v>3661</v>
      </c>
      <c r="H302">
        <v>368</v>
      </c>
      <c r="I302">
        <v>3664</v>
      </c>
      <c r="J302">
        <v>0</v>
      </c>
      <c r="L302" s="34">
        <f t="shared" si="4"/>
        <v>2.0051805125037805</v>
      </c>
    </row>
    <row r="303" spans="1:12">
      <c r="A303" s="34">
        <v>298</v>
      </c>
      <c r="B303" t="s">
        <v>3968</v>
      </c>
      <c r="C303">
        <v>52.1</v>
      </c>
      <c r="D303">
        <v>1877</v>
      </c>
      <c r="E303">
        <v>0</v>
      </c>
      <c r="F303">
        <v>0</v>
      </c>
      <c r="G303">
        <v>1877</v>
      </c>
      <c r="H303">
        <v>181</v>
      </c>
      <c r="I303">
        <v>1877</v>
      </c>
      <c r="J303">
        <v>0</v>
      </c>
      <c r="L303" s="34">
        <f t="shared" si="4"/>
        <v>1.7168377232995244</v>
      </c>
    </row>
    <row r="304" spans="1:12">
      <c r="A304" s="34">
        <v>299</v>
      </c>
      <c r="B304" t="s">
        <v>3969</v>
      </c>
      <c r="C304">
        <v>3.3</v>
      </c>
      <c r="D304">
        <v>118</v>
      </c>
      <c r="E304">
        <v>0</v>
      </c>
      <c r="F304">
        <v>0</v>
      </c>
      <c r="G304">
        <v>118</v>
      </c>
      <c r="H304">
        <v>12</v>
      </c>
      <c r="I304">
        <v>118</v>
      </c>
      <c r="J304">
        <v>0</v>
      </c>
      <c r="L304" s="34">
        <f t="shared" si="4"/>
        <v>0.51851393987788741</v>
      </c>
    </row>
    <row r="305" spans="1:12">
      <c r="A305" s="34">
        <v>300</v>
      </c>
      <c r="B305" t="s">
        <v>3970</v>
      </c>
      <c r="C305">
        <v>87.5</v>
      </c>
      <c r="D305">
        <v>3146</v>
      </c>
      <c r="E305">
        <v>0</v>
      </c>
      <c r="F305">
        <v>0</v>
      </c>
      <c r="G305">
        <v>3146</v>
      </c>
      <c r="H305">
        <v>297</v>
      </c>
      <c r="I305">
        <v>3146</v>
      </c>
      <c r="J305">
        <v>0</v>
      </c>
      <c r="L305" s="34">
        <f t="shared" si="4"/>
        <v>1.9420080530223132</v>
      </c>
    </row>
    <row r="306" spans="1:12">
      <c r="A306" s="34">
        <v>301</v>
      </c>
      <c r="B306" t="s">
        <v>3971</v>
      </c>
      <c r="C306">
        <v>81.7</v>
      </c>
      <c r="D306">
        <v>2955</v>
      </c>
      <c r="E306">
        <v>1</v>
      </c>
      <c r="F306">
        <v>1</v>
      </c>
      <c r="G306">
        <v>2954</v>
      </c>
      <c r="H306">
        <v>296</v>
      </c>
      <c r="I306">
        <v>2955</v>
      </c>
      <c r="J306">
        <v>0</v>
      </c>
      <c r="L306" s="34">
        <f t="shared" si="4"/>
        <v>1.9122220565324155</v>
      </c>
    </row>
    <row r="307" spans="1:12">
      <c r="A307" s="34">
        <v>302</v>
      </c>
      <c r="B307" t="s">
        <v>3972</v>
      </c>
      <c r="C307">
        <v>91.2</v>
      </c>
      <c r="D307">
        <v>3303</v>
      </c>
      <c r="E307">
        <v>0</v>
      </c>
      <c r="F307">
        <v>0</v>
      </c>
      <c r="G307">
        <v>3303</v>
      </c>
      <c r="H307">
        <v>334</v>
      </c>
      <c r="I307">
        <v>3303</v>
      </c>
      <c r="J307">
        <v>0</v>
      </c>
      <c r="L307" s="34">
        <f t="shared" si="4"/>
        <v>1.9599948383284163</v>
      </c>
    </row>
    <row r="308" spans="1:12">
      <c r="A308" s="34">
        <v>303</v>
      </c>
      <c r="B308" t="s">
        <v>3973</v>
      </c>
      <c r="C308">
        <v>101.4</v>
      </c>
      <c r="D308">
        <v>3673</v>
      </c>
      <c r="E308">
        <v>0</v>
      </c>
      <c r="F308">
        <v>0</v>
      </c>
      <c r="G308">
        <v>3673</v>
      </c>
      <c r="H308">
        <v>373</v>
      </c>
      <c r="I308">
        <v>3673</v>
      </c>
      <c r="J308">
        <v>0</v>
      </c>
      <c r="L308" s="34">
        <f t="shared" si="4"/>
        <v>2.0060379549973173</v>
      </c>
    </row>
    <row r="309" spans="1:12">
      <c r="A309" s="34">
        <v>304</v>
      </c>
      <c r="B309" t="s">
        <v>3974</v>
      </c>
      <c r="C309">
        <v>102</v>
      </c>
      <c r="D309">
        <v>3681</v>
      </c>
      <c r="E309">
        <v>0</v>
      </c>
      <c r="F309">
        <v>0</v>
      </c>
      <c r="G309">
        <v>3681</v>
      </c>
      <c r="H309">
        <v>362</v>
      </c>
      <c r="I309">
        <v>3681</v>
      </c>
      <c r="J309">
        <v>0</v>
      </c>
      <c r="L309" s="34">
        <f t="shared" si="4"/>
        <v>2.0086001717619175</v>
      </c>
    </row>
    <row r="310" spans="1:12">
      <c r="A310" s="34">
        <v>305</v>
      </c>
      <c r="B310" t="s">
        <v>3975</v>
      </c>
      <c r="C310">
        <v>88.4</v>
      </c>
      <c r="D310">
        <v>3230</v>
      </c>
      <c r="E310">
        <v>0</v>
      </c>
      <c r="F310">
        <v>0</v>
      </c>
      <c r="G310">
        <v>3230</v>
      </c>
      <c r="H310">
        <v>352</v>
      </c>
      <c r="I310">
        <v>3230</v>
      </c>
      <c r="J310">
        <v>0</v>
      </c>
      <c r="L310" s="34">
        <f t="shared" si="4"/>
        <v>1.9464522650130731</v>
      </c>
    </row>
    <row r="311" spans="1:12">
      <c r="A311" s="34">
        <v>306</v>
      </c>
      <c r="B311" t="s">
        <v>3976</v>
      </c>
      <c r="C311">
        <v>47.6</v>
      </c>
      <c r="D311">
        <v>1760</v>
      </c>
      <c r="E311">
        <v>0</v>
      </c>
      <c r="F311">
        <v>0</v>
      </c>
      <c r="G311">
        <v>1760</v>
      </c>
      <c r="H311">
        <v>212</v>
      </c>
      <c r="I311">
        <v>1760</v>
      </c>
      <c r="J311">
        <v>0</v>
      </c>
      <c r="L311" s="34">
        <f t="shared" si="4"/>
        <v>1.6776069527204931</v>
      </c>
    </row>
    <row r="312" spans="1:12">
      <c r="A312" s="34">
        <v>307</v>
      </c>
      <c r="B312" t="s">
        <v>3977</v>
      </c>
      <c r="C312">
        <v>102.3</v>
      </c>
      <c r="D312">
        <v>3664</v>
      </c>
      <c r="E312">
        <v>0</v>
      </c>
      <c r="F312">
        <v>0</v>
      </c>
      <c r="G312">
        <v>3664</v>
      </c>
      <c r="H312">
        <v>333</v>
      </c>
      <c r="I312">
        <v>3664</v>
      </c>
      <c r="J312">
        <v>0</v>
      </c>
      <c r="L312" s="34">
        <f t="shared" si="4"/>
        <v>2.0098756337121602</v>
      </c>
    </row>
    <row r="313" spans="1:12">
      <c r="A313" s="34">
        <v>308</v>
      </c>
      <c r="B313" t="s">
        <v>3978</v>
      </c>
      <c r="C313">
        <v>82.6</v>
      </c>
      <c r="D313">
        <v>2972</v>
      </c>
      <c r="E313">
        <v>0</v>
      </c>
      <c r="F313">
        <v>0</v>
      </c>
      <c r="G313">
        <v>2972</v>
      </c>
      <c r="H313">
        <v>282</v>
      </c>
      <c r="I313">
        <v>2972</v>
      </c>
      <c r="J313">
        <v>0</v>
      </c>
      <c r="L313" s="34">
        <f t="shared" si="4"/>
        <v>1.9169800473203822</v>
      </c>
    </row>
    <row r="314" spans="1:12">
      <c r="A314" s="34">
        <v>309</v>
      </c>
      <c r="B314" t="s">
        <v>3979</v>
      </c>
      <c r="C314">
        <v>91.5</v>
      </c>
      <c r="D314">
        <v>3314</v>
      </c>
      <c r="E314">
        <v>0</v>
      </c>
      <c r="F314">
        <v>0</v>
      </c>
      <c r="G314">
        <v>3313</v>
      </c>
      <c r="H314">
        <v>335</v>
      </c>
      <c r="I314">
        <v>3314</v>
      </c>
      <c r="J314">
        <v>0</v>
      </c>
      <c r="L314" s="34">
        <f t="shared" si="4"/>
        <v>1.9614210940664483</v>
      </c>
    </row>
    <row r="315" spans="1:12">
      <c r="A315" s="34">
        <v>310</v>
      </c>
      <c r="B315" t="s">
        <v>3980</v>
      </c>
      <c r="C315">
        <v>101.7</v>
      </c>
      <c r="D315">
        <v>3679</v>
      </c>
      <c r="E315">
        <v>0</v>
      </c>
      <c r="F315">
        <v>0</v>
      </c>
      <c r="G315">
        <v>3679</v>
      </c>
      <c r="H315">
        <v>367</v>
      </c>
      <c r="I315">
        <v>3679</v>
      </c>
      <c r="J315">
        <v>0</v>
      </c>
      <c r="L315" s="34">
        <f t="shared" si="4"/>
        <v>2.0073209529227447</v>
      </c>
    </row>
    <row r="316" spans="1:12">
      <c r="A316" s="34">
        <v>311</v>
      </c>
      <c r="B316" t="s">
        <v>3981</v>
      </c>
      <c r="C316">
        <v>42.6</v>
      </c>
      <c r="D316">
        <v>1639</v>
      </c>
      <c r="E316">
        <v>0</v>
      </c>
      <c r="F316">
        <v>0</v>
      </c>
      <c r="G316">
        <v>1529</v>
      </c>
      <c r="H316">
        <v>143</v>
      </c>
      <c r="I316">
        <v>1639</v>
      </c>
      <c r="J316">
        <v>0</v>
      </c>
      <c r="L316" s="34">
        <f t="shared" si="4"/>
        <v>1.6294095991027189</v>
      </c>
    </row>
    <row r="317" spans="1:12">
      <c r="A317" s="34">
        <v>312</v>
      </c>
      <c r="B317" t="s">
        <v>3982</v>
      </c>
      <c r="C317">
        <v>67.3</v>
      </c>
      <c r="D317">
        <v>2418</v>
      </c>
      <c r="E317">
        <v>0</v>
      </c>
      <c r="F317">
        <v>0</v>
      </c>
      <c r="G317">
        <v>2418</v>
      </c>
      <c r="H317">
        <v>226</v>
      </c>
      <c r="I317">
        <v>2418</v>
      </c>
      <c r="J317">
        <v>0</v>
      </c>
      <c r="L317" s="34">
        <f t="shared" si="4"/>
        <v>1.8280150642239767</v>
      </c>
    </row>
    <row r="318" spans="1:12">
      <c r="A318" s="34">
        <v>313</v>
      </c>
      <c r="B318" t="s">
        <v>3983</v>
      </c>
      <c r="C318">
        <v>60.1</v>
      </c>
      <c r="D318">
        <v>2162</v>
      </c>
      <c r="E318">
        <v>0</v>
      </c>
      <c r="F318">
        <v>0</v>
      </c>
      <c r="G318">
        <v>2162</v>
      </c>
      <c r="H318">
        <v>207</v>
      </c>
      <c r="I318">
        <v>2162</v>
      </c>
      <c r="J318">
        <v>0</v>
      </c>
      <c r="L318" s="34">
        <f t="shared" si="4"/>
        <v>1.7788744720027396</v>
      </c>
    </row>
    <row r="319" spans="1:12">
      <c r="A319" s="34">
        <v>314</v>
      </c>
      <c r="B319" t="s">
        <v>3984</v>
      </c>
      <c r="C319">
        <v>59.7</v>
      </c>
      <c r="D319">
        <v>2164</v>
      </c>
      <c r="E319">
        <v>0</v>
      </c>
      <c r="F319">
        <v>0</v>
      </c>
      <c r="G319">
        <v>2164</v>
      </c>
      <c r="H319">
        <v>222</v>
      </c>
      <c r="I319">
        <v>2164</v>
      </c>
      <c r="J319">
        <v>0</v>
      </c>
      <c r="L319" s="34">
        <f t="shared" si="4"/>
        <v>1.7759743311293692</v>
      </c>
    </row>
    <row r="320" spans="1:12">
      <c r="A320" s="34">
        <v>315</v>
      </c>
      <c r="B320" t="s">
        <v>3985</v>
      </c>
      <c r="C320">
        <v>56.3</v>
      </c>
      <c r="D320">
        <v>2045</v>
      </c>
      <c r="E320">
        <v>0</v>
      </c>
      <c r="F320">
        <v>0</v>
      </c>
      <c r="G320">
        <v>2045</v>
      </c>
      <c r="H320">
        <v>213</v>
      </c>
      <c r="I320">
        <v>2045</v>
      </c>
      <c r="J320">
        <v>0</v>
      </c>
      <c r="L320" s="34">
        <f t="shared" si="4"/>
        <v>1.7505083948513462</v>
      </c>
    </row>
    <row r="321" spans="1:12">
      <c r="A321" s="34">
        <v>316</v>
      </c>
      <c r="B321" t="s">
        <v>3986</v>
      </c>
      <c r="C321">
        <v>101.7</v>
      </c>
      <c r="D321">
        <v>3679</v>
      </c>
      <c r="E321">
        <v>0</v>
      </c>
      <c r="F321">
        <v>0</v>
      </c>
      <c r="G321">
        <v>3679</v>
      </c>
      <c r="H321">
        <v>367</v>
      </c>
      <c r="I321">
        <v>3679</v>
      </c>
      <c r="J321">
        <v>0</v>
      </c>
      <c r="L321" s="34">
        <f t="shared" si="4"/>
        <v>2.0073209529227447</v>
      </c>
    </row>
    <row r="322" spans="1:12">
      <c r="A322" s="34">
        <v>317</v>
      </c>
      <c r="B322" t="s">
        <v>3987</v>
      </c>
      <c r="C322">
        <v>79.5</v>
      </c>
      <c r="D322">
        <v>2904</v>
      </c>
      <c r="E322">
        <v>0</v>
      </c>
      <c r="F322">
        <v>0</v>
      </c>
      <c r="G322">
        <v>2904</v>
      </c>
      <c r="H322">
        <v>317</v>
      </c>
      <c r="I322">
        <v>2904</v>
      </c>
      <c r="J322">
        <v>0</v>
      </c>
      <c r="L322" s="34">
        <f t="shared" si="4"/>
        <v>1.9003671286564703</v>
      </c>
    </row>
    <row r="323" spans="1:12">
      <c r="A323" s="34">
        <v>318</v>
      </c>
      <c r="B323" t="s">
        <v>3988</v>
      </c>
      <c r="C323">
        <v>91.6</v>
      </c>
      <c r="D323">
        <v>3327</v>
      </c>
      <c r="E323">
        <v>0</v>
      </c>
      <c r="F323">
        <v>0</v>
      </c>
      <c r="G323">
        <v>3327</v>
      </c>
      <c r="H323">
        <v>345</v>
      </c>
      <c r="I323">
        <v>3327</v>
      </c>
      <c r="J323">
        <v>0</v>
      </c>
      <c r="L323" s="34">
        <f t="shared" si="4"/>
        <v>1.9618954736678504</v>
      </c>
    </row>
    <row r="324" spans="1:12">
      <c r="A324" s="34">
        <v>319</v>
      </c>
      <c r="B324" t="s">
        <v>3989</v>
      </c>
      <c r="C324">
        <v>81.8</v>
      </c>
      <c r="D324">
        <v>2973</v>
      </c>
      <c r="E324">
        <v>0</v>
      </c>
      <c r="F324">
        <v>0</v>
      </c>
      <c r="G324">
        <v>2973</v>
      </c>
      <c r="H324">
        <v>311</v>
      </c>
      <c r="I324">
        <v>2973</v>
      </c>
      <c r="J324">
        <v>0</v>
      </c>
      <c r="L324" s="34">
        <f t="shared" si="4"/>
        <v>1.9127533036713229</v>
      </c>
    </row>
    <row r="325" spans="1:12">
      <c r="A325" s="34">
        <v>320</v>
      </c>
      <c r="B325" t="s">
        <v>3990</v>
      </c>
      <c r="C325">
        <v>31.5</v>
      </c>
      <c r="D325">
        <v>1152</v>
      </c>
      <c r="E325">
        <v>0</v>
      </c>
      <c r="F325">
        <v>0</v>
      </c>
      <c r="G325">
        <v>1152</v>
      </c>
      <c r="H325">
        <v>127</v>
      </c>
      <c r="I325">
        <v>1152</v>
      </c>
      <c r="J325">
        <v>0</v>
      </c>
      <c r="L325" s="34">
        <f t="shared" si="4"/>
        <v>1.4983105537896004</v>
      </c>
    </row>
    <row r="326" spans="1:12">
      <c r="A326" s="34">
        <v>321</v>
      </c>
      <c r="B326" t="s">
        <v>3991</v>
      </c>
      <c r="C326">
        <v>49.7</v>
      </c>
      <c r="D326">
        <v>1965</v>
      </c>
      <c r="E326">
        <v>4</v>
      </c>
      <c r="F326">
        <v>1</v>
      </c>
      <c r="G326">
        <v>1961</v>
      </c>
      <c r="H326">
        <v>343</v>
      </c>
      <c r="I326">
        <v>1965</v>
      </c>
      <c r="J326">
        <v>0</v>
      </c>
      <c r="L326" s="34">
        <f t="shared" si="4"/>
        <v>1.6963563887333322</v>
      </c>
    </row>
    <row r="327" spans="1:12">
      <c r="A327" s="34">
        <v>322</v>
      </c>
      <c r="B327" t="s">
        <v>3992</v>
      </c>
      <c r="C327">
        <v>101.5</v>
      </c>
      <c r="D327">
        <v>3681</v>
      </c>
      <c r="E327">
        <v>0</v>
      </c>
      <c r="F327">
        <v>0</v>
      </c>
      <c r="G327">
        <v>3681</v>
      </c>
      <c r="H327">
        <v>377</v>
      </c>
      <c r="I327">
        <v>3681</v>
      </c>
      <c r="J327">
        <v>0</v>
      </c>
      <c r="L327" s="34">
        <f t="shared" ref="L327:L390" si="5">LOG10(C327)</f>
        <v>2.0064660422492318</v>
      </c>
    </row>
    <row r="328" spans="1:12">
      <c r="A328" s="34">
        <v>323</v>
      </c>
      <c r="B328" t="s">
        <v>3993</v>
      </c>
      <c r="C328">
        <v>81.3</v>
      </c>
      <c r="D328">
        <v>2953</v>
      </c>
      <c r="E328">
        <v>0</v>
      </c>
      <c r="F328">
        <v>0</v>
      </c>
      <c r="G328">
        <v>2953</v>
      </c>
      <c r="H328">
        <v>307</v>
      </c>
      <c r="I328">
        <v>2953</v>
      </c>
      <c r="J328">
        <v>0</v>
      </c>
      <c r="L328" s="34">
        <f t="shared" si="5"/>
        <v>1.9100905455940682</v>
      </c>
    </row>
    <row r="329" spans="1:12">
      <c r="A329" s="34">
        <v>324</v>
      </c>
      <c r="B329" t="s">
        <v>3994</v>
      </c>
      <c r="C329">
        <v>92.2</v>
      </c>
      <c r="D329">
        <v>3317</v>
      </c>
      <c r="E329">
        <v>0</v>
      </c>
      <c r="F329">
        <v>0</v>
      </c>
      <c r="G329">
        <v>3317</v>
      </c>
      <c r="H329">
        <v>315</v>
      </c>
      <c r="I329">
        <v>3317</v>
      </c>
      <c r="J329">
        <v>0</v>
      </c>
      <c r="L329" s="34">
        <f t="shared" si="5"/>
        <v>1.9647309210536295</v>
      </c>
    </row>
    <row r="330" spans="1:12">
      <c r="A330" s="34">
        <v>325</v>
      </c>
      <c r="B330" t="s">
        <v>3995</v>
      </c>
      <c r="C330">
        <v>90.9</v>
      </c>
      <c r="D330">
        <v>3323</v>
      </c>
      <c r="E330">
        <v>0</v>
      </c>
      <c r="F330">
        <v>0</v>
      </c>
      <c r="G330">
        <v>3323</v>
      </c>
      <c r="H330">
        <v>363</v>
      </c>
      <c r="I330">
        <v>3323</v>
      </c>
      <c r="J330">
        <v>0</v>
      </c>
      <c r="L330" s="34">
        <f t="shared" si="5"/>
        <v>1.9585638832219674</v>
      </c>
    </row>
    <row r="331" spans="1:12">
      <c r="A331" s="34">
        <v>326</v>
      </c>
      <c r="B331" t="s">
        <v>3996</v>
      </c>
      <c r="C331">
        <v>3.2</v>
      </c>
      <c r="D331">
        <v>121</v>
      </c>
      <c r="E331">
        <v>0</v>
      </c>
      <c r="F331">
        <v>0</v>
      </c>
      <c r="G331">
        <v>121</v>
      </c>
      <c r="H331">
        <v>16</v>
      </c>
      <c r="I331">
        <v>121</v>
      </c>
      <c r="J331">
        <v>0</v>
      </c>
      <c r="L331" s="34">
        <f t="shared" si="5"/>
        <v>0.50514997831990605</v>
      </c>
    </row>
    <row r="332" spans="1:12">
      <c r="A332" s="34">
        <v>327</v>
      </c>
      <c r="B332" t="s">
        <v>3997</v>
      </c>
      <c r="C332">
        <v>91.4</v>
      </c>
      <c r="D332">
        <v>3301</v>
      </c>
      <c r="E332">
        <v>0</v>
      </c>
      <c r="F332">
        <v>0</v>
      </c>
      <c r="G332">
        <v>3301</v>
      </c>
      <c r="H332">
        <v>326</v>
      </c>
      <c r="I332">
        <v>3301</v>
      </c>
      <c r="J332">
        <v>0</v>
      </c>
      <c r="L332" s="34">
        <f t="shared" si="5"/>
        <v>1.9609461957338314</v>
      </c>
    </row>
    <row r="333" spans="1:12">
      <c r="A333" s="34">
        <v>328</v>
      </c>
      <c r="B333" t="s">
        <v>3998</v>
      </c>
      <c r="C333">
        <v>101.8</v>
      </c>
      <c r="D333">
        <v>3672</v>
      </c>
      <c r="E333">
        <v>0</v>
      </c>
      <c r="F333">
        <v>0</v>
      </c>
      <c r="G333">
        <v>3672</v>
      </c>
      <c r="H333">
        <v>357</v>
      </c>
      <c r="I333">
        <v>3672</v>
      </c>
      <c r="J333">
        <v>0</v>
      </c>
      <c r="L333" s="34">
        <f t="shared" si="5"/>
        <v>2.00774777800074</v>
      </c>
    </row>
    <row r="334" spans="1:12">
      <c r="A334" s="34">
        <v>329</v>
      </c>
      <c r="B334" t="s">
        <v>3999</v>
      </c>
      <c r="C334">
        <v>82.8</v>
      </c>
      <c r="D334">
        <v>2974</v>
      </c>
      <c r="E334">
        <v>0</v>
      </c>
      <c r="F334">
        <v>0</v>
      </c>
      <c r="G334">
        <v>2974</v>
      </c>
      <c r="H334">
        <v>278</v>
      </c>
      <c r="I334">
        <v>2974</v>
      </c>
      <c r="J334">
        <v>0</v>
      </c>
      <c r="L334" s="34">
        <f t="shared" si="5"/>
        <v>1.9180303367848801</v>
      </c>
    </row>
    <row r="335" spans="1:12">
      <c r="A335" s="34">
        <v>330</v>
      </c>
      <c r="B335" t="s">
        <v>4000</v>
      </c>
      <c r="C335">
        <v>47.3</v>
      </c>
      <c r="D335">
        <v>1852</v>
      </c>
      <c r="E335">
        <v>0</v>
      </c>
      <c r="F335">
        <v>0</v>
      </c>
      <c r="G335">
        <v>1726</v>
      </c>
      <c r="H335">
        <v>187</v>
      </c>
      <c r="I335">
        <v>1852</v>
      </c>
      <c r="J335">
        <v>0</v>
      </c>
      <c r="L335" s="34">
        <f t="shared" si="5"/>
        <v>1.6748611407378116</v>
      </c>
    </row>
    <row r="336" spans="1:12">
      <c r="A336" s="34">
        <v>331</v>
      </c>
      <c r="B336" t="s">
        <v>4001</v>
      </c>
      <c r="C336">
        <v>91.3</v>
      </c>
      <c r="D336">
        <v>3326</v>
      </c>
      <c r="E336">
        <v>0</v>
      </c>
      <c r="F336">
        <v>0</v>
      </c>
      <c r="G336">
        <v>3326</v>
      </c>
      <c r="H336">
        <v>353</v>
      </c>
      <c r="I336">
        <v>3326</v>
      </c>
      <c r="J336">
        <v>0</v>
      </c>
      <c r="L336" s="34">
        <f t="shared" si="5"/>
        <v>1.9604707775342989</v>
      </c>
    </row>
    <row r="337" spans="1:12">
      <c r="A337" s="34">
        <v>332</v>
      </c>
      <c r="B337" t="s">
        <v>4002</v>
      </c>
      <c r="C337">
        <v>100</v>
      </c>
      <c r="D337">
        <v>3611</v>
      </c>
      <c r="E337">
        <v>0</v>
      </c>
      <c r="F337">
        <v>0</v>
      </c>
      <c r="G337">
        <v>3611</v>
      </c>
      <c r="H337">
        <v>357</v>
      </c>
      <c r="I337">
        <v>3611</v>
      </c>
      <c r="J337">
        <v>0</v>
      </c>
      <c r="L337" s="34">
        <f t="shared" si="5"/>
        <v>2</v>
      </c>
    </row>
    <row r="338" spans="1:12">
      <c r="A338" s="34">
        <v>333</v>
      </c>
      <c r="B338" t="s">
        <v>4003</v>
      </c>
      <c r="C338">
        <v>101.9</v>
      </c>
      <c r="D338">
        <v>3680</v>
      </c>
      <c r="E338">
        <v>0</v>
      </c>
      <c r="F338">
        <v>0</v>
      </c>
      <c r="G338">
        <v>3680</v>
      </c>
      <c r="H338">
        <v>364</v>
      </c>
      <c r="I338">
        <v>3680</v>
      </c>
      <c r="J338">
        <v>0</v>
      </c>
      <c r="L338" s="34">
        <f t="shared" si="5"/>
        <v>2.0081741840064264</v>
      </c>
    </row>
    <row r="339" spans="1:12">
      <c r="A339" s="34">
        <v>334</v>
      </c>
      <c r="B339" t="s">
        <v>4004</v>
      </c>
      <c r="C339">
        <v>102.8</v>
      </c>
      <c r="D339">
        <v>3669</v>
      </c>
      <c r="E339">
        <v>0</v>
      </c>
      <c r="F339">
        <v>0</v>
      </c>
      <c r="G339">
        <v>3669</v>
      </c>
      <c r="H339">
        <v>323</v>
      </c>
      <c r="I339">
        <v>3669</v>
      </c>
      <c r="J339">
        <v>0</v>
      </c>
      <c r="L339" s="34">
        <f t="shared" si="5"/>
        <v>2.0119931146592571</v>
      </c>
    </row>
    <row r="340" spans="1:12">
      <c r="A340" s="34">
        <v>335</v>
      </c>
      <c r="B340" t="s">
        <v>4005</v>
      </c>
      <c r="C340">
        <v>28.6</v>
      </c>
      <c r="D340">
        <v>1033</v>
      </c>
      <c r="E340">
        <v>0</v>
      </c>
      <c r="F340">
        <v>0</v>
      </c>
      <c r="G340">
        <v>1033</v>
      </c>
      <c r="H340">
        <v>102</v>
      </c>
      <c r="I340">
        <v>1033</v>
      </c>
      <c r="J340">
        <v>0</v>
      </c>
      <c r="L340" s="34">
        <f t="shared" si="5"/>
        <v>1.4563660331290431</v>
      </c>
    </row>
    <row r="341" spans="1:12">
      <c r="A341" s="34">
        <v>336</v>
      </c>
      <c r="B341" t="s">
        <v>4006</v>
      </c>
      <c r="C341">
        <v>101.8</v>
      </c>
      <c r="D341">
        <v>3675</v>
      </c>
      <c r="E341">
        <v>0</v>
      </c>
      <c r="F341">
        <v>0</v>
      </c>
      <c r="G341">
        <v>3675</v>
      </c>
      <c r="H341">
        <v>360</v>
      </c>
      <c r="I341">
        <v>3675</v>
      </c>
      <c r="J341">
        <v>0</v>
      </c>
      <c r="L341" s="34">
        <f t="shared" si="5"/>
        <v>2.00774777800074</v>
      </c>
    </row>
    <row r="342" spans="1:12">
      <c r="A342" s="34">
        <v>337</v>
      </c>
      <c r="B342" t="s">
        <v>4007</v>
      </c>
      <c r="C342">
        <v>81.599999999999994</v>
      </c>
      <c r="D342">
        <v>2973</v>
      </c>
      <c r="E342">
        <v>0</v>
      </c>
      <c r="F342">
        <v>0</v>
      </c>
      <c r="G342">
        <v>2973</v>
      </c>
      <c r="H342">
        <v>316</v>
      </c>
      <c r="I342">
        <v>2973</v>
      </c>
      <c r="J342">
        <v>0</v>
      </c>
      <c r="L342" s="34">
        <f t="shared" si="5"/>
        <v>1.9116901587538611</v>
      </c>
    </row>
    <row r="343" spans="1:12">
      <c r="A343" s="34">
        <v>338</v>
      </c>
      <c r="B343" t="s">
        <v>4008</v>
      </c>
      <c r="C343">
        <v>96.6</v>
      </c>
      <c r="D343">
        <v>3469</v>
      </c>
      <c r="E343">
        <v>0</v>
      </c>
      <c r="F343">
        <v>0</v>
      </c>
      <c r="G343">
        <v>3469</v>
      </c>
      <c r="H343">
        <v>325</v>
      </c>
      <c r="I343">
        <v>3469</v>
      </c>
      <c r="J343">
        <v>0</v>
      </c>
      <c r="L343" s="34">
        <f t="shared" si="5"/>
        <v>1.9849771264154934</v>
      </c>
    </row>
    <row r="344" spans="1:12">
      <c r="A344" s="34">
        <v>339</v>
      </c>
      <c r="B344" t="s">
        <v>4009</v>
      </c>
      <c r="C344">
        <v>34.299999999999997</v>
      </c>
      <c r="D344">
        <v>1243</v>
      </c>
      <c r="E344">
        <v>6</v>
      </c>
      <c r="F344">
        <v>6</v>
      </c>
      <c r="G344">
        <v>1237</v>
      </c>
      <c r="H344">
        <v>122</v>
      </c>
      <c r="I344">
        <v>1243</v>
      </c>
      <c r="J344">
        <v>0</v>
      </c>
      <c r="L344" s="34">
        <f t="shared" si="5"/>
        <v>1.5352941200427705</v>
      </c>
    </row>
    <row r="345" spans="1:12">
      <c r="A345" s="34">
        <v>340</v>
      </c>
      <c r="B345" t="s">
        <v>4010</v>
      </c>
      <c r="C345">
        <v>81.3</v>
      </c>
      <c r="D345">
        <v>2972</v>
      </c>
      <c r="E345">
        <v>0</v>
      </c>
      <c r="F345">
        <v>0</v>
      </c>
      <c r="G345">
        <v>2972</v>
      </c>
      <c r="H345">
        <v>324</v>
      </c>
      <c r="I345">
        <v>2972</v>
      </c>
      <c r="J345">
        <v>0</v>
      </c>
      <c r="L345" s="34">
        <f t="shared" si="5"/>
        <v>1.9100905455940682</v>
      </c>
    </row>
    <row r="346" spans="1:12">
      <c r="A346" s="34">
        <v>341</v>
      </c>
      <c r="B346" t="s">
        <v>4011</v>
      </c>
      <c r="C346">
        <v>101.9</v>
      </c>
      <c r="D346">
        <v>3666</v>
      </c>
      <c r="E346">
        <v>0</v>
      </c>
      <c r="F346">
        <v>0</v>
      </c>
      <c r="G346">
        <v>3666</v>
      </c>
      <c r="H346">
        <v>350</v>
      </c>
      <c r="I346">
        <v>3666</v>
      </c>
      <c r="J346">
        <v>0</v>
      </c>
      <c r="L346" s="34">
        <f t="shared" si="5"/>
        <v>2.0081741840064264</v>
      </c>
    </row>
    <row r="347" spans="1:12">
      <c r="A347" s="34">
        <v>342</v>
      </c>
      <c r="B347" t="s">
        <v>4012</v>
      </c>
      <c r="C347">
        <v>47.1</v>
      </c>
      <c r="D347">
        <v>1868</v>
      </c>
      <c r="E347">
        <v>169</v>
      </c>
      <c r="F347">
        <v>169</v>
      </c>
      <c r="G347">
        <v>1699</v>
      </c>
      <c r="H347">
        <v>167</v>
      </c>
      <c r="I347">
        <v>1868</v>
      </c>
      <c r="J347">
        <v>0</v>
      </c>
      <c r="L347" s="34">
        <f t="shared" si="5"/>
        <v>1.6730209071288962</v>
      </c>
    </row>
    <row r="348" spans="1:12">
      <c r="A348" s="34">
        <v>343</v>
      </c>
      <c r="B348" t="s">
        <v>4013</v>
      </c>
      <c r="C348">
        <v>82.3</v>
      </c>
      <c r="D348">
        <v>2970</v>
      </c>
      <c r="E348">
        <v>0</v>
      </c>
      <c r="F348">
        <v>0</v>
      </c>
      <c r="G348">
        <v>2970</v>
      </c>
      <c r="H348">
        <v>290</v>
      </c>
      <c r="I348">
        <v>2970</v>
      </c>
      <c r="J348">
        <v>0</v>
      </c>
      <c r="L348" s="34">
        <f t="shared" si="5"/>
        <v>1.9153998352122699</v>
      </c>
    </row>
    <row r="349" spans="1:12">
      <c r="A349" s="34">
        <v>344</v>
      </c>
      <c r="B349" t="s">
        <v>4014</v>
      </c>
      <c r="C349">
        <v>101.5</v>
      </c>
      <c r="D349">
        <v>3680</v>
      </c>
      <c r="E349">
        <v>0</v>
      </c>
      <c r="F349">
        <v>0</v>
      </c>
      <c r="G349">
        <v>3680</v>
      </c>
      <c r="H349">
        <v>377</v>
      </c>
      <c r="I349">
        <v>3680</v>
      </c>
      <c r="J349">
        <v>0</v>
      </c>
      <c r="L349" s="34">
        <f t="shared" si="5"/>
        <v>2.0064660422492318</v>
      </c>
    </row>
    <row r="350" spans="1:12">
      <c r="A350" s="34">
        <v>345</v>
      </c>
      <c r="B350" t="s">
        <v>4015</v>
      </c>
      <c r="C350">
        <v>81.599999999999994</v>
      </c>
      <c r="D350">
        <v>2937</v>
      </c>
      <c r="E350">
        <v>0</v>
      </c>
      <c r="F350">
        <v>0</v>
      </c>
      <c r="G350">
        <v>2937</v>
      </c>
      <c r="H350">
        <v>282</v>
      </c>
      <c r="I350">
        <v>2937</v>
      </c>
      <c r="J350">
        <v>0</v>
      </c>
      <c r="L350" s="34">
        <f t="shared" si="5"/>
        <v>1.9116901587538611</v>
      </c>
    </row>
    <row r="351" spans="1:12">
      <c r="A351" s="34">
        <v>346</v>
      </c>
      <c r="B351" t="s">
        <v>4016</v>
      </c>
      <c r="C351">
        <v>34.700000000000003</v>
      </c>
      <c r="D351">
        <v>1262</v>
      </c>
      <c r="E351">
        <v>4</v>
      </c>
      <c r="F351">
        <v>3</v>
      </c>
      <c r="G351">
        <v>1258</v>
      </c>
      <c r="H351">
        <v>127</v>
      </c>
      <c r="I351">
        <v>1262</v>
      </c>
      <c r="J351">
        <v>0</v>
      </c>
      <c r="L351" s="34">
        <f t="shared" si="5"/>
        <v>1.5403294747908738</v>
      </c>
    </row>
    <row r="352" spans="1:12">
      <c r="A352" s="34">
        <v>347</v>
      </c>
      <c r="B352" t="s">
        <v>4017</v>
      </c>
      <c r="C352">
        <v>82.1</v>
      </c>
      <c r="D352">
        <v>2972</v>
      </c>
      <c r="E352">
        <v>0</v>
      </c>
      <c r="F352">
        <v>0</v>
      </c>
      <c r="G352">
        <v>2972</v>
      </c>
      <c r="H352">
        <v>301</v>
      </c>
      <c r="I352">
        <v>2972</v>
      </c>
      <c r="J352">
        <v>0</v>
      </c>
      <c r="L352" s="34">
        <f t="shared" si="5"/>
        <v>1.9143431571194407</v>
      </c>
    </row>
    <row r="353" spans="1:12">
      <c r="A353" s="34">
        <v>348</v>
      </c>
      <c r="B353" t="s">
        <v>4018</v>
      </c>
      <c r="C353">
        <v>77.400000000000006</v>
      </c>
      <c r="D353">
        <v>2791</v>
      </c>
      <c r="E353">
        <v>0</v>
      </c>
      <c r="F353">
        <v>0</v>
      </c>
      <c r="G353">
        <v>2791</v>
      </c>
      <c r="H353">
        <v>270</v>
      </c>
      <c r="I353">
        <v>2791</v>
      </c>
      <c r="J353">
        <v>0</v>
      </c>
      <c r="L353" s="34">
        <f t="shared" si="5"/>
        <v>1.8887409606828927</v>
      </c>
    </row>
    <row r="354" spans="1:12">
      <c r="A354" s="34">
        <v>349</v>
      </c>
      <c r="B354" t="s">
        <v>4019</v>
      </c>
      <c r="C354">
        <v>89.7</v>
      </c>
      <c r="D354">
        <v>3239</v>
      </c>
      <c r="E354">
        <v>0</v>
      </c>
      <c r="F354">
        <v>0</v>
      </c>
      <c r="G354">
        <v>3239</v>
      </c>
      <c r="H354">
        <v>319</v>
      </c>
      <c r="I354">
        <v>3239</v>
      </c>
      <c r="J354">
        <v>0</v>
      </c>
      <c r="L354" s="34">
        <f t="shared" si="5"/>
        <v>1.9527924430440922</v>
      </c>
    </row>
    <row r="355" spans="1:12">
      <c r="A355" s="34">
        <v>350</v>
      </c>
      <c r="B355" t="s">
        <v>4020</v>
      </c>
      <c r="C355">
        <v>101.8</v>
      </c>
      <c r="D355">
        <v>3673</v>
      </c>
      <c r="E355">
        <v>0</v>
      </c>
      <c r="F355">
        <v>0</v>
      </c>
      <c r="G355">
        <v>3673</v>
      </c>
      <c r="H355">
        <v>360</v>
      </c>
      <c r="I355">
        <v>3673</v>
      </c>
      <c r="J355">
        <v>0</v>
      </c>
      <c r="L355" s="34">
        <f t="shared" si="5"/>
        <v>2.00774777800074</v>
      </c>
    </row>
    <row r="356" spans="1:12">
      <c r="A356" s="34">
        <v>351</v>
      </c>
      <c r="B356" t="s">
        <v>4021</v>
      </c>
      <c r="C356">
        <v>47.5</v>
      </c>
      <c r="D356">
        <v>1694</v>
      </c>
      <c r="E356">
        <v>0</v>
      </c>
      <c r="F356">
        <v>0</v>
      </c>
      <c r="G356">
        <v>1694</v>
      </c>
      <c r="H356">
        <v>149</v>
      </c>
      <c r="I356">
        <v>1694</v>
      </c>
      <c r="J356">
        <v>0</v>
      </c>
      <c r="L356" s="34">
        <f t="shared" si="5"/>
        <v>1.6766936096248666</v>
      </c>
    </row>
    <row r="357" spans="1:12">
      <c r="A357" s="34">
        <v>352</v>
      </c>
      <c r="B357" t="s">
        <v>4022</v>
      </c>
      <c r="C357">
        <v>85.3</v>
      </c>
      <c r="D357">
        <v>3102</v>
      </c>
      <c r="E357">
        <v>0</v>
      </c>
      <c r="F357">
        <v>0</v>
      </c>
      <c r="G357">
        <v>3102</v>
      </c>
      <c r="H357">
        <v>326</v>
      </c>
      <c r="I357">
        <v>3102</v>
      </c>
      <c r="J357">
        <v>0</v>
      </c>
      <c r="L357" s="34">
        <f t="shared" si="5"/>
        <v>1.930949031167523</v>
      </c>
    </row>
    <row r="358" spans="1:12">
      <c r="A358" s="34">
        <v>353</v>
      </c>
      <c r="B358" t="s">
        <v>4023</v>
      </c>
      <c r="C358">
        <v>81.900000000000006</v>
      </c>
      <c r="D358">
        <v>2972</v>
      </c>
      <c r="E358">
        <v>0</v>
      </c>
      <c r="F358">
        <v>0</v>
      </c>
      <c r="G358">
        <v>2972</v>
      </c>
      <c r="H358">
        <v>306</v>
      </c>
      <c r="I358">
        <v>2972</v>
      </c>
      <c r="J358">
        <v>0</v>
      </c>
      <c r="L358" s="34">
        <f t="shared" si="5"/>
        <v>1.9132839017604184</v>
      </c>
    </row>
    <row r="359" spans="1:12">
      <c r="A359" s="34">
        <v>354</v>
      </c>
      <c r="B359" t="s">
        <v>4024</v>
      </c>
      <c r="C359">
        <v>82.5</v>
      </c>
      <c r="D359">
        <v>2969</v>
      </c>
      <c r="E359">
        <v>0</v>
      </c>
      <c r="F359">
        <v>0</v>
      </c>
      <c r="G359">
        <v>2969</v>
      </c>
      <c r="H359">
        <v>285</v>
      </c>
      <c r="I359">
        <v>2969</v>
      </c>
      <c r="J359">
        <v>0</v>
      </c>
      <c r="L359" s="34">
        <f t="shared" si="5"/>
        <v>1.916453948549925</v>
      </c>
    </row>
    <row r="360" spans="1:12">
      <c r="A360" s="34">
        <v>355</v>
      </c>
      <c r="B360" t="s">
        <v>4025</v>
      </c>
      <c r="C360">
        <v>91.9</v>
      </c>
      <c r="D360">
        <v>3328</v>
      </c>
      <c r="E360">
        <v>0</v>
      </c>
      <c r="F360">
        <v>0</v>
      </c>
      <c r="G360">
        <v>3328</v>
      </c>
      <c r="H360">
        <v>335</v>
      </c>
      <c r="I360">
        <v>3328</v>
      </c>
      <c r="J360">
        <v>0</v>
      </c>
      <c r="L360" s="34">
        <f t="shared" si="5"/>
        <v>1.9633155113861114</v>
      </c>
    </row>
    <row r="361" spans="1:12">
      <c r="A361" s="34">
        <v>356</v>
      </c>
      <c r="B361" t="s">
        <v>4026</v>
      </c>
      <c r="C361">
        <v>77.900000000000006</v>
      </c>
      <c r="D361">
        <v>2825</v>
      </c>
      <c r="E361">
        <v>0</v>
      </c>
      <c r="F361">
        <v>0</v>
      </c>
      <c r="G361">
        <v>2825</v>
      </c>
      <c r="H361">
        <v>290</v>
      </c>
      <c r="I361">
        <v>2825</v>
      </c>
      <c r="J361">
        <v>0</v>
      </c>
      <c r="L361" s="34">
        <f t="shared" si="5"/>
        <v>1.8915374576725645</v>
      </c>
    </row>
    <row r="362" spans="1:12" s="25" customFormat="1">
      <c r="A362" s="25">
        <v>357</v>
      </c>
      <c r="B362" t="s">
        <v>4027</v>
      </c>
      <c r="C362">
        <v>91.5</v>
      </c>
      <c r="D362">
        <v>3328</v>
      </c>
      <c r="E362">
        <v>0</v>
      </c>
      <c r="F362">
        <v>0</v>
      </c>
      <c r="G362">
        <v>3328</v>
      </c>
      <c r="H362">
        <v>351</v>
      </c>
      <c r="I362">
        <v>3328</v>
      </c>
      <c r="J362">
        <v>0</v>
      </c>
      <c r="L362" s="25">
        <f t="shared" si="5"/>
        <v>1.9614210940664483</v>
      </c>
    </row>
    <row r="363" spans="1:12">
      <c r="A363" s="34">
        <v>358</v>
      </c>
      <c r="B363" t="s">
        <v>4028</v>
      </c>
      <c r="C363">
        <v>16.899999999999999</v>
      </c>
      <c r="D363">
        <v>604</v>
      </c>
      <c r="E363">
        <v>0</v>
      </c>
      <c r="F363">
        <v>0</v>
      </c>
      <c r="G363">
        <v>604</v>
      </c>
      <c r="H363">
        <v>53</v>
      </c>
      <c r="I363">
        <v>604</v>
      </c>
      <c r="J363">
        <v>0</v>
      </c>
      <c r="L363" s="34">
        <f t="shared" si="5"/>
        <v>1.2278867046136734</v>
      </c>
    </row>
    <row r="364" spans="1:12">
      <c r="A364" s="34">
        <v>359</v>
      </c>
      <c r="B364" t="s">
        <v>4029</v>
      </c>
      <c r="C364">
        <v>81.900000000000006</v>
      </c>
      <c r="D364">
        <v>2972</v>
      </c>
      <c r="E364">
        <v>0</v>
      </c>
      <c r="F364">
        <v>0</v>
      </c>
      <c r="G364">
        <v>2972</v>
      </c>
      <c r="H364">
        <v>307</v>
      </c>
      <c r="I364">
        <v>2972</v>
      </c>
      <c r="J364">
        <v>0</v>
      </c>
      <c r="L364" s="34">
        <f t="shared" si="5"/>
        <v>1.9132839017604184</v>
      </c>
    </row>
    <row r="365" spans="1:12">
      <c r="A365" s="34">
        <v>360</v>
      </c>
      <c r="B365" t="s">
        <v>4030</v>
      </c>
      <c r="C365">
        <v>101.9</v>
      </c>
      <c r="D365">
        <v>3680</v>
      </c>
      <c r="E365">
        <v>0</v>
      </c>
      <c r="F365">
        <v>0</v>
      </c>
      <c r="G365">
        <v>3680</v>
      </c>
      <c r="H365">
        <v>363</v>
      </c>
      <c r="I365">
        <v>3680</v>
      </c>
      <c r="J365">
        <v>0</v>
      </c>
      <c r="L365" s="34">
        <f t="shared" si="5"/>
        <v>2.0081741840064264</v>
      </c>
    </row>
    <row r="366" spans="1:12">
      <c r="A366" s="34">
        <v>361</v>
      </c>
      <c r="B366" t="s">
        <v>4031</v>
      </c>
      <c r="C366">
        <v>102.1</v>
      </c>
      <c r="D366">
        <v>3675</v>
      </c>
      <c r="E366">
        <v>0</v>
      </c>
      <c r="F366">
        <v>0</v>
      </c>
      <c r="G366">
        <v>3675</v>
      </c>
      <c r="H366">
        <v>353</v>
      </c>
      <c r="I366">
        <v>3675</v>
      </c>
      <c r="J366">
        <v>0</v>
      </c>
      <c r="L366" s="34">
        <f t="shared" si="5"/>
        <v>2.0090257420869104</v>
      </c>
    </row>
    <row r="367" spans="1:12">
      <c r="A367" s="34">
        <v>362</v>
      </c>
      <c r="B367" t="s">
        <v>4032</v>
      </c>
      <c r="C367">
        <v>101.4</v>
      </c>
      <c r="D367">
        <v>3679</v>
      </c>
      <c r="E367">
        <v>0</v>
      </c>
      <c r="F367">
        <v>0</v>
      </c>
      <c r="G367">
        <v>3679</v>
      </c>
      <c r="H367">
        <v>378</v>
      </c>
      <c r="I367">
        <v>3679</v>
      </c>
      <c r="J367">
        <v>0</v>
      </c>
      <c r="L367" s="34">
        <f t="shared" si="5"/>
        <v>2.0060379549973173</v>
      </c>
    </row>
    <row r="368" spans="1:12">
      <c r="A368" s="34">
        <v>363</v>
      </c>
      <c r="B368" t="s">
        <v>4033</v>
      </c>
      <c r="C368">
        <v>100.4</v>
      </c>
      <c r="D368">
        <v>3610</v>
      </c>
      <c r="E368">
        <v>0</v>
      </c>
      <c r="F368">
        <v>0</v>
      </c>
      <c r="G368">
        <v>3610</v>
      </c>
      <c r="H368">
        <v>342</v>
      </c>
      <c r="I368">
        <v>3610</v>
      </c>
      <c r="J368">
        <v>0</v>
      </c>
      <c r="L368" s="34">
        <f t="shared" si="5"/>
        <v>2.0017337128090005</v>
      </c>
    </row>
    <row r="369" spans="1:12" s="17" customFormat="1">
      <c r="A369" s="17">
        <v>364</v>
      </c>
      <c r="B369" t="s">
        <v>4034</v>
      </c>
      <c r="C369">
        <v>92</v>
      </c>
      <c r="D369">
        <v>3323</v>
      </c>
      <c r="E369">
        <v>0</v>
      </c>
      <c r="F369">
        <v>0</v>
      </c>
      <c r="G369">
        <v>3323</v>
      </c>
      <c r="H369">
        <v>329</v>
      </c>
      <c r="I369">
        <v>3323</v>
      </c>
      <c r="J369">
        <v>0</v>
      </c>
      <c r="L369" s="17">
        <f t="shared" si="5"/>
        <v>1.9637878273455553</v>
      </c>
    </row>
    <row r="370" spans="1:12">
      <c r="A370" s="34">
        <v>365</v>
      </c>
      <c r="B370" t="s">
        <v>4035</v>
      </c>
      <c r="C370">
        <v>52.5</v>
      </c>
      <c r="D370">
        <v>1927</v>
      </c>
      <c r="E370">
        <v>0</v>
      </c>
      <c r="F370">
        <v>0</v>
      </c>
      <c r="G370">
        <v>1927</v>
      </c>
      <c r="H370">
        <v>217</v>
      </c>
      <c r="I370">
        <v>1927</v>
      </c>
      <c r="J370">
        <v>0</v>
      </c>
      <c r="L370" s="34">
        <f t="shared" si="5"/>
        <v>1.7201593034059568</v>
      </c>
    </row>
    <row r="371" spans="1:12">
      <c r="A371" s="34">
        <v>366</v>
      </c>
      <c r="B371" t="s">
        <v>4036</v>
      </c>
      <c r="C371">
        <v>49</v>
      </c>
      <c r="D371">
        <v>1750</v>
      </c>
      <c r="E371">
        <v>0</v>
      </c>
      <c r="F371">
        <v>0</v>
      </c>
      <c r="G371">
        <v>1750</v>
      </c>
      <c r="H371">
        <v>156</v>
      </c>
      <c r="I371">
        <v>1750</v>
      </c>
      <c r="J371">
        <v>0</v>
      </c>
      <c r="L371" s="34">
        <f t="shared" si="5"/>
        <v>1.6901960800285136</v>
      </c>
    </row>
    <row r="372" spans="1:12">
      <c r="A372" s="34">
        <v>367</v>
      </c>
      <c r="B372" t="s">
        <v>4037</v>
      </c>
      <c r="C372">
        <v>93</v>
      </c>
      <c r="D372">
        <v>3327</v>
      </c>
      <c r="E372">
        <v>0</v>
      </c>
      <c r="F372">
        <v>0</v>
      </c>
      <c r="G372">
        <v>3327</v>
      </c>
      <c r="H372">
        <v>299</v>
      </c>
      <c r="I372">
        <v>3327</v>
      </c>
      <c r="J372">
        <v>0</v>
      </c>
      <c r="L372" s="34">
        <f t="shared" si="5"/>
        <v>1.968482948553935</v>
      </c>
    </row>
    <row r="373" spans="1:12">
      <c r="A373" s="34">
        <v>368</v>
      </c>
      <c r="B373" t="s">
        <v>4038</v>
      </c>
      <c r="C373">
        <v>22.1</v>
      </c>
      <c r="D373">
        <v>885</v>
      </c>
      <c r="E373">
        <v>84</v>
      </c>
      <c r="F373">
        <v>84</v>
      </c>
      <c r="G373">
        <v>801</v>
      </c>
      <c r="H373">
        <v>83</v>
      </c>
      <c r="I373">
        <v>885</v>
      </c>
      <c r="J373">
        <v>0</v>
      </c>
      <c r="L373" s="34">
        <f t="shared" si="5"/>
        <v>1.3443922736851108</v>
      </c>
    </row>
    <row r="374" spans="1:12">
      <c r="A374" s="34">
        <v>369</v>
      </c>
      <c r="B374" t="s">
        <v>4039</v>
      </c>
      <c r="C374">
        <v>102.1</v>
      </c>
      <c r="D374">
        <v>3679</v>
      </c>
      <c r="E374">
        <v>0</v>
      </c>
      <c r="F374">
        <v>0</v>
      </c>
      <c r="G374">
        <v>3679</v>
      </c>
      <c r="H374">
        <v>357</v>
      </c>
      <c r="I374">
        <v>3679</v>
      </c>
      <c r="J374">
        <v>0</v>
      </c>
      <c r="L374" s="34">
        <f t="shared" si="5"/>
        <v>2.0090257420869104</v>
      </c>
    </row>
    <row r="375" spans="1:12">
      <c r="A375" s="34">
        <v>370</v>
      </c>
      <c r="B375" t="s">
        <v>4040</v>
      </c>
      <c r="C375">
        <v>82.4</v>
      </c>
      <c r="D375">
        <v>2971</v>
      </c>
      <c r="E375">
        <v>0</v>
      </c>
      <c r="F375">
        <v>0</v>
      </c>
      <c r="G375">
        <v>2971</v>
      </c>
      <c r="H375">
        <v>289</v>
      </c>
      <c r="I375">
        <v>2971</v>
      </c>
      <c r="J375">
        <v>0</v>
      </c>
      <c r="L375" s="34">
        <f t="shared" si="5"/>
        <v>1.9159272116971158</v>
      </c>
    </row>
    <row r="376" spans="1:12">
      <c r="A376" s="34">
        <v>371</v>
      </c>
      <c r="B376" t="s">
        <v>4041</v>
      </c>
      <c r="C376">
        <v>101.7</v>
      </c>
      <c r="D376">
        <v>3680</v>
      </c>
      <c r="E376">
        <v>0</v>
      </c>
      <c r="F376">
        <v>0</v>
      </c>
      <c r="G376">
        <v>3680</v>
      </c>
      <c r="H376">
        <v>370</v>
      </c>
      <c r="I376">
        <v>3680</v>
      </c>
      <c r="J376">
        <v>0</v>
      </c>
      <c r="L376" s="34">
        <f t="shared" si="5"/>
        <v>2.0073209529227447</v>
      </c>
    </row>
    <row r="377" spans="1:12">
      <c r="A377" s="34">
        <v>372</v>
      </c>
      <c r="B377" t="s">
        <v>4042</v>
      </c>
      <c r="C377">
        <v>81</v>
      </c>
      <c r="D377">
        <v>2950</v>
      </c>
      <c r="E377">
        <v>0</v>
      </c>
      <c r="F377">
        <v>0</v>
      </c>
      <c r="G377">
        <v>2950</v>
      </c>
      <c r="H377">
        <v>314</v>
      </c>
      <c r="I377">
        <v>2950</v>
      </c>
      <c r="J377">
        <v>0</v>
      </c>
      <c r="L377" s="34">
        <f t="shared" si="5"/>
        <v>1.9084850188786497</v>
      </c>
    </row>
    <row r="378" spans="1:12">
      <c r="A378" s="34">
        <v>373</v>
      </c>
      <c r="B378" t="s">
        <v>4043</v>
      </c>
      <c r="C378">
        <v>101.8</v>
      </c>
      <c r="D378">
        <v>3679</v>
      </c>
      <c r="E378">
        <v>0</v>
      </c>
      <c r="F378">
        <v>0</v>
      </c>
      <c r="G378">
        <v>3679</v>
      </c>
      <c r="H378">
        <v>365</v>
      </c>
      <c r="I378">
        <v>3679</v>
      </c>
      <c r="J378">
        <v>0</v>
      </c>
      <c r="L378" s="34">
        <f t="shared" si="5"/>
        <v>2.00774777800074</v>
      </c>
    </row>
    <row r="379" spans="1:12">
      <c r="A379" s="34">
        <v>374</v>
      </c>
      <c r="B379" t="s">
        <v>4044</v>
      </c>
      <c r="C379">
        <v>89.4</v>
      </c>
      <c r="D379">
        <v>3234</v>
      </c>
      <c r="E379">
        <v>0</v>
      </c>
      <c r="F379">
        <v>0</v>
      </c>
      <c r="G379">
        <v>3234</v>
      </c>
      <c r="H379">
        <v>323</v>
      </c>
      <c r="I379">
        <v>3234</v>
      </c>
      <c r="J379">
        <v>0</v>
      </c>
      <c r="L379" s="34">
        <f t="shared" si="5"/>
        <v>1.9513375187959177</v>
      </c>
    </row>
    <row r="380" spans="1:12">
      <c r="A380" s="34">
        <v>375</v>
      </c>
      <c r="B380" t="s">
        <v>4045</v>
      </c>
      <c r="C380">
        <v>52.2</v>
      </c>
      <c r="D380">
        <v>1894</v>
      </c>
      <c r="E380">
        <v>0</v>
      </c>
      <c r="F380">
        <v>0</v>
      </c>
      <c r="G380">
        <v>1894</v>
      </c>
      <c r="H380">
        <v>195</v>
      </c>
      <c r="I380">
        <v>1894</v>
      </c>
      <c r="J380">
        <v>0</v>
      </c>
      <c r="L380" s="34">
        <f t="shared" si="5"/>
        <v>1.7176705030022621</v>
      </c>
    </row>
    <row r="381" spans="1:12">
      <c r="A381" s="34">
        <v>376</v>
      </c>
      <c r="B381" t="s">
        <v>4046</v>
      </c>
      <c r="C381">
        <v>45.1</v>
      </c>
      <c r="D381">
        <v>1733</v>
      </c>
      <c r="E381">
        <v>0</v>
      </c>
      <c r="F381">
        <v>0</v>
      </c>
      <c r="G381">
        <v>1676</v>
      </c>
      <c r="H381">
        <v>207</v>
      </c>
      <c r="I381">
        <v>1733</v>
      </c>
      <c r="J381">
        <v>0</v>
      </c>
      <c r="L381" s="34">
        <f t="shared" si="5"/>
        <v>1.6541765418779606</v>
      </c>
    </row>
    <row r="382" spans="1:12">
      <c r="A382" s="34">
        <v>377</v>
      </c>
      <c r="B382" t="s">
        <v>4047</v>
      </c>
      <c r="C382">
        <v>76.599999999999994</v>
      </c>
      <c r="D382">
        <v>2780</v>
      </c>
      <c r="E382">
        <v>0</v>
      </c>
      <c r="F382">
        <v>0</v>
      </c>
      <c r="G382">
        <v>2780</v>
      </c>
      <c r="H382">
        <v>286</v>
      </c>
      <c r="I382">
        <v>2780</v>
      </c>
      <c r="J382">
        <v>0</v>
      </c>
      <c r="L382" s="34">
        <f t="shared" si="5"/>
        <v>1.8842287696326039</v>
      </c>
    </row>
    <row r="383" spans="1:12">
      <c r="A383" s="34">
        <v>378</v>
      </c>
      <c r="B383" t="s">
        <v>4048</v>
      </c>
      <c r="C383">
        <v>100.7</v>
      </c>
      <c r="D383">
        <v>3666</v>
      </c>
      <c r="E383">
        <v>0</v>
      </c>
      <c r="F383">
        <v>0</v>
      </c>
      <c r="G383">
        <v>3666</v>
      </c>
      <c r="H383">
        <v>387</v>
      </c>
      <c r="I383">
        <v>3666</v>
      </c>
      <c r="J383">
        <v>0</v>
      </c>
      <c r="L383" s="34">
        <f t="shared" si="5"/>
        <v>2.003029470553618</v>
      </c>
    </row>
    <row r="384" spans="1:12">
      <c r="A384" s="34">
        <v>379</v>
      </c>
      <c r="B384" t="s">
        <v>4049</v>
      </c>
      <c r="C384">
        <v>79.599999999999994</v>
      </c>
      <c r="D384">
        <v>2912</v>
      </c>
      <c r="E384">
        <v>0</v>
      </c>
      <c r="F384">
        <v>0</v>
      </c>
      <c r="G384">
        <v>2912</v>
      </c>
      <c r="H384">
        <v>320</v>
      </c>
      <c r="I384">
        <v>2912</v>
      </c>
      <c r="J384">
        <v>0</v>
      </c>
      <c r="L384" s="34">
        <f t="shared" si="5"/>
        <v>1.9009130677376691</v>
      </c>
    </row>
    <row r="385" spans="1:12">
      <c r="A385" s="34">
        <v>380</v>
      </c>
      <c r="B385" t="s">
        <v>4050</v>
      </c>
      <c r="C385">
        <v>82.4</v>
      </c>
      <c r="D385">
        <v>2974</v>
      </c>
      <c r="E385">
        <v>0</v>
      </c>
      <c r="F385">
        <v>0</v>
      </c>
      <c r="G385">
        <v>2974</v>
      </c>
      <c r="H385">
        <v>291</v>
      </c>
      <c r="I385">
        <v>2974</v>
      </c>
      <c r="J385">
        <v>0</v>
      </c>
      <c r="L385" s="34">
        <f t="shared" si="5"/>
        <v>1.9159272116971158</v>
      </c>
    </row>
    <row r="386" spans="1:12">
      <c r="A386" s="34">
        <v>381</v>
      </c>
      <c r="B386" t="s">
        <v>4051</v>
      </c>
      <c r="C386">
        <v>82.5</v>
      </c>
      <c r="D386">
        <v>2972</v>
      </c>
      <c r="E386">
        <v>0</v>
      </c>
      <c r="F386">
        <v>0</v>
      </c>
      <c r="G386">
        <v>2972</v>
      </c>
      <c r="H386">
        <v>285</v>
      </c>
      <c r="I386">
        <v>2972</v>
      </c>
      <c r="J386">
        <v>0</v>
      </c>
      <c r="L386" s="34">
        <f t="shared" si="5"/>
        <v>1.916453948549925</v>
      </c>
    </row>
    <row r="387" spans="1:12">
      <c r="A387" s="34">
        <v>382</v>
      </c>
      <c r="B387" t="s">
        <v>4052</v>
      </c>
      <c r="C387">
        <v>90.2</v>
      </c>
      <c r="D387">
        <v>3255</v>
      </c>
      <c r="E387">
        <v>0</v>
      </c>
      <c r="F387">
        <v>0</v>
      </c>
      <c r="G387">
        <v>3255</v>
      </c>
      <c r="H387">
        <v>320</v>
      </c>
      <c r="I387">
        <v>3255</v>
      </c>
      <c r="J387">
        <v>0</v>
      </c>
      <c r="L387" s="34">
        <f t="shared" si="5"/>
        <v>1.9552065375419418</v>
      </c>
    </row>
    <row r="388" spans="1:12">
      <c r="A388" s="34">
        <v>383</v>
      </c>
      <c r="B388" t="s">
        <v>4053</v>
      </c>
      <c r="C388">
        <v>82</v>
      </c>
      <c r="D388">
        <v>2974</v>
      </c>
      <c r="E388">
        <v>0</v>
      </c>
      <c r="F388">
        <v>0</v>
      </c>
      <c r="G388">
        <v>2974</v>
      </c>
      <c r="H388">
        <v>305</v>
      </c>
      <c r="I388">
        <v>2974</v>
      </c>
      <c r="J388">
        <v>0</v>
      </c>
      <c r="L388" s="34">
        <f t="shared" si="5"/>
        <v>1.9138138523837167</v>
      </c>
    </row>
    <row r="389" spans="1:12">
      <c r="A389" s="34">
        <v>384</v>
      </c>
      <c r="B389" t="s">
        <v>4054</v>
      </c>
      <c r="C389">
        <v>81</v>
      </c>
      <c r="D389">
        <v>2938</v>
      </c>
      <c r="E389">
        <v>0</v>
      </c>
      <c r="F389">
        <v>0</v>
      </c>
      <c r="G389">
        <v>2938</v>
      </c>
      <c r="H389">
        <v>302</v>
      </c>
      <c r="I389">
        <v>2938</v>
      </c>
      <c r="J389">
        <v>0</v>
      </c>
      <c r="L389" s="34">
        <f t="shared" si="5"/>
        <v>1.9084850188786497</v>
      </c>
    </row>
    <row r="390" spans="1:12">
      <c r="A390" s="34">
        <v>385</v>
      </c>
      <c r="B390" t="s">
        <v>4055</v>
      </c>
      <c r="C390">
        <v>81.599999999999994</v>
      </c>
      <c r="D390">
        <v>2973</v>
      </c>
      <c r="E390">
        <v>0</v>
      </c>
      <c r="F390">
        <v>0</v>
      </c>
      <c r="G390">
        <v>2973</v>
      </c>
      <c r="H390">
        <v>316</v>
      </c>
      <c r="I390">
        <v>2973</v>
      </c>
      <c r="J390">
        <v>0</v>
      </c>
      <c r="L390" s="34">
        <f t="shared" si="5"/>
        <v>1.9116901587538611</v>
      </c>
    </row>
    <row r="391" spans="1:12">
      <c r="A391" s="34">
        <v>386</v>
      </c>
      <c r="B391" t="s">
        <v>4056</v>
      </c>
      <c r="C391">
        <v>79.3</v>
      </c>
      <c r="D391">
        <v>2877</v>
      </c>
      <c r="E391">
        <v>0</v>
      </c>
      <c r="F391">
        <v>0</v>
      </c>
      <c r="G391">
        <v>2877</v>
      </c>
      <c r="H391">
        <v>297</v>
      </c>
      <c r="I391">
        <v>2877</v>
      </c>
      <c r="J391">
        <v>0</v>
      </c>
      <c r="L391" s="34">
        <f t="shared" ref="L391:L405" si="6">LOG10(C391)</f>
        <v>1.8992731873176039</v>
      </c>
    </row>
    <row r="392" spans="1:12" s="17" customFormat="1">
      <c r="A392" s="17">
        <v>387</v>
      </c>
      <c r="B392" t="s">
        <v>4057</v>
      </c>
      <c r="C392">
        <v>8.1999999999999993</v>
      </c>
      <c r="D392">
        <v>281</v>
      </c>
      <c r="E392">
        <v>0</v>
      </c>
      <c r="F392">
        <v>0</v>
      </c>
      <c r="G392">
        <v>281</v>
      </c>
      <c r="H392">
        <v>15</v>
      </c>
      <c r="I392">
        <v>281</v>
      </c>
      <c r="J392">
        <v>0</v>
      </c>
      <c r="L392" s="17">
        <f t="shared" si="6"/>
        <v>0.91381385238371671</v>
      </c>
    </row>
    <row r="393" spans="1:12">
      <c r="A393" s="34">
        <v>388</v>
      </c>
      <c r="B393" t="s">
        <v>4058</v>
      </c>
      <c r="C393">
        <v>64.7</v>
      </c>
      <c r="D393">
        <v>2320</v>
      </c>
      <c r="E393">
        <v>0</v>
      </c>
      <c r="F393">
        <v>0</v>
      </c>
      <c r="G393">
        <v>2320</v>
      </c>
      <c r="H393">
        <v>213</v>
      </c>
      <c r="I393">
        <v>2320</v>
      </c>
      <c r="J393">
        <v>0</v>
      </c>
      <c r="L393" s="34">
        <f t="shared" si="6"/>
        <v>1.8109042806687004</v>
      </c>
    </row>
    <row r="394" spans="1:12">
      <c r="A394" s="34">
        <v>389</v>
      </c>
      <c r="B394" t="s">
        <v>4059</v>
      </c>
      <c r="C394">
        <v>81.900000000000006</v>
      </c>
      <c r="D394">
        <v>2972</v>
      </c>
      <c r="E394">
        <v>0</v>
      </c>
      <c r="F394">
        <v>0</v>
      </c>
      <c r="G394">
        <v>2972</v>
      </c>
      <c r="H394">
        <v>306</v>
      </c>
      <c r="I394">
        <v>2972</v>
      </c>
      <c r="J394">
        <v>0</v>
      </c>
      <c r="L394" s="34">
        <f t="shared" si="6"/>
        <v>1.9132839017604184</v>
      </c>
    </row>
    <row r="395" spans="1:12">
      <c r="A395" s="34">
        <v>390</v>
      </c>
      <c r="B395" t="s">
        <v>4060</v>
      </c>
      <c r="C395">
        <v>101.7</v>
      </c>
      <c r="D395">
        <v>3680</v>
      </c>
      <c r="E395">
        <v>0</v>
      </c>
      <c r="F395">
        <v>0</v>
      </c>
      <c r="G395">
        <v>3680</v>
      </c>
      <c r="H395">
        <v>371</v>
      </c>
      <c r="I395">
        <v>3680</v>
      </c>
      <c r="J395">
        <v>0</v>
      </c>
      <c r="L395" s="34">
        <f t="shared" si="6"/>
        <v>2.0073209529227447</v>
      </c>
    </row>
    <row r="396" spans="1:12">
      <c r="A396" s="34">
        <v>391</v>
      </c>
      <c r="B396" t="s">
        <v>4061</v>
      </c>
      <c r="C396">
        <v>18.2</v>
      </c>
      <c r="D396">
        <v>656</v>
      </c>
      <c r="E396">
        <v>0</v>
      </c>
      <c r="F396">
        <v>0</v>
      </c>
      <c r="G396">
        <v>656</v>
      </c>
      <c r="H396">
        <v>63</v>
      </c>
      <c r="I396">
        <v>656</v>
      </c>
      <c r="J396">
        <v>0</v>
      </c>
      <c r="L396" s="34">
        <f t="shared" si="6"/>
        <v>1.2600713879850747</v>
      </c>
    </row>
    <row r="397" spans="1:12">
      <c r="A397" s="34">
        <v>392</v>
      </c>
      <c r="B397" t="s">
        <v>4062</v>
      </c>
      <c r="C397">
        <v>81.3</v>
      </c>
      <c r="D397">
        <v>2941</v>
      </c>
      <c r="E397">
        <v>0</v>
      </c>
      <c r="F397">
        <v>0</v>
      </c>
      <c r="G397">
        <v>2941</v>
      </c>
      <c r="H397">
        <v>296</v>
      </c>
      <c r="I397">
        <v>2941</v>
      </c>
      <c r="J397">
        <v>0</v>
      </c>
      <c r="L397" s="34">
        <f t="shared" si="6"/>
        <v>1.9100905455940682</v>
      </c>
    </row>
    <row r="398" spans="1:12">
      <c r="A398" s="34">
        <v>393</v>
      </c>
      <c r="B398" t="s">
        <v>4063</v>
      </c>
      <c r="C398">
        <v>45.7</v>
      </c>
      <c r="D398">
        <v>1657</v>
      </c>
      <c r="E398">
        <v>0</v>
      </c>
      <c r="F398">
        <v>0</v>
      </c>
      <c r="G398">
        <v>1657</v>
      </c>
      <c r="H398">
        <v>168</v>
      </c>
      <c r="I398">
        <v>1657</v>
      </c>
      <c r="J398">
        <v>0</v>
      </c>
      <c r="L398" s="34">
        <f t="shared" si="6"/>
        <v>1.6599162000698502</v>
      </c>
    </row>
    <row r="399" spans="1:12">
      <c r="A399" s="34">
        <v>394</v>
      </c>
      <c r="B399" t="s">
        <v>4064</v>
      </c>
      <c r="C399">
        <v>81.5</v>
      </c>
      <c r="D399">
        <v>2957</v>
      </c>
      <c r="E399">
        <v>0</v>
      </c>
      <c r="F399">
        <v>0</v>
      </c>
      <c r="G399">
        <v>2957</v>
      </c>
      <c r="H399">
        <v>305</v>
      </c>
      <c r="I399">
        <v>2957</v>
      </c>
      <c r="J399">
        <v>0</v>
      </c>
      <c r="L399" s="34">
        <f t="shared" si="6"/>
        <v>1.9111576087399766</v>
      </c>
    </row>
    <row r="400" spans="1:12">
      <c r="A400" s="34">
        <v>395</v>
      </c>
      <c r="B400" t="s">
        <v>4065</v>
      </c>
      <c r="C400">
        <v>93.2</v>
      </c>
      <c r="D400">
        <v>3356</v>
      </c>
      <c r="E400">
        <v>0</v>
      </c>
      <c r="F400">
        <v>0</v>
      </c>
      <c r="G400">
        <v>3356</v>
      </c>
      <c r="H400">
        <v>323</v>
      </c>
      <c r="I400">
        <v>3356</v>
      </c>
      <c r="J400">
        <v>0</v>
      </c>
      <c r="L400" s="34">
        <f t="shared" si="6"/>
        <v>1.9694159123539814</v>
      </c>
    </row>
    <row r="401" spans="1:12">
      <c r="A401" s="34">
        <v>396</v>
      </c>
      <c r="B401" t="s">
        <v>4066</v>
      </c>
      <c r="C401">
        <v>81</v>
      </c>
      <c r="D401">
        <v>2967</v>
      </c>
      <c r="E401">
        <v>1</v>
      </c>
      <c r="F401">
        <v>1</v>
      </c>
      <c r="G401">
        <v>2966</v>
      </c>
      <c r="H401">
        <v>328</v>
      </c>
      <c r="I401">
        <v>2967</v>
      </c>
      <c r="J401">
        <v>0</v>
      </c>
      <c r="L401" s="34">
        <f t="shared" si="6"/>
        <v>1.9084850188786497</v>
      </c>
    </row>
    <row r="402" spans="1:12">
      <c r="A402" s="34">
        <v>397</v>
      </c>
      <c r="B402" t="s">
        <v>4067</v>
      </c>
      <c r="C402">
        <v>69.900000000000006</v>
      </c>
      <c r="D402">
        <v>2511</v>
      </c>
      <c r="E402">
        <v>0</v>
      </c>
      <c r="F402">
        <v>0</v>
      </c>
      <c r="G402">
        <v>2511</v>
      </c>
      <c r="H402">
        <v>234</v>
      </c>
      <c r="I402">
        <v>2511</v>
      </c>
      <c r="J402">
        <v>0</v>
      </c>
      <c r="L402" s="34">
        <f t="shared" si="6"/>
        <v>1.8444771757456815</v>
      </c>
    </row>
    <row r="403" spans="1:12">
      <c r="A403" s="34">
        <v>398</v>
      </c>
      <c r="B403" t="s">
        <v>4068</v>
      </c>
      <c r="C403">
        <v>102.1</v>
      </c>
      <c r="D403">
        <v>3680</v>
      </c>
      <c r="E403">
        <v>0</v>
      </c>
      <c r="F403">
        <v>0</v>
      </c>
      <c r="G403">
        <v>3680</v>
      </c>
      <c r="H403">
        <v>355</v>
      </c>
      <c r="I403">
        <v>3680</v>
      </c>
      <c r="J403">
        <v>0</v>
      </c>
      <c r="L403" s="34">
        <f t="shared" si="6"/>
        <v>2.0090257420869104</v>
      </c>
    </row>
    <row r="404" spans="1:12">
      <c r="A404" s="34">
        <v>399</v>
      </c>
      <c r="B404" t="s">
        <v>4069</v>
      </c>
      <c r="C404">
        <v>81.8</v>
      </c>
      <c r="D404">
        <v>2972</v>
      </c>
      <c r="E404">
        <v>0</v>
      </c>
      <c r="F404">
        <v>0</v>
      </c>
      <c r="G404">
        <v>2972</v>
      </c>
      <c r="H404">
        <v>310</v>
      </c>
      <c r="I404">
        <v>2972</v>
      </c>
      <c r="J404">
        <v>0</v>
      </c>
      <c r="L404" s="34">
        <f t="shared" si="6"/>
        <v>1.9127533036713229</v>
      </c>
    </row>
    <row r="405" spans="1:12">
      <c r="A405" s="34">
        <v>400</v>
      </c>
      <c r="B405" t="s">
        <v>4070</v>
      </c>
      <c r="C405">
        <v>82.4</v>
      </c>
      <c r="D405">
        <v>2973</v>
      </c>
      <c r="E405">
        <v>0</v>
      </c>
      <c r="F405">
        <v>0</v>
      </c>
      <c r="G405">
        <v>2973</v>
      </c>
      <c r="H405">
        <v>290</v>
      </c>
      <c r="I405">
        <v>2973</v>
      </c>
      <c r="J405">
        <v>0</v>
      </c>
      <c r="L405" s="34">
        <f t="shared" si="6"/>
        <v>1.9159272116971158</v>
      </c>
    </row>
    <row r="406" spans="1:12">
      <c r="B406" s="34" t="s">
        <v>12</v>
      </c>
      <c r="C406" s="34">
        <f>AVERAGE(C6:C405)</f>
        <v>75.658499999999961</v>
      </c>
      <c r="D406" s="34">
        <f t="shared" ref="D406:J406" si="7">AVERAGE(D6:D405)</f>
        <v>2744.4475000000002</v>
      </c>
      <c r="E406" s="34">
        <f t="shared" si="7"/>
        <v>5.8125</v>
      </c>
      <c r="F406" s="34">
        <f t="shared" si="7"/>
        <v>5.73</v>
      </c>
      <c r="G406" s="34">
        <f t="shared" si="7"/>
        <v>2737.5574999999999</v>
      </c>
      <c r="H406" s="34">
        <f t="shared" si="7"/>
        <v>274.8</v>
      </c>
      <c r="I406" s="34">
        <f t="shared" si="7"/>
        <v>2744.4475000000002</v>
      </c>
      <c r="J406" s="34">
        <f t="shared" si="7"/>
        <v>0</v>
      </c>
    </row>
    <row r="407" spans="1:12">
      <c r="B407" s="34" t="s">
        <v>0</v>
      </c>
      <c r="C407" s="34">
        <f>STDEV(C6:C405)</f>
        <v>24.510369709742843</v>
      </c>
      <c r="D407" s="34">
        <f t="shared" ref="D407:J407" si="8">STDEV(D6:D405)</f>
        <v>878.08019241098441</v>
      </c>
      <c r="E407" s="34">
        <f t="shared" si="8"/>
        <v>28.18498407073648</v>
      </c>
      <c r="F407" s="34">
        <f t="shared" si="8"/>
        <v>27.866799174655878</v>
      </c>
      <c r="G407" s="34">
        <f t="shared" si="8"/>
        <v>886.13639524126154</v>
      </c>
      <c r="H407" s="34">
        <f t="shared" si="8"/>
        <v>90.225448621480226</v>
      </c>
      <c r="I407" s="34">
        <f t="shared" si="8"/>
        <v>878.08019241098441</v>
      </c>
      <c r="J407" s="34">
        <f t="shared" si="8"/>
        <v>0</v>
      </c>
    </row>
    <row r="408" spans="1:12">
      <c r="B408" s="34" t="s">
        <v>29</v>
      </c>
      <c r="C408" s="34">
        <f>SUM(C6:C405)</f>
        <v>30263.399999999987</v>
      </c>
      <c r="D408" s="34">
        <f t="shared" ref="D408:J408" si="9">SUM(D6:D405)</f>
        <v>1097779</v>
      </c>
      <c r="E408" s="34">
        <f t="shared" si="9"/>
        <v>2325</v>
      </c>
      <c r="F408" s="34">
        <f t="shared" si="9"/>
        <v>2292</v>
      </c>
      <c r="G408" s="34">
        <f t="shared" si="9"/>
        <v>1095023</v>
      </c>
      <c r="H408" s="34">
        <f t="shared" si="9"/>
        <v>109920</v>
      </c>
      <c r="I408" s="34">
        <f t="shared" si="9"/>
        <v>1097779</v>
      </c>
      <c r="J408" s="34">
        <f t="shared" si="9"/>
        <v>0</v>
      </c>
    </row>
    <row r="409" spans="1:12">
      <c r="B409" s="34" t="s">
        <v>13</v>
      </c>
      <c r="C409" s="34">
        <f>(C408^2) /  (400 * SUMSQ(C6:C405))</f>
        <v>0.90523291700225073</v>
      </c>
    </row>
    <row r="410" spans="1:12">
      <c r="B410" s="34" t="s">
        <v>32</v>
      </c>
      <c r="C410" s="34">
        <f>SUM(L6:L405)</f>
        <v>731.21024927615997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446"/>
  <sheetViews>
    <sheetView topLeftCell="A383" zoomScale="60" zoomScaleNormal="60" workbookViewId="0">
      <selection activeCell="M432" sqref="A1:XFD1048576"/>
    </sheetView>
  </sheetViews>
  <sheetFormatPr defaultRowHeight="14.4"/>
  <cols>
    <col min="1" max="1" width="11.77734375" style="34" bestFit="1" customWidth="1"/>
    <col min="2" max="2" width="81.5546875" style="34" bestFit="1" customWidth="1"/>
    <col min="3" max="3" width="23.109375" style="34" bestFit="1" customWidth="1"/>
    <col min="4" max="4" width="17.44140625" style="34" bestFit="1" customWidth="1"/>
    <col min="5" max="5" width="16.6640625" style="34" bestFit="1" customWidth="1"/>
    <col min="6" max="6" width="18.88671875" style="34" bestFit="1" customWidth="1"/>
    <col min="7" max="7" width="17.88671875" style="34" bestFit="1" customWidth="1"/>
    <col min="8" max="8" width="17.109375" style="34" bestFit="1" customWidth="1"/>
    <col min="9" max="9" width="17.88671875" style="34" bestFit="1" customWidth="1"/>
    <col min="10" max="10" width="26.33203125" style="34" bestFit="1" customWidth="1"/>
    <col min="11" max="11" width="26.33203125" style="34" customWidth="1"/>
    <col min="12" max="12" width="18.44140625" style="34" bestFit="1" customWidth="1"/>
    <col min="13" max="16384" width="8.88671875" style="34"/>
  </cols>
  <sheetData>
    <row r="1" spans="1:14" ht="14.4" customHeight="1">
      <c r="B1" s="59" t="s">
        <v>3667</v>
      </c>
      <c r="C1" s="59"/>
      <c r="D1" s="59"/>
      <c r="E1" s="59"/>
      <c r="F1" s="59"/>
      <c r="G1" s="59"/>
      <c r="H1" s="59"/>
      <c r="I1" s="59"/>
      <c r="J1" s="59"/>
      <c r="K1" s="33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3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4">
        <v>1</v>
      </c>
      <c r="B6" t="s">
        <v>4071</v>
      </c>
      <c r="C6">
        <v>0.1</v>
      </c>
      <c r="D6">
        <v>2</v>
      </c>
      <c r="E6">
        <v>0</v>
      </c>
      <c r="F6">
        <v>0</v>
      </c>
      <c r="G6">
        <v>2</v>
      </c>
      <c r="H6">
        <v>0</v>
      </c>
      <c r="I6">
        <v>2395</v>
      </c>
      <c r="J6">
        <v>2393</v>
      </c>
      <c r="L6" s="34">
        <f>LOG10(C6)</f>
        <v>-1</v>
      </c>
      <c r="N6" s="34">
        <v>20</v>
      </c>
    </row>
    <row r="7" spans="1:14">
      <c r="A7" s="34">
        <v>2</v>
      </c>
      <c r="B7" t="s">
        <v>4072</v>
      </c>
      <c r="C7">
        <v>0.1</v>
      </c>
      <c r="D7">
        <v>3</v>
      </c>
      <c r="E7">
        <v>0</v>
      </c>
      <c r="F7">
        <v>0</v>
      </c>
      <c r="G7">
        <v>3</v>
      </c>
      <c r="H7">
        <v>0</v>
      </c>
      <c r="I7">
        <v>22777</v>
      </c>
      <c r="J7">
        <v>22774</v>
      </c>
      <c r="L7" s="34">
        <f t="shared" ref="L7:L70" si="0">LOG10(C7)</f>
        <v>-1</v>
      </c>
    </row>
    <row r="8" spans="1:14">
      <c r="A8" s="34">
        <v>3</v>
      </c>
      <c r="B8" t="s">
        <v>4073</v>
      </c>
      <c r="C8">
        <v>0.2</v>
      </c>
      <c r="D8">
        <v>9</v>
      </c>
      <c r="E8">
        <v>0</v>
      </c>
      <c r="F8">
        <v>0</v>
      </c>
      <c r="G8">
        <v>9</v>
      </c>
      <c r="H8">
        <v>2</v>
      </c>
      <c r="I8">
        <v>77536</v>
      </c>
      <c r="J8">
        <v>77527</v>
      </c>
      <c r="L8" s="34">
        <f t="shared" si="0"/>
        <v>-0.69897000433601875</v>
      </c>
    </row>
    <row r="9" spans="1:14">
      <c r="A9" s="34">
        <v>4</v>
      </c>
      <c r="B9" t="s">
        <v>4074</v>
      </c>
      <c r="C9">
        <v>7</v>
      </c>
      <c r="D9">
        <v>254</v>
      </c>
      <c r="E9">
        <v>0</v>
      </c>
      <c r="F9">
        <v>0</v>
      </c>
      <c r="G9">
        <v>254</v>
      </c>
      <c r="H9">
        <v>25</v>
      </c>
      <c r="I9">
        <v>93912</v>
      </c>
      <c r="J9">
        <v>93658</v>
      </c>
      <c r="L9" s="34">
        <f t="shared" si="0"/>
        <v>0.84509804001425681</v>
      </c>
    </row>
    <row r="10" spans="1:14">
      <c r="A10" s="34">
        <v>5</v>
      </c>
      <c r="B10" t="s">
        <v>4075</v>
      </c>
      <c r="C10">
        <v>0.2</v>
      </c>
      <c r="D10">
        <v>7</v>
      </c>
      <c r="E10">
        <v>0</v>
      </c>
      <c r="F10">
        <v>0</v>
      </c>
      <c r="G10">
        <v>7</v>
      </c>
      <c r="H10">
        <v>2</v>
      </c>
      <c r="I10">
        <v>4314</v>
      </c>
      <c r="J10">
        <v>4307</v>
      </c>
      <c r="L10" s="34">
        <f t="shared" si="0"/>
        <v>-0.69897000433601875</v>
      </c>
    </row>
    <row r="11" spans="1:14">
      <c r="A11" s="34">
        <v>6</v>
      </c>
      <c r="B11" t="s">
        <v>4076</v>
      </c>
      <c r="C11">
        <v>8.6</v>
      </c>
      <c r="D11">
        <v>315</v>
      </c>
      <c r="E11">
        <v>6</v>
      </c>
      <c r="F11">
        <v>6</v>
      </c>
      <c r="G11">
        <v>309</v>
      </c>
      <c r="H11">
        <v>30</v>
      </c>
      <c r="I11">
        <v>61708</v>
      </c>
      <c r="J11">
        <v>61393</v>
      </c>
      <c r="L11" s="34">
        <f t="shared" si="0"/>
        <v>0.93449845124356767</v>
      </c>
    </row>
    <row r="12" spans="1:14" s="17" customFormat="1">
      <c r="A12" s="17">
        <v>7</v>
      </c>
      <c r="B12" t="s">
        <v>4077</v>
      </c>
      <c r="C12">
        <v>2.1</v>
      </c>
      <c r="D12">
        <v>73</v>
      </c>
      <c r="E12">
        <v>0</v>
      </c>
      <c r="F12">
        <v>0</v>
      </c>
      <c r="G12">
        <v>73</v>
      </c>
      <c r="H12">
        <v>5</v>
      </c>
      <c r="I12">
        <v>49477</v>
      </c>
      <c r="J12">
        <v>49404</v>
      </c>
      <c r="L12" s="17">
        <f t="shared" si="0"/>
        <v>0.3222192947339193</v>
      </c>
    </row>
    <row r="13" spans="1:14">
      <c r="A13" s="34">
        <v>8</v>
      </c>
      <c r="B13" t="s">
        <v>4078</v>
      </c>
      <c r="C13">
        <v>6.5</v>
      </c>
      <c r="D13">
        <v>245</v>
      </c>
      <c r="E13">
        <v>14</v>
      </c>
      <c r="F13">
        <v>14</v>
      </c>
      <c r="G13">
        <v>231</v>
      </c>
      <c r="H13">
        <v>19</v>
      </c>
      <c r="I13">
        <v>88033</v>
      </c>
      <c r="J13">
        <v>87788</v>
      </c>
      <c r="L13" s="34">
        <f t="shared" si="0"/>
        <v>0.81291335664285558</v>
      </c>
    </row>
    <row r="14" spans="1:14">
      <c r="A14" s="34">
        <v>9</v>
      </c>
      <c r="B14" t="s">
        <v>4079</v>
      </c>
      <c r="C14">
        <v>0</v>
      </c>
      <c r="D14">
        <v>2</v>
      </c>
      <c r="E14">
        <v>1</v>
      </c>
      <c r="F14">
        <v>1</v>
      </c>
      <c r="G14">
        <v>1</v>
      </c>
      <c r="H14">
        <v>1</v>
      </c>
      <c r="I14">
        <v>38292</v>
      </c>
      <c r="J14">
        <v>38290</v>
      </c>
      <c r="L14" s="34" t="e">
        <f t="shared" si="0"/>
        <v>#NUM!</v>
      </c>
    </row>
    <row r="15" spans="1:14">
      <c r="A15" s="34">
        <v>10</v>
      </c>
      <c r="B15" t="s">
        <v>4080</v>
      </c>
      <c r="C15">
        <v>0.6</v>
      </c>
      <c r="D15">
        <v>20</v>
      </c>
      <c r="E15">
        <v>0</v>
      </c>
      <c r="F15">
        <v>0</v>
      </c>
      <c r="G15">
        <v>20</v>
      </c>
      <c r="H15">
        <v>1</v>
      </c>
      <c r="I15">
        <v>105578</v>
      </c>
      <c r="J15">
        <v>105558</v>
      </c>
      <c r="L15" s="34">
        <f t="shared" si="0"/>
        <v>-0.22184874961635639</v>
      </c>
    </row>
    <row r="16" spans="1:14">
      <c r="A16" s="34">
        <v>11</v>
      </c>
      <c r="B16" t="s">
        <v>4081</v>
      </c>
      <c r="C16">
        <v>7.6</v>
      </c>
      <c r="D16">
        <v>282</v>
      </c>
      <c r="E16">
        <v>0</v>
      </c>
      <c r="F16">
        <v>0</v>
      </c>
      <c r="G16">
        <v>282</v>
      </c>
      <c r="H16">
        <v>33</v>
      </c>
      <c r="I16">
        <v>10258</v>
      </c>
      <c r="J16">
        <v>9976</v>
      </c>
      <c r="L16" s="34">
        <f t="shared" si="0"/>
        <v>0.88081359228079137</v>
      </c>
    </row>
    <row r="17" spans="1:12">
      <c r="A17" s="34">
        <v>12</v>
      </c>
      <c r="B17" t="s">
        <v>4082</v>
      </c>
      <c r="C17">
        <v>242.5</v>
      </c>
      <c r="D17">
        <v>8776</v>
      </c>
      <c r="E17">
        <v>0</v>
      </c>
      <c r="F17">
        <v>0</v>
      </c>
      <c r="G17">
        <v>8776</v>
      </c>
      <c r="H17">
        <v>883</v>
      </c>
      <c r="I17">
        <v>41913</v>
      </c>
      <c r="J17">
        <v>33137</v>
      </c>
      <c r="L17" s="34">
        <f t="shared" si="0"/>
        <v>2.3847117429382823</v>
      </c>
    </row>
    <row r="18" spans="1:12">
      <c r="A18" s="34">
        <v>13</v>
      </c>
      <c r="B18" t="s">
        <v>4083</v>
      </c>
      <c r="C18">
        <v>42.7</v>
      </c>
      <c r="D18">
        <v>1543</v>
      </c>
      <c r="E18">
        <v>2</v>
      </c>
      <c r="F18">
        <v>2</v>
      </c>
      <c r="G18">
        <v>1541</v>
      </c>
      <c r="H18">
        <v>152</v>
      </c>
      <c r="I18">
        <v>69916</v>
      </c>
      <c r="J18">
        <v>68373</v>
      </c>
      <c r="L18" s="34">
        <f t="shared" si="0"/>
        <v>1.6304278750250238</v>
      </c>
    </row>
    <row r="19" spans="1:12">
      <c r="A19" s="34">
        <v>14</v>
      </c>
      <c r="B19" t="s">
        <v>4084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36569</v>
      </c>
      <c r="J19">
        <v>36568</v>
      </c>
      <c r="L19" s="34" t="e">
        <f t="shared" si="0"/>
        <v>#NUM!</v>
      </c>
    </row>
    <row r="20" spans="1:12" s="17" customFormat="1">
      <c r="A20" s="17">
        <v>15</v>
      </c>
      <c r="B20" t="s">
        <v>4085</v>
      </c>
      <c r="C20">
        <v>0</v>
      </c>
      <c r="D20">
        <v>1</v>
      </c>
      <c r="E20">
        <v>0</v>
      </c>
      <c r="F20">
        <v>0</v>
      </c>
      <c r="G20">
        <v>1</v>
      </c>
      <c r="H20">
        <v>0</v>
      </c>
      <c r="I20">
        <v>5677</v>
      </c>
      <c r="J20">
        <v>5676</v>
      </c>
      <c r="L20" s="17" t="e">
        <f t="shared" si="0"/>
        <v>#NUM!</v>
      </c>
    </row>
    <row r="21" spans="1:12" s="25" customFormat="1">
      <c r="A21" s="25">
        <v>16</v>
      </c>
      <c r="B21" t="s">
        <v>4086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104057</v>
      </c>
      <c r="J21">
        <v>104057</v>
      </c>
      <c r="L21" s="25" t="e">
        <f t="shared" si="0"/>
        <v>#NUM!</v>
      </c>
    </row>
    <row r="22" spans="1:12">
      <c r="A22" s="34">
        <v>17</v>
      </c>
      <c r="B22" t="s">
        <v>4087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96602</v>
      </c>
      <c r="J22">
        <v>96601</v>
      </c>
      <c r="L22" s="34" t="e">
        <f t="shared" si="0"/>
        <v>#NUM!</v>
      </c>
    </row>
    <row r="23" spans="1:12">
      <c r="A23" s="34">
        <v>18</v>
      </c>
      <c r="B23" t="s">
        <v>4088</v>
      </c>
      <c r="C23">
        <v>0.1</v>
      </c>
      <c r="D23">
        <v>2</v>
      </c>
      <c r="E23">
        <v>0</v>
      </c>
      <c r="F23">
        <v>0</v>
      </c>
      <c r="G23">
        <v>2</v>
      </c>
      <c r="H23">
        <v>0</v>
      </c>
      <c r="I23">
        <v>100114</v>
      </c>
      <c r="J23">
        <v>100112</v>
      </c>
      <c r="L23" s="34">
        <f t="shared" si="0"/>
        <v>-1</v>
      </c>
    </row>
    <row r="24" spans="1:12" s="17" customFormat="1">
      <c r="A24" s="17">
        <v>19</v>
      </c>
      <c r="B24" t="s">
        <v>4089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96193</v>
      </c>
      <c r="J24">
        <v>96193</v>
      </c>
      <c r="L24" s="17" t="e">
        <f t="shared" si="0"/>
        <v>#NUM!</v>
      </c>
    </row>
    <row r="25" spans="1:12">
      <c r="A25" s="34">
        <v>20</v>
      </c>
      <c r="B25" t="s">
        <v>4090</v>
      </c>
      <c r="C25">
        <v>52.2</v>
      </c>
      <c r="D25">
        <v>1979</v>
      </c>
      <c r="E25">
        <v>88</v>
      </c>
      <c r="F25">
        <v>88</v>
      </c>
      <c r="G25">
        <v>1891</v>
      </c>
      <c r="H25">
        <v>192</v>
      </c>
      <c r="I25">
        <v>72561</v>
      </c>
      <c r="J25">
        <v>70582</v>
      </c>
      <c r="L25" s="34">
        <f t="shared" si="0"/>
        <v>1.7176705030022621</v>
      </c>
    </row>
    <row r="26" spans="1:12">
      <c r="A26" s="34">
        <v>21</v>
      </c>
      <c r="B26" t="s">
        <v>4091</v>
      </c>
      <c r="C26">
        <v>25.9</v>
      </c>
      <c r="D26">
        <v>951</v>
      </c>
      <c r="E26">
        <v>0</v>
      </c>
      <c r="F26">
        <v>0</v>
      </c>
      <c r="G26">
        <v>951</v>
      </c>
      <c r="H26">
        <v>107</v>
      </c>
      <c r="I26">
        <v>75699</v>
      </c>
      <c r="J26">
        <v>74748</v>
      </c>
      <c r="L26" s="34">
        <f t="shared" si="0"/>
        <v>1.4132997640812519</v>
      </c>
    </row>
    <row r="27" spans="1:12">
      <c r="A27" s="34">
        <v>22</v>
      </c>
      <c r="B27" t="s">
        <v>4092</v>
      </c>
      <c r="C27">
        <v>59.4</v>
      </c>
      <c r="D27">
        <v>2271</v>
      </c>
      <c r="E27">
        <v>138</v>
      </c>
      <c r="F27">
        <v>138</v>
      </c>
      <c r="G27">
        <v>2133</v>
      </c>
      <c r="H27">
        <v>200</v>
      </c>
      <c r="I27">
        <v>62946</v>
      </c>
      <c r="J27">
        <v>60675</v>
      </c>
      <c r="L27" s="34">
        <f t="shared" si="0"/>
        <v>1.7737864449811935</v>
      </c>
    </row>
    <row r="28" spans="1:12">
      <c r="A28" s="34">
        <v>23</v>
      </c>
      <c r="B28" t="s">
        <v>4093</v>
      </c>
      <c r="C28">
        <v>0.1</v>
      </c>
      <c r="D28">
        <v>2</v>
      </c>
      <c r="E28">
        <v>0</v>
      </c>
      <c r="F28">
        <v>0</v>
      </c>
      <c r="G28">
        <v>2</v>
      </c>
      <c r="H28">
        <v>0</v>
      </c>
      <c r="I28">
        <v>2108</v>
      </c>
      <c r="J28">
        <v>2106</v>
      </c>
      <c r="L28" s="34">
        <f t="shared" si="0"/>
        <v>-1</v>
      </c>
    </row>
    <row r="29" spans="1:12">
      <c r="A29" s="34">
        <v>24</v>
      </c>
      <c r="B29" t="s">
        <v>4094</v>
      </c>
      <c r="C29">
        <v>107.3</v>
      </c>
      <c r="D29">
        <v>4139</v>
      </c>
      <c r="E29">
        <v>269</v>
      </c>
      <c r="F29">
        <v>269</v>
      </c>
      <c r="G29">
        <v>3870</v>
      </c>
      <c r="H29">
        <v>377</v>
      </c>
      <c r="I29">
        <v>67273</v>
      </c>
      <c r="J29">
        <v>63134</v>
      </c>
      <c r="L29" s="34">
        <f t="shared" si="0"/>
        <v>2.0305997219659511</v>
      </c>
    </row>
    <row r="30" spans="1:12">
      <c r="A30" s="34">
        <v>25</v>
      </c>
      <c r="B30" t="s">
        <v>4095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146</v>
      </c>
      <c r="J30">
        <v>146</v>
      </c>
      <c r="L30" s="34" t="e">
        <f t="shared" si="0"/>
        <v>#NUM!</v>
      </c>
    </row>
    <row r="31" spans="1:12">
      <c r="A31" s="34">
        <v>26</v>
      </c>
      <c r="B31" t="s">
        <v>4096</v>
      </c>
      <c r="C31">
        <v>1</v>
      </c>
      <c r="D31">
        <v>34</v>
      </c>
      <c r="E31">
        <v>0</v>
      </c>
      <c r="F31">
        <v>0</v>
      </c>
      <c r="G31">
        <v>34</v>
      </c>
      <c r="H31">
        <v>3</v>
      </c>
      <c r="I31">
        <v>92122</v>
      </c>
      <c r="J31">
        <v>92088</v>
      </c>
      <c r="L31" s="34">
        <f t="shared" si="0"/>
        <v>0</v>
      </c>
    </row>
    <row r="32" spans="1:12">
      <c r="A32" s="34">
        <v>27</v>
      </c>
      <c r="B32" t="s">
        <v>4097</v>
      </c>
      <c r="C32">
        <v>0.3</v>
      </c>
      <c r="D32">
        <v>13</v>
      </c>
      <c r="E32">
        <v>0</v>
      </c>
      <c r="F32">
        <v>0</v>
      </c>
      <c r="G32">
        <v>13</v>
      </c>
      <c r="H32">
        <v>2</v>
      </c>
      <c r="I32">
        <v>2601</v>
      </c>
      <c r="J32">
        <v>2588</v>
      </c>
      <c r="L32" s="34">
        <f t="shared" si="0"/>
        <v>-0.52287874528033762</v>
      </c>
    </row>
    <row r="33" spans="1:12">
      <c r="A33" s="34">
        <v>28</v>
      </c>
      <c r="B33" t="s">
        <v>4098</v>
      </c>
      <c r="C33">
        <v>1.2</v>
      </c>
      <c r="D33">
        <v>44</v>
      </c>
      <c r="E33">
        <v>0</v>
      </c>
      <c r="F33">
        <v>0</v>
      </c>
      <c r="G33">
        <v>44</v>
      </c>
      <c r="H33">
        <v>5</v>
      </c>
      <c r="I33">
        <v>36827</v>
      </c>
      <c r="J33">
        <v>36783</v>
      </c>
      <c r="L33" s="34">
        <f t="shared" si="0"/>
        <v>7.9181246047624818E-2</v>
      </c>
    </row>
    <row r="34" spans="1:12">
      <c r="A34" s="34">
        <v>29</v>
      </c>
      <c r="B34" t="s">
        <v>4099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91282</v>
      </c>
      <c r="J34">
        <v>91282</v>
      </c>
      <c r="L34" s="34" t="e">
        <f t="shared" si="0"/>
        <v>#NUM!</v>
      </c>
    </row>
    <row r="35" spans="1:12">
      <c r="A35" s="34">
        <v>30</v>
      </c>
      <c r="B35" t="s">
        <v>4100</v>
      </c>
      <c r="C35">
        <v>0.7</v>
      </c>
      <c r="D35">
        <v>25</v>
      </c>
      <c r="E35">
        <v>0</v>
      </c>
      <c r="F35">
        <v>0</v>
      </c>
      <c r="G35">
        <v>25</v>
      </c>
      <c r="H35">
        <v>1</v>
      </c>
      <c r="I35">
        <v>47642</v>
      </c>
      <c r="J35">
        <v>47617</v>
      </c>
      <c r="L35" s="34">
        <f t="shared" si="0"/>
        <v>-0.15490195998574319</v>
      </c>
    </row>
    <row r="36" spans="1:12">
      <c r="A36" s="34">
        <v>31</v>
      </c>
      <c r="B36" t="s">
        <v>4101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4997</v>
      </c>
      <c r="J36">
        <v>4997</v>
      </c>
      <c r="L36" s="34" t="e">
        <f t="shared" si="0"/>
        <v>#NUM!</v>
      </c>
    </row>
    <row r="37" spans="1:12">
      <c r="A37" s="34">
        <v>32</v>
      </c>
      <c r="B37" t="s">
        <v>4102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3426</v>
      </c>
      <c r="J37">
        <v>3426</v>
      </c>
      <c r="L37" s="34" t="e">
        <f t="shared" si="0"/>
        <v>#NUM!</v>
      </c>
    </row>
    <row r="38" spans="1:12">
      <c r="A38" s="34">
        <v>33</v>
      </c>
      <c r="B38" t="s">
        <v>4103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32912</v>
      </c>
      <c r="J38">
        <v>32911</v>
      </c>
      <c r="L38" s="34" t="e">
        <f t="shared" si="0"/>
        <v>#NUM!</v>
      </c>
    </row>
    <row r="39" spans="1:12">
      <c r="A39" s="34">
        <v>34</v>
      </c>
      <c r="B39" t="s">
        <v>4104</v>
      </c>
      <c r="C39">
        <v>22.8</v>
      </c>
      <c r="D39">
        <v>810</v>
      </c>
      <c r="E39">
        <v>0</v>
      </c>
      <c r="F39">
        <v>0</v>
      </c>
      <c r="G39">
        <v>810</v>
      </c>
      <c r="H39">
        <v>69</v>
      </c>
      <c r="I39">
        <v>100611</v>
      </c>
      <c r="J39">
        <v>99801</v>
      </c>
      <c r="L39" s="34">
        <f t="shared" si="0"/>
        <v>1.3579348470004537</v>
      </c>
    </row>
    <row r="40" spans="1:12">
      <c r="A40" s="34">
        <v>35</v>
      </c>
      <c r="B40" t="s">
        <v>4105</v>
      </c>
      <c r="C40">
        <v>0.2</v>
      </c>
      <c r="D40">
        <v>7</v>
      </c>
      <c r="E40">
        <v>0</v>
      </c>
      <c r="F40">
        <v>0</v>
      </c>
      <c r="G40">
        <v>7</v>
      </c>
      <c r="H40">
        <v>0</v>
      </c>
      <c r="I40">
        <v>109366</v>
      </c>
      <c r="J40">
        <v>109359</v>
      </c>
      <c r="L40" s="34">
        <f t="shared" si="0"/>
        <v>-0.69897000433601875</v>
      </c>
    </row>
    <row r="41" spans="1:12" s="17" customFormat="1">
      <c r="A41" s="17">
        <v>36</v>
      </c>
      <c r="B41" t="s">
        <v>4106</v>
      </c>
      <c r="C41">
        <v>0.2</v>
      </c>
      <c r="D41">
        <v>7</v>
      </c>
      <c r="E41">
        <v>0</v>
      </c>
      <c r="F41">
        <v>0</v>
      </c>
      <c r="G41">
        <v>7</v>
      </c>
      <c r="H41">
        <v>0</v>
      </c>
      <c r="I41">
        <v>9749</v>
      </c>
      <c r="J41">
        <v>9742</v>
      </c>
      <c r="L41" s="17">
        <f t="shared" si="0"/>
        <v>-0.69897000433601875</v>
      </c>
    </row>
    <row r="42" spans="1:12">
      <c r="A42" s="34">
        <v>37</v>
      </c>
      <c r="B42" t="s">
        <v>4107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325</v>
      </c>
      <c r="J42">
        <v>325</v>
      </c>
      <c r="L42" s="34" t="e">
        <f t="shared" si="0"/>
        <v>#NUM!</v>
      </c>
    </row>
    <row r="43" spans="1:12">
      <c r="A43" s="34">
        <v>38</v>
      </c>
      <c r="B43" t="s">
        <v>4108</v>
      </c>
      <c r="C43">
        <v>0.1</v>
      </c>
      <c r="D43">
        <v>2</v>
      </c>
      <c r="E43">
        <v>0</v>
      </c>
      <c r="F43">
        <v>0</v>
      </c>
      <c r="G43">
        <v>2</v>
      </c>
      <c r="H43">
        <v>0</v>
      </c>
      <c r="I43">
        <v>3189</v>
      </c>
      <c r="J43">
        <v>3187</v>
      </c>
      <c r="L43" s="34">
        <f t="shared" si="0"/>
        <v>-1</v>
      </c>
    </row>
    <row r="44" spans="1:12">
      <c r="A44" s="34">
        <v>39</v>
      </c>
      <c r="B44" t="s">
        <v>4109</v>
      </c>
      <c r="C44">
        <v>1.9</v>
      </c>
      <c r="D44">
        <v>64</v>
      </c>
      <c r="E44">
        <v>0</v>
      </c>
      <c r="F44">
        <v>0</v>
      </c>
      <c r="G44">
        <v>64</v>
      </c>
      <c r="H44">
        <v>3</v>
      </c>
      <c r="I44">
        <v>21297</v>
      </c>
      <c r="J44">
        <v>21233</v>
      </c>
      <c r="L44" s="34">
        <f t="shared" si="0"/>
        <v>0.27875360095282892</v>
      </c>
    </row>
    <row r="45" spans="1:12">
      <c r="A45" s="34">
        <v>40</v>
      </c>
      <c r="B45" t="s">
        <v>4110</v>
      </c>
      <c r="C45">
        <v>0.8</v>
      </c>
      <c r="D45">
        <v>32</v>
      </c>
      <c r="E45">
        <v>0</v>
      </c>
      <c r="F45">
        <v>0</v>
      </c>
      <c r="G45">
        <v>32</v>
      </c>
      <c r="H45">
        <v>5</v>
      </c>
      <c r="I45">
        <v>2439</v>
      </c>
      <c r="J45">
        <v>2407</v>
      </c>
      <c r="L45" s="34">
        <f t="shared" si="0"/>
        <v>-9.6910013008056392E-2</v>
      </c>
    </row>
    <row r="46" spans="1:12">
      <c r="A46" s="34">
        <v>41</v>
      </c>
      <c r="B46" t="s">
        <v>4111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7771</v>
      </c>
      <c r="J46">
        <v>7771</v>
      </c>
      <c r="L46" s="34" t="e">
        <f t="shared" si="0"/>
        <v>#NUM!</v>
      </c>
    </row>
    <row r="47" spans="1:12">
      <c r="A47" s="34">
        <v>42</v>
      </c>
      <c r="B47" t="s">
        <v>4112</v>
      </c>
      <c r="C47">
        <v>15.7</v>
      </c>
      <c r="D47">
        <v>557</v>
      </c>
      <c r="E47">
        <v>0</v>
      </c>
      <c r="F47">
        <v>0</v>
      </c>
      <c r="G47">
        <v>557</v>
      </c>
      <c r="H47">
        <v>45</v>
      </c>
      <c r="I47">
        <v>97461</v>
      </c>
      <c r="J47">
        <v>96904</v>
      </c>
      <c r="L47" s="34">
        <f t="shared" si="0"/>
        <v>1.1958996524092338</v>
      </c>
    </row>
    <row r="48" spans="1:12">
      <c r="A48" s="34">
        <v>43</v>
      </c>
      <c r="B48" t="s">
        <v>4113</v>
      </c>
      <c r="C48">
        <v>2.2000000000000002</v>
      </c>
      <c r="D48">
        <v>78</v>
      </c>
      <c r="E48">
        <v>0</v>
      </c>
      <c r="F48">
        <v>0</v>
      </c>
      <c r="G48">
        <v>78</v>
      </c>
      <c r="H48">
        <v>6</v>
      </c>
      <c r="I48">
        <v>5327</v>
      </c>
      <c r="J48">
        <v>5249</v>
      </c>
      <c r="L48" s="34">
        <f t="shared" si="0"/>
        <v>0.34242268082220628</v>
      </c>
    </row>
    <row r="49" spans="1:12">
      <c r="A49" s="34">
        <v>44</v>
      </c>
      <c r="B49" t="s">
        <v>4114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562</v>
      </c>
      <c r="J49">
        <v>562</v>
      </c>
      <c r="L49" s="34" t="e">
        <f t="shared" si="0"/>
        <v>#NUM!</v>
      </c>
    </row>
    <row r="50" spans="1:12">
      <c r="A50" s="34">
        <v>45</v>
      </c>
      <c r="B50" t="s">
        <v>4115</v>
      </c>
      <c r="C50">
        <v>1.6</v>
      </c>
      <c r="D50">
        <v>61</v>
      </c>
      <c r="E50">
        <v>3</v>
      </c>
      <c r="F50">
        <v>2</v>
      </c>
      <c r="G50">
        <v>58</v>
      </c>
      <c r="H50">
        <v>5</v>
      </c>
      <c r="I50">
        <v>2367</v>
      </c>
      <c r="J50">
        <v>2306</v>
      </c>
      <c r="L50" s="34">
        <f t="shared" si="0"/>
        <v>0.20411998265592479</v>
      </c>
    </row>
    <row r="51" spans="1:12">
      <c r="A51" s="34">
        <v>46</v>
      </c>
      <c r="B51" t="s">
        <v>4116</v>
      </c>
      <c r="C51">
        <v>4.5999999999999996</v>
      </c>
      <c r="D51">
        <v>157</v>
      </c>
      <c r="E51">
        <v>0</v>
      </c>
      <c r="F51">
        <v>0</v>
      </c>
      <c r="G51">
        <v>157</v>
      </c>
      <c r="H51">
        <v>8</v>
      </c>
      <c r="I51">
        <v>8216</v>
      </c>
      <c r="J51">
        <v>8059</v>
      </c>
      <c r="L51" s="34">
        <f t="shared" si="0"/>
        <v>0.66275783168157409</v>
      </c>
    </row>
    <row r="52" spans="1:12">
      <c r="A52" s="34">
        <v>47</v>
      </c>
      <c r="B52" t="s">
        <v>4117</v>
      </c>
      <c r="C52">
        <v>1.2</v>
      </c>
      <c r="D52">
        <v>42</v>
      </c>
      <c r="E52">
        <v>1</v>
      </c>
      <c r="F52">
        <v>1</v>
      </c>
      <c r="G52">
        <v>41</v>
      </c>
      <c r="H52">
        <v>2</v>
      </c>
      <c r="I52">
        <v>2766</v>
      </c>
      <c r="J52">
        <v>2724</v>
      </c>
      <c r="L52" s="34">
        <f t="shared" si="0"/>
        <v>7.9181246047624818E-2</v>
      </c>
    </row>
    <row r="53" spans="1:12">
      <c r="A53" s="34">
        <v>48</v>
      </c>
      <c r="B53" t="s">
        <v>4118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15236</v>
      </c>
      <c r="J53">
        <v>15235</v>
      </c>
      <c r="L53" s="34" t="e">
        <f t="shared" si="0"/>
        <v>#NUM!</v>
      </c>
    </row>
    <row r="54" spans="1:12">
      <c r="A54" s="34">
        <v>49</v>
      </c>
      <c r="B54" t="s">
        <v>4119</v>
      </c>
      <c r="C54">
        <v>1</v>
      </c>
      <c r="D54">
        <v>37</v>
      </c>
      <c r="E54">
        <v>0</v>
      </c>
      <c r="F54">
        <v>0</v>
      </c>
      <c r="G54">
        <v>37</v>
      </c>
      <c r="H54">
        <v>4</v>
      </c>
      <c r="I54">
        <v>90522</v>
      </c>
      <c r="J54">
        <v>90485</v>
      </c>
      <c r="L54" s="34">
        <f t="shared" si="0"/>
        <v>0</v>
      </c>
    </row>
    <row r="55" spans="1:12">
      <c r="A55" s="34">
        <v>50</v>
      </c>
      <c r="B55" t="s">
        <v>4120</v>
      </c>
      <c r="C55">
        <v>0.2</v>
      </c>
      <c r="D55">
        <v>8</v>
      </c>
      <c r="E55">
        <v>0</v>
      </c>
      <c r="F55">
        <v>0</v>
      </c>
      <c r="G55">
        <v>8</v>
      </c>
      <c r="H55">
        <v>2</v>
      </c>
      <c r="I55">
        <v>80371</v>
      </c>
      <c r="J55">
        <v>80363</v>
      </c>
      <c r="L55" s="34">
        <f t="shared" si="0"/>
        <v>-0.69897000433601875</v>
      </c>
    </row>
    <row r="56" spans="1:12">
      <c r="A56" s="34">
        <v>51</v>
      </c>
      <c r="B56" t="s">
        <v>4121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84</v>
      </c>
      <c r="J56">
        <v>84</v>
      </c>
      <c r="L56" s="34" t="e">
        <f t="shared" si="0"/>
        <v>#NUM!</v>
      </c>
    </row>
    <row r="57" spans="1:12">
      <c r="A57" s="34">
        <v>52</v>
      </c>
      <c r="B57" t="s">
        <v>4122</v>
      </c>
      <c r="C57">
        <v>21.1</v>
      </c>
      <c r="D57">
        <v>797</v>
      </c>
      <c r="E57">
        <v>22</v>
      </c>
      <c r="F57">
        <v>22</v>
      </c>
      <c r="G57">
        <v>775</v>
      </c>
      <c r="H57">
        <v>87</v>
      </c>
      <c r="I57">
        <v>73182</v>
      </c>
      <c r="J57">
        <v>72385</v>
      </c>
      <c r="L57" s="34">
        <f t="shared" si="0"/>
        <v>1.3242824552976926</v>
      </c>
    </row>
    <row r="58" spans="1:12">
      <c r="A58" s="34">
        <v>53</v>
      </c>
      <c r="B58" t="s">
        <v>4123</v>
      </c>
      <c r="C58">
        <v>20.3</v>
      </c>
      <c r="D58">
        <v>729</v>
      </c>
      <c r="E58">
        <v>0</v>
      </c>
      <c r="F58">
        <v>0</v>
      </c>
      <c r="G58">
        <v>729</v>
      </c>
      <c r="H58">
        <v>69</v>
      </c>
      <c r="I58">
        <v>46528</v>
      </c>
      <c r="J58">
        <v>45799</v>
      </c>
      <c r="L58" s="34">
        <f t="shared" si="0"/>
        <v>1.307496037913213</v>
      </c>
    </row>
    <row r="59" spans="1:12">
      <c r="A59" s="34">
        <v>54</v>
      </c>
      <c r="B59" t="s">
        <v>4124</v>
      </c>
      <c r="C59">
        <v>0.2</v>
      </c>
      <c r="D59">
        <v>10</v>
      </c>
      <c r="E59">
        <v>0</v>
      </c>
      <c r="F59">
        <v>0</v>
      </c>
      <c r="G59">
        <v>10</v>
      </c>
      <c r="H59">
        <v>2</v>
      </c>
      <c r="I59">
        <v>15954</v>
      </c>
      <c r="J59">
        <v>15944</v>
      </c>
      <c r="L59" s="34">
        <f t="shared" si="0"/>
        <v>-0.69897000433601875</v>
      </c>
    </row>
    <row r="60" spans="1:12">
      <c r="A60" s="34">
        <v>55</v>
      </c>
      <c r="B60" t="s">
        <v>4125</v>
      </c>
      <c r="C60">
        <v>0.2</v>
      </c>
      <c r="D60">
        <v>7</v>
      </c>
      <c r="E60">
        <v>0</v>
      </c>
      <c r="F60">
        <v>0</v>
      </c>
      <c r="G60">
        <v>7</v>
      </c>
      <c r="H60">
        <v>1</v>
      </c>
      <c r="I60">
        <v>6873</v>
      </c>
      <c r="J60">
        <v>6866</v>
      </c>
      <c r="L60" s="34">
        <f t="shared" si="0"/>
        <v>-0.69897000433601875</v>
      </c>
    </row>
    <row r="61" spans="1:12">
      <c r="A61" s="34">
        <v>56</v>
      </c>
      <c r="B61" t="s">
        <v>4126</v>
      </c>
      <c r="C61">
        <v>0</v>
      </c>
      <c r="D61">
        <v>1</v>
      </c>
      <c r="E61">
        <v>0</v>
      </c>
      <c r="F61">
        <v>0</v>
      </c>
      <c r="G61">
        <v>1</v>
      </c>
      <c r="H61">
        <v>0</v>
      </c>
      <c r="I61">
        <v>2751</v>
      </c>
      <c r="J61">
        <v>2750</v>
      </c>
      <c r="L61" s="34" t="e">
        <f t="shared" si="0"/>
        <v>#NUM!</v>
      </c>
    </row>
    <row r="62" spans="1:12">
      <c r="A62" s="34">
        <v>57</v>
      </c>
      <c r="B62" t="s">
        <v>4127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105831</v>
      </c>
      <c r="J62">
        <v>105831</v>
      </c>
      <c r="L62" s="34" t="e">
        <f t="shared" si="0"/>
        <v>#NUM!</v>
      </c>
    </row>
    <row r="63" spans="1:12">
      <c r="A63" s="34">
        <v>58</v>
      </c>
      <c r="B63" t="s">
        <v>4128</v>
      </c>
      <c r="C63">
        <v>0.2</v>
      </c>
      <c r="D63">
        <v>10</v>
      </c>
      <c r="E63">
        <v>0</v>
      </c>
      <c r="F63">
        <v>0</v>
      </c>
      <c r="G63">
        <v>10</v>
      </c>
      <c r="H63">
        <v>2</v>
      </c>
      <c r="I63">
        <v>2664</v>
      </c>
      <c r="J63">
        <v>2654</v>
      </c>
      <c r="L63" s="34">
        <f t="shared" si="0"/>
        <v>-0.69897000433601875</v>
      </c>
    </row>
    <row r="64" spans="1:12">
      <c r="A64" s="34">
        <v>59</v>
      </c>
      <c r="B64" t="s">
        <v>4129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105974</v>
      </c>
      <c r="J64">
        <v>105974</v>
      </c>
      <c r="L64" s="34" t="e">
        <f t="shared" si="0"/>
        <v>#NUM!</v>
      </c>
    </row>
    <row r="65" spans="1:12">
      <c r="A65" s="34">
        <v>60</v>
      </c>
      <c r="B65" t="s">
        <v>4130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1896</v>
      </c>
      <c r="J65">
        <v>1896</v>
      </c>
      <c r="L65" s="34" t="e">
        <f t="shared" si="0"/>
        <v>#NUM!</v>
      </c>
    </row>
    <row r="66" spans="1:12">
      <c r="A66" s="34">
        <v>61</v>
      </c>
      <c r="B66" t="s">
        <v>4131</v>
      </c>
      <c r="C66">
        <v>95.4</v>
      </c>
      <c r="D66">
        <v>3442</v>
      </c>
      <c r="E66">
        <v>1</v>
      </c>
      <c r="F66">
        <v>0</v>
      </c>
      <c r="G66">
        <v>3441</v>
      </c>
      <c r="H66">
        <v>335</v>
      </c>
      <c r="I66">
        <v>58057</v>
      </c>
      <c r="J66">
        <v>54615</v>
      </c>
      <c r="L66" s="34">
        <f t="shared" si="0"/>
        <v>1.9795483747040952</v>
      </c>
    </row>
    <row r="67" spans="1:12">
      <c r="A67" s="34">
        <v>62</v>
      </c>
      <c r="B67" t="s">
        <v>4132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91446</v>
      </c>
      <c r="J67">
        <v>91446</v>
      </c>
      <c r="L67" s="34" t="e">
        <f t="shared" si="0"/>
        <v>#NUM!</v>
      </c>
    </row>
    <row r="68" spans="1:12">
      <c r="A68" s="34">
        <v>63</v>
      </c>
      <c r="B68" t="s">
        <v>4133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100993</v>
      </c>
      <c r="J68">
        <v>100993</v>
      </c>
      <c r="L68" s="34" t="e">
        <f t="shared" si="0"/>
        <v>#NUM!</v>
      </c>
    </row>
    <row r="69" spans="1:12">
      <c r="A69" s="34">
        <v>64</v>
      </c>
      <c r="B69" t="s">
        <v>4134</v>
      </c>
      <c r="C69">
        <v>0.2</v>
      </c>
      <c r="D69">
        <v>8</v>
      </c>
      <c r="E69">
        <v>0</v>
      </c>
      <c r="F69">
        <v>0</v>
      </c>
      <c r="G69">
        <v>8</v>
      </c>
      <c r="H69">
        <v>1</v>
      </c>
      <c r="I69">
        <v>53796</v>
      </c>
      <c r="J69">
        <v>53788</v>
      </c>
      <c r="L69" s="34">
        <f t="shared" si="0"/>
        <v>-0.69897000433601875</v>
      </c>
    </row>
    <row r="70" spans="1:12">
      <c r="A70" s="34">
        <v>65</v>
      </c>
      <c r="B70" t="s">
        <v>4135</v>
      </c>
      <c r="C70">
        <v>5</v>
      </c>
      <c r="D70">
        <v>180</v>
      </c>
      <c r="E70">
        <v>0</v>
      </c>
      <c r="F70">
        <v>0</v>
      </c>
      <c r="G70">
        <v>180</v>
      </c>
      <c r="H70">
        <v>18</v>
      </c>
      <c r="I70">
        <v>85133</v>
      </c>
      <c r="J70">
        <v>84953</v>
      </c>
      <c r="L70" s="34">
        <f t="shared" si="0"/>
        <v>0.69897000433601886</v>
      </c>
    </row>
    <row r="71" spans="1:12">
      <c r="A71" s="34">
        <v>66</v>
      </c>
      <c r="B71" t="s">
        <v>4136</v>
      </c>
      <c r="C71">
        <v>0.1</v>
      </c>
      <c r="D71">
        <v>2</v>
      </c>
      <c r="E71">
        <v>0</v>
      </c>
      <c r="F71">
        <v>0</v>
      </c>
      <c r="G71">
        <v>2</v>
      </c>
      <c r="H71">
        <v>0</v>
      </c>
      <c r="I71">
        <v>91907</v>
      </c>
      <c r="J71">
        <v>91905</v>
      </c>
      <c r="L71" s="34">
        <f t="shared" ref="L71:L134" si="1">LOG10(C71)</f>
        <v>-1</v>
      </c>
    </row>
    <row r="72" spans="1:12">
      <c r="A72" s="34">
        <v>67</v>
      </c>
      <c r="B72" t="s">
        <v>4137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2668</v>
      </c>
      <c r="J72">
        <v>2668</v>
      </c>
      <c r="L72" s="34" t="e">
        <f t="shared" si="1"/>
        <v>#NUM!</v>
      </c>
    </row>
    <row r="73" spans="1:12">
      <c r="A73" s="34">
        <v>68</v>
      </c>
      <c r="B73" t="s">
        <v>4138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2134</v>
      </c>
      <c r="J73">
        <v>2134</v>
      </c>
      <c r="L73" s="34" t="e">
        <f t="shared" si="1"/>
        <v>#NUM!</v>
      </c>
    </row>
    <row r="74" spans="1:12">
      <c r="A74" s="34">
        <v>69</v>
      </c>
      <c r="B74" t="s">
        <v>4139</v>
      </c>
      <c r="C74">
        <v>0.2</v>
      </c>
      <c r="D74">
        <v>5</v>
      </c>
      <c r="E74">
        <v>0</v>
      </c>
      <c r="F74">
        <v>0</v>
      </c>
      <c r="G74">
        <v>5</v>
      </c>
      <c r="H74">
        <v>0</v>
      </c>
      <c r="I74">
        <v>5285</v>
      </c>
      <c r="J74">
        <v>5280</v>
      </c>
      <c r="L74" s="34">
        <f t="shared" si="1"/>
        <v>-0.69897000433601875</v>
      </c>
    </row>
    <row r="75" spans="1:12">
      <c r="A75" s="34">
        <v>70</v>
      </c>
      <c r="B75" t="s">
        <v>4140</v>
      </c>
      <c r="C75">
        <v>102.9</v>
      </c>
      <c r="D75">
        <v>3706</v>
      </c>
      <c r="E75">
        <v>0</v>
      </c>
      <c r="F75">
        <v>0</v>
      </c>
      <c r="G75">
        <v>3706</v>
      </c>
      <c r="H75">
        <v>357</v>
      </c>
      <c r="I75">
        <v>23027</v>
      </c>
      <c r="J75">
        <v>19321</v>
      </c>
      <c r="L75" s="34">
        <f t="shared" si="1"/>
        <v>2.0124153747624329</v>
      </c>
    </row>
    <row r="76" spans="1:12">
      <c r="A76" s="34">
        <v>71</v>
      </c>
      <c r="B76" t="s">
        <v>4141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114915</v>
      </c>
      <c r="J76">
        <v>114915</v>
      </c>
      <c r="L76" s="34" t="e">
        <f t="shared" si="1"/>
        <v>#NUM!</v>
      </c>
    </row>
    <row r="77" spans="1:12">
      <c r="A77" s="34">
        <v>72</v>
      </c>
      <c r="B77" t="s">
        <v>4142</v>
      </c>
      <c r="C77">
        <v>11.8</v>
      </c>
      <c r="D77">
        <v>431</v>
      </c>
      <c r="E77">
        <v>0</v>
      </c>
      <c r="F77">
        <v>0</v>
      </c>
      <c r="G77">
        <v>431</v>
      </c>
      <c r="H77">
        <v>47</v>
      </c>
      <c r="I77">
        <v>83599</v>
      </c>
      <c r="J77">
        <v>83168</v>
      </c>
      <c r="L77" s="34">
        <f t="shared" si="1"/>
        <v>1.0718820073061255</v>
      </c>
    </row>
    <row r="78" spans="1:12">
      <c r="A78" s="34">
        <v>73</v>
      </c>
      <c r="B78" t="s">
        <v>4143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5860</v>
      </c>
      <c r="J78">
        <v>5860</v>
      </c>
      <c r="L78" s="34" t="e">
        <f t="shared" si="1"/>
        <v>#NUM!</v>
      </c>
    </row>
    <row r="79" spans="1:12">
      <c r="A79" s="34">
        <v>74</v>
      </c>
      <c r="B79" t="s">
        <v>4144</v>
      </c>
      <c r="C79">
        <v>0</v>
      </c>
      <c r="D79">
        <v>1</v>
      </c>
      <c r="E79">
        <v>0</v>
      </c>
      <c r="F79">
        <v>0</v>
      </c>
      <c r="G79">
        <v>1</v>
      </c>
      <c r="H79">
        <v>1</v>
      </c>
      <c r="I79">
        <v>4415</v>
      </c>
      <c r="J79">
        <v>4414</v>
      </c>
      <c r="L79" s="34" t="e">
        <f t="shared" si="1"/>
        <v>#NUM!</v>
      </c>
    </row>
    <row r="80" spans="1:12">
      <c r="A80" s="34">
        <v>75</v>
      </c>
      <c r="B80" t="s">
        <v>4145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7281</v>
      </c>
      <c r="J80">
        <v>7281</v>
      </c>
      <c r="L80" s="34" t="e">
        <f t="shared" si="1"/>
        <v>#NUM!</v>
      </c>
    </row>
    <row r="81" spans="1:12">
      <c r="A81" s="34">
        <v>76</v>
      </c>
      <c r="B81" t="s">
        <v>4146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383</v>
      </c>
      <c r="J81">
        <v>383</v>
      </c>
      <c r="L81" s="34" t="e">
        <f t="shared" si="1"/>
        <v>#NUM!</v>
      </c>
    </row>
    <row r="82" spans="1:12">
      <c r="A82" s="34">
        <v>77</v>
      </c>
      <c r="B82" t="s">
        <v>4147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108172</v>
      </c>
      <c r="J82">
        <v>108172</v>
      </c>
      <c r="L82" s="34" t="e">
        <f t="shared" si="1"/>
        <v>#NUM!</v>
      </c>
    </row>
    <row r="83" spans="1:12">
      <c r="A83" s="34">
        <v>78</v>
      </c>
      <c r="B83" t="s">
        <v>4148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3324</v>
      </c>
      <c r="J83">
        <v>3324</v>
      </c>
      <c r="L83" s="34" t="e">
        <f t="shared" si="1"/>
        <v>#NUM!</v>
      </c>
    </row>
    <row r="84" spans="1:12">
      <c r="A84" s="34">
        <v>79</v>
      </c>
      <c r="B84" t="s">
        <v>4149</v>
      </c>
      <c r="C84">
        <v>0</v>
      </c>
      <c r="D84">
        <v>3</v>
      </c>
      <c r="E84">
        <v>0</v>
      </c>
      <c r="F84">
        <v>0</v>
      </c>
      <c r="G84">
        <v>3</v>
      </c>
      <c r="H84">
        <v>2</v>
      </c>
      <c r="I84">
        <v>1814</v>
      </c>
      <c r="J84">
        <v>1811</v>
      </c>
      <c r="L84" s="34" t="e">
        <f t="shared" si="1"/>
        <v>#NUM!</v>
      </c>
    </row>
    <row r="85" spans="1:12">
      <c r="A85" s="34">
        <v>80</v>
      </c>
      <c r="B85" t="s">
        <v>4150</v>
      </c>
      <c r="C85">
        <v>0.9</v>
      </c>
      <c r="D85">
        <v>30</v>
      </c>
      <c r="E85">
        <v>0</v>
      </c>
      <c r="F85">
        <v>0</v>
      </c>
      <c r="G85">
        <v>30</v>
      </c>
      <c r="H85">
        <v>2</v>
      </c>
      <c r="I85">
        <v>99449</v>
      </c>
      <c r="J85">
        <v>99419</v>
      </c>
      <c r="L85" s="34">
        <f t="shared" si="1"/>
        <v>-4.5757490560675115E-2</v>
      </c>
    </row>
    <row r="86" spans="1:12">
      <c r="A86" s="34">
        <v>81</v>
      </c>
      <c r="B86" t="s">
        <v>4151</v>
      </c>
      <c r="C86">
        <v>1</v>
      </c>
      <c r="D86">
        <v>38</v>
      </c>
      <c r="E86">
        <v>0</v>
      </c>
      <c r="F86">
        <v>0</v>
      </c>
      <c r="G86">
        <v>38</v>
      </c>
      <c r="H86">
        <v>4</v>
      </c>
      <c r="I86">
        <v>2136</v>
      </c>
      <c r="J86">
        <v>2098</v>
      </c>
      <c r="L86" s="34">
        <f t="shared" si="1"/>
        <v>0</v>
      </c>
    </row>
    <row r="87" spans="1:12">
      <c r="A87" s="34">
        <v>82</v>
      </c>
      <c r="B87" t="s">
        <v>4152</v>
      </c>
      <c r="C87">
        <v>6.8</v>
      </c>
      <c r="D87">
        <v>247</v>
      </c>
      <c r="E87">
        <v>0</v>
      </c>
      <c r="F87">
        <v>0</v>
      </c>
      <c r="G87">
        <v>247</v>
      </c>
      <c r="H87">
        <v>25</v>
      </c>
      <c r="I87">
        <v>89217</v>
      </c>
      <c r="J87">
        <v>88970</v>
      </c>
      <c r="L87" s="34">
        <f t="shared" si="1"/>
        <v>0.83250891270623628</v>
      </c>
    </row>
    <row r="88" spans="1:12">
      <c r="A88" s="34">
        <v>83</v>
      </c>
      <c r="B88" t="s">
        <v>4153</v>
      </c>
      <c r="C88">
        <v>0.6</v>
      </c>
      <c r="D88">
        <v>24</v>
      </c>
      <c r="E88">
        <v>0</v>
      </c>
      <c r="F88">
        <v>0</v>
      </c>
      <c r="G88">
        <v>24</v>
      </c>
      <c r="H88">
        <v>3</v>
      </c>
      <c r="I88">
        <v>2934</v>
      </c>
      <c r="J88">
        <v>2910</v>
      </c>
      <c r="L88" s="34">
        <f t="shared" si="1"/>
        <v>-0.22184874961635639</v>
      </c>
    </row>
    <row r="89" spans="1:12">
      <c r="A89" s="34">
        <v>84</v>
      </c>
      <c r="B89" t="s">
        <v>4154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2512</v>
      </c>
      <c r="J89">
        <v>2512</v>
      </c>
      <c r="L89" s="34" t="e">
        <f t="shared" si="1"/>
        <v>#NUM!</v>
      </c>
    </row>
    <row r="90" spans="1:12">
      <c r="A90" s="34">
        <v>85</v>
      </c>
      <c r="B90" t="s">
        <v>4155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2706</v>
      </c>
      <c r="J90">
        <v>2706</v>
      </c>
      <c r="L90" s="34" t="e">
        <f t="shared" si="1"/>
        <v>#NUM!</v>
      </c>
    </row>
    <row r="91" spans="1:12">
      <c r="A91" s="34">
        <v>86</v>
      </c>
      <c r="B91" t="s">
        <v>4156</v>
      </c>
      <c r="C91">
        <v>19.8</v>
      </c>
      <c r="D91">
        <v>732</v>
      </c>
      <c r="E91">
        <v>0</v>
      </c>
      <c r="F91">
        <v>0</v>
      </c>
      <c r="G91">
        <v>732</v>
      </c>
      <c r="H91">
        <v>87</v>
      </c>
      <c r="I91">
        <v>48252</v>
      </c>
      <c r="J91">
        <v>47520</v>
      </c>
      <c r="L91" s="34">
        <f t="shared" si="1"/>
        <v>1.2966651902615312</v>
      </c>
    </row>
    <row r="92" spans="1:12">
      <c r="A92" s="34">
        <v>87</v>
      </c>
      <c r="B92" t="s">
        <v>4157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92431</v>
      </c>
      <c r="J92">
        <v>92431</v>
      </c>
      <c r="L92" s="34" t="e">
        <f t="shared" si="1"/>
        <v>#NUM!</v>
      </c>
    </row>
    <row r="93" spans="1:12">
      <c r="A93" s="34">
        <v>88</v>
      </c>
      <c r="B93" t="s">
        <v>4158</v>
      </c>
      <c r="C93">
        <v>0.1</v>
      </c>
      <c r="D93">
        <v>2</v>
      </c>
      <c r="E93">
        <v>0</v>
      </c>
      <c r="F93">
        <v>0</v>
      </c>
      <c r="G93">
        <v>2</v>
      </c>
      <c r="H93">
        <v>0</v>
      </c>
      <c r="I93">
        <v>3751</v>
      </c>
      <c r="J93">
        <v>3749</v>
      </c>
      <c r="L93" s="34">
        <f t="shared" si="1"/>
        <v>-1</v>
      </c>
    </row>
    <row r="94" spans="1:12">
      <c r="A94" s="34">
        <v>89</v>
      </c>
      <c r="B94" t="s">
        <v>4159</v>
      </c>
      <c r="C94">
        <v>0.2</v>
      </c>
      <c r="D94">
        <v>5</v>
      </c>
      <c r="E94">
        <v>0</v>
      </c>
      <c r="F94">
        <v>0</v>
      </c>
      <c r="G94">
        <v>5</v>
      </c>
      <c r="H94">
        <v>0</v>
      </c>
      <c r="I94">
        <v>89127</v>
      </c>
      <c r="J94">
        <v>89122</v>
      </c>
      <c r="L94" s="34">
        <f t="shared" si="1"/>
        <v>-0.69897000433601875</v>
      </c>
    </row>
    <row r="95" spans="1:12">
      <c r="A95" s="34">
        <v>90</v>
      </c>
      <c r="B95" t="s">
        <v>4160</v>
      </c>
      <c r="C95">
        <v>0.8</v>
      </c>
      <c r="D95">
        <v>29</v>
      </c>
      <c r="E95">
        <v>0</v>
      </c>
      <c r="F95">
        <v>0</v>
      </c>
      <c r="G95">
        <v>29</v>
      </c>
      <c r="H95">
        <v>3</v>
      </c>
      <c r="I95">
        <v>100087</v>
      </c>
      <c r="J95">
        <v>100058</v>
      </c>
      <c r="L95" s="34">
        <f t="shared" si="1"/>
        <v>-9.6910013008056392E-2</v>
      </c>
    </row>
    <row r="96" spans="1:12">
      <c r="A96" s="34">
        <v>91</v>
      </c>
      <c r="B96" t="s">
        <v>4161</v>
      </c>
      <c r="C96">
        <v>1.5</v>
      </c>
      <c r="D96">
        <v>54</v>
      </c>
      <c r="E96">
        <v>0</v>
      </c>
      <c r="F96">
        <v>0</v>
      </c>
      <c r="G96">
        <v>54</v>
      </c>
      <c r="H96">
        <v>6</v>
      </c>
      <c r="I96">
        <v>84878</v>
      </c>
      <c r="J96">
        <v>84824</v>
      </c>
      <c r="L96" s="34">
        <f t="shared" si="1"/>
        <v>0.17609125905568124</v>
      </c>
    </row>
    <row r="97" spans="1:12">
      <c r="A97" s="34">
        <v>92</v>
      </c>
      <c r="B97" t="s">
        <v>4162</v>
      </c>
      <c r="C97">
        <v>3.2</v>
      </c>
      <c r="D97">
        <v>114</v>
      </c>
      <c r="E97">
        <v>0</v>
      </c>
      <c r="F97">
        <v>0</v>
      </c>
      <c r="G97">
        <v>114</v>
      </c>
      <c r="H97">
        <v>10</v>
      </c>
      <c r="I97">
        <v>5103</v>
      </c>
      <c r="J97">
        <v>4989</v>
      </c>
      <c r="L97" s="34">
        <f t="shared" si="1"/>
        <v>0.50514997831990605</v>
      </c>
    </row>
    <row r="98" spans="1:12">
      <c r="A98" s="34">
        <v>93</v>
      </c>
      <c r="B98" t="s">
        <v>4163</v>
      </c>
      <c r="C98">
        <v>3.1</v>
      </c>
      <c r="D98">
        <v>120</v>
      </c>
      <c r="E98">
        <v>2</v>
      </c>
      <c r="F98">
        <v>2</v>
      </c>
      <c r="G98">
        <v>118</v>
      </c>
      <c r="H98">
        <v>17</v>
      </c>
      <c r="I98">
        <v>13375</v>
      </c>
      <c r="J98">
        <v>13255</v>
      </c>
      <c r="L98" s="34">
        <f t="shared" si="1"/>
        <v>0.49136169383427269</v>
      </c>
    </row>
    <row r="99" spans="1:12">
      <c r="A99" s="34">
        <v>94</v>
      </c>
      <c r="B99" t="s">
        <v>4164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2550</v>
      </c>
      <c r="J99">
        <v>2550</v>
      </c>
      <c r="L99" s="34" t="e">
        <f t="shared" si="1"/>
        <v>#NUM!</v>
      </c>
    </row>
    <row r="100" spans="1:12">
      <c r="A100" s="34">
        <v>95</v>
      </c>
      <c r="B100" t="s">
        <v>4165</v>
      </c>
      <c r="C100">
        <v>5.7</v>
      </c>
      <c r="D100">
        <v>219</v>
      </c>
      <c r="E100">
        <v>12</v>
      </c>
      <c r="F100">
        <v>12</v>
      </c>
      <c r="G100">
        <v>207</v>
      </c>
      <c r="H100">
        <v>23</v>
      </c>
      <c r="I100">
        <v>5003</v>
      </c>
      <c r="J100">
        <v>4784</v>
      </c>
      <c r="L100" s="34">
        <f t="shared" si="1"/>
        <v>0.75587485567249146</v>
      </c>
    </row>
    <row r="101" spans="1:12">
      <c r="A101" s="34">
        <v>96</v>
      </c>
      <c r="B101" t="s">
        <v>4166</v>
      </c>
      <c r="C101">
        <v>3.8</v>
      </c>
      <c r="D101">
        <v>134</v>
      </c>
      <c r="E101">
        <v>0</v>
      </c>
      <c r="F101">
        <v>0</v>
      </c>
      <c r="G101">
        <v>134</v>
      </c>
      <c r="H101">
        <v>10</v>
      </c>
      <c r="I101">
        <v>90299</v>
      </c>
      <c r="J101">
        <v>90165</v>
      </c>
      <c r="L101" s="34">
        <f t="shared" si="1"/>
        <v>0.57978359661681012</v>
      </c>
    </row>
    <row r="102" spans="1:12">
      <c r="A102" s="34">
        <v>97</v>
      </c>
      <c r="B102" t="s">
        <v>4167</v>
      </c>
      <c r="C102">
        <v>0.1</v>
      </c>
      <c r="D102">
        <v>3</v>
      </c>
      <c r="E102">
        <v>0</v>
      </c>
      <c r="F102">
        <v>0</v>
      </c>
      <c r="G102">
        <v>3</v>
      </c>
      <c r="H102">
        <v>0</v>
      </c>
      <c r="I102">
        <v>770</v>
      </c>
      <c r="J102">
        <v>767</v>
      </c>
      <c r="L102" s="34">
        <f t="shared" si="1"/>
        <v>-1</v>
      </c>
    </row>
    <row r="103" spans="1:12">
      <c r="A103" s="34">
        <v>98</v>
      </c>
      <c r="B103" t="s">
        <v>4168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90748</v>
      </c>
      <c r="J103">
        <v>90748</v>
      </c>
      <c r="L103" s="34" t="e">
        <f t="shared" si="1"/>
        <v>#NUM!</v>
      </c>
    </row>
    <row r="104" spans="1:12">
      <c r="A104" s="34">
        <v>99</v>
      </c>
      <c r="B104" t="s">
        <v>4169</v>
      </c>
      <c r="C104">
        <v>0.1</v>
      </c>
      <c r="D104">
        <v>2</v>
      </c>
      <c r="E104">
        <v>0</v>
      </c>
      <c r="F104">
        <v>0</v>
      </c>
      <c r="G104">
        <v>2</v>
      </c>
      <c r="H104">
        <v>0</v>
      </c>
      <c r="I104">
        <v>78718</v>
      </c>
      <c r="J104">
        <v>78716</v>
      </c>
      <c r="L104" s="34">
        <f t="shared" si="1"/>
        <v>-1</v>
      </c>
    </row>
    <row r="105" spans="1:12">
      <c r="A105" s="34">
        <v>100</v>
      </c>
      <c r="B105" t="s">
        <v>4170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14238</v>
      </c>
      <c r="J105">
        <v>14238</v>
      </c>
      <c r="L105" s="34" t="e">
        <f t="shared" si="1"/>
        <v>#NUM!</v>
      </c>
    </row>
    <row r="106" spans="1:12">
      <c r="A106" s="34">
        <v>101</v>
      </c>
      <c r="B106" t="s">
        <v>4171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2625</v>
      </c>
      <c r="J106">
        <v>2625</v>
      </c>
      <c r="L106" s="34" t="e">
        <f t="shared" si="1"/>
        <v>#NUM!</v>
      </c>
    </row>
    <row r="107" spans="1:12">
      <c r="A107" s="34">
        <v>102</v>
      </c>
      <c r="B107" t="s">
        <v>4172</v>
      </c>
      <c r="C107">
        <v>1.6</v>
      </c>
      <c r="D107">
        <v>57</v>
      </c>
      <c r="E107">
        <v>3</v>
      </c>
      <c r="F107">
        <v>3</v>
      </c>
      <c r="G107">
        <v>54</v>
      </c>
      <c r="H107">
        <v>3</v>
      </c>
      <c r="I107">
        <v>81489</v>
      </c>
      <c r="J107">
        <v>81432</v>
      </c>
      <c r="L107" s="34">
        <f t="shared" si="1"/>
        <v>0.20411998265592479</v>
      </c>
    </row>
    <row r="108" spans="1:12">
      <c r="A108" s="34">
        <v>103</v>
      </c>
      <c r="B108" t="s">
        <v>4173</v>
      </c>
      <c r="C108">
        <v>0.1</v>
      </c>
      <c r="D108">
        <v>4</v>
      </c>
      <c r="E108">
        <v>1</v>
      </c>
      <c r="F108">
        <v>1</v>
      </c>
      <c r="G108">
        <v>3</v>
      </c>
      <c r="H108">
        <v>0</v>
      </c>
      <c r="I108">
        <v>83020</v>
      </c>
      <c r="J108">
        <v>83016</v>
      </c>
      <c r="L108" s="34">
        <f t="shared" si="1"/>
        <v>-1</v>
      </c>
    </row>
    <row r="109" spans="1:12">
      <c r="A109" s="34">
        <v>104</v>
      </c>
      <c r="B109" t="s">
        <v>4174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94916</v>
      </c>
      <c r="J109">
        <v>94916</v>
      </c>
      <c r="L109" s="34" t="e">
        <f t="shared" si="1"/>
        <v>#NUM!</v>
      </c>
    </row>
    <row r="110" spans="1:12">
      <c r="A110" s="34">
        <v>105</v>
      </c>
      <c r="B110" t="s">
        <v>4175</v>
      </c>
      <c r="C110">
        <v>4.7</v>
      </c>
      <c r="D110">
        <v>173</v>
      </c>
      <c r="E110">
        <v>0</v>
      </c>
      <c r="F110">
        <v>0</v>
      </c>
      <c r="G110">
        <v>173</v>
      </c>
      <c r="H110">
        <v>19</v>
      </c>
      <c r="I110">
        <v>5487</v>
      </c>
      <c r="J110">
        <v>5314</v>
      </c>
      <c r="L110" s="34">
        <f t="shared" si="1"/>
        <v>0.67209785793571752</v>
      </c>
    </row>
    <row r="111" spans="1:12">
      <c r="A111" s="34">
        <v>106</v>
      </c>
      <c r="B111" t="s">
        <v>4176</v>
      </c>
      <c r="C111">
        <v>0.3</v>
      </c>
      <c r="D111">
        <v>11</v>
      </c>
      <c r="E111">
        <v>0</v>
      </c>
      <c r="F111">
        <v>0</v>
      </c>
      <c r="G111">
        <v>11</v>
      </c>
      <c r="H111">
        <v>0</v>
      </c>
      <c r="I111">
        <v>95759</v>
      </c>
      <c r="J111">
        <v>95748</v>
      </c>
      <c r="L111" s="34">
        <f t="shared" si="1"/>
        <v>-0.52287874528033762</v>
      </c>
    </row>
    <row r="112" spans="1:12">
      <c r="A112" s="34">
        <v>107</v>
      </c>
      <c r="B112" t="s">
        <v>4177</v>
      </c>
      <c r="C112">
        <v>0.6</v>
      </c>
      <c r="D112">
        <v>19</v>
      </c>
      <c r="E112">
        <v>0</v>
      </c>
      <c r="F112">
        <v>0</v>
      </c>
      <c r="G112">
        <v>19</v>
      </c>
      <c r="H112">
        <v>0</v>
      </c>
      <c r="I112">
        <v>2257</v>
      </c>
      <c r="J112">
        <v>2238</v>
      </c>
      <c r="L112" s="34">
        <f t="shared" si="1"/>
        <v>-0.22184874961635639</v>
      </c>
    </row>
    <row r="113" spans="1:12">
      <c r="A113" s="34">
        <v>108</v>
      </c>
      <c r="B113" t="s">
        <v>4178</v>
      </c>
      <c r="C113">
        <v>0.3</v>
      </c>
      <c r="D113">
        <v>11</v>
      </c>
      <c r="E113">
        <v>0</v>
      </c>
      <c r="F113">
        <v>0</v>
      </c>
      <c r="G113">
        <v>11</v>
      </c>
      <c r="H113">
        <v>1</v>
      </c>
      <c r="I113">
        <v>84597</v>
      </c>
      <c r="J113">
        <v>84586</v>
      </c>
      <c r="L113" s="34">
        <f t="shared" si="1"/>
        <v>-0.52287874528033762</v>
      </c>
    </row>
    <row r="114" spans="1:12">
      <c r="A114" s="34">
        <v>109</v>
      </c>
      <c r="B114" t="s">
        <v>4179</v>
      </c>
      <c r="C114">
        <v>1.8</v>
      </c>
      <c r="D114">
        <v>68</v>
      </c>
      <c r="E114">
        <v>0</v>
      </c>
      <c r="F114">
        <v>0</v>
      </c>
      <c r="G114">
        <v>65</v>
      </c>
      <c r="H114">
        <v>8</v>
      </c>
      <c r="I114">
        <v>98925</v>
      </c>
      <c r="J114">
        <v>98857</v>
      </c>
      <c r="L114" s="34">
        <f t="shared" si="1"/>
        <v>0.25527250510330607</v>
      </c>
    </row>
    <row r="115" spans="1:12">
      <c r="A115" s="34">
        <v>110</v>
      </c>
      <c r="B115" t="s">
        <v>4180</v>
      </c>
      <c r="C115">
        <v>0.2</v>
      </c>
      <c r="D115">
        <v>9</v>
      </c>
      <c r="E115">
        <v>0</v>
      </c>
      <c r="F115">
        <v>0</v>
      </c>
      <c r="G115">
        <v>9</v>
      </c>
      <c r="H115">
        <v>1</v>
      </c>
      <c r="I115">
        <v>2446</v>
      </c>
      <c r="J115">
        <v>2437</v>
      </c>
      <c r="L115" s="34">
        <f t="shared" si="1"/>
        <v>-0.69897000433601875</v>
      </c>
    </row>
    <row r="116" spans="1:12">
      <c r="A116" s="34">
        <v>111</v>
      </c>
      <c r="B116" t="s">
        <v>4181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1</v>
      </c>
      <c r="I116">
        <v>17664</v>
      </c>
      <c r="J116">
        <v>17663</v>
      </c>
      <c r="L116" s="34" t="e">
        <f t="shared" si="1"/>
        <v>#NUM!</v>
      </c>
    </row>
    <row r="117" spans="1:12">
      <c r="A117" s="34">
        <v>112</v>
      </c>
      <c r="B117" t="s">
        <v>4182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89739</v>
      </c>
      <c r="J117">
        <v>89738</v>
      </c>
      <c r="L117" s="34" t="e">
        <f t="shared" si="1"/>
        <v>#NUM!</v>
      </c>
    </row>
    <row r="118" spans="1:12">
      <c r="A118" s="34">
        <v>113</v>
      </c>
      <c r="B118" t="s">
        <v>4183</v>
      </c>
      <c r="C118">
        <v>25.3</v>
      </c>
      <c r="D118">
        <v>923</v>
      </c>
      <c r="E118">
        <v>0</v>
      </c>
      <c r="F118">
        <v>0</v>
      </c>
      <c r="G118">
        <v>923</v>
      </c>
      <c r="H118">
        <v>99</v>
      </c>
      <c r="I118">
        <v>92660</v>
      </c>
      <c r="J118">
        <v>91737</v>
      </c>
      <c r="L118" s="34">
        <f t="shared" si="1"/>
        <v>1.403120521175818</v>
      </c>
    </row>
    <row r="119" spans="1:12">
      <c r="A119" s="34">
        <v>114</v>
      </c>
      <c r="B119" t="s">
        <v>4184</v>
      </c>
      <c r="C119">
        <v>0.2</v>
      </c>
      <c r="D119">
        <v>8</v>
      </c>
      <c r="E119">
        <v>0</v>
      </c>
      <c r="F119">
        <v>0</v>
      </c>
      <c r="G119">
        <v>8</v>
      </c>
      <c r="H119">
        <v>0</v>
      </c>
      <c r="I119">
        <v>5379</v>
      </c>
      <c r="J119">
        <v>5371</v>
      </c>
      <c r="L119" s="34">
        <f t="shared" si="1"/>
        <v>-0.69897000433601875</v>
      </c>
    </row>
    <row r="120" spans="1:12">
      <c r="A120" s="34">
        <v>115</v>
      </c>
      <c r="B120" t="s">
        <v>4185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6461</v>
      </c>
      <c r="J120">
        <v>6461</v>
      </c>
      <c r="L120" s="34" t="e">
        <f t="shared" si="1"/>
        <v>#NUM!</v>
      </c>
    </row>
    <row r="121" spans="1:12">
      <c r="A121" s="34">
        <v>116</v>
      </c>
      <c r="B121" t="s">
        <v>4186</v>
      </c>
      <c r="C121">
        <v>1.3</v>
      </c>
      <c r="D121">
        <v>55</v>
      </c>
      <c r="E121">
        <v>0</v>
      </c>
      <c r="F121">
        <v>0</v>
      </c>
      <c r="G121">
        <v>55</v>
      </c>
      <c r="H121">
        <v>12</v>
      </c>
      <c r="I121">
        <v>52905</v>
      </c>
      <c r="J121">
        <v>52850</v>
      </c>
      <c r="L121" s="34">
        <f t="shared" si="1"/>
        <v>0.11394335230683679</v>
      </c>
    </row>
    <row r="122" spans="1:12">
      <c r="A122" s="34">
        <v>117</v>
      </c>
      <c r="B122" t="s">
        <v>4187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94208</v>
      </c>
      <c r="J122">
        <v>94208</v>
      </c>
      <c r="L122" s="34" t="e">
        <f t="shared" si="1"/>
        <v>#NUM!</v>
      </c>
    </row>
    <row r="123" spans="1:12">
      <c r="A123" s="34">
        <v>118</v>
      </c>
      <c r="B123" t="s">
        <v>4188</v>
      </c>
      <c r="C123">
        <v>21</v>
      </c>
      <c r="D123">
        <v>749</v>
      </c>
      <c r="E123">
        <v>0</v>
      </c>
      <c r="F123">
        <v>0</v>
      </c>
      <c r="G123">
        <v>749</v>
      </c>
      <c r="H123">
        <v>66</v>
      </c>
      <c r="I123">
        <v>4349</v>
      </c>
      <c r="J123">
        <v>3600</v>
      </c>
      <c r="L123" s="34">
        <f t="shared" si="1"/>
        <v>1.3222192947339193</v>
      </c>
    </row>
    <row r="124" spans="1:12">
      <c r="A124" s="34">
        <v>119</v>
      </c>
      <c r="B124" t="s">
        <v>4189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2656</v>
      </c>
      <c r="J124">
        <v>2656</v>
      </c>
      <c r="L124" s="34" t="e">
        <f t="shared" si="1"/>
        <v>#NUM!</v>
      </c>
    </row>
    <row r="125" spans="1:12">
      <c r="A125" s="34">
        <v>120</v>
      </c>
      <c r="B125" t="s">
        <v>4190</v>
      </c>
      <c r="C125">
        <v>11.3</v>
      </c>
      <c r="D125">
        <v>403</v>
      </c>
      <c r="E125">
        <v>5</v>
      </c>
      <c r="F125">
        <v>5</v>
      </c>
      <c r="G125">
        <v>398</v>
      </c>
      <c r="H125">
        <v>30</v>
      </c>
      <c r="I125">
        <v>67148</v>
      </c>
      <c r="J125">
        <v>66745</v>
      </c>
      <c r="L125" s="34">
        <f t="shared" si="1"/>
        <v>1.0530784434834197</v>
      </c>
    </row>
    <row r="126" spans="1:12">
      <c r="A126" s="34">
        <v>121</v>
      </c>
      <c r="B126" t="s">
        <v>4191</v>
      </c>
      <c r="C126">
        <v>0.1</v>
      </c>
      <c r="D126">
        <v>3</v>
      </c>
      <c r="E126">
        <v>0</v>
      </c>
      <c r="F126">
        <v>0</v>
      </c>
      <c r="G126">
        <v>3</v>
      </c>
      <c r="H126">
        <v>0</v>
      </c>
      <c r="I126">
        <v>3417</v>
      </c>
      <c r="J126">
        <v>3414</v>
      </c>
      <c r="L126" s="34">
        <f t="shared" si="1"/>
        <v>-1</v>
      </c>
    </row>
    <row r="127" spans="1:12">
      <c r="A127" s="34">
        <v>122</v>
      </c>
      <c r="B127" t="s">
        <v>4192</v>
      </c>
      <c r="C127">
        <v>1.7</v>
      </c>
      <c r="D127">
        <v>63</v>
      </c>
      <c r="E127">
        <v>0</v>
      </c>
      <c r="F127">
        <v>0</v>
      </c>
      <c r="G127">
        <v>63</v>
      </c>
      <c r="H127">
        <v>8</v>
      </c>
      <c r="I127">
        <v>3112</v>
      </c>
      <c r="J127">
        <v>3049</v>
      </c>
      <c r="L127" s="34">
        <f t="shared" si="1"/>
        <v>0.23044892137827391</v>
      </c>
    </row>
    <row r="128" spans="1:12">
      <c r="A128" s="34">
        <v>123</v>
      </c>
      <c r="B128" t="s">
        <v>4193</v>
      </c>
      <c r="C128">
        <v>3.7</v>
      </c>
      <c r="D128">
        <v>135</v>
      </c>
      <c r="E128">
        <v>0</v>
      </c>
      <c r="F128">
        <v>0</v>
      </c>
      <c r="G128">
        <v>135</v>
      </c>
      <c r="H128">
        <v>13</v>
      </c>
      <c r="I128">
        <v>9746</v>
      </c>
      <c r="J128">
        <v>9611</v>
      </c>
      <c r="L128" s="34">
        <f t="shared" si="1"/>
        <v>0.56820172406699498</v>
      </c>
    </row>
    <row r="129" spans="1:12">
      <c r="A129" s="34">
        <v>124</v>
      </c>
      <c r="B129" t="s">
        <v>4194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7994</v>
      </c>
      <c r="J129">
        <v>7994</v>
      </c>
      <c r="L129" s="34" t="e">
        <f t="shared" si="1"/>
        <v>#NUM!</v>
      </c>
    </row>
    <row r="130" spans="1:12">
      <c r="A130" s="34">
        <v>125</v>
      </c>
      <c r="B130" t="s">
        <v>4195</v>
      </c>
      <c r="C130">
        <v>1</v>
      </c>
      <c r="D130">
        <v>41</v>
      </c>
      <c r="E130">
        <v>0</v>
      </c>
      <c r="F130">
        <v>0</v>
      </c>
      <c r="G130">
        <v>39</v>
      </c>
      <c r="H130">
        <v>5</v>
      </c>
      <c r="I130">
        <v>60119</v>
      </c>
      <c r="J130">
        <v>60078</v>
      </c>
      <c r="L130" s="34">
        <f t="shared" si="1"/>
        <v>0</v>
      </c>
    </row>
    <row r="131" spans="1:12">
      <c r="A131" s="34">
        <v>126</v>
      </c>
      <c r="B131" t="s">
        <v>4196</v>
      </c>
      <c r="C131">
        <v>0.1</v>
      </c>
      <c r="D131">
        <v>4</v>
      </c>
      <c r="E131">
        <v>0</v>
      </c>
      <c r="F131">
        <v>0</v>
      </c>
      <c r="G131">
        <v>4</v>
      </c>
      <c r="H131">
        <v>0</v>
      </c>
      <c r="I131">
        <v>115593</v>
      </c>
      <c r="J131">
        <v>115589</v>
      </c>
      <c r="L131" s="34">
        <f t="shared" si="1"/>
        <v>-1</v>
      </c>
    </row>
    <row r="132" spans="1:12">
      <c r="A132" s="34">
        <v>127</v>
      </c>
      <c r="B132" t="s">
        <v>4197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85915</v>
      </c>
      <c r="J132">
        <v>85914</v>
      </c>
      <c r="L132" s="34" t="e">
        <f t="shared" si="1"/>
        <v>#NUM!</v>
      </c>
    </row>
    <row r="133" spans="1:12">
      <c r="A133" s="34">
        <v>128</v>
      </c>
      <c r="B133" t="s">
        <v>4198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105933</v>
      </c>
      <c r="J133">
        <v>105933</v>
      </c>
      <c r="L133" s="34" t="e">
        <f t="shared" si="1"/>
        <v>#NUM!</v>
      </c>
    </row>
    <row r="134" spans="1:12">
      <c r="A134" s="34">
        <v>129</v>
      </c>
      <c r="B134" t="s">
        <v>4199</v>
      </c>
      <c r="C134">
        <v>0.1</v>
      </c>
      <c r="D134">
        <v>3</v>
      </c>
      <c r="E134">
        <v>0</v>
      </c>
      <c r="F134">
        <v>0</v>
      </c>
      <c r="G134">
        <v>3</v>
      </c>
      <c r="H134">
        <v>1</v>
      </c>
      <c r="I134">
        <v>97351</v>
      </c>
      <c r="J134">
        <v>97348</v>
      </c>
      <c r="L134" s="34">
        <f t="shared" si="1"/>
        <v>-1</v>
      </c>
    </row>
    <row r="135" spans="1:12">
      <c r="A135" s="34">
        <v>130</v>
      </c>
      <c r="B135" t="s">
        <v>4200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108</v>
      </c>
      <c r="J135">
        <v>108</v>
      </c>
      <c r="L135" s="34" t="e">
        <f t="shared" ref="L135:L198" si="2">LOG10(C135)</f>
        <v>#NUM!</v>
      </c>
    </row>
    <row r="136" spans="1:12">
      <c r="A136" s="34">
        <v>131</v>
      </c>
      <c r="B136" t="s">
        <v>4201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2692</v>
      </c>
      <c r="J136">
        <v>2692</v>
      </c>
      <c r="L136" s="34" t="e">
        <f t="shared" si="2"/>
        <v>#NUM!</v>
      </c>
    </row>
    <row r="137" spans="1:12">
      <c r="A137" s="34">
        <v>132</v>
      </c>
      <c r="B137" t="s">
        <v>4202</v>
      </c>
      <c r="C137">
        <v>0.1</v>
      </c>
      <c r="D137">
        <v>2</v>
      </c>
      <c r="E137">
        <v>0</v>
      </c>
      <c r="F137">
        <v>0</v>
      </c>
      <c r="G137">
        <v>2</v>
      </c>
      <c r="H137">
        <v>0</v>
      </c>
      <c r="I137">
        <v>4502</v>
      </c>
      <c r="J137">
        <v>4500</v>
      </c>
      <c r="L137" s="34">
        <f t="shared" si="2"/>
        <v>-1</v>
      </c>
    </row>
    <row r="138" spans="1:12">
      <c r="A138" s="34">
        <v>133</v>
      </c>
      <c r="B138" t="s">
        <v>4203</v>
      </c>
      <c r="C138">
        <v>0.3</v>
      </c>
      <c r="D138">
        <v>12</v>
      </c>
      <c r="E138">
        <v>0</v>
      </c>
      <c r="F138">
        <v>0</v>
      </c>
      <c r="G138">
        <v>12</v>
      </c>
      <c r="H138">
        <v>1</v>
      </c>
      <c r="I138">
        <v>4789</v>
      </c>
      <c r="J138">
        <v>4777</v>
      </c>
      <c r="L138" s="34">
        <f t="shared" si="2"/>
        <v>-0.52287874528033762</v>
      </c>
    </row>
    <row r="139" spans="1:12">
      <c r="A139" s="34">
        <v>134</v>
      </c>
      <c r="B139" t="s">
        <v>4204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12496</v>
      </c>
      <c r="J139">
        <v>12496</v>
      </c>
      <c r="L139" s="34" t="e">
        <f t="shared" si="2"/>
        <v>#NUM!</v>
      </c>
    </row>
    <row r="140" spans="1:12">
      <c r="A140" s="34">
        <v>135</v>
      </c>
      <c r="B140" t="s">
        <v>4205</v>
      </c>
      <c r="C140">
        <v>352.5</v>
      </c>
      <c r="D140">
        <v>12750</v>
      </c>
      <c r="E140">
        <v>0</v>
      </c>
      <c r="F140">
        <v>0</v>
      </c>
      <c r="G140">
        <v>12750</v>
      </c>
      <c r="H140">
        <v>1277</v>
      </c>
      <c r="I140">
        <v>12865</v>
      </c>
      <c r="J140">
        <v>115</v>
      </c>
      <c r="L140" s="34">
        <f t="shared" si="2"/>
        <v>2.5471591213274176</v>
      </c>
    </row>
    <row r="141" spans="1:12">
      <c r="A141" s="34">
        <v>136</v>
      </c>
      <c r="B141" t="s">
        <v>4206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3741</v>
      </c>
      <c r="J141">
        <v>3741</v>
      </c>
      <c r="L141" s="34" t="e">
        <f t="shared" si="2"/>
        <v>#NUM!</v>
      </c>
    </row>
    <row r="142" spans="1:12">
      <c r="A142" s="34">
        <v>137</v>
      </c>
      <c r="B142" t="s">
        <v>4207</v>
      </c>
      <c r="C142">
        <v>270.5</v>
      </c>
      <c r="D142">
        <v>9790</v>
      </c>
      <c r="E142">
        <v>0</v>
      </c>
      <c r="F142">
        <v>0</v>
      </c>
      <c r="G142">
        <v>9790</v>
      </c>
      <c r="H142">
        <v>985</v>
      </c>
      <c r="I142">
        <v>11537</v>
      </c>
      <c r="J142">
        <v>1747</v>
      </c>
      <c r="L142" s="34">
        <f t="shared" si="2"/>
        <v>2.4321672694425884</v>
      </c>
    </row>
    <row r="143" spans="1:12">
      <c r="A143" s="34">
        <v>138</v>
      </c>
      <c r="B143" t="s">
        <v>4208</v>
      </c>
      <c r="C143">
        <v>9.8000000000000007</v>
      </c>
      <c r="D143">
        <v>347</v>
      </c>
      <c r="E143">
        <v>0</v>
      </c>
      <c r="F143">
        <v>0</v>
      </c>
      <c r="G143">
        <v>347</v>
      </c>
      <c r="H143">
        <v>29</v>
      </c>
      <c r="I143">
        <v>27695</v>
      </c>
      <c r="J143">
        <v>27348</v>
      </c>
      <c r="L143" s="34">
        <f t="shared" si="2"/>
        <v>0.99122607569249488</v>
      </c>
    </row>
    <row r="144" spans="1:12">
      <c r="A144" s="34">
        <v>139</v>
      </c>
      <c r="B144" t="s">
        <v>4209</v>
      </c>
      <c r="C144">
        <v>0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2442</v>
      </c>
      <c r="J144">
        <v>2441</v>
      </c>
      <c r="L144" s="34" t="e">
        <f t="shared" si="2"/>
        <v>#NUM!</v>
      </c>
    </row>
    <row r="145" spans="1:12">
      <c r="A145" s="34">
        <v>140</v>
      </c>
      <c r="B145" t="s">
        <v>4210</v>
      </c>
      <c r="C145">
        <v>1.6</v>
      </c>
      <c r="D145">
        <v>58</v>
      </c>
      <c r="E145">
        <v>0</v>
      </c>
      <c r="F145">
        <v>0</v>
      </c>
      <c r="G145">
        <v>58</v>
      </c>
      <c r="H145">
        <v>7</v>
      </c>
      <c r="I145">
        <v>99321</v>
      </c>
      <c r="J145">
        <v>99263</v>
      </c>
      <c r="L145" s="34">
        <f t="shared" si="2"/>
        <v>0.20411998265592479</v>
      </c>
    </row>
    <row r="146" spans="1:12">
      <c r="A146" s="34">
        <v>141</v>
      </c>
      <c r="B146" t="s">
        <v>4211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102628</v>
      </c>
      <c r="J146">
        <v>102628</v>
      </c>
      <c r="L146" s="34" t="e">
        <f t="shared" si="2"/>
        <v>#NUM!</v>
      </c>
    </row>
    <row r="147" spans="1:12">
      <c r="A147" s="34">
        <v>142</v>
      </c>
      <c r="B147" t="s">
        <v>4212</v>
      </c>
      <c r="C147">
        <v>0</v>
      </c>
      <c r="D147">
        <v>1</v>
      </c>
      <c r="E147">
        <v>0</v>
      </c>
      <c r="F147">
        <v>0</v>
      </c>
      <c r="G147">
        <v>1</v>
      </c>
      <c r="H147">
        <v>1</v>
      </c>
      <c r="I147">
        <v>50827</v>
      </c>
      <c r="J147">
        <v>50826</v>
      </c>
      <c r="L147" s="34" t="e">
        <f t="shared" si="2"/>
        <v>#NUM!</v>
      </c>
    </row>
    <row r="148" spans="1:12">
      <c r="A148" s="34">
        <v>143</v>
      </c>
      <c r="B148" t="s">
        <v>4213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2602</v>
      </c>
      <c r="J148">
        <v>2602</v>
      </c>
      <c r="L148" s="34" t="e">
        <f t="shared" si="2"/>
        <v>#NUM!</v>
      </c>
    </row>
    <row r="149" spans="1:12">
      <c r="A149" s="34">
        <v>144</v>
      </c>
      <c r="B149" t="s">
        <v>4214</v>
      </c>
      <c r="C149">
        <v>15.7</v>
      </c>
      <c r="D149">
        <v>568</v>
      </c>
      <c r="E149">
        <v>5</v>
      </c>
      <c r="F149">
        <v>5</v>
      </c>
      <c r="G149">
        <v>563</v>
      </c>
      <c r="H149">
        <v>53</v>
      </c>
      <c r="I149">
        <v>22503</v>
      </c>
      <c r="J149">
        <v>21935</v>
      </c>
      <c r="L149" s="34">
        <f t="shared" si="2"/>
        <v>1.1958996524092338</v>
      </c>
    </row>
    <row r="150" spans="1:12">
      <c r="A150" s="34">
        <v>145</v>
      </c>
      <c r="B150" t="s">
        <v>4215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53</v>
      </c>
      <c r="J150">
        <v>53</v>
      </c>
      <c r="L150" s="34" t="e">
        <f t="shared" si="2"/>
        <v>#NUM!</v>
      </c>
    </row>
    <row r="151" spans="1:12">
      <c r="A151" s="34">
        <v>146</v>
      </c>
      <c r="B151" t="s">
        <v>4216</v>
      </c>
      <c r="C151">
        <v>0.5</v>
      </c>
      <c r="D151">
        <v>19</v>
      </c>
      <c r="E151">
        <v>1</v>
      </c>
      <c r="F151">
        <v>1</v>
      </c>
      <c r="G151">
        <v>18</v>
      </c>
      <c r="H151">
        <v>2</v>
      </c>
      <c r="I151">
        <v>86582</v>
      </c>
      <c r="J151">
        <v>86563</v>
      </c>
      <c r="L151" s="34">
        <f t="shared" si="2"/>
        <v>-0.3010299956639812</v>
      </c>
    </row>
    <row r="152" spans="1:12">
      <c r="A152" s="34">
        <v>147</v>
      </c>
      <c r="B152" t="s">
        <v>4217</v>
      </c>
      <c r="C152">
        <v>1</v>
      </c>
      <c r="D152">
        <v>37</v>
      </c>
      <c r="E152">
        <v>0</v>
      </c>
      <c r="F152">
        <v>0</v>
      </c>
      <c r="G152">
        <v>37</v>
      </c>
      <c r="H152">
        <v>5</v>
      </c>
      <c r="I152">
        <v>92694</v>
      </c>
      <c r="J152">
        <v>92657</v>
      </c>
      <c r="L152" s="34">
        <f t="shared" si="2"/>
        <v>0</v>
      </c>
    </row>
    <row r="153" spans="1:12">
      <c r="A153" s="34">
        <v>148</v>
      </c>
      <c r="B153" t="s">
        <v>4218</v>
      </c>
      <c r="C153">
        <v>1</v>
      </c>
      <c r="D153">
        <v>35</v>
      </c>
      <c r="E153">
        <v>1</v>
      </c>
      <c r="F153">
        <v>1</v>
      </c>
      <c r="G153">
        <v>34</v>
      </c>
      <c r="H153">
        <v>2</v>
      </c>
      <c r="I153">
        <v>3522</v>
      </c>
      <c r="J153">
        <v>3487</v>
      </c>
      <c r="L153" s="34">
        <f t="shared" si="2"/>
        <v>0</v>
      </c>
    </row>
    <row r="154" spans="1:12">
      <c r="A154" s="34">
        <v>149</v>
      </c>
      <c r="B154" t="s">
        <v>4219</v>
      </c>
      <c r="C154">
        <v>8.9</v>
      </c>
      <c r="D154">
        <v>318</v>
      </c>
      <c r="E154">
        <v>0</v>
      </c>
      <c r="F154">
        <v>0</v>
      </c>
      <c r="G154">
        <v>318</v>
      </c>
      <c r="H154">
        <v>27</v>
      </c>
      <c r="I154">
        <v>95415</v>
      </c>
      <c r="J154">
        <v>95097</v>
      </c>
      <c r="L154" s="34">
        <f t="shared" si="2"/>
        <v>0.9493900066449128</v>
      </c>
    </row>
    <row r="155" spans="1:12">
      <c r="A155" s="34">
        <v>150</v>
      </c>
      <c r="B155" t="s">
        <v>4220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3097</v>
      </c>
      <c r="J155">
        <v>3097</v>
      </c>
      <c r="L155" s="34" t="e">
        <f t="shared" si="2"/>
        <v>#NUM!</v>
      </c>
    </row>
    <row r="156" spans="1:12">
      <c r="A156" s="34">
        <v>151</v>
      </c>
      <c r="B156" t="s">
        <v>4221</v>
      </c>
      <c r="C156">
        <v>18.8</v>
      </c>
      <c r="D156">
        <v>710</v>
      </c>
      <c r="E156">
        <v>16</v>
      </c>
      <c r="F156">
        <v>14</v>
      </c>
      <c r="G156">
        <v>693</v>
      </c>
      <c r="H156">
        <v>81</v>
      </c>
      <c r="I156">
        <v>3464</v>
      </c>
      <c r="J156">
        <v>2754</v>
      </c>
      <c r="L156" s="34">
        <f t="shared" si="2"/>
        <v>1.2741578492636798</v>
      </c>
    </row>
    <row r="157" spans="1:12">
      <c r="A157" s="34">
        <v>152</v>
      </c>
      <c r="B157" t="s">
        <v>4222</v>
      </c>
      <c r="C157">
        <v>0.1</v>
      </c>
      <c r="D157">
        <v>2</v>
      </c>
      <c r="E157">
        <v>0</v>
      </c>
      <c r="F157">
        <v>0</v>
      </c>
      <c r="G157">
        <v>2</v>
      </c>
      <c r="H157">
        <v>0</v>
      </c>
      <c r="I157">
        <v>114130</v>
      </c>
      <c r="J157">
        <v>114128</v>
      </c>
      <c r="L157" s="34">
        <f t="shared" si="2"/>
        <v>-1</v>
      </c>
    </row>
    <row r="158" spans="1:12">
      <c r="A158" s="34">
        <v>153</v>
      </c>
      <c r="B158" t="s">
        <v>4223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2385</v>
      </c>
      <c r="J158">
        <v>2385</v>
      </c>
      <c r="L158" s="34" t="e">
        <f t="shared" si="2"/>
        <v>#NUM!</v>
      </c>
    </row>
    <row r="159" spans="1:12">
      <c r="A159" s="34">
        <v>154</v>
      </c>
      <c r="B159" t="s">
        <v>4224</v>
      </c>
      <c r="C159">
        <v>6.7</v>
      </c>
      <c r="D159">
        <v>244</v>
      </c>
      <c r="E159">
        <v>0</v>
      </c>
      <c r="F159">
        <v>0</v>
      </c>
      <c r="G159">
        <v>244</v>
      </c>
      <c r="H159">
        <v>27</v>
      </c>
      <c r="I159">
        <v>20987</v>
      </c>
      <c r="J159">
        <v>20743</v>
      </c>
      <c r="L159" s="34">
        <f t="shared" si="2"/>
        <v>0.82607480270082645</v>
      </c>
    </row>
    <row r="160" spans="1:12">
      <c r="A160" s="34">
        <v>155</v>
      </c>
      <c r="B160" t="s">
        <v>4225</v>
      </c>
      <c r="C160">
        <v>13.8</v>
      </c>
      <c r="D160">
        <v>530</v>
      </c>
      <c r="E160">
        <v>30</v>
      </c>
      <c r="F160">
        <v>30</v>
      </c>
      <c r="G160">
        <v>499</v>
      </c>
      <c r="H160">
        <v>51</v>
      </c>
      <c r="I160">
        <v>85303</v>
      </c>
      <c r="J160">
        <v>84773</v>
      </c>
      <c r="L160" s="34">
        <f t="shared" si="2"/>
        <v>1.1398790864012365</v>
      </c>
    </row>
    <row r="161" spans="1:12">
      <c r="A161" s="34">
        <v>156</v>
      </c>
      <c r="B161" t="s">
        <v>4226</v>
      </c>
      <c r="C161">
        <v>0.1</v>
      </c>
      <c r="D161">
        <v>2</v>
      </c>
      <c r="E161">
        <v>0</v>
      </c>
      <c r="F161">
        <v>0</v>
      </c>
      <c r="G161">
        <v>2</v>
      </c>
      <c r="H161">
        <v>0</v>
      </c>
      <c r="I161">
        <v>111016</v>
      </c>
      <c r="J161">
        <v>111014</v>
      </c>
      <c r="L161" s="34">
        <f t="shared" si="2"/>
        <v>-1</v>
      </c>
    </row>
    <row r="162" spans="1:12">
      <c r="A162" s="34">
        <v>157</v>
      </c>
      <c r="B162" t="s">
        <v>4227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2682</v>
      </c>
      <c r="J162">
        <v>2682</v>
      </c>
      <c r="L162" s="34" t="e">
        <f t="shared" si="2"/>
        <v>#NUM!</v>
      </c>
    </row>
    <row r="163" spans="1:12">
      <c r="A163" s="34">
        <v>158</v>
      </c>
      <c r="B163" t="s">
        <v>4228</v>
      </c>
      <c r="C163">
        <v>13.9</v>
      </c>
      <c r="D163">
        <v>515</v>
      </c>
      <c r="E163">
        <v>0</v>
      </c>
      <c r="F163">
        <v>0</v>
      </c>
      <c r="G163">
        <v>515</v>
      </c>
      <c r="H163">
        <v>62</v>
      </c>
      <c r="I163">
        <v>84839</v>
      </c>
      <c r="J163">
        <v>84324</v>
      </c>
      <c r="L163" s="34">
        <f t="shared" si="2"/>
        <v>1.1430148002540952</v>
      </c>
    </row>
    <row r="164" spans="1:12">
      <c r="A164" s="34">
        <v>159</v>
      </c>
      <c r="B164" t="s">
        <v>4229</v>
      </c>
      <c r="C164">
        <v>1.6</v>
      </c>
      <c r="D164">
        <v>70</v>
      </c>
      <c r="E164">
        <v>7</v>
      </c>
      <c r="F164">
        <v>7</v>
      </c>
      <c r="G164">
        <v>63</v>
      </c>
      <c r="H164">
        <v>10</v>
      </c>
      <c r="I164">
        <v>1801</v>
      </c>
      <c r="J164">
        <v>1731</v>
      </c>
      <c r="L164" s="34">
        <f t="shared" si="2"/>
        <v>0.20411998265592479</v>
      </c>
    </row>
    <row r="165" spans="1:12">
      <c r="A165" s="34">
        <v>160</v>
      </c>
      <c r="B165" t="s">
        <v>4230</v>
      </c>
      <c r="C165">
        <v>1</v>
      </c>
      <c r="D165">
        <v>36</v>
      </c>
      <c r="E165">
        <v>0</v>
      </c>
      <c r="F165">
        <v>0</v>
      </c>
      <c r="G165">
        <v>36</v>
      </c>
      <c r="H165">
        <v>3</v>
      </c>
      <c r="I165">
        <v>96597</v>
      </c>
      <c r="J165">
        <v>96561</v>
      </c>
      <c r="L165" s="34">
        <f t="shared" si="2"/>
        <v>0</v>
      </c>
    </row>
    <row r="166" spans="1:12">
      <c r="A166" s="34">
        <v>161</v>
      </c>
      <c r="B166" t="s">
        <v>4231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2426</v>
      </c>
      <c r="J166">
        <v>2426</v>
      </c>
      <c r="L166" s="34" t="e">
        <f t="shared" si="2"/>
        <v>#NUM!</v>
      </c>
    </row>
    <row r="167" spans="1:12">
      <c r="A167" s="34">
        <v>162</v>
      </c>
      <c r="B167" t="s">
        <v>4232</v>
      </c>
      <c r="C167">
        <v>2.5</v>
      </c>
      <c r="D167">
        <v>90</v>
      </c>
      <c r="E167">
        <v>0</v>
      </c>
      <c r="F167">
        <v>0</v>
      </c>
      <c r="G167">
        <v>90</v>
      </c>
      <c r="H167">
        <v>7</v>
      </c>
      <c r="I167">
        <v>52431</v>
      </c>
      <c r="J167">
        <v>52341</v>
      </c>
      <c r="L167" s="34">
        <f t="shared" si="2"/>
        <v>0.3979400086720376</v>
      </c>
    </row>
    <row r="168" spans="1:12">
      <c r="A168" s="34">
        <v>163</v>
      </c>
      <c r="B168" t="s">
        <v>4233</v>
      </c>
      <c r="C168">
        <v>80</v>
      </c>
      <c r="D168">
        <v>2861</v>
      </c>
      <c r="E168">
        <v>0</v>
      </c>
      <c r="F168">
        <v>0</v>
      </c>
      <c r="G168">
        <v>2861</v>
      </c>
      <c r="H168">
        <v>258</v>
      </c>
      <c r="I168">
        <v>20878</v>
      </c>
      <c r="J168">
        <v>18017</v>
      </c>
      <c r="L168" s="34">
        <f t="shared" si="2"/>
        <v>1.9030899869919435</v>
      </c>
    </row>
    <row r="169" spans="1:12">
      <c r="A169" s="34">
        <v>164</v>
      </c>
      <c r="B169" t="s">
        <v>4234</v>
      </c>
      <c r="C169">
        <v>0.6</v>
      </c>
      <c r="D169">
        <v>20</v>
      </c>
      <c r="E169">
        <v>0</v>
      </c>
      <c r="F169">
        <v>0</v>
      </c>
      <c r="G169">
        <v>20</v>
      </c>
      <c r="H169">
        <v>2</v>
      </c>
      <c r="I169">
        <v>3516</v>
      </c>
      <c r="J169">
        <v>3496</v>
      </c>
      <c r="L169" s="34">
        <f t="shared" si="2"/>
        <v>-0.22184874961635639</v>
      </c>
    </row>
    <row r="170" spans="1:12">
      <c r="A170" s="34">
        <v>165</v>
      </c>
      <c r="B170" t="s">
        <v>4235</v>
      </c>
      <c r="C170">
        <v>1.6</v>
      </c>
      <c r="D170">
        <v>56</v>
      </c>
      <c r="E170">
        <v>0</v>
      </c>
      <c r="F170">
        <v>0</v>
      </c>
      <c r="G170">
        <v>56</v>
      </c>
      <c r="H170">
        <v>5</v>
      </c>
      <c r="I170">
        <v>93578</v>
      </c>
      <c r="J170">
        <v>93522</v>
      </c>
      <c r="L170" s="34">
        <f t="shared" si="2"/>
        <v>0.20411998265592479</v>
      </c>
    </row>
    <row r="171" spans="1:12">
      <c r="A171" s="34">
        <v>166</v>
      </c>
      <c r="B171" t="s">
        <v>4236</v>
      </c>
      <c r="C171">
        <v>0.2</v>
      </c>
      <c r="D171">
        <v>6</v>
      </c>
      <c r="E171">
        <v>0</v>
      </c>
      <c r="F171">
        <v>0</v>
      </c>
      <c r="G171">
        <v>6</v>
      </c>
      <c r="H171">
        <v>0</v>
      </c>
      <c r="I171">
        <v>98970</v>
      </c>
      <c r="J171">
        <v>98964</v>
      </c>
      <c r="L171" s="34">
        <f t="shared" si="2"/>
        <v>-0.69897000433601875</v>
      </c>
    </row>
    <row r="172" spans="1:12">
      <c r="A172" s="34">
        <v>167</v>
      </c>
      <c r="B172" t="s">
        <v>4237</v>
      </c>
      <c r="C172">
        <v>0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100265</v>
      </c>
      <c r="J172">
        <v>100264</v>
      </c>
      <c r="L172" s="34" t="e">
        <f t="shared" si="2"/>
        <v>#NUM!</v>
      </c>
    </row>
    <row r="173" spans="1:12">
      <c r="A173" s="34">
        <v>168</v>
      </c>
      <c r="B173" t="s">
        <v>4238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8817</v>
      </c>
      <c r="J173">
        <v>8817</v>
      </c>
      <c r="L173" s="34" t="e">
        <f t="shared" si="2"/>
        <v>#NUM!</v>
      </c>
    </row>
    <row r="174" spans="1:12">
      <c r="A174" s="34">
        <v>169</v>
      </c>
      <c r="B174" t="s">
        <v>4239</v>
      </c>
      <c r="C174">
        <v>1</v>
      </c>
      <c r="D174">
        <v>38</v>
      </c>
      <c r="E174">
        <v>0</v>
      </c>
      <c r="F174">
        <v>0</v>
      </c>
      <c r="G174">
        <v>38</v>
      </c>
      <c r="H174">
        <v>7</v>
      </c>
      <c r="I174">
        <v>90840</v>
      </c>
      <c r="J174">
        <v>90802</v>
      </c>
      <c r="L174" s="34">
        <f t="shared" si="2"/>
        <v>0</v>
      </c>
    </row>
    <row r="175" spans="1:12">
      <c r="A175" s="34">
        <v>170</v>
      </c>
      <c r="B175" t="s">
        <v>4240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2152</v>
      </c>
      <c r="J175">
        <v>2151</v>
      </c>
      <c r="L175" s="34" t="e">
        <f t="shared" si="2"/>
        <v>#NUM!</v>
      </c>
    </row>
    <row r="176" spans="1:12">
      <c r="A176" s="34">
        <v>171</v>
      </c>
      <c r="B176" t="s">
        <v>4241</v>
      </c>
      <c r="C176">
        <v>0.9</v>
      </c>
      <c r="D176">
        <v>32</v>
      </c>
      <c r="E176">
        <v>0</v>
      </c>
      <c r="F176">
        <v>0</v>
      </c>
      <c r="G176">
        <v>32</v>
      </c>
      <c r="H176">
        <v>2</v>
      </c>
      <c r="I176">
        <v>2105</v>
      </c>
      <c r="J176">
        <v>2073</v>
      </c>
      <c r="L176" s="34">
        <f t="shared" si="2"/>
        <v>-4.5757490560675115E-2</v>
      </c>
    </row>
    <row r="177" spans="1:12">
      <c r="A177" s="34">
        <v>172</v>
      </c>
      <c r="B177" t="s">
        <v>4242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0</v>
      </c>
      <c r="I177">
        <v>4434</v>
      </c>
      <c r="J177">
        <v>4433</v>
      </c>
      <c r="L177" s="34" t="e">
        <f t="shared" si="2"/>
        <v>#NUM!</v>
      </c>
    </row>
    <row r="178" spans="1:12">
      <c r="A178" s="34">
        <v>173</v>
      </c>
      <c r="B178" t="s">
        <v>4243</v>
      </c>
      <c r="C178">
        <v>0.6</v>
      </c>
      <c r="D178">
        <v>18</v>
      </c>
      <c r="E178">
        <v>0</v>
      </c>
      <c r="F178">
        <v>0</v>
      </c>
      <c r="G178">
        <v>18</v>
      </c>
      <c r="H178">
        <v>0</v>
      </c>
      <c r="I178">
        <v>7222</v>
      </c>
      <c r="J178">
        <v>7204</v>
      </c>
      <c r="L178" s="34">
        <f t="shared" si="2"/>
        <v>-0.22184874961635639</v>
      </c>
    </row>
    <row r="179" spans="1:12">
      <c r="A179" s="34">
        <v>174</v>
      </c>
      <c r="B179" t="s">
        <v>4244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88469</v>
      </c>
      <c r="J179">
        <v>88469</v>
      </c>
      <c r="L179" s="34" t="e">
        <f t="shared" si="2"/>
        <v>#NUM!</v>
      </c>
    </row>
    <row r="180" spans="1:12">
      <c r="A180" s="34">
        <v>175</v>
      </c>
      <c r="B180" t="s">
        <v>4245</v>
      </c>
      <c r="C180">
        <v>4</v>
      </c>
      <c r="D180">
        <v>142</v>
      </c>
      <c r="E180">
        <v>0</v>
      </c>
      <c r="F180">
        <v>0</v>
      </c>
      <c r="G180">
        <v>142</v>
      </c>
      <c r="H180">
        <v>12</v>
      </c>
      <c r="I180">
        <v>73741</v>
      </c>
      <c r="J180">
        <v>73599</v>
      </c>
      <c r="L180" s="34">
        <f t="shared" si="2"/>
        <v>0.6020599913279624</v>
      </c>
    </row>
    <row r="181" spans="1:12">
      <c r="A181" s="34">
        <v>176</v>
      </c>
      <c r="B181" t="s">
        <v>4246</v>
      </c>
      <c r="C181">
        <v>0.6</v>
      </c>
      <c r="D181">
        <v>22</v>
      </c>
      <c r="E181">
        <v>0</v>
      </c>
      <c r="F181">
        <v>0</v>
      </c>
      <c r="G181">
        <v>22</v>
      </c>
      <c r="H181">
        <v>2</v>
      </c>
      <c r="I181">
        <v>1091</v>
      </c>
      <c r="J181">
        <v>1069</v>
      </c>
      <c r="L181" s="34">
        <f t="shared" si="2"/>
        <v>-0.22184874961635639</v>
      </c>
    </row>
    <row r="182" spans="1:12">
      <c r="A182" s="34">
        <v>177</v>
      </c>
      <c r="B182" t="s">
        <v>4247</v>
      </c>
      <c r="C182">
        <v>0.7</v>
      </c>
      <c r="D182">
        <v>26</v>
      </c>
      <c r="E182">
        <v>0</v>
      </c>
      <c r="F182">
        <v>0</v>
      </c>
      <c r="G182">
        <v>26</v>
      </c>
      <c r="H182">
        <v>4</v>
      </c>
      <c r="I182">
        <v>87818</v>
      </c>
      <c r="J182">
        <v>87792</v>
      </c>
      <c r="L182" s="34">
        <f t="shared" si="2"/>
        <v>-0.15490195998574319</v>
      </c>
    </row>
    <row r="183" spans="1:12">
      <c r="A183" s="34">
        <v>178</v>
      </c>
      <c r="B183" t="s">
        <v>4248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3024</v>
      </c>
      <c r="J183">
        <v>3024</v>
      </c>
      <c r="L183" s="34" t="e">
        <f t="shared" si="2"/>
        <v>#NUM!</v>
      </c>
    </row>
    <row r="184" spans="1:12">
      <c r="A184" s="34">
        <v>179</v>
      </c>
      <c r="B184" t="s">
        <v>4249</v>
      </c>
      <c r="C184">
        <v>64.099999999999994</v>
      </c>
      <c r="D184">
        <v>2379</v>
      </c>
      <c r="E184">
        <v>61</v>
      </c>
      <c r="F184">
        <v>61</v>
      </c>
      <c r="G184">
        <v>2318</v>
      </c>
      <c r="H184">
        <v>233</v>
      </c>
      <c r="I184">
        <v>29906</v>
      </c>
      <c r="J184">
        <v>27527</v>
      </c>
      <c r="L184" s="34">
        <f t="shared" si="2"/>
        <v>1.8068580295188175</v>
      </c>
    </row>
    <row r="185" spans="1:12">
      <c r="A185" s="34">
        <v>180</v>
      </c>
      <c r="B185" t="s">
        <v>4250</v>
      </c>
      <c r="C185">
        <v>0.3</v>
      </c>
      <c r="D185">
        <v>13</v>
      </c>
      <c r="E185">
        <v>0</v>
      </c>
      <c r="F185">
        <v>0</v>
      </c>
      <c r="G185">
        <v>13</v>
      </c>
      <c r="H185">
        <v>2</v>
      </c>
      <c r="I185">
        <v>100271</v>
      </c>
      <c r="J185">
        <v>100258</v>
      </c>
      <c r="L185" s="34">
        <f t="shared" si="2"/>
        <v>-0.52287874528033762</v>
      </c>
    </row>
    <row r="186" spans="1:12">
      <c r="A186" s="34">
        <v>181</v>
      </c>
      <c r="B186" t="s">
        <v>4251</v>
      </c>
      <c r="C186">
        <v>0.1</v>
      </c>
      <c r="D186">
        <v>4</v>
      </c>
      <c r="E186">
        <v>0</v>
      </c>
      <c r="F186">
        <v>0</v>
      </c>
      <c r="G186">
        <v>4</v>
      </c>
      <c r="H186">
        <v>0</v>
      </c>
      <c r="I186">
        <v>103884</v>
      </c>
      <c r="J186">
        <v>103880</v>
      </c>
      <c r="L186" s="34">
        <f t="shared" si="2"/>
        <v>-1</v>
      </c>
    </row>
    <row r="187" spans="1:12">
      <c r="A187" s="34">
        <v>182</v>
      </c>
      <c r="B187" t="s">
        <v>4252</v>
      </c>
      <c r="C187">
        <v>2.6</v>
      </c>
      <c r="D187">
        <v>92</v>
      </c>
      <c r="E187">
        <v>2</v>
      </c>
      <c r="F187">
        <v>2</v>
      </c>
      <c r="G187">
        <v>90</v>
      </c>
      <c r="H187">
        <v>5</v>
      </c>
      <c r="I187">
        <v>234</v>
      </c>
      <c r="J187">
        <v>142</v>
      </c>
      <c r="L187" s="34">
        <f t="shared" si="2"/>
        <v>0.41497334797081797</v>
      </c>
    </row>
    <row r="188" spans="1:12">
      <c r="A188" s="34">
        <v>183</v>
      </c>
      <c r="B188" t="s">
        <v>4253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92390</v>
      </c>
      <c r="J188">
        <v>92389</v>
      </c>
      <c r="L188" s="34" t="e">
        <f t="shared" si="2"/>
        <v>#NUM!</v>
      </c>
    </row>
    <row r="189" spans="1:12">
      <c r="A189" s="34">
        <v>184</v>
      </c>
      <c r="B189" t="s">
        <v>4254</v>
      </c>
      <c r="C189">
        <v>1.1000000000000001</v>
      </c>
      <c r="D189">
        <v>39</v>
      </c>
      <c r="E189">
        <v>0</v>
      </c>
      <c r="F189">
        <v>0</v>
      </c>
      <c r="G189">
        <v>39</v>
      </c>
      <c r="H189">
        <v>2</v>
      </c>
      <c r="I189">
        <v>10290</v>
      </c>
      <c r="J189">
        <v>10251</v>
      </c>
      <c r="L189" s="34">
        <f t="shared" si="2"/>
        <v>4.1392685158225077E-2</v>
      </c>
    </row>
    <row r="190" spans="1:12">
      <c r="A190" s="34">
        <v>185</v>
      </c>
      <c r="B190" t="s">
        <v>4255</v>
      </c>
      <c r="C190">
        <v>102.7</v>
      </c>
      <c r="D190">
        <v>3715</v>
      </c>
      <c r="E190">
        <v>0</v>
      </c>
      <c r="F190">
        <v>0</v>
      </c>
      <c r="G190">
        <v>3714</v>
      </c>
      <c r="H190">
        <v>372</v>
      </c>
      <c r="I190">
        <v>54494</v>
      </c>
      <c r="J190">
        <v>50779</v>
      </c>
      <c r="L190" s="34">
        <f t="shared" si="2"/>
        <v>2.0115704435972783</v>
      </c>
    </row>
    <row r="191" spans="1:12">
      <c r="A191" s="34">
        <v>186</v>
      </c>
      <c r="B191" t="s">
        <v>4256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95</v>
      </c>
      <c r="L191" s="34" t="e">
        <f t="shared" si="2"/>
        <v>#NUM!</v>
      </c>
    </row>
    <row r="192" spans="1:12" s="17" customFormat="1">
      <c r="A192" s="17">
        <v>187</v>
      </c>
      <c r="B192" t="s">
        <v>4257</v>
      </c>
      <c r="C192">
        <v>0.7</v>
      </c>
      <c r="D192">
        <v>26</v>
      </c>
      <c r="E192">
        <v>0</v>
      </c>
      <c r="F192">
        <v>0</v>
      </c>
      <c r="G192">
        <v>26</v>
      </c>
      <c r="H192">
        <v>4</v>
      </c>
      <c r="I192">
        <v>72284</v>
      </c>
      <c r="J192">
        <v>72258</v>
      </c>
      <c r="L192" s="17">
        <f t="shared" si="2"/>
        <v>-0.15490195998574319</v>
      </c>
    </row>
    <row r="193" spans="1:12">
      <c r="A193" s="34">
        <v>188</v>
      </c>
      <c r="B193" t="s">
        <v>4258</v>
      </c>
      <c r="C193">
        <v>0.1</v>
      </c>
      <c r="D193">
        <v>6</v>
      </c>
      <c r="E193">
        <v>2</v>
      </c>
      <c r="F193">
        <v>2</v>
      </c>
      <c r="G193">
        <v>4</v>
      </c>
      <c r="H193">
        <v>0</v>
      </c>
      <c r="I193">
        <v>43336</v>
      </c>
      <c r="J193">
        <v>43330</v>
      </c>
      <c r="L193" s="34">
        <f t="shared" si="2"/>
        <v>-1</v>
      </c>
    </row>
    <row r="194" spans="1:12">
      <c r="A194" s="34">
        <v>189</v>
      </c>
      <c r="B194" t="s">
        <v>4259</v>
      </c>
      <c r="C194">
        <v>87</v>
      </c>
      <c r="D194">
        <v>3148</v>
      </c>
      <c r="E194">
        <v>0</v>
      </c>
      <c r="F194">
        <v>0</v>
      </c>
      <c r="G194">
        <v>3148</v>
      </c>
      <c r="H194">
        <v>316</v>
      </c>
      <c r="I194">
        <v>39768</v>
      </c>
      <c r="J194">
        <v>36620</v>
      </c>
      <c r="L194" s="34">
        <f t="shared" si="2"/>
        <v>1.9395192526186185</v>
      </c>
    </row>
    <row r="195" spans="1:12">
      <c r="A195" s="34">
        <v>190</v>
      </c>
      <c r="B195" t="s">
        <v>4260</v>
      </c>
      <c r="C195">
        <v>0.2</v>
      </c>
      <c r="D195">
        <v>8</v>
      </c>
      <c r="E195">
        <v>0</v>
      </c>
      <c r="F195">
        <v>0</v>
      </c>
      <c r="G195">
        <v>8</v>
      </c>
      <c r="H195">
        <v>0</v>
      </c>
      <c r="I195">
        <v>4190</v>
      </c>
      <c r="J195">
        <v>4182</v>
      </c>
      <c r="L195" s="34">
        <f t="shared" si="2"/>
        <v>-0.69897000433601875</v>
      </c>
    </row>
    <row r="196" spans="1:12">
      <c r="A196" s="34">
        <v>191</v>
      </c>
      <c r="B196" t="s">
        <v>4261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70180</v>
      </c>
      <c r="J196">
        <v>70180</v>
      </c>
      <c r="L196" s="34" t="e">
        <f t="shared" si="2"/>
        <v>#NUM!</v>
      </c>
    </row>
    <row r="197" spans="1:12">
      <c r="A197" s="34">
        <v>192</v>
      </c>
      <c r="B197" t="s">
        <v>4262</v>
      </c>
      <c r="C197">
        <v>0.1</v>
      </c>
      <c r="D197">
        <v>5</v>
      </c>
      <c r="E197">
        <v>0</v>
      </c>
      <c r="F197">
        <v>0</v>
      </c>
      <c r="G197">
        <v>5</v>
      </c>
      <c r="H197">
        <v>1</v>
      </c>
      <c r="I197">
        <v>63855</v>
      </c>
      <c r="J197">
        <v>63850</v>
      </c>
      <c r="L197" s="34">
        <f t="shared" si="2"/>
        <v>-1</v>
      </c>
    </row>
    <row r="198" spans="1:12">
      <c r="A198" s="34">
        <v>193</v>
      </c>
      <c r="B198" t="s">
        <v>4263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106015</v>
      </c>
      <c r="J198">
        <v>106015</v>
      </c>
      <c r="L198" s="34" t="e">
        <f t="shared" si="2"/>
        <v>#NUM!</v>
      </c>
    </row>
    <row r="199" spans="1:12">
      <c r="A199" s="34">
        <v>194</v>
      </c>
      <c r="B199" t="s">
        <v>4264</v>
      </c>
      <c r="C199">
        <v>1.1000000000000001</v>
      </c>
      <c r="D199">
        <v>47</v>
      </c>
      <c r="E199">
        <v>6</v>
      </c>
      <c r="F199">
        <v>6</v>
      </c>
      <c r="G199">
        <v>40</v>
      </c>
      <c r="H199">
        <v>5</v>
      </c>
      <c r="I199">
        <v>1823</v>
      </c>
      <c r="J199">
        <v>1776</v>
      </c>
      <c r="L199" s="34">
        <f t="shared" ref="L199:L262" si="3">LOG10(C199)</f>
        <v>4.1392685158225077E-2</v>
      </c>
    </row>
    <row r="200" spans="1:12">
      <c r="A200" s="34">
        <v>195</v>
      </c>
      <c r="B200" t="s">
        <v>4265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6461</v>
      </c>
      <c r="J200">
        <v>6461</v>
      </c>
      <c r="L200" s="34" t="e">
        <f t="shared" si="3"/>
        <v>#NUM!</v>
      </c>
    </row>
    <row r="201" spans="1:12">
      <c r="A201" s="34">
        <v>196</v>
      </c>
      <c r="B201" t="s">
        <v>4266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75678</v>
      </c>
      <c r="J201">
        <v>75678</v>
      </c>
      <c r="L201" s="34" t="e">
        <f t="shared" si="3"/>
        <v>#NUM!</v>
      </c>
    </row>
    <row r="202" spans="1:12">
      <c r="A202" s="34">
        <v>197</v>
      </c>
      <c r="B202" t="s">
        <v>4267</v>
      </c>
      <c r="C202">
        <v>19</v>
      </c>
      <c r="D202">
        <v>714</v>
      </c>
      <c r="E202">
        <v>37</v>
      </c>
      <c r="F202">
        <v>37</v>
      </c>
      <c r="G202">
        <v>677</v>
      </c>
      <c r="H202">
        <v>59</v>
      </c>
      <c r="I202">
        <v>86306</v>
      </c>
      <c r="J202">
        <v>85592</v>
      </c>
      <c r="L202" s="34">
        <f t="shared" si="3"/>
        <v>1.2787536009528289</v>
      </c>
    </row>
    <row r="203" spans="1:12">
      <c r="A203" s="34">
        <v>198</v>
      </c>
      <c r="B203" t="s">
        <v>4268</v>
      </c>
      <c r="C203">
        <v>0.1</v>
      </c>
      <c r="D203">
        <v>4</v>
      </c>
      <c r="E203">
        <v>0</v>
      </c>
      <c r="F203">
        <v>0</v>
      </c>
      <c r="G203">
        <v>4</v>
      </c>
      <c r="H203">
        <v>2</v>
      </c>
      <c r="I203">
        <v>90427</v>
      </c>
      <c r="J203">
        <v>90423</v>
      </c>
      <c r="L203" s="34">
        <f t="shared" si="3"/>
        <v>-1</v>
      </c>
    </row>
    <row r="204" spans="1:12">
      <c r="A204" s="34">
        <v>199</v>
      </c>
      <c r="B204" t="s">
        <v>4269</v>
      </c>
      <c r="C204">
        <v>0.5</v>
      </c>
      <c r="D204">
        <v>17</v>
      </c>
      <c r="E204">
        <v>0</v>
      </c>
      <c r="F204">
        <v>0</v>
      </c>
      <c r="G204">
        <v>17</v>
      </c>
      <c r="H204">
        <v>0</v>
      </c>
      <c r="I204">
        <v>56239</v>
      </c>
      <c r="J204">
        <v>56222</v>
      </c>
      <c r="L204" s="34">
        <f t="shared" si="3"/>
        <v>-0.3010299956639812</v>
      </c>
    </row>
    <row r="205" spans="1:12">
      <c r="A205" s="34">
        <v>200</v>
      </c>
      <c r="B205" t="s">
        <v>4270</v>
      </c>
      <c r="C205">
        <v>0.2</v>
      </c>
      <c r="D205">
        <v>8</v>
      </c>
      <c r="E205">
        <v>0</v>
      </c>
      <c r="F205">
        <v>0</v>
      </c>
      <c r="G205">
        <v>8</v>
      </c>
      <c r="H205">
        <v>1</v>
      </c>
      <c r="I205">
        <v>102623</v>
      </c>
      <c r="J205">
        <v>102615</v>
      </c>
      <c r="L205" s="34">
        <f t="shared" si="3"/>
        <v>-0.69897000433601875</v>
      </c>
    </row>
    <row r="206" spans="1:12">
      <c r="A206" s="34">
        <v>201</v>
      </c>
      <c r="B206" t="s">
        <v>4271</v>
      </c>
      <c r="C206">
        <v>0.2</v>
      </c>
      <c r="D206">
        <v>7</v>
      </c>
      <c r="E206">
        <v>0</v>
      </c>
      <c r="F206">
        <v>0</v>
      </c>
      <c r="G206">
        <v>7</v>
      </c>
      <c r="H206">
        <v>0</v>
      </c>
      <c r="I206">
        <v>115987</v>
      </c>
      <c r="J206">
        <v>115980</v>
      </c>
      <c r="L206" s="34">
        <f t="shared" si="3"/>
        <v>-0.69897000433601875</v>
      </c>
    </row>
    <row r="207" spans="1:12">
      <c r="A207" s="34">
        <v>202</v>
      </c>
      <c r="B207" t="s">
        <v>4272</v>
      </c>
      <c r="C207">
        <v>0.4</v>
      </c>
      <c r="D207">
        <v>14</v>
      </c>
      <c r="E207">
        <v>0</v>
      </c>
      <c r="F207">
        <v>0</v>
      </c>
      <c r="G207">
        <v>14</v>
      </c>
      <c r="H207">
        <v>2</v>
      </c>
      <c r="I207">
        <v>91264</v>
      </c>
      <c r="J207">
        <v>91250</v>
      </c>
      <c r="L207" s="34">
        <f t="shared" si="3"/>
        <v>-0.3979400086720376</v>
      </c>
    </row>
    <row r="208" spans="1:12">
      <c r="A208" s="34">
        <v>203</v>
      </c>
      <c r="B208" t="s">
        <v>4273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109367</v>
      </c>
      <c r="J208">
        <v>109367</v>
      </c>
      <c r="L208" s="34" t="e">
        <f t="shared" si="3"/>
        <v>#NUM!</v>
      </c>
    </row>
    <row r="209" spans="1:12">
      <c r="A209" s="34">
        <v>204</v>
      </c>
      <c r="B209" t="s">
        <v>4274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76999</v>
      </c>
      <c r="J209">
        <v>76999</v>
      </c>
      <c r="L209" s="34" t="e">
        <f t="shared" si="3"/>
        <v>#NUM!</v>
      </c>
    </row>
    <row r="210" spans="1:12">
      <c r="A210" s="34">
        <v>205</v>
      </c>
      <c r="B210" t="s">
        <v>4275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3009</v>
      </c>
      <c r="J210">
        <v>3009</v>
      </c>
      <c r="L210" s="34" t="e">
        <f t="shared" si="3"/>
        <v>#NUM!</v>
      </c>
    </row>
    <row r="211" spans="1:12">
      <c r="A211" s="34">
        <v>206</v>
      </c>
      <c r="B211" t="s">
        <v>4276</v>
      </c>
      <c r="C211">
        <v>2</v>
      </c>
      <c r="D211">
        <v>72</v>
      </c>
      <c r="E211">
        <v>0</v>
      </c>
      <c r="F211">
        <v>0</v>
      </c>
      <c r="G211">
        <v>72</v>
      </c>
      <c r="H211">
        <v>7</v>
      </c>
      <c r="I211">
        <v>63415</v>
      </c>
      <c r="J211">
        <v>63343</v>
      </c>
      <c r="L211" s="34">
        <f t="shared" si="3"/>
        <v>0.3010299956639812</v>
      </c>
    </row>
    <row r="212" spans="1:12">
      <c r="A212" s="34">
        <v>207</v>
      </c>
      <c r="B212" t="s">
        <v>4277</v>
      </c>
      <c r="C212">
        <v>2.1</v>
      </c>
      <c r="D212">
        <v>73</v>
      </c>
      <c r="E212">
        <v>0</v>
      </c>
      <c r="F212">
        <v>0</v>
      </c>
      <c r="G212">
        <v>71</v>
      </c>
      <c r="H212">
        <v>3</v>
      </c>
      <c r="I212">
        <v>104554</v>
      </c>
      <c r="J212">
        <v>104481</v>
      </c>
      <c r="L212" s="34">
        <f t="shared" si="3"/>
        <v>0.3222192947339193</v>
      </c>
    </row>
    <row r="213" spans="1:12">
      <c r="A213" s="34">
        <v>208</v>
      </c>
      <c r="B213" t="s">
        <v>4278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99810</v>
      </c>
      <c r="J213">
        <v>99810</v>
      </c>
      <c r="L213" s="34" t="e">
        <f t="shared" si="3"/>
        <v>#NUM!</v>
      </c>
    </row>
    <row r="214" spans="1:12">
      <c r="A214" s="34">
        <v>209</v>
      </c>
      <c r="B214" t="s">
        <v>4279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98464</v>
      </c>
      <c r="J214">
        <v>98464</v>
      </c>
      <c r="L214" s="34" t="e">
        <f t="shared" si="3"/>
        <v>#NUM!</v>
      </c>
    </row>
    <row r="215" spans="1:12">
      <c r="A215" s="34">
        <v>210</v>
      </c>
      <c r="B215" t="s">
        <v>4280</v>
      </c>
      <c r="C215">
        <v>0.9</v>
      </c>
      <c r="D215">
        <v>31</v>
      </c>
      <c r="E215">
        <v>0</v>
      </c>
      <c r="F215">
        <v>0</v>
      </c>
      <c r="G215">
        <v>31</v>
      </c>
      <c r="H215">
        <v>3</v>
      </c>
      <c r="I215">
        <v>99978</v>
      </c>
      <c r="J215">
        <v>99947</v>
      </c>
      <c r="L215" s="34">
        <f t="shared" si="3"/>
        <v>-4.5757490560675115E-2</v>
      </c>
    </row>
    <row r="216" spans="1:12">
      <c r="A216" s="34">
        <v>211</v>
      </c>
      <c r="B216" t="s">
        <v>4281</v>
      </c>
      <c r="C216">
        <v>0.4</v>
      </c>
      <c r="D216">
        <v>16</v>
      </c>
      <c r="E216">
        <v>0</v>
      </c>
      <c r="F216">
        <v>0</v>
      </c>
      <c r="G216">
        <v>16</v>
      </c>
      <c r="H216">
        <v>2</v>
      </c>
      <c r="I216">
        <v>3480</v>
      </c>
      <c r="J216">
        <v>3464</v>
      </c>
      <c r="L216" s="34">
        <f t="shared" si="3"/>
        <v>-0.3979400086720376</v>
      </c>
    </row>
    <row r="217" spans="1:12">
      <c r="A217" s="34">
        <v>212</v>
      </c>
      <c r="B217" t="s">
        <v>4282</v>
      </c>
      <c r="C217">
        <v>0.5</v>
      </c>
      <c r="D217">
        <v>19</v>
      </c>
      <c r="E217">
        <v>0</v>
      </c>
      <c r="F217">
        <v>0</v>
      </c>
      <c r="G217">
        <v>19</v>
      </c>
      <c r="H217">
        <v>3</v>
      </c>
      <c r="I217">
        <v>2029</v>
      </c>
      <c r="J217">
        <v>2010</v>
      </c>
      <c r="L217" s="34">
        <f t="shared" si="3"/>
        <v>-0.3010299956639812</v>
      </c>
    </row>
    <row r="218" spans="1:12">
      <c r="A218" s="34">
        <v>213</v>
      </c>
      <c r="B218" t="s">
        <v>4283</v>
      </c>
      <c r="C218">
        <v>0.2</v>
      </c>
      <c r="D218">
        <v>5</v>
      </c>
      <c r="E218">
        <v>0</v>
      </c>
      <c r="F218">
        <v>0</v>
      </c>
      <c r="G218">
        <v>5</v>
      </c>
      <c r="H218">
        <v>0</v>
      </c>
      <c r="I218">
        <v>5709</v>
      </c>
      <c r="J218">
        <v>5704</v>
      </c>
      <c r="L218" s="34">
        <f t="shared" si="3"/>
        <v>-0.69897000433601875</v>
      </c>
    </row>
    <row r="219" spans="1:12">
      <c r="A219" s="34">
        <v>214</v>
      </c>
      <c r="B219" t="s">
        <v>4284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69481</v>
      </c>
      <c r="J219">
        <v>69481</v>
      </c>
      <c r="L219" s="34" t="e">
        <f t="shared" si="3"/>
        <v>#NUM!</v>
      </c>
    </row>
    <row r="220" spans="1:12">
      <c r="A220" s="34">
        <v>215</v>
      </c>
      <c r="B220" t="s">
        <v>4285</v>
      </c>
      <c r="C220">
        <v>0.1</v>
      </c>
      <c r="D220">
        <v>2</v>
      </c>
      <c r="E220">
        <v>0</v>
      </c>
      <c r="F220">
        <v>0</v>
      </c>
      <c r="G220">
        <v>2</v>
      </c>
      <c r="H220">
        <v>0</v>
      </c>
      <c r="I220">
        <v>96618</v>
      </c>
      <c r="J220">
        <v>96616</v>
      </c>
      <c r="L220" s="34">
        <f t="shared" si="3"/>
        <v>-1</v>
      </c>
    </row>
    <row r="221" spans="1:12">
      <c r="A221" s="34">
        <v>216</v>
      </c>
      <c r="B221" t="s">
        <v>4286</v>
      </c>
      <c r="C221">
        <v>2.2000000000000002</v>
      </c>
      <c r="D221">
        <v>86</v>
      </c>
      <c r="E221">
        <v>0</v>
      </c>
      <c r="F221">
        <v>0</v>
      </c>
      <c r="G221">
        <v>86</v>
      </c>
      <c r="H221">
        <v>14</v>
      </c>
      <c r="I221">
        <v>100550</v>
      </c>
      <c r="J221">
        <v>100464</v>
      </c>
      <c r="L221" s="34">
        <f t="shared" si="3"/>
        <v>0.34242268082220628</v>
      </c>
    </row>
    <row r="222" spans="1:12">
      <c r="A222" s="34">
        <v>217</v>
      </c>
      <c r="B222" t="s">
        <v>4287</v>
      </c>
      <c r="C222">
        <v>0.2</v>
      </c>
      <c r="D222">
        <v>11</v>
      </c>
      <c r="E222">
        <v>0</v>
      </c>
      <c r="F222">
        <v>0</v>
      </c>
      <c r="G222">
        <v>11</v>
      </c>
      <c r="H222">
        <v>3</v>
      </c>
      <c r="I222">
        <v>89356</v>
      </c>
      <c r="J222">
        <v>89345</v>
      </c>
      <c r="L222" s="34">
        <f t="shared" si="3"/>
        <v>-0.69897000433601875</v>
      </c>
    </row>
    <row r="223" spans="1:12">
      <c r="A223" s="34">
        <v>218</v>
      </c>
      <c r="B223" t="s">
        <v>4288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44</v>
      </c>
      <c r="J223">
        <v>43</v>
      </c>
      <c r="L223" s="34" t="e">
        <f t="shared" si="3"/>
        <v>#NUM!</v>
      </c>
    </row>
    <row r="224" spans="1:12">
      <c r="A224" s="34">
        <v>219</v>
      </c>
      <c r="B224" t="s">
        <v>4289</v>
      </c>
      <c r="C224">
        <v>169.3</v>
      </c>
      <c r="D224">
        <v>6095</v>
      </c>
      <c r="E224">
        <v>0</v>
      </c>
      <c r="F224">
        <v>0</v>
      </c>
      <c r="G224">
        <v>6095</v>
      </c>
      <c r="H224">
        <v>584</v>
      </c>
      <c r="I224">
        <v>60267</v>
      </c>
      <c r="J224">
        <v>54172</v>
      </c>
      <c r="L224" s="34">
        <f t="shared" si="3"/>
        <v>2.2286569581089353</v>
      </c>
    </row>
    <row r="225" spans="1:12">
      <c r="A225" s="34">
        <v>220</v>
      </c>
      <c r="B225" t="s">
        <v>4290</v>
      </c>
      <c r="C225">
        <v>0.1</v>
      </c>
      <c r="D225">
        <v>3</v>
      </c>
      <c r="E225">
        <v>0</v>
      </c>
      <c r="F225">
        <v>0</v>
      </c>
      <c r="G225">
        <v>3</v>
      </c>
      <c r="H225">
        <v>0</v>
      </c>
      <c r="I225">
        <v>3307</v>
      </c>
      <c r="J225">
        <v>3304</v>
      </c>
      <c r="L225" s="34">
        <f t="shared" si="3"/>
        <v>-1</v>
      </c>
    </row>
    <row r="226" spans="1:12">
      <c r="A226" s="34">
        <v>221</v>
      </c>
      <c r="B226" t="s">
        <v>4291</v>
      </c>
      <c r="C226">
        <v>54.2</v>
      </c>
      <c r="D226">
        <v>1969</v>
      </c>
      <c r="E226">
        <v>0</v>
      </c>
      <c r="F226">
        <v>0</v>
      </c>
      <c r="G226">
        <v>1969</v>
      </c>
      <c r="H226">
        <v>205</v>
      </c>
      <c r="I226">
        <v>75235</v>
      </c>
      <c r="J226">
        <v>73266</v>
      </c>
      <c r="L226" s="34">
        <f t="shared" si="3"/>
        <v>1.7339992865383869</v>
      </c>
    </row>
    <row r="227" spans="1:12">
      <c r="A227" s="34">
        <v>222</v>
      </c>
      <c r="B227" t="s">
        <v>4292</v>
      </c>
      <c r="C227">
        <v>0.1</v>
      </c>
      <c r="D227">
        <v>6</v>
      </c>
      <c r="E227">
        <v>0</v>
      </c>
      <c r="F227">
        <v>0</v>
      </c>
      <c r="G227">
        <v>6</v>
      </c>
      <c r="H227">
        <v>2</v>
      </c>
      <c r="I227">
        <v>927</v>
      </c>
      <c r="J227">
        <v>921</v>
      </c>
      <c r="L227" s="34">
        <f t="shared" si="3"/>
        <v>-1</v>
      </c>
    </row>
    <row r="228" spans="1:12">
      <c r="A228" s="34">
        <v>223</v>
      </c>
      <c r="B228" t="s">
        <v>4293</v>
      </c>
      <c r="C228">
        <v>0.1</v>
      </c>
      <c r="D228">
        <v>2</v>
      </c>
      <c r="E228">
        <v>0</v>
      </c>
      <c r="F228">
        <v>0</v>
      </c>
      <c r="G228">
        <v>2</v>
      </c>
      <c r="H228">
        <v>0</v>
      </c>
      <c r="I228">
        <v>5242</v>
      </c>
      <c r="J228">
        <v>5240</v>
      </c>
      <c r="L228" s="34">
        <f t="shared" si="3"/>
        <v>-1</v>
      </c>
    </row>
    <row r="229" spans="1:12">
      <c r="A229" s="34">
        <v>224</v>
      </c>
      <c r="B229" t="s">
        <v>4294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2688</v>
      </c>
      <c r="J229">
        <v>2687</v>
      </c>
      <c r="L229" s="34" t="e">
        <f t="shared" si="3"/>
        <v>#NUM!</v>
      </c>
    </row>
    <row r="230" spans="1:12">
      <c r="A230" s="34">
        <v>225</v>
      </c>
      <c r="B230" t="s">
        <v>4295</v>
      </c>
      <c r="C230">
        <v>0.5</v>
      </c>
      <c r="D230">
        <v>17</v>
      </c>
      <c r="E230">
        <v>2</v>
      </c>
      <c r="F230">
        <v>2</v>
      </c>
      <c r="G230">
        <v>15</v>
      </c>
      <c r="H230">
        <v>0</v>
      </c>
      <c r="I230">
        <v>688</v>
      </c>
      <c r="J230">
        <v>671</v>
      </c>
      <c r="L230" s="34">
        <f t="shared" si="3"/>
        <v>-0.3010299956639812</v>
      </c>
    </row>
    <row r="231" spans="1:12">
      <c r="A231" s="34">
        <v>226</v>
      </c>
      <c r="B231" t="s">
        <v>4296</v>
      </c>
      <c r="C231">
        <v>110.4</v>
      </c>
      <c r="D231">
        <v>4005</v>
      </c>
      <c r="E231">
        <v>0</v>
      </c>
      <c r="F231">
        <v>0</v>
      </c>
      <c r="G231">
        <v>4005</v>
      </c>
      <c r="H231">
        <v>412</v>
      </c>
      <c r="I231">
        <v>72775</v>
      </c>
      <c r="J231">
        <v>68770</v>
      </c>
      <c r="L231" s="34">
        <f t="shared" si="3"/>
        <v>2.0429690733931802</v>
      </c>
    </row>
    <row r="232" spans="1:12">
      <c r="A232" s="34">
        <v>227</v>
      </c>
      <c r="B232" t="s">
        <v>4297</v>
      </c>
      <c r="C232">
        <v>1</v>
      </c>
      <c r="D232">
        <v>34</v>
      </c>
      <c r="E232">
        <v>0</v>
      </c>
      <c r="F232">
        <v>0</v>
      </c>
      <c r="G232">
        <v>34</v>
      </c>
      <c r="H232">
        <v>3</v>
      </c>
      <c r="I232">
        <v>40065</v>
      </c>
      <c r="J232">
        <v>40031</v>
      </c>
      <c r="L232" s="34">
        <f t="shared" si="3"/>
        <v>0</v>
      </c>
    </row>
    <row r="233" spans="1:12">
      <c r="A233" s="34">
        <v>228</v>
      </c>
      <c r="B233" t="s">
        <v>4298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37784</v>
      </c>
      <c r="J233">
        <v>37784</v>
      </c>
      <c r="L233" s="34" t="e">
        <f t="shared" si="3"/>
        <v>#NUM!</v>
      </c>
    </row>
    <row r="234" spans="1:12">
      <c r="A234" s="34">
        <v>229</v>
      </c>
      <c r="B234" t="s">
        <v>4299</v>
      </c>
      <c r="C234">
        <v>0.6</v>
      </c>
      <c r="D234">
        <v>20</v>
      </c>
      <c r="E234">
        <v>1</v>
      </c>
      <c r="F234">
        <v>1</v>
      </c>
      <c r="G234">
        <v>19</v>
      </c>
      <c r="H234">
        <v>1</v>
      </c>
      <c r="I234">
        <v>48294</v>
      </c>
      <c r="J234">
        <v>48274</v>
      </c>
      <c r="L234" s="34">
        <f t="shared" si="3"/>
        <v>-0.22184874961635639</v>
      </c>
    </row>
    <row r="235" spans="1:12">
      <c r="A235" s="34">
        <v>230</v>
      </c>
      <c r="B235" t="s">
        <v>4300</v>
      </c>
      <c r="C235">
        <v>0.1</v>
      </c>
      <c r="D235">
        <v>2</v>
      </c>
      <c r="E235">
        <v>0</v>
      </c>
      <c r="F235">
        <v>0</v>
      </c>
      <c r="G235">
        <v>2</v>
      </c>
      <c r="H235">
        <v>0</v>
      </c>
      <c r="I235">
        <v>2571</v>
      </c>
      <c r="J235">
        <v>2569</v>
      </c>
      <c r="L235" s="34">
        <f t="shared" si="3"/>
        <v>-1</v>
      </c>
    </row>
    <row r="236" spans="1:12">
      <c r="A236" s="34">
        <v>231</v>
      </c>
      <c r="B236" t="s">
        <v>4301</v>
      </c>
      <c r="C236">
        <v>46</v>
      </c>
      <c r="D236">
        <v>1645</v>
      </c>
      <c r="E236">
        <v>0</v>
      </c>
      <c r="F236">
        <v>0</v>
      </c>
      <c r="G236">
        <v>1645</v>
      </c>
      <c r="H236">
        <v>146</v>
      </c>
      <c r="I236">
        <v>54478</v>
      </c>
      <c r="J236">
        <v>52833</v>
      </c>
      <c r="L236" s="34">
        <f t="shared" si="3"/>
        <v>1.6627578316815741</v>
      </c>
    </row>
    <row r="237" spans="1:12">
      <c r="A237" s="34">
        <v>232</v>
      </c>
      <c r="B237" t="s">
        <v>4302</v>
      </c>
      <c r="C237">
        <v>0.1</v>
      </c>
      <c r="D237">
        <v>2</v>
      </c>
      <c r="E237">
        <v>0</v>
      </c>
      <c r="F237">
        <v>0</v>
      </c>
      <c r="G237">
        <v>2</v>
      </c>
      <c r="H237">
        <v>0</v>
      </c>
      <c r="I237">
        <v>68721</v>
      </c>
      <c r="J237">
        <v>68719</v>
      </c>
      <c r="L237" s="34">
        <f t="shared" si="3"/>
        <v>-1</v>
      </c>
    </row>
    <row r="238" spans="1:12">
      <c r="A238" s="34">
        <v>233</v>
      </c>
      <c r="B238" t="s">
        <v>4303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241</v>
      </c>
      <c r="J238">
        <v>241</v>
      </c>
      <c r="L238" s="34" t="e">
        <f t="shared" si="3"/>
        <v>#NUM!</v>
      </c>
    </row>
    <row r="239" spans="1:12">
      <c r="A239" s="34">
        <v>234</v>
      </c>
      <c r="B239" t="s">
        <v>4304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85909</v>
      </c>
      <c r="J239">
        <v>85909</v>
      </c>
      <c r="L239" s="34" t="e">
        <f t="shared" si="3"/>
        <v>#NUM!</v>
      </c>
    </row>
    <row r="240" spans="1:12">
      <c r="A240" s="34">
        <v>235</v>
      </c>
      <c r="B240" t="s">
        <v>4305</v>
      </c>
      <c r="C240">
        <v>0.3</v>
      </c>
      <c r="D240">
        <v>13</v>
      </c>
      <c r="E240">
        <v>1</v>
      </c>
      <c r="F240">
        <v>1</v>
      </c>
      <c r="G240">
        <v>12</v>
      </c>
      <c r="H240">
        <v>2</v>
      </c>
      <c r="I240">
        <v>82405</v>
      </c>
      <c r="J240">
        <v>82392</v>
      </c>
      <c r="L240" s="34">
        <f t="shared" si="3"/>
        <v>-0.52287874528033762</v>
      </c>
    </row>
    <row r="241" spans="1:12">
      <c r="A241" s="34">
        <v>236</v>
      </c>
      <c r="B241" t="s">
        <v>4306</v>
      </c>
      <c r="C241">
        <v>5</v>
      </c>
      <c r="D241">
        <v>178</v>
      </c>
      <c r="E241">
        <v>0</v>
      </c>
      <c r="F241">
        <v>0</v>
      </c>
      <c r="G241">
        <v>178</v>
      </c>
      <c r="H241">
        <v>15</v>
      </c>
      <c r="I241">
        <v>77422</v>
      </c>
      <c r="J241">
        <v>77244</v>
      </c>
      <c r="L241" s="34">
        <f t="shared" si="3"/>
        <v>0.69897000433601886</v>
      </c>
    </row>
    <row r="242" spans="1:12">
      <c r="A242" s="34">
        <v>237</v>
      </c>
      <c r="B242" t="s">
        <v>4307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18868</v>
      </c>
      <c r="J242">
        <v>18868</v>
      </c>
      <c r="L242" s="34" t="e">
        <f t="shared" si="3"/>
        <v>#NUM!</v>
      </c>
    </row>
    <row r="243" spans="1:12">
      <c r="A243" s="34">
        <v>238</v>
      </c>
      <c r="B243" t="s">
        <v>4308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27708</v>
      </c>
      <c r="J243">
        <v>27708</v>
      </c>
      <c r="L243" s="34" t="e">
        <f t="shared" si="3"/>
        <v>#NUM!</v>
      </c>
    </row>
    <row r="244" spans="1:12">
      <c r="A244" s="34">
        <v>239</v>
      </c>
      <c r="B244" t="s">
        <v>4309</v>
      </c>
      <c r="C244">
        <v>0.3</v>
      </c>
      <c r="D244">
        <v>11</v>
      </c>
      <c r="E244">
        <v>0</v>
      </c>
      <c r="F244">
        <v>0</v>
      </c>
      <c r="G244">
        <v>11</v>
      </c>
      <c r="H244">
        <v>1</v>
      </c>
      <c r="I244">
        <v>1206</v>
      </c>
      <c r="J244">
        <v>1195</v>
      </c>
      <c r="L244" s="34">
        <f t="shared" si="3"/>
        <v>-0.52287874528033762</v>
      </c>
    </row>
    <row r="245" spans="1:12">
      <c r="A245" s="34">
        <v>240</v>
      </c>
      <c r="B245" t="s">
        <v>4310</v>
      </c>
      <c r="C245">
        <v>4.2</v>
      </c>
      <c r="D245">
        <v>157</v>
      </c>
      <c r="E245">
        <v>0</v>
      </c>
      <c r="F245">
        <v>0</v>
      </c>
      <c r="G245">
        <v>157</v>
      </c>
      <c r="H245">
        <v>19</v>
      </c>
      <c r="I245">
        <v>92975</v>
      </c>
      <c r="J245">
        <v>92818</v>
      </c>
      <c r="L245" s="34">
        <f t="shared" si="3"/>
        <v>0.62324929039790045</v>
      </c>
    </row>
    <row r="246" spans="1:12">
      <c r="A246" s="34">
        <v>241</v>
      </c>
      <c r="B246" t="s">
        <v>4311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4629</v>
      </c>
      <c r="J246">
        <v>4629</v>
      </c>
      <c r="L246" s="34" t="e">
        <f t="shared" si="3"/>
        <v>#NUM!</v>
      </c>
    </row>
    <row r="247" spans="1:12">
      <c r="A247" s="34">
        <v>242</v>
      </c>
      <c r="B247" t="s">
        <v>4312</v>
      </c>
      <c r="C247">
        <v>1.8</v>
      </c>
      <c r="D247">
        <v>66</v>
      </c>
      <c r="E247">
        <v>0</v>
      </c>
      <c r="F247">
        <v>0</v>
      </c>
      <c r="G247">
        <v>66</v>
      </c>
      <c r="H247">
        <v>8</v>
      </c>
      <c r="I247">
        <v>87777</v>
      </c>
      <c r="J247">
        <v>87711</v>
      </c>
      <c r="L247" s="34">
        <f t="shared" si="3"/>
        <v>0.25527250510330607</v>
      </c>
    </row>
    <row r="248" spans="1:12">
      <c r="A248" s="34">
        <v>243</v>
      </c>
      <c r="B248" t="s">
        <v>4313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21294</v>
      </c>
      <c r="J248">
        <v>21293</v>
      </c>
      <c r="L248" s="34" t="e">
        <f t="shared" si="3"/>
        <v>#NUM!</v>
      </c>
    </row>
    <row r="249" spans="1:12">
      <c r="A249" s="34">
        <v>244</v>
      </c>
      <c r="B249" t="s">
        <v>4314</v>
      </c>
      <c r="C249">
        <v>0.6</v>
      </c>
      <c r="D249">
        <v>23</v>
      </c>
      <c r="E249">
        <v>0</v>
      </c>
      <c r="F249">
        <v>0</v>
      </c>
      <c r="G249">
        <v>23</v>
      </c>
      <c r="H249">
        <v>3</v>
      </c>
      <c r="I249">
        <v>4352</v>
      </c>
      <c r="J249">
        <v>4329</v>
      </c>
      <c r="L249" s="34">
        <f t="shared" si="3"/>
        <v>-0.22184874961635639</v>
      </c>
    </row>
    <row r="250" spans="1:12">
      <c r="A250" s="34">
        <v>245</v>
      </c>
      <c r="B250" t="s">
        <v>4315</v>
      </c>
      <c r="C250">
        <v>0.1</v>
      </c>
      <c r="D250">
        <v>4</v>
      </c>
      <c r="E250">
        <v>0</v>
      </c>
      <c r="F250">
        <v>0</v>
      </c>
      <c r="G250">
        <v>4</v>
      </c>
      <c r="H250">
        <v>0</v>
      </c>
      <c r="I250">
        <v>8331</v>
      </c>
      <c r="J250">
        <v>8327</v>
      </c>
      <c r="L250" s="34">
        <f t="shared" si="3"/>
        <v>-1</v>
      </c>
    </row>
    <row r="251" spans="1:12">
      <c r="A251" s="34">
        <v>246</v>
      </c>
      <c r="B251" t="s">
        <v>4316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6465</v>
      </c>
      <c r="J251">
        <v>6465</v>
      </c>
      <c r="L251" s="34" t="e">
        <f t="shared" si="3"/>
        <v>#NUM!</v>
      </c>
    </row>
    <row r="252" spans="1:12">
      <c r="A252" s="34">
        <v>247</v>
      </c>
      <c r="B252" t="s">
        <v>4317</v>
      </c>
      <c r="C252">
        <v>0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24732</v>
      </c>
      <c r="J252">
        <v>24731</v>
      </c>
      <c r="L252" s="34" t="e">
        <f t="shared" si="3"/>
        <v>#NUM!</v>
      </c>
    </row>
    <row r="253" spans="1:12">
      <c r="A253" s="34">
        <v>248</v>
      </c>
      <c r="B253" t="s">
        <v>4318</v>
      </c>
      <c r="C253">
        <v>0.2</v>
      </c>
      <c r="D253">
        <v>7</v>
      </c>
      <c r="E253">
        <v>0</v>
      </c>
      <c r="F253">
        <v>0</v>
      </c>
      <c r="G253">
        <v>7</v>
      </c>
      <c r="H253">
        <v>0</v>
      </c>
      <c r="I253">
        <v>7362</v>
      </c>
      <c r="J253">
        <v>7355</v>
      </c>
      <c r="L253" s="34">
        <f t="shared" si="3"/>
        <v>-0.69897000433601875</v>
      </c>
    </row>
    <row r="254" spans="1:12">
      <c r="A254" s="34">
        <v>249</v>
      </c>
      <c r="B254" t="s">
        <v>4319</v>
      </c>
      <c r="C254">
        <v>2</v>
      </c>
      <c r="D254">
        <v>70</v>
      </c>
      <c r="E254">
        <v>0</v>
      </c>
      <c r="F254">
        <v>0</v>
      </c>
      <c r="G254">
        <v>70</v>
      </c>
      <c r="H254">
        <v>6</v>
      </c>
      <c r="I254">
        <v>26090</v>
      </c>
      <c r="J254">
        <v>26020</v>
      </c>
      <c r="L254" s="34">
        <f t="shared" si="3"/>
        <v>0.3010299956639812</v>
      </c>
    </row>
    <row r="255" spans="1:12">
      <c r="A255" s="34">
        <v>250</v>
      </c>
      <c r="B255" t="s">
        <v>4320</v>
      </c>
      <c r="C255">
        <v>276.89999999999998</v>
      </c>
      <c r="D255">
        <v>10053</v>
      </c>
      <c r="E255">
        <v>0</v>
      </c>
      <c r="F255">
        <v>0</v>
      </c>
      <c r="G255">
        <v>10053</v>
      </c>
      <c r="H255">
        <v>1040</v>
      </c>
      <c r="I255">
        <v>33750</v>
      </c>
      <c r="J255">
        <v>23697</v>
      </c>
      <c r="L255" s="34">
        <f t="shared" si="3"/>
        <v>2.4423229557455746</v>
      </c>
    </row>
    <row r="256" spans="1:12">
      <c r="A256" s="34">
        <v>251</v>
      </c>
      <c r="B256" t="s">
        <v>4321</v>
      </c>
      <c r="C256">
        <v>0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99035</v>
      </c>
      <c r="J256">
        <v>99034</v>
      </c>
      <c r="L256" s="34" t="e">
        <f t="shared" si="3"/>
        <v>#NUM!</v>
      </c>
    </row>
    <row r="257" spans="1:12">
      <c r="A257" s="34">
        <v>252</v>
      </c>
      <c r="B257" t="s">
        <v>4322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2554</v>
      </c>
      <c r="J257">
        <v>2554</v>
      </c>
      <c r="L257" s="34" t="e">
        <f t="shared" si="3"/>
        <v>#NUM!</v>
      </c>
    </row>
    <row r="258" spans="1:12">
      <c r="A258" s="34">
        <v>253</v>
      </c>
      <c r="B258" t="s">
        <v>4323</v>
      </c>
      <c r="C258">
        <v>8.5</v>
      </c>
      <c r="D258">
        <v>307</v>
      </c>
      <c r="E258">
        <v>0</v>
      </c>
      <c r="F258">
        <v>0</v>
      </c>
      <c r="G258">
        <v>307</v>
      </c>
      <c r="H258">
        <v>29</v>
      </c>
      <c r="I258">
        <v>104998</v>
      </c>
      <c r="J258">
        <v>104691</v>
      </c>
      <c r="L258" s="34">
        <f t="shared" si="3"/>
        <v>0.92941892571429274</v>
      </c>
    </row>
    <row r="259" spans="1:12">
      <c r="A259" s="34">
        <v>254</v>
      </c>
      <c r="B259" t="s">
        <v>4324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59831</v>
      </c>
      <c r="J259">
        <v>59831</v>
      </c>
      <c r="L259" s="34" t="e">
        <f t="shared" si="3"/>
        <v>#NUM!</v>
      </c>
    </row>
    <row r="260" spans="1:12">
      <c r="A260" s="34">
        <v>255</v>
      </c>
      <c r="B260" t="s">
        <v>4325</v>
      </c>
      <c r="C260">
        <v>2.8</v>
      </c>
      <c r="D260">
        <v>100</v>
      </c>
      <c r="E260">
        <v>0</v>
      </c>
      <c r="F260">
        <v>0</v>
      </c>
      <c r="G260">
        <v>100</v>
      </c>
      <c r="H260">
        <v>10</v>
      </c>
      <c r="I260">
        <v>85982</v>
      </c>
      <c r="J260">
        <v>85882</v>
      </c>
      <c r="L260" s="34">
        <f t="shared" si="3"/>
        <v>0.44715803134221921</v>
      </c>
    </row>
    <row r="261" spans="1:12">
      <c r="A261" s="34">
        <v>256</v>
      </c>
      <c r="B261" t="s">
        <v>4326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5095</v>
      </c>
      <c r="J261">
        <v>5095</v>
      </c>
      <c r="L261" s="34" t="e">
        <f t="shared" si="3"/>
        <v>#NUM!</v>
      </c>
    </row>
    <row r="262" spans="1:12">
      <c r="A262" s="34">
        <v>257</v>
      </c>
      <c r="B262" t="s">
        <v>4327</v>
      </c>
      <c r="C262">
        <v>0.2</v>
      </c>
      <c r="D262">
        <v>8</v>
      </c>
      <c r="E262">
        <v>0</v>
      </c>
      <c r="F262">
        <v>0</v>
      </c>
      <c r="G262">
        <v>8</v>
      </c>
      <c r="H262">
        <v>0</v>
      </c>
      <c r="I262">
        <v>88654</v>
      </c>
      <c r="J262">
        <v>88646</v>
      </c>
      <c r="L262" s="34">
        <f t="shared" si="3"/>
        <v>-0.69897000433601875</v>
      </c>
    </row>
    <row r="263" spans="1:12">
      <c r="A263" s="34">
        <v>258</v>
      </c>
      <c r="B263" t="s">
        <v>4328</v>
      </c>
      <c r="C263">
        <v>318.89999999999998</v>
      </c>
      <c r="D263">
        <v>11576</v>
      </c>
      <c r="E263">
        <v>0</v>
      </c>
      <c r="F263">
        <v>0</v>
      </c>
      <c r="G263">
        <v>11576</v>
      </c>
      <c r="H263">
        <v>1194</v>
      </c>
      <c r="I263">
        <v>28291</v>
      </c>
      <c r="J263">
        <v>16715</v>
      </c>
      <c r="L263" s="34">
        <f t="shared" ref="L263:L326" si="4">LOG10(C263)</f>
        <v>2.5036545192429593</v>
      </c>
    </row>
    <row r="264" spans="1:12">
      <c r="A264" s="34">
        <v>259</v>
      </c>
      <c r="B264" t="s">
        <v>4329</v>
      </c>
      <c r="C264">
        <v>0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1334</v>
      </c>
      <c r="J264">
        <v>1333</v>
      </c>
      <c r="L264" s="34" t="e">
        <f t="shared" si="4"/>
        <v>#NUM!</v>
      </c>
    </row>
    <row r="265" spans="1:12">
      <c r="A265" s="34">
        <v>260</v>
      </c>
      <c r="B265" t="s">
        <v>4330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97524</v>
      </c>
      <c r="J265">
        <v>97523</v>
      </c>
      <c r="L265" s="34" t="e">
        <f t="shared" si="4"/>
        <v>#NUM!</v>
      </c>
    </row>
    <row r="266" spans="1:12">
      <c r="A266" s="34">
        <v>261</v>
      </c>
      <c r="B266" t="s">
        <v>4331</v>
      </c>
      <c r="C266">
        <v>0</v>
      </c>
      <c r="D266">
        <v>2</v>
      </c>
      <c r="E266">
        <v>1</v>
      </c>
      <c r="F266">
        <v>1</v>
      </c>
      <c r="G266">
        <v>1</v>
      </c>
      <c r="H266">
        <v>0</v>
      </c>
      <c r="I266">
        <v>1978</v>
      </c>
      <c r="J266">
        <v>1976</v>
      </c>
      <c r="L266" s="34" t="e">
        <f t="shared" si="4"/>
        <v>#NUM!</v>
      </c>
    </row>
    <row r="267" spans="1:12">
      <c r="A267" s="34">
        <v>262</v>
      </c>
      <c r="B267" t="s">
        <v>4332</v>
      </c>
      <c r="C267">
        <v>10.1</v>
      </c>
      <c r="D267">
        <v>373</v>
      </c>
      <c r="E267">
        <v>0</v>
      </c>
      <c r="F267">
        <v>0</v>
      </c>
      <c r="G267">
        <v>373</v>
      </c>
      <c r="H267">
        <v>45</v>
      </c>
      <c r="I267">
        <v>88962</v>
      </c>
      <c r="J267">
        <v>88589</v>
      </c>
      <c r="L267" s="34">
        <f t="shared" si="4"/>
        <v>1.0043213737826426</v>
      </c>
    </row>
    <row r="268" spans="1:12">
      <c r="A268" s="34">
        <v>263</v>
      </c>
      <c r="B268" t="s">
        <v>4333</v>
      </c>
      <c r="C268">
        <v>0.6</v>
      </c>
      <c r="D268">
        <v>19</v>
      </c>
      <c r="E268">
        <v>0</v>
      </c>
      <c r="F268">
        <v>0</v>
      </c>
      <c r="G268">
        <v>19</v>
      </c>
      <c r="H268">
        <v>0</v>
      </c>
      <c r="I268">
        <v>61654</v>
      </c>
      <c r="J268">
        <v>61635</v>
      </c>
      <c r="L268" s="34">
        <f t="shared" si="4"/>
        <v>-0.22184874961635639</v>
      </c>
    </row>
    <row r="269" spans="1:12">
      <c r="A269" s="34">
        <v>264</v>
      </c>
      <c r="B269" t="s">
        <v>4334</v>
      </c>
      <c r="C269">
        <v>4.5</v>
      </c>
      <c r="D269">
        <v>163</v>
      </c>
      <c r="E269">
        <v>0</v>
      </c>
      <c r="F269">
        <v>0</v>
      </c>
      <c r="G269">
        <v>163</v>
      </c>
      <c r="H269">
        <v>17</v>
      </c>
      <c r="I269">
        <v>50833</v>
      </c>
      <c r="J269">
        <v>50670</v>
      </c>
      <c r="L269" s="34">
        <f t="shared" si="4"/>
        <v>0.65321251377534373</v>
      </c>
    </row>
    <row r="270" spans="1:12">
      <c r="A270" s="34">
        <v>265</v>
      </c>
      <c r="B270" t="s">
        <v>4335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3156</v>
      </c>
      <c r="J270">
        <v>3156</v>
      </c>
      <c r="L270" s="34" t="e">
        <f t="shared" si="4"/>
        <v>#NUM!</v>
      </c>
    </row>
    <row r="271" spans="1:12">
      <c r="A271" s="34">
        <v>266</v>
      </c>
      <c r="B271" t="s">
        <v>4336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13622</v>
      </c>
      <c r="J271">
        <v>13622</v>
      </c>
      <c r="L271" s="34" t="e">
        <f t="shared" si="4"/>
        <v>#NUM!</v>
      </c>
    </row>
    <row r="272" spans="1:12">
      <c r="A272" s="34">
        <v>267</v>
      </c>
      <c r="B272" t="s">
        <v>4337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4087</v>
      </c>
      <c r="J272">
        <v>4087</v>
      </c>
      <c r="L272" s="34" t="e">
        <f t="shared" si="4"/>
        <v>#NUM!</v>
      </c>
    </row>
    <row r="273" spans="1:12">
      <c r="A273" s="34">
        <v>268</v>
      </c>
      <c r="B273" t="s">
        <v>4338</v>
      </c>
      <c r="C273">
        <v>0.1</v>
      </c>
      <c r="D273">
        <v>3</v>
      </c>
      <c r="E273">
        <v>0</v>
      </c>
      <c r="F273">
        <v>0</v>
      </c>
      <c r="G273">
        <v>3</v>
      </c>
      <c r="H273">
        <v>0</v>
      </c>
      <c r="I273">
        <v>101122</v>
      </c>
      <c r="J273">
        <v>101119</v>
      </c>
      <c r="L273" s="34">
        <f t="shared" si="4"/>
        <v>-1</v>
      </c>
    </row>
    <row r="274" spans="1:12">
      <c r="A274" s="34">
        <v>269</v>
      </c>
      <c r="B274" t="s">
        <v>4339</v>
      </c>
      <c r="C274">
        <v>5.3</v>
      </c>
      <c r="D274">
        <v>190</v>
      </c>
      <c r="E274">
        <v>0</v>
      </c>
      <c r="F274">
        <v>0</v>
      </c>
      <c r="G274">
        <v>190</v>
      </c>
      <c r="H274">
        <v>17</v>
      </c>
      <c r="I274">
        <v>7154</v>
      </c>
      <c r="J274">
        <v>6964</v>
      </c>
      <c r="L274" s="34">
        <f t="shared" si="4"/>
        <v>0.72427586960078905</v>
      </c>
    </row>
    <row r="275" spans="1:12">
      <c r="A275" s="34">
        <v>270</v>
      </c>
      <c r="B275" t="s">
        <v>4340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112</v>
      </c>
      <c r="J275">
        <v>112</v>
      </c>
      <c r="L275" s="34" t="e">
        <f t="shared" si="4"/>
        <v>#NUM!</v>
      </c>
    </row>
    <row r="276" spans="1:12">
      <c r="A276" s="34">
        <v>271</v>
      </c>
      <c r="B276" t="s">
        <v>4341</v>
      </c>
      <c r="C276">
        <v>1.1000000000000001</v>
      </c>
      <c r="D276">
        <v>41</v>
      </c>
      <c r="E276">
        <v>0</v>
      </c>
      <c r="F276">
        <v>0</v>
      </c>
      <c r="G276">
        <v>41</v>
      </c>
      <c r="H276">
        <v>6</v>
      </c>
      <c r="I276">
        <v>77659</v>
      </c>
      <c r="J276">
        <v>77618</v>
      </c>
      <c r="L276" s="34">
        <f t="shared" si="4"/>
        <v>4.1392685158225077E-2</v>
      </c>
    </row>
    <row r="277" spans="1:12">
      <c r="A277" s="34">
        <v>272</v>
      </c>
      <c r="B277" t="s">
        <v>4342</v>
      </c>
      <c r="C277">
        <v>0.6</v>
      </c>
      <c r="D277">
        <v>21</v>
      </c>
      <c r="E277">
        <v>0</v>
      </c>
      <c r="F277">
        <v>0</v>
      </c>
      <c r="G277">
        <v>21</v>
      </c>
      <c r="H277">
        <v>2</v>
      </c>
      <c r="I277">
        <v>99082</v>
      </c>
      <c r="J277">
        <v>99061</v>
      </c>
      <c r="L277" s="34">
        <f t="shared" si="4"/>
        <v>-0.22184874961635639</v>
      </c>
    </row>
    <row r="278" spans="1:12">
      <c r="A278" s="34">
        <v>273</v>
      </c>
      <c r="B278" t="s">
        <v>4343</v>
      </c>
      <c r="C278">
        <v>43.7</v>
      </c>
      <c r="D278">
        <v>1588</v>
      </c>
      <c r="E278">
        <v>2</v>
      </c>
      <c r="F278">
        <v>2</v>
      </c>
      <c r="G278">
        <v>1586</v>
      </c>
      <c r="H278">
        <v>163</v>
      </c>
      <c r="I278">
        <v>24315</v>
      </c>
      <c r="J278">
        <v>22727</v>
      </c>
      <c r="L278" s="34">
        <f t="shared" si="4"/>
        <v>1.6404814369704219</v>
      </c>
    </row>
    <row r="279" spans="1:12">
      <c r="A279" s="34">
        <v>274</v>
      </c>
      <c r="B279" t="s">
        <v>4344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2578</v>
      </c>
      <c r="J279">
        <v>2578</v>
      </c>
      <c r="L279" s="34" t="e">
        <f t="shared" si="4"/>
        <v>#NUM!</v>
      </c>
    </row>
    <row r="280" spans="1:12">
      <c r="A280" s="34">
        <v>275</v>
      </c>
      <c r="B280" t="s">
        <v>4345</v>
      </c>
      <c r="C280">
        <v>0.1</v>
      </c>
      <c r="D280">
        <v>4</v>
      </c>
      <c r="E280">
        <v>0</v>
      </c>
      <c r="F280">
        <v>0</v>
      </c>
      <c r="G280">
        <v>4</v>
      </c>
      <c r="H280">
        <v>1</v>
      </c>
      <c r="I280">
        <v>2975</v>
      </c>
      <c r="J280">
        <v>2971</v>
      </c>
      <c r="L280" s="34">
        <f t="shared" si="4"/>
        <v>-1</v>
      </c>
    </row>
    <row r="281" spans="1:12">
      <c r="A281" s="34">
        <v>276</v>
      </c>
      <c r="B281" t="s">
        <v>4346</v>
      </c>
      <c r="C281">
        <v>0.3</v>
      </c>
      <c r="D281">
        <v>14</v>
      </c>
      <c r="E281">
        <v>2</v>
      </c>
      <c r="F281">
        <v>2</v>
      </c>
      <c r="G281">
        <v>12</v>
      </c>
      <c r="H281">
        <v>1</v>
      </c>
      <c r="I281">
        <v>53098</v>
      </c>
      <c r="J281">
        <v>53084</v>
      </c>
      <c r="L281" s="34">
        <f t="shared" si="4"/>
        <v>-0.52287874528033762</v>
      </c>
    </row>
    <row r="282" spans="1:12">
      <c r="A282" s="34">
        <v>277</v>
      </c>
      <c r="B282" t="s">
        <v>4347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110041</v>
      </c>
      <c r="J282">
        <v>110040</v>
      </c>
      <c r="L282" s="34" t="e">
        <f t="shared" si="4"/>
        <v>#NUM!</v>
      </c>
    </row>
    <row r="283" spans="1:12">
      <c r="A283" s="34">
        <v>278</v>
      </c>
      <c r="B283" t="s">
        <v>4348</v>
      </c>
      <c r="C283">
        <v>8.1</v>
      </c>
      <c r="D283">
        <v>287</v>
      </c>
      <c r="E283">
        <v>0</v>
      </c>
      <c r="F283">
        <v>0</v>
      </c>
      <c r="G283">
        <v>287</v>
      </c>
      <c r="H283">
        <v>24</v>
      </c>
      <c r="I283">
        <v>85945</v>
      </c>
      <c r="J283">
        <v>85658</v>
      </c>
      <c r="L283" s="34">
        <f t="shared" si="4"/>
        <v>0.90848501887864974</v>
      </c>
    </row>
    <row r="284" spans="1:12">
      <c r="A284" s="34">
        <v>279</v>
      </c>
      <c r="B284" t="s">
        <v>4349</v>
      </c>
      <c r="C284">
        <v>1</v>
      </c>
      <c r="D284">
        <v>44</v>
      </c>
      <c r="E284">
        <v>8</v>
      </c>
      <c r="F284">
        <v>7</v>
      </c>
      <c r="G284">
        <v>36</v>
      </c>
      <c r="H284">
        <v>2</v>
      </c>
      <c r="I284">
        <v>5188</v>
      </c>
      <c r="J284">
        <v>5144</v>
      </c>
      <c r="L284" s="34">
        <f t="shared" si="4"/>
        <v>0</v>
      </c>
    </row>
    <row r="285" spans="1:12">
      <c r="A285" s="34">
        <v>280</v>
      </c>
      <c r="B285" t="s">
        <v>4350</v>
      </c>
      <c r="C285">
        <v>0.5</v>
      </c>
      <c r="D285">
        <v>17</v>
      </c>
      <c r="E285">
        <v>0</v>
      </c>
      <c r="F285">
        <v>0</v>
      </c>
      <c r="G285">
        <v>17</v>
      </c>
      <c r="H285">
        <v>0</v>
      </c>
      <c r="I285">
        <v>89912</v>
      </c>
      <c r="J285">
        <v>89895</v>
      </c>
      <c r="L285" s="34">
        <f t="shared" si="4"/>
        <v>-0.3010299956639812</v>
      </c>
    </row>
    <row r="286" spans="1:12">
      <c r="A286" s="34">
        <v>281</v>
      </c>
      <c r="B286" t="s">
        <v>4351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1070</v>
      </c>
      <c r="J286">
        <v>1069</v>
      </c>
      <c r="L286" s="34" t="e">
        <f t="shared" si="4"/>
        <v>#NUM!</v>
      </c>
    </row>
    <row r="287" spans="1:12">
      <c r="A287" s="34">
        <v>282</v>
      </c>
      <c r="B287" t="s">
        <v>4352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94639</v>
      </c>
      <c r="J287">
        <v>94639</v>
      </c>
      <c r="L287" s="34" t="e">
        <f t="shared" si="4"/>
        <v>#NUM!</v>
      </c>
    </row>
    <row r="288" spans="1:12">
      <c r="A288" s="34">
        <v>283</v>
      </c>
      <c r="B288" t="s">
        <v>4353</v>
      </c>
      <c r="C288">
        <v>0.8</v>
      </c>
      <c r="D288">
        <v>26</v>
      </c>
      <c r="E288">
        <v>0</v>
      </c>
      <c r="F288">
        <v>0</v>
      </c>
      <c r="G288">
        <v>26</v>
      </c>
      <c r="H288">
        <v>1</v>
      </c>
      <c r="I288">
        <v>4662</v>
      </c>
      <c r="J288">
        <v>4636</v>
      </c>
      <c r="L288" s="34">
        <f t="shared" si="4"/>
        <v>-9.6910013008056392E-2</v>
      </c>
    </row>
    <row r="289" spans="1:12">
      <c r="A289" s="34">
        <v>284</v>
      </c>
      <c r="B289" t="s">
        <v>4354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2646</v>
      </c>
      <c r="J289">
        <v>2646</v>
      </c>
      <c r="L289" s="34" t="e">
        <f t="shared" si="4"/>
        <v>#NUM!</v>
      </c>
    </row>
    <row r="290" spans="1:12">
      <c r="A290" s="34">
        <v>285</v>
      </c>
      <c r="B290" t="s">
        <v>4355</v>
      </c>
      <c r="C290">
        <v>0.2</v>
      </c>
      <c r="D290">
        <v>11</v>
      </c>
      <c r="E290">
        <v>0</v>
      </c>
      <c r="F290">
        <v>0</v>
      </c>
      <c r="G290">
        <v>11</v>
      </c>
      <c r="H290">
        <v>4</v>
      </c>
      <c r="I290">
        <v>92134</v>
      </c>
      <c r="J290">
        <v>92123</v>
      </c>
      <c r="L290" s="34">
        <f t="shared" si="4"/>
        <v>-0.69897000433601875</v>
      </c>
    </row>
    <row r="291" spans="1:12">
      <c r="A291" s="34">
        <v>286</v>
      </c>
      <c r="B291" t="s">
        <v>4356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87707</v>
      </c>
      <c r="J291">
        <v>87707</v>
      </c>
      <c r="L291" s="34" t="e">
        <f t="shared" si="4"/>
        <v>#NUM!</v>
      </c>
    </row>
    <row r="292" spans="1:12">
      <c r="A292" s="34">
        <v>287</v>
      </c>
      <c r="B292" t="s">
        <v>4357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43023</v>
      </c>
      <c r="J292">
        <v>43023</v>
      </c>
      <c r="L292" s="34" t="e">
        <f t="shared" si="4"/>
        <v>#NUM!</v>
      </c>
    </row>
    <row r="293" spans="1:12">
      <c r="A293" s="34">
        <v>288</v>
      </c>
      <c r="B293" t="s">
        <v>4358</v>
      </c>
      <c r="C293">
        <v>5</v>
      </c>
      <c r="D293">
        <v>180</v>
      </c>
      <c r="E293">
        <v>0</v>
      </c>
      <c r="F293">
        <v>0</v>
      </c>
      <c r="G293">
        <v>180</v>
      </c>
      <c r="H293">
        <v>18</v>
      </c>
      <c r="I293">
        <v>61221</v>
      </c>
      <c r="J293">
        <v>61041</v>
      </c>
      <c r="L293" s="34">
        <f t="shared" si="4"/>
        <v>0.69897000433601886</v>
      </c>
    </row>
    <row r="294" spans="1:12">
      <c r="A294" s="34">
        <v>289</v>
      </c>
      <c r="B294" t="s">
        <v>4359</v>
      </c>
      <c r="C294">
        <v>0.1</v>
      </c>
      <c r="D294">
        <v>7</v>
      </c>
      <c r="E294">
        <v>0</v>
      </c>
      <c r="F294">
        <v>0</v>
      </c>
      <c r="G294">
        <v>7</v>
      </c>
      <c r="H294">
        <v>3</v>
      </c>
      <c r="I294">
        <v>103769</v>
      </c>
      <c r="J294">
        <v>103762</v>
      </c>
      <c r="L294" s="34">
        <f t="shared" si="4"/>
        <v>-1</v>
      </c>
    </row>
    <row r="295" spans="1:12">
      <c r="A295" s="34">
        <v>290</v>
      </c>
      <c r="B295" t="s">
        <v>4360</v>
      </c>
      <c r="C295">
        <v>15.7</v>
      </c>
      <c r="D295">
        <v>594</v>
      </c>
      <c r="E295">
        <v>0</v>
      </c>
      <c r="F295">
        <v>0</v>
      </c>
      <c r="G295">
        <v>586</v>
      </c>
      <c r="H295">
        <v>74</v>
      </c>
      <c r="I295">
        <v>20500</v>
      </c>
      <c r="J295">
        <v>19906</v>
      </c>
      <c r="L295" s="34">
        <f t="shared" si="4"/>
        <v>1.1958996524092338</v>
      </c>
    </row>
    <row r="296" spans="1:12">
      <c r="A296" s="34">
        <v>291</v>
      </c>
      <c r="B296" t="s">
        <v>4361</v>
      </c>
      <c r="C296">
        <v>0.6</v>
      </c>
      <c r="D296">
        <v>22</v>
      </c>
      <c r="E296">
        <v>0</v>
      </c>
      <c r="F296">
        <v>0</v>
      </c>
      <c r="G296">
        <v>22</v>
      </c>
      <c r="H296">
        <v>4</v>
      </c>
      <c r="I296">
        <v>2404</v>
      </c>
      <c r="J296">
        <v>2382</v>
      </c>
      <c r="L296" s="34">
        <f t="shared" si="4"/>
        <v>-0.22184874961635639</v>
      </c>
    </row>
    <row r="297" spans="1:12">
      <c r="A297" s="34">
        <v>292</v>
      </c>
      <c r="B297" t="s">
        <v>4362</v>
      </c>
      <c r="C297">
        <v>0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89529</v>
      </c>
      <c r="J297">
        <v>89527</v>
      </c>
      <c r="L297" s="34" t="e">
        <f t="shared" si="4"/>
        <v>#NUM!</v>
      </c>
    </row>
    <row r="298" spans="1:12">
      <c r="A298" s="34">
        <v>293</v>
      </c>
      <c r="B298" t="s">
        <v>4363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60592</v>
      </c>
      <c r="J298">
        <v>60592</v>
      </c>
      <c r="L298" s="34" t="e">
        <f t="shared" si="4"/>
        <v>#NUM!</v>
      </c>
    </row>
    <row r="299" spans="1:12">
      <c r="A299" s="34">
        <v>294</v>
      </c>
      <c r="B299" t="s">
        <v>4364</v>
      </c>
      <c r="C299">
        <v>0.1</v>
      </c>
      <c r="D299">
        <v>4</v>
      </c>
      <c r="E299">
        <v>0</v>
      </c>
      <c r="F299">
        <v>0</v>
      </c>
      <c r="G299">
        <v>4</v>
      </c>
      <c r="H299">
        <v>0</v>
      </c>
      <c r="I299">
        <v>104840</v>
      </c>
      <c r="J299">
        <v>104836</v>
      </c>
      <c r="L299" s="34">
        <f t="shared" si="4"/>
        <v>-1</v>
      </c>
    </row>
    <row r="300" spans="1:12">
      <c r="A300" s="34">
        <v>295</v>
      </c>
      <c r="B300" t="s">
        <v>4365</v>
      </c>
      <c r="C300">
        <v>1.8</v>
      </c>
      <c r="D300">
        <v>68</v>
      </c>
      <c r="E300">
        <v>0</v>
      </c>
      <c r="F300">
        <v>0</v>
      </c>
      <c r="G300">
        <v>68</v>
      </c>
      <c r="H300">
        <v>8</v>
      </c>
      <c r="I300">
        <v>64063</v>
      </c>
      <c r="J300">
        <v>63995</v>
      </c>
      <c r="L300" s="34">
        <f t="shared" si="4"/>
        <v>0.25527250510330607</v>
      </c>
    </row>
    <row r="301" spans="1:12">
      <c r="A301" s="34">
        <v>296</v>
      </c>
      <c r="B301" t="s">
        <v>4366</v>
      </c>
      <c r="C301">
        <v>17.3</v>
      </c>
      <c r="D301">
        <v>616</v>
      </c>
      <c r="E301">
        <v>0</v>
      </c>
      <c r="F301">
        <v>0</v>
      </c>
      <c r="G301">
        <v>616</v>
      </c>
      <c r="H301">
        <v>53</v>
      </c>
      <c r="I301">
        <v>92284</v>
      </c>
      <c r="J301">
        <v>91668</v>
      </c>
      <c r="L301" s="34">
        <f t="shared" si="4"/>
        <v>1.2380461031287955</v>
      </c>
    </row>
    <row r="302" spans="1:12">
      <c r="A302" s="34">
        <v>297</v>
      </c>
      <c r="B302" t="s">
        <v>4367</v>
      </c>
      <c r="C302">
        <v>0.1</v>
      </c>
      <c r="D302">
        <v>2</v>
      </c>
      <c r="E302">
        <v>0</v>
      </c>
      <c r="F302">
        <v>0</v>
      </c>
      <c r="G302">
        <v>2</v>
      </c>
      <c r="H302">
        <v>0</v>
      </c>
      <c r="I302">
        <v>81830</v>
      </c>
      <c r="J302">
        <v>81828</v>
      </c>
      <c r="L302" s="34">
        <f t="shared" si="4"/>
        <v>-1</v>
      </c>
    </row>
    <row r="303" spans="1:12">
      <c r="A303" s="34">
        <v>298</v>
      </c>
      <c r="B303" t="s">
        <v>4368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2532</v>
      </c>
      <c r="J303">
        <v>2531</v>
      </c>
      <c r="L303" s="34" t="e">
        <f t="shared" si="4"/>
        <v>#NUM!</v>
      </c>
    </row>
    <row r="304" spans="1:12">
      <c r="A304" s="34">
        <v>299</v>
      </c>
      <c r="B304" t="s">
        <v>4369</v>
      </c>
      <c r="C304">
        <v>0.1</v>
      </c>
      <c r="D304">
        <v>3</v>
      </c>
      <c r="E304">
        <v>0</v>
      </c>
      <c r="F304">
        <v>0</v>
      </c>
      <c r="G304">
        <v>3</v>
      </c>
      <c r="H304">
        <v>0</v>
      </c>
      <c r="I304">
        <v>89</v>
      </c>
      <c r="J304">
        <v>86</v>
      </c>
      <c r="L304" s="34">
        <f t="shared" si="4"/>
        <v>-1</v>
      </c>
    </row>
    <row r="305" spans="1:12">
      <c r="A305" s="34">
        <v>300</v>
      </c>
      <c r="B305" t="s">
        <v>4370</v>
      </c>
      <c r="C305">
        <v>0.1</v>
      </c>
      <c r="D305">
        <v>2</v>
      </c>
      <c r="E305">
        <v>0</v>
      </c>
      <c r="F305">
        <v>0</v>
      </c>
      <c r="G305">
        <v>2</v>
      </c>
      <c r="H305">
        <v>0</v>
      </c>
      <c r="I305">
        <v>37481</v>
      </c>
      <c r="J305">
        <v>37479</v>
      </c>
      <c r="L305" s="34">
        <f t="shared" si="4"/>
        <v>-1</v>
      </c>
    </row>
    <row r="306" spans="1:12">
      <c r="A306" s="34">
        <v>301</v>
      </c>
      <c r="B306" t="s">
        <v>4371</v>
      </c>
      <c r="C306">
        <v>0.5</v>
      </c>
      <c r="D306">
        <v>23</v>
      </c>
      <c r="E306">
        <v>2</v>
      </c>
      <c r="F306">
        <v>2</v>
      </c>
      <c r="G306">
        <v>21</v>
      </c>
      <c r="H306">
        <v>4</v>
      </c>
      <c r="I306">
        <v>41046</v>
      </c>
      <c r="J306">
        <v>41023</v>
      </c>
      <c r="L306" s="34">
        <f t="shared" si="4"/>
        <v>-0.3010299956639812</v>
      </c>
    </row>
    <row r="307" spans="1:12">
      <c r="A307" s="34">
        <v>302</v>
      </c>
      <c r="B307" t="s">
        <v>4372</v>
      </c>
      <c r="C307">
        <v>0.9</v>
      </c>
      <c r="D307">
        <v>33</v>
      </c>
      <c r="E307">
        <v>0</v>
      </c>
      <c r="F307">
        <v>0</v>
      </c>
      <c r="G307">
        <v>33</v>
      </c>
      <c r="H307">
        <v>5</v>
      </c>
      <c r="I307">
        <v>73552</v>
      </c>
      <c r="J307">
        <v>73519</v>
      </c>
      <c r="L307" s="34">
        <f t="shared" si="4"/>
        <v>-4.5757490560675115E-2</v>
      </c>
    </row>
    <row r="308" spans="1:12">
      <c r="A308" s="34">
        <v>303</v>
      </c>
      <c r="B308" t="s">
        <v>4373</v>
      </c>
      <c r="C308">
        <v>3</v>
      </c>
      <c r="D308">
        <v>109</v>
      </c>
      <c r="E308">
        <v>0</v>
      </c>
      <c r="F308">
        <v>0</v>
      </c>
      <c r="G308">
        <v>109</v>
      </c>
      <c r="H308">
        <v>10</v>
      </c>
      <c r="I308">
        <v>97405</v>
      </c>
      <c r="J308">
        <v>97296</v>
      </c>
      <c r="L308" s="34">
        <f t="shared" si="4"/>
        <v>0.47712125471966244</v>
      </c>
    </row>
    <row r="309" spans="1:12">
      <c r="A309" s="34">
        <v>304</v>
      </c>
      <c r="B309" t="s">
        <v>4374</v>
      </c>
      <c r="C309">
        <v>1.2</v>
      </c>
      <c r="D309">
        <v>39</v>
      </c>
      <c r="E309">
        <v>0</v>
      </c>
      <c r="F309">
        <v>0</v>
      </c>
      <c r="G309">
        <v>39</v>
      </c>
      <c r="H309">
        <v>1</v>
      </c>
      <c r="I309">
        <v>95727</v>
      </c>
      <c r="J309">
        <v>95688</v>
      </c>
      <c r="L309" s="34">
        <f t="shared" si="4"/>
        <v>7.9181246047624818E-2</v>
      </c>
    </row>
    <row r="310" spans="1:12">
      <c r="A310" s="34">
        <v>305</v>
      </c>
      <c r="B310" t="s">
        <v>4375</v>
      </c>
      <c r="C310">
        <v>0.1</v>
      </c>
      <c r="D310">
        <v>2</v>
      </c>
      <c r="E310">
        <v>0</v>
      </c>
      <c r="F310">
        <v>0</v>
      </c>
      <c r="G310">
        <v>2</v>
      </c>
      <c r="H310">
        <v>0</v>
      </c>
      <c r="I310">
        <v>29155</v>
      </c>
      <c r="J310">
        <v>29153</v>
      </c>
      <c r="L310" s="34">
        <f t="shared" si="4"/>
        <v>-1</v>
      </c>
    </row>
    <row r="311" spans="1:12">
      <c r="A311" s="34">
        <v>306</v>
      </c>
      <c r="B311" t="s">
        <v>4376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2198</v>
      </c>
      <c r="J311">
        <v>2197</v>
      </c>
      <c r="L311" s="34" t="e">
        <f t="shared" si="4"/>
        <v>#NUM!</v>
      </c>
    </row>
    <row r="312" spans="1:12">
      <c r="A312" s="34">
        <v>307</v>
      </c>
      <c r="B312" t="s">
        <v>4377</v>
      </c>
      <c r="C312">
        <v>1.1000000000000001</v>
      </c>
      <c r="D312">
        <v>39</v>
      </c>
      <c r="E312">
        <v>0</v>
      </c>
      <c r="F312">
        <v>0</v>
      </c>
      <c r="G312">
        <v>39</v>
      </c>
      <c r="H312">
        <v>2</v>
      </c>
      <c r="I312">
        <v>97707</v>
      </c>
      <c r="J312">
        <v>97668</v>
      </c>
      <c r="L312" s="34">
        <f t="shared" si="4"/>
        <v>4.1392685158225077E-2</v>
      </c>
    </row>
    <row r="313" spans="1:12">
      <c r="A313" s="34">
        <v>308</v>
      </c>
      <c r="B313" t="s">
        <v>4378</v>
      </c>
      <c r="C313">
        <v>4.5</v>
      </c>
      <c r="D313">
        <v>165</v>
      </c>
      <c r="E313">
        <v>8</v>
      </c>
      <c r="F313">
        <v>8</v>
      </c>
      <c r="G313">
        <v>157</v>
      </c>
      <c r="H313">
        <v>11</v>
      </c>
      <c r="I313">
        <v>109269</v>
      </c>
      <c r="J313">
        <v>109104</v>
      </c>
      <c r="L313" s="34">
        <f t="shared" si="4"/>
        <v>0.65321251377534373</v>
      </c>
    </row>
    <row r="314" spans="1:12">
      <c r="A314" s="34">
        <v>309</v>
      </c>
      <c r="B314" t="s">
        <v>4379</v>
      </c>
      <c r="C314">
        <v>1.1000000000000001</v>
      </c>
      <c r="D314">
        <v>37</v>
      </c>
      <c r="E314">
        <v>0</v>
      </c>
      <c r="F314">
        <v>0</v>
      </c>
      <c r="G314">
        <v>37</v>
      </c>
      <c r="H314">
        <v>1</v>
      </c>
      <c r="I314">
        <v>78937</v>
      </c>
      <c r="J314">
        <v>78900</v>
      </c>
      <c r="L314" s="34">
        <f t="shared" si="4"/>
        <v>4.1392685158225077E-2</v>
      </c>
    </row>
    <row r="315" spans="1:12">
      <c r="A315" s="34">
        <v>310</v>
      </c>
      <c r="B315" t="s">
        <v>4380</v>
      </c>
      <c r="C315">
        <v>34.299999999999997</v>
      </c>
      <c r="D315">
        <v>1254</v>
      </c>
      <c r="E315">
        <v>7</v>
      </c>
      <c r="F315">
        <v>7</v>
      </c>
      <c r="G315">
        <v>1247</v>
      </c>
      <c r="H315">
        <v>132</v>
      </c>
      <c r="I315">
        <v>85834</v>
      </c>
      <c r="J315">
        <v>84580</v>
      </c>
      <c r="L315" s="34">
        <f t="shared" si="4"/>
        <v>1.5352941200427705</v>
      </c>
    </row>
    <row r="316" spans="1:12">
      <c r="A316" s="34">
        <v>311</v>
      </c>
      <c r="B316" t="s">
        <v>4381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2690</v>
      </c>
      <c r="J316">
        <v>2690</v>
      </c>
      <c r="L316" s="34" t="e">
        <f t="shared" si="4"/>
        <v>#NUM!</v>
      </c>
    </row>
    <row r="317" spans="1:12">
      <c r="A317" s="34">
        <v>312</v>
      </c>
      <c r="B317" t="s">
        <v>4382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12319</v>
      </c>
      <c r="J317">
        <v>12319</v>
      </c>
      <c r="L317" s="34" t="e">
        <f t="shared" si="4"/>
        <v>#NUM!</v>
      </c>
    </row>
    <row r="318" spans="1:12">
      <c r="A318" s="34">
        <v>313</v>
      </c>
      <c r="B318" t="s">
        <v>4383</v>
      </c>
      <c r="C318">
        <v>81.2</v>
      </c>
      <c r="D318">
        <v>2969</v>
      </c>
      <c r="E318">
        <v>0</v>
      </c>
      <c r="F318">
        <v>0</v>
      </c>
      <c r="G318">
        <v>2969</v>
      </c>
      <c r="H318">
        <v>325</v>
      </c>
      <c r="I318">
        <v>3751</v>
      </c>
      <c r="J318">
        <v>782</v>
      </c>
      <c r="L318" s="34">
        <f t="shared" si="4"/>
        <v>1.9095560292411753</v>
      </c>
    </row>
    <row r="319" spans="1:12">
      <c r="A319" s="34">
        <v>314</v>
      </c>
      <c r="B319" t="s">
        <v>4384</v>
      </c>
      <c r="C319">
        <v>2.8</v>
      </c>
      <c r="D319">
        <v>109</v>
      </c>
      <c r="E319">
        <v>12</v>
      </c>
      <c r="F319">
        <v>12</v>
      </c>
      <c r="G319">
        <v>97</v>
      </c>
      <c r="H319">
        <v>6</v>
      </c>
      <c r="I319">
        <v>3413</v>
      </c>
      <c r="J319">
        <v>3304</v>
      </c>
      <c r="L319" s="34">
        <f t="shared" si="4"/>
        <v>0.44715803134221921</v>
      </c>
    </row>
    <row r="320" spans="1:12">
      <c r="A320" s="34">
        <v>315</v>
      </c>
      <c r="B320" t="s">
        <v>4385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2926</v>
      </c>
      <c r="J320">
        <v>2926</v>
      </c>
      <c r="L320" s="34" t="e">
        <f t="shared" si="4"/>
        <v>#NUM!</v>
      </c>
    </row>
    <row r="321" spans="1:12">
      <c r="A321" s="34">
        <v>316</v>
      </c>
      <c r="B321" t="s">
        <v>4386</v>
      </c>
      <c r="C321">
        <v>0.3</v>
      </c>
      <c r="D321">
        <v>11</v>
      </c>
      <c r="E321">
        <v>0</v>
      </c>
      <c r="F321">
        <v>0</v>
      </c>
      <c r="G321">
        <v>11</v>
      </c>
      <c r="H321">
        <v>2</v>
      </c>
      <c r="I321">
        <v>98598</v>
      </c>
      <c r="J321">
        <v>98587</v>
      </c>
      <c r="L321" s="34">
        <f t="shared" si="4"/>
        <v>-0.52287874528033762</v>
      </c>
    </row>
    <row r="322" spans="1:12">
      <c r="A322" s="34">
        <v>317</v>
      </c>
      <c r="B322" t="s">
        <v>4387</v>
      </c>
      <c r="C322">
        <v>4</v>
      </c>
      <c r="D322">
        <v>144</v>
      </c>
      <c r="E322">
        <v>0</v>
      </c>
      <c r="F322">
        <v>0</v>
      </c>
      <c r="G322">
        <v>144</v>
      </c>
      <c r="H322">
        <v>15</v>
      </c>
      <c r="I322">
        <v>54415</v>
      </c>
      <c r="J322">
        <v>54271</v>
      </c>
      <c r="L322" s="34">
        <f t="shared" si="4"/>
        <v>0.6020599913279624</v>
      </c>
    </row>
    <row r="323" spans="1:12">
      <c r="A323" s="34">
        <v>318</v>
      </c>
      <c r="B323" t="s">
        <v>4388</v>
      </c>
      <c r="C323">
        <v>0</v>
      </c>
      <c r="D323">
        <v>2</v>
      </c>
      <c r="E323">
        <v>0</v>
      </c>
      <c r="F323">
        <v>0</v>
      </c>
      <c r="G323">
        <v>2</v>
      </c>
      <c r="H323">
        <v>2</v>
      </c>
      <c r="I323">
        <v>69532</v>
      </c>
      <c r="J323">
        <v>69530</v>
      </c>
      <c r="L323" s="34" t="e">
        <f t="shared" si="4"/>
        <v>#NUM!</v>
      </c>
    </row>
    <row r="324" spans="1:12">
      <c r="A324" s="34">
        <v>319</v>
      </c>
      <c r="B324" t="s">
        <v>4389</v>
      </c>
      <c r="C324">
        <v>146.19999999999999</v>
      </c>
      <c r="D324">
        <v>5644</v>
      </c>
      <c r="E324">
        <v>390</v>
      </c>
      <c r="F324">
        <v>390</v>
      </c>
      <c r="G324">
        <v>5254</v>
      </c>
      <c r="H324">
        <v>495</v>
      </c>
      <c r="I324">
        <v>47710</v>
      </c>
      <c r="J324">
        <v>42066</v>
      </c>
      <c r="L324" s="34">
        <f t="shared" si="4"/>
        <v>2.1649473726218416</v>
      </c>
    </row>
    <row r="325" spans="1:12">
      <c r="A325" s="34">
        <v>320</v>
      </c>
      <c r="B325" t="s">
        <v>4390</v>
      </c>
      <c r="C325">
        <v>21.6</v>
      </c>
      <c r="D325">
        <v>781</v>
      </c>
      <c r="E325">
        <v>0</v>
      </c>
      <c r="F325">
        <v>0</v>
      </c>
      <c r="G325">
        <v>781</v>
      </c>
      <c r="H325">
        <v>78</v>
      </c>
      <c r="I325">
        <v>1407</v>
      </c>
      <c r="J325">
        <v>626</v>
      </c>
      <c r="L325" s="34">
        <f t="shared" si="4"/>
        <v>1.3344537511509309</v>
      </c>
    </row>
    <row r="326" spans="1:12">
      <c r="A326" s="34">
        <v>321</v>
      </c>
      <c r="B326" t="s">
        <v>4391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4165</v>
      </c>
      <c r="J326">
        <v>4165</v>
      </c>
      <c r="L326" s="34" t="e">
        <f t="shared" si="4"/>
        <v>#NUM!</v>
      </c>
    </row>
    <row r="327" spans="1:12">
      <c r="A327" s="34">
        <v>322</v>
      </c>
      <c r="B327" t="s">
        <v>4392</v>
      </c>
      <c r="C327">
        <v>0.3</v>
      </c>
      <c r="D327">
        <v>11</v>
      </c>
      <c r="E327">
        <v>0</v>
      </c>
      <c r="F327">
        <v>0</v>
      </c>
      <c r="G327">
        <v>11</v>
      </c>
      <c r="H327">
        <v>0</v>
      </c>
      <c r="I327">
        <v>94827</v>
      </c>
      <c r="J327">
        <v>94816</v>
      </c>
      <c r="L327" s="34">
        <f t="shared" ref="L327:L390" si="5">LOG10(C327)</f>
        <v>-0.52287874528033762</v>
      </c>
    </row>
    <row r="328" spans="1:12">
      <c r="A328" s="34">
        <v>323</v>
      </c>
      <c r="B328" t="s">
        <v>4393</v>
      </c>
      <c r="C328">
        <v>0.1</v>
      </c>
      <c r="D328">
        <v>3</v>
      </c>
      <c r="E328">
        <v>0</v>
      </c>
      <c r="F328">
        <v>0</v>
      </c>
      <c r="G328">
        <v>3</v>
      </c>
      <c r="H328">
        <v>0</v>
      </c>
      <c r="I328">
        <v>5688</v>
      </c>
      <c r="J328">
        <v>5685</v>
      </c>
      <c r="L328" s="34">
        <f t="shared" si="5"/>
        <v>-1</v>
      </c>
    </row>
    <row r="329" spans="1:12">
      <c r="A329" s="34">
        <v>324</v>
      </c>
      <c r="B329" t="s">
        <v>4394</v>
      </c>
      <c r="C329">
        <v>1</v>
      </c>
      <c r="D329">
        <v>34</v>
      </c>
      <c r="E329">
        <v>0</v>
      </c>
      <c r="F329">
        <v>0</v>
      </c>
      <c r="G329">
        <v>34</v>
      </c>
      <c r="H329">
        <v>3</v>
      </c>
      <c r="I329">
        <v>56811</v>
      </c>
      <c r="J329">
        <v>56777</v>
      </c>
      <c r="L329" s="34">
        <f t="shared" si="5"/>
        <v>0</v>
      </c>
    </row>
    <row r="330" spans="1:12">
      <c r="A330" s="34">
        <v>325</v>
      </c>
      <c r="B330" t="s">
        <v>4395</v>
      </c>
      <c r="C330">
        <v>105.2</v>
      </c>
      <c r="D330">
        <v>3814</v>
      </c>
      <c r="E330">
        <v>0</v>
      </c>
      <c r="F330">
        <v>0</v>
      </c>
      <c r="G330">
        <v>3814</v>
      </c>
      <c r="H330">
        <v>390</v>
      </c>
      <c r="I330">
        <v>69850</v>
      </c>
      <c r="J330">
        <v>66036</v>
      </c>
      <c r="L330" s="34">
        <f t="shared" si="5"/>
        <v>2.0220157398177201</v>
      </c>
    </row>
    <row r="331" spans="1:12">
      <c r="A331" s="34">
        <v>326</v>
      </c>
      <c r="B331" t="s">
        <v>4396</v>
      </c>
      <c r="C331">
        <v>0.5</v>
      </c>
      <c r="D331">
        <v>19</v>
      </c>
      <c r="E331">
        <v>0</v>
      </c>
      <c r="F331">
        <v>0</v>
      </c>
      <c r="G331">
        <v>19</v>
      </c>
      <c r="H331">
        <v>3</v>
      </c>
      <c r="I331">
        <v>119</v>
      </c>
      <c r="J331">
        <v>100</v>
      </c>
      <c r="L331" s="34">
        <f t="shared" si="5"/>
        <v>-0.3010299956639812</v>
      </c>
    </row>
    <row r="332" spans="1:12">
      <c r="A332" s="34">
        <v>327</v>
      </c>
      <c r="B332" t="s">
        <v>4397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82953</v>
      </c>
      <c r="J332">
        <v>82953</v>
      </c>
      <c r="L332" s="34" t="e">
        <f t="shared" si="5"/>
        <v>#NUM!</v>
      </c>
    </row>
    <row r="333" spans="1:12">
      <c r="A333" s="34">
        <v>328</v>
      </c>
      <c r="B333" t="s">
        <v>4398</v>
      </c>
      <c r="C333">
        <v>3.4</v>
      </c>
      <c r="D333">
        <v>121</v>
      </c>
      <c r="E333">
        <v>0</v>
      </c>
      <c r="F333">
        <v>0</v>
      </c>
      <c r="G333">
        <v>121</v>
      </c>
      <c r="H333">
        <v>9</v>
      </c>
      <c r="I333">
        <v>79894</v>
      </c>
      <c r="J333">
        <v>79773</v>
      </c>
      <c r="L333" s="34">
        <f t="shared" si="5"/>
        <v>0.53147891704225514</v>
      </c>
    </row>
    <row r="334" spans="1:12">
      <c r="A334" s="34">
        <v>329</v>
      </c>
      <c r="B334" t="s">
        <v>4399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89279</v>
      </c>
      <c r="J334">
        <v>89279</v>
      </c>
      <c r="L334" s="34" t="e">
        <f t="shared" si="5"/>
        <v>#NUM!</v>
      </c>
    </row>
    <row r="335" spans="1:12">
      <c r="A335" s="34">
        <v>330</v>
      </c>
      <c r="B335" t="s">
        <v>4400</v>
      </c>
      <c r="C335">
        <v>0.2</v>
      </c>
      <c r="D335">
        <v>7</v>
      </c>
      <c r="E335">
        <v>0</v>
      </c>
      <c r="F335">
        <v>0</v>
      </c>
      <c r="G335">
        <v>6</v>
      </c>
      <c r="H335">
        <v>0</v>
      </c>
      <c r="I335">
        <v>4103</v>
      </c>
      <c r="J335">
        <v>4096</v>
      </c>
      <c r="L335" s="34">
        <f t="shared" si="5"/>
        <v>-0.69897000433601875</v>
      </c>
    </row>
    <row r="336" spans="1:12">
      <c r="A336" s="34">
        <v>331</v>
      </c>
      <c r="B336" t="s">
        <v>4401</v>
      </c>
      <c r="C336">
        <v>1.9</v>
      </c>
      <c r="D336">
        <v>78</v>
      </c>
      <c r="E336">
        <v>4</v>
      </c>
      <c r="F336">
        <v>4</v>
      </c>
      <c r="G336">
        <v>74</v>
      </c>
      <c r="H336">
        <v>13</v>
      </c>
      <c r="I336">
        <v>84434</v>
      </c>
      <c r="J336">
        <v>84356</v>
      </c>
      <c r="L336" s="34">
        <f t="shared" si="5"/>
        <v>0.27875360095282892</v>
      </c>
    </row>
    <row r="337" spans="1:12">
      <c r="A337" s="34">
        <v>332</v>
      </c>
      <c r="B337" t="s">
        <v>4402</v>
      </c>
      <c r="C337">
        <v>1.1000000000000001</v>
      </c>
      <c r="D337">
        <v>39</v>
      </c>
      <c r="E337">
        <v>0</v>
      </c>
      <c r="F337">
        <v>0</v>
      </c>
      <c r="G337">
        <v>39</v>
      </c>
      <c r="H337">
        <v>3</v>
      </c>
      <c r="I337">
        <v>34002</v>
      </c>
      <c r="J337">
        <v>33963</v>
      </c>
      <c r="L337" s="34">
        <f t="shared" si="5"/>
        <v>4.1392685158225077E-2</v>
      </c>
    </row>
    <row r="338" spans="1:12">
      <c r="A338" s="34">
        <v>333</v>
      </c>
      <c r="B338" t="s">
        <v>4403</v>
      </c>
      <c r="C338">
        <v>0.3</v>
      </c>
      <c r="D338">
        <v>13</v>
      </c>
      <c r="E338">
        <v>0</v>
      </c>
      <c r="F338">
        <v>0</v>
      </c>
      <c r="G338">
        <v>13</v>
      </c>
      <c r="H338">
        <v>2</v>
      </c>
      <c r="I338">
        <v>96624</v>
      </c>
      <c r="J338">
        <v>96611</v>
      </c>
      <c r="L338" s="34">
        <f t="shared" si="5"/>
        <v>-0.52287874528033762</v>
      </c>
    </row>
    <row r="339" spans="1:12">
      <c r="A339" s="34">
        <v>334</v>
      </c>
      <c r="B339" t="s">
        <v>4404</v>
      </c>
      <c r="C339">
        <v>0.8</v>
      </c>
      <c r="D339">
        <v>30</v>
      </c>
      <c r="E339">
        <v>0</v>
      </c>
      <c r="F339">
        <v>0</v>
      </c>
      <c r="G339">
        <v>30</v>
      </c>
      <c r="H339">
        <v>4</v>
      </c>
      <c r="I339">
        <v>80683</v>
      </c>
      <c r="J339">
        <v>80653</v>
      </c>
      <c r="L339" s="34">
        <f t="shared" si="5"/>
        <v>-9.6910013008056392E-2</v>
      </c>
    </row>
    <row r="340" spans="1:12">
      <c r="A340" s="34">
        <v>335</v>
      </c>
      <c r="B340" t="s">
        <v>4405</v>
      </c>
      <c r="C340">
        <v>0</v>
      </c>
      <c r="D340">
        <v>1</v>
      </c>
      <c r="E340">
        <v>1</v>
      </c>
      <c r="F340">
        <v>1</v>
      </c>
      <c r="G340">
        <v>0</v>
      </c>
      <c r="H340">
        <v>0</v>
      </c>
      <c r="I340">
        <v>615</v>
      </c>
      <c r="J340">
        <v>614</v>
      </c>
      <c r="L340" s="34" t="e">
        <f t="shared" si="5"/>
        <v>#NUM!</v>
      </c>
    </row>
    <row r="341" spans="1:12">
      <c r="A341" s="34">
        <v>336</v>
      </c>
      <c r="B341" t="s">
        <v>4406</v>
      </c>
      <c r="C341">
        <v>1.9</v>
      </c>
      <c r="D341">
        <v>67</v>
      </c>
      <c r="E341">
        <v>0</v>
      </c>
      <c r="F341">
        <v>0</v>
      </c>
      <c r="G341">
        <v>67</v>
      </c>
      <c r="H341">
        <v>6</v>
      </c>
      <c r="I341">
        <v>109374</v>
      </c>
      <c r="J341">
        <v>109307</v>
      </c>
      <c r="L341" s="34">
        <f t="shared" si="5"/>
        <v>0.27875360095282892</v>
      </c>
    </row>
    <row r="342" spans="1:12">
      <c r="A342" s="34">
        <v>337</v>
      </c>
      <c r="B342" t="s">
        <v>4407</v>
      </c>
      <c r="C342">
        <v>0.1</v>
      </c>
      <c r="D342">
        <v>3</v>
      </c>
      <c r="E342">
        <v>0</v>
      </c>
      <c r="F342">
        <v>0</v>
      </c>
      <c r="G342">
        <v>3</v>
      </c>
      <c r="H342">
        <v>1</v>
      </c>
      <c r="I342">
        <v>89052</v>
      </c>
      <c r="J342">
        <v>89049</v>
      </c>
      <c r="L342" s="34">
        <f t="shared" si="5"/>
        <v>-1</v>
      </c>
    </row>
    <row r="343" spans="1:12">
      <c r="A343" s="34">
        <v>338</v>
      </c>
      <c r="B343" t="s">
        <v>4408</v>
      </c>
      <c r="C343">
        <v>0.1</v>
      </c>
      <c r="D343">
        <v>2</v>
      </c>
      <c r="E343">
        <v>0</v>
      </c>
      <c r="F343">
        <v>0</v>
      </c>
      <c r="G343">
        <v>2</v>
      </c>
      <c r="H343">
        <v>0</v>
      </c>
      <c r="I343">
        <v>70538</v>
      </c>
      <c r="J343">
        <v>70536</v>
      </c>
      <c r="L343" s="34">
        <f t="shared" si="5"/>
        <v>-1</v>
      </c>
    </row>
    <row r="344" spans="1:12">
      <c r="A344" s="34">
        <v>339</v>
      </c>
      <c r="B344" t="s">
        <v>4409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1519</v>
      </c>
      <c r="J344">
        <v>1519</v>
      </c>
      <c r="L344" s="34" t="e">
        <f t="shared" si="5"/>
        <v>#NUM!</v>
      </c>
    </row>
    <row r="345" spans="1:12">
      <c r="A345" s="34">
        <v>340</v>
      </c>
      <c r="B345" t="s">
        <v>4410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103342</v>
      </c>
      <c r="J345">
        <v>103342</v>
      </c>
      <c r="L345" s="34" t="e">
        <f t="shared" si="5"/>
        <v>#NUM!</v>
      </c>
    </row>
    <row r="346" spans="1:12">
      <c r="A346" s="34">
        <v>341</v>
      </c>
      <c r="B346" t="s">
        <v>4411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0</v>
      </c>
      <c r="I346">
        <v>95028</v>
      </c>
      <c r="J346">
        <v>95027</v>
      </c>
      <c r="L346" s="34" t="e">
        <f t="shared" si="5"/>
        <v>#NUM!</v>
      </c>
    </row>
    <row r="347" spans="1:12">
      <c r="A347" s="34">
        <v>342</v>
      </c>
      <c r="B347" t="s">
        <v>4412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2364</v>
      </c>
      <c r="J347">
        <v>2364</v>
      </c>
      <c r="L347" s="34" t="e">
        <f t="shared" si="5"/>
        <v>#NUM!</v>
      </c>
    </row>
    <row r="348" spans="1:12">
      <c r="A348" s="34">
        <v>343</v>
      </c>
      <c r="B348" t="s">
        <v>4413</v>
      </c>
      <c r="C348">
        <v>8.1999999999999993</v>
      </c>
      <c r="D348">
        <v>306</v>
      </c>
      <c r="E348">
        <v>0</v>
      </c>
      <c r="F348">
        <v>0</v>
      </c>
      <c r="G348">
        <v>306</v>
      </c>
      <c r="H348">
        <v>38</v>
      </c>
      <c r="I348">
        <v>97984</v>
      </c>
      <c r="J348">
        <v>97678</v>
      </c>
      <c r="L348" s="34">
        <f t="shared" si="5"/>
        <v>0.91381385238371671</v>
      </c>
    </row>
    <row r="349" spans="1:12">
      <c r="A349" s="34">
        <v>344</v>
      </c>
      <c r="B349" t="s">
        <v>4414</v>
      </c>
      <c r="C349">
        <v>0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102696</v>
      </c>
      <c r="J349">
        <v>102695</v>
      </c>
      <c r="L349" s="34" t="e">
        <f t="shared" si="5"/>
        <v>#NUM!</v>
      </c>
    </row>
    <row r="350" spans="1:12">
      <c r="A350" s="34">
        <v>345</v>
      </c>
      <c r="B350" t="s">
        <v>4415</v>
      </c>
      <c r="C350">
        <v>36.799999999999997</v>
      </c>
      <c r="D350">
        <v>1323</v>
      </c>
      <c r="E350">
        <v>0</v>
      </c>
      <c r="F350">
        <v>0</v>
      </c>
      <c r="G350">
        <v>1323</v>
      </c>
      <c r="H350">
        <v>126</v>
      </c>
      <c r="I350">
        <v>35341</v>
      </c>
      <c r="J350">
        <v>34018</v>
      </c>
      <c r="L350" s="34">
        <f t="shared" si="5"/>
        <v>1.5658478186735176</v>
      </c>
    </row>
    <row r="351" spans="1:12">
      <c r="A351" s="34">
        <v>346</v>
      </c>
      <c r="B351" t="s">
        <v>4416</v>
      </c>
      <c r="C351">
        <v>1.4</v>
      </c>
      <c r="D351">
        <v>52</v>
      </c>
      <c r="E351">
        <v>0</v>
      </c>
      <c r="F351">
        <v>0</v>
      </c>
      <c r="G351">
        <v>52</v>
      </c>
      <c r="H351">
        <v>7</v>
      </c>
      <c r="I351">
        <v>1372</v>
      </c>
      <c r="J351">
        <v>1320</v>
      </c>
      <c r="L351" s="34">
        <f t="shared" si="5"/>
        <v>0.14612803567823801</v>
      </c>
    </row>
    <row r="352" spans="1:12">
      <c r="A352" s="34">
        <v>347</v>
      </c>
      <c r="B352" t="s">
        <v>4417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93770</v>
      </c>
      <c r="J352">
        <v>93770</v>
      </c>
      <c r="L352" s="34" t="e">
        <f t="shared" si="5"/>
        <v>#NUM!</v>
      </c>
    </row>
    <row r="353" spans="1:12">
      <c r="A353" s="34">
        <v>348</v>
      </c>
      <c r="B353" t="s">
        <v>4418</v>
      </c>
      <c r="C353">
        <v>28.7</v>
      </c>
      <c r="D353">
        <v>1042</v>
      </c>
      <c r="E353">
        <v>1</v>
      </c>
      <c r="F353">
        <v>0</v>
      </c>
      <c r="G353">
        <v>1039</v>
      </c>
      <c r="H353">
        <v>104</v>
      </c>
      <c r="I353">
        <v>46642</v>
      </c>
      <c r="J353">
        <v>45600</v>
      </c>
      <c r="L353" s="34">
        <f t="shared" si="5"/>
        <v>1.4578818967339924</v>
      </c>
    </row>
    <row r="354" spans="1:12">
      <c r="A354" s="34">
        <v>349</v>
      </c>
      <c r="B354" t="s">
        <v>4419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79524</v>
      </c>
      <c r="J354">
        <v>79524</v>
      </c>
      <c r="L354" s="34" t="e">
        <f t="shared" si="5"/>
        <v>#NUM!</v>
      </c>
    </row>
    <row r="355" spans="1:12">
      <c r="A355" s="34">
        <v>350</v>
      </c>
      <c r="B355" t="s">
        <v>4420</v>
      </c>
      <c r="C355">
        <v>0.2</v>
      </c>
      <c r="D355">
        <v>5</v>
      </c>
      <c r="E355">
        <v>0</v>
      </c>
      <c r="F355">
        <v>0</v>
      </c>
      <c r="G355">
        <v>5</v>
      </c>
      <c r="H355">
        <v>0</v>
      </c>
      <c r="I355">
        <v>75995</v>
      </c>
      <c r="J355">
        <v>75990</v>
      </c>
      <c r="L355" s="34">
        <f t="shared" si="5"/>
        <v>-0.69897000433601875</v>
      </c>
    </row>
    <row r="356" spans="1:12">
      <c r="A356" s="34">
        <v>351</v>
      </c>
      <c r="B356" t="s">
        <v>4421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2948</v>
      </c>
      <c r="J356">
        <v>2948</v>
      </c>
      <c r="L356" s="34" t="e">
        <f t="shared" si="5"/>
        <v>#NUM!</v>
      </c>
    </row>
    <row r="357" spans="1:12">
      <c r="A357" s="34">
        <v>352</v>
      </c>
      <c r="B357" t="s">
        <v>4422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19843</v>
      </c>
      <c r="J357">
        <v>19843</v>
      </c>
      <c r="L357" s="34" t="e">
        <f t="shared" si="5"/>
        <v>#NUM!</v>
      </c>
    </row>
    <row r="358" spans="1:12">
      <c r="A358" s="34">
        <v>353</v>
      </c>
      <c r="B358" t="s">
        <v>4423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109564</v>
      </c>
      <c r="J358">
        <v>109564</v>
      </c>
      <c r="L358" s="34" t="e">
        <f t="shared" si="5"/>
        <v>#NUM!</v>
      </c>
    </row>
    <row r="359" spans="1:12">
      <c r="A359" s="34">
        <v>354</v>
      </c>
      <c r="B359" t="s">
        <v>4424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72209</v>
      </c>
      <c r="J359">
        <v>72209</v>
      </c>
      <c r="L359" s="34" t="e">
        <f t="shared" si="5"/>
        <v>#NUM!</v>
      </c>
    </row>
    <row r="360" spans="1:12">
      <c r="A360" s="34">
        <v>355</v>
      </c>
      <c r="B360" t="s">
        <v>4425</v>
      </c>
      <c r="C360">
        <v>0.1</v>
      </c>
      <c r="D360">
        <v>3</v>
      </c>
      <c r="E360">
        <v>0</v>
      </c>
      <c r="F360">
        <v>0</v>
      </c>
      <c r="G360">
        <v>3</v>
      </c>
      <c r="H360">
        <v>0</v>
      </c>
      <c r="I360">
        <v>97152</v>
      </c>
      <c r="J360">
        <v>97149</v>
      </c>
      <c r="L360" s="34">
        <f t="shared" si="5"/>
        <v>-1</v>
      </c>
    </row>
    <row r="361" spans="1:12">
      <c r="A361" s="34">
        <v>356</v>
      </c>
      <c r="B361" t="s">
        <v>4426</v>
      </c>
      <c r="C361">
        <v>0.5</v>
      </c>
      <c r="D361">
        <v>15</v>
      </c>
      <c r="E361">
        <v>0</v>
      </c>
      <c r="F361">
        <v>0</v>
      </c>
      <c r="G361">
        <v>15</v>
      </c>
      <c r="H361">
        <v>0</v>
      </c>
      <c r="I361">
        <v>13616</v>
      </c>
      <c r="J361">
        <v>13601</v>
      </c>
      <c r="L361" s="34">
        <f t="shared" si="5"/>
        <v>-0.3010299956639812</v>
      </c>
    </row>
    <row r="362" spans="1:12" s="25" customFormat="1">
      <c r="A362" s="25">
        <v>357</v>
      </c>
      <c r="B362" t="s">
        <v>4427</v>
      </c>
      <c r="C362">
        <v>0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88347</v>
      </c>
      <c r="J362">
        <v>88346</v>
      </c>
      <c r="L362" s="25" t="e">
        <f t="shared" si="5"/>
        <v>#NUM!</v>
      </c>
    </row>
    <row r="363" spans="1:12">
      <c r="A363" s="34">
        <v>358</v>
      </c>
      <c r="B363" t="s">
        <v>4428</v>
      </c>
      <c r="C363">
        <v>0.1</v>
      </c>
      <c r="D363">
        <v>4</v>
      </c>
      <c r="E363">
        <v>0</v>
      </c>
      <c r="F363">
        <v>0</v>
      </c>
      <c r="G363">
        <v>4</v>
      </c>
      <c r="H363">
        <v>0</v>
      </c>
      <c r="I363">
        <v>726</v>
      </c>
      <c r="J363">
        <v>722</v>
      </c>
      <c r="L363" s="34">
        <f t="shared" si="5"/>
        <v>-1</v>
      </c>
    </row>
    <row r="364" spans="1:12">
      <c r="A364" s="34">
        <v>359</v>
      </c>
      <c r="B364" t="s">
        <v>4429</v>
      </c>
      <c r="C364">
        <v>1.3</v>
      </c>
      <c r="D364">
        <v>47</v>
      </c>
      <c r="E364">
        <v>0</v>
      </c>
      <c r="F364">
        <v>0</v>
      </c>
      <c r="G364">
        <v>47</v>
      </c>
      <c r="H364">
        <v>6</v>
      </c>
      <c r="I364">
        <v>92943</v>
      </c>
      <c r="J364">
        <v>92896</v>
      </c>
      <c r="L364" s="34">
        <f t="shared" si="5"/>
        <v>0.11394335230683679</v>
      </c>
    </row>
    <row r="365" spans="1:12">
      <c r="A365" s="34">
        <v>360</v>
      </c>
      <c r="B365" t="s">
        <v>4430</v>
      </c>
      <c r="C365">
        <v>0</v>
      </c>
      <c r="D365">
        <v>1</v>
      </c>
      <c r="E365">
        <v>0</v>
      </c>
      <c r="F365">
        <v>0</v>
      </c>
      <c r="G365">
        <v>1</v>
      </c>
      <c r="H365">
        <v>0</v>
      </c>
      <c r="I365">
        <v>106895</v>
      </c>
      <c r="J365">
        <v>106894</v>
      </c>
      <c r="L365" s="34" t="e">
        <f t="shared" si="5"/>
        <v>#NUM!</v>
      </c>
    </row>
    <row r="366" spans="1:12">
      <c r="A366" s="34">
        <v>361</v>
      </c>
      <c r="B366" t="s">
        <v>4431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102262</v>
      </c>
      <c r="J366">
        <v>102262</v>
      </c>
      <c r="L366" s="34" t="e">
        <f t="shared" si="5"/>
        <v>#NUM!</v>
      </c>
    </row>
    <row r="367" spans="1:12">
      <c r="A367" s="34">
        <v>362</v>
      </c>
      <c r="B367" t="s">
        <v>4432</v>
      </c>
      <c r="C367">
        <v>1.3</v>
      </c>
      <c r="D367">
        <v>49</v>
      </c>
      <c r="E367">
        <v>0</v>
      </c>
      <c r="F367">
        <v>0</v>
      </c>
      <c r="G367">
        <v>49</v>
      </c>
      <c r="H367">
        <v>6</v>
      </c>
      <c r="I367">
        <v>106055</v>
      </c>
      <c r="J367">
        <v>106006</v>
      </c>
      <c r="L367" s="34">
        <f t="shared" si="5"/>
        <v>0.11394335230683679</v>
      </c>
    </row>
    <row r="368" spans="1:12">
      <c r="A368" s="34">
        <v>363</v>
      </c>
      <c r="B368" t="s">
        <v>4433</v>
      </c>
      <c r="C368">
        <v>0.4</v>
      </c>
      <c r="D368">
        <v>12</v>
      </c>
      <c r="E368">
        <v>0</v>
      </c>
      <c r="F368">
        <v>0</v>
      </c>
      <c r="G368">
        <v>12</v>
      </c>
      <c r="H368">
        <v>0</v>
      </c>
      <c r="I368">
        <v>5385</v>
      </c>
      <c r="J368">
        <v>5373</v>
      </c>
      <c r="L368" s="34">
        <f t="shared" si="5"/>
        <v>-0.3979400086720376</v>
      </c>
    </row>
    <row r="369" spans="1:12" s="17" customFormat="1">
      <c r="A369" s="17">
        <v>364</v>
      </c>
      <c r="B369" t="s">
        <v>4434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98858</v>
      </c>
      <c r="J369">
        <v>98857</v>
      </c>
      <c r="L369" s="17" t="e">
        <f t="shared" si="5"/>
        <v>#NUM!</v>
      </c>
    </row>
    <row r="370" spans="1:12">
      <c r="A370" s="34">
        <v>365</v>
      </c>
      <c r="B370" t="s">
        <v>4435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2115</v>
      </c>
      <c r="J370">
        <v>2115</v>
      </c>
      <c r="L370" s="34" t="e">
        <f t="shared" si="5"/>
        <v>#NUM!</v>
      </c>
    </row>
    <row r="371" spans="1:12">
      <c r="A371" s="34">
        <v>366</v>
      </c>
      <c r="B371" t="s">
        <v>4436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2722</v>
      </c>
      <c r="J371">
        <v>2722</v>
      </c>
      <c r="L371" s="34" t="e">
        <f t="shared" si="5"/>
        <v>#NUM!</v>
      </c>
    </row>
    <row r="372" spans="1:12">
      <c r="A372" s="34">
        <v>367</v>
      </c>
      <c r="B372" t="s">
        <v>4437</v>
      </c>
      <c r="C372">
        <v>0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96451</v>
      </c>
      <c r="J372">
        <v>96450</v>
      </c>
      <c r="L372" s="34" t="e">
        <f t="shared" si="5"/>
        <v>#NUM!</v>
      </c>
    </row>
    <row r="373" spans="1:12">
      <c r="A373" s="34">
        <v>368</v>
      </c>
      <c r="B373" t="s">
        <v>4438</v>
      </c>
      <c r="C373">
        <v>0.1</v>
      </c>
      <c r="D373">
        <v>3</v>
      </c>
      <c r="E373">
        <v>0</v>
      </c>
      <c r="F373">
        <v>0</v>
      </c>
      <c r="G373">
        <v>3</v>
      </c>
      <c r="H373">
        <v>1</v>
      </c>
      <c r="I373">
        <v>1100</v>
      </c>
      <c r="J373">
        <v>1097</v>
      </c>
      <c r="L373" s="34">
        <f t="shared" si="5"/>
        <v>-1</v>
      </c>
    </row>
    <row r="374" spans="1:12">
      <c r="A374" s="34">
        <v>369</v>
      </c>
      <c r="B374" t="s">
        <v>4439</v>
      </c>
      <c r="C374">
        <v>0.5</v>
      </c>
      <c r="D374">
        <v>17</v>
      </c>
      <c r="E374">
        <v>0</v>
      </c>
      <c r="F374">
        <v>0</v>
      </c>
      <c r="G374">
        <v>17</v>
      </c>
      <c r="H374">
        <v>2</v>
      </c>
      <c r="I374">
        <v>97625</v>
      </c>
      <c r="J374">
        <v>97608</v>
      </c>
      <c r="L374" s="34">
        <f t="shared" si="5"/>
        <v>-0.3010299956639812</v>
      </c>
    </row>
    <row r="375" spans="1:12">
      <c r="A375" s="34">
        <v>370</v>
      </c>
      <c r="B375" t="s">
        <v>4440</v>
      </c>
      <c r="C375">
        <v>4.4000000000000004</v>
      </c>
      <c r="D375">
        <v>161</v>
      </c>
      <c r="E375">
        <v>0</v>
      </c>
      <c r="F375">
        <v>0</v>
      </c>
      <c r="G375">
        <v>161</v>
      </c>
      <c r="H375">
        <v>18</v>
      </c>
      <c r="I375">
        <v>85610</v>
      </c>
      <c r="J375">
        <v>85449</v>
      </c>
      <c r="L375" s="34">
        <f t="shared" si="5"/>
        <v>0.64345267648618742</v>
      </c>
    </row>
    <row r="376" spans="1:12">
      <c r="A376" s="34">
        <v>371</v>
      </c>
      <c r="B376" t="s">
        <v>4441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13243</v>
      </c>
      <c r="J376">
        <v>13243</v>
      </c>
      <c r="L376" s="34" t="e">
        <f t="shared" si="5"/>
        <v>#NUM!</v>
      </c>
    </row>
    <row r="377" spans="1:12">
      <c r="A377" s="34">
        <v>372</v>
      </c>
      <c r="B377" t="s">
        <v>4442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48568</v>
      </c>
      <c r="J377">
        <v>48568</v>
      </c>
      <c r="L377" s="34" t="e">
        <f t="shared" si="5"/>
        <v>#NUM!</v>
      </c>
    </row>
    <row r="378" spans="1:12">
      <c r="A378" s="34">
        <v>373</v>
      </c>
      <c r="B378" t="s">
        <v>4443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93576</v>
      </c>
      <c r="J378">
        <v>93575</v>
      </c>
      <c r="L378" s="34" t="e">
        <f t="shared" si="5"/>
        <v>#NUM!</v>
      </c>
    </row>
    <row r="379" spans="1:12">
      <c r="A379" s="34">
        <v>374</v>
      </c>
      <c r="B379" t="s">
        <v>4444</v>
      </c>
      <c r="C379">
        <v>1.8</v>
      </c>
      <c r="D379">
        <v>70</v>
      </c>
      <c r="E379">
        <v>3</v>
      </c>
      <c r="F379">
        <v>3</v>
      </c>
      <c r="G379">
        <v>67</v>
      </c>
      <c r="H379">
        <v>9</v>
      </c>
      <c r="I379">
        <v>60585</v>
      </c>
      <c r="J379">
        <v>60515</v>
      </c>
      <c r="L379" s="34">
        <f t="shared" si="5"/>
        <v>0.25527250510330607</v>
      </c>
    </row>
    <row r="380" spans="1:12">
      <c r="A380" s="34">
        <v>375</v>
      </c>
      <c r="B380" t="s">
        <v>4445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2809</v>
      </c>
      <c r="J380">
        <v>2809</v>
      </c>
      <c r="L380" s="34" t="e">
        <f t="shared" si="5"/>
        <v>#NUM!</v>
      </c>
    </row>
    <row r="381" spans="1:12">
      <c r="A381" s="34">
        <v>376</v>
      </c>
      <c r="B381" t="s">
        <v>4446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2951</v>
      </c>
      <c r="J381">
        <v>2950</v>
      </c>
      <c r="L381" s="34" t="e">
        <f t="shared" si="5"/>
        <v>#NUM!</v>
      </c>
    </row>
    <row r="382" spans="1:12">
      <c r="A382" s="34">
        <v>377</v>
      </c>
      <c r="B382" t="s">
        <v>4447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25850</v>
      </c>
      <c r="J382">
        <v>25850</v>
      </c>
      <c r="L382" s="34" t="e">
        <f t="shared" si="5"/>
        <v>#NUM!</v>
      </c>
    </row>
    <row r="383" spans="1:12">
      <c r="A383" s="34">
        <v>378</v>
      </c>
      <c r="B383" t="s">
        <v>4448</v>
      </c>
      <c r="C383">
        <v>31.2</v>
      </c>
      <c r="D383">
        <v>1141</v>
      </c>
      <c r="E383">
        <v>0</v>
      </c>
      <c r="F383">
        <v>0</v>
      </c>
      <c r="G383">
        <v>1141</v>
      </c>
      <c r="H383">
        <v>127</v>
      </c>
      <c r="I383">
        <v>62118</v>
      </c>
      <c r="J383">
        <v>60977</v>
      </c>
      <c r="L383" s="34">
        <f t="shared" si="5"/>
        <v>1.4941545940184429</v>
      </c>
    </row>
    <row r="384" spans="1:12">
      <c r="A384" s="34">
        <v>379</v>
      </c>
      <c r="B384" t="s">
        <v>4449</v>
      </c>
      <c r="C384">
        <v>0.2</v>
      </c>
      <c r="D384">
        <v>8</v>
      </c>
      <c r="E384">
        <v>0</v>
      </c>
      <c r="F384">
        <v>0</v>
      </c>
      <c r="G384">
        <v>8</v>
      </c>
      <c r="H384">
        <v>0</v>
      </c>
      <c r="I384">
        <v>80928</v>
      </c>
      <c r="J384">
        <v>80920</v>
      </c>
      <c r="L384" s="34">
        <f t="shared" si="5"/>
        <v>-0.69897000433601875</v>
      </c>
    </row>
    <row r="385" spans="1:12">
      <c r="A385" s="34">
        <v>380</v>
      </c>
      <c r="B385" t="s">
        <v>4450</v>
      </c>
      <c r="C385">
        <v>0.7</v>
      </c>
      <c r="D385">
        <v>24</v>
      </c>
      <c r="E385">
        <v>2</v>
      </c>
      <c r="F385">
        <v>2</v>
      </c>
      <c r="G385">
        <v>22</v>
      </c>
      <c r="H385">
        <v>0</v>
      </c>
      <c r="I385">
        <v>85093</v>
      </c>
      <c r="J385">
        <v>85069</v>
      </c>
      <c r="L385" s="34">
        <f t="shared" si="5"/>
        <v>-0.15490195998574319</v>
      </c>
    </row>
    <row r="386" spans="1:12">
      <c r="A386" s="34">
        <v>381</v>
      </c>
      <c r="B386" t="s">
        <v>4451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104398</v>
      </c>
      <c r="J386">
        <v>104398</v>
      </c>
      <c r="L386" s="34" t="e">
        <f t="shared" si="5"/>
        <v>#NUM!</v>
      </c>
    </row>
    <row r="387" spans="1:12">
      <c r="A387" s="34">
        <v>382</v>
      </c>
      <c r="B387" t="s">
        <v>4452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83881</v>
      </c>
      <c r="J387">
        <v>83881</v>
      </c>
      <c r="L387" s="34" t="e">
        <f t="shared" si="5"/>
        <v>#NUM!</v>
      </c>
    </row>
    <row r="388" spans="1:12">
      <c r="A388" s="34">
        <v>383</v>
      </c>
      <c r="B388" t="s">
        <v>4453</v>
      </c>
      <c r="C388">
        <v>71.5</v>
      </c>
      <c r="D388">
        <v>2587</v>
      </c>
      <c r="E388">
        <v>0</v>
      </c>
      <c r="F388">
        <v>0</v>
      </c>
      <c r="G388">
        <v>2587</v>
      </c>
      <c r="H388">
        <v>259</v>
      </c>
      <c r="I388">
        <v>66416</v>
      </c>
      <c r="J388">
        <v>63829</v>
      </c>
      <c r="L388" s="34">
        <f t="shared" si="5"/>
        <v>1.8543060418010806</v>
      </c>
    </row>
    <row r="389" spans="1:12">
      <c r="A389" s="34">
        <v>384</v>
      </c>
      <c r="B389" t="s">
        <v>4454</v>
      </c>
      <c r="C389">
        <v>0.1</v>
      </c>
      <c r="D389">
        <v>4</v>
      </c>
      <c r="E389">
        <v>0</v>
      </c>
      <c r="F389">
        <v>0</v>
      </c>
      <c r="G389">
        <v>4</v>
      </c>
      <c r="H389">
        <v>2</v>
      </c>
      <c r="I389">
        <v>78298</v>
      </c>
      <c r="J389">
        <v>78294</v>
      </c>
      <c r="L389" s="34">
        <f t="shared" si="5"/>
        <v>-1</v>
      </c>
    </row>
    <row r="390" spans="1:12">
      <c r="A390" s="34">
        <v>385</v>
      </c>
      <c r="B390" t="s">
        <v>4455</v>
      </c>
      <c r="C390">
        <v>0</v>
      </c>
      <c r="D390">
        <v>2</v>
      </c>
      <c r="E390">
        <v>0</v>
      </c>
      <c r="F390">
        <v>0</v>
      </c>
      <c r="G390">
        <v>2</v>
      </c>
      <c r="H390">
        <v>1</v>
      </c>
      <c r="I390">
        <v>101236</v>
      </c>
      <c r="J390">
        <v>101234</v>
      </c>
      <c r="L390" s="34" t="e">
        <f t="shared" si="5"/>
        <v>#NUM!</v>
      </c>
    </row>
    <row r="391" spans="1:12">
      <c r="A391" s="34">
        <v>386</v>
      </c>
      <c r="B391" t="s">
        <v>4456</v>
      </c>
      <c r="C391">
        <v>0.1</v>
      </c>
      <c r="D391">
        <v>4</v>
      </c>
      <c r="E391">
        <v>1</v>
      </c>
      <c r="F391">
        <v>1</v>
      </c>
      <c r="G391">
        <v>3</v>
      </c>
      <c r="H391">
        <v>0</v>
      </c>
      <c r="I391">
        <v>59862</v>
      </c>
      <c r="J391">
        <v>59858</v>
      </c>
      <c r="L391" s="34">
        <f t="shared" ref="L391:L405" si="6">LOG10(C391)</f>
        <v>-1</v>
      </c>
    </row>
    <row r="392" spans="1:12" s="17" customFormat="1">
      <c r="A392" s="17">
        <v>387</v>
      </c>
      <c r="B392" t="s">
        <v>4457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270</v>
      </c>
      <c r="J392">
        <v>270</v>
      </c>
      <c r="L392" s="17" t="e">
        <f t="shared" si="6"/>
        <v>#NUM!</v>
      </c>
    </row>
    <row r="393" spans="1:12">
      <c r="A393" s="34">
        <v>388</v>
      </c>
      <c r="B393" t="s">
        <v>4458</v>
      </c>
      <c r="C393">
        <v>0.1</v>
      </c>
      <c r="D393">
        <v>2</v>
      </c>
      <c r="E393">
        <v>0</v>
      </c>
      <c r="F393">
        <v>0</v>
      </c>
      <c r="G393">
        <v>2</v>
      </c>
      <c r="H393">
        <v>0</v>
      </c>
      <c r="I393">
        <v>6935</v>
      </c>
      <c r="J393">
        <v>6933</v>
      </c>
      <c r="L393" s="34">
        <f t="shared" si="6"/>
        <v>-1</v>
      </c>
    </row>
    <row r="394" spans="1:12">
      <c r="A394" s="34">
        <v>389</v>
      </c>
      <c r="B394" t="s">
        <v>4459</v>
      </c>
      <c r="C394">
        <v>224.3</v>
      </c>
      <c r="D394">
        <v>8120</v>
      </c>
      <c r="E394">
        <v>0</v>
      </c>
      <c r="F394">
        <v>0</v>
      </c>
      <c r="G394">
        <v>8120</v>
      </c>
      <c r="H394">
        <v>819</v>
      </c>
      <c r="I394">
        <v>52193</v>
      </c>
      <c r="J394">
        <v>44073</v>
      </c>
      <c r="L394" s="34">
        <f t="shared" si="6"/>
        <v>2.3508292735829679</v>
      </c>
    </row>
    <row r="395" spans="1:12">
      <c r="A395" s="34">
        <v>390</v>
      </c>
      <c r="B395" t="s">
        <v>4460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91580</v>
      </c>
      <c r="J395">
        <v>91580</v>
      </c>
      <c r="L395" s="34" t="e">
        <f t="shared" si="6"/>
        <v>#NUM!</v>
      </c>
    </row>
    <row r="396" spans="1:12">
      <c r="A396" s="34">
        <v>391</v>
      </c>
      <c r="B396" t="s">
        <v>4461</v>
      </c>
      <c r="C396">
        <v>0.2</v>
      </c>
      <c r="D396">
        <v>8</v>
      </c>
      <c r="E396">
        <v>0</v>
      </c>
      <c r="F396">
        <v>0</v>
      </c>
      <c r="G396">
        <v>8</v>
      </c>
      <c r="H396">
        <v>1</v>
      </c>
      <c r="I396">
        <v>596</v>
      </c>
      <c r="J396">
        <v>588</v>
      </c>
      <c r="L396" s="34">
        <f t="shared" si="6"/>
        <v>-0.69897000433601875</v>
      </c>
    </row>
    <row r="397" spans="1:12">
      <c r="A397" s="34">
        <v>392</v>
      </c>
      <c r="B397" t="s">
        <v>4462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97518</v>
      </c>
      <c r="J397">
        <v>97518</v>
      </c>
      <c r="L397" s="34" t="e">
        <f t="shared" si="6"/>
        <v>#NUM!</v>
      </c>
    </row>
    <row r="398" spans="1:12">
      <c r="A398" s="34">
        <v>393</v>
      </c>
      <c r="B398" t="s">
        <v>4463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2434</v>
      </c>
      <c r="J398">
        <v>2434</v>
      </c>
      <c r="L398" s="34" t="e">
        <f t="shared" si="6"/>
        <v>#NUM!</v>
      </c>
    </row>
    <row r="399" spans="1:12">
      <c r="A399" s="34">
        <v>394</v>
      </c>
      <c r="B399" t="s">
        <v>4464</v>
      </c>
      <c r="C399">
        <v>1.4</v>
      </c>
      <c r="D399">
        <v>53</v>
      </c>
      <c r="E399">
        <v>4</v>
      </c>
      <c r="F399">
        <v>4</v>
      </c>
      <c r="G399">
        <v>49</v>
      </c>
      <c r="H399">
        <v>4</v>
      </c>
      <c r="I399">
        <v>60991</v>
      </c>
      <c r="J399">
        <v>60938</v>
      </c>
      <c r="L399" s="34">
        <f t="shared" si="6"/>
        <v>0.14612803567823801</v>
      </c>
    </row>
    <row r="400" spans="1:12">
      <c r="A400" s="34">
        <v>395</v>
      </c>
      <c r="B400" t="s">
        <v>4465</v>
      </c>
      <c r="C400">
        <v>0.7</v>
      </c>
      <c r="D400">
        <v>24</v>
      </c>
      <c r="E400">
        <v>0</v>
      </c>
      <c r="F400">
        <v>0</v>
      </c>
      <c r="G400">
        <v>24</v>
      </c>
      <c r="H400">
        <v>2</v>
      </c>
      <c r="I400">
        <v>17758</v>
      </c>
      <c r="J400">
        <v>17734</v>
      </c>
      <c r="L400" s="34">
        <f t="shared" si="6"/>
        <v>-0.15490195998574319</v>
      </c>
    </row>
    <row r="401" spans="1:12">
      <c r="A401" s="34">
        <v>396</v>
      </c>
      <c r="B401" t="s">
        <v>4466</v>
      </c>
      <c r="C401">
        <v>0.1</v>
      </c>
      <c r="D401">
        <v>4</v>
      </c>
      <c r="E401">
        <v>1</v>
      </c>
      <c r="F401">
        <v>1</v>
      </c>
      <c r="G401">
        <v>3</v>
      </c>
      <c r="H401">
        <v>0</v>
      </c>
      <c r="I401">
        <v>65278</v>
      </c>
      <c r="J401">
        <v>65274</v>
      </c>
      <c r="L401" s="34">
        <f t="shared" si="6"/>
        <v>-1</v>
      </c>
    </row>
    <row r="402" spans="1:12">
      <c r="A402" s="34">
        <v>397</v>
      </c>
      <c r="B402" t="s">
        <v>4467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14903</v>
      </c>
      <c r="J402">
        <v>14902</v>
      </c>
      <c r="L402" s="34" t="e">
        <f t="shared" si="6"/>
        <v>#NUM!</v>
      </c>
    </row>
    <row r="403" spans="1:12">
      <c r="A403" s="34">
        <v>398</v>
      </c>
      <c r="B403" t="s">
        <v>4468</v>
      </c>
      <c r="C403">
        <v>0.2</v>
      </c>
      <c r="D403">
        <v>5</v>
      </c>
      <c r="E403">
        <v>0</v>
      </c>
      <c r="F403">
        <v>0</v>
      </c>
      <c r="G403">
        <v>5</v>
      </c>
      <c r="H403">
        <v>0</v>
      </c>
      <c r="I403">
        <v>97160</v>
      </c>
      <c r="J403">
        <v>97155</v>
      </c>
      <c r="L403" s="34">
        <f t="shared" si="6"/>
        <v>-0.69897000433601875</v>
      </c>
    </row>
    <row r="404" spans="1:12">
      <c r="A404" s="34">
        <v>399</v>
      </c>
      <c r="B404" t="s">
        <v>4469</v>
      </c>
      <c r="C404">
        <v>4.4000000000000004</v>
      </c>
      <c r="D404">
        <v>160</v>
      </c>
      <c r="E404">
        <v>0</v>
      </c>
      <c r="F404">
        <v>0</v>
      </c>
      <c r="G404">
        <v>160</v>
      </c>
      <c r="H404">
        <v>17</v>
      </c>
      <c r="I404">
        <v>90129</v>
      </c>
      <c r="J404">
        <v>89969</v>
      </c>
      <c r="L404" s="34">
        <f t="shared" si="6"/>
        <v>0.64345267648618742</v>
      </c>
    </row>
    <row r="405" spans="1:12">
      <c r="A405" s="34">
        <v>400</v>
      </c>
      <c r="B405" t="s">
        <v>4470</v>
      </c>
      <c r="C405">
        <v>0.5</v>
      </c>
      <c r="D405">
        <v>15</v>
      </c>
      <c r="E405">
        <v>0</v>
      </c>
      <c r="F405">
        <v>0</v>
      </c>
      <c r="G405">
        <v>15</v>
      </c>
      <c r="H405">
        <v>0</v>
      </c>
      <c r="I405">
        <v>89045</v>
      </c>
      <c r="J405">
        <v>89030</v>
      </c>
      <c r="L405" s="34">
        <f t="shared" si="6"/>
        <v>-0.3010299956639812</v>
      </c>
    </row>
    <row r="406" spans="1:12">
      <c r="B406" s="34" t="s">
        <v>12</v>
      </c>
      <c r="C406" s="34">
        <f>AVERAGE(C6:C405)</f>
        <v>10.15674999999999</v>
      </c>
      <c r="D406" s="34">
        <f t="shared" ref="D406:J406" si="7">AVERAGE(D6:D405)</f>
        <v>370.4425</v>
      </c>
      <c r="E406" s="34">
        <f t="shared" si="7"/>
        <v>2.9750000000000001</v>
      </c>
      <c r="F406" s="34">
        <f t="shared" si="7"/>
        <v>2.96</v>
      </c>
      <c r="G406" s="34">
        <f t="shared" si="7"/>
        <v>367.41250000000002</v>
      </c>
      <c r="H406" s="34">
        <f t="shared" si="7"/>
        <v>36.82</v>
      </c>
      <c r="I406" s="34">
        <f t="shared" si="7"/>
        <v>48612.61</v>
      </c>
      <c r="J406" s="34">
        <f t="shared" si="7"/>
        <v>48242.167500000003</v>
      </c>
    </row>
    <row r="407" spans="1:12">
      <c r="B407" s="34" t="s">
        <v>0</v>
      </c>
      <c r="C407" s="34">
        <f>STDEV(C6:C405)</f>
        <v>39.277752724477658</v>
      </c>
      <c r="D407" s="34">
        <f t="shared" ref="D407:J407" si="8">STDEV(D6:D405)</f>
        <v>1427.8638519280671</v>
      </c>
      <c r="E407" s="34">
        <f t="shared" si="8"/>
        <v>25.299199567315704</v>
      </c>
      <c r="F407" s="34">
        <f t="shared" si="8"/>
        <v>25.296901649860338</v>
      </c>
      <c r="G407" s="34">
        <f t="shared" si="8"/>
        <v>1421.7214343661315</v>
      </c>
      <c r="H407" s="34">
        <f t="shared" si="8"/>
        <v>143.31231156678948</v>
      </c>
      <c r="I407" s="34">
        <f t="shared" si="8"/>
        <v>40876.176489906502</v>
      </c>
      <c r="J407" s="34">
        <f t="shared" si="8"/>
        <v>40947.490133707448</v>
      </c>
    </row>
    <row r="408" spans="1:12">
      <c r="B408" s="34" t="s">
        <v>29</v>
      </c>
      <c r="C408" s="34">
        <f>SUM(C6:C405)</f>
        <v>4062.6999999999962</v>
      </c>
      <c r="D408" s="34">
        <f t="shared" ref="D408:J408" si="9">SUM(D6:D405)</f>
        <v>148177</v>
      </c>
      <c r="E408" s="34">
        <f t="shared" si="9"/>
        <v>1190</v>
      </c>
      <c r="F408" s="34">
        <f t="shared" si="9"/>
        <v>1184</v>
      </c>
      <c r="G408" s="34">
        <f t="shared" si="9"/>
        <v>146965</v>
      </c>
      <c r="H408" s="34">
        <f t="shared" si="9"/>
        <v>14728</v>
      </c>
      <c r="I408" s="34">
        <f t="shared" si="9"/>
        <v>19445044</v>
      </c>
      <c r="J408" s="34">
        <f t="shared" si="9"/>
        <v>19296867</v>
      </c>
    </row>
    <row r="409" spans="1:12">
      <c r="B409" s="34" t="s">
        <v>13</v>
      </c>
      <c r="C409" s="34">
        <f>(C408^2) /  (400 * SUMSQ(C6:C405))</f>
        <v>6.282385517000956E-2</v>
      </c>
    </row>
    <row r="410" spans="1:12">
      <c r="B410" s="34" t="s">
        <v>32</v>
      </c>
      <c r="C410" s="34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Q20" sqref="A1:XFD1048576"/>
    </sheetView>
  </sheetViews>
  <sheetFormatPr defaultRowHeight="14.4"/>
  <cols>
    <col min="1" max="1" width="11.77734375" style="34" bestFit="1" customWidth="1"/>
    <col min="2" max="2" width="81.5546875" style="34" bestFit="1" customWidth="1"/>
    <col min="3" max="3" width="23.109375" style="34" bestFit="1" customWidth="1"/>
    <col min="4" max="4" width="17.44140625" style="34" bestFit="1" customWidth="1"/>
    <col min="5" max="5" width="16.6640625" style="34" bestFit="1" customWidth="1"/>
    <col min="6" max="6" width="18.88671875" style="34" bestFit="1" customWidth="1"/>
    <col min="7" max="7" width="17.88671875" style="34" bestFit="1" customWidth="1"/>
    <col min="8" max="8" width="17.109375" style="34" bestFit="1" customWidth="1"/>
    <col min="9" max="9" width="17.88671875" style="34" bestFit="1" customWidth="1"/>
    <col min="10" max="10" width="26.33203125" style="34" bestFit="1" customWidth="1"/>
    <col min="11" max="11" width="26.33203125" style="34" customWidth="1"/>
    <col min="12" max="12" width="18.44140625" style="34" bestFit="1" customWidth="1"/>
    <col min="13" max="16384" width="8.88671875" style="34"/>
  </cols>
  <sheetData>
    <row r="1" spans="1:14" ht="14.4" customHeight="1">
      <c r="B1" s="59" t="s">
        <v>3668</v>
      </c>
      <c r="C1" s="59"/>
      <c r="D1" s="59"/>
      <c r="E1" s="59"/>
      <c r="F1" s="59"/>
      <c r="G1" s="59"/>
      <c r="H1" s="59"/>
      <c r="I1" s="59"/>
      <c r="J1" s="59"/>
      <c r="K1" s="33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3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4">
        <v>1</v>
      </c>
      <c r="B6" t="s">
        <v>4471</v>
      </c>
      <c r="C6">
        <v>59.2</v>
      </c>
      <c r="D6">
        <v>2108</v>
      </c>
      <c r="E6">
        <v>0</v>
      </c>
      <c r="F6">
        <v>0</v>
      </c>
      <c r="G6">
        <v>2108</v>
      </c>
      <c r="H6">
        <v>182</v>
      </c>
      <c r="I6">
        <v>2108</v>
      </c>
      <c r="J6">
        <v>0</v>
      </c>
      <c r="L6" s="34">
        <f>LOG10(C6)</f>
        <v>1.7723217067229198</v>
      </c>
      <c r="N6" s="34">
        <v>20</v>
      </c>
    </row>
    <row r="7" spans="1:14">
      <c r="A7" s="34">
        <v>2</v>
      </c>
      <c r="B7" t="s">
        <v>4472</v>
      </c>
      <c r="C7">
        <v>79.099999999999994</v>
      </c>
      <c r="D7">
        <v>2868</v>
      </c>
      <c r="E7">
        <v>7</v>
      </c>
      <c r="F7">
        <v>7</v>
      </c>
      <c r="G7">
        <v>2861</v>
      </c>
      <c r="H7">
        <v>286</v>
      </c>
      <c r="I7">
        <v>2868</v>
      </c>
      <c r="J7">
        <v>0</v>
      </c>
      <c r="L7" s="34">
        <f t="shared" ref="L7:L70" si="0">LOG10(C7)</f>
        <v>1.8981764834976764</v>
      </c>
    </row>
    <row r="8" spans="1:14">
      <c r="A8" s="34">
        <v>3</v>
      </c>
      <c r="B8" t="s">
        <v>4473</v>
      </c>
      <c r="C8">
        <v>111.3</v>
      </c>
      <c r="D8">
        <v>4009</v>
      </c>
      <c r="E8">
        <v>17</v>
      </c>
      <c r="F8">
        <v>17</v>
      </c>
      <c r="G8">
        <v>3992</v>
      </c>
      <c r="H8">
        <v>368</v>
      </c>
      <c r="I8">
        <v>4009</v>
      </c>
      <c r="J8">
        <v>0</v>
      </c>
      <c r="L8" s="34">
        <f t="shared" si="0"/>
        <v>2.0464951643347082</v>
      </c>
    </row>
    <row r="9" spans="1:14">
      <c r="A9" s="34">
        <v>4</v>
      </c>
      <c r="B9" t="s">
        <v>4474</v>
      </c>
      <c r="C9">
        <v>86.4</v>
      </c>
      <c r="D9">
        <v>3104</v>
      </c>
      <c r="E9">
        <v>0</v>
      </c>
      <c r="F9">
        <v>0</v>
      </c>
      <c r="G9">
        <v>3104</v>
      </c>
      <c r="H9">
        <v>292</v>
      </c>
      <c r="I9">
        <v>3104</v>
      </c>
      <c r="J9">
        <v>0</v>
      </c>
      <c r="L9" s="34">
        <f t="shared" si="0"/>
        <v>1.9365137424788934</v>
      </c>
    </row>
    <row r="10" spans="1:14">
      <c r="A10" s="34">
        <v>5</v>
      </c>
      <c r="B10" t="s">
        <v>4475</v>
      </c>
      <c r="C10">
        <v>83.2</v>
      </c>
      <c r="D10">
        <v>3351</v>
      </c>
      <c r="E10">
        <v>342</v>
      </c>
      <c r="F10">
        <v>342</v>
      </c>
      <c r="G10">
        <v>3009</v>
      </c>
      <c r="H10">
        <v>301</v>
      </c>
      <c r="I10">
        <v>3351</v>
      </c>
      <c r="J10">
        <v>0</v>
      </c>
      <c r="L10" s="34">
        <f t="shared" si="0"/>
        <v>1.920123326290724</v>
      </c>
    </row>
    <row r="11" spans="1:14">
      <c r="A11" s="34">
        <v>6</v>
      </c>
      <c r="B11" t="s">
        <v>4476</v>
      </c>
      <c r="C11">
        <v>83.7</v>
      </c>
      <c r="D11">
        <v>3019</v>
      </c>
      <c r="E11">
        <v>0</v>
      </c>
      <c r="F11">
        <v>0</v>
      </c>
      <c r="G11">
        <v>3019</v>
      </c>
      <c r="H11">
        <v>293</v>
      </c>
      <c r="I11">
        <v>3019</v>
      </c>
      <c r="J11">
        <v>0</v>
      </c>
      <c r="L11" s="34">
        <f t="shared" si="0"/>
        <v>1.92272545799326</v>
      </c>
    </row>
    <row r="12" spans="1:14" s="17" customFormat="1">
      <c r="A12" s="17">
        <v>7</v>
      </c>
      <c r="B12" t="s">
        <v>4477</v>
      </c>
      <c r="C12">
        <v>83.1</v>
      </c>
      <c r="D12">
        <v>2991</v>
      </c>
      <c r="E12">
        <v>0</v>
      </c>
      <c r="F12">
        <v>0</v>
      </c>
      <c r="G12">
        <v>2991</v>
      </c>
      <c r="H12">
        <v>285</v>
      </c>
      <c r="I12">
        <v>2991</v>
      </c>
      <c r="J12">
        <v>0</v>
      </c>
      <c r="L12" s="17">
        <f t="shared" si="0"/>
        <v>1.919601023784111</v>
      </c>
    </row>
    <row r="13" spans="1:14">
      <c r="A13" s="34">
        <v>8</v>
      </c>
      <c r="B13" t="s">
        <v>4478</v>
      </c>
      <c r="C13">
        <v>143.19999999999999</v>
      </c>
      <c r="D13">
        <v>5192</v>
      </c>
      <c r="E13">
        <v>3</v>
      </c>
      <c r="F13">
        <v>3</v>
      </c>
      <c r="G13">
        <v>5189</v>
      </c>
      <c r="H13">
        <v>529</v>
      </c>
      <c r="I13">
        <v>5192</v>
      </c>
      <c r="J13">
        <v>0</v>
      </c>
      <c r="L13" s="34">
        <f t="shared" si="0"/>
        <v>2.1559430179718366</v>
      </c>
    </row>
    <row r="14" spans="1:14">
      <c r="A14" s="34">
        <v>9</v>
      </c>
      <c r="B14" t="s">
        <v>4479</v>
      </c>
      <c r="C14">
        <v>94.5</v>
      </c>
      <c r="D14">
        <v>3389</v>
      </c>
      <c r="E14">
        <v>0</v>
      </c>
      <c r="F14">
        <v>0</v>
      </c>
      <c r="G14">
        <v>3389</v>
      </c>
      <c r="H14">
        <v>314</v>
      </c>
      <c r="I14">
        <v>3389</v>
      </c>
      <c r="J14">
        <v>0</v>
      </c>
      <c r="L14" s="34">
        <f t="shared" si="0"/>
        <v>1.975431808509263</v>
      </c>
    </row>
    <row r="15" spans="1:14">
      <c r="A15" s="34">
        <v>10</v>
      </c>
      <c r="B15" t="s">
        <v>4480</v>
      </c>
      <c r="C15">
        <v>172.9</v>
      </c>
      <c r="D15">
        <v>6206</v>
      </c>
      <c r="E15">
        <v>0</v>
      </c>
      <c r="F15">
        <v>0</v>
      </c>
      <c r="G15">
        <v>6206</v>
      </c>
      <c r="H15">
        <v>578</v>
      </c>
      <c r="I15">
        <v>6206</v>
      </c>
      <c r="J15">
        <v>0</v>
      </c>
      <c r="L15" s="34">
        <f t="shared" si="0"/>
        <v>2.2377949932739227</v>
      </c>
    </row>
    <row r="16" spans="1:14">
      <c r="A16" s="34">
        <v>11</v>
      </c>
      <c r="B16" t="s">
        <v>4481</v>
      </c>
      <c r="C16">
        <v>141.9</v>
      </c>
      <c r="D16">
        <v>5132</v>
      </c>
      <c r="E16">
        <v>0</v>
      </c>
      <c r="F16">
        <v>0</v>
      </c>
      <c r="G16">
        <v>5132</v>
      </c>
      <c r="H16">
        <v>513</v>
      </c>
      <c r="I16">
        <v>5132</v>
      </c>
      <c r="J16">
        <v>0</v>
      </c>
      <c r="L16" s="34">
        <f t="shared" si="0"/>
        <v>2.1519823954574742</v>
      </c>
    </row>
    <row r="17" spans="1:12">
      <c r="A17" s="34">
        <v>12</v>
      </c>
      <c r="B17" t="s">
        <v>4482</v>
      </c>
      <c r="C17">
        <v>310.89999999999998</v>
      </c>
      <c r="D17">
        <v>11274</v>
      </c>
      <c r="E17">
        <v>0</v>
      </c>
      <c r="F17">
        <v>0</v>
      </c>
      <c r="G17">
        <v>11274</v>
      </c>
      <c r="H17">
        <v>1153</v>
      </c>
      <c r="I17">
        <v>11274</v>
      </c>
      <c r="J17">
        <v>0</v>
      </c>
      <c r="L17" s="34">
        <f t="shared" si="0"/>
        <v>2.492620722043192</v>
      </c>
    </row>
    <row r="18" spans="1:12">
      <c r="A18" s="34">
        <v>13</v>
      </c>
      <c r="B18" t="s">
        <v>4483</v>
      </c>
      <c r="C18">
        <v>82.9</v>
      </c>
      <c r="D18">
        <v>2985</v>
      </c>
      <c r="E18">
        <v>0</v>
      </c>
      <c r="F18">
        <v>0</v>
      </c>
      <c r="G18">
        <v>2985</v>
      </c>
      <c r="H18">
        <v>287</v>
      </c>
      <c r="I18">
        <v>2985</v>
      </c>
      <c r="J18">
        <v>0</v>
      </c>
      <c r="L18" s="34">
        <f t="shared" si="0"/>
        <v>1.9185545305502736</v>
      </c>
    </row>
    <row r="19" spans="1:12">
      <c r="A19" s="34">
        <v>14</v>
      </c>
      <c r="B19" t="s">
        <v>4484</v>
      </c>
      <c r="C19">
        <v>116.2</v>
      </c>
      <c r="D19">
        <v>4503</v>
      </c>
      <c r="E19">
        <v>311</v>
      </c>
      <c r="F19">
        <v>248</v>
      </c>
      <c r="G19">
        <v>4192</v>
      </c>
      <c r="H19">
        <v>410</v>
      </c>
      <c r="I19">
        <v>4503</v>
      </c>
      <c r="J19">
        <v>0</v>
      </c>
      <c r="L19" s="34">
        <f t="shared" si="0"/>
        <v>2.0652061280543119</v>
      </c>
    </row>
    <row r="20" spans="1:12" s="17" customFormat="1">
      <c r="A20" s="17">
        <v>15</v>
      </c>
      <c r="B20" t="s">
        <v>4485</v>
      </c>
      <c r="C20">
        <v>92.6</v>
      </c>
      <c r="D20">
        <v>3321</v>
      </c>
      <c r="E20">
        <v>0</v>
      </c>
      <c r="F20">
        <v>0</v>
      </c>
      <c r="G20">
        <v>3321</v>
      </c>
      <c r="H20">
        <v>308</v>
      </c>
      <c r="I20">
        <v>3321</v>
      </c>
      <c r="J20">
        <v>0</v>
      </c>
      <c r="L20" s="17">
        <f t="shared" si="0"/>
        <v>1.9666109866819343</v>
      </c>
    </row>
    <row r="21" spans="1:12" s="25" customFormat="1">
      <c r="A21" s="25">
        <v>16</v>
      </c>
      <c r="B21" t="s">
        <v>4486</v>
      </c>
      <c r="C21">
        <v>144.69999999999999</v>
      </c>
      <c r="D21">
        <v>5226</v>
      </c>
      <c r="E21">
        <v>5</v>
      </c>
      <c r="F21">
        <v>5</v>
      </c>
      <c r="G21">
        <v>5221</v>
      </c>
      <c r="H21">
        <v>512</v>
      </c>
      <c r="I21">
        <v>5226</v>
      </c>
      <c r="J21">
        <v>0</v>
      </c>
      <c r="L21" s="25">
        <f t="shared" si="0"/>
        <v>2.1604685311190375</v>
      </c>
    </row>
    <row r="22" spans="1:12">
      <c r="A22" s="34">
        <v>17</v>
      </c>
      <c r="B22" t="s">
        <v>4487</v>
      </c>
      <c r="C22">
        <v>158.5</v>
      </c>
      <c r="D22">
        <v>5712</v>
      </c>
      <c r="E22">
        <v>0</v>
      </c>
      <c r="F22">
        <v>0</v>
      </c>
      <c r="G22">
        <v>5712</v>
      </c>
      <c r="H22">
        <v>554</v>
      </c>
      <c r="I22">
        <v>5712</v>
      </c>
      <c r="J22">
        <v>0</v>
      </c>
      <c r="L22" s="34">
        <f t="shared" si="0"/>
        <v>2.2000292665537704</v>
      </c>
    </row>
    <row r="23" spans="1:12">
      <c r="A23" s="34">
        <v>18</v>
      </c>
      <c r="B23" t="s">
        <v>4488</v>
      </c>
      <c r="C23">
        <v>83.7</v>
      </c>
      <c r="D23">
        <v>2983</v>
      </c>
      <c r="E23">
        <v>1</v>
      </c>
      <c r="F23">
        <v>1</v>
      </c>
      <c r="G23">
        <v>2982</v>
      </c>
      <c r="H23">
        <v>256</v>
      </c>
      <c r="I23">
        <v>2983</v>
      </c>
      <c r="J23">
        <v>0</v>
      </c>
      <c r="L23" s="34">
        <f t="shared" si="0"/>
        <v>1.92272545799326</v>
      </c>
    </row>
    <row r="24" spans="1:12" s="17" customFormat="1">
      <c r="A24" s="17">
        <v>19</v>
      </c>
      <c r="B24" t="s">
        <v>4489</v>
      </c>
      <c r="C24">
        <v>135.69999999999999</v>
      </c>
      <c r="D24">
        <v>4911</v>
      </c>
      <c r="E24">
        <v>0</v>
      </c>
      <c r="F24">
        <v>0</v>
      </c>
      <c r="G24">
        <v>4911</v>
      </c>
      <c r="H24">
        <v>494</v>
      </c>
      <c r="I24">
        <v>4911</v>
      </c>
      <c r="J24">
        <v>0</v>
      </c>
      <c r="L24" s="17">
        <f t="shared" si="0"/>
        <v>2.1325798476597368</v>
      </c>
    </row>
    <row r="25" spans="1:12">
      <c r="A25" s="34">
        <v>20</v>
      </c>
      <c r="B25" t="s">
        <v>4490</v>
      </c>
      <c r="C25">
        <v>162.69999999999999</v>
      </c>
      <c r="D25">
        <v>5924</v>
      </c>
      <c r="E25">
        <v>7</v>
      </c>
      <c r="F25">
        <v>7</v>
      </c>
      <c r="G25">
        <v>5917</v>
      </c>
      <c r="H25">
        <v>622</v>
      </c>
      <c r="I25">
        <v>5924</v>
      </c>
      <c r="J25">
        <v>0</v>
      </c>
      <c r="L25" s="34">
        <f t="shared" si="0"/>
        <v>2.2113875529368587</v>
      </c>
    </row>
    <row r="26" spans="1:12">
      <c r="A26" s="34">
        <v>21</v>
      </c>
      <c r="B26" t="s">
        <v>4491</v>
      </c>
      <c r="C26">
        <v>211.3</v>
      </c>
      <c r="D26">
        <v>7604</v>
      </c>
      <c r="E26">
        <v>0</v>
      </c>
      <c r="F26">
        <v>0</v>
      </c>
      <c r="G26">
        <v>7604</v>
      </c>
      <c r="H26">
        <v>727</v>
      </c>
      <c r="I26">
        <v>7604</v>
      </c>
      <c r="J26">
        <v>0</v>
      </c>
      <c r="L26" s="34">
        <f t="shared" si="0"/>
        <v>2.3248994970523134</v>
      </c>
    </row>
    <row r="27" spans="1:12">
      <c r="A27" s="34">
        <v>22</v>
      </c>
      <c r="B27" t="s">
        <v>4492</v>
      </c>
      <c r="C27">
        <v>215.3</v>
      </c>
      <c r="D27">
        <v>7791</v>
      </c>
      <c r="E27">
        <v>21</v>
      </c>
      <c r="F27">
        <v>21</v>
      </c>
      <c r="G27">
        <v>7770</v>
      </c>
      <c r="H27">
        <v>763</v>
      </c>
      <c r="I27">
        <v>7791</v>
      </c>
      <c r="J27">
        <v>0</v>
      </c>
      <c r="L27" s="34">
        <f t="shared" si="0"/>
        <v>2.3330440298234874</v>
      </c>
    </row>
    <row r="28" spans="1:12">
      <c r="A28" s="34">
        <v>23</v>
      </c>
      <c r="B28" t="s">
        <v>4493</v>
      </c>
      <c r="C28">
        <v>42.4</v>
      </c>
      <c r="D28">
        <v>1553</v>
      </c>
      <c r="E28">
        <v>0</v>
      </c>
      <c r="F28">
        <v>0</v>
      </c>
      <c r="G28">
        <v>1553</v>
      </c>
      <c r="H28">
        <v>174</v>
      </c>
      <c r="I28">
        <v>1553</v>
      </c>
      <c r="J28">
        <v>0</v>
      </c>
      <c r="L28" s="34">
        <f t="shared" si="0"/>
        <v>1.6273658565927327</v>
      </c>
    </row>
    <row r="29" spans="1:12">
      <c r="A29" s="34">
        <v>24</v>
      </c>
      <c r="B29" t="s">
        <v>4494</v>
      </c>
      <c r="C29">
        <v>218.4</v>
      </c>
      <c r="D29">
        <v>7941</v>
      </c>
      <c r="E29">
        <v>34</v>
      </c>
      <c r="F29">
        <v>34</v>
      </c>
      <c r="G29">
        <v>7906</v>
      </c>
      <c r="H29">
        <v>796</v>
      </c>
      <c r="I29">
        <v>7941</v>
      </c>
      <c r="J29">
        <v>0</v>
      </c>
      <c r="L29" s="34">
        <f t="shared" si="0"/>
        <v>2.3392526340326998</v>
      </c>
    </row>
    <row r="30" spans="1:12">
      <c r="A30" s="34">
        <v>25</v>
      </c>
      <c r="B30" t="s">
        <v>4495</v>
      </c>
      <c r="C30">
        <v>3.4</v>
      </c>
      <c r="D30">
        <v>124</v>
      </c>
      <c r="E30">
        <v>0</v>
      </c>
      <c r="F30">
        <v>0</v>
      </c>
      <c r="G30">
        <v>124</v>
      </c>
      <c r="H30">
        <v>12</v>
      </c>
      <c r="I30">
        <v>124</v>
      </c>
      <c r="J30">
        <v>0</v>
      </c>
      <c r="L30" s="34">
        <f t="shared" si="0"/>
        <v>0.53147891704225514</v>
      </c>
    </row>
    <row r="31" spans="1:12">
      <c r="A31" s="34">
        <v>26</v>
      </c>
      <c r="B31" t="s">
        <v>4496</v>
      </c>
      <c r="C31">
        <v>216.1</v>
      </c>
      <c r="D31">
        <v>7793</v>
      </c>
      <c r="E31">
        <v>0</v>
      </c>
      <c r="F31">
        <v>0</v>
      </c>
      <c r="G31">
        <v>7793</v>
      </c>
      <c r="H31">
        <v>760</v>
      </c>
      <c r="I31">
        <v>7793</v>
      </c>
      <c r="J31">
        <v>0</v>
      </c>
      <c r="L31" s="34">
        <f t="shared" si="0"/>
        <v>2.3346547668832414</v>
      </c>
    </row>
    <row r="32" spans="1:12">
      <c r="A32" s="34">
        <v>27</v>
      </c>
      <c r="B32" t="s">
        <v>4497</v>
      </c>
      <c r="C32">
        <v>55.4</v>
      </c>
      <c r="D32">
        <v>2247</v>
      </c>
      <c r="E32">
        <v>240</v>
      </c>
      <c r="F32">
        <v>239</v>
      </c>
      <c r="G32">
        <v>2007</v>
      </c>
      <c r="H32">
        <v>202</v>
      </c>
      <c r="I32">
        <v>2247</v>
      </c>
      <c r="J32">
        <v>0</v>
      </c>
      <c r="L32" s="34">
        <f t="shared" si="0"/>
        <v>1.7435097647284297</v>
      </c>
    </row>
    <row r="33" spans="1:12">
      <c r="A33" s="34">
        <v>28</v>
      </c>
      <c r="B33" t="s">
        <v>4498</v>
      </c>
      <c r="C33">
        <v>97.9</v>
      </c>
      <c r="D33">
        <v>3532</v>
      </c>
      <c r="E33">
        <v>0</v>
      </c>
      <c r="F33">
        <v>0</v>
      </c>
      <c r="G33">
        <v>3532</v>
      </c>
      <c r="H33">
        <v>344</v>
      </c>
      <c r="I33">
        <v>3532</v>
      </c>
      <c r="J33">
        <v>0</v>
      </c>
      <c r="L33" s="34">
        <f t="shared" si="0"/>
        <v>1.9907826918031379</v>
      </c>
    </row>
    <row r="34" spans="1:12">
      <c r="A34" s="34">
        <v>29</v>
      </c>
      <c r="B34" t="s">
        <v>4499</v>
      </c>
      <c r="C34">
        <v>101.6</v>
      </c>
      <c r="D34">
        <v>3692</v>
      </c>
      <c r="E34">
        <v>0</v>
      </c>
      <c r="F34">
        <v>0</v>
      </c>
      <c r="G34">
        <v>3692</v>
      </c>
      <c r="H34">
        <v>385</v>
      </c>
      <c r="I34">
        <v>3692</v>
      </c>
      <c r="J34">
        <v>0</v>
      </c>
      <c r="L34" s="34">
        <f t="shared" si="0"/>
        <v>2.0068937079479006</v>
      </c>
    </row>
    <row r="35" spans="1:12">
      <c r="A35" s="34">
        <v>30</v>
      </c>
      <c r="B35" t="s">
        <v>4500</v>
      </c>
      <c r="C35">
        <v>156.1</v>
      </c>
      <c r="D35">
        <v>5632</v>
      </c>
      <c r="E35">
        <v>0</v>
      </c>
      <c r="F35">
        <v>0</v>
      </c>
      <c r="G35">
        <v>5632</v>
      </c>
      <c r="H35">
        <v>549</v>
      </c>
      <c r="I35">
        <v>5632</v>
      </c>
      <c r="J35">
        <v>0</v>
      </c>
      <c r="L35" s="34">
        <f t="shared" si="0"/>
        <v>2.1934029030624176</v>
      </c>
    </row>
    <row r="36" spans="1:12">
      <c r="A36" s="34">
        <v>31</v>
      </c>
      <c r="B36" t="s">
        <v>4501</v>
      </c>
      <c r="C36">
        <v>61.4</v>
      </c>
      <c r="D36">
        <v>2209</v>
      </c>
      <c r="E36">
        <v>1</v>
      </c>
      <c r="F36">
        <v>1</v>
      </c>
      <c r="G36">
        <v>2208</v>
      </c>
      <c r="H36">
        <v>209</v>
      </c>
      <c r="I36">
        <v>2209</v>
      </c>
      <c r="J36">
        <v>0</v>
      </c>
      <c r="L36" s="34">
        <f t="shared" si="0"/>
        <v>1.7881683711411678</v>
      </c>
    </row>
    <row r="37" spans="1:12">
      <c r="A37" s="34">
        <v>32</v>
      </c>
      <c r="B37" t="s">
        <v>4502</v>
      </c>
      <c r="C37">
        <v>68.8</v>
      </c>
      <c r="D37">
        <v>2660</v>
      </c>
      <c r="E37">
        <v>4</v>
      </c>
      <c r="F37">
        <v>4</v>
      </c>
      <c r="G37">
        <v>2493</v>
      </c>
      <c r="H37">
        <v>254</v>
      </c>
      <c r="I37">
        <v>2660</v>
      </c>
      <c r="J37">
        <v>0</v>
      </c>
      <c r="L37" s="34">
        <f t="shared" si="0"/>
        <v>1.8375884382355112</v>
      </c>
    </row>
    <row r="38" spans="1:12">
      <c r="A38" s="34">
        <v>33</v>
      </c>
      <c r="B38" t="s">
        <v>4503</v>
      </c>
      <c r="C38">
        <v>111.8</v>
      </c>
      <c r="D38">
        <v>4049</v>
      </c>
      <c r="E38">
        <v>0</v>
      </c>
      <c r="F38">
        <v>0</v>
      </c>
      <c r="G38">
        <v>4049</v>
      </c>
      <c r="H38">
        <v>409</v>
      </c>
      <c r="I38">
        <v>4049</v>
      </c>
      <c r="J38">
        <v>0</v>
      </c>
      <c r="L38" s="34">
        <f t="shared" si="0"/>
        <v>2.0484418035504044</v>
      </c>
    </row>
    <row r="39" spans="1:12">
      <c r="A39" s="34">
        <v>34</v>
      </c>
      <c r="B39" t="s">
        <v>4504</v>
      </c>
      <c r="C39">
        <v>212.2</v>
      </c>
      <c r="D39">
        <v>7668</v>
      </c>
      <c r="E39">
        <v>0</v>
      </c>
      <c r="F39">
        <v>0</v>
      </c>
      <c r="G39">
        <v>7668</v>
      </c>
      <c r="H39">
        <v>760</v>
      </c>
      <c r="I39">
        <v>7668</v>
      </c>
      <c r="J39">
        <v>0</v>
      </c>
      <c r="L39" s="34">
        <f t="shared" si="0"/>
        <v>2.3267453795653217</v>
      </c>
    </row>
    <row r="40" spans="1:12">
      <c r="A40" s="34">
        <v>35</v>
      </c>
      <c r="B40" t="s">
        <v>4505</v>
      </c>
      <c r="C40">
        <v>84.4</v>
      </c>
      <c r="D40">
        <v>3035</v>
      </c>
      <c r="E40">
        <v>10</v>
      </c>
      <c r="F40">
        <v>10</v>
      </c>
      <c r="G40">
        <v>3025</v>
      </c>
      <c r="H40">
        <v>278</v>
      </c>
      <c r="I40">
        <v>3035</v>
      </c>
      <c r="J40">
        <v>0</v>
      </c>
      <c r="L40" s="34">
        <f t="shared" si="0"/>
        <v>1.9263424466256551</v>
      </c>
    </row>
    <row r="41" spans="1:12" s="17" customFormat="1">
      <c r="A41" s="17">
        <v>36</v>
      </c>
      <c r="B41" t="s">
        <v>4506</v>
      </c>
      <c r="C41">
        <v>81.2</v>
      </c>
      <c r="D41">
        <v>2932</v>
      </c>
      <c r="E41">
        <v>0</v>
      </c>
      <c r="F41">
        <v>0</v>
      </c>
      <c r="G41">
        <v>2932</v>
      </c>
      <c r="H41">
        <v>290</v>
      </c>
      <c r="I41">
        <v>2932</v>
      </c>
      <c r="J41">
        <v>0</v>
      </c>
      <c r="L41" s="17">
        <f t="shared" si="0"/>
        <v>1.9095560292411753</v>
      </c>
    </row>
    <row r="42" spans="1:12">
      <c r="A42" s="34">
        <v>37</v>
      </c>
      <c r="B42" t="s">
        <v>4507</v>
      </c>
      <c r="C42">
        <v>11.9</v>
      </c>
      <c r="D42">
        <v>427</v>
      </c>
      <c r="E42">
        <v>0</v>
      </c>
      <c r="F42">
        <v>0</v>
      </c>
      <c r="G42">
        <v>427</v>
      </c>
      <c r="H42">
        <v>41</v>
      </c>
      <c r="I42">
        <v>427</v>
      </c>
      <c r="J42">
        <v>0</v>
      </c>
      <c r="L42" s="34">
        <f t="shared" si="0"/>
        <v>1.0755469613925308</v>
      </c>
    </row>
    <row r="43" spans="1:12">
      <c r="A43" s="34">
        <v>38</v>
      </c>
      <c r="B43" t="s">
        <v>4508</v>
      </c>
      <c r="C43">
        <v>74.2</v>
      </c>
      <c r="D43">
        <v>2682</v>
      </c>
      <c r="E43">
        <v>0</v>
      </c>
      <c r="F43">
        <v>0</v>
      </c>
      <c r="G43">
        <v>2682</v>
      </c>
      <c r="H43">
        <v>267</v>
      </c>
      <c r="I43">
        <v>2682</v>
      </c>
      <c r="J43">
        <v>0</v>
      </c>
      <c r="L43" s="34">
        <f t="shared" si="0"/>
        <v>1.8704039052790271</v>
      </c>
    </row>
    <row r="44" spans="1:12">
      <c r="A44" s="34">
        <v>39</v>
      </c>
      <c r="B44" t="s">
        <v>4509</v>
      </c>
      <c r="C44">
        <v>180.9</v>
      </c>
      <c r="D44">
        <v>6531</v>
      </c>
      <c r="E44">
        <v>0</v>
      </c>
      <c r="F44">
        <v>0</v>
      </c>
      <c r="G44">
        <v>6531</v>
      </c>
      <c r="H44">
        <v>641</v>
      </c>
      <c r="I44">
        <v>6531</v>
      </c>
      <c r="J44">
        <v>0</v>
      </c>
      <c r="L44" s="34">
        <f t="shared" si="0"/>
        <v>2.2574385668598138</v>
      </c>
    </row>
    <row r="45" spans="1:12">
      <c r="A45" s="34">
        <v>40</v>
      </c>
      <c r="B45" t="s">
        <v>4510</v>
      </c>
      <c r="C45">
        <v>59.4</v>
      </c>
      <c r="D45">
        <v>2158</v>
      </c>
      <c r="E45">
        <v>0</v>
      </c>
      <c r="F45">
        <v>0</v>
      </c>
      <c r="G45">
        <v>2158</v>
      </c>
      <c r="H45">
        <v>224</v>
      </c>
      <c r="I45">
        <v>2158</v>
      </c>
      <c r="J45">
        <v>0</v>
      </c>
      <c r="L45" s="34">
        <f t="shared" si="0"/>
        <v>1.7737864449811935</v>
      </c>
    </row>
    <row r="46" spans="1:12">
      <c r="A46" s="34">
        <v>41</v>
      </c>
      <c r="B46" t="s">
        <v>4511</v>
      </c>
      <c r="C46">
        <v>216.6</v>
      </c>
      <c r="D46">
        <v>7874</v>
      </c>
      <c r="E46">
        <v>0</v>
      </c>
      <c r="F46">
        <v>0</v>
      </c>
      <c r="G46">
        <v>7874</v>
      </c>
      <c r="H46">
        <v>823</v>
      </c>
      <c r="I46">
        <v>7874</v>
      </c>
      <c r="J46">
        <v>0</v>
      </c>
      <c r="L46" s="34">
        <f t="shared" si="0"/>
        <v>2.3356584522893016</v>
      </c>
    </row>
    <row r="47" spans="1:12">
      <c r="A47" s="34">
        <v>42</v>
      </c>
      <c r="B47" t="s">
        <v>4512</v>
      </c>
      <c r="C47">
        <v>216.4</v>
      </c>
      <c r="D47">
        <v>7756</v>
      </c>
      <c r="E47">
        <v>0</v>
      </c>
      <c r="F47">
        <v>0</v>
      </c>
      <c r="G47">
        <v>7756</v>
      </c>
      <c r="H47">
        <v>713</v>
      </c>
      <c r="I47">
        <v>7756</v>
      </c>
      <c r="J47">
        <v>0</v>
      </c>
      <c r="L47" s="34">
        <f t="shared" si="0"/>
        <v>2.3352572564345317</v>
      </c>
    </row>
    <row r="48" spans="1:12">
      <c r="A48" s="34">
        <v>43</v>
      </c>
      <c r="B48" t="s">
        <v>4513</v>
      </c>
      <c r="C48">
        <v>155.5</v>
      </c>
      <c r="D48">
        <v>5616</v>
      </c>
      <c r="E48">
        <v>0</v>
      </c>
      <c r="F48">
        <v>0</v>
      </c>
      <c r="G48">
        <v>5616</v>
      </c>
      <c r="H48">
        <v>555</v>
      </c>
      <c r="I48">
        <v>5616</v>
      </c>
      <c r="J48">
        <v>0</v>
      </c>
      <c r="L48" s="34">
        <f t="shared" si="0"/>
        <v>2.1917303933628562</v>
      </c>
    </row>
    <row r="49" spans="1:12">
      <c r="A49" s="34">
        <v>44</v>
      </c>
      <c r="B49" t="s">
        <v>4514</v>
      </c>
      <c r="C49">
        <v>14.2</v>
      </c>
      <c r="D49">
        <v>558</v>
      </c>
      <c r="E49">
        <v>53</v>
      </c>
      <c r="F49">
        <v>53</v>
      </c>
      <c r="G49">
        <v>505</v>
      </c>
      <c r="H49">
        <v>44</v>
      </c>
      <c r="I49">
        <v>558</v>
      </c>
      <c r="J49">
        <v>0</v>
      </c>
      <c r="L49" s="34">
        <f t="shared" si="0"/>
        <v>1.1522883443830565</v>
      </c>
    </row>
    <row r="50" spans="1:12">
      <c r="A50" s="34">
        <v>45</v>
      </c>
      <c r="B50" t="s">
        <v>4515</v>
      </c>
      <c r="C50">
        <v>45.1</v>
      </c>
      <c r="D50">
        <v>1858</v>
      </c>
      <c r="E50">
        <v>200</v>
      </c>
      <c r="F50">
        <v>177</v>
      </c>
      <c r="G50">
        <v>1658</v>
      </c>
      <c r="H50">
        <v>190</v>
      </c>
      <c r="I50">
        <v>1858</v>
      </c>
      <c r="J50">
        <v>0</v>
      </c>
      <c r="L50" s="34">
        <f t="shared" si="0"/>
        <v>1.6541765418779606</v>
      </c>
    </row>
    <row r="51" spans="1:12">
      <c r="A51" s="34">
        <v>46</v>
      </c>
      <c r="B51" t="s">
        <v>4516</v>
      </c>
      <c r="C51">
        <v>156.19999999999999</v>
      </c>
      <c r="D51">
        <v>5615</v>
      </c>
      <c r="E51">
        <v>0</v>
      </c>
      <c r="F51">
        <v>0</v>
      </c>
      <c r="G51">
        <v>5615</v>
      </c>
      <c r="H51">
        <v>531</v>
      </c>
      <c r="I51">
        <v>5615</v>
      </c>
      <c r="J51">
        <v>0</v>
      </c>
      <c r="L51" s="34">
        <f t="shared" si="0"/>
        <v>2.1936810295412816</v>
      </c>
    </row>
    <row r="52" spans="1:12">
      <c r="A52" s="34">
        <v>47</v>
      </c>
      <c r="B52" t="s">
        <v>4517</v>
      </c>
      <c r="C52">
        <v>75</v>
      </c>
      <c r="D52">
        <v>2950</v>
      </c>
      <c r="E52">
        <v>209</v>
      </c>
      <c r="F52">
        <v>209</v>
      </c>
      <c r="G52">
        <v>2741</v>
      </c>
      <c r="H52">
        <v>300</v>
      </c>
      <c r="I52">
        <v>2950</v>
      </c>
      <c r="J52">
        <v>0</v>
      </c>
      <c r="L52" s="34">
        <f t="shared" si="0"/>
        <v>1.8750612633917001</v>
      </c>
    </row>
    <row r="53" spans="1:12">
      <c r="A53" s="34">
        <v>48</v>
      </c>
      <c r="B53" t="s">
        <v>4518</v>
      </c>
      <c r="C53">
        <v>95.9</v>
      </c>
      <c r="D53">
        <v>3539</v>
      </c>
      <c r="E53">
        <v>8</v>
      </c>
      <c r="F53">
        <v>8</v>
      </c>
      <c r="G53">
        <v>3531</v>
      </c>
      <c r="H53">
        <v>409</v>
      </c>
      <c r="I53">
        <v>3539</v>
      </c>
      <c r="J53">
        <v>0</v>
      </c>
      <c r="L53" s="34">
        <f t="shared" si="0"/>
        <v>1.9818186071706636</v>
      </c>
    </row>
    <row r="54" spans="1:12">
      <c r="A54" s="34">
        <v>49</v>
      </c>
      <c r="B54" t="s">
        <v>4519</v>
      </c>
      <c r="C54">
        <v>158.69999999999999</v>
      </c>
      <c r="D54">
        <v>5768</v>
      </c>
      <c r="E54">
        <v>0</v>
      </c>
      <c r="F54">
        <v>0</v>
      </c>
      <c r="G54">
        <v>5768</v>
      </c>
      <c r="H54">
        <v>601</v>
      </c>
      <c r="I54">
        <v>5768</v>
      </c>
      <c r="J54">
        <v>0</v>
      </c>
      <c r="L54" s="34">
        <f t="shared" si="0"/>
        <v>2.2005769267548483</v>
      </c>
    </row>
    <row r="55" spans="1:12">
      <c r="A55" s="34">
        <v>50</v>
      </c>
      <c r="B55" t="s">
        <v>4520</v>
      </c>
      <c r="C55">
        <v>143</v>
      </c>
      <c r="D55">
        <v>5177</v>
      </c>
      <c r="E55">
        <v>0</v>
      </c>
      <c r="F55">
        <v>0</v>
      </c>
      <c r="G55">
        <v>5177</v>
      </c>
      <c r="H55">
        <v>523</v>
      </c>
      <c r="I55">
        <v>5177</v>
      </c>
      <c r="J55">
        <v>0</v>
      </c>
      <c r="L55" s="34">
        <f t="shared" si="0"/>
        <v>2.1553360374650619</v>
      </c>
    </row>
    <row r="56" spans="1:12">
      <c r="A56" s="34">
        <v>51</v>
      </c>
      <c r="B56" t="s">
        <v>4521</v>
      </c>
      <c r="C56">
        <v>2.9</v>
      </c>
      <c r="D56">
        <v>112</v>
      </c>
      <c r="E56">
        <v>7</v>
      </c>
      <c r="F56">
        <v>7</v>
      </c>
      <c r="G56">
        <v>105</v>
      </c>
      <c r="H56">
        <v>12</v>
      </c>
      <c r="I56">
        <v>112</v>
      </c>
      <c r="J56">
        <v>0</v>
      </c>
      <c r="L56" s="34">
        <f t="shared" si="0"/>
        <v>0.46239799789895608</v>
      </c>
    </row>
    <row r="57" spans="1:12">
      <c r="A57" s="34">
        <v>52</v>
      </c>
      <c r="B57" t="s">
        <v>4522</v>
      </c>
      <c r="C57">
        <v>213.7</v>
      </c>
      <c r="D57">
        <v>7784</v>
      </c>
      <c r="E57">
        <v>2</v>
      </c>
      <c r="F57">
        <v>2</v>
      </c>
      <c r="G57">
        <v>7782</v>
      </c>
      <c r="H57">
        <v>825</v>
      </c>
      <c r="I57">
        <v>7784</v>
      </c>
      <c r="J57">
        <v>0</v>
      </c>
      <c r="L57" s="34">
        <f t="shared" si="0"/>
        <v>2.3298045221640695</v>
      </c>
    </row>
    <row r="58" spans="1:12">
      <c r="A58" s="34">
        <v>53</v>
      </c>
      <c r="B58" t="s">
        <v>4523</v>
      </c>
      <c r="C58">
        <v>153.69999999999999</v>
      </c>
      <c r="D58">
        <v>5514</v>
      </c>
      <c r="E58">
        <v>0</v>
      </c>
      <c r="F58">
        <v>0</v>
      </c>
      <c r="G58">
        <v>5514</v>
      </c>
      <c r="H58">
        <v>512</v>
      </c>
      <c r="I58">
        <v>5514</v>
      </c>
      <c r="J58">
        <v>0</v>
      </c>
      <c r="L58" s="34">
        <f t="shared" si="0"/>
        <v>2.1866738674997452</v>
      </c>
    </row>
    <row r="59" spans="1:12">
      <c r="A59" s="34">
        <v>54</v>
      </c>
      <c r="B59" t="s">
        <v>4524</v>
      </c>
      <c r="C59">
        <v>173.8</v>
      </c>
      <c r="D59">
        <v>6267</v>
      </c>
      <c r="E59">
        <v>0</v>
      </c>
      <c r="F59">
        <v>0</v>
      </c>
      <c r="G59">
        <v>6267</v>
      </c>
      <c r="H59">
        <v>610</v>
      </c>
      <c r="I59">
        <v>6267</v>
      </c>
      <c r="J59">
        <v>0</v>
      </c>
      <c r="L59" s="34">
        <f t="shared" si="0"/>
        <v>2.2400497721126476</v>
      </c>
    </row>
    <row r="60" spans="1:12">
      <c r="A60" s="34">
        <v>55</v>
      </c>
      <c r="B60" t="s">
        <v>4525</v>
      </c>
      <c r="C60">
        <v>140.1</v>
      </c>
      <c r="D60">
        <v>5033</v>
      </c>
      <c r="E60">
        <v>0</v>
      </c>
      <c r="F60">
        <v>0</v>
      </c>
      <c r="G60">
        <v>5033</v>
      </c>
      <c r="H60">
        <v>472</v>
      </c>
      <c r="I60">
        <v>5033</v>
      </c>
      <c r="J60">
        <v>0</v>
      </c>
      <c r="L60" s="34">
        <f t="shared" si="0"/>
        <v>2.1464381352857744</v>
      </c>
    </row>
    <row r="61" spans="1:12">
      <c r="A61" s="34">
        <v>56</v>
      </c>
      <c r="B61" t="s">
        <v>4526</v>
      </c>
      <c r="C61">
        <v>100.9</v>
      </c>
      <c r="D61">
        <v>3651</v>
      </c>
      <c r="E61">
        <v>0</v>
      </c>
      <c r="F61">
        <v>0</v>
      </c>
      <c r="G61">
        <v>3651</v>
      </c>
      <c r="H61">
        <v>366</v>
      </c>
      <c r="I61">
        <v>3651</v>
      </c>
      <c r="J61">
        <v>0</v>
      </c>
      <c r="L61" s="34">
        <f t="shared" si="0"/>
        <v>2.0038911662369103</v>
      </c>
    </row>
    <row r="62" spans="1:12">
      <c r="A62" s="34">
        <v>57</v>
      </c>
      <c r="B62" t="s">
        <v>4527</v>
      </c>
      <c r="C62">
        <v>177.1</v>
      </c>
      <c r="D62">
        <v>6423</v>
      </c>
      <c r="E62">
        <v>0</v>
      </c>
      <c r="F62">
        <v>0</v>
      </c>
      <c r="G62">
        <v>6423</v>
      </c>
      <c r="H62">
        <v>658</v>
      </c>
      <c r="I62">
        <v>6423</v>
      </c>
      <c r="J62">
        <v>0</v>
      </c>
      <c r="L62" s="34">
        <f t="shared" si="0"/>
        <v>2.2482185611900749</v>
      </c>
    </row>
    <row r="63" spans="1:12">
      <c r="A63" s="34">
        <v>58</v>
      </c>
      <c r="B63" t="s">
        <v>4528</v>
      </c>
      <c r="C63">
        <v>78.099999999999994</v>
      </c>
      <c r="D63">
        <v>2811</v>
      </c>
      <c r="E63">
        <v>0</v>
      </c>
      <c r="F63">
        <v>0</v>
      </c>
      <c r="G63">
        <v>2811</v>
      </c>
      <c r="H63">
        <v>268</v>
      </c>
      <c r="I63">
        <v>2811</v>
      </c>
      <c r="J63">
        <v>0</v>
      </c>
      <c r="L63" s="34">
        <f t="shared" si="0"/>
        <v>1.8926510338773004</v>
      </c>
    </row>
    <row r="64" spans="1:12">
      <c r="A64" s="34">
        <v>59</v>
      </c>
      <c r="B64" t="s">
        <v>4529</v>
      </c>
      <c r="C64">
        <v>144.30000000000001</v>
      </c>
      <c r="D64">
        <v>5194</v>
      </c>
      <c r="E64">
        <v>0</v>
      </c>
      <c r="F64">
        <v>0</v>
      </c>
      <c r="G64">
        <v>5194</v>
      </c>
      <c r="H64">
        <v>497</v>
      </c>
      <c r="I64">
        <v>5194</v>
      </c>
      <c r="J64">
        <v>0</v>
      </c>
      <c r="L64" s="34">
        <f t="shared" si="0"/>
        <v>2.1592663310934941</v>
      </c>
    </row>
    <row r="65" spans="1:12">
      <c r="A65" s="34">
        <v>60</v>
      </c>
      <c r="B65" t="s">
        <v>4530</v>
      </c>
      <c r="C65">
        <v>77.599999999999994</v>
      </c>
      <c r="D65">
        <v>2818</v>
      </c>
      <c r="E65">
        <v>0</v>
      </c>
      <c r="F65">
        <v>0</v>
      </c>
      <c r="G65">
        <v>2818</v>
      </c>
      <c r="H65">
        <v>292</v>
      </c>
      <c r="I65">
        <v>2818</v>
      </c>
      <c r="J65">
        <v>0</v>
      </c>
      <c r="L65" s="34">
        <f t="shared" si="0"/>
        <v>1.8898617212581883</v>
      </c>
    </row>
    <row r="66" spans="1:12">
      <c r="A66" s="34">
        <v>61</v>
      </c>
      <c r="B66" t="s">
        <v>4531</v>
      </c>
      <c r="C66">
        <v>219.2</v>
      </c>
      <c r="D66">
        <v>7901</v>
      </c>
      <c r="E66">
        <v>0</v>
      </c>
      <c r="F66">
        <v>0</v>
      </c>
      <c r="G66">
        <v>7901</v>
      </c>
      <c r="H66">
        <v>765</v>
      </c>
      <c r="I66">
        <v>7901</v>
      </c>
      <c r="J66">
        <v>0</v>
      </c>
      <c r="L66" s="34">
        <f t="shared" si="0"/>
        <v>2.3408405498123317</v>
      </c>
    </row>
    <row r="67" spans="1:12">
      <c r="A67" s="34">
        <v>62</v>
      </c>
      <c r="B67" t="s">
        <v>4532</v>
      </c>
      <c r="C67">
        <v>142.19999999999999</v>
      </c>
      <c r="D67">
        <v>5181</v>
      </c>
      <c r="E67">
        <v>0</v>
      </c>
      <c r="F67">
        <v>0</v>
      </c>
      <c r="G67">
        <v>5181</v>
      </c>
      <c r="H67">
        <v>551</v>
      </c>
      <c r="I67">
        <v>5181</v>
      </c>
      <c r="J67">
        <v>0</v>
      </c>
      <c r="L67" s="34">
        <f t="shared" si="0"/>
        <v>2.1528995963937474</v>
      </c>
    </row>
    <row r="68" spans="1:12">
      <c r="A68" s="34">
        <v>63</v>
      </c>
      <c r="B68" t="s">
        <v>4533</v>
      </c>
      <c r="C68">
        <v>83.6</v>
      </c>
      <c r="D68">
        <v>3008</v>
      </c>
      <c r="E68">
        <v>0</v>
      </c>
      <c r="F68">
        <v>0</v>
      </c>
      <c r="G68">
        <v>3008</v>
      </c>
      <c r="H68">
        <v>288</v>
      </c>
      <c r="I68">
        <v>3008</v>
      </c>
      <c r="J68">
        <v>0</v>
      </c>
      <c r="L68" s="34">
        <f t="shared" si="0"/>
        <v>1.9222062774390163</v>
      </c>
    </row>
    <row r="69" spans="1:12">
      <c r="A69" s="34">
        <v>64</v>
      </c>
      <c r="B69" t="s">
        <v>4534</v>
      </c>
      <c r="C69">
        <v>192.9</v>
      </c>
      <c r="D69">
        <v>6989</v>
      </c>
      <c r="E69">
        <v>0</v>
      </c>
      <c r="F69">
        <v>0</v>
      </c>
      <c r="G69">
        <v>6989</v>
      </c>
      <c r="H69">
        <v>710</v>
      </c>
      <c r="I69">
        <v>6989</v>
      </c>
      <c r="J69">
        <v>0</v>
      </c>
      <c r="L69" s="34">
        <f t="shared" si="0"/>
        <v>2.2853322276438846</v>
      </c>
    </row>
    <row r="70" spans="1:12">
      <c r="A70" s="34">
        <v>65</v>
      </c>
      <c r="B70" t="s">
        <v>4535</v>
      </c>
      <c r="C70">
        <v>209</v>
      </c>
      <c r="D70">
        <v>7570</v>
      </c>
      <c r="E70">
        <v>1</v>
      </c>
      <c r="F70">
        <v>1</v>
      </c>
      <c r="G70">
        <v>7569</v>
      </c>
      <c r="H70">
        <v>766</v>
      </c>
      <c r="I70">
        <v>7570</v>
      </c>
      <c r="J70">
        <v>0</v>
      </c>
      <c r="L70" s="34">
        <f t="shared" si="0"/>
        <v>2.3201462861110542</v>
      </c>
    </row>
    <row r="71" spans="1:12">
      <c r="A71" s="34">
        <v>66</v>
      </c>
      <c r="B71" t="s">
        <v>4536</v>
      </c>
      <c r="C71">
        <v>159.4</v>
      </c>
      <c r="D71">
        <v>5745</v>
      </c>
      <c r="E71">
        <v>0</v>
      </c>
      <c r="F71">
        <v>0</v>
      </c>
      <c r="G71">
        <v>5745</v>
      </c>
      <c r="H71">
        <v>555</v>
      </c>
      <c r="I71">
        <v>5745</v>
      </c>
      <c r="J71">
        <v>0</v>
      </c>
      <c r="L71" s="34">
        <f t="shared" ref="L71:L134" si="1">LOG10(C71)</f>
        <v>2.2024883170600935</v>
      </c>
    </row>
    <row r="72" spans="1:12">
      <c r="A72" s="34">
        <v>67</v>
      </c>
      <c r="B72" t="s">
        <v>4537</v>
      </c>
      <c r="C72">
        <v>68.8</v>
      </c>
      <c r="D72">
        <v>2498</v>
      </c>
      <c r="E72">
        <v>0</v>
      </c>
      <c r="F72">
        <v>0</v>
      </c>
      <c r="G72">
        <v>2498</v>
      </c>
      <c r="H72">
        <v>259</v>
      </c>
      <c r="I72">
        <v>2498</v>
      </c>
      <c r="J72">
        <v>0</v>
      </c>
      <c r="L72" s="34">
        <f t="shared" si="1"/>
        <v>1.8375884382355112</v>
      </c>
    </row>
    <row r="73" spans="1:12">
      <c r="A73" s="34">
        <v>68</v>
      </c>
      <c r="B73" t="s">
        <v>4538</v>
      </c>
      <c r="C73">
        <v>46.8</v>
      </c>
      <c r="D73">
        <v>1683</v>
      </c>
      <c r="E73">
        <v>4</v>
      </c>
      <c r="F73">
        <v>4</v>
      </c>
      <c r="G73">
        <v>1679</v>
      </c>
      <c r="H73">
        <v>155</v>
      </c>
      <c r="I73">
        <v>1683</v>
      </c>
      <c r="J73">
        <v>0</v>
      </c>
      <c r="L73" s="34">
        <f t="shared" si="1"/>
        <v>1.670245853074124</v>
      </c>
    </row>
    <row r="74" spans="1:12">
      <c r="A74" s="34">
        <v>69</v>
      </c>
      <c r="B74" t="s">
        <v>4539</v>
      </c>
      <c r="C74">
        <v>67.2</v>
      </c>
      <c r="D74">
        <v>2457</v>
      </c>
      <c r="E74">
        <v>0</v>
      </c>
      <c r="F74">
        <v>0</v>
      </c>
      <c r="G74">
        <v>2457</v>
      </c>
      <c r="H74">
        <v>268</v>
      </c>
      <c r="I74">
        <v>2457</v>
      </c>
      <c r="J74">
        <v>0</v>
      </c>
      <c r="L74" s="34">
        <f t="shared" si="1"/>
        <v>1.8273692730538253</v>
      </c>
    </row>
    <row r="75" spans="1:12">
      <c r="A75" s="34">
        <v>70</v>
      </c>
      <c r="B75" t="s">
        <v>4540</v>
      </c>
      <c r="C75">
        <v>109.2</v>
      </c>
      <c r="D75">
        <v>3942</v>
      </c>
      <c r="E75">
        <v>0</v>
      </c>
      <c r="F75">
        <v>0</v>
      </c>
      <c r="G75">
        <v>3942</v>
      </c>
      <c r="H75">
        <v>388</v>
      </c>
      <c r="I75">
        <v>3942</v>
      </c>
      <c r="J75">
        <v>0</v>
      </c>
      <c r="L75" s="34">
        <f t="shared" si="1"/>
        <v>2.0382226383687185</v>
      </c>
    </row>
    <row r="76" spans="1:12">
      <c r="A76" s="34">
        <v>71</v>
      </c>
      <c r="B76" t="s">
        <v>4541</v>
      </c>
      <c r="C76">
        <v>159.5</v>
      </c>
      <c r="D76">
        <v>5766</v>
      </c>
      <c r="E76">
        <v>0</v>
      </c>
      <c r="F76">
        <v>0</v>
      </c>
      <c r="G76">
        <v>5766</v>
      </c>
      <c r="H76">
        <v>573</v>
      </c>
      <c r="I76">
        <v>5766</v>
      </c>
      <c r="J76">
        <v>0</v>
      </c>
      <c r="L76" s="34">
        <f t="shared" si="1"/>
        <v>2.2027606873931997</v>
      </c>
    </row>
    <row r="77" spans="1:12">
      <c r="A77" s="34">
        <v>72</v>
      </c>
      <c r="B77" t="s">
        <v>4542</v>
      </c>
      <c r="C77">
        <v>147.80000000000001</v>
      </c>
      <c r="D77">
        <v>5330</v>
      </c>
      <c r="E77">
        <v>0</v>
      </c>
      <c r="F77">
        <v>0</v>
      </c>
      <c r="G77">
        <v>5330</v>
      </c>
      <c r="H77">
        <v>518</v>
      </c>
      <c r="I77">
        <v>5330</v>
      </c>
      <c r="J77">
        <v>0</v>
      </c>
      <c r="L77" s="34">
        <f t="shared" si="1"/>
        <v>2.1696744340588068</v>
      </c>
    </row>
    <row r="78" spans="1:12">
      <c r="A78" s="34">
        <v>73</v>
      </c>
      <c r="B78" t="s">
        <v>4543</v>
      </c>
      <c r="C78">
        <v>83.3</v>
      </c>
      <c r="D78">
        <v>3007</v>
      </c>
      <c r="E78">
        <v>8</v>
      </c>
      <c r="F78">
        <v>8</v>
      </c>
      <c r="G78">
        <v>2999</v>
      </c>
      <c r="H78">
        <v>286</v>
      </c>
      <c r="I78">
        <v>3007</v>
      </c>
      <c r="J78">
        <v>0</v>
      </c>
      <c r="L78" s="34">
        <f t="shared" si="1"/>
        <v>1.9206450014067875</v>
      </c>
    </row>
    <row r="79" spans="1:12">
      <c r="A79" s="34">
        <v>74</v>
      </c>
      <c r="B79" t="s">
        <v>4544</v>
      </c>
      <c r="C79">
        <v>116</v>
      </c>
      <c r="D79">
        <v>4185</v>
      </c>
      <c r="E79">
        <v>0</v>
      </c>
      <c r="F79">
        <v>0</v>
      </c>
      <c r="G79">
        <v>4185</v>
      </c>
      <c r="H79">
        <v>409</v>
      </c>
      <c r="I79">
        <v>4185</v>
      </c>
      <c r="J79">
        <v>0</v>
      </c>
      <c r="L79" s="34">
        <f t="shared" si="1"/>
        <v>2.0644579892269186</v>
      </c>
    </row>
    <row r="80" spans="1:12">
      <c r="A80" s="34">
        <v>75</v>
      </c>
      <c r="B80" t="s">
        <v>4545</v>
      </c>
      <c r="C80">
        <v>111.1</v>
      </c>
      <c r="D80">
        <v>4454</v>
      </c>
      <c r="E80">
        <v>424</v>
      </c>
      <c r="F80">
        <v>424</v>
      </c>
      <c r="G80">
        <v>4030</v>
      </c>
      <c r="H80">
        <v>413</v>
      </c>
      <c r="I80">
        <v>4454</v>
      </c>
      <c r="J80">
        <v>0</v>
      </c>
      <c r="L80" s="34">
        <f t="shared" si="1"/>
        <v>2.0457140589408676</v>
      </c>
    </row>
    <row r="81" spans="1:12">
      <c r="A81" s="34">
        <v>76</v>
      </c>
      <c r="B81" t="s">
        <v>4546</v>
      </c>
      <c r="C81">
        <v>10</v>
      </c>
      <c r="D81">
        <v>363</v>
      </c>
      <c r="E81">
        <v>0</v>
      </c>
      <c r="F81">
        <v>0</v>
      </c>
      <c r="G81">
        <v>363</v>
      </c>
      <c r="H81">
        <v>39</v>
      </c>
      <c r="I81">
        <v>363</v>
      </c>
      <c r="J81">
        <v>0</v>
      </c>
      <c r="L81" s="34">
        <f t="shared" si="1"/>
        <v>1</v>
      </c>
    </row>
    <row r="82" spans="1:12">
      <c r="A82" s="34">
        <v>77</v>
      </c>
      <c r="B82" t="s">
        <v>4547</v>
      </c>
      <c r="C82">
        <v>102.7</v>
      </c>
      <c r="D82">
        <v>3724</v>
      </c>
      <c r="E82">
        <v>0</v>
      </c>
      <c r="F82">
        <v>0</v>
      </c>
      <c r="G82">
        <v>3724</v>
      </c>
      <c r="H82">
        <v>380</v>
      </c>
      <c r="I82">
        <v>3724</v>
      </c>
      <c r="J82">
        <v>0</v>
      </c>
      <c r="L82" s="34">
        <f t="shared" si="1"/>
        <v>2.0115704435972783</v>
      </c>
    </row>
    <row r="83" spans="1:12">
      <c r="A83" s="34">
        <v>78</v>
      </c>
      <c r="B83" t="s">
        <v>4548</v>
      </c>
      <c r="C83">
        <v>80.2</v>
      </c>
      <c r="D83">
        <v>2893</v>
      </c>
      <c r="E83">
        <v>0</v>
      </c>
      <c r="F83">
        <v>0</v>
      </c>
      <c r="G83">
        <v>2893</v>
      </c>
      <c r="H83">
        <v>281</v>
      </c>
      <c r="I83">
        <v>2893</v>
      </c>
      <c r="J83">
        <v>0</v>
      </c>
      <c r="L83" s="34">
        <f t="shared" si="1"/>
        <v>1.9041743682841634</v>
      </c>
    </row>
    <row r="84" spans="1:12">
      <c r="A84" s="34">
        <v>79</v>
      </c>
      <c r="B84" t="s">
        <v>4549</v>
      </c>
      <c r="C84">
        <v>56.5</v>
      </c>
      <c r="D84">
        <v>2054</v>
      </c>
      <c r="E84">
        <v>0</v>
      </c>
      <c r="F84">
        <v>0</v>
      </c>
      <c r="G84">
        <v>2054</v>
      </c>
      <c r="H84">
        <v>215</v>
      </c>
      <c r="I84">
        <v>2054</v>
      </c>
      <c r="J84">
        <v>0</v>
      </c>
      <c r="L84" s="34">
        <f t="shared" si="1"/>
        <v>1.7520484478194385</v>
      </c>
    </row>
    <row r="85" spans="1:12">
      <c r="A85" s="34">
        <v>80</v>
      </c>
      <c r="B85" t="s">
        <v>4550</v>
      </c>
      <c r="C85">
        <v>297.10000000000002</v>
      </c>
      <c r="D85">
        <v>10746</v>
      </c>
      <c r="E85">
        <v>0</v>
      </c>
      <c r="F85">
        <v>0</v>
      </c>
      <c r="G85">
        <v>10746</v>
      </c>
      <c r="H85">
        <v>1074</v>
      </c>
      <c r="I85">
        <v>10746</v>
      </c>
      <c r="J85">
        <v>0</v>
      </c>
      <c r="L85" s="34">
        <f t="shared" si="1"/>
        <v>2.4729026518036639</v>
      </c>
    </row>
    <row r="86" spans="1:12">
      <c r="A86" s="34">
        <v>81</v>
      </c>
      <c r="B86" t="s">
        <v>4551</v>
      </c>
      <c r="C86">
        <v>46.4</v>
      </c>
      <c r="D86">
        <v>1660</v>
      </c>
      <c r="E86">
        <v>0</v>
      </c>
      <c r="F86">
        <v>0</v>
      </c>
      <c r="G86">
        <v>1660</v>
      </c>
      <c r="H86">
        <v>150</v>
      </c>
      <c r="I86">
        <v>1660</v>
      </c>
      <c r="J86">
        <v>0</v>
      </c>
      <c r="L86" s="34">
        <f t="shared" si="1"/>
        <v>1.6665179805548809</v>
      </c>
    </row>
    <row r="87" spans="1:12">
      <c r="A87" s="34">
        <v>82</v>
      </c>
      <c r="B87" t="s">
        <v>4552</v>
      </c>
      <c r="C87">
        <v>336.1</v>
      </c>
      <c r="D87">
        <v>12155</v>
      </c>
      <c r="E87">
        <v>0</v>
      </c>
      <c r="F87">
        <v>0</v>
      </c>
      <c r="G87">
        <v>12155</v>
      </c>
      <c r="H87">
        <v>1214</v>
      </c>
      <c r="I87">
        <v>12155</v>
      </c>
      <c r="J87">
        <v>0</v>
      </c>
      <c r="L87" s="34">
        <f t="shared" si="1"/>
        <v>2.5264685124694775</v>
      </c>
    </row>
    <row r="88" spans="1:12">
      <c r="A88" s="34">
        <v>83</v>
      </c>
      <c r="B88" t="s">
        <v>4553</v>
      </c>
      <c r="C88">
        <v>119.5</v>
      </c>
      <c r="D88">
        <v>4324</v>
      </c>
      <c r="E88">
        <v>0</v>
      </c>
      <c r="F88">
        <v>0</v>
      </c>
      <c r="G88">
        <v>4324</v>
      </c>
      <c r="H88">
        <v>435</v>
      </c>
      <c r="I88">
        <v>4324</v>
      </c>
      <c r="J88">
        <v>0</v>
      </c>
      <c r="L88" s="34">
        <f t="shared" si="1"/>
        <v>2.0773679052841563</v>
      </c>
    </row>
    <row r="89" spans="1:12">
      <c r="A89" s="34">
        <v>84</v>
      </c>
      <c r="B89" t="s">
        <v>4554</v>
      </c>
      <c r="C89">
        <v>49</v>
      </c>
      <c r="D89">
        <v>1797</v>
      </c>
      <c r="E89">
        <v>0</v>
      </c>
      <c r="F89">
        <v>0</v>
      </c>
      <c r="G89">
        <v>1797</v>
      </c>
      <c r="H89">
        <v>201</v>
      </c>
      <c r="I89">
        <v>1797</v>
      </c>
      <c r="J89">
        <v>0</v>
      </c>
      <c r="L89" s="34">
        <f t="shared" si="1"/>
        <v>1.6901960800285136</v>
      </c>
    </row>
    <row r="90" spans="1:12">
      <c r="A90" s="34">
        <v>85</v>
      </c>
      <c r="B90" t="s">
        <v>4555</v>
      </c>
      <c r="C90">
        <v>54.8</v>
      </c>
      <c r="D90">
        <v>2001</v>
      </c>
      <c r="E90">
        <v>0</v>
      </c>
      <c r="F90">
        <v>0</v>
      </c>
      <c r="G90">
        <v>2001</v>
      </c>
      <c r="H90">
        <v>218</v>
      </c>
      <c r="I90">
        <v>2001</v>
      </c>
      <c r="J90">
        <v>0</v>
      </c>
      <c r="L90" s="34">
        <f t="shared" si="1"/>
        <v>1.7387805584843692</v>
      </c>
    </row>
    <row r="91" spans="1:12">
      <c r="A91" s="34">
        <v>86</v>
      </c>
      <c r="B91" t="s">
        <v>4556</v>
      </c>
      <c r="C91">
        <v>211.5</v>
      </c>
      <c r="D91">
        <v>7606</v>
      </c>
      <c r="E91">
        <v>0</v>
      </c>
      <c r="F91">
        <v>0</v>
      </c>
      <c r="G91">
        <v>7606</v>
      </c>
      <c r="H91">
        <v>721</v>
      </c>
      <c r="I91">
        <v>7606</v>
      </c>
      <c r="J91">
        <v>0</v>
      </c>
      <c r="L91" s="34">
        <f t="shared" si="1"/>
        <v>2.325310371711061</v>
      </c>
    </row>
    <row r="92" spans="1:12">
      <c r="A92" s="34">
        <v>87</v>
      </c>
      <c r="B92" t="s">
        <v>4557</v>
      </c>
      <c r="C92">
        <v>104</v>
      </c>
      <c r="D92">
        <v>3753</v>
      </c>
      <c r="E92">
        <v>0</v>
      </c>
      <c r="F92">
        <v>0</v>
      </c>
      <c r="G92">
        <v>3753</v>
      </c>
      <c r="H92">
        <v>368</v>
      </c>
      <c r="I92">
        <v>3753</v>
      </c>
      <c r="J92">
        <v>0</v>
      </c>
      <c r="L92" s="34">
        <f t="shared" si="1"/>
        <v>2.0170333392987803</v>
      </c>
    </row>
    <row r="93" spans="1:12">
      <c r="A93" s="34">
        <v>88</v>
      </c>
      <c r="B93" t="s">
        <v>4558</v>
      </c>
      <c r="C93">
        <v>48.7</v>
      </c>
      <c r="D93">
        <v>1783</v>
      </c>
      <c r="E93">
        <v>0</v>
      </c>
      <c r="F93">
        <v>0</v>
      </c>
      <c r="G93">
        <v>1783</v>
      </c>
      <c r="H93">
        <v>198</v>
      </c>
      <c r="I93">
        <v>1783</v>
      </c>
      <c r="J93">
        <v>0</v>
      </c>
      <c r="L93" s="34">
        <f t="shared" si="1"/>
        <v>1.6875289612146342</v>
      </c>
    </row>
    <row r="94" spans="1:12">
      <c r="A94" s="34">
        <v>89</v>
      </c>
      <c r="B94" t="s">
        <v>4559</v>
      </c>
      <c r="C94">
        <v>144.4</v>
      </c>
      <c r="D94">
        <v>5231</v>
      </c>
      <c r="E94">
        <v>5</v>
      </c>
      <c r="F94">
        <v>5</v>
      </c>
      <c r="G94">
        <v>5226</v>
      </c>
      <c r="H94">
        <v>525</v>
      </c>
      <c r="I94">
        <v>5231</v>
      </c>
      <c r="J94">
        <v>0</v>
      </c>
      <c r="L94" s="34">
        <f t="shared" si="1"/>
        <v>2.1595671932336202</v>
      </c>
    </row>
    <row r="95" spans="1:12">
      <c r="A95" s="34">
        <v>90</v>
      </c>
      <c r="B95" t="s">
        <v>4560</v>
      </c>
      <c r="C95">
        <v>93.2</v>
      </c>
      <c r="D95">
        <v>3377</v>
      </c>
      <c r="E95">
        <v>0</v>
      </c>
      <c r="F95">
        <v>0</v>
      </c>
      <c r="G95">
        <v>3377</v>
      </c>
      <c r="H95">
        <v>344</v>
      </c>
      <c r="I95">
        <v>3377</v>
      </c>
      <c r="J95">
        <v>0</v>
      </c>
      <c r="L95" s="34">
        <f t="shared" si="1"/>
        <v>1.9694159123539814</v>
      </c>
    </row>
    <row r="96" spans="1:12">
      <c r="A96" s="34">
        <v>91</v>
      </c>
      <c r="B96" t="s">
        <v>4561</v>
      </c>
      <c r="C96">
        <v>199.1</v>
      </c>
      <c r="D96">
        <v>7172</v>
      </c>
      <c r="E96">
        <v>0</v>
      </c>
      <c r="F96">
        <v>0</v>
      </c>
      <c r="G96">
        <v>7172</v>
      </c>
      <c r="H96">
        <v>690</v>
      </c>
      <c r="I96">
        <v>7172</v>
      </c>
      <c r="J96">
        <v>0</v>
      </c>
      <c r="L96" s="34">
        <f t="shared" si="1"/>
        <v>2.2990712600274095</v>
      </c>
    </row>
    <row r="97" spans="1:12">
      <c r="A97" s="34">
        <v>92</v>
      </c>
      <c r="B97" t="s">
        <v>4562</v>
      </c>
      <c r="C97">
        <v>54</v>
      </c>
      <c r="D97">
        <v>1947</v>
      </c>
      <c r="E97">
        <v>0</v>
      </c>
      <c r="F97">
        <v>0</v>
      </c>
      <c r="G97">
        <v>1946</v>
      </c>
      <c r="H97">
        <v>187</v>
      </c>
      <c r="I97">
        <v>1947</v>
      </c>
      <c r="J97">
        <v>0</v>
      </c>
      <c r="L97" s="34">
        <f t="shared" si="1"/>
        <v>1.7323937598229686</v>
      </c>
    </row>
    <row r="98" spans="1:12">
      <c r="A98" s="34">
        <v>93</v>
      </c>
      <c r="B98" t="s">
        <v>4563</v>
      </c>
      <c r="C98">
        <v>100.4</v>
      </c>
      <c r="D98">
        <v>3743</v>
      </c>
      <c r="E98">
        <v>119</v>
      </c>
      <c r="F98">
        <v>119</v>
      </c>
      <c r="G98">
        <v>3624</v>
      </c>
      <c r="H98">
        <v>357</v>
      </c>
      <c r="I98">
        <v>3743</v>
      </c>
      <c r="J98">
        <v>0</v>
      </c>
      <c r="L98" s="34">
        <f t="shared" si="1"/>
        <v>2.0017337128090005</v>
      </c>
    </row>
    <row r="99" spans="1:12">
      <c r="A99" s="34">
        <v>94</v>
      </c>
      <c r="B99" t="s">
        <v>4564</v>
      </c>
      <c r="C99">
        <v>45.3</v>
      </c>
      <c r="D99">
        <v>1642</v>
      </c>
      <c r="E99">
        <v>0</v>
      </c>
      <c r="F99">
        <v>0</v>
      </c>
      <c r="G99">
        <v>1642</v>
      </c>
      <c r="H99">
        <v>168</v>
      </c>
      <c r="I99">
        <v>1642</v>
      </c>
      <c r="J99">
        <v>0</v>
      </c>
      <c r="L99" s="34">
        <f t="shared" si="1"/>
        <v>1.6560982020128319</v>
      </c>
    </row>
    <row r="100" spans="1:12">
      <c r="A100" s="34">
        <v>95</v>
      </c>
      <c r="B100" t="s">
        <v>4565</v>
      </c>
      <c r="C100">
        <v>89.1</v>
      </c>
      <c r="D100">
        <v>3254</v>
      </c>
      <c r="E100">
        <v>8</v>
      </c>
      <c r="F100">
        <v>8</v>
      </c>
      <c r="G100">
        <v>3246</v>
      </c>
      <c r="H100">
        <v>347</v>
      </c>
      <c r="I100">
        <v>3254</v>
      </c>
      <c r="J100">
        <v>0</v>
      </c>
      <c r="L100" s="34">
        <f t="shared" si="1"/>
        <v>1.9498777040368747</v>
      </c>
    </row>
    <row r="101" spans="1:12">
      <c r="A101" s="34">
        <v>96</v>
      </c>
      <c r="B101" t="s">
        <v>4566</v>
      </c>
      <c r="C101">
        <v>213.1</v>
      </c>
      <c r="D101">
        <v>7740</v>
      </c>
      <c r="E101">
        <v>0</v>
      </c>
      <c r="F101">
        <v>0</v>
      </c>
      <c r="G101">
        <v>7740</v>
      </c>
      <c r="H101">
        <v>804</v>
      </c>
      <c r="I101">
        <v>7740</v>
      </c>
      <c r="J101">
        <v>0</v>
      </c>
      <c r="L101" s="34">
        <f t="shared" si="1"/>
        <v>2.3285834497142019</v>
      </c>
    </row>
    <row r="102" spans="1:12">
      <c r="A102" s="34">
        <v>97</v>
      </c>
      <c r="B102" t="s">
        <v>4567</v>
      </c>
      <c r="C102">
        <v>27.6</v>
      </c>
      <c r="D102">
        <v>989</v>
      </c>
      <c r="E102">
        <v>0</v>
      </c>
      <c r="F102">
        <v>0</v>
      </c>
      <c r="G102">
        <v>989</v>
      </c>
      <c r="H102">
        <v>89</v>
      </c>
      <c r="I102">
        <v>989</v>
      </c>
      <c r="J102">
        <v>0</v>
      </c>
      <c r="L102" s="34">
        <f t="shared" si="1"/>
        <v>1.4409090820652177</v>
      </c>
    </row>
    <row r="103" spans="1:12">
      <c r="A103" s="34">
        <v>98</v>
      </c>
      <c r="B103" t="s">
        <v>4568</v>
      </c>
      <c r="C103">
        <v>82.9</v>
      </c>
      <c r="D103">
        <v>3001</v>
      </c>
      <c r="E103">
        <v>0</v>
      </c>
      <c r="F103">
        <v>0</v>
      </c>
      <c r="G103">
        <v>3001</v>
      </c>
      <c r="H103">
        <v>303</v>
      </c>
      <c r="I103">
        <v>3001</v>
      </c>
      <c r="J103">
        <v>0</v>
      </c>
      <c r="L103" s="34">
        <f t="shared" si="1"/>
        <v>1.9185545305502736</v>
      </c>
    </row>
    <row r="104" spans="1:12">
      <c r="A104" s="34">
        <v>99</v>
      </c>
      <c r="B104" t="s">
        <v>4569</v>
      </c>
      <c r="C104">
        <v>91.4</v>
      </c>
      <c r="D104">
        <v>3306</v>
      </c>
      <c r="E104">
        <v>10</v>
      </c>
      <c r="F104">
        <v>10</v>
      </c>
      <c r="G104">
        <v>3296</v>
      </c>
      <c r="H104">
        <v>321</v>
      </c>
      <c r="I104">
        <v>3306</v>
      </c>
      <c r="J104">
        <v>0</v>
      </c>
      <c r="L104" s="34">
        <f t="shared" si="1"/>
        <v>1.9609461957338314</v>
      </c>
    </row>
    <row r="105" spans="1:12">
      <c r="A105" s="34">
        <v>100</v>
      </c>
      <c r="B105" t="s">
        <v>4570</v>
      </c>
      <c r="C105">
        <v>133.80000000000001</v>
      </c>
      <c r="D105">
        <v>4826</v>
      </c>
      <c r="E105">
        <v>0</v>
      </c>
      <c r="F105">
        <v>0</v>
      </c>
      <c r="G105">
        <v>4826</v>
      </c>
      <c r="H105">
        <v>470</v>
      </c>
      <c r="I105">
        <v>4826</v>
      </c>
      <c r="J105">
        <v>0</v>
      </c>
      <c r="L105" s="34">
        <f t="shared" si="1"/>
        <v>2.1264561134318045</v>
      </c>
    </row>
    <row r="106" spans="1:12">
      <c r="A106" s="34">
        <v>101</v>
      </c>
      <c r="B106" t="s">
        <v>4571</v>
      </c>
      <c r="C106">
        <v>54.9</v>
      </c>
      <c r="D106">
        <v>1972</v>
      </c>
      <c r="E106">
        <v>0</v>
      </c>
      <c r="F106">
        <v>0</v>
      </c>
      <c r="G106">
        <v>1972</v>
      </c>
      <c r="H106">
        <v>184</v>
      </c>
      <c r="I106">
        <v>1972</v>
      </c>
      <c r="J106">
        <v>0</v>
      </c>
      <c r="L106" s="34">
        <f t="shared" si="1"/>
        <v>1.7395723444500919</v>
      </c>
    </row>
    <row r="107" spans="1:12">
      <c r="A107" s="34">
        <v>102</v>
      </c>
      <c r="B107" t="s">
        <v>4572</v>
      </c>
      <c r="C107">
        <v>185.5</v>
      </c>
      <c r="D107">
        <v>6692</v>
      </c>
      <c r="E107">
        <v>1</v>
      </c>
      <c r="F107">
        <v>1</v>
      </c>
      <c r="G107">
        <v>6691</v>
      </c>
      <c r="H107">
        <v>652</v>
      </c>
      <c r="I107">
        <v>6692</v>
      </c>
      <c r="J107">
        <v>0</v>
      </c>
      <c r="L107" s="34">
        <f t="shared" si="1"/>
        <v>2.2683439139510648</v>
      </c>
    </row>
    <row r="108" spans="1:12">
      <c r="A108" s="34">
        <v>103</v>
      </c>
      <c r="B108" t="s">
        <v>4573</v>
      </c>
      <c r="C108">
        <v>81.400000000000006</v>
      </c>
      <c r="D108">
        <v>2974</v>
      </c>
      <c r="E108">
        <v>4</v>
      </c>
      <c r="F108">
        <v>4</v>
      </c>
      <c r="G108">
        <v>2970</v>
      </c>
      <c r="H108">
        <v>319</v>
      </c>
      <c r="I108">
        <v>2974</v>
      </c>
      <c r="J108">
        <v>0</v>
      </c>
      <c r="L108" s="34">
        <f t="shared" si="1"/>
        <v>1.9106244048892012</v>
      </c>
    </row>
    <row r="109" spans="1:12">
      <c r="A109" s="34">
        <v>104</v>
      </c>
      <c r="B109" t="s">
        <v>4574</v>
      </c>
      <c r="C109">
        <v>82.7</v>
      </c>
      <c r="D109">
        <v>2980</v>
      </c>
      <c r="E109">
        <v>1</v>
      </c>
      <c r="F109">
        <v>1</v>
      </c>
      <c r="G109">
        <v>2979</v>
      </c>
      <c r="H109">
        <v>286</v>
      </c>
      <c r="I109">
        <v>2980</v>
      </c>
      <c r="J109">
        <v>0</v>
      </c>
      <c r="L109" s="34">
        <f t="shared" si="1"/>
        <v>1.9175055095525466</v>
      </c>
    </row>
    <row r="110" spans="1:12">
      <c r="A110" s="34">
        <v>105</v>
      </c>
      <c r="B110" t="s">
        <v>4575</v>
      </c>
      <c r="C110">
        <v>61.3</v>
      </c>
      <c r="D110">
        <v>2213</v>
      </c>
      <c r="E110">
        <v>0</v>
      </c>
      <c r="F110">
        <v>0</v>
      </c>
      <c r="G110">
        <v>2213</v>
      </c>
      <c r="H110">
        <v>216</v>
      </c>
      <c r="I110">
        <v>2213</v>
      </c>
      <c r="J110">
        <v>0</v>
      </c>
      <c r="L110" s="34">
        <f t="shared" si="1"/>
        <v>1.7874604745184151</v>
      </c>
    </row>
    <row r="111" spans="1:12">
      <c r="A111" s="34">
        <v>106</v>
      </c>
      <c r="B111" t="s">
        <v>4576</v>
      </c>
      <c r="C111">
        <v>279.5</v>
      </c>
      <c r="D111">
        <v>10102</v>
      </c>
      <c r="E111">
        <v>0</v>
      </c>
      <c r="F111">
        <v>0</v>
      </c>
      <c r="G111">
        <v>10102</v>
      </c>
      <c r="H111">
        <v>1003</v>
      </c>
      <c r="I111">
        <v>10102</v>
      </c>
      <c r="J111">
        <v>0</v>
      </c>
      <c r="L111" s="34">
        <f t="shared" si="1"/>
        <v>2.4463818122224419</v>
      </c>
    </row>
    <row r="112" spans="1:12">
      <c r="A112" s="34">
        <v>107</v>
      </c>
      <c r="B112" t="s">
        <v>4577</v>
      </c>
      <c r="C112">
        <v>39.799999999999997</v>
      </c>
      <c r="D112">
        <v>1445</v>
      </c>
      <c r="E112">
        <v>0</v>
      </c>
      <c r="F112">
        <v>0</v>
      </c>
      <c r="G112">
        <v>1445</v>
      </c>
      <c r="H112">
        <v>149</v>
      </c>
      <c r="I112">
        <v>1445</v>
      </c>
      <c r="J112">
        <v>0</v>
      </c>
      <c r="L112" s="34">
        <f t="shared" si="1"/>
        <v>1.5998830720736879</v>
      </c>
    </row>
    <row r="113" spans="1:12">
      <c r="A113" s="34">
        <v>108</v>
      </c>
      <c r="B113" t="s">
        <v>4578</v>
      </c>
      <c r="C113">
        <v>123.9</v>
      </c>
      <c r="D113">
        <v>4466</v>
      </c>
      <c r="E113">
        <v>0</v>
      </c>
      <c r="F113">
        <v>0</v>
      </c>
      <c r="G113">
        <v>4466</v>
      </c>
      <c r="H113">
        <v>434</v>
      </c>
      <c r="I113">
        <v>4466</v>
      </c>
      <c r="J113">
        <v>0</v>
      </c>
      <c r="L113" s="34">
        <f t="shared" si="1"/>
        <v>2.0930713063760633</v>
      </c>
    </row>
    <row r="114" spans="1:12">
      <c r="A114" s="34">
        <v>109</v>
      </c>
      <c r="B114" t="s">
        <v>4579</v>
      </c>
      <c r="C114">
        <v>162.4</v>
      </c>
      <c r="D114">
        <v>5920</v>
      </c>
      <c r="E114">
        <v>0</v>
      </c>
      <c r="F114">
        <v>0</v>
      </c>
      <c r="G114">
        <v>5917</v>
      </c>
      <c r="H114">
        <v>630</v>
      </c>
      <c r="I114">
        <v>5920</v>
      </c>
      <c r="J114">
        <v>0</v>
      </c>
      <c r="L114" s="34">
        <f t="shared" si="1"/>
        <v>2.2105860249051563</v>
      </c>
    </row>
    <row r="115" spans="1:12">
      <c r="A115" s="34">
        <v>110</v>
      </c>
      <c r="B115" t="s">
        <v>4580</v>
      </c>
      <c r="C115">
        <v>50.8</v>
      </c>
      <c r="D115">
        <v>1840</v>
      </c>
      <c r="E115">
        <v>0</v>
      </c>
      <c r="F115">
        <v>0</v>
      </c>
      <c r="G115">
        <v>1840</v>
      </c>
      <c r="H115">
        <v>186</v>
      </c>
      <c r="I115">
        <v>1840</v>
      </c>
      <c r="J115">
        <v>0</v>
      </c>
      <c r="L115" s="34">
        <f t="shared" si="1"/>
        <v>1.7058637122839193</v>
      </c>
    </row>
    <row r="116" spans="1:12">
      <c r="A116" s="34">
        <v>111</v>
      </c>
      <c r="B116" t="s">
        <v>4581</v>
      </c>
      <c r="C116">
        <v>136.5</v>
      </c>
      <c r="D116">
        <v>4953</v>
      </c>
      <c r="E116">
        <v>7</v>
      </c>
      <c r="F116">
        <v>7</v>
      </c>
      <c r="G116">
        <v>4946</v>
      </c>
      <c r="H116">
        <v>502</v>
      </c>
      <c r="I116">
        <v>4953</v>
      </c>
      <c r="J116">
        <v>0</v>
      </c>
      <c r="L116" s="34">
        <f t="shared" si="1"/>
        <v>2.1351326513767748</v>
      </c>
    </row>
    <row r="117" spans="1:12">
      <c r="A117" s="34">
        <v>112</v>
      </c>
      <c r="B117" t="s">
        <v>4582</v>
      </c>
      <c r="C117">
        <v>103.6</v>
      </c>
      <c r="D117">
        <v>3750</v>
      </c>
      <c r="E117">
        <v>0</v>
      </c>
      <c r="F117">
        <v>0</v>
      </c>
      <c r="G117">
        <v>3750</v>
      </c>
      <c r="H117">
        <v>379</v>
      </c>
      <c r="I117">
        <v>3750</v>
      </c>
      <c r="J117">
        <v>0</v>
      </c>
      <c r="L117" s="34">
        <f t="shared" si="1"/>
        <v>2.0153597554092144</v>
      </c>
    </row>
    <row r="118" spans="1:12">
      <c r="A118" s="34">
        <v>113</v>
      </c>
      <c r="B118" t="s">
        <v>4583</v>
      </c>
      <c r="C118">
        <v>209.3</v>
      </c>
      <c r="D118">
        <v>7558</v>
      </c>
      <c r="E118">
        <v>0</v>
      </c>
      <c r="F118">
        <v>0</v>
      </c>
      <c r="G118">
        <v>7558</v>
      </c>
      <c r="H118">
        <v>746</v>
      </c>
      <c r="I118">
        <v>7558</v>
      </c>
      <c r="J118">
        <v>0</v>
      </c>
      <c r="L118" s="34">
        <f t="shared" si="1"/>
        <v>2.3207692283386865</v>
      </c>
    </row>
    <row r="119" spans="1:12">
      <c r="A119" s="34">
        <v>114</v>
      </c>
      <c r="B119" t="s">
        <v>4584</v>
      </c>
      <c r="C119">
        <v>108.7</v>
      </c>
      <c r="D119">
        <v>3930</v>
      </c>
      <c r="E119">
        <v>0</v>
      </c>
      <c r="F119">
        <v>0</v>
      </c>
      <c r="G119">
        <v>3930</v>
      </c>
      <c r="H119">
        <v>392</v>
      </c>
      <c r="I119">
        <v>3930</v>
      </c>
      <c r="J119">
        <v>0</v>
      </c>
      <c r="L119" s="34">
        <f t="shared" si="1"/>
        <v>2.0362295440862948</v>
      </c>
    </row>
    <row r="120" spans="1:12">
      <c r="A120" s="34">
        <v>115</v>
      </c>
      <c r="B120" t="s">
        <v>4585</v>
      </c>
      <c r="C120">
        <v>100.1</v>
      </c>
      <c r="D120">
        <v>3635</v>
      </c>
      <c r="E120">
        <v>0</v>
      </c>
      <c r="F120">
        <v>0</v>
      </c>
      <c r="G120">
        <v>3635</v>
      </c>
      <c r="H120">
        <v>377</v>
      </c>
      <c r="I120">
        <v>3635</v>
      </c>
      <c r="J120">
        <v>0</v>
      </c>
      <c r="L120" s="34">
        <f t="shared" si="1"/>
        <v>2.0004340774793188</v>
      </c>
    </row>
    <row r="121" spans="1:12">
      <c r="A121" s="34">
        <v>116</v>
      </c>
      <c r="B121" t="s">
        <v>4586</v>
      </c>
      <c r="C121">
        <v>102</v>
      </c>
      <c r="D121">
        <v>3684</v>
      </c>
      <c r="E121">
        <v>0</v>
      </c>
      <c r="F121">
        <v>0</v>
      </c>
      <c r="G121">
        <v>3684</v>
      </c>
      <c r="H121">
        <v>363</v>
      </c>
      <c r="I121">
        <v>3684</v>
      </c>
      <c r="J121">
        <v>0</v>
      </c>
      <c r="L121" s="34">
        <f t="shared" si="1"/>
        <v>2.0086001717619175</v>
      </c>
    </row>
    <row r="122" spans="1:12">
      <c r="A122" s="34">
        <v>117</v>
      </c>
      <c r="B122" t="s">
        <v>4587</v>
      </c>
      <c r="C122">
        <v>147.4</v>
      </c>
      <c r="D122">
        <v>5365</v>
      </c>
      <c r="E122">
        <v>0</v>
      </c>
      <c r="F122">
        <v>0</v>
      </c>
      <c r="G122">
        <v>5365</v>
      </c>
      <c r="H122">
        <v>568</v>
      </c>
      <c r="I122">
        <v>5365</v>
      </c>
      <c r="J122">
        <v>0</v>
      </c>
      <c r="L122" s="34">
        <f t="shared" si="1"/>
        <v>2.1684974835230326</v>
      </c>
    </row>
    <row r="123" spans="1:12">
      <c r="A123" s="34">
        <v>118</v>
      </c>
      <c r="B123" t="s">
        <v>4588</v>
      </c>
      <c r="C123">
        <v>110.4</v>
      </c>
      <c r="D123">
        <v>3980</v>
      </c>
      <c r="E123">
        <v>0</v>
      </c>
      <c r="F123">
        <v>0</v>
      </c>
      <c r="G123">
        <v>3980</v>
      </c>
      <c r="H123">
        <v>387</v>
      </c>
      <c r="I123">
        <v>3980</v>
      </c>
      <c r="J123">
        <v>0</v>
      </c>
      <c r="L123" s="34">
        <f t="shared" si="1"/>
        <v>2.0429690733931802</v>
      </c>
    </row>
    <row r="124" spans="1:12">
      <c r="A124" s="34">
        <v>119</v>
      </c>
      <c r="B124" t="s">
        <v>4589</v>
      </c>
      <c r="C124">
        <v>64.099999999999994</v>
      </c>
      <c r="D124">
        <v>2305</v>
      </c>
      <c r="E124">
        <v>0</v>
      </c>
      <c r="F124">
        <v>0</v>
      </c>
      <c r="G124">
        <v>2305</v>
      </c>
      <c r="H124">
        <v>219</v>
      </c>
      <c r="I124">
        <v>2305</v>
      </c>
      <c r="J124">
        <v>0</v>
      </c>
      <c r="L124" s="34">
        <f t="shared" si="1"/>
        <v>1.8068580295188175</v>
      </c>
    </row>
    <row r="125" spans="1:12">
      <c r="A125" s="34">
        <v>120</v>
      </c>
      <c r="B125" t="s">
        <v>4590</v>
      </c>
      <c r="C125">
        <v>179.4</v>
      </c>
      <c r="D125">
        <v>6455</v>
      </c>
      <c r="E125">
        <v>2</v>
      </c>
      <c r="F125">
        <v>2</v>
      </c>
      <c r="G125">
        <v>6453</v>
      </c>
      <c r="H125">
        <v>613</v>
      </c>
      <c r="I125">
        <v>6455</v>
      </c>
      <c r="J125">
        <v>0</v>
      </c>
      <c r="L125" s="34">
        <f t="shared" si="1"/>
        <v>2.2538224387080734</v>
      </c>
    </row>
    <row r="126" spans="1:12">
      <c r="A126" s="34">
        <v>121</v>
      </c>
      <c r="B126" t="s">
        <v>4591</v>
      </c>
      <c r="C126">
        <v>73.5</v>
      </c>
      <c r="D126">
        <v>2690</v>
      </c>
      <c r="E126">
        <v>0</v>
      </c>
      <c r="F126">
        <v>0</v>
      </c>
      <c r="G126">
        <v>2690</v>
      </c>
      <c r="H126">
        <v>296</v>
      </c>
      <c r="I126">
        <v>2690</v>
      </c>
      <c r="J126">
        <v>0</v>
      </c>
      <c r="L126" s="34">
        <f t="shared" si="1"/>
        <v>1.866287339084195</v>
      </c>
    </row>
    <row r="127" spans="1:12">
      <c r="A127" s="34">
        <v>122</v>
      </c>
      <c r="B127" t="s">
        <v>4592</v>
      </c>
      <c r="C127">
        <v>88.5</v>
      </c>
      <c r="D127">
        <v>3187</v>
      </c>
      <c r="E127">
        <v>0</v>
      </c>
      <c r="F127">
        <v>0</v>
      </c>
      <c r="G127">
        <v>3187</v>
      </c>
      <c r="H127">
        <v>305</v>
      </c>
      <c r="I127">
        <v>3187</v>
      </c>
      <c r="J127">
        <v>0</v>
      </c>
      <c r="L127" s="34">
        <f t="shared" si="1"/>
        <v>1.9469432706978254</v>
      </c>
    </row>
    <row r="128" spans="1:12">
      <c r="A128" s="34">
        <v>123</v>
      </c>
      <c r="B128" t="s">
        <v>4593</v>
      </c>
      <c r="C128">
        <v>273.2</v>
      </c>
      <c r="D128">
        <v>9994</v>
      </c>
      <c r="E128">
        <v>0</v>
      </c>
      <c r="F128">
        <v>0</v>
      </c>
      <c r="G128">
        <v>9993</v>
      </c>
      <c r="H128">
        <v>1101</v>
      </c>
      <c r="I128">
        <v>9994</v>
      </c>
      <c r="J128">
        <v>0</v>
      </c>
      <c r="L128" s="34">
        <f t="shared" si="1"/>
        <v>2.4364806950094948</v>
      </c>
    </row>
    <row r="129" spans="1:12">
      <c r="A129" s="34">
        <v>124</v>
      </c>
      <c r="B129" t="s">
        <v>4594</v>
      </c>
      <c r="C129">
        <v>176.1</v>
      </c>
      <c r="D129">
        <v>6388</v>
      </c>
      <c r="E129">
        <v>0</v>
      </c>
      <c r="F129">
        <v>0</v>
      </c>
      <c r="G129">
        <v>6388</v>
      </c>
      <c r="H129">
        <v>655</v>
      </c>
      <c r="I129">
        <v>6388</v>
      </c>
      <c r="J129">
        <v>0</v>
      </c>
      <c r="L129" s="34">
        <f t="shared" si="1"/>
        <v>2.245759355967277</v>
      </c>
    </row>
    <row r="130" spans="1:12">
      <c r="A130" s="34">
        <v>125</v>
      </c>
      <c r="B130" t="s">
        <v>4595</v>
      </c>
      <c r="C130">
        <v>209.7</v>
      </c>
      <c r="D130">
        <v>7621</v>
      </c>
      <c r="E130">
        <v>0</v>
      </c>
      <c r="F130">
        <v>0</v>
      </c>
      <c r="G130">
        <v>7621</v>
      </c>
      <c r="H130">
        <v>794</v>
      </c>
      <c r="I130">
        <v>7621</v>
      </c>
      <c r="J130">
        <v>0</v>
      </c>
      <c r="L130" s="34">
        <f t="shared" si="1"/>
        <v>2.3215984304653436</v>
      </c>
    </row>
    <row r="131" spans="1:12">
      <c r="A131" s="34">
        <v>126</v>
      </c>
      <c r="B131" t="s">
        <v>4596</v>
      </c>
      <c r="C131">
        <v>168.4</v>
      </c>
      <c r="D131">
        <v>6020</v>
      </c>
      <c r="E131">
        <v>0</v>
      </c>
      <c r="F131">
        <v>0</v>
      </c>
      <c r="G131">
        <v>6020</v>
      </c>
      <c r="H131">
        <v>538</v>
      </c>
      <c r="I131">
        <v>6020</v>
      </c>
      <c r="J131">
        <v>0</v>
      </c>
      <c r="L131" s="34">
        <f t="shared" si="1"/>
        <v>2.2263420871636308</v>
      </c>
    </row>
    <row r="132" spans="1:12">
      <c r="A132" s="34">
        <v>127</v>
      </c>
      <c r="B132" t="s">
        <v>4597</v>
      </c>
      <c r="C132">
        <v>103.1</v>
      </c>
      <c r="D132">
        <v>3701</v>
      </c>
      <c r="E132">
        <v>0</v>
      </c>
      <c r="F132">
        <v>0</v>
      </c>
      <c r="G132">
        <v>3700</v>
      </c>
      <c r="H132">
        <v>345</v>
      </c>
      <c r="I132">
        <v>3701</v>
      </c>
      <c r="J132">
        <v>0</v>
      </c>
      <c r="L132" s="34">
        <f t="shared" si="1"/>
        <v>2.0132586652835167</v>
      </c>
    </row>
    <row r="133" spans="1:12">
      <c r="A133" s="34">
        <v>128</v>
      </c>
      <c r="B133" t="s">
        <v>4598</v>
      </c>
      <c r="C133">
        <v>216.9</v>
      </c>
      <c r="D133">
        <v>7790</v>
      </c>
      <c r="E133">
        <v>0</v>
      </c>
      <c r="F133">
        <v>0</v>
      </c>
      <c r="G133">
        <v>7790</v>
      </c>
      <c r="H133">
        <v>729</v>
      </c>
      <c r="I133">
        <v>7790</v>
      </c>
      <c r="J133">
        <v>0</v>
      </c>
      <c r="L133" s="34">
        <f t="shared" si="1"/>
        <v>2.3362595520141931</v>
      </c>
    </row>
    <row r="134" spans="1:12">
      <c r="A134" s="34">
        <v>129</v>
      </c>
      <c r="B134" t="s">
        <v>4599</v>
      </c>
      <c r="C134">
        <v>194.9</v>
      </c>
      <c r="D134">
        <v>7037</v>
      </c>
      <c r="E134">
        <v>0</v>
      </c>
      <c r="F134">
        <v>0</v>
      </c>
      <c r="G134">
        <v>7037</v>
      </c>
      <c r="H134">
        <v>691</v>
      </c>
      <c r="I134">
        <v>7037</v>
      </c>
      <c r="J134">
        <v>0</v>
      </c>
      <c r="L134" s="34">
        <f t="shared" si="1"/>
        <v>2.2898118391176214</v>
      </c>
    </row>
    <row r="135" spans="1:12">
      <c r="A135" s="34">
        <v>130</v>
      </c>
      <c r="B135" t="s">
        <v>4600</v>
      </c>
      <c r="C135">
        <v>1.8</v>
      </c>
      <c r="D135">
        <v>68</v>
      </c>
      <c r="E135">
        <v>0</v>
      </c>
      <c r="F135">
        <v>0</v>
      </c>
      <c r="G135">
        <v>68</v>
      </c>
      <c r="H135">
        <v>9</v>
      </c>
      <c r="I135">
        <v>68</v>
      </c>
      <c r="J135">
        <v>0</v>
      </c>
      <c r="L135" s="34">
        <f t="shared" ref="L135:L198" si="2">LOG10(C135)</f>
        <v>0.25527250510330607</v>
      </c>
    </row>
    <row r="136" spans="1:12">
      <c r="A136" s="34">
        <v>131</v>
      </c>
      <c r="B136" t="s">
        <v>4601</v>
      </c>
      <c r="C136">
        <v>48.9</v>
      </c>
      <c r="D136">
        <v>1764</v>
      </c>
      <c r="E136">
        <v>0</v>
      </c>
      <c r="F136">
        <v>0</v>
      </c>
      <c r="G136">
        <v>1764</v>
      </c>
      <c r="H136">
        <v>173</v>
      </c>
      <c r="I136">
        <v>1764</v>
      </c>
      <c r="J136">
        <v>0</v>
      </c>
      <c r="L136" s="34">
        <f t="shared" si="2"/>
        <v>1.6893088591236203</v>
      </c>
    </row>
    <row r="137" spans="1:12">
      <c r="A137" s="34">
        <v>132</v>
      </c>
      <c r="B137" t="s">
        <v>4602</v>
      </c>
      <c r="C137">
        <v>65</v>
      </c>
      <c r="D137">
        <v>2331</v>
      </c>
      <c r="E137">
        <v>0</v>
      </c>
      <c r="F137">
        <v>0</v>
      </c>
      <c r="G137">
        <v>2331</v>
      </c>
      <c r="H137">
        <v>216</v>
      </c>
      <c r="I137">
        <v>2331</v>
      </c>
      <c r="J137">
        <v>0</v>
      </c>
      <c r="L137" s="34">
        <f t="shared" si="2"/>
        <v>1.8129133566428555</v>
      </c>
    </row>
    <row r="138" spans="1:12">
      <c r="A138" s="34">
        <v>133</v>
      </c>
      <c r="B138" t="s">
        <v>4603</v>
      </c>
      <c r="C138">
        <v>47.4</v>
      </c>
      <c r="D138">
        <v>1696</v>
      </c>
      <c r="E138">
        <v>2</v>
      </c>
      <c r="F138">
        <v>2</v>
      </c>
      <c r="G138">
        <v>1694</v>
      </c>
      <c r="H138">
        <v>151</v>
      </c>
      <c r="I138">
        <v>1696</v>
      </c>
      <c r="J138">
        <v>0</v>
      </c>
      <c r="L138" s="34">
        <f t="shared" si="2"/>
        <v>1.675778341674085</v>
      </c>
    </row>
    <row r="139" spans="1:12">
      <c r="A139" s="34">
        <v>134</v>
      </c>
      <c r="B139" t="s">
        <v>4604</v>
      </c>
      <c r="C139">
        <v>142.30000000000001</v>
      </c>
      <c r="D139">
        <v>5138</v>
      </c>
      <c r="E139">
        <v>13</v>
      </c>
      <c r="F139">
        <v>13</v>
      </c>
      <c r="G139">
        <v>5125</v>
      </c>
      <c r="H139">
        <v>492</v>
      </c>
      <c r="I139">
        <v>5138</v>
      </c>
      <c r="J139">
        <v>0</v>
      </c>
      <c r="L139" s="34">
        <f t="shared" si="2"/>
        <v>2.1532049000842846</v>
      </c>
    </row>
    <row r="140" spans="1:12">
      <c r="A140" s="34">
        <v>135</v>
      </c>
      <c r="B140" t="s">
        <v>4605</v>
      </c>
      <c r="C140">
        <v>355.7</v>
      </c>
      <c r="D140">
        <v>12849</v>
      </c>
      <c r="E140">
        <v>0</v>
      </c>
      <c r="F140">
        <v>0</v>
      </c>
      <c r="G140">
        <v>12849</v>
      </c>
      <c r="H140">
        <v>1271</v>
      </c>
      <c r="I140">
        <v>12849</v>
      </c>
      <c r="J140">
        <v>0</v>
      </c>
      <c r="L140" s="34">
        <f t="shared" si="2"/>
        <v>2.5510838651857801</v>
      </c>
    </row>
    <row r="141" spans="1:12">
      <c r="A141" s="34">
        <v>136</v>
      </c>
      <c r="B141" t="s">
        <v>4606</v>
      </c>
      <c r="C141">
        <v>93</v>
      </c>
      <c r="D141">
        <v>3373</v>
      </c>
      <c r="E141">
        <v>0</v>
      </c>
      <c r="F141">
        <v>0</v>
      </c>
      <c r="G141">
        <v>3373</v>
      </c>
      <c r="H141">
        <v>345</v>
      </c>
      <c r="I141">
        <v>3373</v>
      </c>
      <c r="J141">
        <v>0</v>
      </c>
      <c r="L141" s="34">
        <f t="shared" si="2"/>
        <v>1.968482948553935</v>
      </c>
    </row>
    <row r="142" spans="1:12">
      <c r="A142" s="34">
        <v>137</v>
      </c>
      <c r="B142" t="s">
        <v>4607</v>
      </c>
      <c r="C142">
        <v>269.8</v>
      </c>
      <c r="D142">
        <v>9770</v>
      </c>
      <c r="E142">
        <v>0</v>
      </c>
      <c r="F142">
        <v>0</v>
      </c>
      <c r="G142">
        <v>9770</v>
      </c>
      <c r="H142">
        <v>989</v>
      </c>
      <c r="I142">
        <v>9770</v>
      </c>
      <c r="J142">
        <v>0</v>
      </c>
      <c r="L142" s="34">
        <f t="shared" si="2"/>
        <v>2.4310419453358856</v>
      </c>
    </row>
    <row r="143" spans="1:12">
      <c r="A143" s="34">
        <v>138</v>
      </c>
      <c r="B143" t="s">
        <v>4608</v>
      </c>
      <c r="C143">
        <v>166.1</v>
      </c>
      <c r="D143">
        <v>6013</v>
      </c>
      <c r="E143">
        <v>0</v>
      </c>
      <c r="F143">
        <v>0</v>
      </c>
      <c r="G143">
        <v>6013</v>
      </c>
      <c r="H143">
        <v>605</v>
      </c>
      <c r="I143">
        <v>6013</v>
      </c>
      <c r="J143">
        <v>0</v>
      </c>
      <c r="L143" s="34">
        <f t="shared" si="2"/>
        <v>2.2203696324513946</v>
      </c>
    </row>
    <row r="144" spans="1:12">
      <c r="A144" s="34">
        <v>139</v>
      </c>
      <c r="B144" t="s">
        <v>4609</v>
      </c>
      <c r="C144">
        <v>47</v>
      </c>
      <c r="D144">
        <v>1690</v>
      </c>
      <c r="E144">
        <v>0</v>
      </c>
      <c r="F144">
        <v>0</v>
      </c>
      <c r="G144">
        <v>1690</v>
      </c>
      <c r="H144">
        <v>159</v>
      </c>
      <c r="I144">
        <v>1690</v>
      </c>
      <c r="J144">
        <v>0</v>
      </c>
      <c r="L144" s="34">
        <f t="shared" si="2"/>
        <v>1.6720978579357175</v>
      </c>
    </row>
    <row r="145" spans="1:12">
      <c r="A145" s="34">
        <v>140</v>
      </c>
      <c r="B145" t="s">
        <v>4610</v>
      </c>
      <c r="C145">
        <v>105.2</v>
      </c>
      <c r="D145">
        <v>3795</v>
      </c>
      <c r="E145">
        <v>0</v>
      </c>
      <c r="F145">
        <v>0</v>
      </c>
      <c r="G145">
        <v>3795</v>
      </c>
      <c r="H145">
        <v>371</v>
      </c>
      <c r="I145">
        <v>3795</v>
      </c>
      <c r="J145">
        <v>0</v>
      </c>
      <c r="L145" s="34">
        <f t="shared" si="2"/>
        <v>2.0220157398177201</v>
      </c>
    </row>
    <row r="146" spans="1:12">
      <c r="A146" s="34">
        <v>141</v>
      </c>
      <c r="B146" t="s">
        <v>4611</v>
      </c>
      <c r="C146">
        <v>83.7</v>
      </c>
      <c r="D146">
        <v>3007</v>
      </c>
      <c r="E146">
        <v>1</v>
      </c>
      <c r="F146">
        <v>1</v>
      </c>
      <c r="G146">
        <v>3006</v>
      </c>
      <c r="H146">
        <v>280</v>
      </c>
      <c r="I146">
        <v>3007</v>
      </c>
      <c r="J146">
        <v>0</v>
      </c>
      <c r="L146" s="34">
        <f t="shared" si="2"/>
        <v>1.92272545799326</v>
      </c>
    </row>
    <row r="147" spans="1:12">
      <c r="A147" s="34">
        <v>142</v>
      </c>
      <c r="B147" t="s">
        <v>4612</v>
      </c>
      <c r="C147">
        <v>152.9</v>
      </c>
      <c r="D147">
        <v>5523</v>
      </c>
      <c r="E147">
        <v>0</v>
      </c>
      <c r="F147">
        <v>0</v>
      </c>
      <c r="G147">
        <v>5523</v>
      </c>
      <c r="H147">
        <v>546</v>
      </c>
      <c r="I147">
        <v>5523</v>
      </c>
      <c r="J147">
        <v>0</v>
      </c>
      <c r="L147" s="34">
        <f t="shared" si="2"/>
        <v>2.1844074854123203</v>
      </c>
    </row>
    <row r="148" spans="1:12">
      <c r="A148" s="34">
        <v>143</v>
      </c>
      <c r="B148" t="s">
        <v>4613</v>
      </c>
      <c r="C148">
        <v>39.5</v>
      </c>
      <c r="D148">
        <v>1426</v>
      </c>
      <c r="E148">
        <v>0</v>
      </c>
      <c r="F148">
        <v>0</v>
      </c>
      <c r="G148">
        <v>1426</v>
      </c>
      <c r="H148">
        <v>141</v>
      </c>
      <c r="I148">
        <v>1426</v>
      </c>
      <c r="J148">
        <v>0</v>
      </c>
      <c r="L148" s="34">
        <f t="shared" si="2"/>
        <v>1.5965970956264601</v>
      </c>
    </row>
    <row r="149" spans="1:12">
      <c r="A149" s="34">
        <v>144</v>
      </c>
      <c r="B149" t="s">
        <v>4614</v>
      </c>
      <c r="C149">
        <v>180.2</v>
      </c>
      <c r="D149">
        <v>6646</v>
      </c>
      <c r="E149">
        <v>126</v>
      </c>
      <c r="F149">
        <v>126</v>
      </c>
      <c r="G149">
        <v>6520</v>
      </c>
      <c r="H149">
        <v>653</v>
      </c>
      <c r="I149">
        <v>6646</v>
      </c>
      <c r="J149">
        <v>0</v>
      </c>
      <c r="L149" s="34">
        <f t="shared" si="2"/>
        <v>2.2557547866430441</v>
      </c>
    </row>
    <row r="150" spans="1:12">
      <c r="A150" s="34">
        <v>145</v>
      </c>
      <c r="B150" t="s">
        <v>4615</v>
      </c>
      <c r="C150">
        <v>1.6</v>
      </c>
      <c r="D150">
        <v>56</v>
      </c>
      <c r="E150">
        <v>0</v>
      </c>
      <c r="F150">
        <v>0</v>
      </c>
      <c r="G150">
        <v>56</v>
      </c>
      <c r="H150">
        <v>5</v>
      </c>
      <c r="I150">
        <v>56</v>
      </c>
      <c r="J150">
        <v>0</v>
      </c>
      <c r="L150" s="34">
        <f t="shared" si="2"/>
        <v>0.20411998265592479</v>
      </c>
    </row>
    <row r="151" spans="1:12">
      <c r="A151" s="34">
        <v>146</v>
      </c>
      <c r="B151" t="s">
        <v>4616</v>
      </c>
      <c r="C151">
        <v>93.5</v>
      </c>
      <c r="D151">
        <v>3380</v>
      </c>
      <c r="E151">
        <v>0</v>
      </c>
      <c r="F151">
        <v>0</v>
      </c>
      <c r="G151">
        <v>3380</v>
      </c>
      <c r="H151">
        <v>336</v>
      </c>
      <c r="I151">
        <v>3380</v>
      </c>
      <c r="J151">
        <v>0</v>
      </c>
      <c r="L151" s="34">
        <f t="shared" si="2"/>
        <v>1.9708116108725178</v>
      </c>
    </row>
    <row r="152" spans="1:12">
      <c r="A152" s="34">
        <v>147</v>
      </c>
      <c r="B152" t="s">
        <v>4617</v>
      </c>
      <c r="C152">
        <v>330.4</v>
      </c>
      <c r="D152">
        <v>11946</v>
      </c>
      <c r="E152">
        <v>0</v>
      </c>
      <c r="F152">
        <v>0</v>
      </c>
      <c r="G152">
        <v>11946</v>
      </c>
      <c r="H152">
        <v>1192</v>
      </c>
      <c r="I152">
        <v>11946</v>
      </c>
      <c r="J152">
        <v>0</v>
      </c>
      <c r="L152" s="34">
        <f t="shared" si="2"/>
        <v>2.5190400386483445</v>
      </c>
    </row>
    <row r="153" spans="1:12">
      <c r="A153" s="34">
        <v>148</v>
      </c>
      <c r="B153" t="s">
        <v>4618</v>
      </c>
      <c r="C153">
        <v>79.5</v>
      </c>
      <c r="D153">
        <v>2924</v>
      </c>
      <c r="E153">
        <v>55</v>
      </c>
      <c r="F153">
        <v>55</v>
      </c>
      <c r="G153">
        <v>2869</v>
      </c>
      <c r="H153">
        <v>281</v>
      </c>
      <c r="I153">
        <v>2924</v>
      </c>
      <c r="J153">
        <v>0</v>
      </c>
      <c r="L153" s="34">
        <f t="shared" si="2"/>
        <v>1.9003671286564703</v>
      </c>
    </row>
    <row r="154" spans="1:12">
      <c r="A154" s="34">
        <v>149</v>
      </c>
      <c r="B154" t="s">
        <v>4619</v>
      </c>
      <c r="C154">
        <v>172.7</v>
      </c>
      <c r="D154">
        <v>6235</v>
      </c>
      <c r="E154">
        <v>0</v>
      </c>
      <c r="F154">
        <v>0</v>
      </c>
      <c r="G154">
        <v>6235</v>
      </c>
      <c r="H154">
        <v>612</v>
      </c>
      <c r="I154">
        <v>6235</v>
      </c>
      <c r="J154">
        <v>0</v>
      </c>
      <c r="L154" s="34">
        <f t="shared" si="2"/>
        <v>2.2372923375674589</v>
      </c>
    </row>
    <row r="155" spans="1:12">
      <c r="A155" s="34">
        <v>150</v>
      </c>
      <c r="B155" t="s">
        <v>4620</v>
      </c>
      <c r="C155">
        <v>48.4</v>
      </c>
      <c r="D155">
        <v>1745</v>
      </c>
      <c r="E155">
        <v>0</v>
      </c>
      <c r="F155">
        <v>0</v>
      </c>
      <c r="G155">
        <v>1745</v>
      </c>
      <c r="H155">
        <v>170</v>
      </c>
      <c r="I155">
        <v>1745</v>
      </c>
      <c r="J155">
        <v>0</v>
      </c>
      <c r="L155" s="34">
        <f t="shared" si="2"/>
        <v>1.6848453616444126</v>
      </c>
    </row>
    <row r="156" spans="1:12">
      <c r="A156" s="34">
        <v>151</v>
      </c>
      <c r="B156" t="s">
        <v>4621</v>
      </c>
      <c r="C156">
        <v>57.6</v>
      </c>
      <c r="D156">
        <v>2142</v>
      </c>
      <c r="E156">
        <v>26</v>
      </c>
      <c r="F156">
        <v>25</v>
      </c>
      <c r="G156">
        <v>2116</v>
      </c>
      <c r="H156">
        <v>242</v>
      </c>
      <c r="I156">
        <v>2142</v>
      </c>
      <c r="J156">
        <v>0</v>
      </c>
      <c r="L156" s="34">
        <f t="shared" si="2"/>
        <v>1.7604224834232121</v>
      </c>
    </row>
    <row r="157" spans="1:12">
      <c r="A157" s="34">
        <v>152</v>
      </c>
      <c r="B157" t="s">
        <v>4622</v>
      </c>
      <c r="C157">
        <v>83</v>
      </c>
      <c r="D157">
        <v>3019</v>
      </c>
      <c r="E157">
        <v>0</v>
      </c>
      <c r="F157">
        <v>0</v>
      </c>
      <c r="G157">
        <v>3019</v>
      </c>
      <c r="H157">
        <v>318</v>
      </c>
      <c r="I157">
        <v>3019</v>
      </c>
      <c r="J157">
        <v>0</v>
      </c>
      <c r="L157" s="34">
        <f t="shared" si="2"/>
        <v>1.919078092376074</v>
      </c>
    </row>
    <row r="158" spans="1:12">
      <c r="A158" s="34">
        <v>153</v>
      </c>
      <c r="B158" t="s">
        <v>4623</v>
      </c>
      <c r="C158">
        <v>63.1</v>
      </c>
      <c r="D158">
        <v>2285</v>
      </c>
      <c r="E158">
        <v>0</v>
      </c>
      <c r="F158">
        <v>0</v>
      </c>
      <c r="G158">
        <v>2285</v>
      </c>
      <c r="H158">
        <v>232</v>
      </c>
      <c r="I158">
        <v>2285</v>
      </c>
      <c r="J158">
        <v>0</v>
      </c>
      <c r="L158" s="34">
        <f t="shared" si="2"/>
        <v>1.8000293592441343</v>
      </c>
    </row>
    <row r="159" spans="1:12">
      <c r="A159" s="34">
        <v>154</v>
      </c>
      <c r="B159" t="s">
        <v>4624</v>
      </c>
      <c r="C159">
        <v>148</v>
      </c>
      <c r="D159">
        <v>5342</v>
      </c>
      <c r="E159">
        <v>0</v>
      </c>
      <c r="F159">
        <v>0</v>
      </c>
      <c r="G159">
        <v>5342</v>
      </c>
      <c r="H159">
        <v>525</v>
      </c>
      <c r="I159">
        <v>5342</v>
      </c>
      <c r="J159">
        <v>0</v>
      </c>
      <c r="L159" s="34">
        <f t="shared" si="2"/>
        <v>2.1702617153949575</v>
      </c>
    </row>
    <row r="160" spans="1:12">
      <c r="A160" s="34">
        <v>155</v>
      </c>
      <c r="B160" t="s">
        <v>4625</v>
      </c>
      <c r="C160">
        <v>174.7</v>
      </c>
      <c r="D160">
        <v>6293</v>
      </c>
      <c r="E160">
        <v>3</v>
      </c>
      <c r="F160">
        <v>3</v>
      </c>
      <c r="G160">
        <v>6290</v>
      </c>
      <c r="H160">
        <v>603</v>
      </c>
      <c r="I160">
        <v>6293</v>
      </c>
      <c r="J160">
        <v>0</v>
      </c>
      <c r="L160" s="34">
        <f t="shared" si="2"/>
        <v>2.2422929049829308</v>
      </c>
    </row>
    <row r="161" spans="1:12">
      <c r="A161" s="34">
        <v>156</v>
      </c>
      <c r="B161" t="s">
        <v>4626</v>
      </c>
      <c r="C161">
        <v>172.7</v>
      </c>
      <c r="D161">
        <v>6306</v>
      </c>
      <c r="E161">
        <v>0</v>
      </c>
      <c r="F161">
        <v>0</v>
      </c>
      <c r="G161">
        <v>6306</v>
      </c>
      <c r="H161">
        <v>685</v>
      </c>
      <c r="I161">
        <v>6306</v>
      </c>
      <c r="J161">
        <v>0</v>
      </c>
      <c r="L161" s="34">
        <f t="shared" si="2"/>
        <v>2.2372923375674589</v>
      </c>
    </row>
    <row r="162" spans="1:12">
      <c r="A162" s="34">
        <v>157</v>
      </c>
      <c r="B162" t="s">
        <v>4627</v>
      </c>
      <c r="C162">
        <v>71</v>
      </c>
      <c r="D162">
        <v>2586</v>
      </c>
      <c r="E162">
        <v>0</v>
      </c>
      <c r="F162">
        <v>0</v>
      </c>
      <c r="G162">
        <v>2586</v>
      </c>
      <c r="H162">
        <v>275</v>
      </c>
      <c r="I162">
        <v>2586</v>
      </c>
      <c r="J162">
        <v>0</v>
      </c>
      <c r="L162" s="34">
        <f t="shared" si="2"/>
        <v>1.8512583487190752</v>
      </c>
    </row>
    <row r="163" spans="1:12">
      <c r="A163" s="34">
        <v>158</v>
      </c>
      <c r="B163" t="s">
        <v>4628</v>
      </c>
      <c r="C163">
        <v>90.4</v>
      </c>
      <c r="D163">
        <v>3273</v>
      </c>
      <c r="E163">
        <v>0</v>
      </c>
      <c r="F163">
        <v>0</v>
      </c>
      <c r="G163">
        <v>3273</v>
      </c>
      <c r="H163">
        <v>329</v>
      </c>
      <c r="I163">
        <v>3273</v>
      </c>
      <c r="J163">
        <v>0</v>
      </c>
      <c r="L163" s="34">
        <f t="shared" si="2"/>
        <v>1.9561684304753633</v>
      </c>
    </row>
    <row r="164" spans="1:12">
      <c r="A164" s="34">
        <v>159</v>
      </c>
      <c r="B164" t="s">
        <v>4629</v>
      </c>
      <c r="C164">
        <v>62.5</v>
      </c>
      <c r="D164">
        <v>2275</v>
      </c>
      <c r="E164">
        <v>8</v>
      </c>
      <c r="F164">
        <v>8</v>
      </c>
      <c r="G164">
        <v>2267</v>
      </c>
      <c r="H164">
        <v>234</v>
      </c>
      <c r="I164">
        <v>2275</v>
      </c>
      <c r="J164">
        <v>0</v>
      </c>
      <c r="L164" s="34">
        <f t="shared" si="2"/>
        <v>1.7958800173440752</v>
      </c>
    </row>
    <row r="165" spans="1:12">
      <c r="A165" s="34">
        <v>160</v>
      </c>
      <c r="B165" t="s">
        <v>4630</v>
      </c>
      <c r="C165">
        <v>158.9</v>
      </c>
      <c r="D165">
        <v>5759</v>
      </c>
      <c r="E165">
        <v>0</v>
      </c>
      <c r="F165">
        <v>0</v>
      </c>
      <c r="G165">
        <v>5759</v>
      </c>
      <c r="H165">
        <v>587</v>
      </c>
      <c r="I165">
        <v>5759</v>
      </c>
      <c r="J165">
        <v>0</v>
      </c>
      <c r="L165" s="34">
        <f t="shared" si="2"/>
        <v>2.2011238972073794</v>
      </c>
    </row>
    <row r="166" spans="1:12">
      <c r="A166" s="34">
        <v>161</v>
      </c>
      <c r="B166" t="s">
        <v>4631</v>
      </c>
      <c r="C166">
        <v>39.9</v>
      </c>
      <c r="D166">
        <v>1452</v>
      </c>
      <c r="E166">
        <v>7</v>
      </c>
      <c r="F166">
        <v>7</v>
      </c>
      <c r="G166">
        <v>1445</v>
      </c>
      <c r="H166">
        <v>145</v>
      </c>
      <c r="I166">
        <v>1452</v>
      </c>
      <c r="J166">
        <v>0</v>
      </c>
      <c r="L166" s="34">
        <f t="shared" si="2"/>
        <v>1.6009728956867482</v>
      </c>
    </row>
    <row r="167" spans="1:12">
      <c r="A167" s="34">
        <v>162</v>
      </c>
      <c r="B167" t="s">
        <v>4632</v>
      </c>
      <c r="C167">
        <v>83.2</v>
      </c>
      <c r="D167">
        <v>2998</v>
      </c>
      <c r="E167">
        <v>0</v>
      </c>
      <c r="F167">
        <v>0</v>
      </c>
      <c r="G167">
        <v>2998</v>
      </c>
      <c r="H167">
        <v>291</v>
      </c>
      <c r="I167">
        <v>2998</v>
      </c>
      <c r="J167">
        <v>0</v>
      </c>
      <c r="L167" s="34">
        <f t="shared" si="2"/>
        <v>1.920123326290724</v>
      </c>
    </row>
    <row r="168" spans="1:12">
      <c r="A168" s="34">
        <v>163</v>
      </c>
      <c r="B168" t="s">
        <v>4633</v>
      </c>
      <c r="C168">
        <v>152.5</v>
      </c>
      <c r="D168">
        <v>5520</v>
      </c>
      <c r="E168">
        <v>0</v>
      </c>
      <c r="F168">
        <v>0</v>
      </c>
      <c r="G168">
        <v>5520</v>
      </c>
      <c r="H168">
        <v>555</v>
      </c>
      <c r="I168">
        <v>5520</v>
      </c>
      <c r="J168">
        <v>0</v>
      </c>
      <c r="L168" s="34">
        <f t="shared" si="2"/>
        <v>2.1832698436828046</v>
      </c>
    </row>
    <row r="169" spans="1:12">
      <c r="A169" s="34">
        <v>164</v>
      </c>
      <c r="B169" t="s">
        <v>4634</v>
      </c>
      <c r="C169">
        <v>96.1</v>
      </c>
      <c r="D169">
        <v>3500</v>
      </c>
      <c r="E169">
        <v>0</v>
      </c>
      <c r="F169">
        <v>0</v>
      </c>
      <c r="G169">
        <v>3500</v>
      </c>
      <c r="H169">
        <v>371</v>
      </c>
      <c r="I169">
        <v>3500</v>
      </c>
      <c r="J169">
        <v>0</v>
      </c>
      <c r="L169" s="34">
        <f t="shared" si="2"/>
        <v>1.9827233876685453</v>
      </c>
    </row>
    <row r="170" spans="1:12">
      <c r="A170" s="34">
        <v>165</v>
      </c>
      <c r="B170" t="s">
        <v>4635</v>
      </c>
      <c r="C170">
        <v>159.80000000000001</v>
      </c>
      <c r="D170">
        <v>5747</v>
      </c>
      <c r="E170">
        <v>0</v>
      </c>
      <c r="F170">
        <v>0</v>
      </c>
      <c r="G170">
        <v>5747</v>
      </c>
      <c r="H170">
        <v>546</v>
      </c>
      <c r="I170">
        <v>5747</v>
      </c>
      <c r="J170">
        <v>0</v>
      </c>
      <c r="L170" s="34">
        <f t="shared" si="2"/>
        <v>2.2035767749779724</v>
      </c>
    </row>
    <row r="171" spans="1:12">
      <c r="A171" s="34">
        <v>166</v>
      </c>
      <c r="B171" t="s">
        <v>4636</v>
      </c>
      <c r="C171">
        <v>109.1</v>
      </c>
      <c r="D171">
        <v>3941</v>
      </c>
      <c r="E171">
        <v>0</v>
      </c>
      <c r="F171">
        <v>0</v>
      </c>
      <c r="G171">
        <v>3941</v>
      </c>
      <c r="H171">
        <v>389</v>
      </c>
      <c r="I171">
        <v>3941</v>
      </c>
      <c r="J171">
        <v>0</v>
      </c>
      <c r="L171" s="34">
        <f t="shared" si="2"/>
        <v>2.0378247505883418</v>
      </c>
    </row>
    <row r="172" spans="1:12">
      <c r="A172" s="34">
        <v>167</v>
      </c>
      <c r="B172" t="s">
        <v>4637</v>
      </c>
      <c r="C172">
        <v>356.1</v>
      </c>
      <c r="D172">
        <v>12849</v>
      </c>
      <c r="E172">
        <v>0</v>
      </c>
      <c r="F172">
        <v>0</v>
      </c>
      <c r="G172">
        <v>12849</v>
      </c>
      <c r="H172">
        <v>1257</v>
      </c>
      <c r="I172">
        <v>12849</v>
      </c>
      <c r="J172">
        <v>0</v>
      </c>
      <c r="L172" s="34">
        <f t="shared" si="2"/>
        <v>2.5515719736742537</v>
      </c>
    </row>
    <row r="173" spans="1:12">
      <c r="A173" s="34">
        <v>168</v>
      </c>
      <c r="B173" t="s">
        <v>4638</v>
      </c>
      <c r="C173">
        <v>114.4</v>
      </c>
      <c r="D173">
        <v>4142</v>
      </c>
      <c r="E173">
        <v>2</v>
      </c>
      <c r="F173">
        <v>2</v>
      </c>
      <c r="G173">
        <v>4140</v>
      </c>
      <c r="H173">
        <v>416</v>
      </c>
      <c r="I173">
        <v>4142</v>
      </c>
      <c r="J173">
        <v>0</v>
      </c>
      <c r="L173" s="34">
        <f t="shared" si="2"/>
        <v>2.0584260244570056</v>
      </c>
    </row>
    <row r="174" spans="1:12">
      <c r="A174" s="34">
        <v>169</v>
      </c>
      <c r="B174" t="s">
        <v>4639</v>
      </c>
      <c r="C174">
        <v>270.7</v>
      </c>
      <c r="D174">
        <v>9798</v>
      </c>
      <c r="E174">
        <v>0</v>
      </c>
      <c r="F174">
        <v>0</v>
      </c>
      <c r="G174">
        <v>9798</v>
      </c>
      <c r="H174">
        <v>986</v>
      </c>
      <c r="I174">
        <v>9798</v>
      </c>
      <c r="J174">
        <v>0</v>
      </c>
      <c r="L174" s="34">
        <f t="shared" si="2"/>
        <v>2.4324882557705063</v>
      </c>
    </row>
    <row r="175" spans="1:12">
      <c r="A175" s="34">
        <v>170</v>
      </c>
      <c r="B175" t="s">
        <v>4640</v>
      </c>
      <c r="C175">
        <v>37.5</v>
      </c>
      <c r="D175">
        <v>1550</v>
      </c>
      <c r="E175">
        <v>164</v>
      </c>
      <c r="F175">
        <v>163</v>
      </c>
      <c r="G175">
        <v>1386</v>
      </c>
      <c r="H175">
        <v>165</v>
      </c>
      <c r="I175">
        <v>1550</v>
      </c>
      <c r="J175">
        <v>0</v>
      </c>
      <c r="L175" s="34">
        <f t="shared" si="2"/>
        <v>1.5740312677277188</v>
      </c>
    </row>
    <row r="176" spans="1:12">
      <c r="A176" s="34">
        <v>171</v>
      </c>
      <c r="B176" t="s">
        <v>4641</v>
      </c>
      <c r="C176">
        <v>60.3</v>
      </c>
      <c r="D176">
        <v>2182</v>
      </c>
      <c r="E176">
        <v>0</v>
      </c>
      <c r="F176">
        <v>0</v>
      </c>
      <c r="G176">
        <v>2182</v>
      </c>
      <c r="H176">
        <v>218</v>
      </c>
      <c r="I176">
        <v>2182</v>
      </c>
      <c r="J176">
        <v>0</v>
      </c>
      <c r="L176" s="34">
        <f t="shared" si="2"/>
        <v>1.7803173121401512</v>
      </c>
    </row>
    <row r="177" spans="1:12">
      <c r="A177" s="34">
        <v>172</v>
      </c>
      <c r="B177" t="s">
        <v>4642</v>
      </c>
      <c r="C177">
        <v>90.9</v>
      </c>
      <c r="D177">
        <v>3319</v>
      </c>
      <c r="E177">
        <v>0</v>
      </c>
      <c r="F177">
        <v>0</v>
      </c>
      <c r="G177">
        <v>3319</v>
      </c>
      <c r="H177">
        <v>360</v>
      </c>
      <c r="I177">
        <v>3319</v>
      </c>
      <c r="J177">
        <v>0</v>
      </c>
      <c r="L177" s="34">
        <f t="shared" si="2"/>
        <v>1.9585638832219674</v>
      </c>
    </row>
    <row r="178" spans="1:12">
      <c r="A178" s="34">
        <v>173</v>
      </c>
      <c r="B178" t="s">
        <v>4643</v>
      </c>
      <c r="C178">
        <v>132.30000000000001</v>
      </c>
      <c r="D178">
        <v>4765</v>
      </c>
      <c r="E178">
        <v>0</v>
      </c>
      <c r="F178">
        <v>0</v>
      </c>
      <c r="G178">
        <v>4765</v>
      </c>
      <c r="H178">
        <v>458</v>
      </c>
      <c r="I178">
        <v>4765</v>
      </c>
      <c r="J178">
        <v>0</v>
      </c>
      <c r="L178" s="34">
        <f t="shared" si="2"/>
        <v>2.1215598441875012</v>
      </c>
    </row>
    <row r="179" spans="1:12">
      <c r="A179" s="34">
        <v>174</v>
      </c>
      <c r="B179" t="s">
        <v>4644</v>
      </c>
      <c r="C179">
        <v>142.4</v>
      </c>
      <c r="D179">
        <v>5182</v>
      </c>
      <c r="E179">
        <v>0</v>
      </c>
      <c r="F179">
        <v>0</v>
      </c>
      <c r="G179">
        <v>5182</v>
      </c>
      <c r="H179">
        <v>547</v>
      </c>
      <c r="I179">
        <v>5182</v>
      </c>
      <c r="J179">
        <v>0</v>
      </c>
      <c r="L179" s="34">
        <f t="shared" si="2"/>
        <v>2.1535099893008374</v>
      </c>
    </row>
    <row r="180" spans="1:12">
      <c r="A180" s="34">
        <v>175</v>
      </c>
      <c r="B180" t="s">
        <v>4645</v>
      </c>
      <c r="C180">
        <v>300.39999999999998</v>
      </c>
      <c r="D180">
        <v>10913</v>
      </c>
      <c r="E180">
        <v>0</v>
      </c>
      <c r="F180">
        <v>0</v>
      </c>
      <c r="G180">
        <v>10913</v>
      </c>
      <c r="H180">
        <v>1133</v>
      </c>
      <c r="I180">
        <v>10913</v>
      </c>
      <c r="J180">
        <v>0</v>
      </c>
      <c r="L180" s="34">
        <f t="shared" si="2"/>
        <v>2.4776999283321306</v>
      </c>
    </row>
    <row r="181" spans="1:12">
      <c r="A181" s="34">
        <v>176</v>
      </c>
      <c r="B181" t="s">
        <v>4646</v>
      </c>
      <c r="C181">
        <v>23.6</v>
      </c>
      <c r="D181">
        <v>949</v>
      </c>
      <c r="E181">
        <v>95</v>
      </c>
      <c r="F181">
        <v>95</v>
      </c>
      <c r="G181">
        <v>854</v>
      </c>
      <c r="H181">
        <v>85</v>
      </c>
      <c r="I181">
        <v>949</v>
      </c>
      <c r="J181">
        <v>0</v>
      </c>
      <c r="L181" s="34">
        <f t="shared" si="2"/>
        <v>1.3729120029701065</v>
      </c>
    </row>
    <row r="182" spans="1:12">
      <c r="A182" s="34">
        <v>177</v>
      </c>
      <c r="B182" t="s">
        <v>4647</v>
      </c>
      <c r="C182">
        <v>231.1</v>
      </c>
      <c r="D182">
        <v>8390</v>
      </c>
      <c r="E182">
        <v>0</v>
      </c>
      <c r="F182">
        <v>0</v>
      </c>
      <c r="G182">
        <v>8390</v>
      </c>
      <c r="H182">
        <v>868</v>
      </c>
      <c r="I182">
        <v>8390</v>
      </c>
      <c r="J182">
        <v>0</v>
      </c>
      <c r="L182" s="34">
        <f t="shared" si="2"/>
        <v>2.3637999454791094</v>
      </c>
    </row>
    <row r="183" spans="1:12">
      <c r="A183" s="34">
        <v>178</v>
      </c>
      <c r="B183" t="s">
        <v>4648</v>
      </c>
      <c r="C183">
        <v>67.5</v>
      </c>
      <c r="D183">
        <v>2691</v>
      </c>
      <c r="E183">
        <v>261</v>
      </c>
      <c r="F183">
        <v>260</v>
      </c>
      <c r="G183">
        <v>2430</v>
      </c>
      <c r="H183">
        <v>234</v>
      </c>
      <c r="I183">
        <v>2691</v>
      </c>
      <c r="J183">
        <v>0</v>
      </c>
      <c r="L183" s="34">
        <f t="shared" si="2"/>
        <v>1.8293037728310249</v>
      </c>
    </row>
    <row r="184" spans="1:12">
      <c r="A184" s="34">
        <v>179</v>
      </c>
      <c r="B184" t="s">
        <v>4649</v>
      </c>
      <c r="C184">
        <v>165.1</v>
      </c>
      <c r="D184">
        <v>6011</v>
      </c>
      <c r="E184">
        <v>22</v>
      </c>
      <c r="F184">
        <v>22</v>
      </c>
      <c r="G184">
        <v>5989</v>
      </c>
      <c r="H184">
        <v>616</v>
      </c>
      <c r="I184">
        <v>6011</v>
      </c>
      <c r="J184">
        <v>0</v>
      </c>
      <c r="L184" s="34">
        <f t="shared" si="2"/>
        <v>2.2177470732627937</v>
      </c>
    </row>
    <row r="185" spans="1:12">
      <c r="A185" s="34">
        <v>180</v>
      </c>
      <c r="B185" t="s">
        <v>4650</v>
      </c>
      <c r="C185">
        <v>142.1</v>
      </c>
      <c r="D185">
        <v>5107</v>
      </c>
      <c r="E185">
        <v>0</v>
      </c>
      <c r="F185">
        <v>0</v>
      </c>
      <c r="G185">
        <v>5104</v>
      </c>
      <c r="H185">
        <v>477</v>
      </c>
      <c r="I185">
        <v>5107</v>
      </c>
      <c r="J185">
        <v>0</v>
      </c>
      <c r="L185" s="34">
        <f t="shared" si="2"/>
        <v>2.1525940779274699</v>
      </c>
    </row>
    <row r="186" spans="1:12">
      <c r="A186" s="34">
        <v>181</v>
      </c>
      <c r="B186" t="s">
        <v>4651</v>
      </c>
      <c r="C186">
        <v>82.7</v>
      </c>
      <c r="D186">
        <v>2979</v>
      </c>
      <c r="E186">
        <v>0</v>
      </c>
      <c r="F186">
        <v>0</v>
      </c>
      <c r="G186">
        <v>2979</v>
      </c>
      <c r="H186">
        <v>286</v>
      </c>
      <c r="I186">
        <v>2979</v>
      </c>
      <c r="J186">
        <v>0</v>
      </c>
      <c r="L186" s="34">
        <f t="shared" si="2"/>
        <v>1.9175055095525466</v>
      </c>
    </row>
    <row r="187" spans="1:12">
      <c r="A187" s="34">
        <v>182</v>
      </c>
      <c r="B187" t="s">
        <v>4652</v>
      </c>
      <c r="C187">
        <v>6.7</v>
      </c>
      <c r="D187">
        <v>256</v>
      </c>
      <c r="E187">
        <v>21</v>
      </c>
      <c r="F187">
        <v>21</v>
      </c>
      <c r="G187">
        <v>235</v>
      </c>
      <c r="H187">
        <v>17</v>
      </c>
      <c r="I187">
        <v>256</v>
      </c>
      <c r="J187">
        <v>0</v>
      </c>
      <c r="L187" s="34">
        <f t="shared" si="2"/>
        <v>0.82607480270082645</v>
      </c>
    </row>
    <row r="188" spans="1:12">
      <c r="A188" s="34">
        <v>183</v>
      </c>
      <c r="B188" t="s">
        <v>4653</v>
      </c>
      <c r="C188">
        <v>160.4</v>
      </c>
      <c r="D188">
        <v>5801</v>
      </c>
      <c r="E188">
        <v>0</v>
      </c>
      <c r="F188">
        <v>0</v>
      </c>
      <c r="G188">
        <v>5801</v>
      </c>
      <c r="H188">
        <v>580</v>
      </c>
      <c r="I188">
        <v>5801</v>
      </c>
      <c r="J188">
        <v>0</v>
      </c>
      <c r="L188" s="34">
        <f t="shared" si="2"/>
        <v>2.2052043639481447</v>
      </c>
    </row>
    <row r="189" spans="1:12">
      <c r="A189" s="34">
        <v>184</v>
      </c>
      <c r="B189" t="s">
        <v>4654</v>
      </c>
      <c r="C189">
        <v>196</v>
      </c>
      <c r="D189">
        <v>7075</v>
      </c>
      <c r="E189">
        <v>0</v>
      </c>
      <c r="F189">
        <v>0</v>
      </c>
      <c r="G189">
        <v>7075</v>
      </c>
      <c r="H189">
        <v>695</v>
      </c>
      <c r="I189">
        <v>7075</v>
      </c>
      <c r="J189">
        <v>0</v>
      </c>
      <c r="L189" s="34">
        <f t="shared" si="2"/>
        <v>2.2922560713564759</v>
      </c>
    </row>
    <row r="190" spans="1:12">
      <c r="A190" s="34">
        <v>185</v>
      </c>
      <c r="B190" t="s">
        <v>4655</v>
      </c>
      <c r="C190">
        <v>170</v>
      </c>
      <c r="D190">
        <v>6124</v>
      </c>
      <c r="E190">
        <v>0</v>
      </c>
      <c r="F190">
        <v>0</v>
      </c>
      <c r="G190">
        <v>6124</v>
      </c>
      <c r="H190">
        <v>589</v>
      </c>
      <c r="I190">
        <v>6124</v>
      </c>
      <c r="J190">
        <v>0</v>
      </c>
      <c r="L190" s="34">
        <f t="shared" si="2"/>
        <v>2.2304489213782741</v>
      </c>
    </row>
    <row r="191" spans="1:12">
      <c r="A191" s="34">
        <v>186</v>
      </c>
      <c r="B191" t="s">
        <v>4656</v>
      </c>
      <c r="C191">
        <v>2.2999999999999998</v>
      </c>
      <c r="D191">
        <v>88</v>
      </c>
      <c r="E191">
        <v>0</v>
      </c>
      <c r="F191">
        <v>0</v>
      </c>
      <c r="G191">
        <v>88</v>
      </c>
      <c r="H191">
        <v>12</v>
      </c>
      <c r="I191">
        <v>88</v>
      </c>
      <c r="J191">
        <v>0</v>
      </c>
      <c r="L191" s="34">
        <f t="shared" si="2"/>
        <v>0.36172783601759284</v>
      </c>
    </row>
    <row r="192" spans="1:12" s="17" customFormat="1">
      <c r="A192" s="17">
        <v>187</v>
      </c>
      <c r="B192" t="s">
        <v>4657</v>
      </c>
      <c r="C192">
        <v>158.1</v>
      </c>
      <c r="D192">
        <v>5759</v>
      </c>
      <c r="E192">
        <v>0</v>
      </c>
      <c r="F192">
        <v>0</v>
      </c>
      <c r="G192">
        <v>5759</v>
      </c>
      <c r="H192">
        <v>612</v>
      </c>
      <c r="I192">
        <v>5759</v>
      </c>
      <c r="J192">
        <v>0</v>
      </c>
      <c r="L192" s="17">
        <f t="shared" si="2"/>
        <v>2.1989318699322089</v>
      </c>
    </row>
    <row r="193" spans="1:12">
      <c r="A193" s="34">
        <v>188</v>
      </c>
      <c r="B193" t="s">
        <v>4658</v>
      </c>
      <c r="C193">
        <v>163.80000000000001</v>
      </c>
      <c r="D193">
        <v>5957</v>
      </c>
      <c r="E193">
        <v>0</v>
      </c>
      <c r="F193">
        <v>0</v>
      </c>
      <c r="G193">
        <v>5957</v>
      </c>
      <c r="H193">
        <v>625</v>
      </c>
      <c r="I193">
        <v>5957</v>
      </c>
      <c r="J193">
        <v>0</v>
      </c>
      <c r="L193" s="34">
        <f t="shared" si="2"/>
        <v>2.2143138974243999</v>
      </c>
    </row>
    <row r="194" spans="1:12">
      <c r="A194" s="34">
        <v>189</v>
      </c>
      <c r="B194" t="s">
        <v>4659</v>
      </c>
      <c r="C194">
        <v>144.1</v>
      </c>
      <c r="D194">
        <v>5182</v>
      </c>
      <c r="E194">
        <v>0</v>
      </c>
      <c r="F194">
        <v>0</v>
      </c>
      <c r="G194">
        <v>5182</v>
      </c>
      <c r="H194">
        <v>491</v>
      </c>
      <c r="I194">
        <v>5182</v>
      </c>
      <c r="J194">
        <v>0</v>
      </c>
      <c r="L194" s="34">
        <f t="shared" si="2"/>
        <v>2.1586639808139894</v>
      </c>
    </row>
    <row r="195" spans="1:12">
      <c r="A195" s="34">
        <v>190</v>
      </c>
      <c r="B195" t="s">
        <v>4660</v>
      </c>
      <c r="C195">
        <v>80.7</v>
      </c>
      <c r="D195">
        <v>2915</v>
      </c>
      <c r="E195">
        <v>0</v>
      </c>
      <c r="F195">
        <v>0</v>
      </c>
      <c r="G195">
        <v>2915</v>
      </c>
      <c r="H195">
        <v>287</v>
      </c>
      <c r="I195">
        <v>2915</v>
      </c>
      <c r="J195">
        <v>0</v>
      </c>
      <c r="L195" s="34">
        <f t="shared" si="2"/>
        <v>1.9068735347220704</v>
      </c>
    </row>
    <row r="196" spans="1:12">
      <c r="A196" s="34">
        <v>191</v>
      </c>
      <c r="B196" t="s">
        <v>4661</v>
      </c>
      <c r="C196">
        <v>144</v>
      </c>
      <c r="D196">
        <v>5206</v>
      </c>
      <c r="E196">
        <v>0</v>
      </c>
      <c r="F196">
        <v>0</v>
      </c>
      <c r="G196">
        <v>5206</v>
      </c>
      <c r="H196">
        <v>519</v>
      </c>
      <c r="I196">
        <v>5206</v>
      </c>
      <c r="J196">
        <v>0</v>
      </c>
      <c r="L196" s="34">
        <f t="shared" si="2"/>
        <v>2.1583624920952498</v>
      </c>
    </row>
    <row r="197" spans="1:12">
      <c r="A197" s="34">
        <v>192</v>
      </c>
      <c r="B197" t="s">
        <v>4662</v>
      </c>
      <c r="C197">
        <v>258.5</v>
      </c>
      <c r="D197">
        <v>9348</v>
      </c>
      <c r="E197">
        <v>0</v>
      </c>
      <c r="F197">
        <v>0</v>
      </c>
      <c r="G197">
        <v>9348</v>
      </c>
      <c r="H197">
        <v>934</v>
      </c>
      <c r="I197">
        <v>9348</v>
      </c>
      <c r="J197">
        <v>0</v>
      </c>
      <c r="L197" s="34">
        <f t="shared" si="2"/>
        <v>2.4124605474299612</v>
      </c>
    </row>
    <row r="198" spans="1:12">
      <c r="A198" s="34">
        <v>193</v>
      </c>
      <c r="B198" t="s">
        <v>4663</v>
      </c>
      <c r="C198">
        <v>92.4</v>
      </c>
      <c r="D198">
        <v>3339</v>
      </c>
      <c r="E198">
        <v>0</v>
      </c>
      <c r="F198">
        <v>0</v>
      </c>
      <c r="G198">
        <v>3339</v>
      </c>
      <c r="H198">
        <v>330</v>
      </c>
      <c r="I198">
        <v>3339</v>
      </c>
      <c r="J198">
        <v>0</v>
      </c>
      <c r="L198" s="34">
        <f t="shared" si="2"/>
        <v>1.9656719712201067</v>
      </c>
    </row>
    <row r="199" spans="1:12">
      <c r="A199" s="34">
        <v>194</v>
      </c>
      <c r="B199" t="s">
        <v>4664</v>
      </c>
      <c r="C199">
        <v>38.1</v>
      </c>
      <c r="D199">
        <v>1533</v>
      </c>
      <c r="E199">
        <v>156</v>
      </c>
      <c r="F199">
        <v>156</v>
      </c>
      <c r="G199">
        <v>1377</v>
      </c>
      <c r="H199">
        <v>136</v>
      </c>
      <c r="I199">
        <v>1533</v>
      </c>
      <c r="J199">
        <v>0</v>
      </c>
      <c r="L199" s="34">
        <f t="shared" ref="L199:L262" si="3">LOG10(C199)</f>
        <v>1.5809249756756194</v>
      </c>
    </row>
    <row r="200" spans="1:12">
      <c r="A200" s="34">
        <v>195</v>
      </c>
      <c r="B200" t="s">
        <v>4665</v>
      </c>
      <c r="C200">
        <v>150</v>
      </c>
      <c r="D200">
        <v>5445</v>
      </c>
      <c r="E200">
        <v>0</v>
      </c>
      <c r="F200">
        <v>0</v>
      </c>
      <c r="G200">
        <v>5445</v>
      </c>
      <c r="H200">
        <v>561</v>
      </c>
      <c r="I200">
        <v>5445</v>
      </c>
      <c r="J200">
        <v>0</v>
      </c>
      <c r="L200" s="34">
        <f t="shared" si="3"/>
        <v>2.1760912590556813</v>
      </c>
    </row>
    <row r="201" spans="1:12">
      <c r="A201" s="34">
        <v>196</v>
      </c>
      <c r="B201" t="s">
        <v>4666</v>
      </c>
      <c r="C201">
        <v>98.3</v>
      </c>
      <c r="D201">
        <v>3585</v>
      </c>
      <c r="E201">
        <v>0</v>
      </c>
      <c r="F201">
        <v>0</v>
      </c>
      <c r="G201">
        <v>3585</v>
      </c>
      <c r="H201">
        <v>385</v>
      </c>
      <c r="I201">
        <v>3585</v>
      </c>
      <c r="J201">
        <v>0</v>
      </c>
      <c r="L201" s="34">
        <f t="shared" si="3"/>
        <v>1.9925535178321356</v>
      </c>
    </row>
    <row r="202" spans="1:12">
      <c r="A202" s="34">
        <v>197</v>
      </c>
      <c r="B202" t="s">
        <v>4667</v>
      </c>
      <c r="C202">
        <v>139.4</v>
      </c>
      <c r="D202">
        <v>5052</v>
      </c>
      <c r="E202">
        <v>2</v>
      </c>
      <c r="F202">
        <v>2</v>
      </c>
      <c r="G202">
        <v>5050</v>
      </c>
      <c r="H202">
        <v>512</v>
      </c>
      <c r="I202">
        <v>5052</v>
      </c>
      <c r="J202">
        <v>0</v>
      </c>
      <c r="L202" s="34">
        <f t="shared" si="3"/>
        <v>2.1442627737619908</v>
      </c>
    </row>
    <row r="203" spans="1:12">
      <c r="A203" s="34">
        <v>198</v>
      </c>
      <c r="B203" t="s">
        <v>4668</v>
      </c>
      <c r="C203">
        <v>176.8</v>
      </c>
      <c r="D203">
        <v>6411</v>
      </c>
      <c r="E203">
        <v>0</v>
      </c>
      <c r="F203">
        <v>0</v>
      </c>
      <c r="G203">
        <v>6411</v>
      </c>
      <c r="H203">
        <v>656</v>
      </c>
      <c r="I203">
        <v>6411</v>
      </c>
      <c r="J203">
        <v>0</v>
      </c>
      <c r="L203" s="34">
        <f t="shared" si="3"/>
        <v>2.2474822606770544</v>
      </c>
    </row>
    <row r="204" spans="1:12">
      <c r="A204" s="34">
        <v>199</v>
      </c>
      <c r="B204" t="s">
        <v>4669</v>
      </c>
      <c r="C204">
        <v>168.5</v>
      </c>
      <c r="D204">
        <v>6129</v>
      </c>
      <c r="E204">
        <v>0</v>
      </c>
      <c r="F204">
        <v>0</v>
      </c>
      <c r="G204">
        <v>6129</v>
      </c>
      <c r="H204">
        <v>645</v>
      </c>
      <c r="I204">
        <v>6129</v>
      </c>
      <c r="J204">
        <v>0</v>
      </c>
      <c r="L204" s="34">
        <f t="shared" si="3"/>
        <v>2.2265999052073573</v>
      </c>
    </row>
    <row r="205" spans="1:12">
      <c r="A205" s="34">
        <v>200</v>
      </c>
      <c r="B205" t="s">
        <v>4670</v>
      </c>
      <c r="C205">
        <v>193.5</v>
      </c>
      <c r="D205">
        <v>6964</v>
      </c>
      <c r="E205">
        <v>0</v>
      </c>
      <c r="F205">
        <v>0</v>
      </c>
      <c r="G205">
        <v>6964</v>
      </c>
      <c r="H205">
        <v>665</v>
      </c>
      <c r="I205">
        <v>6964</v>
      </c>
      <c r="J205">
        <v>0</v>
      </c>
      <c r="L205" s="34">
        <f t="shared" si="3"/>
        <v>2.2866809693549301</v>
      </c>
    </row>
    <row r="206" spans="1:12">
      <c r="A206" s="34">
        <v>201</v>
      </c>
      <c r="B206" t="s">
        <v>4671</v>
      </c>
      <c r="C206">
        <v>92.8</v>
      </c>
      <c r="D206">
        <v>3349</v>
      </c>
      <c r="E206">
        <v>0</v>
      </c>
      <c r="F206">
        <v>0</v>
      </c>
      <c r="G206">
        <v>3349</v>
      </c>
      <c r="H206">
        <v>328</v>
      </c>
      <c r="I206">
        <v>3349</v>
      </c>
      <c r="J206">
        <v>0</v>
      </c>
      <c r="L206" s="34">
        <f t="shared" si="3"/>
        <v>1.9675479762188621</v>
      </c>
    </row>
    <row r="207" spans="1:12">
      <c r="A207" s="34">
        <v>202</v>
      </c>
      <c r="B207" t="s">
        <v>4672</v>
      </c>
      <c r="C207">
        <v>145.30000000000001</v>
      </c>
      <c r="D207">
        <v>5250</v>
      </c>
      <c r="E207">
        <v>0</v>
      </c>
      <c r="F207">
        <v>0</v>
      </c>
      <c r="G207">
        <v>5250</v>
      </c>
      <c r="H207">
        <v>519</v>
      </c>
      <c r="I207">
        <v>5250</v>
      </c>
      <c r="J207">
        <v>0</v>
      </c>
      <c r="L207" s="34">
        <f t="shared" si="3"/>
        <v>2.1622656142980214</v>
      </c>
    </row>
    <row r="208" spans="1:12">
      <c r="A208" s="34">
        <v>203</v>
      </c>
      <c r="B208" t="s">
        <v>4673</v>
      </c>
      <c r="C208">
        <v>157.6</v>
      </c>
      <c r="D208">
        <v>5729</v>
      </c>
      <c r="E208">
        <v>0</v>
      </c>
      <c r="F208">
        <v>0</v>
      </c>
      <c r="G208">
        <v>5729</v>
      </c>
      <c r="H208">
        <v>600</v>
      </c>
      <c r="I208">
        <v>5729</v>
      </c>
      <c r="J208">
        <v>0</v>
      </c>
      <c r="L208" s="34">
        <f t="shared" si="3"/>
        <v>2.1975562131535367</v>
      </c>
    </row>
    <row r="209" spans="1:12">
      <c r="A209" s="34">
        <v>204</v>
      </c>
      <c r="B209" t="s">
        <v>4674</v>
      </c>
      <c r="C209">
        <v>91.1</v>
      </c>
      <c r="D209">
        <v>3279</v>
      </c>
      <c r="E209">
        <v>0</v>
      </c>
      <c r="F209">
        <v>0</v>
      </c>
      <c r="G209">
        <v>3279</v>
      </c>
      <c r="H209">
        <v>314</v>
      </c>
      <c r="I209">
        <v>3279</v>
      </c>
      <c r="J209">
        <v>0</v>
      </c>
      <c r="L209" s="34">
        <f t="shared" si="3"/>
        <v>1.9595183769729982</v>
      </c>
    </row>
    <row r="210" spans="1:12">
      <c r="A210" s="34">
        <v>205</v>
      </c>
      <c r="B210" t="s">
        <v>4675</v>
      </c>
      <c r="C210">
        <v>51.6</v>
      </c>
      <c r="D210">
        <v>1909</v>
      </c>
      <c r="E210">
        <v>3</v>
      </c>
      <c r="F210">
        <v>2</v>
      </c>
      <c r="G210">
        <v>1906</v>
      </c>
      <c r="H210">
        <v>227</v>
      </c>
      <c r="I210">
        <v>1909</v>
      </c>
      <c r="J210">
        <v>0</v>
      </c>
      <c r="L210" s="34">
        <f t="shared" si="3"/>
        <v>1.7126497016272113</v>
      </c>
    </row>
    <row r="211" spans="1:12">
      <c r="A211" s="34">
        <v>206</v>
      </c>
      <c r="B211" t="s">
        <v>4676</v>
      </c>
      <c r="C211">
        <v>127.6</v>
      </c>
      <c r="D211">
        <v>4600</v>
      </c>
      <c r="E211">
        <v>0</v>
      </c>
      <c r="F211">
        <v>0</v>
      </c>
      <c r="G211">
        <v>4600</v>
      </c>
      <c r="H211">
        <v>446</v>
      </c>
      <c r="I211">
        <v>4600</v>
      </c>
      <c r="J211">
        <v>0</v>
      </c>
      <c r="L211" s="34">
        <f t="shared" si="3"/>
        <v>2.1058506743851435</v>
      </c>
    </row>
    <row r="212" spans="1:12">
      <c r="A212" s="34">
        <v>207</v>
      </c>
      <c r="B212" t="s">
        <v>4677</v>
      </c>
      <c r="C212">
        <v>143.4</v>
      </c>
      <c r="D212">
        <v>5164</v>
      </c>
      <c r="E212">
        <v>0</v>
      </c>
      <c r="F212">
        <v>0</v>
      </c>
      <c r="G212">
        <v>5163</v>
      </c>
      <c r="H212">
        <v>496</v>
      </c>
      <c r="I212">
        <v>5164</v>
      </c>
      <c r="J212">
        <v>0</v>
      </c>
      <c r="L212" s="34">
        <f t="shared" si="3"/>
        <v>2.1565491513317814</v>
      </c>
    </row>
    <row r="213" spans="1:12">
      <c r="A213" s="34">
        <v>208</v>
      </c>
      <c r="B213" t="s">
        <v>4678</v>
      </c>
      <c r="C213">
        <v>142.69999999999999</v>
      </c>
      <c r="D213">
        <v>5155</v>
      </c>
      <c r="E213">
        <v>0</v>
      </c>
      <c r="F213">
        <v>0</v>
      </c>
      <c r="G213">
        <v>5155</v>
      </c>
      <c r="H213">
        <v>510</v>
      </c>
      <c r="I213">
        <v>5155</v>
      </c>
      <c r="J213">
        <v>0</v>
      </c>
      <c r="L213" s="34">
        <f t="shared" si="3"/>
        <v>2.1544239731146471</v>
      </c>
    </row>
    <row r="214" spans="1:12">
      <c r="A214" s="34">
        <v>209</v>
      </c>
      <c r="B214" t="s">
        <v>4679</v>
      </c>
      <c r="C214">
        <v>82.9</v>
      </c>
      <c r="D214">
        <v>2996</v>
      </c>
      <c r="E214">
        <v>0</v>
      </c>
      <c r="F214">
        <v>0</v>
      </c>
      <c r="G214">
        <v>2996</v>
      </c>
      <c r="H214">
        <v>296</v>
      </c>
      <c r="I214">
        <v>2996</v>
      </c>
      <c r="J214">
        <v>0</v>
      </c>
      <c r="L214" s="34">
        <f t="shared" si="3"/>
        <v>1.9185545305502736</v>
      </c>
    </row>
    <row r="215" spans="1:12">
      <c r="A215" s="34">
        <v>210</v>
      </c>
      <c r="B215" t="s">
        <v>4680</v>
      </c>
      <c r="C215">
        <v>305.60000000000002</v>
      </c>
      <c r="D215">
        <v>11025</v>
      </c>
      <c r="E215">
        <v>0</v>
      </c>
      <c r="F215">
        <v>0</v>
      </c>
      <c r="G215">
        <v>11025</v>
      </c>
      <c r="H215">
        <v>1076</v>
      </c>
      <c r="I215">
        <v>11025</v>
      </c>
      <c r="J215">
        <v>0</v>
      </c>
      <c r="L215" s="34">
        <f t="shared" si="3"/>
        <v>2.4851533499036522</v>
      </c>
    </row>
    <row r="216" spans="1:12">
      <c r="A216" s="34">
        <v>211</v>
      </c>
      <c r="B216" t="s">
        <v>4681</v>
      </c>
      <c r="C216">
        <v>99.5</v>
      </c>
      <c r="D216">
        <v>3630</v>
      </c>
      <c r="E216">
        <v>0</v>
      </c>
      <c r="F216">
        <v>0</v>
      </c>
      <c r="G216">
        <v>3630</v>
      </c>
      <c r="H216">
        <v>391</v>
      </c>
      <c r="I216">
        <v>3630</v>
      </c>
      <c r="J216">
        <v>0</v>
      </c>
      <c r="L216" s="34">
        <f t="shared" si="3"/>
        <v>1.9978230807457256</v>
      </c>
    </row>
    <row r="217" spans="1:12">
      <c r="A217" s="34">
        <v>212</v>
      </c>
      <c r="B217" t="s">
        <v>4682</v>
      </c>
      <c r="C217">
        <v>41.6</v>
      </c>
      <c r="D217">
        <v>1682</v>
      </c>
      <c r="E217">
        <v>157</v>
      </c>
      <c r="F217">
        <v>154</v>
      </c>
      <c r="G217">
        <v>1525</v>
      </c>
      <c r="H217">
        <v>171</v>
      </c>
      <c r="I217">
        <v>1682</v>
      </c>
      <c r="J217">
        <v>0</v>
      </c>
      <c r="L217" s="34">
        <f t="shared" si="3"/>
        <v>1.6190933306267428</v>
      </c>
    </row>
    <row r="218" spans="1:12">
      <c r="A218" s="34">
        <v>213</v>
      </c>
      <c r="B218" t="s">
        <v>4683</v>
      </c>
      <c r="C218">
        <v>63.9</v>
      </c>
      <c r="D218">
        <v>2294</v>
      </c>
      <c r="E218">
        <v>0</v>
      </c>
      <c r="F218">
        <v>0</v>
      </c>
      <c r="G218">
        <v>2294</v>
      </c>
      <c r="H218">
        <v>214</v>
      </c>
      <c r="I218">
        <v>2294</v>
      </c>
      <c r="J218">
        <v>0</v>
      </c>
      <c r="L218" s="34">
        <f t="shared" si="3"/>
        <v>1.8055008581584002</v>
      </c>
    </row>
    <row r="219" spans="1:12">
      <c r="A219" s="34">
        <v>214</v>
      </c>
      <c r="B219" t="s">
        <v>4684</v>
      </c>
      <c r="C219">
        <v>92.3</v>
      </c>
      <c r="D219">
        <v>3352</v>
      </c>
      <c r="E219">
        <v>0</v>
      </c>
      <c r="F219">
        <v>0</v>
      </c>
      <c r="G219">
        <v>3352</v>
      </c>
      <c r="H219">
        <v>349</v>
      </c>
      <c r="I219">
        <v>3352</v>
      </c>
      <c r="J219">
        <v>0</v>
      </c>
      <c r="L219" s="34">
        <f t="shared" si="3"/>
        <v>1.965201701025912</v>
      </c>
    </row>
    <row r="220" spans="1:12">
      <c r="A220" s="34">
        <v>215</v>
      </c>
      <c r="B220" t="s">
        <v>4685</v>
      </c>
      <c r="C220">
        <v>144</v>
      </c>
      <c r="D220">
        <v>5183</v>
      </c>
      <c r="E220">
        <v>0</v>
      </c>
      <c r="F220">
        <v>0</v>
      </c>
      <c r="G220">
        <v>5183</v>
      </c>
      <c r="H220">
        <v>495</v>
      </c>
      <c r="I220">
        <v>5183</v>
      </c>
      <c r="J220">
        <v>0</v>
      </c>
      <c r="L220" s="34">
        <f t="shared" si="3"/>
        <v>2.1583624920952498</v>
      </c>
    </row>
    <row r="221" spans="1:12">
      <c r="A221" s="34">
        <v>216</v>
      </c>
      <c r="B221" t="s">
        <v>4686</v>
      </c>
      <c r="C221">
        <v>145.6</v>
      </c>
      <c r="D221">
        <v>5213</v>
      </c>
      <c r="E221">
        <v>0</v>
      </c>
      <c r="F221">
        <v>0</v>
      </c>
      <c r="G221">
        <v>5213</v>
      </c>
      <c r="H221">
        <v>473</v>
      </c>
      <c r="I221">
        <v>5213</v>
      </c>
      <c r="J221">
        <v>0</v>
      </c>
      <c r="L221" s="34">
        <f t="shared" si="3"/>
        <v>2.1631613749770184</v>
      </c>
    </row>
    <row r="222" spans="1:12">
      <c r="A222" s="34">
        <v>217</v>
      </c>
      <c r="B222" t="s">
        <v>4687</v>
      </c>
      <c r="C222">
        <v>196.3</v>
      </c>
      <c r="D222">
        <v>7080</v>
      </c>
      <c r="E222">
        <v>0</v>
      </c>
      <c r="F222">
        <v>0</v>
      </c>
      <c r="G222">
        <v>7080</v>
      </c>
      <c r="H222">
        <v>689</v>
      </c>
      <c r="I222">
        <v>7080</v>
      </c>
      <c r="J222">
        <v>0</v>
      </c>
      <c r="L222" s="34">
        <f t="shared" si="3"/>
        <v>2.2929202996000062</v>
      </c>
    </row>
    <row r="223" spans="1:12">
      <c r="A223" s="34">
        <v>218</v>
      </c>
      <c r="B223" t="s">
        <v>4688</v>
      </c>
      <c r="C223">
        <v>1.7</v>
      </c>
      <c r="D223">
        <v>65</v>
      </c>
      <c r="E223">
        <v>0</v>
      </c>
      <c r="F223">
        <v>0</v>
      </c>
      <c r="G223">
        <v>65</v>
      </c>
      <c r="H223">
        <v>9</v>
      </c>
      <c r="I223">
        <v>65</v>
      </c>
      <c r="J223">
        <v>0</v>
      </c>
      <c r="L223" s="34">
        <f t="shared" si="3"/>
        <v>0.23044892137827391</v>
      </c>
    </row>
    <row r="224" spans="1:12">
      <c r="A224" s="34">
        <v>219</v>
      </c>
      <c r="B224" t="s">
        <v>4689</v>
      </c>
      <c r="C224">
        <v>227.4</v>
      </c>
      <c r="D224">
        <v>8230</v>
      </c>
      <c r="E224">
        <v>0</v>
      </c>
      <c r="F224">
        <v>0</v>
      </c>
      <c r="G224">
        <v>8230</v>
      </c>
      <c r="H224">
        <v>828</v>
      </c>
      <c r="I224">
        <v>8230</v>
      </c>
      <c r="J224">
        <v>0</v>
      </c>
      <c r="L224" s="34">
        <f t="shared" si="3"/>
        <v>2.356790460351716</v>
      </c>
    </row>
    <row r="225" spans="1:12">
      <c r="A225" s="34">
        <v>220</v>
      </c>
      <c r="B225" t="s">
        <v>4690</v>
      </c>
      <c r="C225">
        <v>74.400000000000006</v>
      </c>
      <c r="D225">
        <v>2688</v>
      </c>
      <c r="E225">
        <v>0</v>
      </c>
      <c r="F225">
        <v>0</v>
      </c>
      <c r="G225">
        <v>2688</v>
      </c>
      <c r="H225">
        <v>265</v>
      </c>
      <c r="I225">
        <v>2688</v>
      </c>
      <c r="J225">
        <v>0</v>
      </c>
      <c r="L225" s="34">
        <f t="shared" si="3"/>
        <v>1.8715729355458788</v>
      </c>
    </row>
    <row r="226" spans="1:12">
      <c r="A226" s="34">
        <v>221</v>
      </c>
      <c r="B226" t="s">
        <v>4691</v>
      </c>
      <c r="C226">
        <v>282.10000000000002</v>
      </c>
      <c r="D226">
        <v>10161</v>
      </c>
      <c r="E226">
        <v>0</v>
      </c>
      <c r="F226">
        <v>0</v>
      </c>
      <c r="G226">
        <v>10161</v>
      </c>
      <c r="H226">
        <v>977</v>
      </c>
      <c r="I226">
        <v>10161</v>
      </c>
      <c r="J226">
        <v>0</v>
      </c>
      <c r="L226" s="34">
        <f t="shared" si="3"/>
        <v>2.4504030861553665</v>
      </c>
    </row>
    <row r="227" spans="1:12">
      <c r="A227" s="34">
        <v>222</v>
      </c>
      <c r="B227" t="s">
        <v>4692</v>
      </c>
      <c r="C227">
        <v>38.5</v>
      </c>
      <c r="D227">
        <v>1392</v>
      </c>
      <c r="E227">
        <v>0</v>
      </c>
      <c r="F227">
        <v>0</v>
      </c>
      <c r="G227">
        <v>1392</v>
      </c>
      <c r="H227">
        <v>138</v>
      </c>
      <c r="I227">
        <v>1392</v>
      </c>
      <c r="J227">
        <v>0</v>
      </c>
      <c r="L227" s="34">
        <f t="shared" si="3"/>
        <v>1.5854607295085006</v>
      </c>
    </row>
    <row r="228" spans="1:12">
      <c r="A228" s="34">
        <v>223</v>
      </c>
      <c r="B228" t="s">
        <v>4693</v>
      </c>
      <c r="C228">
        <v>87</v>
      </c>
      <c r="D228">
        <v>3272</v>
      </c>
      <c r="E228">
        <v>111</v>
      </c>
      <c r="F228">
        <v>111</v>
      </c>
      <c r="G228">
        <v>3161</v>
      </c>
      <c r="H228">
        <v>330</v>
      </c>
      <c r="I228">
        <v>3272</v>
      </c>
      <c r="J228">
        <v>0</v>
      </c>
      <c r="L228" s="34">
        <f t="shared" si="3"/>
        <v>1.9395192526186185</v>
      </c>
    </row>
    <row r="229" spans="1:12">
      <c r="A229" s="34">
        <v>224</v>
      </c>
      <c r="B229" t="s">
        <v>4694</v>
      </c>
      <c r="C229">
        <v>61.6</v>
      </c>
      <c r="D229">
        <v>2262</v>
      </c>
      <c r="E229">
        <v>0</v>
      </c>
      <c r="F229">
        <v>0</v>
      </c>
      <c r="G229">
        <v>2261</v>
      </c>
      <c r="H229">
        <v>256</v>
      </c>
      <c r="I229">
        <v>2262</v>
      </c>
      <c r="J229">
        <v>0</v>
      </c>
      <c r="L229" s="34">
        <f t="shared" si="3"/>
        <v>1.7895807121644254</v>
      </c>
    </row>
    <row r="230" spans="1:12">
      <c r="A230" s="34">
        <v>225</v>
      </c>
      <c r="B230" t="s">
        <v>4695</v>
      </c>
      <c r="C230">
        <v>20.2</v>
      </c>
      <c r="D230">
        <v>772</v>
      </c>
      <c r="E230">
        <v>53</v>
      </c>
      <c r="F230">
        <v>53</v>
      </c>
      <c r="G230">
        <v>719</v>
      </c>
      <c r="H230">
        <v>60</v>
      </c>
      <c r="I230">
        <v>772</v>
      </c>
      <c r="J230">
        <v>0</v>
      </c>
      <c r="L230" s="34">
        <f t="shared" si="3"/>
        <v>1.3053513694466237</v>
      </c>
    </row>
    <row r="231" spans="1:12">
      <c r="A231" s="34">
        <v>226</v>
      </c>
      <c r="B231" t="s">
        <v>4696</v>
      </c>
      <c r="C231">
        <v>219.1</v>
      </c>
      <c r="D231">
        <v>7907</v>
      </c>
      <c r="E231">
        <v>0</v>
      </c>
      <c r="F231">
        <v>0</v>
      </c>
      <c r="G231">
        <v>7906</v>
      </c>
      <c r="H231">
        <v>774</v>
      </c>
      <c r="I231">
        <v>7907</v>
      </c>
      <c r="J231">
        <v>0</v>
      </c>
      <c r="L231" s="34">
        <f t="shared" si="3"/>
        <v>2.3406423775607053</v>
      </c>
    </row>
    <row r="232" spans="1:12">
      <c r="A232" s="34">
        <v>227</v>
      </c>
      <c r="B232" t="s">
        <v>4697</v>
      </c>
      <c r="C232">
        <v>101.4</v>
      </c>
      <c r="D232">
        <v>3656</v>
      </c>
      <c r="E232">
        <v>0</v>
      </c>
      <c r="F232">
        <v>0</v>
      </c>
      <c r="G232">
        <v>3656</v>
      </c>
      <c r="H232">
        <v>354</v>
      </c>
      <c r="I232">
        <v>3656</v>
      </c>
      <c r="J232">
        <v>0</v>
      </c>
      <c r="L232" s="34">
        <f t="shared" si="3"/>
        <v>2.0060379549973173</v>
      </c>
    </row>
    <row r="233" spans="1:12">
      <c r="A233" s="34">
        <v>228</v>
      </c>
      <c r="B233" t="s">
        <v>4698</v>
      </c>
      <c r="C233">
        <v>154.30000000000001</v>
      </c>
      <c r="D233">
        <v>5576</v>
      </c>
      <c r="E233">
        <v>0</v>
      </c>
      <c r="F233">
        <v>0</v>
      </c>
      <c r="G233">
        <v>5575</v>
      </c>
      <c r="H233">
        <v>553</v>
      </c>
      <c r="I233">
        <v>5576</v>
      </c>
      <c r="J233">
        <v>0</v>
      </c>
      <c r="L233" s="34">
        <f t="shared" si="3"/>
        <v>2.1883659260631485</v>
      </c>
    </row>
    <row r="234" spans="1:12">
      <c r="A234" s="34">
        <v>229</v>
      </c>
      <c r="B234" t="s">
        <v>4699</v>
      </c>
      <c r="C234">
        <v>82.8</v>
      </c>
      <c r="D234">
        <v>3011</v>
      </c>
      <c r="E234">
        <v>0</v>
      </c>
      <c r="F234">
        <v>0</v>
      </c>
      <c r="G234">
        <v>3011</v>
      </c>
      <c r="H234">
        <v>315</v>
      </c>
      <c r="I234">
        <v>3011</v>
      </c>
      <c r="J234">
        <v>0</v>
      </c>
      <c r="L234" s="34">
        <f t="shared" si="3"/>
        <v>1.9180303367848801</v>
      </c>
    </row>
    <row r="235" spans="1:12">
      <c r="A235" s="34">
        <v>230</v>
      </c>
      <c r="B235" t="s">
        <v>4700</v>
      </c>
      <c r="C235">
        <v>59.3</v>
      </c>
      <c r="D235">
        <v>2134</v>
      </c>
      <c r="E235">
        <v>3</v>
      </c>
      <c r="F235">
        <v>3</v>
      </c>
      <c r="G235">
        <v>2131</v>
      </c>
      <c r="H235">
        <v>200</v>
      </c>
      <c r="I235">
        <v>2134</v>
      </c>
      <c r="J235">
        <v>0</v>
      </c>
      <c r="L235" s="34">
        <f t="shared" si="3"/>
        <v>1.7730546933642626</v>
      </c>
    </row>
    <row r="236" spans="1:12">
      <c r="A236" s="34">
        <v>231</v>
      </c>
      <c r="B236" t="s">
        <v>4701</v>
      </c>
      <c r="C236">
        <v>227.7</v>
      </c>
      <c r="D236">
        <v>8260</v>
      </c>
      <c r="E236">
        <v>0</v>
      </c>
      <c r="F236">
        <v>0</v>
      </c>
      <c r="G236">
        <v>8260</v>
      </c>
      <c r="H236">
        <v>848</v>
      </c>
      <c r="I236">
        <v>8260</v>
      </c>
      <c r="J236">
        <v>0</v>
      </c>
      <c r="L236" s="34">
        <f t="shared" si="3"/>
        <v>2.3573630306151427</v>
      </c>
    </row>
    <row r="237" spans="1:12">
      <c r="A237" s="34">
        <v>232</v>
      </c>
      <c r="B237" t="s">
        <v>4702</v>
      </c>
      <c r="C237">
        <v>202.4</v>
      </c>
      <c r="D237">
        <v>7334</v>
      </c>
      <c r="E237">
        <v>0</v>
      </c>
      <c r="F237">
        <v>0</v>
      </c>
      <c r="G237">
        <v>7334</v>
      </c>
      <c r="H237">
        <v>747</v>
      </c>
      <c r="I237">
        <v>7334</v>
      </c>
      <c r="J237">
        <v>0</v>
      </c>
      <c r="L237" s="34">
        <f t="shared" si="3"/>
        <v>2.3062105081677613</v>
      </c>
    </row>
    <row r="238" spans="1:12">
      <c r="A238" s="34">
        <v>233</v>
      </c>
      <c r="B238" t="s">
        <v>4703</v>
      </c>
      <c r="C238">
        <v>6.1</v>
      </c>
      <c r="D238">
        <v>216</v>
      </c>
      <c r="E238">
        <v>0</v>
      </c>
      <c r="F238">
        <v>0</v>
      </c>
      <c r="G238">
        <v>216</v>
      </c>
      <c r="H238">
        <v>18</v>
      </c>
      <c r="I238">
        <v>216</v>
      </c>
      <c r="J238">
        <v>0</v>
      </c>
      <c r="L238" s="34">
        <f t="shared" si="3"/>
        <v>0.78532983501076703</v>
      </c>
    </row>
    <row r="239" spans="1:12">
      <c r="A239" s="34">
        <v>234</v>
      </c>
      <c r="B239" t="s">
        <v>4704</v>
      </c>
      <c r="C239">
        <v>157</v>
      </c>
      <c r="D239">
        <v>5693</v>
      </c>
      <c r="E239">
        <v>0</v>
      </c>
      <c r="F239">
        <v>0</v>
      </c>
      <c r="G239">
        <v>5693</v>
      </c>
      <c r="H239">
        <v>582</v>
      </c>
      <c r="I239">
        <v>5693</v>
      </c>
      <c r="J239">
        <v>0</v>
      </c>
      <c r="L239" s="34">
        <f t="shared" si="3"/>
        <v>2.1958996524092336</v>
      </c>
    </row>
    <row r="240" spans="1:12">
      <c r="A240" s="34">
        <v>235</v>
      </c>
      <c r="B240" t="s">
        <v>4705</v>
      </c>
      <c r="C240">
        <v>180.5</v>
      </c>
      <c r="D240">
        <v>6531</v>
      </c>
      <c r="E240">
        <v>17</v>
      </c>
      <c r="F240">
        <v>17</v>
      </c>
      <c r="G240">
        <v>6514</v>
      </c>
      <c r="H240">
        <v>638</v>
      </c>
      <c r="I240">
        <v>6531</v>
      </c>
      <c r="J240">
        <v>0</v>
      </c>
      <c r="L240" s="34">
        <f t="shared" si="3"/>
        <v>2.2564772062416769</v>
      </c>
    </row>
    <row r="241" spans="1:12">
      <c r="A241" s="34">
        <v>236</v>
      </c>
      <c r="B241" t="s">
        <v>4706</v>
      </c>
      <c r="C241">
        <v>158.1</v>
      </c>
      <c r="D241">
        <v>5738</v>
      </c>
      <c r="E241">
        <v>0</v>
      </c>
      <c r="F241">
        <v>0</v>
      </c>
      <c r="G241">
        <v>5738</v>
      </c>
      <c r="H241">
        <v>591</v>
      </c>
      <c r="I241">
        <v>5738</v>
      </c>
      <c r="J241">
        <v>0</v>
      </c>
      <c r="L241" s="34">
        <f t="shared" si="3"/>
        <v>2.1989318699322089</v>
      </c>
    </row>
    <row r="242" spans="1:12">
      <c r="A242" s="34">
        <v>237</v>
      </c>
      <c r="B242" t="s">
        <v>4707</v>
      </c>
      <c r="C242">
        <v>184.4</v>
      </c>
      <c r="D242">
        <v>6671</v>
      </c>
      <c r="E242">
        <v>0</v>
      </c>
      <c r="F242">
        <v>0</v>
      </c>
      <c r="G242">
        <v>6671</v>
      </c>
      <c r="H242">
        <v>668</v>
      </c>
      <c r="I242">
        <v>6671</v>
      </c>
      <c r="J242">
        <v>0</v>
      </c>
      <c r="L242" s="34">
        <f t="shared" si="3"/>
        <v>2.2657609167176105</v>
      </c>
    </row>
    <row r="243" spans="1:12">
      <c r="A243" s="34">
        <v>238</v>
      </c>
      <c r="B243" t="s">
        <v>4708</v>
      </c>
      <c r="C243">
        <v>92.4</v>
      </c>
      <c r="D243">
        <v>3334</v>
      </c>
      <c r="E243">
        <v>0</v>
      </c>
      <c r="F243">
        <v>0</v>
      </c>
      <c r="G243">
        <v>3334</v>
      </c>
      <c r="H243">
        <v>326</v>
      </c>
      <c r="I243">
        <v>3334</v>
      </c>
      <c r="J243">
        <v>0</v>
      </c>
      <c r="L243" s="34">
        <f t="shared" si="3"/>
        <v>1.9656719712201067</v>
      </c>
    </row>
    <row r="244" spans="1:12">
      <c r="A244" s="34">
        <v>239</v>
      </c>
      <c r="B244" t="s">
        <v>4709</v>
      </c>
      <c r="C244">
        <v>28.2</v>
      </c>
      <c r="D244">
        <v>1008</v>
      </c>
      <c r="E244">
        <v>0</v>
      </c>
      <c r="F244">
        <v>0</v>
      </c>
      <c r="G244">
        <v>1008</v>
      </c>
      <c r="H244">
        <v>90</v>
      </c>
      <c r="I244">
        <v>1008</v>
      </c>
      <c r="J244">
        <v>0</v>
      </c>
      <c r="L244" s="34">
        <f t="shared" si="3"/>
        <v>1.4502491083193612</v>
      </c>
    </row>
    <row r="245" spans="1:12">
      <c r="A245" s="34">
        <v>240</v>
      </c>
      <c r="B245" t="s">
        <v>4710</v>
      </c>
      <c r="C245">
        <v>176.7</v>
      </c>
      <c r="D245">
        <v>6395</v>
      </c>
      <c r="E245">
        <v>0</v>
      </c>
      <c r="F245">
        <v>0</v>
      </c>
      <c r="G245">
        <v>6395</v>
      </c>
      <c r="H245">
        <v>644</v>
      </c>
      <c r="I245">
        <v>6395</v>
      </c>
      <c r="J245">
        <v>0</v>
      </c>
      <c r="L245" s="34">
        <f t="shared" si="3"/>
        <v>2.2472365495067641</v>
      </c>
    </row>
    <row r="246" spans="1:12">
      <c r="A246" s="34">
        <v>241</v>
      </c>
      <c r="B246" t="s">
        <v>4711</v>
      </c>
      <c r="C246">
        <v>104.8</v>
      </c>
      <c r="D246">
        <v>3817</v>
      </c>
      <c r="E246">
        <v>0</v>
      </c>
      <c r="F246">
        <v>0</v>
      </c>
      <c r="G246">
        <v>3808</v>
      </c>
      <c r="H246">
        <v>395</v>
      </c>
      <c r="I246">
        <v>3817</v>
      </c>
      <c r="J246">
        <v>0</v>
      </c>
      <c r="L246" s="34">
        <f t="shared" si="3"/>
        <v>2.0203612826477078</v>
      </c>
    </row>
    <row r="247" spans="1:12">
      <c r="A247" s="34">
        <v>242</v>
      </c>
      <c r="B247" t="s">
        <v>4712</v>
      </c>
      <c r="C247">
        <v>300.3</v>
      </c>
      <c r="D247">
        <v>10858</v>
      </c>
      <c r="E247">
        <v>0</v>
      </c>
      <c r="F247">
        <v>0</v>
      </c>
      <c r="G247">
        <v>10858</v>
      </c>
      <c r="H247">
        <v>1082</v>
      </c>
      <c r="I247">
        <v>10858</v>
      </c>
      <c r="J247">
        <v>0</v>
      </c>
      <c r="L247" s="34">
        <f t="shared" si="3"/>
        <v>2.4775553321989809</v>
      </c>
    </row>
    <row r="248" spans="1:12">
      <c r="A248" s="34">
        <v>243</v>
      </c>
      <c r="B248" t="s">
        <v>4713</v>
      </c>
      <c r="C248">
        <v>81.8</v>
      </c>
      <c r="D248">
        <v>2949</v>
      </c>
      <c r="E248">
        <v>0</v>
      </c>
      <c r="F248">
        <v>0</v>
      </c>
      <c r="G248">
        <v>2949</v>
      </c>
      <c r="H248">
        <v>287</v>
      </c>
      <c r="I248">
        <v>2949</v>
      </c>
      <c r="J248">
        <v>0</v>
      </c>
      <c r="L248" s="34">
        <f t="shared" si="3"/>
        <v>1.9127533036713229</v>
      </c>
    </row>
    <row r="249" spans="1:12">
      <c r="A249" s="34">
        <v>244</v>
      </c>
      <c r="B249" t="s">
        <v>4714</v>
      </c>
      <c r="C249">
        <v>92.1</v>
      </c>
      <c r="D249">
        <v>3326</v>
      </c>
      <c r="E249">
        <v>0</v>
      </c>
      <c r="F249">
        <v>0</v>
      </c>
      <c r="G249">
        <v>3326</v>
      </c>
      <c r="H249">
        <v>328</v>
      </c>
      <c r="I249">
        <v>3326</v>
      </c>
      <c r="J249">
        <v>0</v>
      </c>
      <c r="L249" s="34">
        <f t="shared" si="3"/>
        <v>1.9642596301968489</v>
      </c>
    </row>
    <row r="250" spans="1:12">
      <c r="A250" s="34">
        <v>245</v>
      </c>
      <c r="B250" t="s">
        <v>4715</v>
      </c>
      <c r="C250">
        <v>64</v>
      </c>
      <c r="D250">
        <v>2306</v>
      </c>
      <c r="E250">
        <v>0</v>
      </c>
      <c r="F250">
        <v>0</v>
      </c>
      <c r="G250">
        <v>2306</v>
      </c>
      <c r="H250">
        <v>222</v>
      </c>
      <c r="I250">
        <v>2306</v>
      </c>
      <c r="J250">
        <v>0</v>
      </c>
      <c r="L250" s="34">
        <f t="shared" si="3"/>
        <v>1.8061799739838871</v>
      </c>
    </row>
    <row r="251" spans="1:12">
      <c r="A251" s="34">
        <v>246</v>
      </c>
      <c r="B251" t="s">
        <v>4716</v>
      </c>
      <c r="C251">
        <v>101.2</v>
      </c>
      <c r="D251">
        <v>3654</v>
      </c>
      <c r="E251">
        <v>0</v>
      </c>
      <c r="F251">
        <v>0</v>
      </c>
      <c r="G251">
        <v>3653</v>
      </c>
      <c r="H251">
        <v>359</v>
      </c>
      <c r="I251">
        <v>3654</v>
      </c>
      <c r="J251">
        <v>0</v>
      </c>
      <c r="L251" s="34">
        <f t="shared" si="3"/>
        <v>2.0051805125037805</v>
      </c>
    </row>
    <row r="252" spans="1:12">
      <c r="A252" s="34">
        <v>247</v>
      </c>
      <c r="B252" t="s">
        <v>4717</v>
      </c>
      <c r="C252">
        <v>101.6</v>
      </c>
      <c r="D252">
        <v>3669</v>
      </c>
      <c r="E252">
        <v>0</v>
      </c>
      <c r="F252">
        <v>0</v>
      </c>
      <c r="G252">
        <v>3669</v>
      </c>
      <c r="H252">
        <v>361</v>
      </c>
      <c r="I252">
        <v>3669</v>
      </c>
      <c r="J252">
        <v>0</v>
      </c>
      <c r="L252" s="34">
        <f t="shared" si="3"/>
        <v>2.0068937079479006</v>
      </c>
    </row>
    <row r="253" spans="1:12">
      <c r="A253" s="34">
        <v>248</v>
      </c>
      <c r="B253" t="s">
        <v>4718</v>
      </c>
      <c r="C253">
        <v>145.30000000000001</v>
      </c>
      <c r="D253">
        <v>5245</v>
      </c>
      <c r="E253">
        <v>0</v>
      </c>
      <c r="F253">
        <v>0</v>
      </c>
      <c r="G253">
        <v>5245</v>
      </c>
      <c r="H253">
        <v>516</v>
      </c>
      <c r="I253">
        <v>5245</v>
      </c>
      <c r="J253">
        <v>0</v>
      </c>
      <c r="L253" s="34">
        <f t="shared" si="3"/>
        <v>2.1622656142980214</v>
      </c>
    </row>
    <row r="254" spans="1:12">
      <c r="A254" s="34">
        <v>249</v>
      </c>
      <c r="B254" t="s">
        <v>4719</v>
      </c>
      <c r="C254">
        <v>100.2</v>
      </c>
      <c r="D254">
        <v>3618</v>
      </c>
      <c r="E254">
        <v>0</v>
      </c>
      <c r="F254">
        <v>0</v>
      </c>
      <c r="G254">
        <v>3618</v>
      </c>
      <c r="H254">
        <v>357</v>
      </c>
      <c r="I254">
        <v>3618</v>
      </c>
      <c r="J254">
        <v>0</v>
      </c>
      <c r="L254" s="34">
        <f t="shared" si="3"/>
        <v>2.0008677215312267</v>
      </c>
    </row>
    <row r="255" spans="1:12">
      <c r="A255" s="34">
        <v>250</v>
      </c>
      <c r="B255" t="s">
        <v>4720</v>
      </c>
      <c r="C255">
        <v>326.2</v>
      </c>
      <c r="D255">
        <v>11774</v>
      </c>
      <c r="E255">
        <v>0</v>
      </c>
      <c r="F255">
        <v>0</v>
      </c>
      <c r="G255">
        <v>11774</v>
      </c>
      <c r="H255">
        <v>1155</v>
      </c>
      <c r="I255">
        <v>11774</v>
      </c>
      <c r="J255">
        <v>0</v>
      </c>
      <c r="L255" s="34">
        <f t="shared" si="3"/>
        <v>2.5134839567042571</v>
      </c>
    </row>
    <row r="256" spans="1:12">
      <c r="A256" s="34">
        <v>251</v>
      </c>
      <c r="B256" t="s">
        <v>4721</v>
      </c>
      <c r="C256">
        <v>102.9</v>
      </c>
      <c r="D256">
        <v>3725</v>
      </c>
      <c r="E256">
        <v>0</v>
      </c>
      <c r="F256">
        <v>0</v>
      </c>
      <c r="G256">
        <v>3725</v>
      </c>
      <c r="H256">
        <v>376</v>
      </c>
      <c r="I256">
        <v>3725</v>
      </c>
      <c r="J256">
        <v>0</v>
      </c>
      <c r="L256" s="34">
        <f t="shared" si="3"/>
        <v>2.0124153747624329</v>
      </c>
    </row>
    <row r="257" spans="1:12">
      <c r="A257" s="34">
        <v>252</v>
      </c>
      <c r="B257" t="s">
        <v>4722</v>
      </c>
      <c r="C257">
        <v>63.4</v>
      </c>
      <c r="D257">
        <v>2278</v>
      </c>
      <c r="E257">
        <v>0</v>
      </c>
      <c r="F257">
        <v>0</v>
      </c>
      <c r="G257">
        <v>2278</v>
      </c>
      <c r="H257">
        <v>213</v>
      </c>
      <c r="I257">
        <v>2278</v>
      </c>
      <c r="J257">
        <v>0</v>
      </c>
      <c r="L257" s="34">
        <f t="shared" si="3"/>
        <v>1.8020892578817327</v>
      </c>
    </row>
    <row r="258" spans="1:12">
      <c r="A258" s="34">
        <v>253</v>
      </c>
      <c r="B258" t="s">
        <v>4723</v>
      </c>
      <c r="C258">
        <v>157.9</v>
      </c>
      <c r="D258">
        <v>5726</v>
      </c>
      <c r="E258">
        <v>0</v>
      </c>
      <c r="F258">
        <v>0</v>
      </c>
      <c r="G258">
        <v>5726</v>
      </c>
      <c r="H258">
        <v>587</v>
      </c>
      <c r="I258">
        <v>5726</v>
      </c>
      <c r="J258">
        <v>0</v>
      </c>
      <c r="L258" s="34">
        <f t="shared" si="3"/>
        <v>2.1983821300082944</v>
      </c>
    </row>
    <row r="259" spans="1:12">
      <c r="A259" s="34">
        <v>254</v>
      </c>
      <c r="B259" t="s">
        <v>4724</v>
      </c>
      <c r="C259">
        <v>91.9</v>
      </c>
      <c r="D259">
        <v>3294</v>
      </c>
      <c r="E259">
        <v>0</v>
      </c>
      <c r="F259">
        <v>0</v>
      </c>
      <c r="G259">
        <v>3294</v>
      </c>
      <c r="H259">
        <v>301</v>
      </c>
      <c r="I259">
        <v>3294</v>
      </c>
      <c r="J259">
        <v>0</v>
      </c>
      <c r="L259" s="34">
        <f t="shared" si="3"/>
        <v>1.9633155113861114</v>
      </c>
    </row>
    <row r="260" spans="1:12">
      <c r="A260" s="34">
        <v>255</v>
      </c>
      <c r="B260" t="s">
        <v>4725</v>
      </c>
      <c r="C260">
        <v>159.19999999999999</v>
      </c>
      <c r="D260">
        <v>5768</v>
      </c>
      <c r="E260">
        <v>0</v>
      </c>
      <c r="F260">
        <v>0</v>
      </c>
      <c r="G260">
        <v>5768</v>
      </c>
      <c r="H260">
        <v>587</v>
      </c>
      <c r="I260">
        <v>5768</v>
      </c>
      <c r="J260">
        <v>0</v>
      </c>
      <c r="L260" s="34">
        <f t="shared" si="3"/>
        <v>2.2019430634016501</v>
      </c>
    </row>
    <row r="261" spans="1:12">
      <c r="A261" s="34">
        <v>256</v>
      </c>
      <c r="B261" t="s">
        <v>4726</v>
      </c>
      <c r="C261">
        <v>62.8</v>
      </c>
      <c r="D261">
        <v>2247</v>
      </c>
      <c r="E261">
        <v>0</v>
      </c>
      <c r="F261">
        <v>0</v>
      </c>
      <c r="G261">
        <v>2247</v>
      </c>
      <c r="H261">
        <v>203</v>
      </c>
      <c r="I261">
        <v>2247</v>
      </c>
      <c r="J261">
        <v>0</v>
      </c>
      <c r="L261" s="34">
        <f t="shared" si="3"/>
        <v>1.7979596437371961</v>
      </c>
    </row>
    <row r="262" spans="1:12">
      <c r="A262" s="34">
        <v>257</v>
      </c>
      <c r="B262" t="s">
        <v>4727</v>
      </c>
      <c r="C262">
        <v>211.5</v>
      </c>
      <c r="D262">
        <v>7684</v>
      </c>
      <c r="E262">
        <v>4</v>
      </c>
      <c r="F262">
        <v>4</v>
      </c>
      <c r="G262">
        <v>7680</v>
      </c>
      <c r="H262">
        <v>796</v>
      </c>
      <c r="I262">
        <v>7684</v>
      </c>
      <c r="J262">
        <v>0</v>
      </c>
      <c r="L262" s="34">
        <f t="shared" si="3"/>
        <v>2.325310371711061</v>
      </c>
    </row>
    <row r="263" spans="1:12">
      <c r="A263" s="34">
        <v>258</v>
      </c>
      <c r="B263" t="s">
        <v>4728</v>
      </c>
      <c r="C263">
        <v>325.10000000000002</v>
      </c>
      <c r="D263">
        <v>11783</v>
      </c>
      <c r="E263">
        <v>0</v>
      </c>
      <c r="F263">
        <v>0</v>
      </c>
      <c r="G263">
        <v>11783</v>
      </c>
      <c r="H263">
        <v>1199</v>
      </c>
      <c r="I263">
        <v>11783</v>
      </c>
      <c r="J263">
        <v>0</v>
      </c>
      <c r="L263" s="34">
        <f t="shared" ref="L263:L326" si="4">LOG10(C263)</f>
        <v>2.5120169694961265</v>
      </c>
    </row>
    <row r="264" spans="1:12">
      <c r="A264" s="34">
        <v>259</v>
      </c>
      <c r="B264" t="s">
        <v>4729</v>
      </c>
      <c r="C264">
        <v>61.7</v>
      </c>
      <c r="D264">
        <v>2250</v>
      </c>
      <c r="E264">
        <v>0</v>
      </c>
      <c r="F264">
        <v>0</v>
      </c>
      <c r="G264">
        <v>2250</v>
      </c>
      <c r="H264">
        <v>242</v>
      </c>
      <c r="I264">
        <v>2250</v>
      </c>
      <c r="J264">
        <v>0</v>
      </c>
      <c r="L264" s="34">
        <f t="shared" si="4"/>
        <v>1.7902851640332418</v>
      </c>
    </row>
    <row r="265" spans="1:12">
      <c r="A265" s="34">
        <v>260</v>
      </c>
      <c r="B265" t="s">
        <v>4730</v>
      </c>
      <c r="C265">
        <v>85.6</v>
      </c>
      <c r="D265">
        <v>3103</v>
      </c>
      <c r="E265">
        <v>0</v>
      </c>
      <c r="F265">
        <v>0</v>
      </c>
      <c r="G265">
        <v>3103</v>
      </c>
      <c r="H265">
        <v>315</v>
      </c>
      <c r="I265">
        <v>3103</v>
      </c>
      <c r="J265">
        <v>0</v>
      </c>
      <c r="L265" s="34">
        <f t="shared" si="4"/>
        <v>1.9324737646771533</v>
      </c>
    </row>
    <row r="266" spans="1:12">
      <c r="A266" s="34">
        <v>261</v>
      </c>
      <c r="B266" t="s">
        <v>4731</v>
      </c>
      <c r="C266">
        <v>56.2</v>
      </c>
      <c r="D266">
        <v>2049</v>
      </c>
      <c r="E266">
        <v>0</v>
      </c>
      <c r="F266">
        <v>0</v>
      </c>
      <c r="G266">
        <v>2049</v>
      </c>
      <c r="H266">
        <v>218</v>
      </c>
      <c r="I266">
        <v>2049</v>
      </c>
      <c r="J266">
        <v>0</v>
      </c>
      <c r="L266" s="34">
        <f t="shared" si="4"/>
        <v>1.7497363155690611</v>
      </c>
    </row>
    <row r="267" spans="1:12">
      <c r="A267" s="34">
        <v>262</v>
      </c>
      <c r="B267" t="s">
        <v>4732</v>
      </c>
      <c r="C267">
        <v>113.9</v>
      </c>
      <c r="D267">
        <v>4114</v>
      </c>
      <c r="E267">
        <v>0</v>
      </c>
      <c r="F267">
        <v>0</v>
      </c>
      <c r="G267">
        <v>4114</v>
      </c>
      <c r="H267">
        <v>405</v>
      </c>
      <c r="I267">
        <v>4114</v>
      </c>
      <c r="J267">
        <v>0</v>
      </c>
      <c r="L267" s="34">
        <f t="shared" si="4"/>
        <v>2.0565237240791006</v>
      </c>
    </row>
    <row r="268" spans="1:12">
      <c r="A268" s="34">
        <v>263</v>
      </c>
      <c r="B268" t="s">
        <v>4733</v>
      </c>
      <c r="C268">
        <v>141.69999999999999</v>
      </c>
      <c r="D268">
        <v>5145</v>
      </c>
      <c r="E268">
        <v>0</v>
      </c>
      <c r="F268">
        <v>0</v>
      </c>
      <c r="G268">
        <v>5145</v>
      </c>
      <c r="H268">
        <v>533</v>
      </c>
      <c r="I268">
        <v>5145</v>
      </c>
      <c r="J268">
        <v>0</v>
      </c>
      <c r="L268" s="34">
        <f t="shared" si="4"/>
        <v>2.1513698502474603</v>
      </c>
    </row>
    <row r="269" spans="1:12">
      <c r="A269" s="34">
        <v>264</v>
      </c>
      <c r="B269" t="s">
        <v>4734</v>
      </c>
      <c r="C269">
        <v>83.6</v>
      </c>
      <c r="D269">
        <v>3024</v>
      </c>
      <c r="E269">
        <v>0</v>
      </c>
      <c r="F269">
        <v>0</v>
      </c>
      <c r="G269">
        <v>3024</v>
      </c>
      <c r="H269">
        <v>302</v>
      </c>
      <c r="I269">
        <v>3024</v>
      </c>
      <c r="J269">
        <v>0</v>
      </c>
      <c r="L269" s="34">
        <f t="shared" si="4"/>
        <v>1.9222062774390163</v>
      </c>
    </row>
    <row r="270" spans="1:12">
      <c r="A270" s="34">
        <v>265</v>
      </c>
      <c r="B270" t="s">
        <v>4735</v>
      </c>
      <c r="C270">
        <v>51.7</v>
      </c>
      <c r="D270">
        <v>1881</v>
      </c>
      <c r="E270">
        <v>0</v>
      </c>
      <c r="F270">
        <v>0</v>
      </c>
      <c r="G270">
        <v>1881</v>
      </c>
      <c r="H270">
        <v>199</v>
      </c>
      <c r="I270">
        <v>1881</v>
      </c>
      <c r="J270">
        <v>0</v>
      </c>
      <c r="L270" s="34">
        <f t="shared" si="4"/>
        <v>1.7134905430939424</v>
      </c>
    </row>
    <row r="271" spans="1:12">
      <c r="A271" s="34">
        <v>266</v>
      </c>
      <c r="B271" t="s">
        <v>4736</v>
      </c>
      <c r="C271">
        <v>104.4</v>
      </c>
      <c r="D271">
        <v>3813</v>
      </c>
      <c r="E271">
        <v>4</v>
      </c>
      <c r="F271">
        <v>4</v>
      </c>
      <c r="G271">
        <v>3809</v>
      </c>
      <c r="H271">
        <v>409</v>
      </c>
      <c r="I271">
        <v>3813</v>
      </c>
      <c r="J271">
        <v>0</v>
      </c>
      <c r="L271" s="34">
        <f t="shared" si="4"/>
        <v>2.0187004986662433</v>
      </c>
    </row>
    <row r="272" spans="1:12">
      <c r="A272" s="34">
        <v>267</v>
      </c>
      <c r="B272" t="s">
        <v>4737</v>
      </c>
      <c r="C272">
        <v>83.8</v>
      </c>
      <c r="D272">
        <v>3034</v>
      </c>
      <c r="E272">
        <v>0</v>
      </c>
      <c r="F272">
        <v>0</v>
      </c>
      <c r="G272">
        <v>3034</v>
      </c>
      <c r="H272">
        <v>305</v>
      </c>
      <c r="I272">
        <v>3034</v>
      </c>
      <c r="J272">
        <v>0</v>
      </c>
      <c r="L272" s="34">
        <f t="shared" si="4"/>
        <v>1.9232440186302764</v>
      </c>
    </row>
    <row r="273" spans="1:12">
      <c r="A273" s="34">
        <v>268</v>
      </c>
      <c r="B273" t="s">
        <v>4738</v>
      </c>
      <c r="C273">
        <v>199.2</v>
      </c>
      <c r="D273">
        <v>7189</v>
      </c>
      <c r="E273">
        <v>0</v>
      </c>
      <c r="F273">
        <v>0</v>
      </c>
      <c r="G273">
        <v>7189</v>
      </c>
      <c r="H273">
        <v>703</v>
      </c>
      <c r="I273">
        <v>7189</v>
      </c>
      <c r="J273">
        <v>0</v>
      </c>
      <c r="L273" s="34">
        <f t="shared" si="4"/>
        <v>2.2992893340876801</v>
      </c>
    </row>
    <row r="274" spans="1:12">
      <c r="A274" s="34">
        <v>269</v>
      </c>
      <c r="B274" t="s">
        <v>4739</v>
      </c>
      <c r="C274">
        <v>91.9</v>
      </c>
      <c r="D274">
        <v>3284</v>
      </c>
      <c r="E274">
        <v>0</v>
      </c>
      <c r="F274">
        <v>0</v>
      </c>
      <c r="G274">
        <v>3284</v>
      </c>
      <c r="H274">
        <v>294</v>
      </c>
      <c r="I274">
        <v>3284</v>
      </c>
      <c r="J274">
        <v>0</v>
      </c>
      <c r="L274" s="34">
        <f t="shared" si="4"/>
        <v>1.9633155113861114</v>
      </c>
    </row>
    <row r="275" spans="1:12">
      <c r="A275" s="34">
        <v>270</v>
      </c>
      <c r="B275" t="s">
        <v>4740</v>
      </c>
      <c r="C275">
        <v>4.5</v>
      </c>
      <c r="D275">
        <v>165</v>
      </c>
      <c r="E275">
        <v>0</v>
      </c>
      <c r="F275">
        <v>0</v>
      </c>
      <c r="G275">
        <v>165</v>
      </c>
      <c r="H275">
        <v>19</v>
      </c>
      <c r="I275">
        <v>165</v>
      </c>
      <c r="J275">
        <v>0</v>
      </c>
      <c r="L275" s="34">
        <f t="shared" si="4"/>
        <v>0.65321251377534373</v>
      </c>
    </row>
    <row r="276" spans="1:12">
      <c r="A276" s="34">
        <v>271</v>
      </c>
      <c r="B276" t="s">
        <v>4741</v>
      </c>
      <c r="C276">
        <v>171.5</v>
      </c>
      <c r="D276">
        <v>6229</v>
      </c>
      <c r="E276">
        <v>0</v>
      </c>
      <c r="F276">
        <v>0</v>
      </c>
      <c r="G276">
        <v>6229</v>
      </c>
      <c r="H276">
        <v>647</v>
      </c>
      <c r="I276">
        <v>6229</v>
      </c>
      <c r="J276">
        <v>0</v>
      </c>
      <c r="L276" s="34">
        <f t="shared" si="4"/>
        <v>2.2342641243787895</v>
      </c>
    </row>
    <row r="277" spans="1:12">
      <c r="A277" s="34">
        <v>272</v>
      </c>
      <c r="B277" t="s">
        <v>4742</v>
      </c>
      <c r="C277">
        <v>139.69999999999999</v>
      </c>
      <c r="D277">
        <v>5068</v>
      </c>
      <c r="E277">
        <v>0</v>
      </c>
      <c r="F277">
        <v>0</v>
      </c>
      <c r="G277">
        <v>5068</v>
      </c>
      <c r="H277">
        <v>522</v>
      </c>
      <c r="I277">
        <v>5068</v>
      </c>
      <c r="J277">
        <v>0</v>
      </c>
      <c r="L277" s="34">
        <f t="shared" si="4"/>
        <v>2.1451964061141817</v>
      </c>
    </row>
    <row r="278" spans="1:12">
      <c r="A278" s="34">
        <v>273</v>
      </c>
      <c r="B278" t="s">
        <v>4743</v>
      </c>
      <c r="C278">
        <v>141.80000000000001</v>
      </c>
      <c r="D278">
        <v>5142</v>
      </c>
      <c r="E278">
        <v>0</v>
      </c>
      <c r="F278">
        <v>0</v>
      </c>
      <c r="G278">
        <v>5142</v>
      </c>
      <c r="H278">
        <v>525</v>
      </c>
      <c r="I278">
        <v>5142</v>
      </c>
      <c r="J278">
        <v>0</v>
      </c>
      <c r="L278" s="34">
        <f t="shared" si="4"/>
        <v>2.1516762308470478</v>
      </c>
    </row>
    <row r="279" spans="1:12">
      <c r="A279" s="34">
        <v>274</v>
      </c>
      <c r="B279" t="s">
        <v>4744</v>
      </c>
      <c r="C279">
        <v>65.099999999999994</v>
      </c>
      <c r="D279">
        <v>2572</v>
      </c>
      <c r="E279">
        <v>220</v>
      </c>
      <c r="F279">
        <v>220</v>
      </c>
      <c r="G279">
        <v>2352</v>
      </c>
      <c r="H279">
        <v>232</v>
      </c>
      <c r="I279">
        <v>2572</v>
      </c>
      <c r="J279">
        <v>0</v>
      </c>
      <c r="L279" s="34">
        <f t="shared" si="4"/>
        <v>1.8135809885681919</v>
      </c>
    </row>
    <row r="280" spans="1:12">
      <c r="A280" s="34">
        <v>275</v>
      </c>
      <c r="B280" t="s">
        <v>4745</v>
      </c>
      <c r="C280">
        <v>56.6</v>
      </c>
      <c r="D280">
        <v>2022</v>
      </c>
      <c r="E280">
        <v>0</v>
      </c>
      <c r="F280">
        <v>0</v>
      </c>
      <c r="G280">
        <v>2022</v>
      </c>
      <c r="H280">
        <v>181</v>
      </c>
      <c r="I280">
        <v>2022</v>
      </c>
      <c r="J280">
        <v>0</v>
      </c>
      <c r="L280" s="34">
        <f t="shared" si="4"/>
        <v>1.7528164311882715</v>
      </c>
    </row>
    <row r="281" spans="1:12">
      <c r="A281" s="34">
        <v>276</v>
      </c>
      <c r="B281" t="s">
        <v>4746</v>
      </c>
      <c r="C281">
        <v>83.1</v>
      </c>
      <c r="D281">
        <v>2978</v>
      </c>
      <c r="E281">
        <v>0</v>
      </c>
      <c r="F281">
        <v>0</v>
      </c>
      <c r="G281">
        <v>2978</v>
      </c>
      <c r="H281">
        <v>273</v>
      </c>
      <c r="I281">
        <v>2978</v>
      </c>
      <c r="J281">
        <v>0</v>
      </c>
      <c r="L281" s="34">
        <f t="shared" si="4"/>
        <v>1.919601023784111</v>
      </c>
    </row>
    <row r="282" spans="1:12">
      <c r="A282" s="34">
        <v>277</v>
      </c>
      <c r="B282" t="s">
        <v>4747</v>
      </c>
      <c r="C282">
        <v>100.6</v>
      </c>
      <c r="D282">
        <v>3617</v>
      </c>
      <c r="E282">
        <v>0</v>
      </c>
      <c r="F282">
        <v>0</v>
      </c>
      <c r="G282">
        <v>3617</v>
      </c>
      <c r="H282">
        <v>341</v>
      </c>
      <c r="I282">
        <v>3617</v>
      </c>
      <c r="J282">
        <v>0</v>
      </c>
      <c r="L282" s="34">
        <f t="shared" si="4"/>
        <v>2.0025979807199086</v>
      </c>
    </row>
    <row r="283" spans="1:12">
      <c r="A283" s="34">
        <v>278</v>
      </c>
      <c r="B283" t="s">
        <v>4748</v>
      </c>
      <c r="C283">
        <v>215</v>
      </c>
      <c r="D283">
        <v>7798</v>
      </c>
      <c r="E283">
        <v>0</v>
      </c>
      <c r="F283">
        <v>0</v>
      </c>
      <c r="G283">
        <v>7798</v>
      </c>
      <c r="H283">
        <v>800</v>
      </c>
      <c r="I283">
        <v>7798</v>
      </c>
      <c r="J283">
        <v>0</v>
      </c>
      <c r="L283" s="34">
        <f t="shared" si="4"/>
        <v>2.3324384599156054</v>
      </c>
    </row>
    <row r="284" spans="1:12">
      <c r="A284" s="34">
        <v>279</v>
      </c>
      <c r="B284" t="s">
        <v>4749</v>
      </c>
      <c r="C284">
        <v>77</v>
      </c>
      <c r="D284">
        <v>2956</v>
      </c>
      <c r="E284">
        <v>162</v>
      </c>
      <c r="F284">
        <v>153</v>
      </c>
      <c r="G284">
        <v>2794</v>
      </c>
      <c r="H284">
        <v>289</v>
      </c>
      <c r="I284">
        <v>2956</v>
      </c>
      <c r="J284">
        <v>0</v>
      </c>
      <c r="L284" s="34">
        <f t="shared" si="4"/>
        <v>1.8864907251724818</v>
      </c>
    </row>
    <row r="285" spans="1:12">
      <c r="A285" s="34">
        <v>280</v>
      </c>
      <c r="B285" t="s">
        <v>4750</v>
      </c>
      <c r="C285">
        <v>87.5</v>
      </c>
      <c r="D285">
        <v>3186</v>
      </c>
      <c r="E285">
        <v>0</v>
      </c>
      <c r="F285">
        <v>0</v>
      </c>
      <c r="G285">
        <v>3186</v>
      </c>
      <c r="H285">
        <v>337</v>
      </c>
      <c r="I285">
        <v>3186</v>
      </c>
      <c r="J285">
        <v>0</v>
      </c>
      <c r="L285" s="34">
        <f t="shared" si="4"/>
        <v>1.9420080530223132</v>
      </c>
    </row>
    <row r="286" spans="1:12">
      <c r="A286" s="34">
        <v>281</v>
      </c>
      <c r="B286" t="s">
        <v>4751</v>
      </c>
      <c r="C286">
        <v>34.4</v>
      </c>
      <c r="D286">
        <v>1258</v>
      </c>
      <c r="E286">
        <v>0</v>
      </c>
      <c r="F286">
        <v>0</v>
      </c>
      <c r="G286">
        <v>1258</v>
      </c>
      <c r="H286">
        <v>137</v>
      </c>
      <c r="I286">
        <v>1258</v>
      </c>
      <c r="J286">
        <v>0</v>
      </c>
      <c r="L286" s="34">
        <f t="shared" si="4"/>
        <v>1.5365584425715302</v>
      </c>
    </row>
    <row r="287" spans="1:12">
      <c r="A287" s="34">
        <v>282</v>
      </c>
      <c r="B287" t="s">
        <v>4752</v>
      </c>
      <c r="C287">
        <v>158.5</v>
      </c>
      <c r="D287">
        <v>5701</v>
      </c>
      <c r="E287">
        <v>0</v>
      </c>
      <c r="F287">
        <v>0</v>
      </c>
      <c r="G287">
        <v>5701</v>
      </c>
      <c r="H287">
        <v>542</v>
      </c>
      <c r="I287">
        <v>5701</v>
      </c>
      <c r="J287">
        <v>0</v>
      </c>
      <c r="L287" s="34">
        <f t="shared" si="4"/>
        <v>2.2000292665537704</v>
      </c>
    </row>
    <row r="288" spans="1:12">
      <c r="A288" s="34">
        <v>283</v>
      </c>
      <c r="B288" t="s">
        <v>4753</v>
      </c>
      <c r="C288">
        <v>74.2</v>
      </c>
      <c r="D288">
        <v>2719</v>
      </c>
      <c r="E288">
        <v>0</v>
      </c>
      <c r="F288">
        <v>0</v>
      </c>
      <c r="G288">
        <v>2719</v>
      </c>
      <c r="H288">
        <v>304</v>
      </c>
      <c r="I288">
        <v>2719</v>
      </c>
      <c r="J288">
        <v>0</v>
      </c>
      <c r="L288" s="34">
        <f t="shared" si="4"/>
        <v>1.8704039052790271</v>
      </c>
    </row>
    <row r="289" spans="1:12">
      <c r="A289" s="34">
        <v>284</v>
      </c>
      <c r="B289" t="s">
        <v>4754</v>
      </c>
      <c r="C289">
        <v>65.900000000000006</v>
      </c>
      <c r="D289">
        <v>2367</v>
      </c>
      <c r="E289">
        <v>0</v>
      </c>
      <c r="F289">
        <v>0</v>
      </c>
      <c r="G289">
        <v>2367</v>
      </c>
      <c r="H289">
        <v>222</v>
      </c>
      <c r="I289">
        <v>2367</v>
      </c>
      <c r="J289">
        <v>0</v>
      </c>
      <c r="L289" s="34">
        <f t="shared" si="4"/>
        <v>1.8188854145940099</v>
      </c>
    </row>
    <row r="290" spans="1:12">
      <c r="A290" s="34">
        <v>285</v>
      </c>
      <c r="B290" t="s">
        <v>4755</v>
      </c>
      <c r="C290">
        <v>142.1</v>
      </c>
      <c r="D290">
        <v>5180</v>
      </c>
      <c r="E290">
        <v>0</v>
      </c>
      <c r="F290">
        <v>0</v>
      </c>
      <c r="G290">
        <v>5180</v>
      </c>
      <c r="H290">
        <v>553</v>
      </c>
      <c r="I290">
        <v>5180</v>
      </c>
      <c r="J290">
        <v>0</v>
      </c>
      <c r="L290" s="34">
        <f t="shared" si="4"/>
        <v>2.1525940779274699</v>
      </c>
    </row>
    <row r="291" spans="1:12">
      <c r="A291" s="34">
        <v>286</v>
      </c>
      <c r="B291" t="s">
        <v>4756</v>
      </c>
      <c r="C291">
        <v>243.3</v>
      </c>
      <c r="D291">
        <v>8751</v>
      </c>
      <c r="E291">
        <v>0</v>
      </c>
      <c r="F291">
        <v>0</v>
      </c>
      <c r="G291">
        <v>8751</v>
      </c>
      <c r="H291">
        <v>830</v>
      </c>
      <c r="I291">
        <v>8751</v>
      </c>
      <c r="J291">
        <v>0</v>
      </c>
      <c r="L291" s="34">
        <f t="shared" si="4"/>
        <v>2.3861421089308186</v>
      </c>
    </row>
    <row r="292" spans="1:12">
      <c r="A292" s="34">
        <v>287</v>
      </c>
      <c r="B292" t="s">
        <v>4757</v>
      </c>
      <c r="C292">
        <v>81.7</v>
      </c>
      <c r="D292">
        <v>2964</v>
      </c>
      <c r="E292">
        <v>0</v>
      </c>
      <c r="F292">
        <v>0</v>
      </c>
      <c r="G292">
        <v>2964</v>
      </c>
      <c r="H292">
        <v>303</v>
      </c>
      <c r="I292">
        <v>2964</v>
      </c>
      <c r="J292">
        <v>0</v>
      </c>
      <c r="L292" s="34">
        <f t="shared" si="4"/>
        <v>1.9122220565324155</v>
      </c>
    </row>
    <row r="293" spans="1:12">
      <c r="A293" s="34">
        <v>288</v>
      </c>
      <c r="B293" t="s">
        <v>4758</v>
      </c>
      <c r="C293">
        <v>191.3</v>
      </c>
      <c r="D293">
        <v>6933</v>
      </c>
      <c r="E293">
        <v>0</v>
      </c>
      <c r="F293">
        <v>0</v>
      </c>
      <c r="G293">
        <v>6933</v>
      </c>
      <c r="H293">
        <v>707</v>
      </c>
      <c r="I293">
        <v>6933</v>
      </c>
      <c r="J293">
        <v>0</v>
      </c>
      <c r="L293" s="34">
        <f t="shared" si="4"/>
        <v>2.2817149700272958</v>
      </c>
    </row>
    <row r="294" spans="1:12">
      <c r="A294" s="34">
        <v>289</v>
      </c>
      <c r="B294" t="s">
        <v>4759</v>
      </c>
      <c r="C294">
        <v>366.2</v>
      </c>
      <c r="D294">
        <v>13272</v>
      </c>
      <c r="E294">
        <v>0</v>
      </c>
      <c r="F294">
        <v>0</v>
      </c>
      <c r="G294">
        <v>13272</v>
      </c>
      <c r="H294">
        <v>1350</v>
      </c>
      <c r="I294">
        <v>13272</v>
      </c>
      <c r="J294">
        <v>0</v>
      </c>
      <c r="L294" s="34">
        <f t="shared" si="4"/>
        <v>2.5637183399656776</v>
      </c>
    </row>
    <row r="295" spans="1:12">
      <c r="A295" s="34">
        <v>290</v>
      </c>
      <c r="B295" t="s">
        <v>4760</v>
      </c>
      <c r="C295">
        <v>192.6</v>
      </c>
      <c r="D295">
        <v>6990</v>
      </c>
      <c r="E295">
        <v>0</v>
      </c>
      <c r="F295">
        <v>0</v>
      </c>
      <c r="G295">
        <v>6943</v>
      </c>
      <c r="H295">
        <v>674</v>
      </c>
      <c r="I295">
        <v>6990</v>
      </c>
      <c r="J295">
        <v>0</v>
      </c>
      <c r="L295" s="34">
        <f t="shared" si="4"/>
        <v>2.2846562827885157</v>
      </c>
    </row>
    <row r="296" spans="1:12">
      <c r="A296" s="34">
        <v>291</v>
      </c>
      <c r="B296" t="s">
        <v>4761</v>
      </c>
      <c r="C296">
        <v>51.1</v>
      </c>
      <c r="D296">
        <v>1869</v>
      </c>
      <c r="E296">
        <v>2</v>
      </c>
      <c r="F296">
        <v>2</v>
      </c>
      <c r="G296">
        <v>1867</v>
      </c>
      <c r="H296">
        <v>202</v>
      </c>
      <c r="I296">
        <v>1869</v>
      </c>
      <c r="J296">
        <v>0</v>
      </c>
      <c r="L296" s="34">
        <f t="shared" si="4"/>
        <v>1.7084209001347128</v>
      </c>
    </row>
    <row r="297" spans="1:12">
      <c r="A297" s="34">
        <v>292</v>
      </c>
      <c r="B297" t="s">
        <v>4762</v>
      </c>
      <c r="C297">
        <v>105.6</v>
      </c>
      <c r="D297">
        <v>3841</v>
      </c>
      <c r="E297">
        <v>0</v>
      </c>
      <c r="F297">
        <v>0</v>
      </c>
      <c r="G297">
        <v>3841</v>
      </c>
      <c r="H297">
        <v>402</v>
      </c>
      <c r="I297">
        <v>3841</v>
      </c>
      <c r="J297">
        <v>0</v>
      </c>
      <c r="L297" s="34">
        <f t="shared" si="4"/>
        <v>2.0236639181977933</v>
      </c>
    </row>
    <row r="298" spans="1:12">
      <c r="A298" s="34">
        <v>293</v>
      </c>
      <c r="B298" t="s">
        <v>4763</v>
      </c>
      <c r="C298">
        <v>79.599999999999994</v>
      </c>
      <c r="D298">
        <v>2861</v>
      </c>
      <c r="E298">
        <v>17</v>
      </c>
      <c r="F298">
        <v>17</v>
      </c>
      <c r="G298">
        <v>2844</v>
      </c>
      <c r="H298">
        <v>253</v>
      </c>
      <c r="I298">
        <v>2861</v>
      </c>
      <c r="J298">
        <v>0</v>
      </c>
      <c r="L298" s="34">
        <f t="shared" si="4"/>
        <v>1.9009130677376691</v>
      </c>
    </row>
    <row r="299" spans="1:12">
      <c r="A299" s="34">
        <v>294</v>
      </c>
      <c r="B299" t="s">
        <v>4764</v>
      </c>
      <c r="C299">
        <v>158.19999999999999</v>
      </c>
      <c r="D299">
        <v>5701</v>
      </c>
      <c r="E299">
        <v>0</v>
      </c>
      <c r="F299">
        <v>0</v>
      </c>
      <c r="G299">
        <v>5701</v>
      </c>
      <c r="H299">
        <v>551</v>
      </c>
      <c r="I299">
        <v>5701</v>
      </c>
      <c r="J299">
        <v>0</v>
      </c>
      <c r="L299" s="34">
        <f t="shared" si="4"/>
        <v>2.1992064791616577</v>
      </c>
    </row>
    <row r="300" spans="1:12">
      <c r="A300" s="34">
        <v>295</v>
      </c>
      <c r="B300" t="s">
        <v>4765</v>
      </c>
      <c r="C300">
        <v>178.8</v>
      </c>
      <c r="D300">
        <v>6476</v>
      </c>
      <c r="E300">
        <v>0</v>
      </c>
      <c r="F300">
        <v>0</v>
      </c>
      <c r="G300">
        <v>6476</v>
      </c>
      <c r="H300">
        <v>655</v>
      </c>
      <c r="I300">
        <v>6476</v>
      </c>
      <c r="J300">
        <v>0</v>
      </c>
      <c r="L300" s="34">
        <f t="shared" si="4"/>
        <v>2.2523675144598987</v>
      </c>
    </row>
    <row r="301" spans="1:12">
      <c r="A301" s="34">
        <v>296</v>
      </c>
      <c r="B301" t="s">
        <v>4766</v>
      </c>
      <c r="C301">
        <v>279.39999999999998</v>
      </c>
      <c r="D301">
        <v>10102</v>
      </c>
      <c r="E301">
        <v>0</v>
      </c>
      <c r="F301">
        <v>0</v>
      </c>
      <c r="G301">
        <v>10102</v>
      </c>
      <c r="H301">
        <v>1008</v>
      </c>
      <c r="I301">
        <v>10102</v>
      </c>
      <c r="J301">
        <v>0</v>
      </c>
      <c r="L301" s="34">
        <f t="shared" si="4"/>
        <v>2.446226401778163</v>
      </c>
    </row>
    <row r="302" spans="1:12">
      <c r="A302" s="34">
        <v>297</v>
      </c>
      <c r="B302" t="s">
        <v>4767</v>
      </c>
      <c r="C302">
        <v>120.2</v>
      </c>
      <c r="D302">
        <v>4394</v>
      </c>
      <c r="E302">
        <v>64</v>
      </c>
      <c r="F302">
        <v>60</v>
      </c>
      <c r="G302">
        <v>4330</v>
      </c>
      <c r="H302">
        <v>418</v>
      </c>
      <c r="I302">
        <v>4394</v>
      </c>
      <c r="J302">
        <v>0</v>
      </c>
      <c r="L302" s="34">
        <f t="shared" si="4"/>
        <v>2.0799044676667209</v>
      </c>
    </row>
    <row r="303" spans="1:12">
      <c r="A303" s="34">
        <v>298</v>
      </c>
      <c r="B303" t="s">
        <v>4768</v>
      </c>
      <c r="C303">
        <v>66.400000000000006</v>
      </c>
      <c r="D303">
        <v>2402</v>
      </c>
      <c r="E303">
        <v>0</v>
      </c>
      <c r="F303">
        <v>0</v>
      </c>
      <c r="G303">
        <v>2402</v>
      </c>
      <c r="H303">
        <v>239</v>
      </c>
      <c r="I303">
        <v>2402</v>
      </c>
      <c r="J303">
        <v>0</v>
      </c>
      <c r="L303" s="34">
        <f t="shared" si="4"/>
        <v>1.8221680793680175</v>
      </c>
    </row>
    <row r="304" spans="1:12">
      <c r="A304" s="34">
        <v>299</v>
      </c>
      <c r="B304" t="s">
        <v>4769</v>
      </c>
      <c r="C304">
        <v>3.9</v>
      </c>
      <c r="D304">
        <v>136</v>
      </c>
      <c r="E304">
        <v>0</v>
      </c>
      <c r="F304">
        <v>0</v>
      </c>
      <c r="G304">
        <v>136</v>
      </c>
      <c r="H304">
        <v>9</v>
      </c>
      <c r="I304">
        <v>136</v>
      </c>
      <c r="J304">
        <v>0</v>
      </c>
      <c r="L304" s="34">
        <f t="shared" si="4"/>
        <v>0.59106460702649921</v>
      </c>
    </row>
    <row r="305" spans="1:12">
      <c r="A305" s="34">
        <v>300</v>
      </c>
      <c r="B305" t="s">
        <v>4770</v>
      </c>
      <c r="C305">
        <v>141.5</v>
      </c>
      <c r="D305">
        <v>5146</v>
      </c>
      <c r="E305">
        <v>0</v>
      </c>
      <c r="F305">
        <v>0</v>
      </c>
      <c r="G305">
        <v>5146</v>
      </c>
      <c r="H305">
        <v>541</v>
      </c>
      <c r="I305">
        <v>5146</v>
      </c>
      <c r="J305">
        <v>0</v>
      </c>
      <c r="L305" s="34">
        <f t="shared" si="4"/>
        <v>2.150756439860309</v>
      </c>
    </row>
    <row r="306" spans="1:12">
      <c r="A306" s="34">
        <v>301</v>
      </c>
      <c r="B306" t="s">
        <v>4771</v>
      </c>
      <c r="C306">
        <v>83.8</v>
      </c>
      <c r="D306">
        <v>3037</v>
      </c>
      <c r="E306">
        <v>16</v>
      </c>
      <c r="F306">
        <v>16</v>
      </c>
      <c r="G306">
        <v>3021</v>
      </c>
      <c r="H306">
        <v>294</v>
      </c>
      <c r="I306">
        <v>3037</v>
      </c>
      <c r="J306">
        <v>0</v>
      </c>
      <c r="L306" s="34">
        <f t="shared" si="4"/>
        <v>1.9232440186302764</v>
      </c>
    </row>
    <row r="307" spans="1:12">
      <c r="A307" s="34">
        <v>302</v>
      </c>
      <c r="B307" t="s">
        <v>4772</v>
      </c>
      <c r="C307">
        <v>156.4</v>
      </c>
      <c r="D307">
        <v>5664</v>
      </c>
      <c r="E307">
        <v>0</v>
      </c>
      <c r="F307">
        <v>0</v>
      </c>
      <c r="G307">
        <v>5664</v>
      </c>
      <c r="H307">
        <v>574</v>
      </c>
      <c r="I307">
        <v>5664</v>
      </c>
      <c r="J307">
        <v>0</v>
      </c>
      <c r="L307" s="34">
        <f t="shared" si="4"/>
        <v>2.1942367487238292</v>
      </c>
    </row>
    <row r="308" spans="1:12">
      <c r="A308" s="34">
        <v>303</v>
      </c>
      <c r="B308" t="s">
        <v>4773</v>
      </c>
      <c r="C308">
        <v>103.6</v>
      </c>
      <c r="D308">
        <v>3790</v>
      </c>
      <c r="E308">
        <v>0</v>
      </c>
      <c r="F308">
        <v>0</v>
      </c>
      <c r="G308">
        <v>3790</v>
      </c>
      <c r="H308">
        <v>419</v>
      </c>
      <c r="I308">
        <v>3790</v>
      </c>
      <c r="J308">
        <v>0</v>
      </c>
      <c r="L308" s="34">
        <f t="shared" si="4"/>
        <v>2.0153597554092144</v>
      </c>
    </row>
    <row r="309" spans="1:12">
      <c r="A309" s="34">
        <v>304</v>
      </c>
      <c r="B309" t="s">
        <v>4774</v>
      </c>
      <c r="C309">
        <v>178.9</v>
      </c>
      <c r="D309">
        <v>6416</v>
      </c>
      <c r="E309">
        <v>0</v>
      </c>
      <c r="F309">
        <v>0</v>
      </c>
      <c r="G309">
        <v>6416</v>
      </c>
      <c r="H309">
        <v>592</v>
      </c>
      <c r="I309">
        <v>6416</v>
      </c>
      <c r="J309">
        <v>0</v>
      </c>
      <c r="L309" s="34">
        <f t="shared" si="4"/>
        <v>2.2526103405673732</v>
      </c>
    </row>
    <row r="310" spans="1:12">
      <c r="A310" s="34">
        <v>305</v>
      </c>
      <c r="B310" t="s">
        <v>4775</v>
      </c>
      <c r="C310">
        <v>150</v>
      </c>
      <c r="D310">
        <v>5451</v>
      </c>
      <c r="E310">
        <v>0</v>
      </c>
      <c r="F310">
        <v>0</v>
      </c>
      <c r="G310">
        <v>5451</v>
      </c>
      <c r="H310">
        <v>568</v>
      </c>
      <c r="I310">
        <v>5451</v>
      </c>
      <c r="J310">
        <v>0</v>
      </c>
      <c r="L310" s="34">
        <f t="shared" si="4"/>
        <v>2.1760912590556813</v>
      </c>
    </row>
    <row r="311" spans="1:12">
      <c r="A311" s="34">
        <v>306</v>
      </c>
      <c r="B311" t="s">
        <v>4776</v>
      </c>
      <c r="C311">
        <v>61</v>
      </c>
      <c r="D311">
        <v>2196</v>
      </c>
      <c r="E311">
        <v>0</v>
      </c>
      <c r="F311">
        <v>0</v>
      </c>
      <c r="G311">
        <v>2196</v>
      </c>
      <c r="H311">
        <v>211</v>
      </c>
      <c r="I311">
        <v>2196</v>
      </c>
      <c r="J311">
        <v>0</v>
      </c>
      <c r="L311" s="34">
        <f t="shared" si="4"/>
        <v>1.7853298350107671</v>
      </c>
    </row>
    <row r="312" spans="1:12">
      <c r="A312" s="34">
        <v>307</v>
      </c>
      <c r="B312" t="s">
        <v>4777</v>
      </c>
      <c r="C312">
        <v>102.1</v>
      </c>
      <c r="D312">
        <v>3711</v>
      </c>
      <c r="E312">
        <v>0</v>
      </c>
      <c r="F312">
        <v>0</v>
      </c>
      <c r="G312">
        <v>3711</v>
      </c>
      <c r="H312">
        <v>389</v>
      </c>
      <c r="I312">
        <v>3711</v>
      </c>
      <c r="J312">
        <v>0</v>
      </c>
      <c r="L312" s="34">
        <f t="shared" si="4"/>
        <v>2.0090257420869104</v>
      </c>
    </row>
    <row r="313" spans="1:12">
      <c r="A313" s="34">
        <v>308</v>
      </c>
      <c r="B313" t="s">
        <v>4778</v>
      </c>
      <c r="C313">
        <v>111.7</v>
      </c>
      <c r="D313">
        <v>4098</v>
      </c>
      <c r="E313">
        <v>0</v>
      </c>
      <c r="F313">
        <v>0</v>
      </c>
      <c r="G313">
        <v>4098</v>
      </c>
      <c r="H313">
        <v>463</v>
      </c>
      <c r="I313">
        <v>4098</v>
      </c>
      <c r="J313">
        <v>0</v>
      </c>
      <c r="L313" s="34">
        <f t="shared" si="4"/>
        <v>2.0480531731156089</v>
      </c>
    </row>
    <row r="314" spans="1:12">
      <c r="A314" s="34">
        <v>309</v>
      </c>
      <c r="B314" t="s">
        <v>4779</v>
      </c>
      <c r="C314">
        <v>91.9</v>
      </c>
      <c r="D314">
        <v>3328</v>
      </c>
      <c r="E314">
        <v>0</v>
      </c>
      <c r="F314">
        <v>0</v>
      </c>
      <c r="G314">
        <v>3328</v>
      </c>
      <c r="H314">
        <v>337</v>
      </c>
      <c r="I314">
        <v>3328</v>
      </c>
      <c r="J314">
        <v>0</v>
      </c>
      <c r="L314" s="34">
        <f t="shared" si="4"/>
        <v>1.9633155113861114</v>
      </c>
    </row>
    <row r="315" spans="1:12">
      <c r="A315" s="34">
        <v>310</v>
      </c>
      <c r="B315" t="s">
        <v>4780</v>
      </c>
      <c r="C315">
        <v>280.89999999999998</v>
      </c>
      <c r="D315">
        <v>10179</v>
      </c>
      <c r="E315">
        <v>0</v>
      </c>
      <c r="F315">
        <v>0</v>
      </c>
      <c r="G315">
        <v>10179</v>
      </c>
      <c r="H315">
        <v>1034</v>
      </c>
      <c r="I315">
        <v>10179</v>
      </c>
      <c r="J315">
        <v>0</v>
      </c>
      <c r="L315" s="34">
        <f t="shared" si="4"/>
        <v>2.4485517392015779</v>
      </c>
    </row>
    <row r="316" spans="1:12">
      <c r="A316" s="34">
        <v>311</v>
      </c>
      <c r="B316" t="s">
        <v>4781</v>
      </c>
      <c r="C316">
        <v>47.7</v>
      </c>
      <c r="D316">
        <v>1831</v>
      </c>
      <c r="E316">
        <v>0</v>
      </c>
      <c r="F316">
        <v>0</v>
      </c>
      <c r="G316">
        <v>1719</v>
      </c>
      <c r="H316">
        <v>166</v>
      </c>
      <c r="I316">
        <v>1831</v>
      </c>
      <c r="J316">
        <v>0</v>
      </c>
      <c r="L316" s="34">
        <f t="shared" si="4"/>
        <v>1.6785183790401139</v>
      </c>
    </row>
    <row r="317" spans="1:12">
      <c r="A317" s="34">
        <v>312</v>
      </c>
      <c r="B317" t="s">
        <v>4782</v>
      </c>
      <c r="C317">
        <v>90.6</v>
      </c>
      <c r="D317">
        <v>3277</v>
      </c>
      <c r="E317">
        <v>0</v>
      </c>
      <c r="F317">
        <v>0</v>
      </c>
      <c r="G317">
        <v>3277</v>
      </c>
      <c r="H317">
        <v>328</v>
      </c>
      <c r="I317">
        <v>3277</v>
      </c>
      <c r="J317">
        <v>0</v>
      </c>
      <c r="L317" s="34">
        <f t="shared" si="4"/>
        <v>1.9571281976768131</v>
      </c>
    </row>
    <row r="318" spans="1:12">
      <c r="A318" s="34">
        <v>313</v>
      </c>
      <c r="B318" t="s">
        <v>4783</v>
      </c>
      <c r="C318">
        <v>101.2</v>
      </c>
      <c r="D318">
        <v>3677</v>
      </c>
      <c r="E318">
        <v>0</v>
      </c>
      <c r="F318">
        <v>0</v>
      </c>
      <c r="G318">
        <v>3677</v>
      </c>
      <c r="H318">
        <v>384</v>
      </c>
      <c r="I318">
        <v>3677</v>
      </c>
      <c r="J318">
        <v>0</v>
      </c>
      <c r="L318" s="34">
        <f t="shared" si="4"/>
        <v>2.0051805125037805</v>
      </c>
    </row>
    <row r="319" spans="1:12">
      <c r="A319" s="34">
        <v>314</v>
      </c>
      <c r="B319" t="s">
        <v>4784</v>
      </c>
      <c r="C319">
        <v>101.6</v>
      </c>
      <c r="D319">
        <v>3651</v>
      </c>
      <c r="E319">
        <v>9</v>
      </c>
      <c r="F319">
        <v>9</v>
      </c>
      <c r="G319">
        <v>3642</v>
      </c>
      <c r="H319">
        <v>335</v>
      </c>
      <c r="I319">
        <v>3651</v>
      </c>
      <c r="J319">
        <v>0</v>
      </c>
      <c r="L319" s="34">
        <f t="shared" si="4"/>
        <v>2.0068937079479006</v>
      </c>
    </row>
    <row r="320" spans="1:12">
      <c r="A320" s="34">
        <v>315</v>
      </c>
      <c r="B320" t="s">
        <v>4785</v>
      </c>
      <c r="C320">
        <v>73.5</v>
      </c>
      <c r="D320">
        <v>2663</v>
      </c>
      <c r="E320">
        <v>0</v>
      </c>
      <c r="F320">
        <v>0</v>
      </c>
      <c r="G320">
        <v>2663</v>
      </c>
      <c r="H320">
        <v>272</v>
      </c>
      <c r="I320">
        <v>2663</v>
      </c>
      <c r="J320">
        <v>0</v>
      </c>
      <c r="L320" s="34">
        <f t="shared" si="4"/>
        <v>1.866287339084195</v>
      </c>
    </row>
    <row r="321" spans="1:12">
      <c r="A321" s="34">
        <v>316</v>
      </c>
      <c r="B321" t="s">
        <v>4786</v>
      </c>
      <c r="C321">
        <v>186.8</v>
      </c>
      <c r="D321">
        <v>6797</v>
      </c>
      <c r="E321">
        <v>0</v>
      </c>
      <c r="F321">
        <v>0</v>
      </c>
      <c r="G321">
        <v>6797</v>
      </c>
      <c r="H321">
        <v>716</v>
      </c>
      <c r="I321">
        <v>6797</v>
      </c>
      <c r="J321">
        <v>0</v>
      </c>
      <c r="L321" s="34">
        <f t="shared" si="4"/>
        <v>2.2713768718940748</v>
      </c>
    </row>
    <row r="322" spans="1:12">
      <c r="A322" s="34">
        <v>317</v>
      </c>
      <c r="B322" t="s">
        <v>4787</v>
      </c>
      <c r="C322">
        <v>197.9</v>
      </c>
      <c r="D322">
        <v>7145</v>
      </c>
      <c r="E322">
        <v>0</v>
      </c>
      <c r="F322">
        <v>0</v>
      </c>
      <c r="G322">
        <v>7145</v>
      </c>
      <c r="H322">
        <v>703</v>
      </c>
      <c r="I322">
        <v>7145</v>
      </c>
      <c r="J322">
        <v>0</v>
      </c>
      <c r="L322" s="34">
        <f t="shared" si="4"/>
        <v>2.2964457942063965</v>
      </c>
    </row>
    <row r="323" spans="1:12">
      <c r="A323" s="34">
        <v>318</v>
      </c>
      <c r="B323" t="s">
        <v>4788</v>
      </c>
      <c r="C323">
        <v>94.3</v>
      </c>
      <c r="D323">
        <v>3388</v>
      </c>
      <c r="E323">
        <v>0</v>
      </c>
      <c r="F323">
        <v>0</v>
      </c>
      <c r="G323">
        <v>3388</v>
      </c>
      <c r="H323">
        <v>319</v>
      </c>
      <c r="I323">
        <v>3388</v>
      </c>
      <c r="J323">
        <v>0</v>
      </c>
      <c r="L323" s="34">
        <f t="shared" si="4"/>
        <v>1.9745116927373283</v>
      </c>
    </row>
    <row r="324" spans="1:12">
      <c r="A324" s="34">
        <v>319</v>
      </c>
      <c r="B324" t="s">
        <v>4789</v>
      </c>
      <c r="C324">
        <v>220.1</v>
      </c>
      <c r="D324">
        <v>7976</v>
      </c>
      <c r="E324">
        <v>43</v>
      </c>
      <c r="F324">
        <v>43</v>
      </c>
      <c r="G324">
        <v>7933</v>
      </c>
      <c r="H324">
        <v>768</v>
      </c>
      <c r="I324">
        <v>7976</v>
      </c>
      <c r="J324">
        <v>0</v>
      </c>
      <c r="L324" s="34">
        <f t="shared" si="4"/>
        <v>2.3426200425533481</v>
      </c>
    </row>
    <row r="325" spans="1:12">
      <c r="A325" s="34">
        <v>320</v>
      </c>
      <c r="B325" t="s">
        <v>4790</v>
      </c>
      <c r="C325">
        <v>39.9</v>
      </c>
      <c r="D325">
        <v>1453</v>
      </c>
      <c r="E325">
        <v>0</v>
      </c>
      <c r="F325">
        <v>0</v>
      </c>
      <c r="G325">
        <v>1453</v>
      </c>
      <c r="H325">
        <v>153</v>
      </c>
      <c r="I325">
        <v>1453</v>
      </c>
      <c r="J325">
        <v>0</v>
      </c>
      <c r="L325" s="34">
        <f t="shared" si="4"/>
        <v>1.6009728956867482</v>
      </c>
    </row>
    <row r="326" spans="1:12">
      <c r="A326" s="34">
        <v>321</v>
      </c>
      <c r="B326" t="s">
        <v>4791</v>
      </c>
      <c r="C326">
        <v>59.4</v>
      </c>
      <c r="D326">
        <v>2328</v>
      </c>
      <c r="E326">
        <v>9</v>
      </c>
      <c r="F326">
        <v>6</v>
      </c>
      <c r="G326">
        <v>2319</v>
      </c>
      <c r="H326">
        <v>384</v>
      </c>
      <c r="I326">
        <v>2328</v>
      </c>
      <c r="J326">
        <v>0</v>
      </c>
      <c r="L326" s="34">
        <f t="shared" si="4"/>
        <v>1.7737864449811935</v>
      </c>
    </row>
    <row r="327" spans="1:12">
      <c r="A327" s="34">
        <v>322</v>
      </c>
      <c r="B327" t="s">
        <v>4792</v>
      </c>
      <c r="C327">
        <v>193.8</v>
      </c>
      <c r="D327">
        <v>7020</v>
      </c>
      <c r="E327">
        <v>0</v>
      </c>
      <c r="F327">
        <v>0</v>
      </c>
      <c r="G327">
        <v>7020</v>
      </c>
      <c r="H327">
        <v>711</v>
      </c>
      <c r="I327">
        <v>7020</v>
      </c>
      <c r="J327">
        <v>0</v>
      </c>
      <c r="L327" s="34">
        <f t="shared" ref="L327:L390" si="5">LOG10(C327)</f>
        <v>2.2873537727147464</v>
      </c>
    </row>
    <row r="328" spans="1:12">
      <c r="A328" s="34">
        <v>323</v>
      </c>
      <c r="B328" t="s">
        <v>4793</v>
      </c>
      <c r="C328">
        <v>77.099999999999994</v>
      </c>
      <c r="D328">
        <v>2787</v>
      </c>
      <c r="E328">
        <v>1</v>
      </c>
      <c r="F328">
        <v>1</v>
      </c>
      <c r="G328">
        <v>2786</v>
      </c>
      <c r="H328">
        <v>277</v>
      </c>
      <c r="I328">
        <v>2787</v>
      </c>
      <c r="J328">
        <v>0</v>
      </c>
      <c r="L328" s="34">
        <f t="shared" si="5"/>
        <v>1.887054378050957</v>
      </c>
    </row>
    <row r="329" spans="1:12">
      <c r="A329" s="34">
        <v>324</v>
      </c>
      <c r="B329" t="s">
        <v>4794</v>
      </c>
      <c r="C329">
        <v>92.4</v>
      </c>
      <c r="D329">
        <v>3367</v>
      </c>
      <c r="E329">
        <v>0</v>
      </c>
      <c r="F329">
        <v>0</v>
      </c>
      <c r="G329">
        <v>3367</v>
      </c>
      <c r="H329">
        <v>359</v>
      </c>
      <c r="I329">
        <v>3367</v>
      </c>
      <c r="J329">
        <v>0</v>
      </c>
      <c r="L329" s="34">
        <f t="shared" si="5"/>
        <v>1.9656719712201067</v>
      </c>
    </row>
    <row r="330" spans="1:12">
      <c r="A330" s="34">
        <v>325</v>
      </c>
      <c r="B330" t="s">
        <v>4795</v>
      </c>
      <c r="C330">
        <v>159.9</v>
      </c>
      <c r="D330">
        <v>5771</v>
      </c>
      <c r="E330">
        <v>0</v>
      </c>
      <c r="F330">
        <v>0</v>
      </c>
      <c r="G330">
        <v>5771</v>
      </c>
      <c r="H330">
        <v>565</v>
      </c>
      <c r="I330">
        <v>5771</v>
      </c>
      <c r="J330">
        <v>0</v>
      </c>
      <c r="L330" s="34">
        <f t="shared" si="5"/>
        <v>2.2038484637462346</v>
      </c>
    </row>
    <row r="331" spans="1:12">
      <c r="A331" s="34">
        <v>326</v>
      </c>
      <c r="B331" t="s">
        <v>4796</v>
      </c>
      <c r="C331">
        <v>3.9</v>
      </c>
      <c r="D331">
        <v>143</v>
      </c>
      <c r="E331">
        <v>0</v>
      </c>
      <c r="F331">
        <v>0</v>
      </c>
      <c r="G331">
        <v>143</v>
      </c>
      <c r="H331">
        <v>16</v>
      </c>
      <c r="I331">
        <v>143</v>
      </c>
      <c r="J331">
        <v>0</v>
      </c>
      <c r="L331" s="34">
        <f t="shared" si="5"/>
        <v>0.59106460702649921</v>
      </c>
    </row>
    <row r="332" spans="1:12">
      <c r="A332" s="34">
        <v>327</v>
      </c>
      <c r="B332" t="s">
        <v>4797</v>
      </c>
      <c r="C332">
        <v>92.1</v>
      </c>
      <c r="D332">
        <v>3347</v>
      </c>
      <c r="E332">
        <v>0</v>
      </c>
      <c r="F332">
        <v>0</v>
      </c>
      <c r="G332">
        <v>3347</v>
      </c>
      <c r="H332">
        <v>349</v>
      </c>
      <c r="I332">
        <v>3347</v>
      </c>
      <c r="J332">
        <v>0</v>
      </c>
      <c r="L332" s="34">
        <f t="shared" si="5"/>
        <v>1.9642596301968489</v>
      </c>
    </row>
    <row r="333" spans="1:12">
      <c r="A333" s="34">
        <v>328</v>
      </c>
      <c r="B333" t="s">
        <v>4798</v>
      </c>
      <c r="C333">
        <v>190.2</v>
      </c>
      <c r="D333">
        <v>6917</v>
      </c>
      <c r="E333">
        <v>0</v>
      </c>
      <c r="F333">
        <v>0</v>
      </c>
      <c r="G333">
        <v>6917</v>
      </c>
      <c r="H333">
        <v>726</v>
      </c>
      <c r="I333">
        <v>6917</v>
      </c>
      <c r="J333">
        <v>0</v>
      </c>
      <c r="L333" s="34">
        <f t="shared" si="5"/>
        <v>2.2792105126013951</v>
      </c>
    </row>
    <row r="334" spans="1:12">
      <c r="A334" s="34">
        <v>329</v>
      </c>
      <c r="B334" t="s">
        <v>4799</v>
      </c>
      <c r="C334">
        <v>214.9</v>
      </c>
      <c r="D334">
        <v>7785</v>
      </c>
      <c r="E334">
        <v>0</v>
      </c>
      <c r="F334">
        <v>0</v>
      </c>
      <c r="G334">
        <v>7785</v>
      </c>
      <c r="H334">
        <v>789</v>
      </c>
      <c r="I334">
        <v>7785</v>
      </c>
      <c r="J334">
        <v>0</v>
      </c>
      <c r="L334" s="34">
        <f t="shared" si="5"/>
        <v>2.3322364154914434</v>
      </c>
    </row>
    <row r="335" spans="1:12">
      <c r="A335" s="34">
        <v>330</v>
      </c>
      <c r="B335" t="s">
        <v>4800</v>
      </c>
      <c r="C335">
        <v>66.2</v>
      </c>
      <c r="D335">
        <v>2572</v>
      </c>
      <c r="E335">
        <v>1</v>
      </c>
      <c r="F335">
        <v>1</v>
      </c>
      <c r="G335">
        <v>2401</v>
      </c>
      <c r="H335">
        <v>247</v>
      </c>
      <c r="I335">
        <v>2572</v>
      </c>
      <c r="J335">
        <v>0</v>
      </c>
      <c r="L335" s="34">
        <f t="shared" si="5"/>
        <v>1.8208579894396999</v>
      </c>
    </row>
    <row r="336" spans="1:12">
      <c r="A336" s="34">
        <v>331</v>
      </c>
      <c r="B336" t="s">
        <v>4801</v>
      </c>
      <c r="C336">
        <v>160.4</v>
      </c>
      <c r="D336">
        <v>5789</v>
      </c>
      <c r="E336">
        <v>0</v>
      </c>
      <c r="F336">
        <v>0</v>
      </c>
      <c r="G336">
        <v>5789</v>
      </c>
      <c r="H336">
        <v>568</v>
      </c>
      <c r="I336">
        <v>5789</v>
      </c>
      <c r="J336">
        <v>0</v>
      </c>
      <c r="L336" s="34">
        <f t="shared" si="5"/>
        <v>2.2052043639481447</v>
      </c>
    </row>
    <row r="337" spans="1:12">
      <c r="A337" s="34">
        <v>332</v>
      </c>
      <c r="B337" t="s">
        <v>4802</v>
      </c>
      <c r="C337">
        <v>215.3</v>
      </c>
      <c r="D337">
        <v>7805</v>
      </c>
      <c r="E337">
        <v>0</v>
      </c>
      <c r="F337">
        <v>0</v>
      </c>
      <c r="G337">
        <v>7805</v>
      </c>
      <c r="H337">
        <v>796</v>
      </c>
      <c r="I337">
        <v>7805</v>
      </c>
      <c r="J337">
        <v>0</v>
      </c>
      <c r="L337" s="34">
        <f t="shared" si="5"/>
        <v>2.3330440298234874</v>
      </c>
    </row>
    <row r="338" spans="1:12">
      <c r="A338" s="34">
        <v>333</v>
      </c>
      <c r="B338" t="s">
        <v>4803</v>
      </c>
      <c r="C338">
        <v>193.9</v>
      </c>
      <c r="D338">
        <v>7039</v>
      </c>
      <c r="E338">
        <v>0</v>
      </c>
      <c r="F338">
        <v>0</v>
      </c>
      <c r="G338">
        <v>7039</v>
      </c>
      <c r="H338">
        <v>726</v>
      </c>
      <c r="I338">
        <v>7039</v>
      </c>
      <c r="J338">
        <v>0</v>
      </c>
      <c r="L338" s="34">
        <f t="shared" si="5"/>
        <v>2.2875778090787056</v>
      </c>
    </row>
    <row r="339" spans="1:12">
      <c r="A339" s="34">
        <v>334</v>
      </c>
      <c r="B339" t="s">
        <v>4804</v>
      </c>
      <c r="C339">
        <v>177.4</v>
      </c>
      <c r="D339">
        <v>6411</v>
      </c>
      <c r="E339">
        <v>0</v>
      </c>
      <c r="F339">
        <v>0</v>
      </c>
      <c r="G339">
        <v>6411</v>
      </c>
      <c r="H339">
        <v>636</v>
      </c>
      <c r="I339">
        <v>6411</v>
      </c>
      <c r="J339">
        <v>0</v>
      </c>
      <c r="L339" s="34">
        <f t="shared" si="5"/>
        <v>2.2489536154957075</v>
      </c>
    </row>
    <row r="340" spans="1:12">
      <c r="A340" s="34">
        <v>335</v>
      </c>
      <c r="B340" t="s">
        <v>4805</v>
      </c>
      <c r="C340">
        <v>29.9</v>
      </c>
      <c r="D340">
        <v>1098</v>
      </c>
      <c r="E340">
        <v>1</v>
      </c>
      <c r="F340">
        <v>1</v>
      </c>
      <c r="G340">
        <v>1096</v>
      </c>
      <c r="H340">
        <v>122</v>
      </c>
      <c r="I340">
        <v>1098</v>
      </c>
      <c r="J340">
        <v>0</v>
      </c>
      <c r="L340" s="34">
        <f t="shared" si="5"/>
        <v>1.4756711883244296</v>
      </c>
    </row>
    <row r="341" spans="1:12">
      <c r="A341" s="34">
        <v>336</v>
      </c>
      <c r="B341" t="s">
        <v>4806</v>
      </c>
      <c r="C341">
        <v>159.9</v>
      </c>
      <c r="D341">
        <v>5783</v>
      </c>
      <c r="E341">
        <v>0</v>
      </c>
      <c r="F341">
        <v>0</v>
      </c>
      <c r="G341">
        <v>5783</v>
      </c>
      <c r="H341">
        <v>578</v>
      </c>
      <c r="I341">
        <v>5783</v>
      </c>
      <c r="J341">
        <v>0</v>
      </c>
      <c r="L341" s="34">
        <f t="shared" si="5"/>
        <v>2.2038484637462346</v>
      </c>
    </row>
    <row r="342" spans="1:12">
      <c r="A342" s="34">
        <v>337</v>
      </c>
      <c r="B342" t="s">
        <v>4807</v>
      </c>
      <c r="C342">
        <v>83.3</v>
      </c>
      <c r="D342">
        <v>2976</v>
      </c>
      <c r="E342">
        <v>0</v>
      </c>
      <c r="F342">
        <v>0</v>
      </c>
      <c r="G342">
        <v>2976</v>
      </c>
      <c r="H342">
        <v>263</v>
      </c>
      <c r="I342">
        <v>2976</v>
      </c>
      <c r="J342">
        <v>0</v>
      </c>
      <c r="L342" s="34">
        <f t="shared" si="5"/>
        <v>1.9206450014067875</v>
      </c>
    </row>
    <row r="343" spans="1:12">
      <c r="A343" s="34">
        <v>338</v>
      </c>
      <c r="B343" t="s">
        <v>4808</v>
      </c>
      <c r="C343">
        <v>107.3</v>
      </c>
      <c r="D343">
        <v>3860</v>
      </c>
      <c r="E343">
        <v>0</v>
      </c>
      <c r="F343">
        <v>0</v>
      </c>
      <c r="G343">
        <v>3860</v>
      </c>
      <c r="H343">
        <v>367</v>
      </c>
      <c r="I343">
        <v>3860</v>
      </c>
      <c r="J343">
        <v>0</v>
      </c>
      <c r="L343" s="34">
        <f t="shared" si="5"/>
        <v>2.0305997219659511</v>
      </c>
    </row>
    <row r="344" spans="1:12">
      <c r="A344" s="34">
        <v>339</v>
      </c>
      <c r="B344" t="s">
        <v>4809</v>
      </c>
      <c r="C344">
        <v>35.5</v>
      </c>
      <c r="D344">
        <v>1293</v>
      </c>
      <c r="E344">
        <v>9</v>
      </c>
      <c r="F344">
        <v>9</v>
      </c>
      <c r="G344">
        <v>1284</v>
      </c>
      <c r="H344">
        <v>127</v>
      </c>
      <c r="I344">
        <v>1293</v>
      </c>
      <c r="J344">
        <v>0</v>
      </c>
      <c r="L344" s="34">
        <f t="shared" si="5"/>
        <v>1.550228353055094</v>
      </c>
    </row>
    <row r="345" spans="1:12">
      <c r="A345" s="34">
        <v>340</v>
      </c>
      <c r="B345" t="s">
        <v>4810</v>
      </c>
      <c r="C345">
        <v>83.9</v>
      </c>
      <c r="D345">
        <v>3051</v>
      </c>
      <c r="E345">
        <v>0</v>
      </c>
      <c r="F345">
        <v>0</v>
      </c>
      <c r="G345">
        <v>3051</v>
      </c>
      <c r="H345">
        <v>321</v>
      </c>
      <c r="I345">
        <v>3051</v>
      </c>
      <c r="J345">
        <v>0</v>
      </c>
      <c r="L345" s="34">
        <f t="shared" si="5"/>
        <v>1.9237619608287002</v>
      </c>
    </row>
    <row r="346" spans="1:12">
      <c r="A346" s="34">
        <v>341</v>
      </c>
      <c r="B346" t="s">
        <v>4811</v>
      </c>
      <c r="C346">
        <v>195.2</v>
      </c>
      <c r="D346">
        <v>7073</v>
      </c>
      <c r="E346">
        <v>0</v>
      </c>
      <c r="F346">
        <v>0</v>
      </c>
      <c r="G346">
        <v>7073</v>
      </c>
      <c r="H346">
        <v>720</v>
      </c>
      <c r="I346">
        <v>7073</v>
      </c>
      <c r="J346">
        <v>0</v>
      </c>
      <c r="L346" s="34">
        <f t="shared" si="5"/>
        <v>2.290479813330673</v>
      </c>
    </row>
    <row r="347" spans="1:12">
      <c r="A347" s="34">
        <v>342</v>
      </c>
      <c r="B347" t="s">
        <v>4812</v>
      </c>
      <c r="C347">
        <v>54.5</v>
      </c>
      <c r="D347">
        <v>2203</v>
      </c>
      <c r="E347">
        <v>210</v>
      </c>
      <c r="F347">
        <v>210</v>
      </c>
      <c r="G347">
        <v>1993</v>
      </c>
      <c r="H347">
        <v>219</v>
      </c>
      <c r="I347">
        <v>2203</v>
      </c>
      <c r="J347">
        <v>0</v>
      </c>
      <c r="L347" s="34">
        <f t="shared" si="5"/>
        <v>1.7363965022766426</v>
      </c>
    </row>
    <row r="348" spans="1:12">
      <c r="A348" s="34">
        <v>343</v>
      </c>
      <c r="B348" t="s">
        <v>4813</v>
      </c>
      <c r="C348">
        <v>213.9</v>
      </c>
      <c r="D348">
        <v>7774</v>
      </c>
      <c r="E348">
        <v>0</v>
      </c>
      <c r="F348">
        <v>0</v>
      </c>
      <c r="G348">
        <v>7774</v>
      </c>
      <c r="H348">
        <v>810</v>
      </c>
      <c r="I348">
        <v>7774</v>
      </c>
      <c r="J348">
        <v>0</v>
      </c>
      <c r="L348" s="34">
        <f t="shared" si="5"/>
        <v>2.3302107845715279</v>
      </c>
    </row>
    <row r="349" spans="1:12">
      <c r="A349" s="34">
        <v>344</v>
      </c>
      <c r="B349" t="s">
        <v>4814</v>
      </c>
      <c r="C349">
        <v>104.4</v>
      </c>
      <c r="D349">
        <v>3786</v>
      </c>
      <c r="E349">
        <v>0</v>
      </c>
      <c r="F349">
        <v>0</v>
      </c>
      <c r="G349">
        <v>3786</v>
      </c>
      <c r="H349">
        <v>386</v>
      </c>
      <c r="I349">
        <v>3786</v>
      </c>
      <c r="J349">
        <v>0</v>
      </c>
      <c r="L349" s="34">
        <f t="shared" si="5"/>
        <v>2.0187004986662433</v>
      </c>
    </row>
    <row r="350" spans="1:12">
      <c r="A350" s="34">
        <v>345</v>
      </c>
      <c r="B350" t="s">
        <v>4815</v>
      </c>
      <c r="C350">
        <v>141.9</v>
      </c>
      <c r="D350">
        <v>5125</v>
      </c>
      <c r="E350">
        <v>0</v>
      </c>
      <c r="F350">
        <v>0</v>
      </c>
      <c r="G350">
        <v>5125</v>
      </c>
      <c r="H350">
        <v>505</v>
      </c>
      <c r="I350">
        <v>5125</v>
      </c>
      <c r="J350">
        <v>0</v>
      </c>
      <c r="L350" s="34">
        <f t="shared" si="5"/>
        <v>2.1519823954574742</v>
      </c>
    </row>
    <row r="351" spans="1:12">
      <c r="A351" s="34">
        <v>346</v>
      </c>
      <c r="B351" t="s">
        <v>4816</v>
      </c>
      <c r="C351">
        <v>40.1</v>
      </c>
      <c r="D351">
        <v>1459</v>
      </c>
      <c r="E351">
        <v>7</v>
      </c>
      <c r="F351">
        <v>4</v>
      </c>
      <c r="G351">
        <v>1452</v>
      </c>
      <c r="H351">
        <v>148</v>
      </c>
      <c r="I351">
        <v>1459</v>
      </c>
      <c r="J351">
        <v>0</v>
      </c>
      <c r="L351" s="34">
        <f t="shared" si="5"/>
        <v>1.6031443726201824</v>
      </c>
    </row>
    <row r="352" spans="1:12">
      <c r="A352" s="34">
        <v>347</v>
      </c>
      <c r="B352" t="s">
        <v>4817</v>
      </c>
      <c r="C352">
        <v>110.8</v>
      </c>
      <c r="D352">
        <v>4016</v>
      </c>
      <c r="E352">
        <v>0</v>
      </c>
      <c r="F352">
        <v>0</v>
      </c>
      <c r="G352">
        <v>4016</v>
      </c>
      <c r="H352">
        <v>409</v>
      </c>
      <c r="I352">
        <v>4016</v>
      </c>
      <c r="J352">
        <v>0</v>
      </c>
      <c r="L352" s="34">
        <f t="shared" si="5"/>
        <v>2.0445397603924111</v>
      </c>
    </row>
    <row r="353" spans="1:12">
      <c r="A353" s="34">
        <v>348</v>
      </c>
      <c r="B353" t="s">
        <v>4818</v>
      </c>
      <c r="C353">
        <v>187.7</v>
      </c>
      <c r="D353">
        <v>6842</v>
      </c>
      <c r="E353">
        <v>0</v>
      </c>
      <c r="F353">
        <v>0</v>
      </c>
      <c r="G353">
        <v>6828</v>
      </c>
      <c r="H353">
        <v>718</v>
      </c>
      <c r="I353">
        <v>6842</v>
      </c>
      <c r="J353">
        <v>0</v>
      </c>
      <c r="L353" s="34">
        <f t="shared" si="5"/>
        <v>2.2734642726213461</v>
      </c>
    </row>
    <row r="354" spans="1:12">
      <c r="A354" s="34">
        <v>349</v>
      </c>
      <c r="B354" t="s">
        <v>4819</v>
      </c>
      <c r="C354">
        <v>102.5</v>
      </c>
      <c r="D354">
        <v>3700</v>
      </c>
      <c r="E354">
        <v>0</v>
      </c>
      <c r="F354">
        <v>0</v>
      </c>
      <c r="G354">
        <v>3700</v>
      </c>
      <c r="H354">
        <v>362</v>
      </c>
      <c r="I354">
        <v>3700</v>
      </c>
      <c r="J354">
        <v>0</v>
      </c>
      <c r="L354" s="34">
        <f t="shared" si="5"/>
        <v>2.0107238653917729</v>
      </c>
    </row>
    <row r="355" spans="1:12">
      <c r="A355" s="34">
        <v>350</v>
      </c>
      <c r="B355" t="s">
        <v>4820</v>
      </c>
      <c r="C355">
        <v>175.7</v>
      </c>
      <c r="D355">
        <v>6341</v>
      </c>
      <c r="E355">
        <v>0</v>
      </c>
      <c r="F355">
        <v>0</v>
      </c>
      <c r="G355">
        <v>6341</v>
      </c>
      <c r="H355">
        <v>623</v>
      </c>
      <c r="I355">
        <v>6341</v>
      </c>
      <c r="J355">
        <v>0</v>
      </c>
      <c r="L355" s="34">
        <f t="shared" si="5"/>
        <v>2.2447717614952949</v>
      </c>
    </row>
    <row r="356" spans="1:12">
      <c r="A356" s="34">
        <v>351</v>
      </c>
      <c r="B356" t="s">
        <v>4821</v>
      </c>
      <c r="C356">
        <v>67.099999999999994</v>
      </c>
      <c r="D356">
        <v>2376</v>
      </c>
      <c r="E356">
        <v>0</v>
      </c>
      <c r="F356">
        <v>0</v>
      </c>
      <c r="G356">
        <v>2376</v>
      </c>
      <c r="H356">
        <v>192</v>
      </c>
      <c r="I356">
        <v>2376</v>
      </c>
      <c r="J356">
        <v>0</v>
      </c>
      <c r="L356" s="34">
        <f t="shared" si="5"/>
        <v>1.8267225201689921</v>
      </c>
    </row>
    <row r="357" spans="1:12">
      <c r="A357" s="34">
        <v>352</v>
      </c>
      <c r="B357" t="s">
        <v>4822</v>
      </c>
      <c r="C357">
        <v>86.4</v>
      </c>
      <c r="D357">
        <v>3132</v>
      </c>
      <c r="E357">
        <v>0</v>
      </c>
      <c r="F357">
        <v>0</v>
      </c>
      <c r="G357">
        <v>3132</v>
      </c>
      <c r="H357">
        <v>319</v>
      </c>
      <c r="I357">
        <v>3132</v>
      </c>
      <c r="J357">
        <v>0</v>
      </c>
      <c r="L357" s="34">
        <f t="shared" si="5"/>
        <v>1.9365137424788934</v>
      </c>
    </row>
    <row r="358" spans="1:12">
      <c r="A358" s="34">
        <v>353</v>
      </c>
      <c r="B358" t="s">
        <v>4823</v>
      </c>
      <c r="C358">
        <v>214.3</v>
      </c>
      <c r="D358">
        <v>7789</v>
      </c>
      <c r="E358">
        <v>0</v>
      </c>
      <c r="F358">
        <v>0</v>
      </c>
      <c r="G358">
        <v>7789</v>
      </c>
      <c r="H358">
        <v>813</v>
      </c>
      <c r="I358">
        <v>7789</v>
      </c>
      <c r="J358">
        <v>0</v>
      </c>
      <c r="L358" s="34">
        <f t="shared" si="5"/>
        <v>2.3310221710418286</v>
      </c>
    </row>
    <row r="359" spans="1:12">
      <c r="A359" s="34">
        <v>354</v>
      </c>
      <c r="B359" t="s">
        <v>4824</v>
      </c>
      <c r="C359">
        <v>132.4</v>
      </c>
      <c r="D359">
        <v>4813</v>
      </c>
      <c r="E359">
        <v>0</v>
      </c>
      <c r="F359">
        <v>0</v>
      </c>
      <c r="G359">
        <v>4811</v>
      </c>
      <c r="H359">
        <v>501</v>
      </c>
      <c r="I359">
        <v>4813</v>
      </c>
      <c r="J359">
        <v>0</v>
      </c>
      <c r="L359" s="34">
        <f t="shared" si="5"/>
        <v>2.1218879851036809</v>
      </c>
    </row>
    <row r="360" spans="1:12">
      <c r="A360" s="34">
        <v>355</v>
      </c>
      <c r="B360" t="s">
        <v>4825</v>
      </c>
      <c r="C360">
        <v>92.6</v>
      </c>
      <c r="D360">
        <v>3348</v>
      </c>
      <c r="E360">
        <v>0</v>
      </c>
      <c r="F360">
        <v>0</v>
      </c>
      <c r="G360">
        <v>3348</v>
      </c>
      <c r="H360">
        <v>334</v>
      </c>
      <c r="I360">
        <v>3348</v>
      </c>
      <c r="J360">
        <v>0</v>
      </c>
      <c r="L360" s="34">
        <f t="shared" si="5"/>
        <v>1.9666109866819343</v>
      </c>
    </row>
    <row r="361" spans="1:12">
      <c r="A361" s="34">
        <v>356</v>
      </c>
      <c r="B361" t="s">
        <v>4826</v>
      </c>
      <c r="C361">
        <v>164.2</v>
      </c>
      <c r="D361">
        <v>5917</v>
      </c>
      <c r="E361">
        <v>0</v>
      </c>
      <c r="F361">
        <v>0</v>
      </c>
      <c r="G361">
        <v>5917</v>
      </c>
      <c r="H361">
        <v>572</v>
      </c>
      <c r="I361">
        <v>5917</v>
      </c>
      <c r="J361">
        <v>0</v>
      </c>
      <c r="L361" s="34">
        <f t="shared" si="5"/>
        <v>2.215373152783422</v>
      </c>
    </row>
    <row r="362" spans="1:12" s="25" customFormat="1">
      <c r="A362" s="25">
        <v>357</v>
      </c>
      <c r="B362" t="s">
        <v>4827</v>
      </c>
      <c r="C362">
        <v>160.69999999999999</v>
      </c>
      <c r="D362">
        <v>5826</v>
      </c>
      <c r="E362">
        <v>13</v>
      </c>
      <c r="F362">
        <v>13</v>
      </c>
      <c r="G362">
        <v>5813</v>
      </c>
      <c r="H362">
        <v>581</v>
      </c>
      <c r="I362">
        <v>5826</v>
      </c>
      <c r="J362">
        <v>0</v>
      </c>
      <c r="L362" s="25">
        <f t="shared" si="5"/>
        <v>2.2060158767633444</v>
      </c>
    </row>
    <row r="363" spans="1:12">
      <c r="A363" s="34">
        <v>358</v>
      </c>
      <c r="B363" t="s">
        <v>4828</v>
      </c>
      <c r="C363">
        <v>17.100000000000001</v>
      </c>
      <c r="D363">
        <v>617</v>
      </c>
      <c r="E363">
        <v>0</v>
      </c>
      <c r="F363">
        <v>0</v>
      </c>
      <c r="G363">
        <v>617</v>
      </c>
      <c r="H363">
        <v>59</v>
      </c>
      <c r="I363">
        <v>617</v>
      </c>
      <c r="J363">
        <v>0</v>
      </c>
      <c r="L363" s="34">
        <f t="shared" si="5"/>
        <v>1.2329961103921538</v>
      </c>
    </row>
    <row r="364" spans="1:12">
      <c r="A364" s="34">
        <v>359</v>
      </c>
      <c r="B364" t="s">
        <v>4829</v>
      </c>
      <c r="C364">
        <v>215.3</v>
      </c>
      <c r="D364">
        <v>7792</v>
      </c>
      <c r="E364">
        <v>0</v>
      </c>
      <c r="F364">
        <v>0</v>
      </c>
      <c r="G364">
        <v>7792</v>
      </c>
      <c r="H364">
        <v>784</v>
      </c>
      <c r="I364">
        <v>7792</v>
      </c>
      <c r="J364">
        <v>0</v>
      </c>
      <c r="L364" s="34">
        <f t="shared" si="5"/>
        <v>2.3330440298234874</v>
      </c>
    </row>
    <row r="365" spans="1:12">
      <c r="A365" s="34">
        <v>360</v>
      </c>
      <c r="B365" t="s">
        <v>4830</v>
      </c>
      <c r="C365">
        <v>194.7</v>
      </c>
      <c r="D365">
        <v>7019</v>
      </c>
      <c r="E365">
        <v>0</v>
      </c>
      <c r="F365">
        <v>0</v>
      </c>
      <c r="G365">
        <v>7019</v>
      </c>
      <c r="H365">
        <v>681</v>
      </c>
      <c r="I365">
        <v>7019</v>
      </c>
      <c r="J365">
        <v>0</v>
      </c>
      <c r="L365" s="34">
        <f t="shared" si="5"/>
        <v>2.2893659515200318</v>
      </c>
    </row>
    <row r="366" spans="1:12">
      <c r="A366" s="34">
        <v>361</v>
      </c>
      <c r="B366" t="s">
        <v>4831</v>
      </c>
      <c r="C366">
        <v>172.2</v>
      </c>
      <c r="D366">
        <v>6180</v>
      </c>
      <c r="E366">
        <v>0</v>
      </c>
      <c r="F366">
        <v>0</v>
      </c>
      <c r="G366">
        <v>6180</v>
      </c>
      <c r="H366">
        <v>576</v>
      </c>
      <c r="I366">
        <v>6180</v>
      </c>
      <c r="J366">
        <v>0</v>
      </c>
      <c r="L366" s="34">
        <f t="shared" si="5"/>
        <v>2.2360331471176358</v>
      </c>
    </row>
    <row r="367" spans="1:12">
      <c r="A367" s="34">
        <v>362</v>
      </c>
      <c r="B367" t="s">
        <v>4832</v>
      </c>
      <c r="C367">
        <v>337.2</v>
      </c>
      <c r="D367">
        <v>12138</v>
      </c>
      <c r="E367">
        <v>0</v>
      </c>
      <c r="F367">
        <v>0</v>
      </c>
      <c r="G367">
        <v>12138</v>
      </c>
      <c r="H367">
        <v>1162</v>
      </c>
      <c r="I367">
        <v>12138</v>
      </c>
      <c r="J367">
        <v>0</v>
      </c>
      <c r="L367" s="34">
        <f t="shared" si="5"/>
        <v>2.5278875659527049</v>
      </c>
    </row>
    <row r="368" spans="1:12">
      <c r="A368" s="34">
        <v>363</v>
      </c>
      <c r="B368" t="s">
        <v>4833</v>
      </c>
      <c r="C368">
        <v>158.1</v>
      </c>
      <c r="D368">
        <v>5740</v>
      </c>
      <c r="E368">
        <v>0</v>
      </c>
      <c r="F368">
        <v>0</v>
      </c>
      <c r="G368">
        <v>5740</v>
      </c>
      <c r="H368">
        <v>595</v>
      </c>
      <c r="I368">
        <v>5740</v>
      </c>
      <c r="J368">
        <v>0</v>
      </c>
      <c r="L368" s="34">
        <f t="shared" si="5"/>
        <v>2.1989318699322089</v>
      </c>
    </row>
    <row r="369" spans="1:12" s="17" customFormat="1">
      <c r="A369" s="17">
        <v>364</v>
      </c>
      <c r="B369" t="s">
        <v>4834</v>
      </c>
      <c r="C369">
        <v>132.69999999999999</v>
      </c>
      <c r="D369">
        <v>4818</v>
      </c>
      <c r="E369">
        <v>0</v>
      </c>
      <c r="F369">
        <v>0</v>
      </c>
      <c r="G369">
        <v>4818</v>
      </c>
      <c r="H369">
        <v>498</v>
      </c>
      <c r="I369">
        <v>4818</v>
      </c>
      <c r="J369">
        <v>0</v>
      </c>
      <c r="L369" s="17">
        <f t="shared" si="5"/>
        <v>2.1228709228644354</v>
      </c>
    </row>
    <row r="370" spans="1:12">
      <c r="A370" s="34">
        <v>365</v>
      </c>
      <c r="B370" t="s">
        <v>4835</v>
      </c>
      <c r="C370">
        <v>52.2</v>
      </c>
      <c r="D370">
        <v>1896</v>
      </c>
      <c r="E370">
        <v>0</v>
      </c>
      <c r="F370">
        <v>0</v>
      </c>
      <c r="G370">
        <v>1896</v>
      </c>
      <c r="H370">
        <v>198</v>
      </c>
      <c r="I370">
        <v>1896</v>
      </c>
      <c r="J370">
        <v>0</v>
      </c>
      <c r="L370" s="34">
        <f t="shared" si="5"/>
        <v>1.7176705030022621</v>
      </c>
    </row>
    <row r="371" spans="1:12">
      <c r="A371" s="34">
        <v>366</v>
      </c>
      <c r="B371" t="s">
        <v>4836</v>
      </c>
      <c r="C371">
        <v>48.8</v>
      </c>
      <c r="D371">
        <v>1756</v>
      </c>
      <c r="E371">
        <v>0</v>
      </c>
      <c r="F371">
        <v>0</v>
      </c>
      <c r="G371">
        <v>1756</v>
      </c>
      <c r="H371">
        <v>169</v>
      </c>
      <c r="I371">
        <v>1756</v>
      </c>
      <c r="J371">
        <v>0</v>
      </c>
      <c r="L371" s="34">
        <f t="shared" si="5"/>
        <v>1.6884198220027107</v>
      </c>
    </row>
    <row r="372" spans="1:12">
      <c r="A372" s="34">
        <v>367</v>
      </c>
      <c r="B372" t="s">
        <v>4837</v>
      </c>
      <c r="C372">
        <v>273</v>
      </c>
      <c r="D372">
        <v>9838</v>
      </c>
      <c r="E372">
        <v>0</v>
      </c>
      <c r="F372">
        <v>0</v>
      </c>
      <c r="G372">
        <v>9837</v>
      </c>
      <c r="H372">
        <v>951</v>
      </c>
      <c r="I372">
        <v>9838</v>
      </c>
      <c r="J372">
        <v>0</v>
      </c>
      <c r="L372" s="34">
        <f t="shared" si="5"/>
        <v>2.436162647040756</v>
      </c>
    </row>
    <row r="373" spans="1:12">
      <c r="A373" s="34">
        <v>368</v>
      </c>
      <c r="B373" t="s">
        <v>4838</v>
      </c>
      <c r="C373">
        <v>22.5</v>
      </c>
      <c r="D373">
        <v>895</v>
      </c>
      <c r="E373">
        <v>99</v>
      </c>
      <c r="F373">
        <v>99</v>
      </c>
      <c r="G373">
        <v>796</v>
      </c>
      <c r="H373">
        <v>64</v>
      </c>
      <c r="I373">
        <v>895</v>
      </c>
      <c r="J373">
        <v>0</v>
      </c>
      <c r="L373" s="34">
        <f t="shared" si="5"/>
        <v>1.3521825181113625</v>
      </c>
    </row>
    <row r="374" spans="1:12">
      <c r="A374" s="34">
        <v>369</v>
      </c>
      <c r="B374" t="s">
        <v>4839</v>
      </c>
      <c r="C374">
        <v>113.6</v>
      </c>
      <c r="D374">
        <v>4097</v>
      </c>
      <c r="E374">
        <v>0</v>
      </c>
      <c r="F374">
        <v>0</v>
      </c>
      <c r="G374">
        <v>4097</v>
      </c>
      <c r="H374">
        <v>399</v>
      </c>
      <c r="I374">
        <v>4097</v>
      </c>
      <c r="J374">
        <v>0</v>
      </c>
      <c r="L374" s="34">
        <f t="shared" si="5"/>
        <v>2.055378331375</v>
      </c>
    </row>
    <row r="375" spans="1:12">
      <c r="A375" s="34">
        <v>370</v>
      </c>
      <c r="B375" t="s">
        <v>4840</v>
      </c>
      <c r="C375">
        <v>132.9</v>
      </c>
      <c r="D375">
        <v>4823</v>
      </c>
      <c r="E375">
        <v>0</v>
      </c>
      <c r="F375">
        <v>0</v>
      </c>
      <c r="G375">
        <v>4823</v>
      </c>
      <c r="H375">
        <v>496</v>
      </c>
      <c r="I375">
        <v>4823</v>
      </c>
      <c r="J375">
        <v>0</v>
      </c>
      <c r="L375" s="34">
        <f t="shared" si="5"/>
        <v>2.1235249809427321</v>
      </c>
    </row>
    <row r="376" spans="1:12">
      <c r="A376" s="34">
        <v>371</v>
      </c>
      <c r="B376" t="s">
        <v>4841</v>
      </c>
      <c r="C376">
        <v>102.2</v>
      </c>
      <c r="D376">
        <v>3692</v>
      </c>
      <c r="E376">
        <v>2</v>
      </c>
      <c r="F376">
        <v>2</v>
      </c>
      <c r="G376">
        <v>3690</v>
      </c>
      <c r="H376">
        <v>363</v>
      </c>
      <c r="I376">
        <v>3692</v>
      </c>
      <c r="J376">
        <v>0</v>
      </c>
      <c r="L376" s="34">
        <f t="shared" si="5"/>
        <v>2.0094508957986941</v>
      </c>
    </row>
    <row r="377" spans="1:12">
      <c r="A377" s="34">
        <v>372</v>
      </c>
      <c r="B377" t="s">
        <v>4842</v>
      </c>
      <c r="C377">
        <v>139.80000000000001</v>
      </c>
      <c r="D377">
        <v>5119</v>
      </c>
      <c r="E377">
        <v>0</v>
      </c>
      <c r="F377">
        <v>0</v>
      </c>
      <c r="G377">
        <v>5119</v>
      </c>
      <c r="H377">
        <v>567</v>
      </c>
      <c r="I377">
        <v>5119</v>
      </c>
      <c r="J377">
        <v>0</v>
      </c>
      <c r="L377" s="34">
        <f t="shared" si="5"/>
        <v>2.1455071714096627</v>
      </c>
    </row>
    <row r="378" spans="1:12">
      <c r="A378" s="34">
        <v>373</v>
      </c>
      <c r="B378" t="s">
        <v>4843</v>
      </c>
      <c r="C378">
        <v>131.19999999999999</v>
      </c>
      <c r="D378">
        <v>4704</v>
      </c>
      <c r="E378">
        <v>0</v>
      </c>
      <c r="F378">
        <v>0</v>
      </c>
      <c r="G378">
        <v>4704</v>
      </c>
      <c r="H378">
        <v>434</v>
      </c>
      <c r="I378">
        <v>4704</v>
      </c>
      <c r="J378">
        <v>0</v>
      </c>
      <c r="L378" s="34">
        <f t="shared" si="5"/>
        <v>2.1179338350396413</v>
      </c>
    </row>
    <row r="379" spans="1:12">
      <c r="A379" s="34">
        <v>374</v>
      </c>
      <c r="B379" t="s">
        <v>4844</v>
      </c>
      <c r="C379">
        <v>220.2</v>
      </c>
      <c r="D379">
        <v>8018</v>
      </c>
      <c r="E379">
        <v>23</v>
      </c>
      <c r="F379">
        <v>23</v>
      </c>
      <c r="G379">
        <v>7995</v>
      </c>
      <c r="H379">
        <v>828</v>
      </c>
      <c r="I379">
        <v>8018</v>
      </c>
      <c r="J379">
        <v>0</v>
      </c>
      <c r="L379" s="34">
        <f t="shared" si="5"/>
        <v>2.3428173146357327</v>
      </c>
    </row>
    <row r="380" spans="1:12">
      <c r="A380" s="34">
        <v>375</v>
      </c>
      <c r="B380" t="s">
        <v>4845</v>
      </c>
      <c r="C380">
        <v>51</v>
      </c>
      <c r="D380">
        <v>1851</v>
      </c>
      <c r="E380">
        <v>0</v>
      </c>
      <c r="F380">
        <v>0</v>
      </c>
      <c r="G380">
        <v>1851</v>
      </c>
      <c r="H380">
        <v>190</v>
      </c>
      <c r="I380">
        <v>1851</v>
      </c>
      <c r="J380">
        <v>0</v>
      </c>
      <c r="L380" s="34">
        <f t="shared" si="5"/>
        <v>1.7075701760979363</v>
      </c>
    </row>
    <row r="381" spans="1:12">
      <c r="A381" s="34">
        <v>376</v>
      </c>
      <c r="B381" t="s">
        <v>4846</v>
      </c>
      <c r="C381">
        <v>61</v>
      </c>
      <c r="D381">
        <v>2308</v>
      </c>
      <c r="E381">
        <v>0</v>
      </c>
      <c r="F381">
        <v>0</v>
      </c>
      <c r="G381">
        <v>2202</v>
      </c>
      <c r="H381">
        <v>216</v>
      </c>
      <c r="I381">
        <v>2308</v>
      </c>
      <c r="J381">
        <v>0</v>
      </c>
      <c r="L381" s="34">
        <f t="shared" si="5"/>
        <v>1.7853298350107671</v>
      </c>
    </row>
    <row r="382" spans="1:12">
      <c r="A382" s="34">
        <v>377</v>
      </c>
      <c r="B382" t="s">
        <v>4847</v>
      </c>
      <c r="C382">
        <v>116.6</v>
      </c>
      <c r="D382">
        <v>4219</v>
      </c>
      <c r="E382">
        <v>0</v>
      </c>
      <c r="F382">
        <v>0</v>
      </c>
      <c r="G382">
        <v>4219</v>
      </c>
      <c r="H382">
        <v>425</v>
      </c>
      <c r="I382">
        <v>4219</v>
      </c>
      <c r="J382">
        <v>0</v>
      </c>
      <c r="L382" s="34">
        <f t="shared" si="5"/>
        <v>2.0666985504229953</v>
      </c>
    </row>
    <row r="383" spans="1:12">
      <c r="A383" s="34">
        <v>378</v>
      </c>
      <c r="B383" t="s">
        <v>4848</v>
      </c>
      <c r="C383">
        <v>285.60000000000002</v>
      </c>
      <c r="D383">
        <v>10290</v>
      </c>
      <c r="E383">
        <v>0</v>
      </c>
      <c r="F383">
        <v>0</v>
      </c>
      <c r="G383">
        <v>10290</v>
      </c>
      <c r="H383">
        <v>993</v>
      </c>
      <c r="I383">
        <v>10290</v>
      </c>
      <c r="J383">
        <v>0</v>
      </c>
      <c r="L383" s="34">
        <f t="shared" si="5"/>
        <v>2.4557582031041369</v>
      </c>
    </row>
    <row r="384" spans="1:12">
      <c r="A384" s="34">
        <v>379</v>
      </c>
      <c r="B384" t="s">
        <v>4849</v>
      </c>
      <c r="C384">
        <v>203.3</v>
      </c>
      <c r="D384">
        <v>7373</v>
      </c>
      <c r="E384">
        <v>0</v>
      </c>
      <c r="F384">
        <v>0</v>
      </c>
      <c r="G384">
        <v>7373</v>
      </c>
      <c r="H384">
        <v>755</v>
      </c>
      <c r="I384">
        <v>7373</v>
      </c>
      <c r="J384">
        <v>0</v>
      </c>
      <c r="L384" s="34">
        <f t="shared" si="5"/>
        <v>2.3081373786380386</v>
      </c>
    </row>
    <row r="385" spans="1:12">
      <c r="A385" s="34">
        <v>380</v>
      </c>
      <c r="B385" t="s">
        <v>4850</v>
      </c>
      <c r="C385">
        <v>210</v>
      </c>
      <c r="D385">
        <v>7600</v>
      </c>
      <c r="E385">
        <v>0</v>
      </c>
      <c r="F385">
        <v>0</v>
      </c>
      <c r="G385">
        <v>7600</v>
      </c>
      <c r="H385">
        <v>764</v>
      </c>
      <c r="I385">
        <v>7600</v>
      </c>
      <c r="J385">
        <v>0</v>
      </c>
      <c r="L385" s="34">
        <f t="shared" si="5"/>
        <v>2.3222192947339191</v>
      </c>
    </row>
    <row r="386" spans="1:12">
      <c r="A386" s="34">
        <v>381</v>
      </c>
      <c r="B386" t="s">
        <v>4851</v>
      </c>
      <c r="C386">
        <v>83.5</v>
      </c>
      <c r="D386">
        <v>3005</v>
      </c>
      <c r="E386">
        <v>5</v>
      </c>
      <c r="F386">
        <v>5</v>
      </c>
      <c r="G386">
        <v>3000</v>
      </c>
      <c r="H386">
        <v>281</v>
      </c>
      <c r="I386">
        <v>3005</v>
      </c>
      <c r="J386">
        <v>0</v>
      </c>
      <c r="L386" s="34">
        <f t="shared" si="5"/>
        <v>1.9216864754836021</v>
      </c>
    </row>
    <row r="387" spans="1:12">
      <c r="A387" s="34">
        <v>382</v>
      </c>
      <c r="B387" t="s">
        <v>4852</v>
      </c>
      <c r="C387">
        <v>92.8</v>
      </c>
      <c r="D387">
        <v>3337</v>
      </c>
      <c r="E387">
        <v>0</v>
      </c>
      <c r="F387">
        <v>0</v>
      </c>
      <c r="G387">
        <v>3337</v>
      </c>
      <c r="H387">
        <v>317</v>
      </c>
      <c r="I387">
        <v>3337</v>
      </c>
      <c r="J387">
        <v>0</v>
      </c>
      <c r="L387" s="34">
        <f t="shared" si="5"/>
        <v>1.9675479762188621</v>
      </c>
    </row>
    <row r="388" spans="1:12">
      <c r="A388" s="34">
        <v>383</v>
      </c>
      <c r="B388" t="s">
        <v>4853</v>
      </c>
      <c r="C388">
        <v>117.6</v>
      </c>
      <c r="D388">
        <v>4237</v>
      </c>
      <c r="E388">
        <v>0</v>
      </c>
      <c r="F388">
        <v>0</v>
      </c>
      <c r="G388">
        <v>4237</v>
      </c>
      <c r="H388">
        <v>409</v>
      </c>
      <c r="I388">
        <v>4237</v>
      </c>
      <c r="J388">
        <v>0</v>
      </c>
      <c r="L388" s="34">
        <f t="shared" si="5"/>
        <v>2.0704073217401198</v>
      </c>
    </row>
    <row r="389" spans="1:12">
      <c r="A389" s="34">
        <v>384</v>
      </c>
      <c r="B389" t="s">
        <v>4854</v>
      </c>
      <c r="C389">
        <v>82.8</v>
      </c>
      <c r="D389">
        <v>3017</v>
      </c>
      <c r="E389">
        <v>15</v>
      </c>
      <c r="F389">
        <v>15</v>
      </c>
      <c r="G389">
        <v>3002</v>
      </c>
      <c r="H389">
        <v>308</v>
      </c>
      <c r="I389">
        <v>3017</v>
      </c>
      <c r="J389">
        <v>0</v>
      </c>
      <c r="L389" s="34">
        <f t="shared" si="5"/>
        <v>1.9180303367848801</v>
      </c>
    </row>
    <row r="390" spans="1:12">
      <c r="A390" s="34">
        <v>385</v>
      </c>
      <c r="B390" t="s">
        <v>4855</v>
      </c>
      <c r="C390">
        <v>84.1</v>
      </c>
      <c r="D390">
        <v>3018</v>
      </c>
      <c r="E390">
        <v>4</v>
      </c>
      <c r="F390">
        <v>4</v>
      </c>
      <c r="G390">
        <v>3014</v>
      </c>
      <c r="H390">
        <v>275</v>
      </c>
      <c r="I390">
        <v>3018</v>
      </c>
      <c r="J390">
        <v>0</v>
      </c>
      <c r="L390" s="34">
        <f t="shared" si="5"/>
        <v>1.9247959957979122</v>
      </c>
    </row>
    <row r="391" spans="1:12">
      <c r="A391" s="34">
        <v>386</v>
      </c>
      <c r="B391" t="s">
        <v>4856</v>
      </c>
      <c r="C391">
        <v>103.5</v>
      </c>
      <c r="D391">
        <v>3723</v>
      </c>
      <c r="E391">
        <v>1</v>
      </c>
      <c r="F391">
        <v>1</v>
      </c>
      <c r="G391">
        <v>3722</v>
      </c>
      <c r="H391">
        <v>354</v>
      </c>
      <c r="I391">
        <v>3723</v>
      </c>
      <c r="J391">
        <v>0</v>
      </c>
      <c r="L391" s="34">
        <f t="shared" ref="L391:L405" si="6">LOG10(C391)</f>
        <v>2.0149403497929366</v>
      </c>
    </row>
    <row r="392" spans="1:12" s="17" customFormat="1">
      <c r="A392" s="17">
        <v>387</v>
      </c>
      <c r="B392" t="s">
        <v>4857</v>
      </c>
      <c r="C392">
        <v>6.4</v>
      </c>
      <c r="D392">
        <v>229</v>
      </c>
      <c r="E392">
        <v>0</v>
      </c>
      <c r="F392">
        <v>0</v>
      </c>
      <c r="G392">
        <v>229</v>
      </c>
      <c r="H392">
        <v>21</v>
      </c>
      <c r="I392">
        <v>229</v>
      </c>
      <c r="J392">
        <v>0</v>
      </c>
      <c r="L392" s="17">
        <f t="shared" si="6"/>
        <v>0.80617997398388719</v>
      </c>
    </row>
    <row r="393" spans="1:12">
      <c r="A393" s="34">
        <v>388</v>
      </c>
      <c r="B393" t="s">
        <v>4858</v>
      </c>
      <c r="C393">
        <v>101.3</v>
      </c>
      <c r="D393">
        <v>3663</v>
      </c>
      <c r="E393">
        <v>3</v>
      </c>
      <c r="F393">
        <v>1</v>
      </c>
      <c r="G393">
        <v>3660</v>
      </c>
      <c r="H393">
        <v>361</v>
      </c>
      <c r="I393">
        <v>3663</v>
      </c>
      <c r="J393">
        <v>0</v>
      </c>
      <c r="L393" s="34">
        <f t="shared" si="6"/>
        <v>2.0056094453602804</v>
      </c>
    </row>
    <row r="394" spans="1:12">
      <c r="A394" s="34">
        <v>389</v>
      </c>
      <c r="B394" t="s">
        <v>4859</v>
      </c>
      <c r="C394">
        <v>253.9</v>
      </c>
      <c r="D394">
        <v>9186</v>
      </c>
      <c r="E394">
        <v>0</v>
      </c>
      <c r="F394">
        <v>0</v>
      </c>
      <c r="G394">
        <v>9186</v>
      </c>
      <c r="H394">
        <v>921</v>
      </c>
      <c r="I394">
        <v>9186</v>
      </c>
      <c r="J394">
        <v>0</v>
      </c>
      <c r="L394" s="34">
        <f t="shared" si="6"/>
        <v>2.4046627008737222</v>
      </c>
    </row>
    <row r="395" spans="1:12">
      <c r="A395" s="34">
        <v>390</v>
      </c>
      <c r="B395" t="s">
        <v>4860</v>
      </c>
      <c r="C395">
        <v>102.1</v>
      </c>
      <c r="D395">
        <v>3724</v>
      </c>
      <c r="E395">
        <v>0</v>
      </c>
      <c r="F395">
        <v>0</v>
      </c>
      <c r="G395">
        <v>3724</v>
      </c>
      <c r="H395">
        <v>401</v>
      </c>
      <c r="I395">
        <v>3724</v>
      </c>
      <c r="J395">
        <v>0</v>
      </c>
      <c r="L395" s="34">
        <f t="shared" si="6"/>
        <v>2.0090257420869104</v>
      </c>
    </row>
    <row r="396" spans="1:12">
      <c r="A396" s="34">
        <v>391</v>
      </c>
      <c r="B396" t="s">
        <v>4861</v>
      </c>
      <c r="C396">
        <v>23.7</v>
      </c>
      <c r="D396">
        <v>837</v>
      </c>
      <c r="E396">
        <v>0</v>
      </c>
      <c r="F396">
        <v>0</v>
      </c>
      <c r="G396">
        <v>837</v>
      </c>
      <c r="H396">
        <v>65</v>
      </c>
      <c r="I396">
        <v>837</v>
      </c>
      <c r="J396">
        <v>0</v>
      </c>
      <c r="L396" s="34">
        <f t="shared" si="6"/>
        <v>1.3747483460101038</v>
      </c>
    </row>
    <row r="397" spans="1:12">
      <c r="A397" s="34">
        <v>392</v>
      </c>
      <c r="B397" t="s">
        <v>4862</v>
      </c>
      <c r="C397">
        <v>107.7</v>
      </c>
      <c r="D397">
        <v>3910</v>
      </c>
      <c r="E397">
        <v>0</v>
      </c>
      <c r="F397">
        <v>0</v>
      </c>
      <c r="G397">
        <v>3910</v>
      </c>
      <c r="H397">
        <v>404</v>
      </c>
      <c r="I397">
        <v>3910</v>
      </c>
      <c r="J397">
        <v>0</v>
      </c>
      <c r="L397" s="34">
        <f t="shared" si="6"/>
        <v>2.0322157032979815</v>
      </c>
    </row>
    <row r="398" spans="1:12">
      <c r="A398" s="34">
        <v>393</v>
      </c>
      <c r="B398" t="s">
        <v>4863</v>
      </c>
      <c r="C398">
        <v>46</v>
      </c>
      <c r="D398">
        <v>1671</v>
      </c>
      <c r="E398">
        <v>0</v>
      </c>
      <c r="F398">
        <v>0</v>
      </c>
      <c r="G398">
        <v>1671</v>
      </c>
      <c r="H398">
        <v>175</v>
      </c>
      <c r="I398">
        <v>1671</v>
      </c>
      <c r="J398">
        <v>0</v>
      </c>
      <c r="L398" s="34">
        <f t="shared" si="6"/>
        <v>1.6627578316815741</v>
      </c>
    </row>
    <row r="399" spans="1:12">
      <c r="A399" s="34">
        <v>394</v>
      </c>
      <c r="B399" t="s">
        <v>4864</v>
      </c>
      <c r="C399">
        <v>84.2</v>
      </c>
      <c r="D399">
        <v>3052</v>
      </c>
      <c r="E399">
        <v>0</v>
      </c>
      <c r="F399">
        <v>0</v>
      </c>
      <c r="G399">
        <v>3052</v>
      </c>
      <c r="H399">
        <v>312</v>
      </c>
      <c r="I399">
        <v>3052</v>
      </c>
      <c r="J399">
        <v>0</v>
      </c>
      <c r="L399" s="34">
        <f t="shared" si="6"/>
        <v>1.9253120914996495</v>
      </c>
    </row>
    <row r="400" spans="1:12">
      <c r="A400" s="34">
        <v>395</v>
      </c>
      <c r="B400" t="s">
        <v>4865</v>
      </c>
      <c r="C400">
        <v>197</v>
      </c>
      <c r="D400">
        <v>7142</v>
      </c>
      <c r="E400">
        <v>0</v>
      </c>
      <c r="F400">
        <v>0</v>
      </c>
      <c r="G400">
        <v>7142</v>
      </c>
      <c r="H400">
        <v>729</v>
      </c>
      <c r="I400">
        <v>7142</v>
      </c>
      <c r="J400">
        <v>0</v>
      </c>
      <c r="L400" s="34">
        <f t="shared" si="6"/>
        <v>2.2944662261615929</v>
      </c>
    </row>
    <row r="401" spans="1:12">
      <c r="A401" s="34">
        <v>396</v>
      </c>
      <c r="B401" t="s">
        <v>4866</v>
      </c>
      <c r="C401">
        <v>153.19999999999999</v>
      </c>
      <c r="D401">
        <v>5530</v>
      </c>
      <c r="E401">
        <v>8</v>
      </c>
      <c r="F401">
        <v>8</v>
      </c>
      <c r="G401">
        <v>5522</v>
      </c>
      <c r="H401">
        <v>536</v>
      </c>
      <c r="I401">
        <v>5530</v>
      </c>
      <c r="J401">
        <v>0</v>
      </c>
      <c r="L401" s="34">
        <f t="shared" si="6"/>
        <v>2.1852587652965849</v>
      </c>
    </row>
    <row r="402" spans="1:12">
      <c r="A402" s="34">
        <v>397</v>
      </c>
      <c r="B402" t="s">
        <v>4867</v>
      </c>
      <c r="C402">
        <v>91.1</v>
      </c>
      <c r="D402">
        <v>3266</v>
      </c>
      <c r="E402">
        <v>0</v>
      </c>
      <c r="F402">
        <v>0</v>
      </c>
      <c r="G402">
        <v>3266</v>
      </c>
      <c r="H402">
        <v>300</v>
      </c>
      <c r="I402">
        <v>3266</v>
      </c>
      <c r="J402">
        <v>0</v>
      </c>
      <c r="L402" s="34">
        <f t="shared" si="6"/>
        <v>1.9595183769729982</v>
      </c>
    </row>
    <row r="403" spans="1:12">
      <c r="A403" s="34">
        <v>398</v>
      </c>
      <c r="B403" t="s">
        <v>4868</v>
      </c>
      <c r="C403">
        <v>101.4</v>
      </c>
      <c r="D403">
        <v>3697</v>
      </c>
      <c r="E403">
        <v>0</v>
      </c>
      <c r="F403">
        <v>0</v>
      </c>
      <c r="G403">
        <v>3697</v>
      </c>
      <c r="H403">
        <v>397</v>
      </c>
      <c r="I403">
        <v>3697</v>
      </c>
      <c r="J403">
        <v>0</v>
      </c>
      <c r="L403" s="34">
        <f t="shared" si="6"/>
        <v>2.0060379549973173</v>
      </c>
    </row>
    <row r="404" spans="1:12">
      <c r="A404" s="34">
        <v>399</v>
      </c>
      <c r="B404" t="s">
        <v>4869</v>
      </c>
      <c r="C404">
        <v>87.2</v>
      </c>
      <c r="D404">
        <v>3180</v>
      </c>
      <c r="E404">
        <v>0</v>
      </c>
      <c r="F404">
        <v>0</v>
      </c>
      <c r="G404">
        <v>3180</v>
      </c>
      <c r="H404">
        <v>340</v>
      </c>
      <c r="I404">
        <v>3180</v>
      </c>
      <c r="J404">
        <v>0</v>
      </c>
      <c r="L404" s="34">
        <f t="shared" si="6"/>
        <v>1.9405164849325673</v>
      </c>
    </row>
    <row r="405" spans="1:12">
      <c r="A405" s="34">
        <v>400</v>
      </c>
      <c r="B405" t="s">
        <v>4870</v>
      </c>
      <c r="C405">
        <v>200.1</v>
      </c>
      <c r="D405">
        <v>7181</v>
      </c>
      <c r="E405">
        <v>0</v>
      </c>
      <c r="F405">
        <v>0</v>
      </c>
      <c r="G405">
        <v>7179</v>
      </c>
      <c r="H405">
        <v>665</v>
      </c>
      <c r="I405">
        <v>7181</v>
      </c>
      <c r="J405">
        <v>0</v>
      </c>
      <c r="L405" s="34">
        <f t="shared" si="6"/>
        <v>2.3012470886362113</v>
      </c>
    </row>
    <row r="406" spans="1:12">
      <c r="B406" s="34" t="s">
        <v>12</v>
      </c>
      <c r="C406" s="34">
        <f>AVERAGE(C6:C405)</f>
        <v>124.86499999999991</v>
      </c>
      <c r="D406" s="34">
        <f t="shared" ref="D406:J406" si="7">AVERAGE(D6:D405)</f>
        <v>4528.5550000000003</v>
      </c>
      <c r="E406" s="34">
        <f t="shared" si="7"/>
        <v>10.84</v>
      </c>
      <c r="F406" s="34">
        <f t="shared" si="7"/>
        <v>10.5525</v>
      </c>
      <c r="G406" s="34">
        <f t="shared" si="7"/>
        <v>4516.1099999999997</v>
      </c>
      <c r="H406" s="34">
        <f t="shared" si="7"/>
        <v>451.47</v>
      </c>
      <c r="I406" s="34">
        <f t="shared" si="7"/>
        <v>4528.5550000000003</v>
      </c>
      <c r="J406" s="34">
        <f t="shared" si="7"/>
        <v>0</v>
      </c>
    </row>
    <row r="407" spans="1:12">
      <c r="B407" s="34" t="s">
        <v>0</v>
      </c>
      <c r="C407" s="34">
        <f>STDEV(C6:C405)</f>
        <v>71.642553441786063</v>
      </c>
      <c r="D407" s="34">
        <f t="shared" ref="D407:J407" si="8">STDEV(D6:D405)</f>
        <v>2583.1909532062891</v>
      </c>
      <c r="E407" s="34">
        <f t="shared" si="8"/>
        <v>45.691066785093774</v>
      </c>
      <c r="F407" s="34">
        <f t="shared" si="8"/>
        <v>44.378777964067012</v>
      </c>
      <c r="G407" s="34">
        <f t="shared" si="8"/>
        <v>2590.4737962625304</v>
      </c>
      <c r="H407" s="34">
        <f t="shared" si="8"/>
        <v>259.40656026548737</v>
      </c>
      <c r="I407" s="34">
        <f t="shared" si="8"/>
        <v>2583.1909532062891</v>
      </c>
      <c r="J407" s="34">
        <f t="shared" si="8"/>
        <v>0</v>
      </c>
    </row>
    <row r="408" spans="1:12">
      <c r="B408" s="34" t="s">
        <v>29</v>
      </c>
      <c r="C408" s="34">
        <f>SUM(C6:C405)</f>
        <v>49945.999999999964</v>
      </c>
      <c r="D408" s="34">
        <f t="shared" ref="D408:J408" si="9">SUM(D6:D405)</f>
        <v>1811422</v>
      </c>
      <c r="E408" s="34">
        <f t="shared" si="9"/>
        <v>4336</v>
      </c>
      <c r="F408" s="34">
        <f t="shared" si="9"/>
        <v>4221</v>
      </c>
      <c r="G408" s="34">
        <f t="shared" si="9"/>
        <v>1806444</v>
      </c>
      <c r="H408" s="34">
        <f t="shared" si="9"/>
        <v>180588</v>
      </c>
      <c r="I408" s="34">
        <f t="shared" si="9"/>
        <v>1811422</v>
      </c>
      <c r="J408" s="34">
        <f t="shared" si="9"/>
        <v>0</v>
      </c>
    </row>
    <row r="409" spans="1:12">
      <c r="B409" s="34" t="s">
        <v>13</v>
      </c>
      <c r="C409" s="34">
        <f>(C408^2) /  (400 * SUMSQ(C6:C405))</f>
        <v>0.75279797836637863</v>
      </c>
    </row>
    <row r="410" spans="1:12">
      <c r="B410" s="34" t="s">
        <v>32</v>
      </c>
      <c r="C410" s="34">
        <f>SUM(L6:L405)</f>
        <v>798.31962355889198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445"/>
  <sheetViews>
    <sheetView topLeftCell="C1" zoomScale="60" zoomScaleNormal="60" workbookViewId="0">
      <selection activeCell="S44" sqref="A1:XFD1048576"/>
    </sheetView>
  </sheetViews>
  <sheetFormatPr defaultRowHeight="14.4"/>
  <cols>
    <col min="1" max="1" width="11.5546875" style="34" bestFit="1" customWidth="1"/>
    <col min="2" max="2" width="97.6640625" style="34" bestFit="1" customWidth="1"/>
    <col min="3" max="3" width="24.21875" style="34" bestFit="1" customWidth="1"/>
    <col min="4" max="4" width="17.88671875" style="34" bestFit="1" customWidth="1"/>
    <col min="5" max="5" width="17.109375" style="34" bestFit="1" customWidth="1"/>
    <col min="6" max="6" width="18.77734375" style="34" bestFit="1" customWidth="1"/>
    <col min="7" max="7" width="17.88671875" style="34" bestFit="1" customWidth="1"/>
    <col min="8" max="8" width="17.109375" style="34" bestFit="1" customWidth="1"/>
    <col min="9" max="9" width="19" style="34" bestFit="1" customWidth="1"/>
    <col min="10" max="10" width="27.33203125" style="34" bestFit="1" customWidth="1"/>
    <col min="11" max="11" width="8.88671875" style="34"/>
    <col min="12" max="12" width="18.77734375" style="34" bestFit="1" customWidth="1"/>
    <col min="13" max="14" width="8.88671875" style="34"/>
    <col min="15" max="15" width="20.6640625" style="34" bestFit="1" customWidth="1"/>
    <col min="16" max="16" width="14.21875" style="34" bestFit="1" customWidth="1"/>
    <col min="17" max="18" width="19.5546875" style="34" bestFit="1" customWidth="1"/>
    <col min="19" max="19" width="19.77734375" style="34" bestFit="1" customWidth="1"/>
    <col min="20" max="16384" width="8.88671875" style="34"/>
  </cols>
  <sheetData>
    <row r="1" spans="1:23" ht="14.4" customHeight="1">
      <c r="B1" s="59" t="s">
        <v>3669</v>
      </c>
      <c r="C1" s="59"/>
      <c r="D1" s="59"/>
      <c r="E1" s="59"/>
      <c r="F1" s="59"/>
      <c r="G1" s="59"/>
      <c r="H1" s="59"/>
      <c r="I1" s="59"/>
      <c r="J1" s="59"/>
    </row>
    <row r="2" spans="1:23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34" t="s">
        <v>1644</v>
      </c>
      <c r="Q5" s="2" t="s">
        <v>37</v>
      </c>
      <c r="R5" s="2" t="s">
        <v>38</v>
      </c>
      <c r="S5" s="2" t="s">
        <v>39</v>
      </c>
      <c r="W5" s="34">
        <v>100</v>
      </c>
    </row>
    <row r="6" spans="1:23">
      <c r="A6" s="34">
        <v>1</v>
      </c>
      <c r="B6" t="s">
        <v>4871</v>
      </c>
      <c r="C6">
        <v>51.9</v>
      </c>
      <c r="D6">
        <v>1885</v>
      </c>
      <c r="E6">
        <v>0</v>
      </c>
      <c r="F6">
        <v>0</v>
      </c>
      <c r="G6">
        <v>1885</v>
      </c>
      <c r="H6">
        <v>194</v>
      </c>
      <c r="I6">
        <v>1885</v>
      </c>
      <c r="J6">
        <v>0</v>
      </c>
      <c r="L6" s="34">
        <f>LOG10(C6)</f>
        <v>1.7151673578484579</v>
      </c>
      <c r="O6" s="34">
        <f>C6-AM_PL3_100m2!C6</f>
        <v>-7.3000000000000043</v>
      </c>
      <c r="P6" s="34">
        <f t="shared" ref="P6:P69" si="0">(O6/C6)*100</f>
        <v>-14.065510597302513</v>
      </c>
      <c r="Q6" s="34">
        <f>COUNTIF(O6:O405,"&gt;0.5")</f>
        <v>23</v>
      </c>
      <c r="R6" s="34">
        <f>COUNTIF(O6:O405,"&lt;-0.5")</f>
        <v>338</v>
      </c>
      <c r="S6" s="34">
        <f>400-Q6-R6</f>
        <v>39</v>
      </c>
    </row>
    <row r="7" spans="1:23">
      <c r="A7" s="34">
        <v>2</v>
      </c>
      <c r="B7" t="s">
        <v>4872</v>
      </c>
      <c r="C7">
        <v>79.099999999999994</v>
      </c>
      <c r="D7">
        <v>2860</v>
      </c>
      <c r="E7">
        <v>4</v>
      </c>
      <c r="F7">
        <v>4</v>
      </c>
      <c r="G7">
        <v>2856</v>
      </c>
      <c r="H7">
        <v>282</v>
      </c>
      <c r="I7">
        <v>2860</v>
      </c>
      <c r="J7">
        <v>0</v>
      </c>
      <c r="L7" s="34">
        <f t="shared" ref="L7:L70" si="1">LOG10(C7)</f>
        <v>1.8981764834976764</v>
      </c>
      <c r="O7" s="34">
        <f>C7-AM_PL3_100m2!C7</f>
        <v>0</v>
      </c>
      <c r="P7" s="34">
        <f t="shared" si="0"/>
        <v>0</v>
      </c>
      <c r="Q7" s="34">
        <f>Q6/400</f>
        <v>5.7500000000000002E-2</v>
      </c>
      <c r="R7" s="34">
        <f t="shared" ref="R7:S7" si="2">R6/400</f>
        <v>0.84499999999999997</v>
      </c>
      <c r="S7" s="34">
        <f t="shared" si="2"/>
        <v>9.7500000000000003E-2</v>
      </c>
    </row>
    <row r="8" spans="1:23">
      <c r="A8" s="34">
        <v>3</v>
      </c>
      <c r="B8" t="s">
        <v>4873</v>
      </c>
      <c r="C8">
        <v>94.3</v>
      </c>
      <c r="D8">
        <v>3407</v>
      </c>
      <c r="E8">
        <v>3</v>
      </c>
      <c r="F8">
        <v>3</v>
      </c>
      <c r="G8">
        <v>3404</v>
      </c>
      <c r="H8">
        <v>334</v>
      </c>
      <c r="I8">
        <v>3407</v>
      </c>
      <c r="J8">
        <v>0</v>
      </c>
      <c r="L8" s="34">
        <f t="shared" si="1"/>
        <v>1.9745116927373283</v>
      </c>
      <c r="O8" s="34">
        <f>C8-AM_PL3_100m2!C8</f>
        <v>-17</v>
      </c>
      <c r="P8" s="34">
        <f t="shared" si="0"/>
        <v>-18.027571580063629</v>
      </c>
    </row>
    <row r="9" spans="1:23">
      <c r="A9" s="34">
        <v>4</v>
      </c>
      <c r="B9" t="s">
        <v>4874</v>
      </c>
      <c r="C9">
        <v>84.1</v>
      </c>
      <c r="D9">
        <v>3022</v>
      </c>
      <c r="E9">
        <v>0</v>
      </c>
      <c r="F9">
        <v>0</v>
      </c>
      <c r="G9">
        <v>3022</v>
      </c>
      <c r="H9">
        <v>285</v>
      </c>
      <c r="I9">
        <v>3022</v>
      </c>
      <c r="J9">
        <v>0</v>
      </c>
      <c r="L9" s="34">
        <f t="shared" si="1"/>
        <v>1.9247959957979122</v>
      </c>
      <c r="O9" s="34">
        <f>C9-AM_PL3_100m2!C9</f>
        <v>-2.3000000000000114</v>
      </c>
      <c r="P9" s="34">
        <f t="shared" si="0"/>
        <v>-2.7348394768133311</v>
      </c>
      <c r="Q9" s="34" t="s">
        <v>1640</v>
      </c>
      <c r="R9" s="34" t="s">
        <v>1641</v>
      </c>
    </row>
    <row r="10" spans="1:23">
      <c r="A10" s="34">
        <v>5</v>
      </c>
      <c r="B10" t="s">
        <v>4875</v>
      </c>
      <c r="C10">
        <v>66.099999999999994</v>
      </c>
      <c r="D10">
        <v>2667</v>
      </c>
      <c r="E10">
        <v>263</v>
      </c>
      <c r="F10">
        <v>263</v>
      </c>
      <c r="G10">
        <v>2404</v>
      </c>
      <c r="H10">
        <v>253</v>
      </c>
      <c r="I10">
        <v>2667</v>
      </c>
      <c r="J10">
        <v>0</v>
      </c>
      <c r="L10" s="34">
        <f t="shared" si="1"/>
        <v>1.8202014594856402</v>
      </c>
      <c r="O10" s="34">
        <f>C10-AM_PL3_100m2!C10</f>
        <v>-17.100000000000009</v>
      </c>
      <c r="P10" s="34">
        <f t="shared" si="0"/>
        <v>-25.869894099848729</v>
      </c>
      <c r="Q10" s="34">
        <f>MAX(O6:O405)</f>
        <v>54.5</v>
      </c>
      <c r="R10" s="34">
        <f xml:space="preserve"> MIN(O6:O405)</f>
        <v>-196.6</v>
      </c>
    </row>
    <row r="11" spans="1:23">
      <c r="A11" s="34">
        <v>6</v>
      </c>
      <c r="B11" t="s">
        <v>4876</v>
      </c>
      <c r="C11">
        <v>82.8</v>
      </c>
      <c r="D11">
        <v>2988</v>
      </c>
      <c r="E11">
        <v>0</v>
      </c>
      <c r="F11">
        <v>0</v>
      </c>
      <c r="G11">
        <v>2988</v>
      </c>
      <c r="H11">
        <v>293</v>
      </c>
      <c r="I11">
        <v>2988</v>
      </c>
      <c r="J11">
        <v>0</v>
      </c>
      <c r="L11" s="34">
        <f t="shared" si="1"/>
        <v>1.9180303367848801</v>
      </c>
      <c r="O11" s="34">
        <f>C11-AM_PL3_100m2!C11</f>
        <v>-0.90000000000000568</v>
      </c>
      <c r="P11" s="34">
        <f t="shared" si="0"/>
        <v>-1.0869565217391373</v>
      </c>
    </row>
    <row r="12" spans="1:23">
      <c r="A12" s="34">
        <v>7</v>
      </c>
      <c r="B12" t="s">
        <v>4877</v>
      </c>
      <c r="C12">
        <v>82.5</v>
      </c>
      <c r="D12">
        <v>2981</v>
      </c>
      <c r="E12">
        <v>0</v>
      </c>
      <c r="F12">
        <v>0</v>
      </c>
      <c r="G12">
        <v>2981</v>
      </c>
      <c r="H12">
        <v>296</v>
      </c>
      <c r="I12">
        <v>2981</v>
      </c>
      <c r="J12">
        <v>0</v>
      </c>
      <c r="L12" s="34">
        <f t="shared" si="1"/>
        <v>1.916453948549925</v>
      </c>
      <c r="O12" s="34">
        <f>C12-AM_PL3_100m2!C12</f>
        <v>-0.59999999999999432</v>
      </c>
      <c r="P12" s="34">
        <f t="shared" si="0"/>
        <v>-0.72727272727272041</v>
      </c>
      <c r="Q12" s="34">
        <f>Q10/C12</f>
        <v>0.66060606060606064</v>
      </c>
    </row>
    <row r="13" spans="1:23">
      <c r="A13" s="34">
        <v>8</v>
      </c>
      <c r="B13" t="s">
        <v>4878</v>
      </c>
      <c r="C13">
        <v>104.3</v>
      </c>
      <c r="D13">
        <v>3759</v>
      </c>
      <c r="E13">
        <v>0</v>
      </c>
      <c r="F13">
        <v>0</v>
      </c>
      <c r="G13">
        <v>3759</v>
      </c>
      <c r="H13">
        <v>365</v>
      </c>
      <c r="I13">
        <v>3759</v>
      </c>
      <c r="J13">
        <v>0</v>
      </c>
      <c r="L13" s="34">
        <f t="shared" si="1"/>
        <v>2.0182843084265309</v>
      </c>
      <c r="O13" s="34">
        <f>C13-AM_PL3_100m2!C13</f>
        <v>-38.899999999999991</v>
      </c>
      <c r="P13" s="34">
        <f t="shared" si="0"/>
        <v>-37.296260786193663</v>
      </c>
    </row>
    <row r="14" spans="1:23">
      <c r="A14" s="34">
        <v>9</v>
      </c>
      <c r="B14" t="s">
        <v>4879</v>
      </c>
      <c r="C14">
        <v>91.2</v>
      </c>
      <c r="D14">
        <v>3314</v>
      </c>
      <c r="E14">
        <v>0</v>
      </c>
      <c r="F14">
        <v>0</v>
      </c>
      <c r="G14">
        <v>3314</v>
      </c>
      <c r="H14">
        <v>346</v>
      </c>
      <c r="I14">
        <v>3314</v>
      </c>
      <c r="J14">
        <v>0</v>
      </c>
      <c r="L14" s="34">
        <f t="shared" si="1"/>
        <v>1.9599948383284163</v>
      </c>
      <c r="O14" s="34">
        <f>C14-AM_PL3_100m2!C14</f>
        <v>-3.2999999999999972</v>
      </c>
      <c r="P14" s="34">
        <f t="shared" si="0"/>
        <v>-3.6184210526315757</v>
      </c>
    </row>
    <row r="15" spans="1:23">
      <c r="A15" s="34">
        <v>10</v>
      </c>
      <c r="B15" t="s">
        <v>4880</v>
      </c>
      <c r="C15">
        <v>124.9</v>
      </c>
      <c r="D15">
        <v>4602</v>
      </c>
      <c r="E15">
        <v>0</v>
      </c>
      <c r="F15">
        <v>0</v>
      </c>
      <c r="G15">
        <v>4602</v>
      </c>
      <c r="H15">
        <v>537</v>
      </c>
      <c r="I15">
        <v>4602</v>
      </c>
      <c r="J15">
        <v>0</v>
      </c>
      <c r="L15" s="34">
        <f t="shared" si="1"/>
        <v>2.0965624383741357</v>
      </c>
      <c r="O15" s="34">
        <f>C15-AM_PL3_100m2!C15</f>
        <v>-48</v>
      </c>
      <c r="P15" s="34">
        <f t="shared" si="0"/>
        <v>-38.430744595676543</v>
      </c>
    </row>
    <row r="16" spans="1:23">
      <c r="A16" s="34">
        <v>11</v>
      </c>
      <c r="B16" t="s">
        <v>4881</v>
      </c>
      <c r="C16">
        <v>97.2</v>
      </c>
      <c r="D16">
        <v>3533</v>
      </c>
      <c r="E16">
        <v>0</v>
      </c>
      <c r="F16">
        <v>0</v>
      </c>
      <c r="G16">
        <v>3533</v>
      </c>
      <c r="H16">
        <v>370</v>
      </c>
      <c r="I16">
        <v>3533</v>
      </c>
      <c r="J16">
        <v>0</v>
      </c>
      <c r="L16" s="34">
        <f t="shared" si="1"/>
        <v>1.9876662649262746</v>
      </c>
      <c r="O16" s="34">
        <f>C16-AM_PL3_100m2!C16</f>
        <v>-44.7</v>
      </c>
      <c r="P16" s="34">
        <f t="shared" si="0"/>
        <v>-45.987654320987652</v>
      </c>
    </row>
    <row r="17" spans="1:16">
      <c r="A17" s="34">
        <v>12</v>
      </c>
      <c r="B17" t="s">
        <v>4882</v>
      </c>
      <c r="C17">
        <v>146.19999999999999</v>
      </c>
      <c r="D17">
        <v>5284</v>
      </c>
      <c r="E17">
        <v>0</v>
      </c>
      <c r="F17">
        <v>0</v>
      </c>
      <c r="G17">
        <v>5284</v>
      </c>
      <c r="H17">
        <v>525</v>
      </c>
      <c r="I17">
        <v>5284</v>
      </c>
      <c r="J17">
        <v>0</v>
      </c>
      <c r="L17" s="34">
        <f t="shared" si="1"/>
        <v>2.1649473726218416</v>
      </c>
      <c r="O17" s="34">
        <f>C17-AM_PL3_100m2!C17</f>
        <v>-164.7</v>
      </c>
      <c r="P17" s="34">
        <f t="shared" si="0"/>
        <v>-112.65389876880985</v>
      </c>
    </row>
    <row r="18" spans="1:16">
      <c r="A18" s="34">
        <v>13</v>
      </c>
      <c r="B18" t="s">
        <v>4883</v>
      </c>
      <c r="C18">
        <v>82.9</v>
      </c>
      <c r="D18">
        <v>2975</v>
      </c>
      <c r="E18">
        <v>0</v>
      </c>
      <c r="F18">
        <v>0</v>
      </c>
      <c r="G18">
        <v>2975</v>
      </c>
      <c r="H18">
        <v>275</v>
      </c>
      <c r="I18">
        <v>2975</v>
      </c>
      <c r="J18">
        <v>0</v>
      </c>
      <c r="L18" s="34">
        <f t="shared" si="1"/>
        <v>1.9185545305502736</v>
      </c>
      <c r="O18" s="34">
        <f>C18-AM_PL3_100m2!C18</f>
        <v>0</v>
      </c>
      <c r="P18" s="34">
        <f t="shared" si="0"/>
        <v>0</v>
      </c>
    </row>
    <row r="19" spans="1:16">
      <c r="A19" s="34">
        <v>14</v>
      </c>
      <c r="B19" t="s">
        <v>4884</v>
      </c>
      <c r="C19">
        <v>83.7</v>
      </c>
      <c r="D19">
        <v>3033</v>
      </c>
      <c r="E19">
        <v>40</v>
      </c>
      <c r="F19">
        <v>32</v>
      </c>
      <c r="G19">
        <v>2993</v>
      </c>
      <c r="H19">
        <v>268</v>
      </c>
      <c r="I19">
        <v>3033</v>
      </c>
      <c r="J19">
        <v>0</v>
      </c>
      <c r="L19" s="34">
        <f t="shared" si="1"/>
        <v>1.92272545799326</v>
      </c>
      <c r="O19" s="34">
        <f>C19-AM_PL3_100m2!C19</f>
        <v>-32.5</v>
      </c>
      <c r="P19" s="34">
        <f t="shared" si="0"/>
        <v>-38.829151732377539</v>
      </c>
    </row>
    <row r="20" spans="1:16" s="17" customFormat="1">
      <c r="A20" s="17">
        <v>15</v>
      </c>
      <c r="B20" t="s">
        <v>4885</v>
      </c>
      <c r="C20">
        <v>82.7</v>
      </c>
      <c r="D20">
        <v>2988</v>
      </c>
      <c r="E20">
        <v>0</v>
      </c>
      <c r="F20">
        <v>0</v>
      </c>
      <c r="G20">
        <v>2988</v>
      </c>
      <c r="H20">
        <v>297</v>
      </c>
      <c r="I20">
        <v>2988</v>
      </c>
      <c r="J20">
        <v>0</v>
      </c>
      <c r="L20" s="17">
        <f t="shared" si="1"/>
        <v>1.9175055095525466</v>
      </c>
      <c r="O20" s="34">
        <f>C20-AM_PL3_100m2!C20</f>
        <v>-9.8999999999999915</v>
      </c>
      <c r="P20" s="17">
        <f t="shared" si="0"/>
        <v>-11.970979443772661</v>
      </c>
    </row>
    <row r="21" spans="1:16" s="25" customFormat="1">
      <c r="A21" s="25">
        <v>16</v>
      </c>
      <c r="B21" t="s">
        <v>4886</v>
      </c>
      <c r="C21">
        <v>105.2</v>
      </c>
      <c r="D21">
        <v>3801</v>
      </c>
      <c r="E21">
        <v>1</v>
      </c>
      <c r="F21">
        <v>1</v>
      </c>
      <c r="G21">
        <v>3800</v>
      </c>
      <c r="H21">
        <v>375</v>
      </c>
      <c r="I21">
        <v>3801</v>
      </c>
      <c r="J21">
        <v>0</v>
      </c>
      <c r="L21" s="25">
        <f t="shared" si="1"/>
        <v>2.0220157398177201</v>
      </c>
      <c r="O21" s="34">
        <f>C21-AM_PL3_100m2!C21</f>
        <v>-39.499999999999986</v>
      </c>
      <c r="P21" s="25">
        <f t="shared" si="0"/>
        <v>-37.547528517110251</v>
      </c>
    </row>
    <row r="22" spans="1:16">
      <c r="A22" s="34">
        <v>17</v>
      </c>
      <c r="B22" t="s">
        <v>4887</v>
      </c>
      <c r="C22">
        <v>116.9</v>
      </c>
      <c r="D22">
        <v>4206</v>
      </c>
      <c r="E22">
        <v>0</v>
      </c>
      <c r="F22">
        <v>0</v>
      </c>
      <c r="G22">
        <v>4206</v>
      </c>
      <c r="H22">
        <v>401</v>
      </c>
      <c r="I22">
        <v>4206</v>
      </c>
      <c r="J22">
        <v>0</v>
      </c>
      <c r="L22" s="34">
        <f t="shared" si="1"/>
        <v>2.0678145111618402</v>
      </c>
      <c r="O22" s="34">
        <f>C22-AM_PL3_100m2!C22</f>
        <v>-41.599999999999994</v>
      </c>
      <c r="P22" s="34">
        <f t="shared" si="0"/>
        <v>-35.585970915312224</v>
      </c>
    </row>
    <row r="23" spans="1:16">
      <c r="A23" s="34">
        <v>18</v>
      </c>
      <c r="B23" t="s">
        <v>4888</v>
      </c>
      <c r="C23">
        <v>83.1</v>
      </c>
      <c r="D23">
        <v>2981</v>
      </c>
      <c r="E23">
        <v>4</v>
      </c>
      <c r="F23">
        <v>4</v>
      </c>
      <c r="G23">
        <v>2977</v>
      </c>
      <c r="H23">
        <v>271</v>
      </c>
      <c r="I23">
        <v>2981</v>
      </c>
      <c r="J23">
        <v>0</v>
      </c>
      <c r="L23" s="34">
        <f t="shared" si="1"/>
        <v>1.919601023784111</v>
      </c>
      <c r="O23" s="34">
        <f>C23-AM_PL3_100m2!C23</f>
        <v>-0.60000000000000853</v>
      </c>
      <c r="P23" s="34">
        <f t="shared" si="0"/>
        <v>-0.72202166064982987</v>
      </c>
    </row>
    <row r="24" spans="1:16" s="17" customFormat="1">
      <c r="A24" s="17">
        <v>19</v>
      </c>
      <c r="B24" t="s">
        <v>4889</v>
      </c>
      <c r="C24">
        <v>108.5</v>
      </c>
      <c r="D24">
        <v>3932</v>
      </c>
      <c r="E24">
        <v>0</v>
      </c>
      <c r="F24">
        <v>0</v>
      </c>
      <c r="G24">
        <v>3932</v>
      </c>
      <c r="H24">
        <v>399</v>
      </c>
      <c r="I24">
        <v>3932</v>
      </c>
      <c r="J24">
        <v>0</v>
      </c>
      <c r="L24" s="17">
        <f t="shared" si="1"/>
        <v>2.0354297381845483</v>
      </c>
      <c r="O24" s="34">
        <f>C24-AM_PL3_100m2!C24</f>
        <v>-27.199999999999989</v>
      </c>
      <c r="P24" s="17">
        <f t="shared" si="0"/>
        <v>-25.069124423963125</v>
      </c>
    </row>
    <row r="25" spans="1:16">
      <c r="A25" s="34">
        <v>20</v>
      </c>
      <c r="B25" t="s">
        <v>4890</v>
      </c>
      <c r="C25">
        <v>104.4</v>
      </c>
      <c r="D25">
        <v>3766</v>
      </c>
      <c r="E25">
        <v>0</v>
      </c>
      <c r="F25">
        <v>0</v>
      </c>
      <c r="G25">
        <v>3766</v>
      </c>
      <c r="H25">
        <v>366</v>
      </c>
      <c r="I25">
        <v>3766</v>
      </c>
      <c r="J25">
        <v>0</v>
      </c>
      <c r="L25" s="34">
        <f t="shared" si="1"/>
        <v>2.0187004986662433</v>
      </c>
      <c r="O25" s="34">
        <f>C25-AM_PL3_100m2!C25</f>
        <v>-58.299999999999983</v>
      </c>
      <c r="P25" s="34">
        <f t="shared" si="0"/>
        <v>-55.84291187739462</v>
      </c>
    </row>
    <row r="26" spans="1:16">
      <c r="A26" s="34">
        <v>21</v>
      </c>
      <c r="B26" t="s">
        <v>4891</v>
      </c>
      <c r="C26">
        <v>137.1</v>
      </c>
      <c r="D26">
        <v>4922</v>
      </c>
      <c r="E26">
        <v>0</v>
      </c>
      <c r="F26">
        <v>0</v>
      </c>
      <c r="G26">
        <v>4922</v>
      </c>
      <c r="H26">
        <v>459</v>
      </c>
      <c r="I26">
        <v>4922</v>
      </c>
      <c r="J26">
        <v>0</v>
      </c>
      <c r="L26" s="34">
        <f t="shared" si="1"/>
        <v>2.1370374547895126</v>
      </c>
      <c r="O26" s="34">
        <f>C26-AM_PL3_100m2!C26</f>
        <v>-74.200000000000017</v>
      </c>
      <c r="P26" s="34">
        <f t="shared" si="0"/>
        <v>-54.121079504011682</v>
      </c>
    </row>
    <row r="27" spans="1:16">
      <c r="A27" s="34">
        <v>22</v>
      </c>
      <c r="B27" t="s">
        <v>4892</v>
      </c>
      <c r="C27">
        <v>124.2</v>
      </c>
      <c r="D27">
        <v>4505</v>
      </c>
      <c r="E27">
        <v>1</v>
      </c>
      <c r="F27">
        <v>1</v>
      </c>
      <c r="G27">
        <v>4504</v>
      </c>
      <c r="H27">
        <v>462</v>
      </c>
      <c r="I27">
        <v>4505</v>
      </c>
      <c r="J27">
        <v>0</v>
      </c>
      <c r="L27" s="34">
        <f t="shared" si="1"/>
        <v>2.0941215958405612</v>
      </c>
      <c r="O27" s="34">
        <f>C27-AM_PL3_100m2!C27</f>
        <v>-91.100000000000009</v>
      </c>
      <c r="P27" s="34">
        <f t="shared" si="0"/>
        <v>-73.349436392914654</v>
      </c>
    </row>
    <row r="28" spans="1:16">
      <c r="A28" s="34">
        <v>23</v>
      </c>
      <c r="B28" t="s">
        <v>4893</v>
      </c>
      <c r="C28">
        <v>45.3</v>
      </c>
      <c r="D28">
        <v>1612</v>
      </c>
      <c r="E28">
        <v>0</v>
      </c>
      <c r="F28">
        <v>0</v>
      </c>
      <c r="G28">
        <v>1612</v>
      </c>
      <c r="H28">
        <v>137</v>
      </c>
      <c r="I28">
        <v>1612</v>
      </c>
      <c r="J28">
        <v>0</v>
      </c>
      <c r="L28" s="34">
        <f t="shared" si="1"/>
        <v>1.6560982020128319</v>
      </c>
      <c r="O28" s="34">
        <f>C28-AM_PL3_100m2!C28</f>
        <v>2.8999999999999986</v>
      </c>
      <c r="P28" s="34">
        <f t="shared" si="0"/>
        <v>6.4017660044150073</v>
      </c>
    </row>
    <row r="29" spans="1:16">
      <c r="A29" s="34">
        <v>24</v>
      </c>
      <c r="B29" t="s">
        <v>4894</v>
      </c>
      <c r="C29">
        <v>126</v>
      </c>
      <c r="D29">
        <v>4579</v>
      </c>
      <c r="E29">
        <v>4</v>
      </c>
      <c r="F29">
        <v>4</v>
      </c>
      <c r="G29">
        <v>4575</v>
      </c>
      <c r="H29">
        <v>475</v>
      </c>
      <c r="I29">
        <v>4579</v>
      </c>
      <c r="J29">
        <v>0</v>
      </c>
      <c r="L29" s="34">
        <f t="shared" si="1"/>
        <v>2.1003705451175629</v>
      </c>
      <c r="O29" s="34">
        <f>C29-AM_PL3_100m2!C29</f>
        <v>-92.4</v>
      </c>
      <c r="P29" s="34">
        <f t="shared" si="0"/>
        <v>-73.333333333333343</v>
      </c>
    </row>
    <row r="30" spans="1:16">
      <c r="A30" s="34">
        <v>25</v>
      </c>
      <c r="B30" t="s">
        <v>4895</v>
      </c>
      <c r="C30">
        <v>4.0999999999999996</v>
      </c>
      <c r="D30">
        <v>148</v>
      </c>
      <c r="E30">
        <v>0</v>
      </c>
      <c r="F30">
        <v>0</v>
      </c>
      <c r="G30">
        <v>148</v>
      </c>
      <c r="H30">
        <v>15</v>
      </c>
      <c r="I30">
        <v>148</v>
      </c>
      <c r="J30">
        <v>0</v>
      </c>
      <c r="L30" s="34">
        <f t="shared" si="1"/>
        <v>0.61278385671973545</v>
      </c>
      <c r="O30" s="34">
        <f>C30-AM_PL3_100m2!C30</f>
        <v>0.69999999999999973</v>
      </c>
      <c r="P30" s="34">
        <f t="shared" si="0"/>
        <v>17.073170731707314</v>
      </c>
    </row>
    <row r="31" spans="1:16">
      <c r="A31" s="34">
        <v>26</v>
      </c>
      <c r="B31" t="s">
        <v>4896</v>
      </c>
      <c r="C31">
        <v>126.3</v>
      </c>
      <c r="D31">
        <v>4554</v>
      </c>
      <c r="E31">
        <v>0</v>
      </c>
      <c r="F31">
        <v>0</v>
      </c>
      <c r="G31">
        <v>4554</v>
      </c>
      <c r="H31">
        <v>442</v>
      </c>
      <c r="I31">
        <v>4554</v>
      </c>
      <c r="J31">
        <v>0</v>
      </c>
      <c r="L31" s="34">
        <f t="shared" si="1"/>
        <v>2.1014033505553309</v>
      </c>
      <c r="O31" s="34">
        <f>C31-AM_PL3_100m2!C31</f>
        <v>-89.8</v>
      </c>
      <c r="P31" s="34">
        <f t="shared" si="0"/>
        <v>-71.100554235946163</v>
      </c>
    </row>
    <row r="32" spans="1:16">
      <c r="A32" s="34">
        <v>27</v>
      </c>
      <c r="B32" t="s">
        <v>4897</v>
      </c>
      <c r="C32">
        <v>46.9</v>
      </c>
      <c r="D32">
        <v>1905</v>
      </c>
      <c r="E32">
        <v>183</v>
      </c>
      <c r="F32">
        <v>183</v>
      </c>
      <c r="G32">
        <v>1722</v>
      </c>
      <c r="H32">
        <v>196</v>
      </c>
      <c r="I32">
        <v>1905</v>
      </c>
      <c r="J32">
        <v>0</v>
      </c>
      <c r="L32" s="34">
        <f t="shared" si="1"/>
        <v>1.6711728427150832</v>
      </c>
      <c r="O32" s="34">
        <f>C32-AM_PL3_100m2!C32</f>
        <v>-8.5</v>
      </c>
      <c r="P32" s="34">
        <f t="shared" si="0"/>
        <v>-18.123667377398721</v>
      </c>
    </row>
    <row r="33" spans="1:16">
      <c r="A33" s="34">
        <v>28</v>
      </c>
      <c r="B33" t="s">
        <v>4898</v>
      </c>
      <c r="C33">
        <v>96.6</v>
      </c>
      <c r="D33">
        <v>3477</v>
      </c>
      <c r="E33">
        <v>0</v>
      </c>
      <c r="F33">
        <v>0</v>
      </c>
      <c r="G33">
        <v>3477</v>
      </c>
      <c r="H33">
        <v>333</v>
      </c>
      <c r="I33">
        <v>3477</v>
      </c>
      <c r="J33">
        <v>0</v>
      </c>
      <c r="L33" s="34">
        <f t="shared" si="1"/>
        <v>1.9849771264154934</v>
      </c>
      <c r="O33" s="34">
        <f>C33-AM_PL3_100m2!C33</f>
        <v>-1.3000000000000114</v>
      </c>
      <c r="P33" s="34">
        <f t="shared" si="0"/>
        <v>-1.3457556935817925</v>
      </c>
    </row>
    <row r="34" spans="1:16">
      <c r="A34" s="34">
        <v>29</v>
      </c>
      <c r="B34" t="s">
        <v>4899</v>
      </c>
      <c r="C34">
        <v>100.2</v>
      </c>
      <c r="D34">
        <v>3618</v>
      </c>
      <c r="E34">
        <v>0</v>
      </c>
      <c r="F34">
        <v>0</v>
      </c>
      <c r="G34">
        <v>3618</v>
      </c>
      <c r="H34">
        <v>356</v>
      </c>
      <c r="I34">
        <v>3618</v>
      </c>
      <c r="J34">
        <v>0</v>
      </c>
      <c r="L34" s="34">
        <f t="shared" si="1"/>
        <v>2.0008677215312267</v>
      </c>
      <c r="O34" s="34">
        <f>C34-AM_PL3_100m2!C34</f>
        <v>-1.3999999999999915</v>
      </c>
      <c r="P34" s="34">
        <f t="shared" si="0"/>
        <v>-1.3972055888223467</v>
      </c>
    </row>
    <row r="35" spans="1:16">
      <c r="A35" s="34">
        <v>30</v>
      </c>
      <c r="B35" t="s">
        <v>4900</v>
      </c>
      <c r="C35">
        <v>120.7</v>
      </c>
      <c r="D35">
        <v>4385</v>
      </c>
      <c r="E35">
        <v>0</v>
      </c>
      <c r="F35">
        <v>0</v>
      </c>
      <c r="G35">
        <v>4385</v>
      </c>
      <c r="H35">
        <v>457</v>
      </c>
      <c r="I35">
        <v>4385</v>
      </c>
      <c r="J35">
        <v>0</v>
      </c>
      <c r="L35" s="34">
        <f t="shared" si="1"/>
        <v>2.0817072700973491</v>
      </c>
      <c r="O35" s="34">
        <f>C35-AM_PL3_100m2!C35</f>
        <v>-35.399999999999991</v>
      </c>
      <c r="P35" s="34">
        <f t="shared" si="0"/>
        <v>-29.328914664457322</v>
      </c>
    </row>
    <row r="36" spans="1:16">
      <c r="A36" s="34">
        <v>31</v>
      </c>
      <c r="B36" t="s">
        <v>4901</v>
      </c>
      <c r="C36">
        <v>60.4</v>
      </c>
      <c r="D36">
        <v>2174</v>
      </c>
      <c r="E36">
        <v>1</v>
      </c>
      <c r="F36">
        <v>1</v>
      </c>
      <c r="G36">
        <v>2173</v>
      </c>
      <c r="H36">
        <v>207</v>
      </c>
      <c r="I36">
        <v>2174</v>
      </c>
      <c r="J36">
        <v>0</v>
      </c>
      <c r="L36" s="34">
        <f t="shared" si="1"/>
        <v>1.7810369386211318</v>
      </c>
      <c r="O36" s="34">
        <f>C36-AM_PL3_100m2!C36</f>
        <v>-1</v>
      </c>
      <c r="P36" s="34">
        <f t="shared" si="0"/>
        <v>-1.6556291390728477</v>
      </c>
    </row>
    <row r="37" spans="1:16">
      <c r="A37" s="34">
        <v>32</v>
      </c>
      <c r="B37" t="s">
        <v>4902</v>
      </c>
      <c r="C37">
        <v>58</v>
      </c>
      <c r="D37">
        <v>2205</v>
      </c>
      <c r="E37">
        <v>2</v>
      </c>
      <c r="F37">
        <v>2</v>
      </c>
      <c r="G37">
        <v>2101</v>
      </c>
      <c r="H37">
        <v>214</v>
      </c>
      <c r="I37">
        <v>2205</v>
      </c>
      <c r="J37">
        <v>0</v>
      </c>
      <c r="L37" s="34">
        <f t="shared" si="1"/>
        <v>1.7634279935629373</v>
      </c>
      <c r="O37" s="34">
        <f>C37-AM_PL3_100m2!C37</f>
        <v>-10.799999999999997</v>
      </c>
      <c r="P37" s="34">
        <f t="shared" si="0"/>
        <v>-18.620689655172409</v>
      </c>
    </row>
    <row r="38" spans="1:16">
      <c r="A38" s="34">
        <v>33</v>
      </c>
      <c r="B38" t="s">
        <v>4903</v>
      </c>
      <c r="C38">
        <v>93.9</v>
      </c>
      <c r="D38">
        <v>3401</v>
      </c>
      <c r="E38">
        <v>0</v>
      </c>
      <c r="F38">
        <v>0</v>
      </c>
      <c r="G38">
        <v>3401</v>
      </c>
      <c r="H38">
        <v>343</v>
      </c>
      <c r="I38">
        <v>3401</v>
      </c>
      <c r="J38">
        <v>0</v>
      </c>
      <c r="L38" s="34">
        <f t="shared" si="1"/>
        <v>1.9726655922661109</v>
      </c>
      <c r="O38" s="34">
        <f>C38-AM_PL3_100m2!C38</f>
        <v>-17.899999999999991</v>
      </c>
      <c r="P38" s="34">
        <f t="shared" si="0"/>
        <v>-19.062832800851957</v>
      </c>
    </row>
    <row r="39" spans="1:16">
      <c r="A39" s="34">
        <v>34</v>
      </c>
      <c r="B39" t="s">
        <v>4904</v>
      </c>
      <c r="C39">
        <v>124.1</v>
      </c>
      <c r="D39">
        <v>4509</v>
      </c>
      <c r="E39">
        <v>0</v>
      </c>
      <c r="F39">
        <v>0</v>
      </c>
      <c r="G39">
        <v>4509</v>
      </c>
      <c r="H39">
        <v>470</v>
      </c>
      <c r="I39">
        <v>4509</v>
      </c>
      <c r="J39">
        <v>0</v>
      </c>
      <c r="L39" s="34">
        <f t="shared" si="1"/>
        <v>2.09377178149873</v>
      </c>
      <c r="O39" s="34">
        <f>C39-AM_PL3_100m2!C39</f>
        <v>-88.1</v>
      </c>
      <c r="P39" s="34">
        <f t="shared" si="0"/>
        <v>-70.991136180499595</v>
      </c>
    </row>
    <row r="40" spans="1:16">
      <c r="A40" s="34">
        <v>35</v>
      </c>
      <c r="B40" t="s">
        <v>4905</v>
      </c>
      <c r="C40">
        <v>83.5</v>
      </c>
      <c r="D40">
        <v>2992</v>
      </c>
      <c r="E40">
        <v>1</v>
      </c>
      <c r="F40">
        <v>1</v>
      </c>
      <c r="G40">
        <v>2991</v>
      </c>
      <c r="H40">
        <v>274</v>
      </c>
      <c r="I40">
        <v>2992</v>
      </c>
      <c r="J40">
        <v>0</v>
      </c>
      <c r="L40" s="34">
        <f t="shared" si="1"/>
        <v>1.9216864754836021</v>
      </c>
      <c r="O40" s="34">
        <f>C40-AM_PL3_100m2!C40</f>
        <v>-0.90000000000000568</v>
      </c>
      <c r="P40" s="34">
        <f t="shared" si="0"/>
        <v>-1.0778443113772522</v>
      </c>
    </row>
    <row r="41" spans="1:16" s="17" customFormat="1">
      <c r="A41" s="17">
        <v>36</v>
      </c>
      <c r="B41" t="s">
        <v>4906</v>
      </c>
      <c r="C41">
        <v>71</v>
      </c>
      <c r="D41">
        <v>2574</v>
      </c>
      <c r="E41">
        <v>0</v>
      </c>
      <c r="F41">
        <v>0</v>
      </c>
      <c r="G41">
        <v>2574</v>
      </c>
      <c r="H41">
        <v>263</v>
      </c>
      <c r="I41">
        <v>2574</v>
      </c>
      <c r="J41">
        <v>0</v>
      </c>
      <c r="L41" s="17">
        <f t="shared" si="1"/>
        <v>1.8512583487190752</v>
      </c>
      <c r="O41" s="34">
        <f>C41-AM_PL3_100m2!C41</f>
        <v>-10.200000000000003</v>
      </c>
      <c r="P41" s="17">
        <f t="shared" si="0"/>
        <v>-14.366197183098596</v>
      </c>
    </row>
    <row r="42" spans="1:16">
      <c r="A42" s="34">
        <v>37</v>
      </c>
      <c r="B42" t="s">
        <v>4907</v>
      </c>
      <c r="C42">
        <v>11.3</v>
      </c>
      <c r="D42">
        <v>404</v>
      </c>
      <c r="E42">
        <v>0</v>
      </c>
      <c r="F42">
        <v>0</v>
      </c>
      <c r="G42">
        <v>404</v>
      </c>
      <c r="H42">
        <v>36</v>
      </c>
      <c r="I42">
        <v>404</v>
      </c>
      <c r="J42">
        <v>0</v>
      </c>
      <c r="L42" s="34">
        <f t="shared" si="1"/>
        <v>1.0530784434834197</v>
      </c>
      <c r="O42" s="34">
        <f>C42-AM_PL3_100m2!C42</f>
        <v>-0.59999999999999964</v>
      </c>
      <c r="P42" s="34">
        <f t="shared" si="0"/>
        <v>-5.309734513274333</v>
      </c>
    </row>
    <row r="43" spans="1:16">
      <c r="A43" s="34">
        <v>38</v>
      </c>
      <c r="B43" t="s">
        <v>4908</v>
      </c>
      <c r="C43">
        <v>63.2</v>
      </c>
      <c r="D43">
        <v>2260</v>
      </c>
      <c r="E43">
        <v>0</v>
      </c>
      <c r="F43">
        <v>0</v>
      </c>
      <c r="G43">
        <v>2260</v>
      </c>
      <c r="H43">
        <v>204</v>
      </c>
      <c r="I43">
        <v>2260</v>
      </c>
      <c r="J43">
        <v>0</v>
      </c>
      <c r="L43" s="34">
        <f t="shared" si="1"/>
        <v>1.8007170782823851</v>
      </c>
      <c r="O43" s="34">
        <f>C43-AM_PL3_100m2!C43</f>
        <v>-11</v>
      </c>
      <c r="P43" s="34">
        <f t="shared" si="0"/>
        <v>-17.405063291139239</v>
      </c>
    </row>
    <row r="44" spans="1:16">
      <c r="A44" s="34">
        <v>39</v>
      </c>
      <c r="B44" t="s">
        <v>4909</v>
      </c>
      <c r="C44">
        <v>128.69999999999999</v>
      </c>
      <c r="D44">
        <v>4629</v>
      </c>
      <c r="E44">
        <v>0</v>
      </c>
      <c r="F44">
        <v>0</v>
      </c>
      <c r="G44">
        <v>4629</v>
      </c>
      <c r="H44">
        <v>441</v>
      </c>
      <c r="I44">
        <v>4629</v>
      </c>
      <c r="J44">
        <v>0</v>
      </c>
      <c r="L44" s="34">
        <f t="shared" si="1"/>
        <v>2.1095785469043866</v>
      </c>
      <c r="O44" s="34">
        <f>C44-AM_PL3_100m2!C44</f>
        <v>-52.200000000000017</v>
      </c>
      <c r="P44" s="34">
        <f t="shared" si="0"/>
        <v>-40.559440559440574</v>
      </c>
    </row>
    <row r="45" spans="1:16">
      <c r="A45" s="34">
        <v>40</v>
      </c>
      <c r="B45" t="s">
        <v>4910</v>
      </c>
      <c r="C45">
        <v>49</v>
      </c>
      <c r="D45">
        <v>1794</v>
      </c>
      <c r="E45">
        <v>0</v>
      </c>
      <c r="F45">
        <v>0</v>
      </c>
      <c r="G45">
        <v>1794</v>
      </c>
      <c r="H45">
        <v>199</v>
      </c>
      <c r="I45">
        <v>1794</v>
      </c>
      <c r="J45">
        <v>0</v>
      </c>
      <c r="L45" s="34">
        <f t="shared" si="1"/>
        <v>1.6901960800285136</v>
      </c>
      <c r="O45" s="34">
        <f>C45-AM_PL3_100m2!C45</f>
        <v>-10.399999999999999</v>
      </c>
      <c r="P45" s="34">
        <f t="shared" si="0"/>
        <v>-21.224489795918362</v>
      </c>
    </row>
    <row r="46" spans="1:16">
      <c r="A46" s="34">
        <v>41</v>
      </c>
      <c r="B46" t="s">
        <v>4911</v>
      </c>
      <c r="C46">
        <v>135.80000000000001</v>
      </c>
      <c r="D46">
        <v>4925</v>
      </c>
      <c r="E46">
        <v>0</v>
      </c>
      <c r="F46">
        <v>0</v>
      </c>
      <c r="G46">
        <v>4925</v>
      </c>
      <c r="H46">
        <v>504</v>
      </c>
      <c r="I46">
        <v>4925</v>
      </c>
      <c r="J46">
        <v>0</v>
      </c>
      <c r="L46" s="34">
        <f t="shared" si="1"/>
        <v>2.1328997699444829</v>
      </c>
      <c r="O46" s="34">
        <f>C46-AM_PL3_100m2!C46</f>
        <v>-80.799999999999983</v>
      </c>
      <c r="P46" s="34">
        <f t="shared" si="0"/>
        <v>-59.499263622974944</v>
      </c>
    </row>
    <row r="47" spans="1:16">
      <c r="A47" s="34">
        <v>42</v>
      </c>
      <c r="B47" t="s">
        <v>4912</v>
      </c>
      <c r="C47">
        <v>137</v>
      </c>
      <c r="D47">
        <v>4986</v>
      </c>
      <c r="E47">
        <v>0</v>
      </c>
      <c r="F47">
        <v>0</v>
      </c>
      <c r="G47">
        <v>4986</v>
      </c>
      <c r="H47">
        <v>527</v>
      </c>
      <c r="I47">
        <v>4986</v>
      </c>
      <c r="J47">
        <v>0</v>
      </c>
      <c r="L47" s="34">
        <f t="shared" si="1"/>
        <v>2.1367205671564067</v>
      </c>
      <c r="O47" s="34">
        <f>C47-AM_PL3_100m2!C47</f>
        <v>-79.400000000000006</v>
      </c>
      <c r="P47" s="34">
        <f t="shared" si="0"/>
        <v>-57.956204379562045</v>
      </c>
    </row>
    <row r="48" spans="1:16">
      <c r="A48" s="34">
        <v>43</v>
      </c>
      <c r="B48" t="s">
        <v>4913</v>
      </c>
      <c r="C48">
        <v>121.6</v>
      </c>
      <c r="D48">
        <v>4386</v>
      </c>
      <c r="E48">
        <v>0</v>
      </c>
      <c r="F48">
        <v>0</v>
      </c>
      <c r="G48">
        <v>4386</v>
      </c>
      <c r="H48">
        <v>428</v>
      </c>
      <c r="I48">
        <v>4386</v>
      </c>
      <c r="J48">
        <v>0</v>
      </c>
      <c r="L48" s="34">
        <f t="shared" si="1"/>
        <v>2.0849335749367159</v>
      </c>
      <c r="O48" s="34">
        <f>C48-AM_PL3_100m2!C48</f>
        <v>-33.900000000000006</v>
      </c>
      <c r="P48" s="34">
        <f t="shared" si="0"/>
        <v>-27.878289473684216</v>
      </c>
    </row>
    <row r="49" spans="1:16">
      <c r="A49" s="34">
        <v>44</v>
      </c>
      <c r="B49" t="s">
        <v>4914</v>
      </c>
      <c r="C49">
        <v>13.7</v>
      </c>
      <c r="D49">
        <v>549</v>
      </c>
      <c r="E49">
        <v>59</v>
      </c>
      <c r="F49">
        <v>59</v>
      </c>
      <c r="G49">
        <v>490</v>
      </c>
      <c r="H49">
        <v>45</v>
      </c>
      <c r="I49">
        <v>549</v>
      </c>
      <c r="J49">
        <v>0</v>
      </c>
      <c r="L49" s="34">
        <f t="shared" si="1"/>
        <v>1.1367205671564067</v>
      </c>
      <c r="O49" s="34">
        <f>C49-AM_PL3_100m2!C49</f>
        <v>-0.5</v>
      </c>
      <c r="P49" s="34">
        <f t="shared" si="0"/>
        <v>-3.6496350364963508</v>
      </c>
    </row>
    <row r="50" spans="1:16">
      <c r="A50" s="34">
        <v>45</v>
      </c>
      <c r="B50" t="s">
        <v>4915</v>
      </c>
      <c r="C50">
        <v>41.7</v>
      </c>
      <c r="D50">
        <v>1708</v>
      </c>
      <c r="E50">
        <v>184</v>
      </c>
      <c r="F50">
        <v>167</v>
      </c>
      <c r="G50">
        <v>1524</v>
      </c>
      <c r="H50">
        <v>167</v>
      </c>
      <c r="I50">
        <v>1708</v>
      </c>
      <c r="J50">
        <v>0</v>
      </c>
      <c r="L50" s="34">
        <f t="shared" si="1"/>
        <v>1.6201360549737576</v>
      </c>
      <c r="O50" s="34">
        <f>C50-AM_PL3_100m2!C50</f>
        <v>-3.3999999999999986</v>
      </c>
      <c r="P50" s="34">
        <f t="shared" si="0"/>
        <v>-8.1534772182254169</v>
      </c>
    </row>
    <row r="51" spans="1:16">
      <c r="A51" s="34">
        <v>46</v>
      </c>
      <c r="B51" t="s">
        <v>4916</v>
      </c>
      <c r="C51">
        <v>124</v>
      </c>
      <c r="D51">
        <v>4493</v>
      </c>
      <c r="E51">
        <v>0</v>
      </c>
      <c r="F51">
        <v>0</v>
      </c>
      <c r="G51">
        <v>4493</v>
      </c>
      <c r="H51">
        <v>457</v>
      </c>
      <c r="I51">
        <v>4493</v>
      </c>
      <c r="J51">
        <v>0</v>
      </c>
      <c r="L51" s="34">
        <f t="shared" si="1"/>
        <v>2.0934216851622351</v>
      </c>
      <c r="O51" s="34">
        <f>C51-AM_PL3_100m2!C51</f>
        <v>-32.199999999999989</v>
      </c>
      <c r="P51" s="34">
        <f t="shared" si="0"/>
        <v>-25.967741935483861</v>
      </c>
    </row>
    <row r="52" spans="1:16">
      <c r="A52" s="34">
        <v>47</v>
      </c>
      <c r="B52" t="s">
        <v>4917</v>
      </c>
      <c r="C52">
        <v>60.1</v>
      </c>
      <c r="D52">
        <v>2334</v>
      </c>
      <c r="E52">
        <v>153</v>
      </c>
      <c r="F52">
        <v>153</v>
      </c>
      <c r="G52">
        <v>2181</v>
      </c>
      <c r="H52">
        <v>225</v>
      </c>
      <c r="I52">
        <v>2334</v>
      </c>
      <c r="J52">
        <v>0</v>
      </c>
      <c r="L52" s="34">
        <f t="shared" si="1"/>
        <v>1.7788744720027396</v>
      </c>
      <c r="O52" s="34">
        <f>C52-AM_PL3_100m2!C52</f>
        <v>-14.899999999999999</v>
      </c>
      <c r="P52" s="34">
        <f t="shared" si="0"/>
        <v>-24.792013311148082</v>
      </c>
    </row>
    <row r="53" spans="1:16">
      <c r="A53" s="34">
        <v>48</v>
      </c>
      <c r="B53" t="s">
        <v>4918</v>
      </c>
      <c r="C53">
        <v>83.2</v>
      </c>
      <c r="D53">
        <v>3055</v>
      </c>
      <c r="E53">
        <v>3</v>
      </c>
      <c r="F53">
        <v>3</v>
      </c>
      <c r="G53">
        <v>3052</v>
      </c>
      <c r="H53">
        <v>345</v>
      </c>
      <c r="I53">
        <v>3055</v>
      </c>
      <c r="J53">
        <v>0</v>
      </c>
      <c r="L53" s="34">
        <f t="shared" si="1"/>
        <v>1.920123326290724</v>
      </c>
      <c r="O53" s="34">
        <f>C53-AM_PL3_100m2!C53</f>
        <v>-12.700000000000003</v>
      </c>
      <c r="P53" s="34">
        <f t="shared" si="0"/>
        <v>-15.26442307692308</v>
      </c>
    </row>
    <row r="54" spans="1:16">
      <c r="A54" s="34">
        <v>49</v>
      </c>
      <c r="B54" t="s">
        <v>4919</v>
      </c>
      <c r="C54">
        <v>124.5</v>
      </c>
      <c r="D54">
        <v>4495</v>
      </c>
      <c r="E54">
        <v>0</v>
      </c>
      <c r="F54">
        <v>0</v>
      </c>
      <c r="G54">
        <v>4495</v>
      </c>
      <c r="H54">
        <v>443</v>
      </c>
      <c r="I54">
        <v>4495</v>
      </c>
      <c r="J54">
        <v>0</v>
      </c>
      <c r="L54" s="34">
        <f t="shared" si="1"/>
        <v>2.0951693514317551</v>
      </c>
      <c r="O54" s="34">
        <f>C54-AM_PL3_100m2!C54</f>
        <v>-34.199999999999989</v>
      </c>
      <c r="P54" s="34">
        <f t="shared" si="0"/>
        <v>-27.469879518072283</v>
      </c>
    </row>
    <row r="55" spans="1:16">
      <c r="A55" s="34">
        <v>50</v>
      </c>
      <c r="B55" t="s">
        <v>4920</v>
      </c>
      <c r="C55">
        <v>103.3</v>
      </c>
      <c r="D55">
        <v>3781</v>
      </c>
      <c r="E55">
        <v>0</v>
      </c>
      <c r="F55">
        <v>0</v>
      </c>
      <c r="G55">
        <v>3781</v>
      </c>
      <c r="H55">
        <v>418</v>
      </c>
      <c r="I55">
        <v>3781</v>
      </c>
      <c r="J55">
        <v>0</v>
      </c>
      <c r="L55" s="34">
        <f t="shared" si="1"/>
        <v>2.0141003215196207</v>
      </c>
      <c r="O55" s="34">
        <f>C55-AM_PL3_100m2!C55</f>
        <v>-39.700000000000003</v>
      </c>
      <c r="P55" s="34">
        <f t="shared" si="0"/>
        <v>-38.431752178121982</v>
      </c>
    </row>
    <row r="56" spans="1:16">
      <c r="A56" s="34">
        <v>51</v>
      </c>
      <c r="B56" t="s">
        <v>4921</v>
      </c>
      <c r="C56">
        <v>3.7</v>
      </c>
      <c r="D56">
        <v>144</v>
      </c>
      <c r="E56">
        <v>13</v>
      </c>
      <c r="F56">
        <v>13</v>
      </c>
      <c r="G56">
        <v>131</v>
      </c>
      <c r="H56">
        <v>11</v>
      </c>
      <c r="I56">
        <v>144</v>
      </c>
      <c r="J56">
        <v>0</v>
      </c>
      <c r="L56" s="34">
        <f t="shared" si="1"/>
        <v>0.56820172406699498</v>
      </c>
      <c r="O56" s="34">
        <f>C56-AM_PL3_100m2!C56</f>
        <v>0.80000000000000027</v>
      </c>
      <c r="P56" s="34">
        <f t="shared" si="0"/>
        <v>21.621621621621628</v>
      </c>
    </row>
    <row r="57" spans="1:16">
      <c r="A57" s="34">
        <v>52</v>
      </c>
      <c r="B57" t="s">
        <v>4922</v>
      </c>
      <c r="C57">
        <v>115.1</v>
      </c>
      <c r="D57">
        <v>4183</v>
      </c>
      <c r="E57">
        <v>0</v>
      </c>
      <c r="F57">
        <v>0</v>
      </c>
      <c r="G57">
        <v>4183</v>
      </c>
      <c r="H57">
        <v>436</v>
      </c>
      <c r="I57">
        <v>4183</v>
      </c>
      <c r="J57">
        <v>0</v>
      </c>
      <c r="L57" s="34">
        <f t="shared" si="1"/>
        <v>2.0610753236297916</v>
      </c>
      <c r="O57" s="34">
        <f>C57-AM_PL3_100m2!C57</f>
        <v>-98.6</v>
      </c>
      <c r="P57" s="34">
        <f t="shared" si="0"/>
        <v>-85.664639443961775</v>
      </c>
    </row>
    <row r="58" spans="1:16">
      <c r="A58" s="34">
        <v>53</v>
      </c>
      <c r="B58" t="s">
        <v>4923</v>
      </c>
      <c r="C58">
        <v>103.1</v>
      </c>
      <c r="D58">
        <v>3747</v>
      </c>
      <c r="E58">
        <v>0</v>
      </c>
      <c r="F58">
        <v>0</v>
      </c>
      <c r="G58">
        <v>3747</v>
      </c>
      <c r="H58">
        <v>391</v>
      </c>
      <c r="I58">
        <v>3747</v>
      </c>
      <c r="J58">
        <v>0</v>
      </c>
      <c r="L58" s="34">
        <f t="shared" si="1"/>
        <v>2.0132586652835167</v>
      </c>
      <c r="O58" s="34">
        <f>C58-AM_PL3_100m2!C58</f>
        <v>-50.599999999999994</v>
      </c>
      <c r="P58" s="34">
        <f t="shared" si="0"/>
        <v>-49.078564500484958</v>
      </c>
    </row>
    <row r="59" spans="1:16">
      <c r="A59" s="34">
        <v>54</v>
      </c>
      <c r="B59" t="s">
        <v>4924</v>
      </c>
      <c r="C59">
        <v>124.5</v>
      </c>
      <c r="D59">
        <v>4511</v>
      </c>
      <c r="E59">
        <v>0</v>
      </c>
      <c r="F59">
        <v>0</v>
      </c>
      <c r="G59">
        <v>4511</v>
      </c>
      <c r="H59">
        <v>458</v>
      </c>
      <c r="I59">
        <v>4511</v>
      </c>
      <c r="J59">
        <v>0</v>
      </c>
      <c r="L59" s="34">
        <f t="shared" si="1"/>
        <v>2.0951693514317551</v>
      </c>
      <c r="O59" s="34">
        <f>C59-AM_PL3_100m2!C59</f>
        <v>-49.300000000000011</v>
      </c>
      <c r="P59" s="34">
        <f t="shared" si="0"/>
        <v>-39.598393574297198</v>
      </c>
    </row>
    <row r="60" spans="1:16">
      <c r="A60" s="34">
        <v>55</v>
      </c>
      <c r="B60" t="s">
        <v>4925</v>
      </c>
      <c r="C60">
        <v>125.2</v>
      </c>
      <c r="D60">
        <v>4499</v>
      </c>
      <c r="E60">
        <v>0</v>
      </c>
      <c r="F60">
        <v>0</v>
      </c>
      <c r="G60">
        <v>4499</v>
      </c>
      <c r="H60">
        <v>425</v>
      </c>
      <c r="I60">
        <v>4499</v>
      </c>
      <c r="J60">
        <v>0</v>
      </c>
      <c r="L60" s="34">
        <f t="shared" si="1"/>
        <v>2.0976043288744108</v>
      </c>
      <c r="O60" s="34">
        <f>C60-AM_PL3_100m2!C60</f>
        <v>-14.899999999999991</v>
      </c>
      <c r="P60" s="34">
        <f t="shared" si="0"/>
        <v>-11.900958466453668</v>
      </c>
    </row>
    <row r="61" spans="1:16">
      <c r="A61" s="34">
        <v>56</v>
      </c>
      <c r="B61" t="s">
        <v>4926</v>
      </c>
      <c r="C61">
        <v>80.099999999999994</v>
      </c>
      <c r="D61">
        <v>2876</v>
      </c>
      <c r="E61">
        <v>0</v>
      </c>
      <c r="F61">
        <v>0</v>
      </c>
      <c r="G61">
        <v>2876</v>
      </c>
      <c r="H61">
        <v>268</v>
      </c>
      <c r="I61">
        <v>2876</v>
      </c>
      <c r="J61">
        <v>0</v>
      </c>
      <c r="L61" s="34">
        <f t="shared" si="1"/>
        <v>1.9036325160842376</v>
      </c>
      <c r="O61" s="34">
        <f>C61-AM_PL3_100m2!C61</f>
        <v>-20.800000000000011</v>
      </c>
      <c r="P61" s="34">
        <f t="shared" si="0"/>
        <v>-25.967540574282161</v>
      </c>
    </row>
    <row r="62" spans="1:16">
      <c r="A62" s="34">
        <v>57</v>
      </c>
      <c r="B62" t="s">
        <v>4927</v>
      </c>
      <c r="C62">
        <v>129.80000000000001</v>
      </c>
      <c r="D62">
        <v>4668</v>
      </c>
      <c r="E62">
        <v>0</v>
      </c>
      <c r="F62">
        <v>0</v>
      </c>
      <c r="G62">
        <v>4668</v>
      </c>
      <c r="H62">
        <v>444</v>
      </c>
      <c r="I62">
        <v>4668</v>
      </c>
      <c r="J62">
        <v>0</v>
      </c>
      <c r="L62" s="34">
        <f t="shared" si="1"/>
        <v>2.1132746924643504</v>
      </c>
      <c r="O62" s="34">
        <f>C62-AM_PL3_100m2!C62</f>
        <v>-47.299999999999983</v>
      </c>
      <c r="P62" s="34">
        <f t="shared" si="0"/>
        <v>-36.440677966101681</v>
      </c>
    </row>
    <row r="63" spans="1:16">
      <c r="A63" s="34">
        <v>58</v>
      </c>
      <c r="B63" t="s">
        <v>4928</v>
      </c>
      <c r="C63">
        <v>65.5</v>
      </c>
      <c r="D63">
        <v>2354</v>
      </c>
      <c r="E63">
        <v>0</v>
      </c>
      <c r="F63">
        <v>0</v>
      </c>
      <c r="G63">
        <v>2354</v>
      </c>
      <c r="H63">
        <v>223</v>
      </c>
      <c r="I63">
        <v>2354</v>
      </c>
      <c r="J63">
        <v>0</v>
      </c>
      <c r="L63" s="34">
        <f t="shared" si="1"/>
        <v>1.816241299991783</v>
      </c>
      <c r="O63" s="34">
        <f>C63-AM_PL3_100m2!C63</f>
        <v>-12.599999999999994</v>
      </c>
      <c r="P63" s="34">
        <f t="shared" si="0"/>
        <v>-19.236641221374036</v>
      </c>
    </row>
    <row r="64" spans="1:16">
      <c r="A64" s="34">
        <v>59</v>
      </c>
      <c r="B64" t="s">
        <v>4929</v>
      </c>
      <c r="C64">
        <v>104.7</v>
      </c>
      <c r="D64">
        <v>3786</v>
      </c>
      <c r="E64">
        <v>0</v>
      </c>
      <c r="F64">
        <v>0</v>
      </c>
      <c r="G64">
        <v>3786</v>
      </c>
      <c r="H64">
        <v>377</v>
      </c>
      <c r="I64">
        <v>3786</v>
      </c>
      <c r="J64">
        <v>0</v>
      </c>
      <c r="L64" s="34">
        <f t="shared" si="1"/>
        <v>2.0199466816788423</v>
      </c>
      <c r="O64" s="34">
        <f>C64-AM_PL3_100m2!C64</f>
        <v>-39.600000000000009</v>
      </c>
      <c r="P64" s="34">
        <f t="shared" si="0"/>
        <v>-37.822349570200579</v>
      </c>
    </row>
    <row r="65" spans="1:16">
      <c r="A65" s="34">
        <v>60</v>
      </c>
      <c r="B65" t="s">
        <v>4930</v>
      </c>
      <c r="C65">
        <v>77.400000000000006</v>
      </c>
      <c r="D65">
        <v>2790</v>
      </c>
      <c r="E65">
        <v>0</v>
      </c>
      <c r="F65">
        <v>0</v>
      </c>
      <c r="G65">
        <v>2790</v>
      </c>
      <c r="H65">
        <v>269</v>
      </c>
      <c r="I65">
        <v>2790</v>
      </c>
      <c r="J65">
        <v>0</v>
      </c>
      <c r="L65" s="34">
        <f t="shared" si="1"/>
        <v>1.8887409606828927</v>
      </c>
      <c r="O65" s="34">
        <f>C65-AM_PL3_100m2!C65</f>
        <v>-0.19999999999998863</v>
      </c>
      <c r="P65" s="34">
        <f t="shared" si="0"/>
        <v>-0.25839793281652279</v>
      </c>
    </row>
    <row r="66" spans="1:16">
      <c r="A66" s="34">
        <v>61</v>
      </c>
      <c r="B66" t="s">
        <v>4931</v>
      </c>
      <c r="C66">
        <v>117.6</v>
      </c>
      <c r="D66">
        <v>4216</v>
      </c>
      <c r="E66">
        <v>0</v>
      </c>
      <c r="F66">
        <v>0</v>
      </c>
      <c r="G66">
        <v>4216</v>
      </c>
      <c r="H66">
        <v>388</v>
      </c>
      <c r="I66">
        <v>4216</v>
      </c>
      <c r="J66">
        <v>0</v>
      </c>
      <c r="L66" s="34">
        <f t="shared" si="1"/>
        <v>2.0704073217401198</v>
      </c>
      <c r="O66" s="34">
        <f>C66-AM_PL3_100m2!C66</f>
        <v>-101.6</v>
      </c>
      <c r="P66" s="34">
        <f t="shared" si="0"/>
        <v>-86.394557823129247</v>
      </c>
    </row>
    <row r="67" spans="1:16">
      <c r="A67" s="34">
        <v>62</v>
      </c>
      <c r="B67" t="s">
        <v>4932</v>
      </c>
      <c r="C67">
        <v>102.8</v>
      </c>
      <c r="D67">
        <v>3755</v>
      </c>
      <c r="E67">
        <v>0</v>
      </c>
      <c r="F67">
        <v>0</v>
      </c>
      <c r="G67">
        <v>3755</v>
      </c>
      <c r="H67">
        <v>409</v>
      </c>
      <c r="I67">
        <v>3755</v>
      </c>
      <c r="J67">
        <v>0</v>
      </c>
      <c r="L67" s="34">
        <f t="shared" si="1"/>
        <v>2.0119931146592571</v>
      </c>
      <c r="O67" s="34">
        <f>C67-AM_PL3_100m2!C67</f>
        <v>-39.399999999999991</v>
      </c>
      <c r="P67" s="34">
        <f t="shared" si="0"/>
        <v>-38.326848249027229</v>
      </c>
    </row>
    <row r="68" spans="1:16">
      <c r="A68" s="34">
        <v>63</v>
      </c>
      <c r="B68" t="s">
        <v>4933</v>
      </c>
      <c r="C68">
        <v>82.9</v>
      </c>
      <c r="D68">
        <v>2990</v>
      </c>
      <c r="E68">
        <v>0</v>
      </c>
      <c r="F68">
        <v>0</v>
      </c>
      <c r="G68">
        <v>2990</v>
      </c>
      <c r="H68">
        <v>291</v>
      </c>
      <c r="I68">
        <v>2990</v>
      </c>
      <c r="J68">
        <v>0</v>
      </c>
      <c r="L68" s="34">
        <f t="shared" si="1"/>
        <v>1.9185545305502736</v>
      </c>
      <c r="O68" s="34">
        <f>C68-AM_PL3_100m2!C68</f>
        <v>-0.69999999999998863</v>
      </c>
      <c r="P68" s="34">
        <f t="shared" si="0"/>
        <v>-0.84439083232809242</v>
      </c>
    </row>
    <row r="69" spans="1:16">
      <c r="A69" s="34">
        <v>64</v>
      </c>
      <c r="B69" t="s">
        <v>4934</v>
      </c>
      <c r="C69">
        <v>134.19999999999999</v>
      </c>
      <c r="D69">
        <v>4814</v>
      </c>
      <c r="E69">
        <v>0</v>
      </c>
      <c r="F69">
        <v>0</v>
      </c>
      <c r="G69">
        <v>4814</v>
      </c>
      <c r="H69">
        <v>444</v>
      </c>
      <c r="I69">
        <v>4814</v>
      </c>
      <c r="J69">
        <v>0</v>
      </c>
      <c r="L69" s="34">
        <f t="shared" si="1"/>
        <v>2.1277525158329733</v>
      </c>
      <c r="O69" s="34">
        <f>C69-AM_PL3_100m2!C69</f>
        <v>-58.700000000000017</v>
      </c>
      <c r="P69" s="34">
        <f t="shared" si="0"/>
        <v>-43.740685543964247</v>
      </c>
    </row>
    <row r="70" spans="1:16">
      <c r="A70" s="34">
        <v>65</v>
      </c>
      <c r="B70" t="s">
        <v>4935</v>
      </c>
      <c r="C70">
        <v>123.5</v>
      </c>
      <c r="D70">
        <v>4486</v>
      </c>
      <c r="E70">
        <v>2</v>
      </c>
      <c r="F70">
        <v>2</v>
      </c>
      <c r="G70">
        <v>4484</v>
      </c>
      <c r="H70">
        <v>464</v>
      </c>
      <c r="I70">
        <v>4486</v>
      </c>
      <c r="J70">
        <v>0</v>
      </c>
      <c r="L70" s="34">
        <f t="shared" si="1"/>
        <v>2.0916669575956846</v>
      </c>
      <c r="O70" s="34">
        <f>C70-AM_PL3_100m2!C70</f>
        <v>-85.5</v>
      </c>
      <c r="P70" s="34">
        <f t="shared" ref="P70:P133" si="3">(O70/C70)*100</f>
        <v>-69.230769230769226</v>
      </c>
    </row>
    <row r="71" spans="1:16">
      <c r="A71" s="34">
        <v>66</v>
      </c>
      <c r="B71" t="s">
        <v>4936</v>
      </c>
      <c r="C71">
        <v>124.3</v>
      </c>
      <c r="D71">
        <v>4499</v>
      </c>
      <c r="E71">
        <v>0</v>
      </c>
      <c r="F71">
        <v>0</v>
      </c>
      <c r="G71">
        <v>4499</v>
      </c>
      <c r="H71">
        <v>454</v>
      </c>
      <c r="I71">
        <v>4499</v>
      </c>
      <c r="J71">
        <v>0</v>
      </c>
      <c r="L71" s="34">
        <f t="shared" ref="L71:L134" si="4">LOG10(C71)</f>
        <v>2.0944711286416449</v>
      </c>
      <c r="O71" s="34">
        <f>C71-AM_PL3_100m2!C71</f>
        <v>-35.100000000000009</v>
      </c>
      <c r="P71" s="34">
        <f t="shared" si="3"/>
        <v>-28.238133547868067</v>
      </c>
    </row>
    <row r="72" spans="1:16">
      <c r="A72" s="34">
        <v>67</v>
      </c>
      <c r="B72" t="s">
        <v>4937</v>
      </c>
      <c r="C72">
        <v>62.1</v>
      </c>
      <c r="D72">
        <v>2236</v>
      </c>
      <c r="E72">
        <v>0</v>
      </c>
      <c r="F72">
        <v>0</v>
      </c>
      <c r="G72">
        <v>2236</v>
      </c>
      <c r="H72">
        <v>213</v>
      </c>
      <c r="I72">
        <v>2236</v>
      </c>
      <c r="J72">
        <v>0</v>
      </c>
      <c r="L72" s="34">
        <f t="shared" si="4"/>
        <v>1.7930916001765802</v>
      </c>
      <c r="O72" s="34">
        <f>C72-AM_PL3_100m2!C72</f>
        <v>-6.6999999999999957</v>
      </c>
      <c r="P72" s="34">
        <f t="shared" si="3"/>
        <v>-10.789049919484695</v>
      </c>
    </row>
    <row r="73" spans="1:16">
      <c r="A73" s="34">
        <v>68</v>
      </c>
      <c r="B73" t="s">
        <v>4938</v>
      </c>
      <c r="C73">
        <v>45.3</v>
      </c>
      <c r="D73">
        <v>1642</v>
      </c>
      <c r="E73">
        <v>1</v>
      </c>
      <c r="F73">
        <v>1</v>
      </c>
      <c r="G73">
        <v>1641</v>
      </c>
      <c r="H73">
        <v>166</v>
      </c>
      <c r="I73">
        <v>1642</v>
      </c>
      <c r="J73">
        <v>0</v>
      </c>
      <c r="L73" s="34">
        <f t="shared" si="4"/>
        <v>1.6560982020128319</v>
      </c>
      <c r="O73" s="34">
        <f>C73-AM_PL3_100m2!C73</f>
        <v>-1.5</v>
      </c>
      <c r="P73" s="34">
        <f t="shared" si="3"/>
        <v>-3.3112582781456954</v>
      </c>
    </row>
    <row r="74" spans="1:16">
      <c r="A74" s="34">
        <v>69</v>
      </c>
      <c r="B74" t="s">
        <v>4939</v>
      </c>
      <c r="C74">
        <v>62.1</v>
      </c>
      <c r="D74">
        <v>2239</v>
      </c>
      <c r="E74">
        <v>1</v>
      </c>
      <c r="F74">
        <v>1</v>
      </c>
      <c r="G74">
        <v>2238</v>
      </c>
      <c r="H74">
        <v>216</v>
      </c>
      <c r="I74">
        <v>2239</v>
      </c>
      <c r="J74">
        <v>0</v>
      </c>
      <c r="L74" s="34">
        <f t="shared" si="4"/>
        <v>1.7930916001765802</v>
      </c>
      <c r="O74" s="34">
        <f>C74-AM_PL3_100m2!C74</f>
        <v>-5.1000000000000014</v>
      </c>
      <c r="P74" s="34">
        <f t="shared" si="3"/>
        <v>-8.2125603864734309</v>
      </c>
    </row>
    <row r="75" spans="1:16">
      <c r="A75" s="34">
        <v>70</v>
      </c>
      <c r="B75" t="s">
        <v>4940</v>
      </c>
      <c r="C75">
        <v>83.5</v>
      </c>
      <c r="D75">
        <v>3031</v>
      </c>
      <c r="E75">
        <v>0</v>
      </c>
      <c r="F75">
        <v>0</v>
      </c>
      <c r="G75">
        <v>3031</v>
      </c>
      <c r="H75">
        <v>314</v>
      </c>
      <c r="I75">
        <v>3031</v>
      </c>
      <c r="J75">
        <v>0</v>
      </c>
      <c r="L75" s="34">
        <f t="shared" si="4"/>
        <v>1.9216864754836021</v>
      </c>
      <c r="O75" s="34">
        <f>C75-AM_PL3_100m2!C75</f>
        <v>-25.700000000000003</v>
      </c>
      <c r="P75" s="34">
        <f t="shared" si="3"/>
        <v>-30.778443113772457</v>
      </c>
    </row>
    <row r="76" spans="1:16">
      <c r="A76" s="34">
        <v>71</v>
      </c>
      <c r="B76" t="s">
        <v>4941</v>
      </c>
      <c r="C76">
        <v>116.1</v>
      </c>
      <c r="D76">
        <v>4228</v>
      </c>
      <c r="E76">
        <v>0</v>
      </c>
      <c r="F76">
        <v>0</v>
      </c>
      <c r="G76">
        <v>4228</v>
      </c>
      <c r="H76">
        <v>449</v>
      </c>
      <c r="I76">
        <v>4228</v>
      </c>
      <c r="J76">
        <v>0</v>
      </c>
      <c r="L76" s="34">
        <f t="shared" si="4"/>
        <v>2.064832219738574</v>
      </c>
      <c r="O76" s="34">
        <f>C76-AM_PL3_100m2!C76</f>
        <v>-43.400000000000006</v>
      </c>
      <c r="P76" s="34">
        <f t="shared" si="3"/>
        <v>-37.381567614125757</v>
      </c>
    </row>
    <row r="77" spans="1:16">
      <c r="A77" s="34">
        <v>72</v>
      </c>
      <c r="B77" t="s">
        <v>4942</v>
      </c>
      <c r="C77">
        <v>105.5</v>
      </c>
      <c r="D77">
        <v>3811</v>
      </c>
      <c r="E77">
        <v>0</v>
      </c>
      <c r="F77">
        <v>0</v>
      </c>
      <c r="G77">
        <v>3811</v>
      </c>
      <c r="H77">
        <v>377</v>
      </c>
      <c r="I77">
        <v>3811</v>
      </c>
      <c r="J77">
        <v>0</v>
      </c>
      <c r="L77" s="34">
        <f t="shared" si="4"/>
        <v>2.0232524596337114</v>
      </c>
      <c r="O77" s="34">
        <f>C77-AM_PL3_100m2!C77</f>
        <v>-42.300000000000011</v>
      </c>
      <c r="P77" s="34">
        <f t="shared" si="3"/>
        <v>-40.09478672985783</v>
      </c>
    </row>
    <row r="78" spans="1:16">
      <c r="A78" s="34">
        <v>73</v>
      </c>
      <c r="B78" t="s">
        <v>4943</v>
      </c>
      <c r="C78">
        <v>81.8</v>
      </c>
      <c r="D78">
        <v>2966</v>
      </c>
      <c r="E78">
        <v>0</v>
      </c>
      <c r="F78">
        <v>0</v>
      </c>
      <c r="G78">
        <v>2966</v>
      </c>
      <c r="H78">
        <v>303</v>
      </c>
      <c r="I78">
        <v>2966</v>
      </c>
      <c r="J78">
        <v>0</v>
      </c>
      <c r="L78" s="34">
        <f t="shared" si="4"/>
        <v>1.9127533036713229</v>
      </c>
      <c r="O78" s="34">
        <f>C78-AM_PL3_100m2!C78</f>
        <v>-1.5</v>
      </c>
      <c r="P78" s="34">
        <f t="shared" si="3"/>
        <v>-1.8337408312958436</v>
      </c>
    </row>
    <row r="79" spans="1:16">
      <c r="A79" s="34">
        <v>74</v>
      </c>
      <c r="B79" t="s">
        <v>4944</v>
      </c>
      <c r="C79">
        <v>83.1</v>
      </c>
      <c r="D79">
        <v>3009</v>
      </c>
      <c r="E79">
        <v>0</v>
      </c>
      <c r="F79">
        <v>0</v>
      </c>
      <c r="G79">
        <v>3009</v>
      </c>
      <c r="H79">
        <v>303</v>
      </c>
      <c r="I79">
        <v>3009</v>
      </c>
      <c r="J79">
        <v>0</v>
      </c>
      <c r="L79" s="34">
        <f t="shared" si="4"/>
        <v>1.919601023784111</v>
      </c>
      <c r="O79" s="34">
        <f>C79-AM_PL3_100m2!C79</f>
        <v>-32.900000000000006</v>
      </c>
      <c r="P79" s="34">
        <f t="shared" si="3"/>
        <v>-39.590854392298446</v>
      </c>
    </row>
    <row r="80" spans="1:16">
      <c r="A80" s="34">
        <v>75</v>
      </c>
      <c r="B80" t="s">
        <v>4945</v>
      </c>
      <c r="C80">
        <v>87.5</v>
      </c>
      <c r="D80">
        <v>3183</v>
      </c>
      <c r="E80">
        <v>24</v>
      </c>
      <c r="F80">
        <v>24</v>
      </c>
      <c r="G80">
        <v>3159</v>
      </c>
      <c r="H80">
        <v>312</v>
      </c>
      <c r="I80">
        <v>3183</v>
      </c>
      <c r="J80">
        <v>0</v>
      </c>
      <c r="L80" s="34">
        <f t="shared" si="4"/>
        <v>1.9420080530223132</v>
      </c>
      <c r="O80" s="34">
        <f>C80-AM_PL3_100m2!C80</f>
        <v>-23.599999999999994</v>
      </c>
      <c r="P80" s="34">
        <f t="shared" si="3"/>
        <v>-26.971428571428564</v>
      </c>
    </row>
    <row r="81" spans="1:16">
      <c r="A81" s="34">
        <v>76</v>
      </c>
      <c r="B81" t="s">
        <v>4946</v>
      </c>
      <c r="C81">
        <v>64.5</v>
      </c>
      <c r="D81">
        <v>2311</v>
      </c>
      <c r="E81">
        <v>0</v>
      </c>
      <c r="F81">
        <v>0</v>
      </c>
      <c r="G81">
        <v>2311</v>
      </c>
      <c r="H81">
        <v>213</v>
      </c>
      <c r="I81">
        <v>2311</v>
      </c>
      <c r="J81">
        <v>0</v>
      </c>
      <c r="L81" s="34">
        <f t="shared" si="4"/>
        <v>1.8095597146352678</v>
      </c>
      <c r="O81" s="34">
        <f>C81-AM_PL3_100m2!C81</f>
        <v>54.5</v>
      </c>
      <c r="P81" s="34">
        <f t="shared" si="3"/>
        <v>84.496124031007753</v>
      </c>
    </row>
    <row r="82" spans="1:16">
      <c r="A82" s="34">
        <v>77</v>
      </c>
      <c r="B82" t="s">
        <v>4947</v>
      </c>
      <c r="C82">
        <v>102.3</v>
      </c>
      <c r="D82">
        <v>3695</v>
      </c>
      <c r="E82">
        <v>0</v>
      </c>
      <c r="F82">
        <v>0</v>
      </c>
      <c r="G82">
        <v>3695</v>
      </c>
      <c r="H82">
        <v>365</v>
      </c>
      <c r="I82">
        <v>3695</v>
      </c>
      <c r="J82">
        <v>0</v>
      </c>
      <c r="L82" s="34">
        <f t="shared" si="4"/>
        <v>2.0098756337121602</v>
      </c>
      <c r="O82" s="34">
        <f>C82-AM_PL3_100m2!C82</f>
        <v>-0.40000000000000568</v>
      </c>
      <c r="P82" s="34">
        <f t="shared" si="3"/>
        <v>-0.39100684261975138</v>
      </c>
    </row>
    <row r="83" spans="1:16">
      <c r="A83" s="34">
        <v>78</v>
      </c>
      <c r="B83" t="s">
        <v>4948</v>
      </c>
      <c r="C83">
        <v>71.7</v>
      </c>
      <c r="D83">
        <v>2576</v>
      </c>
      <c r="E83">
        <v>0</v>
      </c>
      <c r="F83">
        <v>0</v>
      </c>
      <c r="G83">
        <v>2576</v>
      </c>
      <c r="H83">
        <v>241</v>
      </c>
      <c r="I83">
        <v>2576</v>
      </c>
      <c r="J83">
        <v>0</v>
      </c>
      <c r="L83" s="34">
        <f t="shared" si="4"/>
        <v>1.8555191556678001</v>
      </c>
      <c r="O83" s="34">
        <f>C83-AM_PL3_100m2!C83</f>
        <v>-8.5</v>
      </c>
      <c r="P83" s="34">
        <f t="shared" si="3"/>
        <v>-11.854951185495118</v>
      </c>
    </row>
    <row r="84" spans="1:16">
      <c r="A84" s="34">
        <v>79</v>
      </c>
      <c r="B84" t="s">
        <v>4949</v>
      </c>
      <c r="C84">
        <v>52.6</v>
      </c>
      <c r="D84">
        <v>1875</v>
      </c>
      <c r="E84">
        <v>0</v>
      </c>
      <c r="F84">
        <v>0</v>
      </c>
      <c r="G84">
        <v>1875</v>
      </c>
      <c r="H84">
        <v>162</v>
      </c>
      <c r="I84">
        <v>1875</v>
      </c>
      <c r="J84">
        <v>0</v>
      </c>
      <c r="L84" s="34">
        <f t="shared" si="4"/>
        <v>1.7209857441537391</v>
      </c>
      <c r="O84" s="34">
        <f>C84-AM_PL3_100m2!C84</f>
        <v>-3.8999999999999986</v>
      </c>
      <c r="P84" s="34">
        <f t="shared" si="3"/>
        <v>-7.4144486692015175</v>
      </c>
    </row>
    <row r="85" spans="1:16">
      <c r="A85" s="34">
        <v>80</v>
      </c>
      <c r="B85" t="s">
        <v>4950</v>
      </c>
      <c r="C85">
        <v>146.6</v>
      </c>
      <c r="D85">
        <v>5310</v>
      </c>
      <c r="E85">
        <v>0</v>
      </c>
      <c r="F85">
        <v>0</v>
      </c>
      <c r="G85">
        <v>5310</v>
      </c>
      <c r="H85">
        <v>537</v>
      </c>
      <c r="I85">
        <v>5310</v>
      </c>
      <c r="J85">
        <v>0</v>
      </c>
      <c r="L85" s="34">
        <f t="shared" si="4"/>
        <v>2.166133970305109</v>
      </c>
      <c r="O85" s="34">
        <f>C85-AM_PL3_100m2!C85</f>
        <v>-150.50000000000003</v>
      </c>
      <c r="P85" s="34">
        <f t="shared" si="3"/>
        <v>-102.66030013642566</v>
      </c>
    </row>
    <row r="86" spans="1:16">
      <c r="A86" s="34">
        <v>81</v>
      </c>
      <c r="B86" t="s">
        <v>4951</v>
      </c>
      <c r="C86">
        <v>46.8</v>
      </c>
      <c r="D86">
        <v>1692</v>
      </c>
      <c r="E86">
        <v>0</v>
      </c>
      <c r="F86">
        <v>0</v>
      </c>
      <c r="G86">
        <v>1692</v>
      </c>
      <c r="H86">
        <v>168</v>
      </c>
      <c r="I86">
        <v>1692</v>
      </c>
      <c r="J86">
        <v>0</v>
      </c>
      <c r="L86" s="34">
        <f t="shared" si="4"/>
        <v>1.670245853074124</v>
      </c>
      <c r="O86" s="34">
        <f>C86-AM_PL3_100m2!C86</f>
        <v>0.39999999999999858</v>
      </c>
      <c r="P86" s="34">
        <f t="shared" si="3"/>
        <v>0.85470085470085166</v>
      </c>
    </row>
    <row r="87" spans="1:16">
      <c r="A87" s="34">
        <v>82</v>
      </c>
      <c r="B87" t="s">
        <v>4952</v>
      </c>
      <c r="C87">
        <v>165.3</v>
      </c>
      <c r="D87">
        <v>5995</v>
      </c>
      <c r="E87">
        <v>0</v>
      </c>
      <c r="F87">
        <v>0</v>
      </c>
      <c r="G87">
        <v>5995</v>
      </c>
      <c r="H87">
        <v>614</v>
      </c>
      <c r="I87">
        <v>5995</v>
      </c>
      <c r="J87">
        <v>0</v>
      </c>
      <c r="L87" s="34">
        <f t="shared" si="4"/>
        <v>2.2182728535714475</v>
      </c>
      <c r="O87" s="34">
        <f>C87-AM_PL3_100m2!C87</f>
        <v>-170.8</v>
      </c>
      <c r="P87" s="34">
        <f t="shared" si="3"/>
        <v>-103.32728372655777</v>
      </c>
    </row>
    <row r="88" spans="1:16">
      <c r="A88" s="34">
        <v>83</v>
      </c>
      <c r="B88" t="s">
        <v>4953</v>
      </c>
      <c r="C88">
        <v>100.8</v>
      </c>
      <c r="D88">
        <v>3640</v>
      </c>
      <c r="E88">
        <v>0</v>
      </c>
      <c r="F88">
        <v>0</v>
      </c>
      <c r="G88">
        <v>3640</v>
      </c>
      <c r="H88">
        <v>359</v>
      </c>
      <c r="I88">
        <v>3640</v>
      </c>
      <c r="J88">
        <v>0</v>
      </c>
      <c r="L88" s="34">
        <f t="shared" si="4"/>
        <v>2.0034605321095063</v>
      </c>
      <c r="O88" s="34">
        <f>C88-AM_PL3_100m2!C88</f>
        <v>-18.700000000000003</v>
      </c>
      <c r="P88" s="34">
        <f t="shared" si="3"/>
        <v>-18.551587301587304</v>
      </c>
    </row>
    <row r="89" spans="1:16">
      <c r="A89" s="34">
        <v>84</v>
      </c>
      <c r="B89" t="s">
        <v>4954</v>
      </c>
      <c r="C89">
        <v>45.3</v>
      </c>
      <c r="D89">
        <v>1640</v>
      </c>
      <c r="E89">
        <v>0</v>
      </c>
      <c r="F89">
        <v>0</v>
      </c>
      <c r="G89">
        <v>1640</v>
      </c>
      <c r="H89">
        <v>164</v>
      </c>
      <c r="I89">
        <v>1640</v>
      </c>
      <c r="J89">
        <v>0</v>
      </c>
      <c r="L89" s="34">
        <f t="shared" si="4"/>
        <v>1.6560982020128319</v>
      </c>
      <c r="O89" s="34">
        <f>C89-AM_PL3_100m2!C89</f>
        <v>-3.7000000000000028</v>
      </c>
      <c r="P89" s="34">
        <f t="shared" si="3"/>
        <v>-8.1677704194260556</v>
      </c>
    </row>
    <row r="90" spans="1:16">
      <c r="A90" s="34">
        <v>85</v>
      </c>
      <c r="B90" t="s">
        <v>4955</v>
      </c>
      <c r="C90">
        <v>54.8</v>
      </c>
      <c r="D90">
        <v>1968</v>
      </c>
      <c r="E90">
        <v>0</v>
      </c>
      <c r="F90">
        <v>0</v>
      </c>
      <c r="G90">
        <v>1968</v>
      </c>
      <c r="H90">
        <v>184</v>
      </c>
      <c r="I90">
        <v>1968</v>
      </c>
      <c r="J90">
        <v>0</v>
      </c>
      <c r="L90" s="34">
        <f t="shared" si="4"/>
        <v>1.7387805584843692</v>
      </c>
      <c r="O90" s="34">
        <f>C90-AM_PL3_100m2!C90</f>
        <v>0</v>
      </c>
      <c r="P90" s="34">
        <f t="shared" si="3"/>
        <v>0</v>
      </c>
    </row>
    <row r="91" spans="1:16">
      <c r="A91" s="34">
        <v>86</v>
      </c>
      <c r="B91" t="s">
        <v>4956</v>
      </c>
      <c r="C91">
        <v>135.30000000000001</v>
      </c>
      <c r="D91">
        <v>4892</v>
      </c>
      <c r="E91">
        <v>0</v>
      </c>
      <c r="F91">
        <v>0</v>
      </c>
      <c r="G91">
        <v>4892</v>
      </c>
      <c r="H91">
        <v>489</v>
      </c>
      <c r="I91">
        <v>4892</v>
      </c>
      <c r="J91">
        <v>0</v>
      </c>
      <c r="L91" s="34">
        <f t="shared" si="4"/>
        <v>2.131297796597623</v>
      </c>
      <c r="O91" s="34">
        <f>C91-AM_PL3_100m2!C91</f>
        <v>-76.199999999999989</v>
      </c>
      <c r="P91" s="34">
        <f t="shared" si="3"/>
        <v>-56.319290465631909</v>
      </c>
    </row>
    <row r="92" spans="1:16">
      <c r="A92" s="34">
        <v>87</v>
      </c>
      <c r="B92" t="s">
        <v>4957</v>
      </c>
      <c r="C92">
        <v>102.9</v>
      </c>
      <c r="D92">
        <v>3710</v>
      </c>
      <c r="E92">
        <v>0</v>
      </c>
      <c r="F92">
        <v>0</v>
      </c>
      <c r="G92">
        <v>3710</v>
      </c>
      <c r="H92">
        <v>361</v>
      </c>
      <c r="I92">
        <v>3710</v>
      </c>
      <c r="J92">
        <v>0</v>
      </c>
      <c r="L92" s="34">
        <f t="shared" si="4"/>
        <v>2.0124153747624329</v>
      </c>
      <c r="O92" s="34">
        <f>C92-AM_PL3_100m2!C92</f>
        <v>-1.0999999999999943</v>
      </c>
      <c r="P92" s="34">
        <f t="shared" si="3"/>
        <v>-1.068999028182696</v>
      </c>
    </row>
    <row r="93" spans="1:16">
      <c r="A93" s="34">
        <v>88</v>
      </c>
      <c r="B93" t="s">
        <v>4958</v>
      </c>
      <c r="C93">
        <v>55.2</v>
      </c>
      <c r="D93">
        <v>1974</v>
      </c>
      <c r="E93">
        <v>0</v>
      </c>
      <c r="F93">
        <v>0</v>
      </c>
      <c r="G93">
        <v>1974</v>
      </c>
      <c r="H93">
        <v>177</v>
      </c>
      <c r="I93">
        <v>1974</v>
      </c>
      <c r="J93">
        <v>0</v>
      </c>
      <c r="L93" s="34">
        <f t="shared" si="4"/>
        <v>1.741939077729199</v>
      </c>
      <c r="O93" s="34">
        <f>C93-AM_PL3_100m2!C93</f>
        <v>6.5</v>
      </c>
      <c r="P93" s="34">
        <f t="shared" si="3"/>
        <v>11.77536231884058</v>
      </c>
    </row>
    <row r="94" spans="1:16">
      <c r="A94" s="34">
        <v>89</v>
      </c>
      <c r="B94" t="s">
        <v>4959</v>
      </c>
      <c r="C94">
        <v>105.5</v>
      </c>
      <c r="D94">
        <v>3808</v>
      </c>
      <c r="E94">
        <v>0</v>
      </c>
      <c r="F94">
        <v>0</v>
      </c>
      <c r="G94">
        <v>3808</v>
      </c>
      <c r="H94">
        <v>375</v>
      </c>
      <c r="I94">
        <v>3808</v>
      </c>
      <c r="J94">
        <v>0</v>
      </c>
      <c r="L94" s="34">
        <f t="shared" si="4"/>
        <v>2.0232524596337114</v>
      </c>
      <c r="O94" s="34">
        <f>C94-AM_PL3_100m2!C94</f>
        <v>-38.900000000000006</v>
      </c>
      <c r="P94" s="34">
        <f t="shared" si="3"/>
        <v>-36.872037914691944</v>
      </c>
    </row>
    <row r="95" spans="1:16">
      <c r="A95" s="34">
        <v>90</v>
      </c>
      <c r="B95" t="s">
        <v>4960</v>
      </c>
      <c r="C95">
        <v>92.6</v>
      </c>
      <c r="D95">
        <v>3350</v>
      </c>
      <c r="E95">
        <v>0</v>
      </c>
      <c r="F95">
        <v>0</v>
      </c>
      <c r="G95">
        <v>3350</v>
      </c>
      <c r="H95">
        <v>335</v>
      </c>
      <c r="I95">
        <v>3350</v>
      </c>
      <c r="J95">
        <v>0</v>
      </c>
      <c r="L95" s="34">
        <f t="shared" si="4"/>
        <v>1.9666109866819343</v>
      </c>
      <c r="O95" s="34">
        <f>C95-AM_PL3_100m2!C95</f>
        <v>-0.60000000000000853</v>
      </c>
      <c r="P95" s="34">
        <f t="shared" si="3"/>
        <v>-0.6479481641468775</v>
      </c>
    </row>
    <row r="96" spans="1:16">
      <c r="A96" s="34">
        <v>91</v>
      </c>
      <c r="B96" t="s">
        <v>4961</v>
      </c>
      <c r="C96">
        <v>134.4</v>
      </c>
      <c r="D96">
        <v>4865</v>
      </c>
      <c r="E96">
        <v>0</v>
      </c>
      <c r="F96">
        <v>0</v>
      </c>
      <c r="G96">
        <v>4865</v>
      </c>
      <c r="H96">
        <v>489</v>
      </c>
      <c r="I96">
        <v>4865</v>
      </c>
      <c r="J96">
        <v>0</v>
      </c>
      <c r="L96" s="34">
        <f t="shared" si="4"/>
        <v>2.1283992687178066</v>
      </c>
      <c r="O96" s="34">
        <f>C96-AM_PL3_100m2!C96</f>
        <v>-64.699999999999989</v>
      </c>
      <c r="P96" s="34">
        <f t="shared" si="3"/>
        <v>-48.139880952380942</v>
      </c>
    </row>
    <row r="97" spans="1:16">
      <c r="A97" s="34">
        <v>92</v>
      </c>
      <c r="B97" t="s">
        <v>4962</v>
      </c>
      <c r="C97">
        <v>53.7</v>
      </c>
      <c r="D97">
        <v>1938</v>
      </c>
      <c r="E97">
        <v>0</v>
      </c>
      <c r="F97">
        <v>0</v>
      </c>
      <c r="G97">
        <v>1938</v>
      </c>
      <c r="H97">
        <v>190</v>
      </c>
      <c r="I97">
        <v>1938</v>
      </c>
      <c r="J97">
        <v>0</v>
      </c>
      <c r="L97" s="34">
        <f t="shared" si="4"/>
        <v>1.7299742856995557</v>
      </c>
      <c r="O97" s="34">
        <f>C97-AM_PL3_100m2!C97</f>
        <v>-0.29999999999999716</v>
      </c>
      <c r="P97" s="34">
        <f t="shared" si="3"/>
        <v>-0.55865921787708961</v>
      </c>
    </row>
    <row r="98" spans="1:16">
      <c r="A98" s="34">
        <v>93</v>
      </c>
      <c r="B98" t="s">
        <v>4963</v>
      </c>
      <c r="C98">
        <v>77</v>
      </c>
      <c r="D98">
        <v>2884</v>
      </c>
      <c r="E98">
        <v>105</v>
      </c>
      <c r="F98">
        <v>105</v>
      </c>
      <c r="G98">
        <v>2779</v>
      </c>
      <c r="H98">
        <v>274</v>
      </c>
      <c r="I98">
        <v>2884</v>
      </c>
      <c r="J98">
        <v>0</v>
      </c>
      <c r="L98" s="34">
        <f t="shared" si="4"/>
        <v>1.8864907251724818</v>
      </c>
      <c r="O98" s="34">
        <f>C98-AM_PL3_100m2!C98</f>
        <v>-23.400000000000006</v>
      </c>
      <c r="P98" s="34">
        <f t="shared" si="3"/>
        <v>-30.3896103896104</v>
      </c>
    </row>
    <row r="99" spans="1:16">
      <c r="A99" s="34">
        <v>94</v>
      </c>
      <c r="B99" t="s">
        <v>4964</v>
      </c>
      <c r="C99">
        <v>44.9</v>
      </c>
      <c r="D99">
        <v>1611</v>
      </c>
      <c r="E99">
        <v>0</v>
      </c>
      <c r="F99">
        <v>0</v>
      </c>
      <c r="G99">
        <v>1611</v>
      </c>
      <c r="H99">
        <v>150</v>
      </c>
      <c r="I99">
        <v>1611</v>
      </c>
      <c r="J99">
        <v>0</v>
      </c>
      <c r="L99" s="34">
        <f t="shared" si="4"/>
        <v>1.6522463410033232</v>
      </c>
      <c r="O99" s="34">
        <f>C99-AM_PL3_100m2!C99</f>
        <v>-0.39999999999999858</v>
      </c>
      <c r="P99" s="34">
        <f t="shared" si="3"/>
        <v>-0.89086859688195674</v>
      </c>
    </row>
    <row r="100" spans="1:16">
      <c r="A100" s="34">
        <v>95</v>
      </c>
      <c r="B100" t="s">
        <v>4965</v>
      </c>
      <c r="C100">
        <v>74.599999999999994</v>
      </c>
      <c r="D100">
        <v>2699</v>
      </c>
      <c r="E100">
        <v>1</v>
      </c>
      <c r="F100">
        <v>1</v>
      </c>
      <c r="G100">
        <v>2698</v>
      </c>
      <c r="H100">
        <v>268</v>
      </c>
      <c r="I100">
        <v>2699</v>
      </c>
      <c r="J100">
        <v>0</v>
      </c>
      <c r="L100" s="34">
        <f t="shared" si="4"/>
        <v>1.8727388274726688</v>
      </c>
      <c r="O100" s="34">
        <f>C100-AM_PL3_100m2!C100</f>
        <v>-14.5</v>
      </c>
      <c r="P100" s="34">
        <f t="shared" si="3"/>
        <v>-19.436997319034855</v>
      </c>
    </row>
    <row r="101" spans="1:16">
      <c r="A101" s="34">
        <v>96</v>
      </c>
      <c r="B101" t="s">
        <v>4966</v>
      </c>
      <c r="C101">
        <v>133.4</v>
      </c>
      <c r="D101">
        <v>4799</v>
      </c>
      <c r="E101">
        <v>0</v>
      </c>
      <c r="F101">
        <v>0</v>
      </c>
      <c r="G101">
        <v>4799</v>
      </c>
      <c r="H101">
        <v>457</v>
      </c>
      <c r="I101">
        <v>4799</v>
      </c>
      <c r="J101">
        <v>0</v>
      </c>
      <c r="L101" s="34">
        <f t="shared" si="4"/>
        <v>2.1251558295805304</v>
      </c>
      <c r="O101" s="34">
        <f>C101-AM_PL3_100m2!C101</f>
        <v>-79.699999999999989</v>
      </c>
      <c r="P101" s="34">
        <f t="shared" si="3"/>
        <v>-59.745127436281855</v>
      </c>
    </row>
    <row r="102" spans="1:16">
      <c r="A102" s="34">
        <v>97</v>
      </c>
      <c r="B102" t="s">
        <v>4967</v>
      </c>
      <c r="C102">
        <v>25.3</v>
      </c>
      <c r="D102">
        <v>901</v>
      </c>
      <c r="E102">
        <v>0</v>
      </c>
      <c r="F102">
        <v>0</v>
      </c>
      <c r="G102">
        <v>901</v>
      </c>
      <c r="H102">
        <v>77</v>
      </c>
      <c r="I102">
        <v>901</v>
      </c>
      <c r="J102">
        <v>0</v>
      </c>
      <c r="L102" s="34">
        <f t="shared" si="4"/>
        <v>1.403120521175818</v>
      </c>
      <c r="O102" s="34">
        <f>C102-AM_PL3_100m2!C102</f>
        <v>-2.3000000000000007</v>
      </c>
      <c r="P102" s="34">
        <f t="shared" si="3"/>
        <v>-9.0909090909090935</v>
      </c>
    </row>
    <row r="103" spans="1:16">
      <c r="A103" s="34">
        <v>98</v>
      </c>
      <c r="B103" t="s">
        <v>4968</v>
      </c>
      <c r="C103">
        <v>82.2</v>
      </c>
      <c r="D103">
        <v>2978</v>
      </c>
      <c r="E103">
        <v>0</v>
      </c>
      <c r="F103">
        <v>0</v>
      </c>
      <c r="G103">
        <v>2978</v>
      </c>
      <c r="H103">
        <v>301</v>
      </c>
      <c r="I103">
        <v>2978</v>
      </c>
      <c r="J103">
        <v>0</v>
      </c>
      <c r="L103" s="34">
        <f t="shared" si="4"/>
        <v>1.9148718175400503</v>
      </c>
      <c r="O103" s="34">
        <f>C103-AM_PL3_100m2!C103</f>
        <v>-0.70000000000000284</v>
      </c>
      <c r="P103" s="34">
        <f t="shared" si="3"/>
        <v>-0.8515815085158186</v>
      </c>
    </row>
    <row r="104" spans="1:16">
      <c r="A104" s="34">
        <v>99</v>
      </c>
      <c r="B104" t="s">
        <v>4969</v>
      </c>
      <c r="C104">
        <v>89.6</v>
      </c>
      <c r="D104">
        <v>3233</v>
      </c>
      <c r="E104">
        <v>4</v>
      </c>
      <c r="F104">
        <v>4</v>
      </c>
      <c r="G104">
        <v>3229</v>
      </c>
      <c r="H104">
        <v>311</v>
      </c>
      <c r="I104">
        <v>3233</v>
      </c>
      <c r="J104">
        <v>0</v>
      </c>
      <c r="L104" s="34">
        <f t="shared" si="4"/>
        <v>1.9523080096621253</v>
      </c>
      <c r="O104" s="34">
        <f>C104-AM_PL3_100m2!C104</f>
        <v>-1.8000000000000114</v>
      </c>
      <c r="P104" s="34">
        <f t="shared" si="3"/>
        <v>-2.0089285714285845</v>
      </c>
    </row>
    <row r="105" spans="1:16">
      <c r="A105" s="34">
        <v>100</v>
      </c>
      <c r="B105" t="s">
        <v>4970</v>
      </c>
      <c r="C105">
        <v>91.9</v>
      </c>
      <c r="D105">
        <v>3310</v>
      </c>
      <c r="E105">
        <v>0</v>
      </c>
      <c r="F105">
        <v>0</v>
      </c>
      <c r="G105">
        <v>3310</v>
      </c>
      <c r="H105">
        <v>318</v>
      </c>
      <c r="I105">
        <v>3310</v>
      </c>
      <c r="J105">
        <v>0</v>
      </c>
      <c r="L105" s="34">
        <f t="shared" si="4"/>
        <v>1.9633155113861114</v>
      </c>
      <c r="O105" s="34">
        <f>C105-AM_PL3_100m2!C105</f>
        <v>-41.900000000000006</v>
      </c>
      <c r="P105" s="34">
        <f t="shared" si="3"/>
        <v>-45.593035908596299</v>
      </c>
    </row>
    <row r="106" spans="1:16">
      <c r="A106" s="34">
        <v>101</v>
      </c>
      <c r="B106" t="s">
        <v>4971</v>
      </c>
      <c r="C106">
        <v>53.9</v>
      </c>
      <c r="D106">
        <v>1924</v>
      </c>
      <c r="E106">
        <v>0</v>
      </c>
      <c r="F106">
        <v>0</v>
      </c>
      <c r="G106">
        <v>1924</v>
      </c>
      <c r="H106">
        <v>169</v>
      </c>
      <c r="I106">
        <v>1924</v>
      </c>
      <c r="J106">
        <v>0</v>
      </c>
      <c r="L106" s="34">
        <f t="shared" si="4"/>
        <v>1.7315887651867388</v>
      </c>
      <c r="O106" s="34">
        <f>C106-AM_PL3_100m2!C106</f>
        <v>-1</v>
      </c>
      <c r="P106" s="34">
        <f t="shared" si="3"/>
        <v>-1.855287569573284</v>
      </c>
    </row>
    <row r="107" spans="1:16">
      <c r="A107" s="34">
        <v>102</v>
      </c>
      <c r="B107" t="s">
        <v>4972</v>
      </c>
      <c r="C107">
        <v>129.9</v>
      </c>
      <c r="D107">
        <v>4725</v>
      </c>
      <c r="E107">
        <v>0</v>
      </c>
      <c r="F107">
        <v>0</v>
      </c>
      <c r="G107">
        <v>4725</v>
      </c>
      <c r="H107">
        <v>497</v>
      </c>
      <c r="I107">
        <v>4725</v>
      </c>
      <c r="J107">
        <v>0</v>
      </c>
      <c r="L107" s="34">
        <f t="shared" si="4"/>
        <v>2.1136091510730277</v>
      </c>
      <c r="O107" s="34">
        <f>C107-AM_PL3_100m2!C107</f>
        <v>-55.599999999999994</v>
      </c>
      <c r="P107" s="34">
        <f t="shared" si="3"/>
        <v>-42.802155504234015</v>
      </c>
    </row>
    <row r="108" spans="1:16">
      <c r="A108" s="34">
        <v>103</v>
      </c>
      <c r="B108" t="s">
        <v>4973</v>
      </c>
      <c r="C108">
        <v>82.9</v>
      </c>
      <c r="D108">
        <v>2969</v>
      </c>
      <c r="E108">
        <v>1</v>
      </c>
      <c r="F108">
        <v>1</v>
      </c>
      <c r="G108">
        <v>2968</v>
      </c>
      <c r="H108">
        <v>268</v>
      </c>
      <c r="I108">
        <v>2969</v>
      </c>
      <c r="J108">
        <v>0</v>
      </c>
      <c r="L108" s="34">
        <f t="shared" si="4"/>
        <v>1.9185545305502736</v>
      </c>
      <c r="O108" s="34">
        <f>C108-AM_PL3_100m2!C108</f>
        <v>1.5</v>
      </c>
      <c r="P108" s="34">
        <f t="shared" si="3"/>
        <v>1.8094089264173701</v>
      </c>
    </row>
    <row r="109" spans="1:16">
      <c r="A109" s="34">
        <v>104</v>
      </c>
      <c r="B109" t="s">
        <v>4974</v>
      </c>
      <c r="C109">
        <v>81.900000000000006</v>
      </c>
      <c r="D109">
        <v>2976</v>
      </c>
      <c r="E109">
        <v>1</v>
      </c>
      <c r="F109">
        <v>1</v>
      </c>
      <c r="G109">
        <v>2975</v>
      </c>
      <c r="H109">
        <v>308</v>
      </c>
      <c r="I109">
        <v>2976</v>
      </c>
      <c r="J109">
        <v>0</v>
      </c>
      <c r="L109" s="34">
        <f t="shared" si="4"/>
        <v>1.9132839017604184</v>
      </c>
      <c r="O109" s="34">
        <f>C109-AM_PL3_100m2!C109</f>
        <v>-0.79999999999999716</v>
      </c>
      <c r="P109" s="34">
        <f t="shared" si="3"/>
        <v>-0.97680097680097333</v>
      </c>
    </row>
    <row r="110" spans="1:16">
      <c r="A110" s="34">
        <v>105</v>
      </c>
      <c r="B110" t="s">
        <v>4975</v>
      </c>
      <c r="C110">
        <v>61.6</v>
      </c>
      <c r="D110">
        <v>2215</v>
      </c>
      <c r="E110">
        <v>0</v>
      </c>
      <c r="F110">
        <v>0</v>
      </c>
      <c r="G110">
        <v>2215</v>
      </c>
      <c r="H110">
        <v>209</v>
      </c>
      <c r="I110">
        <v>2215</v>
      </c>
      <c r="J110">
        <v>0</v>
      </c>
      <c r="L110" s="34">
        <f t="shared" si="4"/>
        <v>1.7895807121644254</v>
      </c>
      <c r="O110" s="34">
        <f>C110-AM_PL3_100m2!C110</f>
        <v>0.30000000000000426</v>
      </c>
      <c r="P110" s="34">
        <f t="shared" si="3"/>
        <v>0.48701298701299395</v>
      </c>
    </row>
    <row r="111" spans="1:16">
      <c r="A111" s="34">
        <v>106</v>
      </c>
      <c r="B111" t="s">
        <v>4976</v>
      </c>
      <c r="C111">
        <v>142.6</v>
      </c>
      <c r="D111">
        <v>5169</v>
      </c>
      <c r="E111">
        <v>0</v>
      </c>
      <c r="F111">
        <v>0</v>
      </c>
      <c r="G111">
        <v>5169</v>
      </c>
      <c r="H111">
        <v>526</v>
      </c>
      <c r="I111">
        <v>5169</v>
      </c>
      <c r="J111">
        <v>0</v>
      </c>
      <c r="L111" s="34">
        <f t="shared" si="4"/>
        <v>2.154119525515847</v>
      </c>
      <c r="O111" s="34">
        <f>C111-AM_PL3_100m2!C111</f>
        <v>-136.9</v>
      </c>
      <c r="P111" s="34">
        <f t="shared" si="3"/>
        <v>-96.002805049088366</v>
      </c>
    </row>
    <row r="112" spans="1:16">
      <c r="A112" s="34">
        <v>107</v>
      </c>
      <c r="B112" t="s">
        <v>4977</v>
      </c>
      <c r="C112">
        <v>38.700000000000003</v>
      </c>
      <c r="D112">
        <v>1408</v>
      </c>
      <c r="E112">
        <v>0</v>
      </c>
      <c r="F112">
        <v>0</v>
      </c>
      <c r="G112">
        <v>1408</v>
      </c>
      <c r="H112">
        <v>149</v>
      </c>
      <c r="I112">
        <v>1408</v>
      </c>
      <c r="J112">
        <v>0</v>
      </c>
      <c r="L112" s="34">
        <f t="shared" si="4"/>
        <v>1.5877109650189114</v>
      </c>
      <c r="O112" s="34">
        <f>C112-AM_PL3_100m2!C112</f>
        <v>-1.0999999999999943</v>
      </c>
      <c r="P112" s="34">
        <f t="shared" si="3"/>
        <v>-2.8423772609818974</v>
      </c>
    </row>
    <row r="113" spans="1:16">
      <c r="A113" s="34">
        <v>108</v>
      </c>
      <c r="B113" t="s">
        <v>4978</v>
      </c>
      <c r="C113">
        <v>95.2</v>
      </c>
      <c r="D113">
        <v>3439</v>
      </c>
      <c r="E113">
        <v>0</v>
      </c>
      <c r="F113">
        <v>0</v>
      </c>
      <c r="G113">
        <v>3439</v>
      </c>
      <c r="H113">
        <v>340</v>
      </c>
      <c r="I113">
        <v>3439</v>
      </c>
      <c r="J113">
        <v>0</v>
      </c>
      <c r="L113" s="34">
        <f t="shared" si="4"/>
        <v>1.9786369483844743</v>
      </c>
      <c r="O113" s="34">
        <f>C113-AM_PL3_100m2!C113</f>
        <v>-28.700000000000003</v>
      </c>
      <c r="P113" s="34">
        <f t="shared" si="3"/>
        <v>-30.147058823529417</v>
      </c>
    </row>
    <row r="114" spans="1:16">
      <c r="A114" s="34">
        <v>109</v>
      </c>
      <c r="B114" t="s">
        <v>4979</v>
      </c>
      <c r="C114">
        <v>104.8</v>
      </c>
      <c r="D114">
        <v>3796</v>
      </c>
      <c r="E114">
        <v>0</v>
      </c>
      <c r="F114">
        <v>0</v>
      </c>
      <c r="G114">
        <v>3796</v>
      </c>
      <c r="H114">
        <v>386</v>
      </c>
      <c r="I114">
        <v>3796</v>
      </c>
      <c r="J114">
        <v>0</v>
      </c>
      <c r="L114" s="34">
        <f t="shared" si="4"/>
        <v>2.0203612826477078</v>
      </c>
      <c r="O114" s="34">
        <f>C114-AM_PL3_100m2!C114</f>
        <v>-57.600000000000009</v>
      </c>
      <c r="P114" s="34">
        <f t="shared" si="3"/>
        <v>-54.961832061068719</v>
      </c>
    </row>
    <row r="115" spans="1:16">
      <c r="A115" s="34">
        <v>110</v>
      </c>
      <c r="B115" t="s">
        <v>4980</v>
      </c>
      <c r="C115">
        <v>52.6</v>
      </c>
      <c r="D115">
        <v>1885</v>
      </c>
      <c r="E115">
        <v>0</v>
      </c>
      <c r="F115">
        <v>0</v>
      </c>
      <c r="G115">
        <v>1885</v>
      </c>
      <c r="H115">
        <v>173</v>
      </c>
      <c r="I115">
        <v>1885</v>
      </c>
      <c r="J115">
        <v>0</v>
      </c>
      <c r="L115" s="34">
        <f t="shared" si="4"/>
        <v>1.7209857441537391</v>
      </c>
      <c r="O115" s="34">
        <f>C115-AM_PL3_100m2!C115</f>
        <v>1.8000000000000043</v>
      </c>
      <c r="P115" s="34">
        <f t="shared" si="3"/>
        <v>3.4220532319391714</v>
      </c>
    </row>
    <row r="116" spans="1:16">
      <c r="A116" s="34">
        <v>111</v>
      </c>
      <c r="B116" t="s">
        <v>4981</v>
      </c>
      <c r="C116">
        <v>101.3</v>
      </c>
      <c r="D116">
        <v>3691</v>
      </c>
      <c r="E116">
        <v>4</v>
      </c>
      <c r="F116">
        <v>4</v>
      </c>
      <c r="G116">
        <v>3687</v>
      </c>
      <c r="H116">
        <v>388</v>
      </c>
      <c r="I116">
        <v>3691</v>
      </c>
      <c r="J116">
        <v>0</v>
      </c>
      <c r="L116" s="34">
        <f t="shared" si="4"/>
        <v>2.0056094453602804</v>
      </c>
      <c r="O116" s="34">
        <f>C116-AM_PL3_100m2!C116</f>
        <v>-35.200000000000003</v>
      </c>
      <c r="P116" s="34">
        <f t="shared" si="3"/>
        <v>-34.748272458045413</v>
      </c>
    </row>
    <row r="117" spans="1:16">
      <c r="A117" s="34">
        <v>112</v>
      </c>
      <c r="B117" t="s">
        <v>4982</v>
      </c>
      <c r="C117">
        <v>103</v>
      </c>
      <c r="D117">
        <v>3710</v>
      </c>
      <c r="E117">
        <v>0</v>
      </c>
      <c r="F117">
        <v>0</v>
      </c>
      <c r="G117">
        <v>3709</v>
      </c>
      <c r="H117">
        <v>356</v>
      </c>
      <c r="I117">
        <v>3710</v>
      </c>
      <c r="J117">
        <v>0</v>
      </c>
      <c r="L117" s="34">
        <f t="shared" si="4"/>
        <v>2.012837224705172</v>
      </c>
      <c r="O117" s="34">
        <f>C117-AM_PL3_100m2!C117</f>
        <v>-0.59999999999999432</v>
      </c>
      <c r="P117" s="34">
        <f t="shared" si="3"/>
        <v>-0.58252427184465461</v>
      </c>
    </row>
    <row r="118" spans="1:16">
      <c r="A118" s="34">
        <v>113</v>
      </c>
      <c r="B118" t="s">
        <v>4983</v>
      </c>
      <c r="C118">
        <v>131.80000000000001</v>
      </c>
      <c r="D118">
        <v>4796</v>
      </c>
      <c r="E118">
        <v>0</v>
      </c>
      <c r="F118">
        <v>0</v>
      </c>
      <c r="G118">
        <v>4796</v>
      </c>
      <c r="H118">
        <v>507</v>
      </c>
      <c r="I118">
        <v>4796</v>
      </c>
      <c r="J118">
        <v>0</v>
      </c>
      <c r="L118" s="34">
        <f t="shared" si="4"/>
        <v>2.1199154102579909</v>
      </c>
      <c r="O118" s="34">
        <f>C118-AM_PL3_100m2!C118</f>
        <v>-77.5</v>
      </c>
      <c r="P118" s="34">
        <f t="shared" si="3"/>
        <v>-58.801213960546271</v>
      </c>
    </row>
    <row r="119" spans="1:16">
      <c r="A119" s="34">
        <v>114</v>
      </c>
      <c r="B119" t="s">
        <v>4984</v>
      </c>
      <c r="C119">
        <v>85.3</v>
      </c>
      <c r="D119">
        <v>3084</v>
      </c>
      <c r="E119">
        <v>0</v>
      </c>
      <c r="F119">
        <v>0</v>
      </c>
      <c r="G119">
        <v>3084</v>
      </c>
      <c r="H119">
        <v>308</v>
      </c>
      <c r="I119">
        <v>3084</v>
      </c>
      <c r="J119">
        <v>0</v>
      </c>
      <c r="L119" s="34">
        <f t="shared" si="4"/>
        <v>1.930949031167523</v>
      </c>
      <c r="O119" s="34">
        <f>C119-AM_PL3_100m2!C119</f>
        <v>-23.400000000000006</v>
      </c>
      <c r="P119" s="34">
        <f t="shared" si="3"/>
        <v>-27.432590855803056</v>
      </c>
    </row>
    <row r="120" spans="1:16">
      <c r="A120" s="34">
        <v>115</v>
      </c>
      <c r="B120" t="s">
        <v>4985</v>
      </c>
      <c r="C120">
        <v>100.3</v>
      </c>
      <c r="D120">
        <v>3665</v>
      </c>
      <c r="E120">
        <v>0</v>
      </c>
      <c r="F120">
        <v>0</v>
      </c>
      <c r="G120">
        <v>3665</v>
      </c>
      <c r="H120">
        <v>400</v>
      </c>
      <c r="I120">
        <v>3665</v>
      </c>
      <c r="J120">
        <v>0</v>
      </c>
      <c r="L120" s="34">
        <f t="shared" si="4"/>
        <v>2.0013009330204179</v>
      </c>
      <c r="O120" s="34">
        <f>C120-AM_PL3_100m2!C120</f>
        <v>0.20000000000000284</v>
      </c>
      <c r="P120" s="34">
        <f t="shared" si="3"/>
        <v>0.1994017946161544</v>
      </c>
    </row>
    <row r="121" spans="1:16">
      <c r="A121" s="34">
        <v>116</v>
      </c>
      <c r="B121" t="s">
        <v>4986</v>
      </c>
      <c r="C121">
        <v>101.4</v>
      </c>
      <c r="D121">
        <v>3662</v>
      </c>
      <c r="E121">
        <v>0</v>
      </c>
      <c r="F121">
        <v>0</v>
      </c>
      <c r="G121">
        <v>3662</v>
      </c>
      <c r="H121">
        <v>362</v>
      </c>
      <c r="I121">
        <v>3662</v>
      </c>
      <c r="J121">
        <v>0</v>
      </c>
      <c r="L121" s="34">
        <f t="shared" si="4"/>
        <v>2.0060379549973173</v>
      </c>
      <c r="O121" s="34">
        <f>C121-AM_PL3_100m2!C121</f>
        <v>-0.59999999999999432</v>
      </c>
      <c r="P121" s="34">
        <f t="shared" si="3"/>
        <v>-0.59171597633135531</v>
      </c>
    </row>
    <row r="122" spans="1:16">
      <c r="A122" s="34">
        <v>117</v>
      </c>
      <c r="B122" t="s">
        <v>4987</v>
      </c>
      <c r="C122">
        <v>105.8</v>
      </c>
      <c r="D122">
        <v>3838</v>
      </c>
      <c r="E122">
        <v>0</v>
      </c>
      <c r="F122">
        <v>0</v>
      </c>
      <c r="G122">
        <v>3838</v>
      </c>
      <c r="H122">
        <v>395</v>
      </c>
      <c r="I122">
        <v>3838</v>
      </c>
      <c r="J122">
        <v>0</v>
      </c>
      <c r="L122" s="34">
        <f t="shared" si="4"/>
        <v>2.0244856676991669</v>
      </c>
      <c r="O122" s="34">
        <f>C122-AM_PL3_100m2!C122</f>
        <v>-41.600000000000009</v>
      </c>
      <c r="P122" s="34">
        <f t="shared" si="3"/>
        <v>-39.319470699432898</v>
      </c>
    </row>
    <row r="123" spans="1:16">
      <c r="A123" s="34">
        <v>118</v>
      </c>
      <c r="B123" t="s">
        <v>4988</v>
      </c>
      <c r="C123">
        <v>86.6</v>
      </c>
      <c r="D123">
        <v>3117</v>
      </c>
      <c r="E123">
        <v>0</v>
      </c>
      <c r="F123">
        <v>0</v>
      </c>
      <c r="G123">
        <v>3117</v>
      </c>
      <c r="H123">
        <v>299</v>
      </c>
      <c r="I123">
        <v>3117</v>
      </c>
      <c r="J123">
        <v>0</v>
      </c>
      <c r="L123" s="34">
        <f t="shared" si="4"/>
        <v>1.9375178920173466</v>
      </c>
      <c r="O123" s="34">
        <f>C123-AM_PL3_100m2!C123</f>
        <v>-23.800000000000011</v>
      </c>
      <c r="P123" s="34">
        <f t="shared" si="3"/>
        <v>-27.482678983833729</v>
      </c>
    </row>
    <row r="124" spans="1:16">
      <c r="A124" s="34">
        <v>119</v>
      </c>
      <c r="B124" t="s">
        <v>4989</v>
      </c>
      <c r="C124">
        <v>57.5</v>
      </c>
      <c r="D124">
        <v>2069</v>
      </c>
      <c r="E124">
        <v>0</v>
      </c>
      <c r="F124">
        <v>0</v>
      </c>
      <c r="G124">
        <v>2069</v>
      </c>
      <c r="H124">
        <v>197</v>
      </c>
      <c r="I124">
        <v>2069</v>
      </c>
      <c r="J124">
        <v>0</v>
      </c>
      <c r="L124" s="34">
        <f t="shared" si="4"/>
        <v>1.7596678446896306</v>
      </c>
      <c r="O124" s="34">
        <f>C124-AM_PL3_100m2!C124</f>
        <v>-6.5999999999999943</v>
      </c>
      <c r="P124" s="34">
        <f t="shared" si="3"/>
        <v>-11.478260869565208</v>
      </c>
    </row>
    <row r="125" spans="1:16">
      <c r="A125" s="34">
        <v>120</v>
      </c>
      <c r="B125" t="s">
        <v>4990</v>
      </c>
      <c r="C125">
        <v>118.6</v>
      </c>
      <c r="D125">
        <v>4282</v>
      </c>
      <c r="E125">
        <v>0</v>
      </c>
      <c r="F125">
        <v>0</v>
      </c>
      <c r="G125">
        <v>4282</v>
      </c>
      <c r="H125">
        <v>422</v>
      </c>
      <c r="I125">
        <v>4282</v>
      </c>
      <c r="J125">
        <v>0</v>
      </c>
      <c r="L125" s="34">
        <f t="shared" si="4"/>
        <v>2.0740846890282438</v>
      </c>
      <c r="O125" s="34">
        <f>C125-AM_PL3_100m2!C125</f>
        <v>-60.800000000000011</v>
      </c>
      <c r="P125" s="34">
        <f t="shared" si="3"/>
        <v>-51.264755480607093</v>
      </c>
    </row>
    <row r="126" spans="1:16">
      <c r="A126" s="34">
        <v>121</v>
      </c>
      <c r="B126" t="s">
        <v>4991</v>
      </c>
      <c r="C126">
        <v>66.599999999999994</v>
      </c>
      <c r="D126">
        <v>2435</v>
      </c>
      <c r="E126">
        <v>0</v>
      </c>
      <c r="F126">
        <v>0</v>
      </c>
      <c r="G126">
        <v>2435</v>
      </c>
      <c r="H126">
        <v>267</v>
      </c>
      <c r="I126">
        <v>2435</v>
      </c>
      <c r="J126">
        <v>0</v>
      </c>
      <c r="L126" s="34">
        <f t="shared" si="4"/>
        <v>1.823474229170301</v>
      </c>
      <c r="O126" s="34">
        <f>C126-AM_PL3_100m2!C126</f>
        <v>-6.9000000000000057</v>
      </c>
      <c r="P126" s="34">
        <f t="shared" si="3"/>
        <v>-10.360360360360369</v>
      </c>
    </row>
    <row r="127" spans="1:16">
      <c r="A127" s="34">
        <v>122</v>
      </c>
      <c r="B127" t="s">
        <v>4992</v>
      </c>
      <c r="C127">
        <v>68.5</v>
      </c>
      <c r="D127">
        <v>2482</v>
      </c>
      <c r="E127">
        <v>0</v>
      </c>
      <c r="F127">
        <v>0</v>
      </c>
      <c r="G127">
        <v>2482</v>
      </c>
      <c r="H127">
        <v>253</v>
      </c>
      <c r="I127">
        <v>2482</v>
      </c>
      <c r="J127">
        <v>0</v>
      </c>
      <c r="L127" s="34">
        <f t="shared" si="4"/>
        <v>1.8356905714924256</v>
      </c>
      <c r="O127" s="34">
        <f>C127-AM_PL3_100m2!C127</f>
        <v>-20</v>
      </c>
      <c r="P127" s="34">
        <f t="shared" si="3"/>
        <v>-29.197080291970799</v>
      </c>
    </row>
    <row r="128" spans="1:16">
      <c r="A128" s="34">
        <v>123</v>
      </c>
      <c r="B128" t="s">
        <v>4993</v>
      </c>
      <c r="C128">
        <v>143.30000000000001</v>
      </c>
      <c r="D128">
        <v>5184</v>
      </c>
      <c r="E128">
        <v>0</v>
      </c>
      <c r="F128">
        <v>0</v>
      </c>
      <c r="G128">
        <v>5184</v>
      </c>
      <c r="H128">
        <v>520</v>
      </c>
      <c r="I128">
        <v>5184</v>
      </c>
      <c r="J128">
        <v>0</v>
      </c>
      <c r="L128" s="34">
        <f t="shared" si="4"/>
        <v>2.1562461903973444</v>
      </c>
      <c r="O128" s="34">
        <f>C128-AM_PL3_100m2!C128</f>
        <v>-129.89999999999998</v>
      </c>
      <c r="P128" s="34">
        <f t="shared" si="3"/>
        <v>-90.648988136775984</v>
      </c>
    </row>
    <row r="129" spans="1:16">
      <c r="A129" s="34">
        <v>124</v>
      </c>
      <c r="B129" t="s">
        <v>4994</v>
      </c>
      <c r="C129">
        <v>126.8</v>
      </c>
      <c r="D129">
        <v>4615</v>
      </c>
      <c r="E129">
        <v>0</v>
      </c>
      <c r="F129">
        <v>0</v>
      </c>
      <c r="G129">
        <v>4615</v>
      </c>
      <c r="H129">
        <v>489</v>
      </c>
      <c r="I129">
        <v>4615</v>
      </c>
      <c r="J129">
        <v>0</v>
      </c>
      <c r="L129" s="34">
        <f t="shared" si="4"/>
        <v>2.1031192535457137</v>
      </c>
      <c r="O129" s="34">
        <f>C129-AM_PL3_100m2!C129</f>
        <v>-49.3</v>
      </c>
      <c r="P129" s="34">
        <f t="shared" si="3"/>
        <v>-38.880126182965299</v>
      </c>
    </row>
    <row r="130" spans="1:16">
      <c r="A130" s="34">
        <v>125</v>
      </c>
      <c r="B130" t="s">
        <v>4995</v>
      </c>
      <c r="C130">
        <v>124.4</v>
      </c>
      <c r="D130">
        <v>4519</v>
      </c>
      <c r="E130">
        <v>0</v>
      </c>
      <c r="F130">
        <v>0</v>
      </c>
      <c r="G130">
        <v>4519</v>
      </c>
      <c r="H130">
        <v>469</v>
      </c>
      <c r="I130">
        <v>4519</v>
      </c>
      <c r="J130">
        <v>0</v>
      </c>
      <c r="L130" s="34">
        <f t="shared" si="4"/>
        <v>2.0948203803548</v>
      </c>
      <c r="O130" s="34">
        <f>C130-AM_PL3_100m2!C130</f>
        <v>-85.299999999999983</v>
      </c>
      <c r="P130" s="34">
        <f t="shared" si="3"/>
        <v>-68.56913183279741</v>
      </c>
    </row>
    <row r="131" spans="1:16">
      <c r="A131" s="34">
        <v>126</v>
      </c>
      <c r="B131" t="s">
        <v>4996</v>
      </c>
      <c r="C131">
        <v>117.1</v>
      </c>
      <c r="D131">
        <v>4206</v>
      </c>
      <c r="E131">
        <v>0</v>
      </c>
      <c r="F131">
        <v>0</v>
      </c>
      <c r="G131">
        <v>4206</v>
      </c>
      <c r="H131">
        <v>394</v>
      </c>
      <c r="I131">
        <v>4206</v>
      </c>
      <c r="J131">
        <v>0</v>
      </c>
      <c r="L131" s="34">
        <f t="shared" si="4"/>
        <v>2.068556895072363</v>
      </c>
      <c r="O131" s="34">
        <f>C131-AM_PL3_100m2!C131</f>
        <v>-51.300000000000011</v>
      </c>
      <c r="P131" s="34">
        <f t="shared" si="3"/>
        <v>-43.808710503842882</v>
      </c>
    </row>
    <row r="132" spans="1:16">
      <c r="A132" s="34">
        <v>127</v>
      </c>
      <c r="B132" t="s">
        <v>4997</v>
      </c>
      <c r="C132">
        <v>101.7</v>
      </c>
      <c r="D132">
        <v>3691</v>
      </c>
      <c r="E132">
        <v>0</v>
      </c>
      <c r="F132">
        <v>0</v>
      </c>
      <c r="G132">
        <v>3691</v>
      </c>
      <c r="H132">
        <v>382</v>
      </c>
      <c r="I132">
        <v>3691</v>
      </c>
      <c r="J132">
        <v>0</v>
      </c>
      <c r="L132" s="34">
        <f t="shared" si="4"/>
        <v>2.0073209529227447</v>
      </c>
      <c r="O132" s="34">
        <f>C132-AM_PL3_100m2!C132</f>
        <v>-1.3999999999999915</v>
      </c>
      <c r="P132" s="34">
        <f t="shared" si="3"/>
        <v>-1.3765978367748195</v>
      </c>
    </row>
    <row r="133" spans="1:16">
      <c r="A133" s="34">
        <v>128</v>
      </c>
      <c r="B133" t="s">
        <v>4998</v>
      </c>
      <c r="C133">
        <v>126.5</v>
      </c>
      <c r="D133">
        <v>4559</v>
      </c>
      <c r="E133">
        <v>0</v>
      </c>
      <c r="F133">
        <v>0</v>
      </c>
      <c r="G133">
        <v>4559</v>
      </c>
      <c r="H133">
        <v>441</v>
      </c>
      <c r="I133">
        <v>4559</v>
      </c>
      <c r="J133">
        <v>0</v>
      </c>
      <c r="L133" s="34">
        <f t="shared" si="4"/>
        <v>2.1020905255118367</v>
      </c>
      <c r="O133" s="34">
        <f>C133-AM_PL3_100m2!C133</f>
        <v>-90.4</v>
      </c>
      <c r="P133" s="34">
        <f t="shared" si="3"/>
        <v>-71.462450592885389</v>
      </c>
    </row>
    <row r="134" spans="1:16">
      <c r="A134" s="34">
        <v>129</v>
      </c>
      <c r="B134" t="s">
        <v>4999</v>
      </c>
      <c r="C134">
        <v>132.80000000000001</v>
      </c>
      <c r="D134">
        <v>4800</v>
      </c>
      <c r="E134">
        <v>0</v>
      </c>
      <c r="F134">
        <v>0</v>
      </c>
      <c r="G134">
        <v>4800</v>
      </c>
      <c r="H134">
        <v>478</v>
      </c>
      <c r="I134">
        <v>4800</v>
      </c>
      <c r="J134">
        <v>0</v>
      </c>
      <c r="L134" s="34">
        <f t="shared" si="4"/>
        <v>2.1231980750319988</v>
      </c>
      <c r="O134" s="34">
        <f>C134-AM_PL3_100m2!C134</f>
        <v>-62.099999999999994</v>
      </c>
      <c r="P134" s="34">
        <f t="shared" ref="P134:P197" si="5">(O134/C134)*100</f>
        <v>-46.762048192771076</v>
      </c>
    </row>
    <row r="135" spans="1:16">
      <c r="A135" s="34">
        <v>130</v>
      </c>
      <c r="B135" t="s">
        <v>5000</v>
      </c>
      <c r="C135">
        <v>1.5</v>
      </c>
      <c r="D135">
        <v>56</v>
      </c>
      <c r="E135">
        <v>0</v>
      </c>
      <c r="F135">
        <v>0</v>
      </c>
      <c r="G135">
        <v>56</v>
      </c>
      <c r="H135">
        <v>8</v>
      </c>
      <c r="I135">
        <v>56</v>
      </c>
      <c r="J135">
        <v>0</v>
      </c>
      <c r="L135" s="34">
        <f t="shared" ref="L135:L198" si="6">LOG10(C135)</f>
        <v>0.17609125905568124</v>
      </c>
      <c r="O135" s="34">
        <f>C135-AM_PL3_100m2!C135</f>
        <v>-0.30000000000000004</v>
      </c>
      <c r="P135" s="34">
        <f t="shared" si="5"/>
        <v>-20.000000000000004</v>
      </c>
    </row>
    <row r="136" spans="1:16">
      <c r="A136" s="34">
        <v>131</v>
      </c>
      <c r="B136" t="s">
        <v>5001</v>
      </c>
      <c r="C136">
        <v>48.1</v>
      </c>
      <c r="D136">
        <v>1728</v>
      </c>
      <c r="E136">
        <v>0</v>
      </c>
      <c r="F136">
        <v>0</v>
      </c>
      <c r="G136">
        <v>1728</v>
      </c>
      <c r="H136">
        <v>161</v>
      </c>
      <c r="I136">
        <v>1728</v>
      </c>
      <c r="J136">
        <v>0</v>
      </c>
      <c r="L136" s="34">
        <f t="shared" si="6"/>
        <v>1.6821450763738317</v>
      </c>
      <c r="O136" s="34">
        <f>C136-AM_PL3_100m2!C136</f>
        <v>-0.79999999999999716</v>
      </c>
      <c r="P136" s="34">
        <f t="shared" si="5"/>
        <v>-1.6632016632016573</v>
      </c>
    </row>
    <row r="137" spans="1:16">
      <c r="A137" s="34">
        <v>132</v>
      </c>
      <c r="B137" t="s">
        <v>5002</v>
      </c>
      <c r="C137">
        <v>64</v>
      </c>
      <c r="D137">
        <v>2311</v>
      </c>
      <c r="E137">
        <v>0</v>
      </c>
      <c r="F137">
        <v>0</v>
      </c>
      <c r="G137">
        <v>2311</v>
      </c>
      <c r="H137">
        <v>229</v>
      </c>
      <c r="I137">
        <v>2311</v>
      </c>
      <c r="J137">
        <v>0</v>
      </c>
      <c r="L137" s="34">
        <f t="shared" si="6"/>
        <v>1.8061799739838871</v>
      </c>
      <c r="O137" s="34">
        <f>C137-AM_PL3_100m2!C137</f>
        <v>-1</v>
      </c>
      <c r="P137" s="34">
        <f t="shared" si="5"/>
        <v>-1.5625</v>
      </c>
    </row>
    <row r="138" spans="1:16">
      <c r="A138" s="34">
        <v>133</v>
      </c>
      <c r="B138" t="s">
        <v>5003</v>
      </c>
      <c r="C138">
        <v>44.7</v>
      </c>
      <c r="D138">
        <v>1624</v>
      </c>
      <c r="E138">
        <v>1</v>
      </c>
      <c r="F138">
        <v>1</v>
      </c>
      <c r="G138">
        <v>1623</v>
      </c>
      <c r="H138">
        <v>167</v>
      </c>
      <c r="I138">
        <v>1624</v>
      </c>
      <c r="J138">
        <v>0</v>
      </c>
      <c r="L138" s="34">
        <f t="shared" si="6"/>
        <v>1.6503075231319364</v>
      </c>
      <c r="O138" s="34">
        <f>C138-AM_PL3_100m2!C138</f>
        <v>-2.6999999999999957</v>
      </c>
      <c r="P138" s="34">
        <f t="shared" si="5"/>
        <v>-6.0402684563758289</v>
      </c>
    </row>
    <row r="139" spans="1:16">
      <c r="A139" s="34">
        <v>134</v>
      </c>
      <c r="B139" t="s">
        <v>5004</v>
      </c>
      <c r="C139">
        <v>102.8</v>
      </c>
      <c r="D139">
        <v>3742</v>
      </c>
      <c r="E139">
        <v>4</v>
      </c>
      <c r="F139">
        <v>4</v>
      </c>
      <c r="G139">
        <v>3738</v>
      </c>
      <c r="H139">
        <v>391</v>
      </c>
      <c r="I139">
        <v>3742</v>
      </c>
      <c r="J139">
        <v>0</v>
      </c>
      <c r="L139" s="34">
        <f t="shared" si="6"/>
        <v>2.0119931146592571</v>
      </c>
      <c r="O139" s="34">
        <f>C139-AM_PL3_100m2!C139</f>
        <v>-39.500000000000014</v>
      </c>
      <c r="P139" s="34">
        <f t="shared" si="5"/>
        <v>-38.424124513618693</v>
      </c>
    </row>
    <row r="140" spans="1:16">
      <c r="A140" s="34">
        <v>135</v>
      </c>
      <c r="B140" t="s">
        <v>5005</v>
      </c>
      <c r="C140">
        <v>161.4</v>
      </c>
      <c r="D140">
        <v>5896</v>
      </c>
      <c r="E140">
        <v>0</v>
      </c>
      <c r="F140">
        <v>0</v>
      </c>
      <c r="G140">
        <v>5896</v>
      </c>
      <c r="H140">
        <v>641</v>
      </c>
      <c r="I140">
        <v>5896</v>
      </c>
      <c r="J140">
        <v>0</v>
      </c>
      <c r="L140" s="34">
        <f t="shared" si="6"/>
        <v>2.2079035303860515</v>
      </c>
      <c r="O140" s="34">
        <f>C140-AM_PL3_100m2!C140</f>
        <v>-194.29999999999998</v>
      </c>
      <c r="P140" s="34">
        <f t="shared" si="5"/>
        <v>-120.38413878562575</v>
      </c>
    </row>
    <row r="141" spans="1:16">
      <c r="A141" s="34">
        <v>136</v>
      </c>
      <c r="B141" t="s">
        <v>5006</v>
      </c>
      <c r="C141">
        <v>79.7</v>
      </c>
      <c r="D141">
        <v>2887</v>
      </c>
      <c r="E141">
        <v>0</v>
      </c>
      <c r="F141">
        <v>0</v>
      </c>
      <c r="G141">
        <v>2887</v>
      </c>
      <c r="H141">
        <v>294</v>
      </c>
      <c r="I141">
        <v>2887</v>
      </c>
      <c r="J141">
        <v>0</v>
      </c>
      <c r="L141" s="34">
        <f t="shared" si="6"/>
        <v>1.9014583213961123</v>
      </c>
      <c r="O141" s="34">
        <f>C141-AM_PL3_100m2!C141</f>
        <v>-13.299999999999997</v>
      </c>
      <c r="P141" s="34">
        <f t="shared" si="5"/>
        <v>-16.687578419071514</v>
      </c>
    </row>
    <row r="142" spans="1:16">
      <c r="A142" s="34">
        <v>137</v>
      </c>
      <c r="B142" t="s">
        <v>5007</v>
      </c>
      <c r="C142">
        <v>126.8</v>
      </c>
      <c r="D142">
        <v>4606</v>
      </c>
      <c r="E142">
        <v>0</v>
      </c>
      <c r="F142">
        <v>0</v>
      </c>
      <c r="G142">
        <v>4606</v>
      </c>
      <c r="H142">
        <v>479</v>
      </c>
      <c r="I142">
        <v>4606</v>
      </c>
      <c r="J142">
        <v>0</v>
      </c>
      <c r="L142" s="34">
        <f t="shared" si="6"/>
        <v>2.1031192535457137</v>
      </c>
      <c r="O142" s="34">
        <f>C142-AM_PL3_100m2!C142</f>
        <v>-143</v>
      </c>
      <c r="P142" s="34">
        <f t="shared" si="5"/>
        <v>-112.77602523659307</v>
      </c>
    </row>
    <row r="143" spans="1:16">
      <c r="A143" s="34">
        <v>138</v>
      </c>
      <c r="B143" t="s">
        <v>5008</v>
      </c>
      <c r="C143">
        <v>107.9</v>
      </c>
      <c r="D143">
        <v>3872</v>
      </c>
      <c r="E143">
        <v>0</v>
      </c>
      <c r="F143">
        <v>0</v>
      </c>
      <c r="G143">
        <v>3872</v>
      </c>
      <c r="H143">
        <v>359</v>
      </c>
      <c r="I143">
        <v>3872</v>
      </c>
      <c r="J143">
        <v>0</v>
      </c>
      <c r="L143" s="34">
        <f t="shared" si="6"/>
        <v>2.0330214446829107</v>
      </c>
      <c r="O143" s="34">
        <f>C143-AM_PL3_100m2!C143</f>
        <v>-58.199999999999989</v>
      </c>
      <c r="P143" s="34">
        <f t="shared" si="5"/>
        <v>-53.938832252085255</v>
      </c>
    </row>
    <row r="144" spans="1:16">
      <c r="A144" s="34">
        <v>139</v>
      </c>
      <c r="B144" t="s">
        <v>5009</v>
      </c>
      <c r="C144">
        <v>46.4</v>
      </c>
      <c r="D144">
        <v>1685</v>
      </c>
      <c r="E144">
        <v>0</v>
      </c>
      <c r="F144">
        <v>0</v>
      </c>
      <c r="G144">
        <v>1685</v>
      </c>
      <c r="H144">
        <v>176</v>
      </c>
      <c r="I144">
        <v>1685</v>
      </c>
      <c r="J144">
        <v>0</v>
      </c>
      <c r="L144" s="34">
        <f t="shared" si="6"/>
        <v>1.6665179805548809</v>
      </c>
      <c r="O144" s="34">
        <f>C144-AM_PL3_100m2!C144</f>
        <v>-0.60000000000000142</v>
      </c>
      <c r="P144" s="34">
        <f t="shared" si="5"/>
        <v>-1.2931034482758652</v>
      </c>
    </row>
    <row r="145" spans="1:16">
      <c r="A145" s="34">
        <v>140</v>
      </c>
      <c r="B145" t="s">
        <v>5010</v>
      </c>
      <c r="C145">
        <v>102.8</v>
      </c>
      <c r="D145">
        <v>3715</v>
      </c>
      <c r="E145">
        <v>0</v>
      </c>
      <c r="F145">
        <v>0</v>
      </c>
      <c r="G145">
        <v>3715</v>
      </c>
      <c r="H145">
        <v>368</v>
      </c>
      <c r="I145">
        <v>3715</v>
      </c>
      <c r="J145">
        <v>0</v>
      </c>
      <c r="L145" s="34">
        <f t="shared" si="6"/>
        <v>2.0119931146592571</v>
      </c>
      <c r="O145" s="34">
        <f>C145-AM_PL3_100m2!C145</f>
        <v>-2.4000000000000057</v>
      </c>
      <c r="P145" s="34">
        <f t="shared" si="5"/>
        <v>-2.334630350194558</v>
      </c>
    </row>
    <row r="146" spans="1:16">
      <c r="A146" s="34">
        <v>141</v>
      </c>
      <c r="B146" t="s">
        <v>5011</v>
      </c>
      <c r="C146">
        <v>82.1</v>
      </c>
      <c r="D146">
        <v>2981</v>
      </c>
      <c r="E146">
        <v>2</v>
      </c>
      <c r="F146">
        <v>2</v>
      </c>
      <c r="G146">
        <v>2979</v>
      </c>
      <c r="H146">
        <v>305</v>
      </c>
      <c r="I146">
        <v>2981</v>
      </c>
      <c r="J146">
        <v>0</v>
      </c>
      <c r="L146" s="34">
        <f t="shared" si="6"/>
        <v>1.9143431571194407</v>
      </c>
      <c r="O146" s="34">
        <f>C146-AM_PL3_100m2!C146</f>
        <v>-1.6000000000000085</v>
      </c>
      <c r="P146" s="34">
        <f t="shared" si="5"/>
        <v>-1.9488428745432507</v>
      </c>
    </row>
    <row r="147" spans="1:16">
      <c r="A147" s="34">
        <v>142</v>
      </c>
      <c r="B147" t="s">
        <v>5012</v>
      </c>
      <c r="C147">
        <v>114.6</v>
      </c>
      <c r="D147">
        <v>4166</v>
      </c>
      <c r="E147">
        <v>0</v>
      </c>
      <c r="F147">
        <v>0</v>
      </c>
      <c r="G147">
        <v>4166</v>
      </c>
      <c r="H147">
        <v>435</v>
      </c>
      <c r="I147">
        <v>4166</v>
      </c>
      <c r="J147">
        <v>0</v>
      </c>
      <c r="L147" s="34">
        <f t="shared" si="6"/>
        <v>2.0591846176313711</v>
      </c>
      <c r="O147" s="34">
        <f>C147-AM_PL3_100m2!C147</f>
        <v>-38.300000000000011</v>
      </c>
      <c r="P147" s="34">
        <f t="shared" si="5"/>
        <v>-33.420593368237363</v>
      </c>
    </row>
    <row r="148" spans="1:16">
      <c r="A148" s="34">
        <v>143</v>
      </c>
      <c r="B148" t="s">
        <v>5013</v>
      </c>
      <c r="C148">
        <v>40.4</v>
      </c>
      <c r="D148">
        <v>1437</v>
      </c>
      <c r="E148">
        <v>0</v>
      </c>
      <c r="F148">
        <v>0</v>
      </c>
      <c r="G148">
        <v>1437</v>
      </c>
      <c r="H148">
        <v>123</v>
      </c>
      <c r="I148">
        <v>1437</v>
      </c>
      <c r="J148">
        <v>0</v>
      </c>
      <c r="L148" s="34">
        <f t="shared" si="6"/>
        <v>1.6063813651106049</v>
      </c>
      <c r="O148" s="34">
        <f>C148-AM_PL3_100m2!C148</f>
        <v>0.89999999999999858</v>
      </c>
      <c r="P148" s="34">
        <f t="shared" si="5"/>
        <v>2.2277227722772244</v>
      </c>
    </row>
    <row r="149" spans="1:16">
      <c r="A149" s="34">
        <v>144</v>
      </c>
      <c r="B149" t="s">
        <v>5014</v>
      </c>
      <c r="C149">
        <v>126.3</v>
      </c>
      <c r="D149">
        <v>4563</v>
      </c>
      <c r="E149">
        <v>0</v>
      </c>
      <c r="F149">
        <v>0</v>
      </c>
      <c r="G149">
        <v>4563</v>
      </c>
      <c r="H149">
        <v>452</v>
      </c>
      <c r="I149">
        <v>4563</v>
      </c>
      <c r="J149">
        <v>0</v>
      </c>
      <c r="L149" s="34">
        <f t="shared" si="6"/>
        <v>2.1014033505553309</v>
      </c>
      <c r="O149" s="34">
        <f>C149-AM_PL3_100m2!C149</f>
        <v>-53.899999999999991</v>
      </c>
      <c r="P149" s="34">
        <f t="shared" si="5"/>
        <v>-42.676167854315118</v>
      </c>
    </row>
    <row r="150" spans="1:16">
      <c r="A150" s="34">
        <v>145</v>
      </c>
      <c r="B150" t="s">
        <v>5015</v>
      </c>
      <c r="C150">
        <v>1.4</v>
      </c>
      <c r="D150">
        <v>53</v>
      </c>
      <c r="E150">
        <v>0</v>
      </c>
      <c r="F150">
        <v>0</v>
      </c>
      <c r="G150">
        <v>53</v>
      </c>
      <c r="H150">
        <v>6</v>
      </c>
      <c r="I150">
        <v>53</v>
      </c>
      <c r="J150">
        <v>0</v>
      </c>
      <c r="L150" s="34">
        <f t="shared" si="6"/>
        <v>0.14612803567823801</v>
      </c>
      <c r="O150" s="34">
        <f>C150-AM_PL3_100m2!C150</f>
        <v>-0.20000000000000018</v>
      </c>
      <c r="P150" s="34">
        <f t="shared" si="5"/>
        <v>-14.285714285714299</v>
      </c>
    </row>
    <row r="151" spans="1:16">
      <c r="A151" s="34">
        <v>146</v>
      </c>
      <c r="B151" t="s">
        <v>5016</v>
      </c>
      <c r="C151">
        <v>92</v>
      </c>
      <c r="D151">
        <v>3348</v>
      </c>
      <c r="E151">
        <v>0</v>
      </c>
      <c r="F151">
        <v>0</v>
      </c>
      <c r="G151">
        <v>3348</v>
      </c>
      <c r="H151">
        <v>354</v>
      </c>
      <c r="I151">
        <v>3348</v>
      </c>
      <c r="J151">
        <v>0</v>
      </c>
      <c r="L151" s="34">
        <f t="shared" si="6"/>
        <v>1.9637878273455553</v>
      </c>
      <c r="O151" s="34">
        <f>C151-AM_PL3_100m2!C151</f>
        <v>-1.5</v>
      </c>
      <c r="P151" s="34">
        <f t="shared" si="5"/>
        <v>-1.6304347826086956</v>
      </c>
    </row>
    <row r="152" spans="1:16">
      <c r="A152" s="34">
        <v>147</v>
      </c>
      <c r="B152" t="s">
        <v>5017</v>
      </c>
      <c r="C152">
        <v>165.9</v>
      </c>
      <c r="D152">
        <v>6047</v>
      </c>
      <c r="E152">
        <v>0</v>
      </c>
      <c r="F152">
        <v>0</v>
      </c>
      <c r="G152">
        <v>6047</v>
      </c>
      <c r="H152">
        <v>648</v>
      </c>
      <c r="I152">
        <v>6047</v>
      </c>
      <c r="J152">
        <v>0</v>
      </c>
      <c r="L152" s="34">
        <f t="shared" si="6"/>
        <v>2.2198463860243609</v>
      </c>
      <c r="O152" s="34">
        <f>C152-AM_PL3_100m2!C152</f>
        <v>-164.49999999999997</v>
      </c>
      <c r="P152" s="34">
        <f t="shared" si="5"/>
        <v>-99.156118143459892</v>
      </c>
    </row>
    <row r="153" spans="1:16">
      <c r="A153" s="34">
        <v>148</v>
      </c>
      <c r="B153" t="s">
        <v>5018</v>
      </c>
      <c r="C153">
        <v>79</v>
      </c>
      <c r="D153">
        <v>2879</v>
      </c>
      <c r="E153">
        <v>51</v>
      </c>
      <c r="F153">
        <v>51</v>
      </c>
      <c r="G153">
        <v>2828</v>
      </c>
      <c r="H153">
        <v>255</v>
      </c>
      <c r="I153">
        <v>2879</v>
      </c>
      <c r="J153">
        <v>0</v>
      </c>
      <c r="L153" s="34">
        <f t="shared" si="6"/>
        <v>1.8976270912904414</v>
      </c>
      <c r="O153" s="34">
        <f>C153-AM_PL3_100m2!C153</f>
        <v>-0.5</v>
      </c>
      <c r="P153" s="34">
        <f t="shared" si="5"/>
        <v>-0.63291139240506333</v>
      </c>
    </row>
    <row r="154" spans="1:16">
      <c r="A154" s="34">
        <v>149</v>
      </c>
      <c r="B154" t="s">
        <v>5019</v>
      </c>
      <c r="C154">
        <v>111.3</v>
      </c>
      <c r="D154">
        <v>4011</v>
      </c>
      <c r="E154">
        <v>0</v>
      </c>
      <c r="F154">
        <v>0</v>
      </c>
      <c r="G154">
        <v>4011</v>
      </c>
      <c r="H154">
        <v>388</v>
      </c>
      <c r="I154">
        <v>4011</v>
      </c>
      <c r="J154">
        <v>0</v>
      </c>
      <c r="L154" s="34">
        <f t="shared" si="6"/>
        <v>2.0464951643347082</v>
      </c>
      <c r="O154" s="34">
        <f>C154-AM_PL3_100m2!C154</f>
        <v>-61.399999999999991</v>
      </c>
      <c r="P154" s="34">
        <f t="shared" si="5"/>
        <v>-55.16621743036837</v>
      </c>
    </row>
    <row r="155" spans="1:16">
      <c r="A155" s="34">
        <v>150</v>
      </c>
      <c r="B155" t="s">
        <v>5020</v>
      </c>
      <c r="C155">
        <v>48.8</v>
      </c>
      <c r="D155">
        <v>1748</v>
      </c>
      <c r="E155">
        <v>0</v>
      </c>
      <c r="F155">
        <v>0</v>
      </c>
      <c r="G155">
        <v>1748</v>
      </c>
      <c r="H155">
        <v>158</v>
      </c>
      <c r="I155">
        <v>1748</v>
      </c>
      <c r="J155">
        <v>0</v>
      </c>
      <c r="L155" s="34">
        <f t="shared" si="6"/>
        <v>1.6884198220027107</v>
      </c>
      <c r="O155" s="34">
        <f>C155-AM_PL3_100m2!C155</f>
        <v>0.39999999999999858</v>
      </c>
      <c r="P155" s="34">
        <f t="shared" si="5"/>
        <v>0.81967213114753812</v>
      </c>
    </row>
    <row r="156" spans="1:16">
      <c r="A156" s="34">
        <v>151</v>
      </c>
      <c r="B156" t="s">
        <v>5021</v>
      </c>
      <c r="C156">
        <v>53.9</v>
      </c>
      <c r="D156">
        <v>1961</v>
      </c>
      <c r="E156">
        <v>20</v>
      </c>
      <c r="F156">
        <v>19</v>
      </c>
      <c r="G156">
        <v>1941</v>
      </c>
      <c r="H156">
        <v>188</v>
      </c>
      <c r="I156">
        <v>1961</v>
      </c>
      <c r="J156">
        <v>0</v>
      </c>
      <c r="L156" s="34">
        <f t="shared" si="6"/>
        <v>1.7315887651867388</v>
      </c>
      <c r="O156" s="34">
        <f>C156-AM_PL3_100m2!C156</f>
        <v>-3.7000000000000028</v>
      </c>
      <c r="P156" s="34">
        <f t="shared" si="5"/>
        <v>-6.8645640074211558</v>
      </c>
    </row>
    <row r="157" spans="1:16">
      <c r="A157" s="34">
        <v>152</v>
      </c>
      <c r="B157" t="s">
        <v>5022</v>
      </c>
      <c r="C157">
        <v>82.1</v>
      </c>
      <c r="D157">
        <v>2995</v>
      </c>
      <c r="E157">
        <v>0</v>
      </c>
      <c r="F157">
        <v>0</v>
      </c>
      <c r="G157">
        <v>2995</v>
      </c>
      <c r="H157">
        <v>324</v>
      </c>
      <c r="I157">
        <v>2995</v>
      </c>
      <c r="J157">
        <v>0</v>
      </c>
      <c r="L157" s="34">
        <f t="shared" si="6"/>
        <v>1.9143431571194407</v>
      </c>
      <c r="O157" s="34">
        <f>C157-AM_PL3_100m2!C157</f>
        <v>-0.90000000000000568</v>
      </c>
      <c r="P157" s="34">
        <f t="shared" si="5"/>
        <v>-1.0962241169305795</v>
      </c>
    </row>
    <row r="158" spans="1:16">
      <c r="A158" s="34">
        <v>153</v>
      </c>
      <c r="B158" t="s">
        <v>5023</v>
      </c>
      <c r="C158">
        <v>58.1</v>
      </c>
      <c r="D158">
        <v>2093</v>
      </c>
      <c r="E158">
        <v>0</v>
      </c>
      <c r="F158">
        <v>0</v>
      </c>
      <c r="G158">
        <v>2093</v>
      </c>
      <c r="H158">
        <v>202</v>
      </c>
      <c r="I158">
        <v>2093</v>
      </c>
      <c r="J158">
        <v>0</v>
      </c>
      <c r="L158" s="34">
        <f t="shared" si="6"/>
        <v>1.7641761323903307</v>
      </c>
      <c r="O158" s="34">
        <f>C158-AM_PL3_100m2!C158</f>
        <v>-5</v>
      </c>
      <c r="P158" s="34">
        <f t="shared" si="5"/>
        <v>-8.6058519793459549</v>
      </c>
    </row>
    <row r="159" spans="1:16">
      <c r="A159" s="34">
        <v>154</v>
      </c>
      <c r="B159" t="s">
        <v>5024</v>
      </c>
      <c r="C159">
        <v>122.8</v>
      </c>
      <c r="D159">
        <v>4415</v>
      </c>
      <c r="E159">
        <v>0</v>
      </c>
      <c r="F159">
        <v>0</v>
      </c>
      <c r="G159">
        <v>4415</v>
      </c>
      <c r="H159">
        <v>419</v>
      </c>
      <c r="I159">
        <v>4415</v>
      </c>
      <c r="J159">
        <v>0</v>
      </c>
      <c r="L159" s="34">
        <f t="shared" si="6"/>
        <v>2.089198366805149</v>
      </c>
      <c r="O159" s="34">
        <f>C159-AM_PL3_100m2!C159</f>
        <v>-25.200000000000003</v>
      </c>
      <c r="P159" s="34">
        <f t="shared" si="5"/>
        <v>-20.521172638436486</v>
      </c>
    </row>
    <row r="160" spans="1:16">
      <c r="A160" s="34">
        <v>155</v>
      </c>
      <c r="B160" t="s">
        <v>5025</v>
      </c>
      <c r="C160">
        <v>103.4</v>
      </c>
      <c r="D160">
        <v>3755</v>
      </c>
      <c r="E160">
        <v>0</v>
      </c>
      <c r="F160">
        <v>0</v>
      </c>
      <c r="G160">
        <v>3755</v>
      </c>
      <c r="H160">
        <v>388</v>
      </c>
      <c r="I160">
        <v>3755</v>
      </c>
      <c r="J160">
        <v>0</v>
      </c>
      <c r="L160" s="34">
        <f t="shared" si="6"/>
        <v>2.0145205387579237</v>
      </c>
      <c r="O160" s="34">
        <f>C160-AM_PL3_100m2!C160</f>
        <v>-71.299999999999983</v>
      </c>
      <c r="P160" s="34">
        <f t="shared" si="5"/>
        <v>-68.955512572533834</v>
      </c>
    </row>
    <row r="161" spans="1:16">
      <c r="A161" s="34">
        <v>156</v>
      </c>
      <c r="B161" t="s">
        <v>5026</v>
      </c>
      <c r="C161">
        <v>114.6</v>
      </c>
      <c r="D161">
        <v>4159</v>
      </c>
      <c r="E161">
        <v>0</v>
      </c>
      <c r="F161">
        <v>0</v>
      </c>
      <c r="G161">
        <v>4159</v>
      </c>
      <c r="H161">
        <v>430</v>
      </c>
      <c r="I161">
        <v>4159</v>
      </c>
      <c r="J161">
        <v>0</v>
      </c>
      <c r="L161" s="34">
        <f t="shared" si="6"/>
        <v>2.0591846176313711</v>
      </c>
      <c r="O161" s="34">
        <f>C161-AM_PL3_100m2!C161</f>
        <v>-58.099999999999994</v>
      </c>
      <c r="P161" s="34">
        <f t="shared" si="5"/>
        <v>-50.698080279232101</v>
      </c>
    </row>
    <row r="162" spans="1:16">
      <c r="A162" s="34">
        <v>157</v>
      </c>
      <c r="B162" t="s">
        <v>5027</v>
      </c>
      <c r="C162">
        <v>60.2</v>
      </c>
      <c r="D162">
        <v>2191</v>
      </c>
      <c r="E162">
        <v>0</v>
      </c>
      <c r="F162">
        <v>0</v>
      </c>
      <c r="G162">
        <v>2191</v>
      </c>
      <c r="H162">
        <v>232</v>
      </c>
      <c r="I162">
        <v>2191</v>
      </c>
      <c r="J162">
        <v>0</v>
      </c>
      <c r="L162" s="34">
        <f t="shared" si="6"/>
        <v>1.7795964912578246</v>
      </c>
      <c r="O162" s="34">
        <f>C162-AM_PL3_100m2!C162</f>
        <v>-10.799999999999997</v>
      </c>
      <c r="P162" s="34">
        <f t="shared" si="5"/>
        <v>-17.940199335548169</v>
      </c>
    </row>
    <row r="163" spans="1:16">
      <c r="A163" s="34">
        <v>158</v>
      </c>
      <c r="B163" t="s">
        <v>5028</v>
      </c>
      <c r="C163">
        <v>86.3</v>
      </c>
      <c r="D163">
        <v>3076</v>
      </c>
      <c r="E163">
        <v>0</v>
      </c>
      <c r="F163">
        <v>0</v>
      </c>
      <c r="G163">
        <v>3076</v>
      </c>
      <c r="H163">
        <v>268</v>
      </c>
      <c r="I163">
        <v>3076</v>
      </c>
      <c r="J163">
        <v>0</v>
      </c>
      <c r="L163" s="34">
        <f t="shared" si="6"/>
        <v>1.9360107957152095</v>
      </c>
      <c r="O163" s="34">
        <f>C163-AM_PL3_100m2!C163</f>
        <v>-4.1000000000000085</v>
      </c>
      <c r="P163" s="34">
        <f t="shared" si="5"/>
        <v>-4.7508690614136828</v>
      </c>
    </row>
    <row r="164" spans="1:16">
      <c r="A164" s="34">
        <v>159</v>
      </c>
      <c r="B164" t="s">
        <v>5029</v>
      </c>
      <c r="C164">
        <v>54</v>
      </c>
      <c r="D164">
        <v>1932</v>
      </c>
      <c r="E164">
        <v>1</v>
      </c>
      <c r="F164">
        <v>1</v>
      </c>
      <c r="G164">
        <v>1931</v>
      </c>
      <c r="H164">
        <v>172</v>
      </c>
      <c r="I164">
        <v>1932</v>
      </c>
      <c r="J164">
        <v>0</v>
      </c>
      <c r="L164" s="34">
        <f t="shared" si="6"/>
        <v>1.7323937598229686</v>
      </c>
      <c r="O164" s="34">
        <f>C164-AM_PL3_100m2!C164</f>
        <v>-8.5</v>
      </c>
      <c r="P164" s="34">
        <f t="shared" si="5"/>
        <v>-15.74074074074074</v>
      </c>
    </row>
    <row r="165" spans="1:16">
      <c r="A165" s="34">
        <v>160</v>
      </c>
      <c r="B165" t="s">
        <v>5030</v>
      </c>
      <c r="C165">
        <v>116.7</v>
      </c>
      <c r="D165">
        <v>4222</v>
      </c>
      <c r="E165">
        <v>0</v>
      </c>
      <c r="F165">
        <v>0</v>
      </c>
      <c r="G165">
        <v>4222</v>
      </c>
      <c r="H165">
        <v>422</v>
      </c>
      <c r="I165">
        <v>4222</v>
      </c>
      <c r="J165">
        <v>0</v>
      </c>
      <c r="L165" s="34">
        <f t="shared" si="6"/>
        <v>2.0670708560453703</v>
      </c>
      <c r="O165" s="34">
        <f>C165-AM_PL3_100m2!C165</f>
        <v>-42.2</v>
      </c>
      <c r="P165" s="34">
        <f t="shared" si="5"/>
        <v>-36.161096829477295</v>
      </c>
    </row>
    <row r="166" spans="1:16">
      <c r="A166" s="34">
        <v>161</v>
      </c>
      <c r="B166" t="s">
        <v>5031</v>
      </c>
      <c r="C166">
        <v>41.5</v>
      </c>
      <c r="D166">
        <v>1498</v>
      </c>
      <c r="E166">
        <v>4</v>
      </c>
      <c r="F166">
        <v>4</v>
      </c>
      <c r="G166">
        <v>1494</v>
      </c>
      <c r="H166">
        <v>144</v>
      </c>
      <c r="I166">
        <v>1498</v>
      </c>
      <c r="J166">
        <v>0</v>
      </c>
      <c r="L166" s="34">
        <f t="shared" si="6"/>
        <v>1.6180480967120927</v>
      </c>
      <c r="O166" s="34">
        <f>C166-AM_PL3_100m2!C166</f>
        <v>1.6000000000000014</v>
      </c>
      <c r="P166" s="34">
        <f t="shared" si="5"/>
        <v>3.855421686746991</v>
      </c>
    </row>
    <row r="167" spans="1:16">
      <c r="A167" s="34">
        <v>162</v>
      </c>
      <c r="B167" t="s">
        <v>5032</v>
      </c>
      <c r="C167">
        <v>81.7</v>
      </c>
      <c r="D167">
        <v>2966</v>
      </c>
      <c r="E167">
        <v>0</v>
      </c>
      <c r="F167">
        <v>0</v>
      </c>
      <c r="G167">
        <v>2966</v>
      </c>
      <c r="H167">
        <v>305</v>
      </c>
      <c r="I167">
        <v>2966</v>
      </c>
      <c r="J167">
        <v>0</v>
      </c>
      <c r="L167" s="34">
        <f t="shared" si="6"/>
        <v>1.9122220565324155</v>
      </c>
      <c r="O167" s="34">
        <f>C167-AM_PL3_100m2!C167</f>
        <v>-1.5</v>
      </c>
      <c r="P167" s="34">
        <f t="shared" si="5"/>
        <v>-1.8359853121175032</v>
      </c>
    </row>
    <row r="168" spans="1:16">
      <c r="A168" s="34">
        <v>163</v>
      </c>
      <c r="B168" t="s">
        <v>5033</v>
      </c>
      <c r="C168">
        <v>115.4</v>
      </c>
      <c r="D168">
        <v>4207</v>
      </c>
      <c r="E168">
        <v>0</v>
      </c>
      <c r="F168">
        <v>0</v>
      </c>
      <c r="G168">
        <v>4207</v>
      </c>
      <c r="H168">
        <v>451</v>
      </c>
      <c r="I168">
        <v>4207</v>
      </c>
      <c r="J168">
        <v>0</v>
      </c>
      <c r="L168" s="34">
        <f t="shared" si="6"/>
        <v>2.0622058088197126</v>
      </c>
      <c r="O168" s="34">
        <f>C168-AM_PL3_100m2!C168</f>
        <v>-37.099999999999994</v>
      </c>
      <c r="P168" s="34">
        <f t="shared" si="5"/>
        <v>-32.149046793760824</v>
      </c>
    </row>
    <row r="169" spans="1:16">
      <c r="A169" s="34">
        <v>164</v>
      </c>
      <c r="B169" t="s">
        <v>5034</v>
      </c>
      <c r="C169">
        <v>79.3</v>
      </c>
      <c r="D169">
        <v>2838</v>
      </c>
      <c r="E169">
        <v>0</v>
      </c>
      <c r="F169">
        <v>0</v>
      </c>
      <c r="G169">
        <v>2838</v>
      </c>
      <c r="H169">
        <v>258</v>
      </c>
      <c r="I169">
        <v>2838</v>
      </c>
      <c r="J169">
        <v>0</v>
      </c>
      <c r="L169" s="34">
        <f t="shared" si="6"/>
        <v>1.8992731873176039</v>
      </c>
      <c r="O169" s="34">
        <f>C169-AM_PL3_100m2!C169</f>
        <v>-16.799999999999997</v>
      </c>
      <c r="P169" s="34">
        <f t="shared" si="5"/>
        <v>-21.185372005044133</v>
      </c>
    </row>
    <row r="170" spans="1:16">
      <c r="A170" s="34">
        <v>165</v>
      </c>
      <c r="B170" t="s">
        <v>5035</v>
      </c>
      <c r="C170">
        <v>122.9</v>
      </c>
      <c r="D170">
        <v>4486</v>
      </c>
      <c r="E170">
        <v>0</v>
      </c>
      <c r="F170">
        <v>0</v>
      </c>
      <c r="G170">
        <v>4486</v>
      </c>
      <c r="H170">
        <v>486</v>
      </c>
      <c r="I170">
        <v>4486</v>
      </c>
      <c r="J170">
        <v>0</v>
      </c>
      <c r="L170" s="34">
        <f t="shared" si="6"/>
        <v>2.0895518828864543</v>
      </c>
      <c r="O170" s="34">
        <f>C170-AM_PL3_100m2!C170</f>
        <v>-36.900000000000006</v>
      </c>
      <c r="P170" s="34">
        <f t="shared" si="5"/>
        <v>-30.024410089503668</v>
      </c>
    </row>
    <row r="171" spans="1:16">
      <c r="A171" s="34">
        <v>166</v>
      </c>
      <c r="B171" t="s">
        <v>5036</v>
      </c>
      <c r="C171">
        <v>92.7</v>
      </c>
      <c r="D171">
        <v>3386</v>
      </c>
      <c r="E171">
        <v>0</v>
      </c>
      <c r="F171">
        <v>0</v>
      </c>
      <c r="G171">
        <v>3386</v>
      </c>
      <c r="H171">
        <v>369</v>
      </c>
      <c r="I171">
        <v>3386</v>
      </c>
      <c r="J171">
        <v>0</v>
      </c>
      <c r="L171" s="34">
        <f t="shared" si="6"/>
        <v>1.967079734144497</v>
      </c>
      <c r="O171" s="34">
        <f>C171-AM_PL3_100m2!C171</f>
        <v>-16.399999999999991</v>
      </c>
      <c r="P171" s="34">
        <f t="shared" si="5"/>
        <v>-17.691477885652635</v>
      </c>
    </row>
    <row r="172" spans="1:16">
      <c r="A172" s="34">
        <v>167</v>
      </c>
      <c r="B172" t="s">
        <v>5037</v>
      </c>
      <c r="C172">
        <v>164.9</v>
      </c>
      <c r="D172">
        <v>5979</v>
      </c>
      <c r="E172">
        <v>0</v>
      </c>
      <c r="F172">
        <v>0</v>
      </c>
      <c r="G172">
        <v>5979</v>
      </c>
      <c r="H172">
        <v>611</v>
      </c>
      <c r="I172">
        <v>5979</v>
      </c>
      <c r="J172">
        <v>0</v>
      </c>
      <c r="L172" s="34">
        <f t="shared" si="6"/>
        <v>2.2172206556445189</v>
      </c>
      <c r="O172" s="34">
        <f>C172-AM_PL3_100m2!C172</f>
        <v>-191.20000000000002</v>
      </c>
      <c r="P172" s="34">
        <f t="shared" si="5"/>
        <v>-115.9490600363857</v>
      </c>
    </row>
    <row r="173" spans="1:16">
      <c r="A173" s="34">
        <v>168</v>
      </c>
      <c r="B173" t="s">
        <v>5038</v>
      </c>
      <c r="C173">
        <v>91.8</v>
      </c>
      <c r="D173">
        <v>3317</v>
      </c>
      <c r="E173">
        <v>1</v>
      </c>
      <c r="F173">
        <v>1</v>
      </c>
      <c r="G173">
        <v>3316</v>
      </c>
      <c r="H173">
        <v>327</v>
      </c>
      <c r="I173">
        <v>3317</v>
      </c>
      <c r="J173">
        <v>0</v>
      </c>
      <c r="L173" s="34">
        <f t="shared" si="6"/>
        <v>1.9628426812012425</v>
      </c>
      <c r="O173" s="34">
        <f>C173-AM_PL3_100m2!C173</f>
        <v>-22.600000000000009</v>
      </c>
      <c r="P173" s="34">
        <f t="shared" si="5"/>
        <v>-24.618736383442275</v>
      </c>
    </row>
    <row r="174" spans="1:16">
      <c r="A174" s="34">
        <v>169</v>
      </c>
      <c r="B174" t="s">
        <v>5039</v>
      </c>
      <c r="C174">
        <v>149.80000000000001</v>
      </c>
      <c r="D174">
        <v>5454</v>
      </c>
      <c r="E174">
        <v>0</v>
      </c>
      <c r="F174">
        <v>0</v>
      </c>
      <c r="G174">
        <v>5454</v>
      </c>
      <c r="H174">
        <v>579</v>
      </c>
      <c r="I174">
        <v>5454</v>
      </c>
      <c r="J174">
        <v>0</v>
      </c>
      <c r="L174" s="34">
        <f t="shared" si="6"/>
        <v>2.1755118133634479</v>
      </c>
      <c r="O174" s="34">
        <f>C174-AM_PL3_100m2!C174</f>
        <v>-120.89999999999998</v>
      </c>
      <c r="P174" s="34">
        <f t="shared" si="5"/>
        <v>-80.707610146862464</v>
      </c>
    </row>
    <row r="175" spans="1:16">
      <c r="A175" s="34">
        <v>170</v>
      </c>
      <c r="B175" t="s">
        <v>5040</v>
      </c>
      <c r="C175">
        <v>37.5</v>
      </c>
      <c r="D175">
        <v>1539</v>
      </c>
      <c r="E175">
        <v>157</v>
      </c>
      <c r="F175">
        <v>157</v>
      </c>
      <c r="G175">
        <v>1382</v>
      </c>
      <c r="H175">
        <v>160</v>
      </c>
      <c r="I175">
        <v>1539</v>
      </c>
      <c r="J175">
        <v>0</v>
      </c>
      <c r="L175" s="34">
        <f t="shared" si="6"/>
        <v>1.5740312677277188</v>
      </c>
      <c r="O175" s="34">
        <f>C175-AM_PL3_100m2!C175</f>
        <v>0</v>
      </c>
      <c r="P175" s="34">
        <f t="shared" si="5"/>
        <v>0</v>
      </c>
    </row>
    <row r="176" spans="1:16">
      <c r="A176" s="34">
        <v>171</v>
      </c>
      <c r="B176" t="s">
        <v>5041</v>
      </c>
      <c r="C176">
        <v>52.1</v>
      </c>
      <c r="D176">
        <v>1874</v>
      </c>
      <c r="E176">
        <v>0</v>
      </c>
      <c r="F176">
        <v>0</v>
      </c>
      <c r="G176">
        <v>1874</v>
      </c>
      <c r="H176">
        <v>177</v>
      </c>
      <c r="I176">
        <v>1874</v>
      </c>
      <c r="J176">
        <v>0</v>
      </c>
      <c r="L176" s="34">
        <f t="shared" si="6"/>
        <v>1.7168377232995244</v>
      </c>
      <c r="O176" s="34">
        <f>C176-AM_PL3_100m2!C176</f>
        <v>-8.1999999999999957</v>
      </c>
      <c r="P176" s="34">
        <f t="shared" si="5"/>
        <v>-15.738963531669858</v>
      </c>
    </row>
    <row r="177" spans="1:16">
      <c r="A177" s="34">
        <v>172</v>
      </c>
      <c r="B177" t="s">
        <v>5042</v>
      </c>
      <c r="C177">
        <v>74.900000000000006</v>
      </c>
      <c r="D177">
        <v>2684</v>
      </c>
      <c r="E177">
        <v>0</v>
      </c>
      <c r="F177">
        <v>0</v>
      </c>
      <c r="G177">
        <v>2684</v>
      </c>
      <c r="H177">
        <v>246</v>
      </c>
      <c r="I177">
        <v>2684</v>
      </c>
      <c r="J177">
        <v>0</v>
      </c>
      <c r="L177" s="34">
        <f t="shared" si="6"/>
        <v>1.8744818176994664</v>
      </c>
      <c r="O177" s="34">
        <f>C177-AM_PL3_100m2!C177</f>
        <v>-16</v>
      </c>
      <c r="P177" s="34">
        <f t="shared" si="5"/>
        <v>-21.361815754339116</v>
      </c>
    </row>
    <row r="178" spans="1:16">
      <c r="A178" s="34">
        <v>173</v>
      </c>
      <c r="B178" t="s">
        <v>5043</v>
      </c>
      <c r="C178">
        <v>90.8</v>
      </c>
      <c r="D178">
        <v>3288</v>
      </c>
      <c r="E178">
        <v>0</v>
      </c>
      <c r="F178">
        <v>0</v>
      </c>
      <c r="G178">
        <v>3288</v>
      </c>
      <c r="H178">
        <v>332</v>
      </c>
      <c r="I178">
        <v>3288</v>
      </c>
      <c r="J178">
        <v>0</v>
      </c>
      <c r="L178" s="34">
        <f t="shared" si="6"/>
        <v>1.958085848521085</v>
      </c>
      <c r="O178" s="34">
        <f>C178-AM_PL3_100m2!C178</f>
        <v>-41.500000000000014</v>
      </c>
      <c r="P178" s="34">
        <f t="shared" si="5"/>
        <v>-45.704845814977993</v>
      </c>
    </row>
    <row r="179" spans="1:16">
      <c r="A179" s="34">
        <v>174</v>
      </c>
      <c r="B179" t="s">
        <v>5044</v>
      </c>
      <c r="C179">
        <v>104.9</v>
      </c>
      <c r="D179">
        <v>3783</v>
      </c>
      <c r="E179">
        <v>0</v>
      </c>
      <c r="F179">
        <v>0</v>
      </c>
      <c r="G179">
        <v>3783</v>
      </c>
      <c r="H179">
        <v>368</v>
      </c>
      <c r="I179">
        <v>3783</v>
      </c>
      <c r="J179">
        <v>0</v>
      </c>
      <c r="L179" s="34">
        <f t="shared" si="6"/>
        <v>2.020775488193558</v>
      </c>
      <c r="O179" s="34">
        <f>C179-AM_PL3_100m2!C179</f>
        <v>-37.5</v>
      </c>
      <c r="P179" s="34">
        <f t="shared" si="5"/>
        <v>-35.748331744518588</v>
      </c>
    </row>
    <row r="180" spans="1:16">
      <c r="A180" s="34">
        <v>175</v>
      </c>
      <c r="B180" t="s">
        <v>5045</v>
      </c>
      <c r="C180">
        <v>149.4</v>
      </c>
      <c r="D180">
        <v>5384</v>
      </c>
      <c r="E180">
        <v>0</v>
      </c>
      <c r="F180">
        <v>0</v>
      </c>
      <c r="G180">
        <v>5384</v>
      </c>
      <c r="H180">
        <v>522</v>
      </c>
      <c r="I180">
        <v>5384</v>
      </c>
      <c r="J180">
        <v>0</v>
      </c>
      <c r="L180" s="34">
        <f t="shared" si="6"/>
        <v>2.1743505974793802</v>
      </c>
      <c r="O180" s="34">
        <f>C180-AM_PL3_100m2!C180</f>
        <v>-150.99999999999997</v>
      </c>
      <c r="P180" s="34">
        <f t="shared" si="5"/>
        <v>-101.0709504685408</v>
      </c>
    </row>
    <row r="181" spans="1:16">
      <c r="A181" s="34">
        <v>176</v>
      </c>
      <c r="B181" t="s">
        <v>5046</v>
      </c>
      <c r="C181">
        <v>21.4</v>
      </c>
      <c r="D181">
        <v>853</v>
      </c>
      <c r="E181">
        <v>83</v>
      </c>
      <c r="F181">
        <v>82</v>
      </c>
      <c r="G181">
        <v>770</v>
      </c>
      <c r="H181">
        <v>75</v>
      </c>
      <c r="I181">
        <v>853</v>
      </c>
      <c r="J181">
        <v>0</v>
      </c>
      <c r="L181" s="34">
        <f t="shared" si="6"/>
        <v>1.3304137733491908</v>
      </c>
      <c r="O181" s="34">
        <f>C181-AM_PL3_100m2!C181</f>
        <v>-2.2000000000000028</v>
      </c>
      <c r="P181" s="34">
        <f t="shared" si="5"/>
        <v>-10.280373831775714</v>
      </c>
    </row>
    <row r="182" spans="1:16">
      <c r="A182" s="34">
        <v>177</v>
      </c>
      <c r="B182" t="s">
        <v>5047</v>
      </c>
      <c r="C182">
        <v>142.5</v>
      </c>
      <c r="D182">
        <v>5183</v>
      </c>
      <c r="E182">
        <v>0</v>
      </c>
      <c r="F182">
        <v>0</v>
      </c>
      <c r="G182">
        <v>5183</v>
      </c>
      <c r="H182">
        <v>545</v>
      </c>
      <c r="I182">
        <v>5183</v>
      </c>
      <c r="J182">
        <v>0</v>
      </c>
      <c r="L182" s="34">
        <f t="shared" si="6"/>
        <v>2.153814864344529</v>
      </c>
      <c r="O182" s="34">
        <f>C182-AM_PL3_100m2!C182</f>
        <v>-88.6</v>
      </c>
      <c r="P182" s="34">
        <f t="shared" si="5"/>
        <v>-62.175438596491226</v>
      </c>
    </row>
    <row r="183" spans="1:16">
      <c r="A183" s="34">
        <v>178</v>
      </c>
      <c r="B183" t="s">
        <v>5048</v>
      </c>
      <c r="C183">
        <v>57.4</v>
      </c>
      <c r="D183">
        <v>2274</v>
      </c>
      <c r="E183">
        <v>199</v>
      </c>
      <c r="F183">
        <v>199</v>
      </c>
      <c r="G183">
        <v>2075</v>
      </c>
      <c r="H183">
        <v>207</v>
      </c>
      <c r="I183">
        <v>2274</v>
      </c>
      <c r="J183">
        <v>0</v>
      </c>
      <c r="L183" s="34">
        <f t="shared" si="6"/>
        <v>1.7589118923979734</v>
      </c>
      <c r="O183" s="34">
        <f>C183-AM_PL3_100m2!C183</f>
        <v>-10.100000000000001</v>
      </c>
      <c r="P183" s="34">
        <f t="shared" si="5"/>
        <v>-17.595818815331015</v>
      </c>
    </row>
    <row r="184" spans="1:16">
      <c r="A184" s="34">
        <v>179</v>
      </c>
      <c r="B184" t="s">
        <v>5049</v>
      </c>
      <c r="C184">
        <v>118.6</v>
      </c>
      <c r="D184">
        <v>4310</v>
      </c>
      <c r="E184">
        <v>2</v>
      </c>
      <c r="F184">
        <v>2</v>
      </c>
      <c r="G184">
        <v>4308</v>
      </c>
      <c r="H184">
        <v>447</v>
      </c>
      <c r="I184">
        <v>4310</v>
      </c>
      <c r="J184">
        <v>0</v>
      </c>
      <c r="L184" s="34">
        <f t="shared" si="6"/>
        <v>2.0740846890282438</v>
      </c>
      <c r="O184" s="34">
        <f>C184-AM_PL3_100m2!C184</f>
        <v>-46.5</v>
      </c>
      <c r="P184" s="34">
        <f t="shared" si="5"/>
        <v>-39.207419898819559</v>
      </c>
    </row>
    <row r="185" spans="1:16">
      <c r="A185" s="34">
        <v>180</v>
      </c>
      <c r="B185" t="s">
        <v>5050</v>
      </c>
      <c r="C185">
        <v>96.1</v>
      </c>
      <c r="D185">
        <v>3458</v>
      </c>
      <c r="E185">
        <v>0</v>
      </c>
      <c r="F185">
        <v>0</v>
      </c>
      <c r="G185">
        <v>3458</v>
      </c>
      <c r="H185">
        <v>330</v>
      </c>
      <c r="I185">
        <v>3458</v>
      </c>
      <c r="J185">
        <v>0</v>
      </c>
      <c r="L185" s="34">
        <f t="shared" si="6"/>
        <v>1.9827233876685453</v>
      </c>
      <c r="O185" s="34">
        <f>C185-AM_PL3_100m2!C185</f>
        <v>-46</v>
      </c>
      <c r="P185" s="34">
        <f t="shared" si="5"/>
        <v>-47.866805411030178</v>
      </c>
    </row>
    <row r="186" spans="1:16">
      <c r="A186" s="34">
        <v>181</v>
      </c>
      <c r="B186" t="s">
        <v>5051</v>
      </c>
      <c r="C186">
        <v>82.1</v>
      </c>
      <c r="D186">
        <v>2976</v>
      </c>
      <c r="E186">
        <v>0</v>
      </c>
      <c r="F186">
        <v>0</v>
      </c>
      <c r="G186">
        <v>2976</v>
      </c>
      <c r="H186">
        <v>302</v>
      </c>
      <c r="I186">
        <v>2976</v>
      </c>
      <c r="J186">
        <v>0</v>
      </c>
      <c r="L186" s="34">
        <f t="shared" si="6"/>
        <v>1.9143431571194407</v>
      </c>
      <c r="O186" s="34">
        <f>C186-AM_PL3_100m2!C186</f>
        <v>-0.60000000000000853</v>
      </c>
      <c r="P186" s="34">
        <f t="shared" si="5"/>
        <v>-0.73081607795372538</v>
      </c>
    </row>
    <row r="187" spans="1:16">
      <c r="A187" s="34">
        <v>182</v>
      </c>
      <c r="B187" t="s">
        <v>5052</v>
      </c>
      <c r="C187">
        <v>5.3</v>
      </c>
      <c r="D187">
        <v>215</v>
      </c>
      <c r="E187">
        <v>19</v>
      </c>
      <c r="F187">
        <v>19</v>
      </c>
      <c r="G187">
        <v>196</v>
      </c>
      <c r="H187">
        <v>23</v>
      </c>
      <c r="I187">
        <v>215</v>
      </c>
      <c r="J187">
        <v>0</v>
      </c>
      <c r="L187" s="34">
        <f t="shared" si="6"/>
        <v>0.72427586960078905</v>
      </c>
      <c r="O187" s="34">
        <f>C187-AM_PL3_100m2!C187</f>
        <v>-1.4000000000000004</v>
      </c>
      <c r="P187" s="34">
        <f t="shared" si="5"/>
        <v>-26.415094339622648</v>
      </c>
    </row>
    <row r="188" spans="1:16">
      <c r="A188" s="34">
        <v>183</v>
      </c>
      <c r="B188" t="s">
        <v>5053</v>
      </c>
      <c r="C188">
        <v>116.5</v>
      </c>
      <c r="D188">
        <v>4229</v>
      </c>
      <c r="E188">
        <v>0</v>
      </c>
      <c r="F188">
        <v>0</v>
      </c>
      <c r="G188">
        <v>4229</v>
      </c>
      <c r="H188">
        <v>436</v>
      </c>
      <c r="I188">
        <v>4229</v>
      </c>
      <c r="J188">
        <v>0</v>
      </c>
      <c r="L188" s="34">
        <f t="shared" si="6"/>
        <v>2.0663259253620376</v>
      </c>
      <c r="O188" s="34">
        <f>C188-AM_PL3_100m2!C188</f>
        <v>-43.900000000000006</v>
      </c>
      <c r="P188" s="34">
        <f t="shared" si="5"/>
        <v>-37.682403433476402</v>
      </c>
    </row>
    <row r="189" spans="1:16">
      <c r="A189" s="34">
        <v>184</v>
      </c>
      <c r="B189" t="s">
        <v>5054</v>
      </c>
      <c r="C189">
        <v>129</v>
      </c>
      <c r="D189">
        <v>4645</v>
      </c>
      <c r="E189">
        <v>0</v>
      </c>
      <c r="F189">
        <v>0</v>
      </c>
      <c r="G189">
        <v>4645</v>
      </c>
      <c r="H189">
        <v>447</v>
      </c>
      <c r="I189">
        <v>4645</v>
      </c>
      <c r="J189">
        <v>0</v>
      </c>
      <c r="L189" s="34">
        <f t="shared" si="6"/>
        <v>2.1105897102992488</v>
      </c>
      <c r="O189" s="34">
        <f>C189-AM_PL3_100m2!C189</f>
        <v>-67</v>
      </c>
      <c r="P189" s="34">
        <f t="shared" si="5"/>
        <v>-51.937984496124031</v>
      </c>
    </row>
    <row r="190" spans="1:16">
      <c r="A190" s="34">
        <v>185</v>
      </c>
      <c r="B190" t="s">
        <v>5055</v>
      </c>
      <c r="C190">
        <v>108.4</v>
      </c>
      <c r="D190">
        <v>3929</v>
      </c>
      <c r="E190">
        <v>0</v>
      </c>
      <c r="F190">
        <v>0</v>
      </c>
      <c r="G190">
        <v>3929</v>
      </c>
      <c r="H190">
        <v>400</v>
      </c>
      <c r="I190">
        <v>3929</v>
      </c>
      <c r="J190">
        <v>0</v>
      </c>
      <c r="L190" s="34">
        <f t="shared" si="6"/>
        <v>2.0350292822023683</v>
      </c>
      <c r="O190" s="34">
        <f>C190-AM_PL3_100m2!C190</f>
        <v>-61.599999999999994</v>
      </c>
      <c r="P190" s="34">
        <f t="shared" si="5"/>
        <v>-56.826568265682653</v>
      </c>
    </row>
    <row r="191" spans="1:16">
      <c r="A191" s="34">
        <v>186</v>
      </c>
      <c r="B191" t="s">
        <v>5056</v>
      </c>
      <c r="C191">
        <v>2.9</v>
      </c>
      <c r="D191">
        <v>108</v>
      </c>
      <c r="E191">
        <v>0</v>
      </c>
      <c r="F191">
        <v>0</v>
      </c>
      <c r="G191">
        <v>108</v>
      </c>
      <c r="H191">
        <v>13</v>
      </c>
      <c r="I191">
        <v>108</v>
      </c>
      <c r="J191">
        <v>0</v>
      </c>
      <c r="L191" s="34">
        <f t="shared" si="6"/>
        <v>0.46239799789895608</v>
      </c>
      <c r="O191" s="34">
        <f>C191-AM_PL3_100m2!C191</f>
        <v>0.60000000000000009</v>
      </c>
      <c r="P191" s="34">
        <f t="shared" si="5"/>
        <v>20.689655172413797</v>
      </c>
    </row>
    <row r="192" spans="1:16" s="17" customFormat="1">
      <c r="A192" s="17">
        <v>187</v>
      </c>
      <c r="B192" t="s">
        <v>5057</v>
      </c>
      <c r="C192">
        <v>116.8</v>
      </c>
      <c r="D192">
        <v>4199</v>
      </c>
      <c r="E192">
        <v>0</v>
      </c>
      <c r="F192">
        <v>0</v>
      </c>
      <c r="G192">
        <v>4199</v>
      </c>
      <c r="H192">
        <v>397</v>
      </c>
      <c r="I192">
        <v>4199</v>
      </c>
      <c r="J192">
        <v>0</v>
      </c>
      <c r="L192" s="17">
        <f t="shared" si="6"/>
        <v>2.0674428427763805</v>
      </c>
      <c r="O192" s="34">
        <f>C192-AM_PL3_100m2!C192</f>
        <v>-41.3</v>
      </c>
      <c r="P192" s="17">
        <f t="shared" si="5"/>
        <v>-35.359589041095887</v>
      </c>
    </row>
    <row r="193" spans="1:16">
      <c r="A193" s="34">
        <v>188</v>
      </c>
      <c r="B193" t="s">
        <v>5058</v>
      </c>
      <c r="C193">
        <v>99.1</v>
      </c>
      <c r="D193">
        <v>3608</v>
      </c>
      <c r="E193">
        <v>0</v>
      </c>
      <c r="F193">
        <v>0</v>
      </c>
      <c r="G193">
        <v>3608</v>
      </c>
      <c r="H193">
        <v>381</v>
      </c>
      <c r="I193">
        <v>3608</v>
      </c>
      <c r="J193">
        <v>0</v>
      </c>
      <c r="L193" s="34">
        <f t="shared" si="6"/>
        <v>1.9960736544852753</v>
      </c>
      <c r="O193" s="34">
        <f>C193-AM_PL3_100m2!C193</f>
        <v>-64.700000000000017</v>
      </c>
      <c r="P193" s="34">
        <f t="shared" si="5"/>
        <v>-65.287588294651883</v>
      </c>
    </row>
    <row r="194" spans="1:16">
      <c r="A194" s="34">
        <v>189</v>
      </c>
      <c r="B194" t="s">
        <v>5059</v>
      </c>
      <c r="C194">
        <v>103.4</v>
      </c>
      <c r="D194">
        <v>3749</v>
      </c>
      <c r="E194">
        <v>0</v>
      </c>
      <c r="F194">
        <v>0</v>
      </c>
      <c r="G194">
        <v>3749</v>
      </c>
      <c r="H194">
        <v>382</v>
      </c>
      <c r="I194">
        <v>3749</v>
      </c>
      <c r="J194">
        <v>0</v>
      </c>
      <c r="L194" s="34">
        <f t="shared" si="6"/>
        <v>2.0145205387579237</v>
      </c>
      <c r="O194" s="34">
        <f>C194-AM_PL3_100m2!C194</f>
        <v>-40.699999999999989</v>
      </c>
      <c r="P194" s="34">
        <f t="shared" si="5"/>
        <v>-39.361702127659562</v>
      </c>
    </row>
    <row r="195" spans="1:16">
      <c r="A195" s="34">
        <v>190</v>
      </c>
      <c r="B195" t="s">
        <v>5060</v>
      </c>
      <c r="C195">
        <v>69.400000000000006</v>
      </c>
      <c r="D195">
        <v>2542</v>
      </c>
      <c r="E195">
        <v>0</v>
      </c>
      <c r="F195">
        <v>0</v>
      </c>
      <c r="G195">
        <v>2542</v>
      </c>
      <c r="H195">
        <v>282</v>
      </c>
      <c r="I195">
        <v>2542</v>
      </c>
      <c r="J195">
        <v>0</v>
      </c>
      <c r="L195" s="34">
        <f t="shared" si="6"/>
        <v>1.841359470454855</v>
      </c>
      <c r="O195" s="34">
        <f>C195-AM_PL3_100m2!C195</f>
        <v>-11.299999999999997</v>
      </c>
      <c r="P195" s="34">
        <f t="shared" si="5"/>
        <v>-16.282420749279535</v>
      </c>
    </row>
    <row r="196" spans="1:16">
      <c r="A196" s="34">
        <v>191</v>
      </c>
      <c r="B196" t="s">
        <v>5061</v>
      </c>
      <c r="C196">
        <v>104.3</v>
      </c>
      <c r="D196">
        <v>3794</v>
      </c>
      <c r="E196">
        <v>0</v>
      </c>
      <c r="F196">
        <v>0</v>
      </c>
      <c r="G196">
        <v>3794</v>
      </c>
      <c r="H196">
        <v>398</v>
      </c>
      <c r="I196">
        <v>3794</v>
      </c>
      <c r="J196">
        <v>0</v>
      </c>
      <c r="L196" s="34">
        <f t="shared" si="6"/>
        <v>2.0182843084265309</v>
      </c>
      <c r="O196" s="34">
        <f>C196-AM_PL3_100m2!C196</f>
        <v>-39.700000000000003</v>
      </c>
      <c r="P196" s="34">
        <f t="shared" si="5"/>
        <v>-38.063279002876321</v>
      </c>
    </row>
    <row r="197" spans="1:16">
      <c r="A197" s="34">
        <v>192</v>
      </c>
      <c r="B197" t="s">
        <v>5062</v>
      </c>
      <c r="C197">
        <v>98.3</v>
      </c>
      <c r="D197">
        <v>3559</v>
      </c>
      <c r="E197">
        <v>0</v>
      </c>
      <c r="F197">
        <v>0</v>
      </c>
      <c r="G197">
        <v>3559</v>
      </c>
      <c r="H197">
        <v>358</v>
      </c>
      <c r="I197">
        <v>3559</v>
      </c>
      <c r="J197">
        <v>0</v>
      </c>
      <c r="L197" s="34">
        <f t="shared" si="6"/>
        <v>1.9925535178321356</v>
      </c>
      <c r="O197" s="34">
        <f>C197-AM_PL3_100m2!C197</f>
        <v>-160.19999999999999</v>
      </c>
      <c r="P197" s="34">
        <f t="shared" si="5"/>
        <v>-162.97049847405901</v>
      </c>
    </row>
    <row r="198" spans="1:16">
      <c r="A198" s="34">
        <v>193</v>
      </c>
      <c r="B198" t="s">
        <v>5063</v>
      </c>
      <c r="C198">
        <v>91.5</v>
      </c>
      <c r="D198">
        <v>3330</v>
      </c>
      <c r="E198">
        <v>0</v>
      </c>
      <c r="F198">
        <v>0</v>
      </c>
      <c r="G198">
        <v>3330</v>
      </c>
      <c r="H198">
        <v>353</v>
      </c>
      <c r="I198">
        <v>3330</v>
      </c>
      <c r="J198">
        <v>0</v>
      </c>
      <c r="L198" s="34">
        <f t="shared" si="6"/>
        <v>1.9614210940664483</v>
      </c>
      <c r="O198" s="34">
        <f>C198-AM_PL3_100m2!C198</f>
        <v>-0.90000000000000568</v>
      </c>
      <c r="P198" s="34">
        <f t="shared" ref="P198:P261" si="7">(O198/C198)*100</f>
        <v>-0.98360655737705538</v>
      </c>
    </row>
    <row r="199" spans="1:16">
      <c r="A199" s="34">
        <v>194</v>
      </c>
      <c r="B199" t="s">
        <v>5064</v>
      </c>
      <c r="C199">
        <v>36.9</v>
      </c>
      <c r="D199">
        <v>1477</v>
      </c>
      <c r="E199">
        <v>148</v>
      </c>
      <c r="F199">
        <v>148</v>
      </c>
      <c r="G199">
        <v>1327</v>
      </c>
      <c r="H199">
        <v>125</v>
      </c>
      <c r="I199">
        <v>1477</v>
      </c>
      <c r="J199">
        <v>0</v>
      </c>
      <c r="L199" s="34">
        <f t="shared" ref="L199:L262" si="8">LOG10(C199)</f>
        <v>1.5670263661590604</v>
      </c>
      <c r="O199" s="34">
        <f>C199-AM_PL3_100m2!C199</f>
        <v>-1.2000000000000028</v>
      </c>
      <c r="P199" s="34">
        <f t="shared" si="7"/>
        <v>-3.2520325203252112</v>
      </c>
    </row>
    <row r="200" spans="1:16">
      <c r="A200" s="34">
        <v>195</v>
      </c>
      <c r="B200" t="s">
        <v>5065</v>
      </c>
      <c r="C200">
        <v>130.80000000000001</v>
      </c>
      <c r="D200">
        <v>4730</v>
      </c>
      <c r="E200">
        <v>0</v>
      </c>
      <c r="F200">
        <v>0</v>
      </c>
      <c r="G200">
        <v>4730</v>
      </c>
      <c r="H200">
        <v>472</v>
      </c>
      <c r="I200">
        <v>4730</v>
      </c>
      <c r="J200">
        <v>0</v>
      </c>
      <c r="L200" s="34">
        <f t="shared" si="8"/>
        <v>2.1166077439882485</v>
      </c>
      <c r="O200" s="34">
        <f>C200-AM_PL3_100m2!C200</f>
        <v>-19.199999999999989</v>
      </c>
      <c r="P200" s="34">
        <f t="shared" si="7"/>
        <v>-14.678899082568797</v>
      </c>
    </row>
    <row r="201" spans="1:16">
      <c r="A201" s="34">
        <v>196</v>
      </c>
      <c r="B201" t="s">
        <v>5066</v>
      </c>
      <c r="C201">
        <v>98.7</v>
      </c>
      <c r="D201">
        <v>3560</v>
      </c>
      <c r="E201">
        <v>0</v>
      </c>
      <c r="F201">
        <v>0</v>
      </c>
      <c r="G201">
        <v>3560</v>
      </c>
      <c r="H201">
        <v>348</v>
      </c>
      <c r="I201">
        <v>3560</v>
      </c>
      <c r="J201">
        <v>0</v>
      </c>
      <c r="L201" s="34">
        <f t="shared" si="8"/>
        <v>1.9943171526696368</v>
      </c>
      <c r="O201" s="34">
        <f>C201-AM_PL3_100m2!C201</f>
        <v>0.40000000000000568</v>
      </c>
      <c r="P201" s="34">
        <f t="shared" si="7"/>
        <v>0.40526849037487911</v>
      </c>
    </row>
    <row r="202" spans="1:16">
      <c r="A202" s="34">
        <v>197</v>
      </c>
      <c r="B202" t="s">
        <v>5067</v>
      </c>
      <c r="C202">
        <v>100.7</v>
      </c>
      <c r="D202">
        <v>3651</v>
      </c>
      <c r="E202">
        <v>0</v>
      </c>
      <c r="F202">
        <v>0</v>
      </c>
      <c r="G202">
        <v>3651</v>
      </c>
      <c r="H202">
        <v>372</v>
      </c>
      <c r="I202">
        <v>3651</v>
      </c>
      <c r="J202">
        <v>0</v>
      </c>
      <c r="L202" s="34">
        <f t="shared" si="8"/>
        <v>2.003029470553618</v>
      </c>
      <c r="O202" s="34">
        <f>C202-AM_PL3_100m2!C202</f>
        <v>-38.700000000000003</v>
      </c>
      <c r="P202" s="34">
        <f t="shared" si="7"/>
        <v>-38.43098311817279</v>
      </c>
    </row>
    <row r="203" spans="1:16">
      <c r="A203" s="34">
        <v>198</v>
      </c>
      <c r="B203" t="s">
        <v>5068</v>
      </c>
      <c r="C203">
        <v>129.5</v>
      </c>
      <c r="D203">
        <v>4678</v>
      </c>
      <c r="E203">
        <v>0</v>
      </c>
      <c r="F203">
        <v>0</v>
      </c>
      <c r="G203">
        <v>4678</v>
      </c>
      <c r="H203">
        <v>464</v>
      </c>
      <c r="I203">
        <v>4678</v>
      </c>
      <c r="J203">
        <v>0</v>
      </c>
      <c r="L203" s="34">
        <f t="shared" si="8"/>
        <v>2.1122697684172707</v>
      </c>
      <c r="O203" s="34">
        <f>C203-AM_PL3_100m2!C203</f>
        <v>-47.300000000000011</v>
      </c>
      <c r="P203" s="34">
        <f t="shared" si="7"/>
        <v>-36.525096525096536</v>
      </c>
    </row>
    <row r="204" spans="1:16">
      <c r="A204" s="34">
        <v>199</v>
      </c>
      <c r="B204" t="s">
        <v>5069</v>
      </c>
      <c r="C204">
        <v>125.7</v>
      </c>
      <c r="D204">
        <v>4542</v>
      </c>
      <c r="E204">
        <v>0</v>
      </c>
      <c r="F204">
        <v>0</v>
      </c>
      <c r="G204">
        <v>4542</v>
      </c>
      <c r="H204">
        <v>451</v>
      </c>
      <c r="I204">
        <v>4542</v>
      </c>
      <c r="J204">
        <v>0</v>
      </c>
      <c r="L204" s="34">
        <f t="shared" si="8"/>
        <v>2.0993352776859577</v>
      </c>
      <c r="O204" s="34">
        <f>C204-AM_PL3_100m2!C204</f>
        <v>-42.8</v>
      </c>
      <c r="P204" s="34">
        <f t="shared" si="7"/>
        <v>-34.049323786793948</v>
      </c>
    </row>
    <row r="205" spans="1:16">
      <c r="A205" s="34">
        <v>200</v>
      </c>
      <c r="B205" t="s">
        <v>5070</v>
      </c>
      <c r="C205">
        <v>132.6</v>
      </c>
      <c r="D205">
        <v>4802</v>
      </c>
      <c r="E205">
        <v>0</v>
      </c>
      <c r="F205">
        <v>0</v>
      </c>
      <c r="G205">
        <v>4802</v>
      </c>
      <c r="H205">
        <v>487</v>
      </c>
      <c r="I205">
        <v>4802</v>
      </c>
      <c r="J205">
        <v>0</v>
      </c>
      <c r="L205" s="34">
        <f t="shared" si="8"/>
        <v>2.1225435240687545</v>
      </c>
      <c r="O205" s="34">
        <f>C205-AM_PL3_100m2!C205</f>
        <v>-60.900000000000006</v>
      </c>
      <c r="P205" s="34">
        <f t="shared" si="7"/>
        <v>-45.927601809954758</v>
      </c>
    </row>
    <row r="206" spans="1:16">
      <c r="A206" s="34">
        <v>201</v>
      </c>
      <c r="B206" t="s">
        <v>5071</v>
      </c>
      <c r="C206">
        <v>92.5</v>
      </c>
      <c r="D206">
        <v>3336</v>
      </c>
      <c r="E206">
        <v>0</v>
      </c>
      <c r="F206">
        <v>0</v>
      </c>
      <c r="G206">
        <v>3336</v>
      </c>
      <c r="H206">
        <v>326</v>
      </c>
      <c r="I206">
        <v>3336</v>
      </c>
      <c r="J206">
        <v>0</v>
      </c>
      <c r="L206" s="34">
        <f t="shared" si="8"/>
        <v>1.9661417327390327</v>
      </c>
      <c r="O206" s="34">
        <f>C206-AM_PL3_100m2!C206</f>
        <v>-0.29999999999999716</v>
      </c>
      <c r="P206" s="34">
        <f t="shared" si="7"/>
        <v>-0.32432432432432129</v>
      </c>
    </row>
    <row r="207" spans="1:16">
      <c r="A207" s="34">
        <v>202</v>
      </c>
      <c r="B207" t="s">
        <v>5072</v>
      </c>
      <c r="C207">
        <v>103.9</v>
      </c>
      <c r="D207">
        <v>3768</v>
      </c>
      <c r="E207">
        <v>0</v>
      </c>
      <c r="F207">
        <v>0</v>
      </c>
      <c r="G207">
        <v>3768</v>
      </c>
      <c r="H207">
        <v>385</v>
      </c>
      <c r="I207">
        <v>3768</v>
      </c>
      <c r="J207">
        <v>0</v>
      </c>
      <c r="L207" s="34">
        <f t="shared" si="8"/>
        <v>2.0166155475571776</v>
      </c>
      <c r="O207" s="34">
        <f>C207-AM_PL3_100m2!C207</f>
        <v>-41.400000000000006</v>
      </c>
      <c r="P207" s="34">
        <f t="shared" si="7"/>
        <v>-39.84600577478345</v>
      </c>
    </row>
    <row r="208" spans="1:16">
      <c r="A208" s="34">
        <v>203</v>
      </c>
      <c r="B208" t="s">
        <v>5073</v>
      </c>
      <c r="C208">
        <v>124</v>
      </c>
      <c r="D208">
        <v>4505</v>
      </c>
      <c r="E208">
        <v>0</v>
      </c>
      <c r="F208">
        <v>0</v>
      </c>
      <c r="G208">
        <v>4505</v>
      </c>
      <c r="H208">
        <v>467</v>
      </c>
      <c r="I208">
        <v>4505</v>
      </c>
      <c r="J208">
        <v>0</v>
      </c>
      <c r="L208" s="34">
        <f t="shared" si="8"/>
        <v>2.0934216851622351</v>
      </c>
      <c r="O208" s="34">
        <f>C208-AM_PL3_100m2!C208</f>
        <v>-33.599999999999994</v>
      </c>
      <c r="P208" s="34">
        <f t="shared" si="7"/>
        <v>-27.096774193548384</v>
      </c>
    </row>
    <row r="209" spans="1:16">
      <c r="A209" s="34">
        <v>204</v>
      </c>
      <c r="B209" t="s">
        <v>5074</v>
      </c>
      <c r="C209">
        <v>84.2</v>
      </c>
      <c r="D209">
        <v>3069</v>
      </c>
      <c r="E209">
        <v>0</v>
      </c>
      <c r="F209">
        <v>0</v>
      </c>
      <c r="G209">
        <v>3069</v>
      </c>
      <c r="H209">
        <v>327</v>
      </c>
      <c r="I209">
        <v>3069</v>
      </c>
      <c r="J209">
        <v>0</v>
      </c>
      <c r="L209" s="34">
        <f t="shared" si="8"/>
        <v>1.9253120914996495</v>
      </c>
      <c r="O209" s="34">
        <f>C209-AM_PL3_100m2!C209</f>
        <v>-6.8999999999999915</v>
      </c>
      <c r="P209" s="34">
        <f t="shared" si="7"/>
        <v>-8.1947743467933396</v>
      </c>
    </row>
    <row r="210" spans="1:16">
      <c r="A210" s="34">
        <v>205</v>
      </c>
      <c r="B210" t="s">
        <v>5075</v>
      </c>
      <c r="C210">
        <v>53.9</v>
      </c>
      <c r="D210">
        <v>1937</v>
      </c>
      <c r="E210">
        <v>0</v>
      </c>
      <c r="F210">
        <v>0</v>
      </c>
      <c r="G210">
        <v>1936</v>
      </c>
      <c r="H210">
        <v>183</v>
      </c>
      <c r="I210">
        <v>1937</v>
      </c>
      <c r="J210">
        <v>0</v>
      </c>
      <c r="L210" s="34">
        <f t="shared" si="8"/>
        <v>1.7315887651867388</v>
      </c>
      <c r="O210" s="34">
        <f>C210-AM_PL3_100m2!C210</f>
        <v>2.2999999999999972</v>
      </c>
      <c r="P210" s="34">
        <f t="shared" si="7"/>
        <v>4.2671614100185478</v>
      </c>
    </row>
    <row r="211" spans="1:16">
      <c r="A211" s="34">
        <v>206</v>
      </c>
      <c r="B211" t="s">
        <v>5076</v>
      </c>
      <c r="C211">
        <v>95.2</v>
      </c>
      <c r="D211">
        <v>3443</v>
      </c>
      <c r="E211">
        <v>0</v>
      </c>
      <c r="F211">
        <v>0</v>
      </c>
      <c r="G211">
        <v>3443</v>
      </c>
      <c r="H211">
        <v>345</v>
      </c>
      <c r="I211">
        <v>3443</v>
      </c>
      <c r="J211">
        <v>0</v>
      </c>
      <c r="L211" s="34">
        <f t="shared" si="8"/>
        <v>1.9786369483844743</v>
      </c>
      <c r="O211" s="34">
        <f>C211-AM_PL3_100m2!C211</f>
        <v>-32.399999999999991</v>
      </c>
      <c r="P211" s="34">
        <f t="shared" si="7"/>
        <v>-34.033613445378144</v>
      </c>
    </row>
    <row r="212" spans="1:16">
      <c r="A212" s="34">
        <v>207</v>
      </c>
      <c r="B212" t="s">
        <v>5077</v>
      </c>
      <c r="C212">
        <v>104</v>
      </c>
      <c r="D212">
        <v>3774</v>
      </c>
      <c r="E212">
        <v>0</v>
      </c>
      <c r="F212">
        <v>0</v>
      </c>
      <c r="G212">
        <v>3773</v>
      </c>
      <c r="H212">
        <v>387</v>
      </c>
      <c r="I212">
        <v>3774</v>
      </c>
      <c r="J212">
        <v>0</v>
      </c>
      <c r="L212" s="34">
        <f t="shared" si="8"/>
        <v>2.0170333392987803</v>
      </c>
      <c r="O212" s="34">
        <f>C212-AM_PL3_100m2!C212</f>
        <v>-39.400000000000006</v>
      </c>
      <c r="P212" s="34">
        <f t="shared" si="7"/>
        <v>-37.884615384615387</v>
      </c>
    </row>
    <row r="213" spans="1:16">
      <c r="A213" s="34">
        <v>208</v>
      </c>
      <c r="B213" t="s">
        <v>5078</v>
      </c>
      <c r="C213">
        <v>104</v>
      </c>
      <c r="D213">
        <v>3772</v>
      </c>
      <c r="E213">
        <v>0</v>
      </c>
      <c r="F213">
        <v>0</v>
      </c>
      <c r="G213">
        <v>3772</v>
      </c>
      <c r="H213">
        <v>388</v>
      </c>
      <c r="I213">
        <v>3772</v>
      </c>
      <c r="J213">
        <v>0</v>
      </c>
      <c r="L213" s="34">
        <f t="shared" si="8"/>
        <v>2.0170333392987803</v>
      </c>
      <c r="O213" s="34">
        <f>C213-AM_PL3_100m2!C213</f>
        <v>-38.699999999999989</v>
      </c>
      <c r="P213" s="34">
        <f t="shared" si="7"/>
        <v>-37.211538461538453</v>
      </c>
    </row>
    <row r="214" spans="1:16">
      <c r="A214" s="34">
        <v>209</v>
      </c>
      <c r="B214" t="s">
        <v>5079</v>
      </c>
      <c r="C214">
        <v>82</v>
      </c>
      <c r="D214">
        <v>2980</v>
      </c>
      <c r="E214">
        <v>0</v>
      </c>
      <c r="F214">
        <v>0</v>
      </c>
      <c r="G214">
        <v>2980</v>
      </c>
      <c r="H214">
        <v>310</v>
      </c>
      <c r="I214">
        <v>2980</v>
      </c>
      <c r="J214">
        <v>0</v>
      </c>
      <c r="L214" s="34">
        <f t="shared" si="8"/>
        <v>1.9138138523837167</v>
      </c>
      <c r="O214" s="34">
        <f>C214-AM_PL3_100m2!C214</f>
        <v>-0.90000000000000568</v>
      </c>
      <c r="P214" s="34">
        <f t="shared" si="7"/>
        <v>-1.0975609756097631</v>
      </c>
    </row>
    <row r="215" spans="1:16">
      <c r="A215" s="34">
        <v>210</v>
      </c>
      <c r="B215" t="s">
        <v>5080</v>
      </c>
      <c r="C215">
        <v>159.30000000000001</v>
      </c>
      <c r="D215">
        <v>5765</v>
      </c>
      <c r="E215">
        <v>0</v>
      </c>
      <c r="F215">
        <v>0</v>
      </c>
      <c r="G215">
        <v>5765</v>
      </c>
      <c r="H215">
        <v>579</v>
      </c>
      <c r="I215">
        <v>5765</v>
      </c>
      <c r="J215">
        <v>0</v>
      </c>
      <c r="L215" s="34">
        <f t="shared" si="8"/>
        <v>2.2022157758011316</v>
      </c>
      <c r="O215" s="34">
        <f>C215-AM_PL3_100m2!C215</f>
        <v>-146.30000000000001</v>
      </c>
      <c r="P215" s="34">
        <f t="shared" si="7"/>
        <v>-91.839296924042685</v>
      </c>
    </row>
    <row r="216" spans="1:16">
      <c r="A216" s="34">
        <v>211</v>
      </c>
      <c r="B216" t="s">
        <v>5081</v>
      </c>
      <c r="C216">
        <v>101.3</v>
      </c>
      <c r="D216">
        <v>3638</v>
      </c>
      <c r="E216">
        <v>0</v>
      </c>
      <c r="F216">
        <v>0</v>
      </c>
      <c r="G216">
        <v>3638</v>
      </c>
      <c r="H216">
        <v>340</v>
      </c>
      <c r="I216">
        <v>3638</v>
      </c>
      <c r="J216">
        <v>0</v>
      </c>
      <c r="L216" s="34">
        <f t="shared" si="8"/>
        <v>2.0056094453602804</v>
      </c>
      <c r="O216" s="34">
        <f>C216-AM_PL3_100m2!C216</f>
        <v>1.7999999999999972</v>
      </c>
      <c r="P216" s="34">
        <f t="shared" si="7"/>
        <v>1.7769002961500464</v>
      </c>
    </row>
    <row r="217" spans="1:16">
      <c r="A217" s="34">
        <v>212</v>
      </c>
      <c r="B217" t="s">
        <v>5082</v>
      </c>
      <c r="C217">
        <v>43.1</v>
      </c>
      <c r="D217">
        <v>1713</v>
      </c>
      <c r="E217">
        <v>157</v>
      </c>
      <c r="F217">
        <v>152</v>
      </c>
      <c r="G217">
        <v>1556</v>
      </c>
      <c r="H217">
        <v>152</v>
      </c>
      <c r="I217">
        <v>1713</v>
      </c>
      <c r="J217">
        <v>0</v>
      </c>
      <c r="L217" s="34">
        <f t="shared" si="8"/>
        <v>1.6344772701607315</v>
      </c>
      <c r="O217" s="34">
        <f>C217-AM_PL3_100m2!C217</f>
        <v>1.5</v>
      </c>
      <c r="P217" s="34">
        <f t="shared" si="7"/>
        <v>3.4802784222737819</v>
      </c>
    </row>
    <row r="218" spans="1:16">
      <c r="A218" s="34">
        <v>213</v>
      </c>
      <c r="B218" t="s">
        <v>5083</v>
      </c>
      <c r="C218">
        <v>64.599999999999994</v>
      </c>
      <c r="D218">
        <v>2310</v>
      </c>
      <c r="E218">
        <v>0</v>
      </c>
      <c r="F218">
        <v>0</v>
      </c>
      <c r="G218">
        <v>2310</v>
      </c>
      <c r="H218">
        <v>207</v>
      </c>
      <c r="I218">
        <v>2310</v>
      </c>
      <c r="J218">
        <v>0</v>
      </c>
      <c r="L218" s="34">
        <f t="shared" si="8"/>
        <v>1.810232517995084</v>
      </c>
      <c r="O218" s="34">
        <f>C218-AM_PL3_100m2!C218</f>
        <v>0.69999999999999574</v>
      </c>
      <c r="P218" s="34">
        <f t="shared" si="7"/>
        <v>1.0835913312693433</v>
      </c>
    </row>
    <row r="219" spans="1:16">
      <c r="A219" s="34">
        <v>214</v>
      </c>
      <c r="B219" t="s">
        <v>5084</v>
      </c>
      <c r="C219">
        <v>92</v>
      </c>
      <c r="D219">
        <v>3322</v>
      </c>
      <c r="E219">
        <v>0</v>
      </c>
      <c r="F219">
        <v>0</v>
      </c>
      <c r="G219">
        <v>3322</v>
      </c>
      <c r="H219">
        <v>326</v>
      </c>
      <c r="I219">
        <v>3322</v>
      </c>
      <c r="J219">
        <v>0</v>
      </c>
      <c r="L219" s="34">
        <f t="shared" si="8"/>
        <v>1.9637878273455553</v>
      </c>
      <c r="O219" s="34">
        <f>C219-AM_PL3_100m2!C219</f>
        <v>-0.29999999999999716</v>
      </c>
      <c r="P219" s="34">
        <f t="shared" si="7"/>
        <v>-0.32608695652173603</v>
      </c>
    </row>
    <row r="220" spans="1:16">
      <c r="A220" s="34">
        <v>215</v>
      </c>
      <c r="B220" t="s">
        <v>5085</v>
      </c>
      <c r="C220">
        <v>103.9</v>
      </c>
      <c r="D220">
        <v>3756</v>
      </c>
      <c r="E220">
        <v>0</v>
      </c>
      <c r="F220">
        <v>0</v>
      </c>
      <c r="G220">
        <v>3756</v>
      </c>
      <c r="H220">
        <v>375</v>
      </c>
      <c r="I220">
        <v>3756</v>
      </c>
      <c r="J220">
        <v>0</v>
      </c>
      <c r="L220" s="34">
        <f t="shared" si="8"/>
        <v>2.0166155475571776</v>
      </c>
      <c r="O220" s="34">
        <f>C220-AM_PL3_100m2!C220</f>
        <v>-40.099999999999994</v>
      </c>
      <c r="P220" s="34">
        <f t="shared" si="7"/>
        <v>-38.594802694898931</v>
      </c>
    </row>
    <row r="221" spans="1:16">
      <c r="A221" s="34">
        <v>216</v>
      </c>
      <c r="B221" t="s">
        <v>5086</v>
      </c>
      <c r="C221">
        <v>105.5</v>
      </c>
      <c r="D221">
        <v>3802</v>
      </c>
      <c r="E221">
        <v>0</v>
      </c>
      <c r="F221">
        <v>0</v>
      </c>
      <c r="G221">
        <v>3802</v>
      </c>
      <c r="H221">
        <v>369</v>
      </c>
      <c r="I221">
        <v>3802</v>
      </c>
      <c r="J221">
        <v>0</v>
      </c>
      <c r="L221" s="34">
        <f t="shared" si="8"/>
        <v>2.0232524596337114</v>
      </c>
      <c r="O221" s="34">
        <f>C221-AM_PL3_100m2!C221</f>
        <v>-40.099999999999994</v>
      </c>
      <c r="P221" s="34">
        <f t="shared" si="7"/>
        <v>-38.009478672985772</v>
      </c>
    </row>
    <row r="222" spans="1:16">
      <c r="A222" s="34">
        <v>217</v>
      </c>
      <c r="B222" t="s">
        <v>5087</v>
      </c>
      <c r="C222">
        <v>134.80000000000001</v>
      </c>
      <c r="D222">
        <v>4828</v>
      </c>
      <c r="E222">
        <v>0</v>
      </c>
      <c r="F222">
        <v>0</v>
      </c>
      <c r="G222">
        <v>4828</v>
      </c>
      <c r="H222">
        <v>439</v>
      </c>
      <c r="I222">
        <v>4828</v>
      </c>
      <c r="J222">
        <v>0</v>
      </c>
      <c r="L222" s="34">
        <f t="shared" si="8"/>
        <v>2.129689892199301</v>
      </c>
      <c r="O222" s="34">
        <f>C222-AM_PL3_100m2!C222</f>
        <v>-61.5</v>
      </c>
      <c r="P222" s="34">
        <f t="shared" si="7"/>
        <v>-45.623145400593465</v>
      </c>
    </row>
    <row r="223" spans="1:16">
      <c r="A223" s="34">
        <v>218</v>
      </c>
      <c r="B223" t="s">
        <v>5088</v>
      </c>
      <c r="C223">
        <v>1.5</v>
      </c>
      <c r="D223">
        <v>54</v>
      </c>
      <c r="E223">
        <v>0</v>
      </c>
      <c r="F223">
        <v>0</v>
      </c>
      <c r="G223">
        <v>54</v>
      </c>
      <c r="H223">
        <v>4</v>
      </c>
      <c r="I223">
        <v>54</v>
      </c>
      <c r="J223">
        <v>0</v>
      </c>
      <c r="L223" s="34">
        <f t="shared" si="8"/>
        <v>0.17609125905568124</v>
      </c>
      <c r="O223" s="34">
        <f>C223-AM_PL3_100m2!C223</f>
        <v>-0.19999999999999996</v>
      </c>
      <c r="P223" s="34">
        <f t="shared" si="7"/>
        <v>-13.33333333333333</v>
      </c>
    </row>
    <row r="224" spans="1:16">
      <c r="A224" s="34">
        <v>219</v>
      </c>
      <c r="B224" t="s">
        <v>5089</v>
      </c>
      <c r="C224">
        <v>128</v>
      </c>
      <c r="D224">
        <v>4636</v>
      </c>
      <c r="E224">
        <v>0</v>
      </c>
      <c r="F224">
        <v>0</v>
      </c>
      <c r="G224">
        <v>4636</v>
      </c>
      <c r="H224">
        <v>469</v>
      </c>
      <c r="I224">
        <v>4636</v>
      </c>
      <c r="J224">
        <v>0</v>
      </c>
      <c r="L224" s="34">
        <f t="shared" si="8"/>
        <v>2.1072099696478683</v>
      </c>
      <c r="O224" s="34">
        <f>C224-AM_PL3_100m2!C224</f>
        <v>-99.4</v>
      </c>
      <c r="P224" s="34">
        <f t="shared" si="7"/>
        <v>-77.65625</v>
      </c>
    </row>
    <row r="225" spans="1:16">
      <c r="A225" s="34">
        <v>220</v>
      </c>
      <c r="B225" t="s">
        <v>5090</v>
      </c>
      <c r="C225">
        <v>64.5</v>
      </c>
      <c r="D225">
        <v>2334</v>
      </c>
      <c r="E225">
        <v>0</v>
      </c>
      <c r="F225">
        <v>0</v>
      </c>
      <c r="G225">
        <v>2334</v>
      </c>
      <c r="H225">
        <v>235</v>
      </c>
      <c r="I225">
        <v>2334</v>
      </c>
      <c r="J225">
        <v>0</v>
      </c>
      <c r="L225" s="34">
        <f t="shared" si="8"/>
        <v>1.8095597146352678</v>
      </c>
      <c r="O225" s="34">
        <f>C225-AM_PL3_100m2!C225</f>
        <v>-9.9000000000000057</v>
      </c>
      <c r="P225" s="34">
        <f t="shared" si="7"/>
        <v>-15.348837209302335</v>
      </c>
    </row>
    <row r="226" spans="1:16">
      <c r="A226" s="34">
        <v>221</v>
      </c>
      <c r="B226" t="s">
        <v>5091</v>
      </c>
      <c r="C226">
        <v>144.30000000000001</v>
      </c>
      <c r="D226">
        <v>5231</v>
      </c>
      <c r="E226">
        <v>0</v>
      </c>
      <c r="F226">
        <v>0</v>
      </c>
      <c r="G226">
        <v>5231</v>
      </c>
      <c r="H226">
        <v>533</v>
      </c>
      <c r="I226">
        <v>5231</v>
      </c>
      <c r="J226">
        <v>0</v>
      </c>
      <c r="L226" s="34">
        <f t="shared" si="8"/>
        <v>2.1592663310934941</v>
      </c>
      <c r="O226" s="34">
        <f>C226-AM_PL3_100m2!C226</f>
        <v>-137.80000000000001</v>
      </c>
      <c r="P226" s="34">
        <f t="shared" si="7"/>
        <v>-95.495495495495504</v>
      </c>
    </row>
    <row r="227" spans="1:16">
      <c r="A227" s="34">
        <v>222</v>
      </c>
      <c r="B227" t="s">
        <v>5092</v>
      </c>
      <c r="C227">
        <v>35.700000000000003</v>
      </c>
      <c r="D227">
        <v>1278</v>
      </c>
      <c r="E227">
        <v>0</v>
      </c>
      <c r="F227">
        <v>0</v>
      </c>
      <c r="G227">
        <v>1278</v>
      </c>
      <c r="H227">
        <v>115</v>
      </c>
      <c r="I227">
        <v>1278</v>
      </c>
      <c r="J227">
        <v>0</v>
      </c>
      <c r="L227" s="34">
        <f t="shared" si="8"/>
        <v>1.5526682161121932</v>
      </c>
      <c r="O227" s="34">
        <f>C227-AM_PL3_100m2!C227</f>
        <v>-2.7999999999999972</v>
      </c>
      <c r="P227" s="34">
        <f t="shared" si="7"/>
        <v>-7.8431372549019525</v>
      </c>
    </row>
    <row r="228" spans="1:16">
      <c r="A228" s="34">
        <v>223</v>
      </c>
      <c r="B228" t="s">
        <v>5093</v>
      </c>
      <c r="C228">
        <v>82.3</v>
      </c>
      <c r="D228">
        <v>3090</v>
      </c>
      <c r="E228">
        <v>108</v>
      </c>
      <c r="F228">
        <v>108</v>
      </c>
      <c r="G228">
        <v>2982</v>
      </c>
      <c r="H228">
        <v>304</v>
      </c>
      <c r="I228">
        <v>3090</v>
      </c>
      <c r="J228">
        <v>0</v>
      </c>
      <c r="L228" s="34">
        <f t="shared" si="8"/>
        <v>1.9153998352122699</v>
      </c>
      <c r="O228" s="34">
        <f>C228-AM_PL3_100m2!C228</f>
        <v>-4.7000000000000028</v>
      </c>
      <c r="P228" s="34">
        <f t="shared" si="7"/>
        <v>-5.7108140947752162</v>
      </c>
    </row>
    <row r="229" spans="1:16">
      <c r="A229" s="34">
        <v>224</v>
      </c>
      <c r="B229" t="s">
        <v>5094</v>
      </c>
      <c r="C229">
        <v>53.5</v>
      </c>
      <c r="D229">
        <v>1936</v>
      </c>
      <c r="E229">
        <v>1</v>
      </c>
      <c r="F229">
        <v>1</v>
      </c>
      <c r="G229">
        <v>1935</v>
      </c>
      <c r="H229">
        <v>193</v>
      </c>
      <c r="I229">
        <v>1936</v>
      </c>
      <c r="J229">
        <v>0</v>
      </c>
      <c r="L229" s="34">
        <f t="shared" si="8"/>
        <v>1.7283537820212285</v>
      </c>
      <c r="O229" s="34">
        <f>C229-AM_PL3_100m2!C229</f>
        <v>-8.1000000000000014</v>
      </c>
      <c r="P229" s="34">
        <f t="shared" si="7"/>
        <v>-15.140186915887854</v>
      </c>
    </row>
    <row r="230" spans="1:16">
      <c r="A230" s="34">
        <v>225</v>
      </c>
      <c r="B230" t="s">
        <v>5095</v>
      </c>
      <c r="C230">
        <v>19.600000000000001</v>
      </c>
      <c r="D230">
        <v>749</v>
      </c>
      <c r="E230">
        <v>37</v>
      </c>
      <c r="F230">
        <v>37</v>
      </c>
      <c r="G230">
        <v>712</v>
      </c>
      <c r="H230">
        <v>75</v>
      </c>
      <c r="I230">
        <v>749</v>
      </c>
      <c r="J230">
        <v>0</v>
      </c>
      <c r="L230" s="34">
        <f t="shared" si="8"/>
        <v>1.2922560713564761</v>
      </c>
      <c r="O230" s="34">
        <f>C230-AM_PL3_100m2!C230</f>
        <v>-0.59999999999999787</v>
      </c>
      <c r="P230" s="34">
        <f t="shared" si="7"/>
        <v>-3.0612244897959071</v>
      </c>
    </row>
    <row r="231" spans="1:16">
      <c r="A231" s="34">
        <v>226</v>
      </c>
      <c r="B231" t="s">
        <v>5096</v>
      </c>
      <c r="C231">
        <v>138.19999999999999</v>
      </c>
      <c r="D231">
        <v>5002</v>
      </c>
      <c r="E231">
        <v>0</v>
      </c>
      <c r="F231">
        <v>0</v>
      </c>
      <c r="G231">
        <v>5002</v>
      </c>
      <c r="H231">
        <v>504</v>
      </c>
      <c r="I231">
        <v>5002</v>
      </c>
      <c r="J231">
        <v>0</v>
      </c>
      <c r="L231" s="34">
        <f t="shared" si="8"/>
        <v>2.1405080430381798</v>
      </c>
      <c r="O231" s="34">
        <f>C231-AM_PL3_100m2!C231</f>
        <v>-80.900000000000006</v>
      </c>
      <c r="P231" s="34">
        <f t="shared" si="7"/>
        <v>-58.538350217076704</v>
      </c>
    </row>
    <row r="232" spans="1:16">
      <c r="A232" s="34">
        <v>227</v>
      </c>
      <c r="B232" t="s">
        <v>5097</v>
      </c>
      <c r="C232">
        <v>100.1</v>
      </c>
      <c r="D232">
        <v>3632</v>
      </c>
      <c r="E232">
        <v>0</v>
      </c>
      <c r="F232">
        <v>0</v>
      </c>
      <c r="G232">
        <v>3632</v>
      </c>
      <c r="H232">
        <v>373</v>
      </c>
      <c r="I232">
        <v>3632</v>
      </c>
      <c r="J232">
        <v>0</v>
      </c>
      <c r="L232" s="34">
        <f t="shared" si="8"/>
        <v>2.0004340774793188</v>
      </c>
      <c r="O232" s="34">
        <f>C232-AM_PL3_100m2!C232</f>
        <v>-1.3000000000000114</v>
      </c>
      <c r="P232" s="34">
        <f t="shared" si="7"/>
        <v>-1.29870129870131</v>
      </c>
    </row>
    <row r="233" spans="1:16">
      <c r="A233" s="34">
        <v>228</v>
      </c>
      <c r="B233" t="s">
        <v>5098</v>
      </c>
      <c r="C233">
        <v>97.6</v>
      </c>
      <c r="D233">
        <v>3524</v>
      </c>
      <c r="E233">
        <v>0</v>
      </c>
      <c r="F233">
        <v>0</v>
      </c>
      <c r="G233">
        <v>3524</v>
      </c>
      <c r="H233">
        <v>348</v>
      </c>
      <c r="I233">
        <v>3524</v>
      </c>
      <c r="J233">
        <v>0</v>
      </c>
      <c r="L233" s="34">
        <f t="shared" si="8"/>
        <v>1.9894498176666917</v>
      </c>
      <c r="O233" s="34">
        <f>C233-AM_PL3_100m2!C233</f>
        <v>-56.700000000000017</v>
      </c>
      <c r="P233" s="34">
        <f t="shared" si="7"/>
        <v>-58.09426229508199</v>
      </c>
    </row>
    <row r="234" spans="1:16">
      <c r="A234" s="34">
        <v>229</v>
      </c>
      <c r="B234" t="s">
        <v>5099</v>
      </c>
      <c r="C234">
        <v>81.099999999999994</v>
      </c>
      <c r="D234">
        <v>2963</v>
      </c>
      <c r="E234">
        <v>0</v>
      </c>
      <c r="F234">
        <v>0</v>
      </c>
      <c r="G234">
        <v>2963</v>
      </c>
      <c r="H234">
        <v>323</v>
      </c>
      <c r="I234">
        <v>2963</v>
      </c>
      <c r="J234">
        <v>0</v>
      </c>
      <c r="L234" s="34">
        <f t="shared" si="8"/>
        <v>1.909020854211156</v>
      </c>
      <c r="O234" s="34">
        <f>C234-AM_PL3_100m2!C234</f>
        <v>-1.7000000000000028</v>
      </c>
      <c r="P234" s="34">
        <f t="shared" si="7"/>
        <v>-2.0961775585696709</v>
      </c>
    </row>
    <row r="235" spans="1:16">
      <c r="A235" s="34">
        <v>230</v>
      </c>
      <c r="B235" t="s">
        <v>5100</v>
      </c>
      <c r="C235">
        <v>51.6</v>
      </c>
      <c r="D235">
        <v>1854</v>
      </c>
      <c r="E235">
        <v>0</v>
      </c>
      <c r="F235">
        <v>0</v>
      </c>
      <c r="G235">
        <v>1854</v>
      </c>
      <c r="H235">
        <v>175</v>
      </c>
      <c r="I235">
        <v>1854</v>
      </c>
      <c r="J235">
        <v>0</v>
      </c>
      <c r="L235" s="34">
        <f t="shared" si="8"/>
        <v>1.7126497016272113</v>
      </c>
      <c r="O235" s="34">
        <f>C235-AM_PL3_100m2!C235</f>
        <v>-7.6999999999999957</v>
      </c>
      <c r="P235" s="34">
        <f t="shared" si="7"/>
        <v>-14.92248062015503</v>
      </c>
    </row>
    <row r="236" spans="1:16">
      <c r="A236" s="34">
        <v>231</v>
      </c>
      <c r="B236" t="s">
        <v>5101</v>
      </c>
      <c r="C236">
        <v>112.8</v>
      </c>
      <c r="D236">
        <v>4092</v>
      </c>
      <c r="E236">
        <v>0</v>
      </c>
      <c r="F236">
        <v>0</v>
      </c>
      <c r="G236">
        <v>4092</v>
      </c>
      <c r="H236">
        <v>419</v>
      </c>
      <c r="I236">
        <v>4092</v>
      </c>
      <c r="J236">
        <v>0</v>
      </c>
      <c r="L236" s="34">
        <f t="shared" si="8"/>
        <v>2.0523090996473234</v>
      </c>
      <c r="O236" s="34">
        <f>C236-AM_PL3_100m2!C236</f>
        <v>-114.89999999999999</v>
      </c>
      <c r="P236" s="34">
        <f t="shared" si="7"/>
        <v>-101.86170212765957</v>
      </c>
    </row>
    <row r="237" spans="1:16">
      <c r="A237" s="34">
        <v>232</v>
      </c>
      <c r="B237" t="s">
        <v>5102</v>
      </c>
      <c r="C237">
        <v>115</v>
      </c>
      <c r="D237">
        <v>4168</v>
      </c>
      <c r="E237">
        <v>0</v>
      </c>
      <c r="F237">
        <v>0</v>
      </c>
      <c r="G237">
        <v>4168</v>
      </c>
      <c r="H237">
        <v>426</v>
      </c>
      <c r="I237">
        <v>4168</v>
      </c>
      <c r="J237">
        <v>0</v>
      </c>
      <c r="L237" s="34">
        <f t="shared" si="8"/>
        <v>2.0606978403536118</v>
      </c>
      <c r="O237" s="34">
        <f>C237-AM_PL3_100m2!C237</f>
        <v>-87.4</v>
      </c>
      <c r="P237" s="34">
        <f t="shared" si="7"/>
        <v>-76</v>
      </c>
    </row>
    <row r="238" spans="1:16">
      <c r="A238" s="34">
        <v>233</v>
      </c>
      <c r="B238" t="s">
        <v>5103</v>
      </c>
      <c r="C238">
        <v>5.6</v>
      </c>
      <c r="D238">
        <v>204</v>
      </c>
      <c r="E238">
        <v>0</v>
      </c>
      <c r="F238">
        <v>0</v>
      </c>
      <c r="G238">
        <v>204</v>
      </c>
      <c r="H238">
        <v>21</v>
      </c>
      <c r="I238">
        <v>204</v>
      </c>
      <c r="J238">
        <v>0</v>
      </c>
      <c r="L238" s="34">
        <f t="shared" si="8"/>
        <v>0.74818802700620035</v>
      </c>
      <c r="O238" s="34">
        <f>C238-AM_PL3_100m2!C238</f>
        <v>-0.5</v>
      </c>
      <c r="P238" s="34">
        <f t="shared" si="7"/>
        <v>-8.9285714285714288</v>
      </c>
    </row>
    <row r="239" spans="1:16">
      <c r="A239" s="34">
        <v>234</v>
      </c>
      <c r="B239" t="s">
        <v>5104</v>
      </c>
      <c r="C239">
        <v>122.7</v>
      </c>
      <c r="D239">
        <v>4441</v>
      </c>
      <c r="E239">
        <v>0</v>
      </c>
      <c r="F239">
        <v>0</v>
      </c>
      <c r="G239">
        <v>4441</v>
      </c>
      <c r="H239">
        <v>447</v>
      </c>
      <c r="I239">
        <v>4441</v>
      </c>
      <c r="J239">
        <v>0</v>
      </c>
      <c r="L239" s="34">
        <f t="shared" si="8"/>
        <v>2.0888445627270045</v>
      </c>
      <c r="O239" s="34">
        <f>C239-AM_PL3_100m2!C239</f>
        <v>-34.299999999999997</v>
      </c>
      <c r="P239" s="34">
        <f t="shared" si="7"/>
        <v>-27.954360228198855</v>
      </c>
    </row>
    <row r="240" spans="1:16">
      <c r="A240" s="34">
        <v>235</v>
      </c>
      <c r="B240" t="s">
        <v>5105</v>
      </c>
      <c r="C240">
        <v>128.30000000000001</v>
      </c>
      <c r="D240">
        <v>4674</v>
      </c>
      <c r="E240">
        <v>6</v>
      </c>
      <c r="F240">
        <v>6</v>
      </c>
      <c r="G240">
        <v>4668</v>
      </c>
      <c r="H240">
        <v>490</v>
      </c>
      <c r="I240">
        <v>4674</v>
      </c>
      <c r="J240">
        <v>0</v>
      </c>
      <c r="L240" s="34">
        <f t="shared" si="8"/>
        <v>2.1082266563749283</v>
      </c>
      <c r="O240" s="34">
        <f>C240-AM_PL3_100m2!C240</f>
        <v>-52.199999999999989</v>
      </c>
      <c r="P240" s="34">
        <f t="shared" si="7"/>
        <v>-40.685892439594689</v>
      </c>
    </row>
    <row r="241" spans="1:16">
      <c r="A241" s="34">
        <v>236</v>
      </c>
      <c r="B241" t="s">
        <v>5106</v>
      </c>
      <c r="C241">
        <v>116.1</v>
      </c>
      <c r="D241">
        <v>4224</v>
      </c>
      <c r="E241">
        <v>0</v>
      </c>
      <c r="F241">
        <v>0</v>
      </c>
      <c r="G241">
        <v>4224</v>
      </c>
      <c r="H241">
        <v>445</v>
      </c>
      <c r="I241">
        <v>4224</v>
      </c>
      <c r="J241">
        <v>0</v>
      </c>
      <c r="L241" s="34">
        <f t="shared" si="8"/>
        <v>2.064832219738574</v>
      </c>
      <c r="O241" s="34">
        <f>C241-AM_PL3_100m2!C241</f>
        <v>-42</v>
      </c>
      <c r="P241" s="34">
        <f t="shared" si="7"/>
        <v>-36.175710594315248</v>
      </c>
    </row>
    <row r="242" spans="1:16">
      <c r="A242" s="34">
        <v>237</v>
      </c>
      <c r="B242" t="s">
        <v>5107</v>
      </c>
      <c r="C242">
        <v>117.1</v>
      </c>
      <c r="D242">
        <v>4272</v>
      </c>
      <c r="E242">
        <v>0</v>
      </c>
      <c r="F242">
        <v>0</v>
      </c>
      <c r="G242">
        <v>4272</v>
      </c>
      <c r="H242">
        <v>459</v>
      </c>
      <c r="I242">
        <v>4272</v>
      </c>
      <c r="J242">
        <v>0</v>
      </c>
      <c r="L242" s="34">
        <f t="shared" si="8"/>
        <v>2.068556895072363</v>
      </c>
      <c r="O242" s="34">
        <f>C242-AM_PL3_100m2!C242</f>
        <v>-67.300000000000011</v>
      </c>
      <c r="P242" s="34">
        <f t="shared" si="7"/>
        <v>-57.472245943637937</v>
      </c>
    </row>
    <row r="243" spans="1:16">
      <c r="A243" s="34">
        <v>238</v>
      </c>
      <c r="B243" t="s">
        <v>5108</v>
      </c>
      <c r="C243">
        <v>92</v>
      </c>
      <c r="D243">
        <v>3318</v>
      </c>
      <c r="E243">
        <v>0</v>
      </c>
      <c r="F243">
        <v>0</v>
      </c>
      <c r="G243">
        <v>3318</v>
      </c>
      <c r="H243">
        <v>324</v>
      </c>
      <c r="I243">
        <v>3318</v>
      </c>
      <c r="J243">
        <v>0</v>
      </c>
      <c r="L243" s="34">
        <f t="shared" si="8"/>
        <v>1.9637878273455553</v>
      </c>
      <c r="O243" s="34">
        <f>C243-AM_PL3_100m2!C243</f>
        <v>-0.40000000000000568</v>
      </c>
      <c r="P243" s="34">
        <f t="shared" si="7"/>
        <v>-0.43478260869565832</v>
      </c>
    </row>
    <row r="244" spans="1:16">
      <c r="A244" s="34">
        <v>239</v>
      </c>
      <c r="B244" t="s">
        <v>5109</v>
      </c>
      <c r="C244">
        <v>24.5</v>
      </c>
      <c r="D244">
        <v>875</v>
      </c>
      <c r="E244">
        <v>0</v>
      </c>
      <c r="F244">
        <v>0</v>
      </c>
      <c r="G244">
        <v>875</v>
      </c>
      <c r="H244">
        <v>76</v>
      </c>
      <c r="I244">
        <v>875</v>
      </c>
      <c r="J244">
        <v>0</v>
      </c>
      <c r="L244" s="34">
        <f t="shared" si="8"/>
        <v>1.3891660843645324</v>
      </c>
      <c r="O244" s="34">
        <f>C244-AM_PL3_100m2!C244</f>
        <v>-3.6999999999999993</v>
      </c>
      <c r="P244" s="34">
        <f t="shared" si="7"/>
        <v>-15.102040816326529</v>
      </c>
    </row>
    <row r="245" spans="1:16">
      <c r="A245" s="34">
        <v>240</v>
      </c>
      <c r="B245" t="s">
        <v>5110</v>
      </c>
      <c r="C245">
        <v>128.9</v>
      </c>
      <c r="D245">
        <v>4670</v>
      </c>
      <c r="E245">
        <v>0</v>
      </c>
      <c r="F245">
        <v>0</v>
      </c>
      <c r="G245">
        <v>4670</v>
      </c>
      <c r="H245">
        <v>473</v>
      </c>
      <c r="I245">
        <v>4670</v>
      </c>
      <c r="J245">
        <v>0</v>
      </c>
      <c r="L245" s="34">
        <f t="shared" si="8"/>
        <v>2.110252917353403</v>
      </c>
      <c r="O245" s="34">
        <f>C245-AM_PL3_100m2!C245</f>
        <v>-47.799999999999983</v>
      </c>
      <c r="P245" s="34">
        <f t="shared" si="7"/>
        <v>-37.083010085337456</v>
      </c>
    </row>
    <row r="246" spans="1:16">
      <c r="A246" s="34">
        <v>241</v>
      </c>
      <c r="B246" t="s">
        <v>5111</v>
      </c>
      <c r="C246">
        <v>90.3</v>
      </c>
      <c r="D246">
        <v>3283</v>
      </c>
      <c r="E246">
        <v>0</v>
      </c>
      <c r="F246">
        <v>0</v>
      </c>
      <c r="G246">
        <v>3275</v>
      </c>
      <c r="H246">
        <v>335</v>
      </c>
      <c r="I246">
        <v>3283</v>
      </c>
      <c r="J246">
        <v>0</v>
      </c>
      <c r="L246" s="34">
        <f t="shared" si="8"/>
        <v>1.9556877503135057</v>
      </c>
      <c r="O246" s="34">
        <f>C246-AM_PL3_100m2!C246</f>
        <v>-14.5</v>
      </c>
      <c r="P246" s="34">
        <f t="shared" si="7"/>
        <v>-16.057585825027687</v>
      </c>
    </row>
    <row r="247" spans="1:16">
      <c r="A247" s="34">
        <v>242</v>
      </c>
      <c r="B247" t="s">
        <v>5112</v>
      </c>
      <c r="C247">
        <v>150.30000000000001</v>
      </c>
      <c r="D247">
        <v>5418</v>
      </c>
      <c r="E247">
        <v>0</v>
      </c>
      <c r="F247">
        <v>0</v>
      </c>
      <c r="G247">
        <v>5418</v>
      </c>
      <c r="H247">
        <v>526</v>
      </c>
      <c r="I247">
        <v>5418</v>
      </c>
      <c r="J247">
        <v>0</v>
      </c>
      <c r="L247" s="34">
        <f t="shared" si="8"/>
        <v>2.1769589805869081</v>
      </c>
      <c r="O247" s="34">
        <f>C247-AM_PL3_100m2!C247</f>
        <v>-150</v>
      </c>
      <c r="P247" s="34">
        <f t="shared" si="7"/>
        <v>-99.800399201596804</v>
      </c>
    </row>
    <row r="248" spans="1:16">
      <c r="A248" s="34">
        <v>243</v>
      </c>
      <c r="B248" t="s">
        <v>5113</v>
      </c>
      <c r="C248">
        <v>81.099999999999994</v>
      </c>
      <c r="D248">
        <v>2938</v>
      </c>
      <c r="E248">
        <v>0</v>
      </c>
      <c r="F248">
        <v>0</v>
      </c>
      <c r="G248">
        <v>2938</v>
      </c>
      <c r="H248">
        <v>298</v>
      </c>
      <c r="I248">
        <v>2938</v>
      </c>
      <c r="J248">
        <v>0</v>
      </c>
      <c r="L248" s="34">
        <f t="shared" si="8"/>
        <v>1.909020854211156</v>
      </c>
      <c r="O248" s="34">
        <f>C248-AM_PL3_100m2!C248</f>
        <v>-0.70000000000000284</v>
      </c>
      <c r="P248" s="34">
        <f t="shared" si="7"/>
        <v>-0.86313193588163117</v>
      </c>
    </row>
    <row r="249" spans="1:16">
      <c r="A249" s="34">
        <v>244</v>
      </c>
      <c r="B249" t="s">
        <v>5114</v>
      </c>
      <c r="C249">
        <v>94.2</v>
      </c>
      <c r="D249">
        <v>3393</v>
      </c>
      <c r="E249">
        <v>0</v>
      </c>
      <c r="F249">
        <v>0</v>
      </c>
      <c r="G249">
        <v>3393</v>
      </c>
      <c r="H249">
        <v>325</v>
      </c>
      <c r="I249">
        <v>3393</v>
      </c>
      <c r="J249">
        <v>0</v>
      </c>
      <c r="L249" s="34">
        <f t="shared" si="8"/>
        <v>1.9740509027928774</v>
      </c>
      <c r="O249" s="34">
        <f>C249-AM_PL3_100m2!C249</f>
        <v>2.1000000000000085</v>
      </c>
      <c r="P249" s="34">
        <f t="shared" si="7"/>
        <v>2.2292993630573337</v>
      </c>
    </row>
    <row r="250" spans="1:16">
      <c r="A250" s="34">
        <v>245</v>
      </c>
      <c r="B250" t="s">
        <v>5115</v>
      </c>
      <c r="C250">
        <v>61.7</v>
      </c>
      <c r="D250">
        <v>2255</v>
      </c>
      <c r="E250">
        <v>0</v>
      </c>
      <c r="F250">
        <v>0</v>
      </c>
      <c r="G250">
        <v>2255</v>
      </c>
      <c r="H250">
        <v>245</v>
      </c>
      <c r="I250">
        <v>2255</v>
      </c>
      <c r="J250">
        <v>0</v>
      </c>
      <c r="L250" s="34">
        <f t="shared" si="8"/>
        <v>1.7902851640332418</v>
      </c>
      <c r="O250" s="34">
        <f>C250-AM_PL3_100m2!C250</f>
        <v>-2.2999999999999972</v>
      </c>
      <c r="P250" s="34">
        <f t="shared" si="7"/>
        <v>-3.727714748784436</v>
      </c>
    </row>
    <row r="251" spans="1:16">
      <c r="A251" s="34">
        <v>246</v>
      </c>
      <c r="B251" t="s">
        <v>5116</v>
      </c>
      <c r="C251">
        <v>73.2</v>
      </c>
      <c r="D251">
        <v>2648</v>
      </c>
      <c r="E251">
        <v>0</v>
      </c>
      <c r="F251">
        <v>0</v>
      </c>
      <c r="G251">
        <v>2648</v>
      </c>
      <c r="H251">
        <v>266</v>
      </c>
      <c r="I251">
        <v>2648</v>
      </c>
      <c r="J251">
        <v>0</v>
      </c>
      <c r="L251" s="34">
        <f t="shared" si="8"/>
        <v>1.8645110810583918</v>
      </c>
      <c r="O251" s="34">
        <f>C251-AM_PL3_100m2!C251</f>
        <v>-28</v>
      </c>
      <c r="P251" s="34">
        <f t="shared" si="7"/>
        <v>-38.251366120218577</v>
      </c>
    </row>
    <row r="252" spans="1:16">
      <c r="A252" s="34">
        <v>247</v>
      </c>
      <c r="B252" t="s">
        <v>5117</v>
      </c>
      <c r="C252">
        <v>95.5</v>
      </c>
      <c r="D252">
        <v>3474</v>
      </c>
      <c r="E252">
        <v>0</v>
      </c>
      <c r="F252">
        <v>0</v>
      </c>
      <c r="G252">
        <v>3474</v>
      </c>
      <c r="H252">
        <v>365</v>
      </c>
      <c r="I252">
        <v>3474</v>
      </c>
      <c r="J252">
        <v>0</v>
      </c>
      <c r="L252" s="34">
        <f t="shared" si="8"/>
        <v>1.9800033715837464</v>
      </c>
      <c r="O252" s="34">
        <f>C252-AM_PL3_100m2!C252</f>
        <v>-6.0999999999999943</v>
      </c>
      <c r="P252" s="34">
        <f t="shared" si="7"/>
        <v>-6.3874345549738161</v>
      </c>
    </row>
    <row r="253" spans="1:16">
      <c r="A253" s="34">
        <v>248</v>
      </c>
      <c r="B253" t="s">
        <v>5118</v>
      </c>
      <c r="C253">
        <v>104.8</v>
      </c>
      <c r="D253">
        <v>3798</v>
      </c>
      <c r="E253">
        <v>0</v>
      </c>
      <c r="F253">
        <v>0</v>
      </c>
      <c r="G253">
        <v>3798</v>
      </c>
      <c r="H253">
        <v>387</v>
      </c>
      <c r="I253">
        <v>3798</v>
      </c>
      <c r="J253">
        <v>0</v>
      </c>
      <c r="L253" s="34">
        <f t="shared" si="8"/>
        <v>2.0203612826477078</v>
      </c>
      <c r="O253" s="34">
        <f>C253-AM_PL3_100m2!C253</f>
        <v>-40.500000000000014</v>
      </c>
      <c r="P253" s="34">
        <f t="shared" si="7"/>
        <v>-38.645038167938942</v>
      </c>
    </row>
    <row r="254" spans="1:16">
      <c r="A254" s="34">
        <v>249</v>
      </c>
      <c r="B254" t="s">
        <v>5119</v>
      </c>
      <c r="C254">
        <v>93.8</v>
      </c>
      <c r="D254">
        <v>3402</v>
      </c>
      <c r="E254">
        <v>0</v>
      </c>
      <c r="F254">
        <v>0</v>
      </c>
      <c r="G254">
        <v>3402</v>
      </c>
      <c r="H254">
        <v>350</v>
      </c>
      <c r="I254">
        <v>3402</v>
      </c>
      <c r="J254">
        <v>0</v>
      </c>
      <c r="L254" s="34">
        <f t="shared" si="8"/>
        <v>1.9722028383790644</v>
      </c>
      <c r="O254" s="34">
        <f>C254-AM_PL3_100m2!C254</f>
        <v>-6.4000000000000057</v>
      </c>
      <c r="P254" s="34">
        <f t="shared" si="7"/>
        <v>-6.8230277185501134</v>
      </c>
    </row>
    <row r="255" spans="1:16">
      <c r="A255" s="34">
        <v>250</v>
      </c>
      <c r="B255" t="s">
        <v>5120</v>
      </c>
      <c r="C255">
        <v>159.69999999999999</v>
      </c>
      <c r="D255">
        <v>5807</v>
      </c>
      <c r="E255">
        <v>0</v>
      </c>
      <c r="F255">
        <v>0</v>
      </c>
      <c r="G255">
        <v>5807</v>
      </c>
      <c r="H255">
        <v>610</v>
      </c>
      <c r="I255">
        <v>5807</v>
      </c>
      <c r="J255">
        <v>0</v>
      </c>
      <c r="L255" s="34">
        <f t="shared" si="8"/>
        <v>2.203304916138483</v>
      </c>
      <c r="O255" s="34">
        <f>C255-AM_PL3_100m2!C255</f>
        <v>-166.5</v>
      </c>
      <c r="P255" s="34">
        <f t="shared" si="7"/>
        <v>-104.25798371947401</v>
      </c>
    </row>
    <row r="256" spans="1:16">
      <c r="A256" s="34">
        <v>251</v>
      </c>
      <c r="B256" t="s">
        <v>5121</v>
      </c>
      <c r="C256">
        <v>103.1</v>
      </c>
      <c r="D256">
        <v>3691</v>
      </c>
      <c r="E256">
        <v>0</v>
      </c>
      <c r="F256">
        <v>0</v>
      </c>
      <c r="G256">
        <v>3691</v>
      </c>
      <c r="H256">
        <v>336</v>
      </c>
      <c r="I256">
        <v>3691</v>
      </c>
      <c r="J256">
        <v>0</v>
      </c>
      <c r="L256" s="34">
        <f t="shared" si="8"/>
        <v>2.0132586652835167</v>
      </c>
      <c r="O256" s="34">
        <f>C256-AM_PL3_100m2!C256</f>
        <v>0.19999999999998863</v>
      </c>
      <c r="P256" s="34">
        <f t="shared" si="7"/>
        <v>0.19398642095052246</v>
      </c>
    </row>
    <row r="257" spans="1:16">
      <c r="A257" s="34">
        <v>252</v>
      </c>
      <c r="B257" t="s">
        <v>5122</v>
      </c>
      <c r="C257">
        <v>53.9</v>
      </c>
      <c r="D257">
        <v>1952</v>
      </c>
      <c r="E257">
        <v>0</v>
      </c>
      <c r="F257">
        <v>0</v>
      </c>
      <c r="G257">
        <v>1952</v>
      </c>
      <c r="H257">
        <v>199</v>
      </c>
      <c r="I257">
        <v>1952</v>
      </c>
      <c r="J257">
        <v>0</v>
      </c>
      <c r="L257" s="34">
        <f t="shared" si="8"/>
        <v>1.7315887651867388</v>
      </c>
      <c r="O257" s="34">
        <f>C257-AM_PL3_100m2!C257</f>
        <v>-9.5</v>
      </c>
      <c r="P257" s="34">
        <f t="shared" si="7"/>
        <v>-17.625231910946194</v>
      </c>
    </row>
    <row r="258" spans="1:16">
      <c r="A258" s="34">
        <v>253</v>
      </c>
      <c r="B258" t="s">
        <v>5123</v>
      </c>
      <c r="C258">
        <v>116</v>
      </c>
      <c r="D258">
        <v>4201</v>
      </c>
      <c r="E258">
        <v>0</v>
      </c>
      <c r="F258">
        <v>0</v>
      </c>
      <c r="G258">
        <v>4201</v>
      </c>
      <c r="H258">
        <v>426</v>
      </c>
      <c r="I258">
        <v>4201</v>
      </c>
      <c r="J258">
        <v>0</v>
      </c>
      <c r="L258" s="34">
        <f t="shared" si="8"/>
        <v>2.0644579892269186</v>
      </c>
      <c r="O258" s="34">
        <f>C258-AM_PL3_100m2!C258</f>
        <v>-41.900000000000006</v>
      </c>
      <c r="P258" s="34">
        <f t="shared" si="7"/>
        <v>-36.12068965517242</v>
      </c>
    </row>
    <row r="259" spans="1:16">
      <c r="A259" s="34">
        <v>254</v>
      </c>
      <c r="B259" t="s">
        <v>5124</v>
      </c>
      <c r="C259">
        <v>90.4</v>
      </c>
      <c r="D259">
        <v>3281</v>
      </c>
      <c r="E259">
        <v>0</v>
      </c>
      <c r="F259">
        <v>0</v>
      </c>
      <c r="G259">
        <v>3281</v>
      </c>
      <c r="H259">
        <v>337</v>
      </c>
      <c r="I259">
        <v>3281</v>
      </c>
      <c r="J259">
        <v>0</v>
      </c>
      <c r="L259" s="34">
        <f t="shared" si="8"/>
        <v>1.9561684304753633</v>
      </c>
      <c r="O259" s="34">
        <f>C259-AM_PL3_100m2!C259</f>
        <v>-1.5</v>
      </c>
      <c r="P259" s="34">
        <f t="shared" si="7"/>
        <v>-1.6592920353982299</v>
      </c>
    </row>
    <row r="260" spans="1:16">
      <c r="A260" s="34">
        <v>255</v>
      </c>
      <c r="B260" t="s">
        <v>5125</v>
      </c>
      <c r="C260">
        <v>124.4</v>
      </c>
      <c r="D260">
        <v>4490</v>
      </c>
      <c r="E260">
        <v>0</v>
      </c>
      <c r="F260">
        <v>0</v>
      </c>
      <c r="G260">
        <v>4490</v>
      </c>
      <c r="H260">
        <v>441</v>
      </c>
      <c r="I260">
        <v>4490</v>
      </c>
      <c r="J260">
        <v>0</v>
      </c>
      <c r="L260" s="34">
        <f t="shared" si="8"/>
        <v>2.0948203803548</v>
      </c>
      <c r="O260" s="34">
        <f>C260-AM_PL3_100m2!C260</f>
        <v>-34.799999999999983</v>
      </c>
      <c r="P260" s="34">
        <f t="shared" si="7"/>
        <v>-27.974276527331178</v>
      </c>
    </row>
    <row r="261" spans="1:16">
      <c r="A261" s="34">
        <v>256</v>
      </c>
      <c r="B261" t="s">
        <v>5126</v>
      </c>
      <c r="C261">
        <v>60.9</v>
      </c>
      <c r="D261">
        <v>2210</v>
      </c>
      <c r="E261">
        <v>0</v>
      </c>
      <c r="F261">
        <v>0</v>
      </c>
      <c r="G261">
        <v>2210</v>
      </c>
      <c r="H261">
        <v>227</v>
      </c>
      <c r="I261">
        <v>2210</v>
      </c>
      <c r="J261">
        <v>0</v>
      </c>
      <c r="L261" s="34">
        <f t="shared" si="8"/>
        <v>1.7846172926328754</v>
      </c>
      <c r="O261" s="34">
        <f>C261-AM_PL3_100m2!C261</f>
        <v>-1.8999999999999986</v>
      </c>
      <c r="P261" s="34">
        <f t="shared" si="7"/>
        <v>-3.1198686371100139</v>
      </c>
    </row>
    <row r="262" spans="1:16">
      <c r="A262" s="34">
        <v>257</v>
      </c>
      <c r="B262" t="s">
        <v>5127</v>
      </c>
      <c r="C262">
        <v>114.9</v>
      </c>
      <c r="D262">
        <v>4166</v>
      </c>
      <c r="E262">
        <v>0</v>
      </c>
      <c r="F262">
        <v>0</v>
      </c>
      <c r="G262">
        <v>4166</v>
      </c>
      <c r="H262">
        <v>425</v>
      </c>
      <c r="I262">
        <v>4166</v>
      </c>
      <c r="J262">
        <v>0</v>
      </c>
      <c r="L262" s="34">
        <f t="shared" si="8"/>
        <v>2.060320028688285</v>
      </c>
      <c r="O262" s="34">
        <f>C262-AM_PL3_100m2!C262</f>
        <v>-96.6</v>
      </c>
      <c r="P262" s="34">
        <f t="shared" ref="P262:P325" si="9">(O262/C262)*100</f>
        <v>-84.073107049608339</v>
      </c>
    </row>
    <row r="263" spans="1:16">
      <c r="A263" s="34">
        <v>258</v>
      </c>
      <c r="B263" t="s">
        <v>5128</v>
      </c>
      <c r="C263">
        <v>135</v>
      </c>
      <c r="D263">
        <v>4894</v>
      </c>
      <c r="E263">
        <v>0</v>
      </c>
      <c r="F263">
        <v>0</v>
      </c>
      <c r="G263">
        <v>4894</v>
      </c>
      <c r="H263">
        <v>498</v>
      </c>
      <c r="I263">
        <v>4894</v>
      </c>
      <c r="J263">
        <v>0</v>
      </c>
      <c r="L263" s="34">
        <f t="shared" ref="L263:L326" si="10">LOG10(C263)</f>
        <v>2.1303337684950061</v>
      </c>
      <c r="O263" s="34">
        <f>C263-AM_PL3_100m2!C263</f>
        <v>-190.10000000000002</v>
      </c>
      <c r="P263" s="34">
        <f t="shared" si="9"/>
        <v>-140.81481481481484</v>
      </c>
    </row>
    <row r="264" spans="1:16">
      <c r="A264" s="34">
        <v>259</v>
      </c>
      <c r="B264" t="s">
        <v>5129</v>
      </c>
      <c r="C264">
        <v>52.7</v>
      </c>
      <c r="D264">
        <v>1933</v>
      </c>
      <c r="E264">
        <v>0</v>
      </c>
      <c r="F264">
        <v>0</v>
      </c>
      <c r="G264">
        <v>1933</v>
      </c>
      <c r="H264">
        <v>217</v>
      </c>
      <c r="I264">
        <v>1933</v>
      </c>
      <c r="J264">
        <v>0</v>
      </c>
      <c r="L264" s="34">
        <f t="shared" si="10"/>
        <v>1.7218106152125465</v>
      </c>
      <c r="O264" s="34">
        <f>C264-AM_PL3_100m2!C264</f>
        <v>-9</v>
      </c>
      <c r="P264" s="34">
        <f t="shared" si="9"/>
        <v>-17.077798861480076</v>
      </c>
    </row>
    <row r="265" spans="1:16">
      <c r="A265" s="34">
        <v>260</v>
      </c>
      <c r="B265" t="s">
        <v>5130</v>
      </c>
      <c r="C265">
        <v>83.9</v>
      </c>
      <c r="D265">
        <v>3028</v>
      </c>
      <c r="E265">
        <v>0</v>
      </c>
      <c r="F265">
        <v>0</v>
      </c>
      <c r="G265">
        <v>3028</v>
      </c>
      <c r="H265">
        <v>298</v>
      </c>
      <c r="I265">
        <v>3028</v>
      </c>
      <c r="J265">
        <v>0</v>
      </c>
      <c r="L265" s="34">
        <f t="shared" si="10"/>
        <v>1.9237619608287002</v>
      </c>
      <c r="O265" s="34">
        <f>C265-AM_PL3_100m2!C265</f>
        <v>-1.6999999999999886</v>
      </c>
      <c r="P265" s="34">
        <f t="shared" si="9"/>
        <v>-2.0262216924910472</v>
      </c>
    </row>
    <row r="266" spans="1:16">
      <c r="A266" s="34">
        <v>261</v>
      </c>
      <c r="B266" t="s">
        <v>5131</v>
      </c>
      <c r="C266">
        <v>50.7</v>
      </c>
      <c r="D266">
        <v>1839</v>
      </c>
      <c r="E266">
        <v>0</v>
      </c>
      <c r="F266">
        <v>0</v>
      </c>
      <c r="G266">
        <v>1839</v>
      </c>
      <c r="H266">
        <v>190</v>
      </c>
      <c r="I266">
        <v>1839</v>
      </c>
      <c r="J266">
        <v>0</v>
      </c>
      <c r="L266" s="34">
        <f t="shared" si="10"/>
        <v>1.705007959333336</v>
      </c>
      <c r="O266" s="34">
        <f>C266-AM_PL3_100m2!C266</f>
        <v>-5.5</v>
      </c>
      <c r="P266" s="34">
        <f t="shared" si="9"/>
        <v>-10.848126232741617</v>
      </c>
    </row>
    <row r="267" spans="1:16">
      <c r="A267" s="34">
        <v>262</v>
      </c>
      <c r="B267" t="s">
        <v>5132</v>
      </c>
      <c r="C267">
        <v>94.5</v>
      </c>
      <c r="D267">
        <v>3421</v>
      </c>
      <c r="E267">
        <v>0</v>
      </c>
      <c r="F267">
        <v>0</v>
      </c>
      <c r="G267">
        <v>3421</v>
      </c>
      <c r="H267">
        <v>345</v>
      </c>
      <c r="I267">
        <v>3421</v>
      </c>
      <c r="J267">
        <v>0</v>
      </c>
      <c r="L267" s="34">
        <f t="shared" si="10"/>
        <v>1.975431808509263</v>
      </c>
      <c r="O267" s="34">
        <f>C267-AM_PL3_100m2!C267</f>
        <v>-19.400000000000006</v>
      </c>
      <c r="P267" s="34">
        <f t="shared" si="9"/>
        <v>-20.529100529100536</v>
      </c>
    </row>
    <row r="268" spans="1:16">
      <c r="A268" s="34">
        <v>263</v>
      </c>
      <c r="B268" t="s">
        <v>5133</v>
      </c>
      <c r="C268">
        <v>114.6</v>
      </c>
      <c r="D268">
        <v>4129</v>
      </c>
      <c r="E268">
        <v>0</v>
      </c>
      <c r="F268">
        <v>0</v>
      </c>
      <c r="G268">
        <v>4129</v>
      </c>
      <c r="H268">
        <v>397</v>
      </c>
      <c r="I268">
        <v>4129</v>
      </c>
      <c r="J268">
        <v>0</v>
      </c>
      <c r="L268" s="34">
        <f t="shared" si="10"/>
        <v>2.0591846176313711</v>
      </c>
      <c r="O268" s="34">
        <f>C268-AM_PL3_100m2!C268</f>
        <v>-27.099999999999994</v>
      </c>
      <c r="P268" s="34">
        <f t="shared" si="9"/>
        <v>-23.647469458987779</v>
      </c>
    </row>
    <row r="269" spans="1:16">
      <c r="A269" s="34">
        <v>264</v>
      </c>
      <c r="B269" t="s">
        <v>5134</v>
      </c>
      <c r="C269">
        <v>83.3</v>
      </c>
      <c r="D269">
        <v>2983</v>
      </c>
      <c r="E269">
        <v>0</v>
      </c>
      <c r="F269">
        <v>0</v>
      </c>
      <c r="G269">
        <v>2983</v>
      </c>
      <c r="H269">
        <v>272</v>
      </c>
      <c r="I269">
        <v>2983</v>
      </c>
      <c r="J269">
        <v>0</v>
      </c>
      <c r="L269" s="34">
        <f t="shared" si="10"/>
        <v>1.9206450014067875</v>
      </c>
      <c r="O269" s="34">
        <f>C269-AM_PL3_100m2!C269</f>
        <v>-0.29999999999999716</v>
      </c>
      <c r="P269" s="34">
        <f t="shared" si="9"/>
        <v>-0.36014405762304585</v>
      </c>
    </row>
    <row r="270" spans="1:16">
      <c r="A270" s="34">
        <v>265</v>
      </c>
      <c r="B270" t="s">
        <v>5135</v>
      </c>
      <c r="C270">
        <v>51.7</v>
      </c>
      <c r="D270">
        <v>1863</v>
      </c>
      <c r="E270">
        <v>2</v>
      </c>
      <c r="F270">
        <v>2</v>
      </c>
      <c r="G270">
        <v>1861</v>
      </c>
      <c r="H270">
        <v>177</v>
      </c>
      <c r="I270">
        <v>1863</v>
      </c>
      <c r="J270">
        <v>0</v>
      </c>
      <c r="L270" s="34">
        <f t="shared" si="10"/>
        <v>1.7134905430939424</v>
      </c>
      <c r="O270" s="34">
        <f>C270-AM_PL3_100m2!C270</f>
        <v>0</v>
      </c>
      <c r="P270" s="34">
        <f t="shared" si="9"/>
        <v>0</v>
      </c>
    </row>
    <row r="271" spans="1:16">
      <c r="A271" s="34">
        <v>266</v>
      </c>
      <c r="B271" t="s">
        <v>5136</v>
      </c>
      <c r="C271">
        <v>83.3</v>
      </c>
      <c r="D271">
        <v>3013</v>
      </c>
      <c r="E271">
        <v>1</v>
      </c>
      <c r="F271">
        <v>1</v>
      </c>
      <c r="G271">
        <v>3012</v>
      </c>
      <c r="H271">
        <v>299</v>
      </c>
      <c r="I271">
        <v>3013</v>
      </c>
      <c r="J271">
        <v>0</v>
      </c>
      <c r="L271" s="34">
        <f t="shared" si="10"/>
        <v>1.9206450014067875</v>
      </c>
      <c r="O271" s="34">
        <f>C271-AM_PL3_100m2!C271</f>
        <v>-21.100000000000009</v>
      </c>
      <c r="P271" s="34">
        <f t="shared" si="9"/>
        <v>-25.330132052821142</v>
      </c>
    </row>
    <row r="272" spans="1:16">
      <c r="A272" s="34">
        <v>267</v>
      </c>
      <c r="B272" t="s">
        <v>5137</v>
      </c>
      <c r="C272">
        <v>70.599999999999994</v>
      </c>
      <c r="D272">
        <v>2542</v>
      </c>
      <c r="E272">
        <v>0</v>
      </c>
      <c r="F272">
        <v>0</v>
      </c>
      <c r="G272">
        <v>2542</v>
      </c>
      <c r="H272">
        <v>243</v>
      </c>
      <c r="I272">
        <v>2542</v>
      </c>
      <c r="J272">
        <v>0</v>
      </c>
      <c r="L272" s="34">
        <f t="shared" si="10"/>
        <v>1.8488047010518038</v>
      </c>
      <c r="O272" s="34">
        <f>C272-AM_PL3_100m2!C272</f>
        <v>-13.200000000000003</v>
      </c>
      <c r="P272" s="34">
        <f t="shared" si="9"/>
        <v>-18.696883852691222</v>
      </c>
    </row>
    <row r="273" spans="1:16">
      <c r="A273" s="34">
        <v>268</v>
      </c>
      <c r="B273" t="s">
        <v>5138</v>
      </c>
      <c r="C273">
        <v>132.6</v>
      </c>
      <c r="D273">
        <v>4847</v>
      </c>
      <c r="E273">
        <v>0</v>
      </c>
      <c r="F273">
        <v>0</v>
      </c>
      <c r="G273">
        <v>4847</v>
      </c>
      <c r="H273">
        <v>529</v>
      </c>
      <c r="I273">
        <v>4847</v>
      </c>
      <c r="J273">
        <v>0</v>
      </c>
      <c r="L273" s="34">
        <f t="shared" si="10"/>
        <v>2.1225435240687545</v>
      </c>
      <c r="O273" s="34">
        <f>C273-AM_PL3_100m2!C273</f>
        <v>-66.599999999999994</v>
      </c>
      <c r="P273" s="34">
        <f t="shared" si="9"/>
        <v>-50.226244343891402</v>
      </c>
    </row>
    <row r="274" spans="1:16">
      <c r="A274" s="34">
        <v>269</v>
      </c>
      <c r="B274" t="s">
        <v>5139</v>
      </c>
      <c r="C274">
        <v>82.4</v>
      </c>
      <c r="D274">
        <v>2988</v>
      </c>
      <c r="E274">
        <v>0</v>
      </c>
      <c r="F274">
        <v>0</v>
      </c>
      <c r="G274">
        <v>2988</v>
      </c>
      <c r="H274">
        <v>306</v>
      </c>
      <c r="I274">
        <v>2988</v>
      </c>
      <c r="J274">
        <v>0</v>
      </c>
      <c r="L274" s="34">
        <f t="shared" si="10"/>
        <v>1.9159272116971158</v>
      </c>
      <c r="O274" s="34">
        <f>C274-AM_PL3_100m2!C274</f>
        <v>-9.5</v>
      </c>
      <c r="P274" s="34">
        <f t="shared" si="9"/>
        <v>-11.529126213592232</v>
      </c>
    </row>
    <row r="275" spans="1:16">
      <c r="A275" s="34">
        <v>270</v>
      </c>
      <c r="B275" t="s">
        <v>5140</v>
      </c>
      <c r="C275">
        <v>4.2</v>
      </c>
      <c r="D275">
        <v>152</v>
      </c>
      <c r="E275">
        <v>0</v>
      </c>
      <c r="F275">
        <v>0</v>
      </c>
      <c r="G275">
        <v>152</v>
      </c>
      <c r="H275">
        <v>16</v>
      </c>
      <c r="I275">
        <v>152</v>
      </c>
      <c r="J275">
        <v>0</v>
      </c>
      <c r="L275" s="34">
        <f t="shared" si="10"/>
        <v>0.62324929039790045</v>
      </c>
      <c r="O275" s="34">
        <f>C275-AM_PL3_100m2!C275</f>
        <v>-0.29999999999999982</v>
      </c>
      <c r="P275" s="34">
        <f t="shared" si="9"/>
        <v>-7.1428571428571379</v>
      </c>
    </row>
    <row r="276" spans="1:16">
      <c r="A276" s="34">
        <v>271</v>
      </c>
      <c r="B276" t="s">
        <v>5141</v>
      </c>
      <c r="C276">
        <v>115.9</v>
      </c>
      <c r="D276">
        <v>4182</v>
      </c>
      <c r="E276">
        <v>0</v>
      </c>
      <c r="F276">
        <v>0</v>
      </c>
      <c r="G276">
        <v>4182</v>
      </c>
      <c r="H276">
        <v>409</v>
      </c>
      <c r="I276">
        <v>4182</v>
      </c>
      <c r="J276">
        <v>0</v>
      </c>
      <c r="L276" s="34">
        <f t="shared" si="10"/>
        <v>2.064083435963596</v>
      </c>
      <c r="O276" s="34">
        <f>C276-AM_PL3_100m2!C276</f>
        <v>-55.599999999999994</v>
      </c>
      <c r="P276" s="34">
        <f t="shared" si="9"/>
        <v>-47.97238999137187</v>
      </c>
    </row>
    <row r="277" spans="1:16">
      <c r="A277" s="34">
        <v>272</v>
      </c>
      <c r="B277" t="s">
        <v>5142</v>
      </c>
      <c r="C277">
        <v>116.6</v>
      </c>
      <c r="D277">
        <v>4198</v>
      </c>
      <c r="E277">
        <v>0</v>
      </c>
      <c r="F277">
        <v>0</v>
      </c>
      <c r="G277">
        <v>4198</v>
      </c>
      <c r="H277">
        <v>403</v>
      </c>
      <c r="I277">
        <v>4198</v>
      </c>
      <c r="J277">
        <v>0</v>
      </c>
      <c r="L277" s="34">
        <f t="shared" si="10"/>
        <v>2.0666985504229953</v>
      </c>
      <c r="O277" s="34">
        <f>C277-AM_PL3_100m2!C277</f>
        <v>-23.099999999999994</v>
      </c>
      <c r="P277" s="34">
        <f t="shared" si="9"/>
        <v>-19.811320754716977</v>
      </c>
    </row>
    <row r="278" spans="1:16">
      <c r="A278" s="34">
        <v>273</v>
      </c>
      <c r="B278" t="s">
        <v>5143</v>
      </c>
      <c r="C278">
        <v>102.5</v>
      </c>
      <c r="D278">
        <v>3701</v>
      </c>
      <c r="E278">
        <v>0</v>
      </c>
      <c r="F278">
        <v>0</v>
      </c>
      <c r="G278">
        <v>3701</v>
      </c>
      <c r="H278">
        <v>365</v>
      </c>
      <c r="I278">
        <v>3701</v>
      </c>
      <c r="J278">
        <v>0</v>
      </c>
      <c r="L278" s="34">
        <f t="shared" si="10"/>
        <v>2.0107238653917729</v>
      </c>
      <c r="O278" s="34">
        <f>C278-AM_PL3_100m2!C278</f>
        <v>-39.300000000000011</v>
      </c>
      <c r="P278" s="34">
        <f t="shared" si="9"/>
        <v>-38.341463414634156</v>
      </c>
    </row>
    <row r="279" spans="1:16">
      <c r="A279" s="34">
        <v>274</v>
      </c>
      <c r="B279" t="s">
        <v>5144</v>
      </c>
      <c r="C279">
        <v>51.3</v>
      </c>
      <c r="D279">
        <v>2085</v>
      </c>
      <c r="E279">
        <v>214</v>
      </c>
      <c r="F279">
        <v>214</v>
      </c>
      <c r="G279">
        <v>1871</v>
      </c>
      <c r="H279">
        <v>200</v>
      </c>
      <c r="I279">
        <v>2085</v>
      </c>
      <c r="J279">
        <v>0</v>
      </c>
      <c r="L279" s="34">
        <f t="shared" si="10"/>
        <v>1.7101173651118162</v>
      </c>
      <c r="O279" s="34">
        <f>C279-AM_PL3_100m2!C279</f>
        <v>-13.799999999999997</v>
      </c>
      <c r="P279" s="34">
        <f t="shared" si="9"/>
        <v>-26.900584795321635</v>
      </c>
    </row>
    <row r="280" spans="1:16">
      <c r="A280" s="34">
        <v>275</v>
      </c>
      <c r="B280" t="s">
        <v>5145</v>
      </c>
      <c r="C280">
        <v>57</v>
      </c>
      <c r="D280">
        <v>2061</v>
      </c>
      <c r="E280">
        <v>0</v>
      </c>
      <c r="F280">
        <v>0</v>
      </c>
      <c r="G280">
        <v>2061</v>
      </c>
      <c r="H280">
        <v>206</v>
      </c>
      <c r="I280">
        <v>2061</v>
      </c>
      <c r="J280">
        <v>0</v>
      </c>
      <c r="L280" s="34">
        <f t="shared" si="10"/>
        <v>1.7558748556724915</v>
      </c>
      <c r="O280" s="34">
        <f>C280-AM_PL3_100m2!C280</f>
        <v>0.39999999999999858</v>
      </c>
      <c r="P280" s="34">
        <f t="shared" si="9"/>
        <v>0.7017543859649098</v>
      </c>
    </row>
    <row r="281" spans="1:16">
      <c r="A281" s="34">
        <v>276</v>
      </c>
      <c r="B281" t="s">
        <v>5146</v>
      </c>
      <c r="C281">
        <v>82</v>
      </c>
      <c r="D281">
        <v>2972</v>
      </c>
      <c r="E281">
        <v>0</v>
      </c>
      <c r="F281">
        <v>0</v>
      </c>
      <c r="G281">
        <v>2972</v>
      </c>
      <c r="H281">
        <v>303</v>
      </c>
      <c r="I281">
        <v>2972</v>
      </c>
      <c r="J281">
        <v>0</v>
      </c>
      <c r="L281" s="34">
        <f t="shared" si="10"/>
        <v>1.9138138523837167</v>
      </c>
      <c r="O281" s="34">
        <f>C281-AM_PL3_100m2!C281</f>
        <v>-1.0999999999999943</v>
      </c>
      <c r="P281" s="34">
        <f t="shared" si="9"/>
        <v>-1.3414634146341393</v>
      </c>
    </row>
    <row r="282" spans="1:16">
      <c r="A282" s="34">
        <v>277</v>
      </c>
      <c r="B282" t="s">
        <v>5147</v>
      </c>
      <c r="C282">
        <v>89.2</v>
      </c>
      <c r="D282">
        <v>3232</v>
      </c>
      <c r="E282">
        <v>0</v>
      </c>
      <c r="F282">
        <v>0</v>
      </c>
      <c r="G282">
        <v>3232</v>
      </c>
      <c r="H282">
        <v>328</v>
      </c>
      <c r="I282">
        <v>3232</v>
      </c>
      <c r="J282">
        <v>0</v>
      </c>
      <c r="L282" s="34">
        <f t="shared" si="10"/>
        <v>1.9503648543761232</v>
      </c>
      <c r="O282" s="34">
        <f>C282-AM_PL3_100m2!C282</f>
        <v>-11.399999999999991</v>
      </c>
      <c r="P282" s="34">
        <f t="shared" si="9"/>
        <v>-12.780269058295953</v>
      </c>
    </row>
    <row r="283" spans="1:16">
      <c r="A283" s="34">
        <v>278</v>
      </c>
      <c r="B283" t="s">
        <v>5148</v>
      </c>
      <c r="C283">
        <v>126.2</v>
      </c>
      <c r="D283">
        <v>4540</v>
      </c>
      <c r="E283">
        <v>0</v>
      </c>
      <c r="F283">
        <v>0</v>
      </c>
      <c r="G283">
        <v>4540</v>
      </c>
      <c r="H283">
        <v>433</v>
      </c>
      <c r="I283">
        <v>4540</v>
      </c>
      <c r="J283">
        <v>0</v>
      </c>
      <c r="L283" s="34">
        <f t="shared" si="10"/>
        <v>2.1010593549081156</v>
      </c>
      <c r="O283" s="34">
        <f>C283-AM_PL3_100m2!C283</f>
        <v>-88.8</v>
      </c>
      <c r="P283" s="34">
        <f t="shared" si="9"/>
        <v>-70.364500792393031</v>
      </c>
    </row>
    <row r="284" spans="1:16">
      <c r="A284" s="34">
        <v>279</v>
      </c>
      <c r="B284" t="s">
        <v>5149</v>
      </c>
      <c r="C284">
        <v>64.2</v>
      </c>
      <c r="D284">
        <v>2438</v>
      </c>
      <c r="E284">
        <v>87</v>
      </c>
      <c r="F284">
        <v>80</v>
      </c>
      <c r="G284">
        <v>2351</v>
      </c>
      <c r="H284">
        <v>260</v>
      </c>
      <c r="I284">
        <v>2438</v>
      </c>
      <c r="J284">
        <v>0</v>
      </c>
      <c r="L284" s="34">
        <f t="shared" si="10"/>
        <v>1.8075350280688534</v>
      </c>
      <c r="O284" s="34">
        <f>C284-AM_PL3_100m2!C284</f>
        <v>-12.799999999999997</v>
      </c>
      <c r="P284" s="34">
        <f t="shared" si="9"/>
        <v>-19.937694704049839</v>
      </c>
    </row>
    <row r="285" spans="1:16">
      <c r="A285" s="34">
        <v>280</v>
      </c>
      <c r="B285" t="s">
        <v>5150</v>
      </c>
      <c r="C285">
        <v>84.4</v>
      </c>
      <c r="D285">
        <v>3049</v>
      </c>
      <c r="E285">
        <v>0</v>
      </c>
      <c r="F285">
        <v>0</v>
      </c>
      <c r="G285">
        <v>3049</v>
      </c>
      <c r="H285">
        <v>302</v>
      </c>
      <c r="I285">
        <v>3049</v>
      </c>
      <c r="J285">
        <v>0</v>
      </c>
      <c r="L285" s="34">
        <f t="shared" si="10"/>
        <v>1.9263424466256551</v>
      </c>
      <c r="O285" s="34">
        <f>C285-AM_PL3_100m2!C285</f>
        <v>-3.0999999999999943</v>
      </c>
      <c r="P285" s="34">
        <f t="shared" si="9"/>
        <v>-3.6729857819905143</v>
      </c>
    </row>
    <row r="286" spans="1:16">
      <c r="A286" s="34">
        <v>281</v>
      </c>
      <c r="B286" t="s">
        <v>5151</v>
      </c>
      <c r="C286">
        <v>31.3</v>
      </c>
      <c r="D286">
        <v>1130</v>
      </c>
      <c r="E286">
        <v>0</v>
      </c>
      <c r="F286">
        <v>0</v>
      </c>
      <c r="G286">
        <v>1130</v>
      </c>
      <c r="H286">
        <v>112</v>
      </c>
      <c r="I286">
        <v>1130</v>
      </c>
      <c r="J286">
        <v>0</v>
      </c>
      <c r="L286" s="34">
        <f t="shared" si="10"/>
        <v>1.4955443375464486</v>
      </c>
      <c r="O286" s="34">
        <f>C286-AM_PL3_100m2!C286</f>
        <v>-3.0999999999999979</v>
      </c>
      <c r="P286" s="34">
        <f t="shared" si="9"/>
        <v>-9.9041533546325802</v>
      </c>
    </row>
    <row r="287" spans="1:16">
      <c r="A287" s="34">
        <v>282</v>
      </c>
      <c r="B287" t="s">
        <v>5152</v>
      </c>
      <c r="C287">
        <v>123.9</v>
      </c>
      <c r="D287">
        <v>4473</v>
      </c>
      <c r="E287">
        <v>0</v>
      </c>
      <c r="F287">
        <v>0</v>
      </c>
      <c r="G287">
        <v>4473</v>
      </c>
      <c r="H287">
        <v>441</v>
      </c>
      <c r="I287">
        <v>4473</v>
      </c>
      <c r="J287">
        <v>0</v>
      </c>
      <c r="L287" s="34">
        <f t="shared" si="10"/>
        <v>2.0930713063760633</v>
      </c>
      <c r="O287" s="34">
        <f>C287-AM_PL3_100m2!C287</f>
        <v>-34.599999999999994</v>
      </c>
      <c r="P287" s="34">
        <f t="shared" si="9"/>
        <v>-27.925746569814358</v>
      </c>
    </row>
    <row r="288" spans="1:16">
      <c r="A288" s="34">
        <v>283</v>
      </c>
      <c r="B288" t="s">
        <v>5153</v>
      </c>
      <c r="C288">
        <v>64.5</v>
      </c>
      <c r="D288">
        <v>2357</v>
      </c>
      <c r="E288">
        <v>0</v>
      </c>
      <c r="F288">
        <v>0</v>
      </c>
      <c r="G288">
        <v>2357</v>
      </c>
      <c r="H288">
        <v>259</v>
      </c>
      <c r="I288">
        <v>2357</v>
      </c>
      <c r="J288">
        <v>0</v>
      </c>
      <c r="L288" s="34">
        <f t="shared" si="10"/>
        <v>1.8095597146352678</v>
      </c>
      <c r="O288" s="34">
        <f>C288-AM_PL3_100m2!C288</f>
        <v>-9.7000000000000028</v>
      </c>
      <c r="P288" s="34">
        <f t="shared" si="9"/>
        <v>-15.038759689922484</v>
      </c>
    </row>
    <row r="289" spans="1:16">
      <c r="A289" s="34">
        <v>284</v>
      </c>
      <c r="B289" t="s">
        <v>5154</v>
      </c>
      <c r="C289">
        <v>53.7</v>
      </c>
      <c r="D289">
        <v>1953</v>
      </c>
      <c r="E289">
        <v>0</v>
      </c>
      <c r="F289">
        <v>0</v>
      </c>
      <c r="G289">
        <v>1953</v>
      </c>
      <c r="H289">
        <v>204</v>
      </c>
      <c r="I289">
        <v>1953</v>
      </c>
      <c r="J289">
        <v>0</v>
      </c>
      <c r="L289" s="34">
        <f t="shared" si="10"/>
        <v>1.7299742856995557</v>
      </c>
      <c r="O289" s="34">
        <f>C289-AM_PL3_100m2!C289</f>
        <v>-12.200000000000003</v>
      </c>
      <c r="P289" s="34">
        <f t="shared" si="9"/>
        <v>-22.718808193668533</v>
      </c>
    </row>
    <row r="290" spans="1:16">
      <c r="A290" s="34">
        <v>285</v>
      </c>
      <c r="B290" t="s">
        <v>5155</v>
      </c>
      <c r="C290">
        <v>103.9</v>
      </c>
      <c r="D290">
        <v>3788</v>
      </c>
      <c r="E290">
        <v>0</v>
      </c>
      <c r="F290">
        <v>0</v>
      </c>
      <c r="G290">
        <v>3788</v>
      </c>
      <c r="H290">
        <v>405</v>
      </c>
      <c r="I290">
        <v>3788</v>
      </c>
      <c r="J290">
        <v>0</v>
      </c>
      <c r="L290" s="34">
        <f t="shared" si="10"/>
        <v>2.0166155475571776</v>
      </c>
      <c r="O290" s="34">
        <f>C290-AM_PL3_100m2!C290</f>
        <v>-38.199999999999989</v>
      </c>
      <c r="P290" s="34">
        <f t="shared" si="9"/>
        <v>-36.766121270452345</v>
      </c>
    </row>
    <row r="291" spans="1:16">
      <c r="A291" s="34">
        <v>286</v>
      </c>
      <c r="B291" t="s">
        <v>5156</v>
      </c>
      <c r="C291">
        <v>146.9</v>
      </c>
      <c r="D291">
        <v>5290</v>
      </c>
      <c r="E291">
        <v>0</v>
      </c>
      <c r="F291">
        <v>0</v>
      </c>
      <c r="G291">
        <v>5290</v>
      </c>
      <c r="H291">
        <v>509</v>
      </c>
      <c r="I291">
        <v>5290</v>
      </c>
      <c r="J291">
        <v>0</v>
      </c>
      <c r="L291" s="34">
        <f t="shared" si="10"/>
        <v>2.1670217957902564</v>
      </c>
      <c r="O291" s="34">
        <f>C291-AM_PL3_100m2!C291</f>
        <v>-96.4</v>
      </c>
      <c r="P291" s="34">
        <f t="shared" si="9"/>
        <v>-65.62287270251872</v>
      </c>
    </row>
    <row r="292" spans="1:16">
      <c r="A292" s="34">
        <v>287</v>
      </c>
      <c r="B292" t="s">
        <v>5157</v>
      </c>
      <c r="C292">
        <v>81.2</v>
      </c>
      <c r="D292">
        <v>2966</v>
      </c>
      <c r="E292">
        <v>1</v>
      </c>
      <c r="F292">
        <v>1</v>
      </c>
      <c r="G292">
        <v>2965</v>
      </c>
      <c r="H292">
        <v>323</v>
      </c>
      <c r="I292">
        <v>2966</v>
      </c>
      <c r="J292">
        <v>0</v>
      </c>
      <c r="L292" s="34">
        <f t="shared" si="10"/>
        <v>1.9095560292411753</v>
      </c>
      <c r="O292" s="34">
        <f>C292-AM_PL3_100m2!C292</f>
        <v>-0.5</v>
      </c>
      <c r="P292" s="34">
        <f t="shared" si="9"/>
        <v>-0.61576354679802947</v>
      </c>
    </row>
    <row r="293" spans="1:16">
      <c r="A293" s="34">
        <v>288</v>
      </c>
      <c r="B293" t="s">
        <v>5158</v>
      </c>
      <c r="C293">
        <v>131.69999999999999</v>
      </c>
      <c r="D293">
        <v>4760</v>
      </c>
      <c r="E293">
        <v>0</v>
      </c>
      <c r="F293">
        <v>0</v>
      </c>
      <c r="G293">
        <v>4760</v>
      </c>
      <c r="H293">
        <v>473</v>
      </c>
      <c r="I293">
        <v>4760</v>
      </c>
      <c r="J293">
        <v>0</v>
      </c>
      <c r="L293" s="34">
        <f t="shared" si="10"/>
        <v>2.1195857749617839</v>
      </c>
      <c r="O293" s="34">
        <f>C293-AM_PL3_100m2!C293</f>
        <v>-59.600000000000023</v>
      </c>
      <c r="P293" s="34">
        <f t="shared" si="9"/>
        <v>-45.254365983295394</v>
      </c>
    </row>
    <row r="294" spans="1:16">
      <c r="A294" s="34">
        <v>289</v>
      </c>
      <c r="B294" t="s">
        <v>5159</v>
      </c>
      <c r="C294">
        <v>169.6</v>
      </c>
      <c r="D294">
        <v>6130</v>
      </c>
      <c r="E294">
        <v>0</v>
      </c>
      <c r="F294">
        <v>0</v>
      </c>
      <c r="G294">
        <v>6130</v>
      </c>
      <c r="H294">
        <v>610</v>
      </c>
      <c r="I294">
        <v>6130</v>
      </c>
      <c r="J294">
        <v>0</v>
      </c>
      <c r="L294" s="34">
        <f t="shared" si="10"/>
        <v>2.229425847920695</v>
      </c>
      <c r="O294" s="34">
        <f>C294-AM_PL3_100m2!C294</f>
        <v>-196.6</v>
      </c>
      <c r="P294" s="34">
        <f t="shared" si="9"/>
        <v>-115.9198113207547</v>
      </c>
    </row>
    <row r="295" spans="1:16">
      <c r="A295" s="34">
        <v>290</v>
      </c>
      <c r="B295" t="s">
        <v>5160</v>
      </c>
      <c r="C295">
        <v>121.7</v>
      </c>
      <c r="D295">
        <v>4437</v>
      </c>
      <c r="E295">
        <v>0</v>
      </c>
      <c r="F295">
        <v>0</v>
      </c>
      <c r="G295">
        <v>4423</v>
      </c>
      <c r="H295">
        <v>462</v>
      </c>
      <c r="I295">
        <v>4437</v>
      </c>
      <c r="J295">
        <v>0</v>
      </c>
      <c r="L295" s="34">
        <f t="shared" si="10"/>
        <v>2.0852905782300648</v>
      </c>
      <c r="O295" s="34">
        <f>C295-AM_PL3_100m2!C295</f>
        <v>-70.899999999999991</v>
      </c>
      <c r="P295" s="34">
        <f t="shared" si="9"/>
        <v>-58.258011503697603</v>
      </c>
    </row>
    <row r="296" spans="1:16">
      <c r="A296" s="34">
        <v>291</v>
      </c>
      <c r="B296" t="s">
        <v>5161</v>
      </c>
      <c r="C296">
        <v>50</v>
      </c>
      <c r="D296">
        <v>1799</v>
      </c>
      <c r="E296">
        <v>0</v>
      </c>
      <c r="F296">
        <v>0</v>
      </c>
      <c r="G296">
        <v>1799</v>
      </c>
      <c r="H296">
        <v>170</v>
      </c>
      <c r="I296">
        <v>1799</v>
      </c>
      <c r="J296">
        <v>0</v>
      </c>
      <c r="L296" s="34">
        <f t="shared" si="10"/>
        <v>1.6989700043360187</v>
      </c>
      <c r="O296" s="34">
        <f>C296-AM_PL3_100m2!C296</f>
        <v>-1.1000000000000014</v>
      </c>
      <c r="P296" s="34">
        <f t="shared" si="9"/>
        <v>-2.2000000000000028</v>
      </c>
    </row>
    <row r="297" spans="1:16">
      <c r="A297" s="34">
        <v>292</v>
      </c>
      <c r="B297" t="s">
        <v>5162</v>
      </c>
      <c r="C297">
        <v>104.4</v>
      </c>
      <c r="D297">
        <v>3778</v>
      </c>
      <c r="E297">
        <v>0</v>
      </c>
      <c r="F297">
        <v>0</v>
      </c>
      <c r="G297">
        <v>3778</v>
      </c>
      <c r="H297">
        <v>381</v>
      </c>
      <c r="I297">
        <v>3778</v>
      </c>
      <c r="J297">
        <v>0</v>
      </c>
      <c r="L297" s="34">
        <f t="shared" si="10"/>
        <v>2.0187004986662433</v>
      </c>
      <c r="O297" s="34">
        <f>C297-AM_PL3_100m2!C297</f>
        <v>-1.1999999999999886</v>
      </c>
      <c r="P297" s="34">
        <f t="shared" si="9"/>
        <v>-1.1494252873563109</v>
      </c>
    </row>
    <row r="298" spans="1:16">
      <c r="A298" s="34">
        <v>293</v>
      </c>
      <c r="B298" t="s">
        <v>5163</v>
      </c>
      <c r="C298">
        <v>78.900000000000006</v>
      </c>
      <c r="D298">
        <v>2865</v>
      </c>
      <c r="E298">
        <v>16</v>
      </c>
      <c r="F298">
        <v>16</v>
      </c>
      <c r="G298">
        <v>2849</v>
      </c>
      <c r="H298">
        <v>281</v>
      </c>
      <c r="I298">
        <v>2865</v>
      </c>
      <c r="J298">
        <v>0</v>
      </c>
      <c r="L298" s="34">
        <f t="shared" si="10"/>
        <v>1.8970770032094204</v>
      </c>
      <c r="O298" s="34">
        <f>C298-AM_PL3_100m2!C298</f>
        <v>-0.69999999999998863</v>
      </c>
      <c r="P298" s="34">
        <f t="shared" si="9"/>
        <v>-0.88719898605828729</v>
      </c>
    </row>
    <row r="299" spans="1:16">
      <c r="A299" s="34">
        <v>294</v>
      </c>
      <c r="B299" t="s">
        <v>5164</v>
      </c>
      <c r="C299">
        <v>117.8</v>
      </c>
      <c r="D299">
        <v>4235</v>
      </c>
      <c r="E299">
        <v>0</v>
      </c>
      <c r="F299">
        <v>0</v>
      </c>
      <c r="G299">
        <v>4235</v>
      </c>
      <c r="H299">
        <v>401</v>
      </c>
      <c r="I299">
        <v>4235</v>
      </c>
      <c r="J299">
        <v>0</v>
      </c>
      <c r="L299" s="34">
        <f t="shared" si="10"/>
        <v>2.0711452904510828</v>
      </c>
      <c r="O299" s="34">
        <f>C299-AM_PL3_100m2!C299</f>
        <v>-40.399999999999991</v>
      </c>
      <c r="P299" s="34">
        <f t="shared" si="9"/>
        <v>-34.295415959252971</v>
      </c>
    </row>
    <row r="300" spans="1:16">
      <c r="A300" s="34">
        <v>295</v>
      </c>
      <c r="B300" t="s">
        <v>5165</v>
      </c>
      <c r="C300">
        <v>116</v>
      </c>
      <c r="D300">
        <v>4218</v>
      </c>
      <c r="E300">
        <v>0</v>
      </c>
      <c r="F300">
        <v>0</v>
      </c>
      <c r="G300">
        <v>4218</v>
      </c>
      <c r="H300">
        <v>441</v>
      </c>
      <c r="I300">
        <v>4218</v>
      </c>
      <c r="J300">
        <v>0</v>
      </c>
      <c r="L300" s="34">
        <f t="shared" si="10"/>
        <v>2.0644579892269186</v>
      </c>
      <c r="O300" s="34">
        <f>C300-AM_PL3_100m2!C300</f>
        <v>-62.800000000000011</v>
      </c>
      <c r="P300" s="34">
        <f t="shared" si="9"/>
        <v>-54.137931034482769</v>
      </c>
    </row>
    <row r="301" spans="1:16">
      <c r="A301" s="34">
        <v>296</v>
      </c>
      <c r="B301" t="s">
        <v>5166</v>
      </c>
      <c r="C301">
        <v>145</v>
      </c>
      <c r="D301">
        <v>5233</v>
      </c>
      <c r="E301">
        <v>0</v>
      </c>
      <c r="F301">
        <v>0</v>
      </c>
      <c r="G301">
        <v>5233</v>
      </c>
      <c r="H301">
        <v>512</v>
      </c>
      <c r="I301">
        <v>5233</v>
      </c>
      <c r="J301">
        <v>0</v>
      </c>
      <c r="L301" s="34">
        <f t="shared" si="10"/>
        <v>2.1613680022349748</v>
      </c>
      <c r="O301" s="34">
        <f>C301-AM_PL3_100m2!C301</f>
        <v>-134.39999999999998</v>
      </c>
      <c r="P301" s="34">
        <f t="shared" si="9"/>
        <v>-92.689655172413779</v>
      </c>
    </row>
    <row r="302" spans="1:16">
      <c r="A302" s="34">
        <v>297</v>
      </c>
      <c r="B302" t="s">
        <v>5167</v>
      </c>
      <c r="C302">
        <v>106.8</v>
      </c>
      <c r="D302">
        <v>3876</v>
      </c>
      <c r="E302">
        <v>17</v>
      </c>
      <c r="F302">
        <v>16</v>
      </c>
      <c r="G302">
        <v>3859</v>
      </c>
      <c r="H302">
        <v>383</v>
      </c>
      <c r="I302">
        <v>3876</v>
      </c>
      <c r="J302">
        <v>0</v>
      </c>
      <c r="L302" s="34">
        <f t="shared" si="10"/>
        <v>2.0285712526925375</v>
      </c>
      <c r="O302" s="34">
        <f>C302-AM_PL3_100m2!C302</f>
        <v>-13.400000000000006</v>
      </c>
      <c r="P302" s="34">
        <f t="shared" si="9"/>
        <v>-12.546816479400755</v>
      </c>
    </row>
    <row r="303" spans="1:16">
      <c r="A303" s="34">
        <v>298</v>
      </c>
      <c r="B303" t="s">
        <v>5168</v>
      </c>
      <c r="C303">
        <v>60.7</v>
      </c>
      <c r="D303">
        <v>2191</v>
      </c>
      <c r="E303">
        <v>0</v>
      </c>
      <c r="F303">
        <v>0</v>
      </c>
      <c r="G303">
        <v>2191</v>
      </c>
      <c r="H303">
        <v>216</v>
      </c>
      <c r="I303">
        <v>2191</v>
      </c>
      <c r="J303">
        <v>0</v>
      </c>
      <c r="L303" s="34">
        <f t="shared" si="10"/>
        <v>1.7831886910752577</v>
      </c>
      <c r="O303" s="34">
        <f>C303-AM_PL3_100m2!C303</f>
        <v>-5.7000000000000028</v>
      </c>
      <c r="P303" s="34">
        <f t="shared" si="9"/>
        <v>-9.3904448105436611</v>
      </c>
    </row>
    <row r="304" spans="1:16">
      <c r="A304" s="34">
        <v>299</v>
      </c>
      <c r="B304" t="s">
        <v>5169</v>
      </c>
      <c r="C304">
        <v>5.3</v>
      </c>
      <c r="D304">
        <v>183</v>
      </c>
      <c r="E304">
        <v>0</v>
      </c>
      <c r="F304">
        <v>0</v>
      </c>
      <c r="G304">
        <v>183</v>
      </c>
      <c r="H304">
        <v>12</v>
      </c>
      <c r="I304">
        <v>183</v>
      </c>
      <c r="J304">
        <v>0</v>
      </c>
      <c r="L304" s="34">
        <f t="shared" si="10"/>
        <v>0.72427586960078905</v>
      </c>
      <c r="O304" s="34">
        <f>C304-AM_PL3_100m2!C304</f>
        <v>1.4</v>
      </c>
      <c r="P304" s="34">
        <f t="shared" si="9"/>
        <v>26.415094339622641</v>
      </c>
    </row>
    <row r="305" spans="1:16">
      <c r="A305" s="34">
        <v>300</v>
      </c>
      <c r="B305" t="s">
        <v>5170</v>
      </c>
      <c r="C305">
        <v>108.3</v>
      </c>
      <c r="D305">
        <v>3911</v>
      </c>
      <c r="E305">
        <v>0</v>
      </c>
      <c r="F305">
        <v>0</v>
      </c>
      <c r="G305">
        <v>3911</v>
      </c>
      <c r="H305">
        <v>386</v>
      </c>
      <c r="I305">
        <v>3911</v>
      </c>
      <c r="J305">
        <v>0</v>
      </c>
      <c r="L305" s="34">
        <f t="shared" si="10"/>
        <v>2.0346284566253203</v>
      </c>
      <c r="O305" s="34">
        <f>C305-AM_PL3_100m2!C305</f>
        <v>-33.200000000000003</v>
      </c>
      <c r="P305" s="34">
        <f t="shared" si="9"/>
        <v>-30.655586334256697</v>
      </c>
    </row>
    <row r="306" spans="1:16">
      <c r="A306" s="34">
        <v>301</v>
      </c>
      <c r="B306" t="s">
        <v>5171</v>
      </c>
      <c r="C306">
        <v>82.3</v>
      </c>
      <c r="D306">
        <v>2991</v>
      </c>
      <c r="E306">
        <v>6</v>
      </c>
      <c r="F306">
        <v>6</v>
      </c>
      <c r="G306">
        <v>2985</v>
      </c>
      <c r="H306">
        <v>305</v>
      </c>
      <c r="I306">
        <v>2991</v>
      </c>
      <c r="J306">
        <v>0</v>
      </c>
      <c r="L306" s="34">
        <f t="shared" si="10"/>
        <v>1.9153998352122699</v>
      </c>
      <c r="O306" s="34">
        <f>C306-AM_PL3_100m2!C306</f>
        <v>-1.5</v>
      </c>
      <c r="P306" s="34">
        <f t="shared" si="9"/>
        <v>-1.8226002430133659</v>
      </c>
    </row>
    <row r="307" spans="1:16">
      <c r="A307" s="34">
        <v>302</v>
      </c>
      <c r="B307" t="s">
        <v>5172</v>
      </c>
      <c r="C307">
        <v>115.6</v>
      </c>
      <c r="D307">
        <v>4178</v>
      </c>
      <c r="E307">
        <v>0</v>
      </c>
      <c r="F307">
        <v>0</v>
      </c>
      <c r="G307">
        <v>4178</v>
      </c>
      <c r="H307">
        <v>416</v>
      </c>
      <c r="I307">
        <v>4178</v>
      </c>
      <c r="J307">
        <v>0</v>
      </c>
      <c r="L307" s="34">
        <f t="shared" si="10"/>
        <v>2.0629578340845103</v>
      </c>
      <c r="O307" s="34">
        <f>C307-AM_PL3_100m2!C307</f>
        <v>-40.800000000000011</v>
      </c>
      <c r="P307" s="34">
        <f t="shared" si="9"/>
        <v>-35.29411764705884</v>
      </c>
    </row>
    <row r="308" spans="1:16">
      <c r="A308" s="34">
        <v>303</v>
      </c>
      <c r="B308" t="s">
        <v>5173</v>
      </c>
      <c r="C308">
        <v>103.5</v>
      </c>
      <c r="D308">
        <v>3745</v>
      </c>
      <c r="E308">
        <v>0</v>
      </c>
      <c r="F308">
        <v>0</v>
      </c>
      <c r="G308">
        <v>3745</v>
      </c>
      <c r="H308">
        <v>376</v>
      </c>
      <c r="I308">
        <v>3745</v>
      </c>
      <c r="J308">
        <v>0</v>
      </c>
      <c r="L308" s="34">
        <f t="shared" si="10"/>
        <v>2.0149403497929366</v>
      </c>
      <c r="O308" s="34">
        <f>C308-AM_PL3_100m2!C308</f>
        <v>-9.9999999999994316E-2</v>
      </c>
      <c r="P308" s="34">
        <f t="shared" si="9"/>
        <v>-9.6618357487917222E-2</v>
      </c>
    </row>
    <row r="309" spans="1:16">
      <c r="A309" s="34">
        <v>304</v>
      </c>
      <c r="B309" t="s">
        <v>5174</v>
      </c>
      <c r="C309">
        <v>129.80000000000001</v>
      </c>
      <c r="D309">
        <v>4671</v>
      </c>
      <c r="E309">
        <v>0</v>
      </c>
      <c r="F309">
        <v>0</v>
      </c>
      <c r="G309">
        <v>4671</v>
      </c>
      <c r="H309">
        <v>447</v>
      </c>
      <c r="I309">
        <v>4671</v>
      </c>
      <c r="J309">
        <v>0</v>
      </c>
      <c r="L309" s="34">
        <f t="shared" si="10"/>
        <v>2.1132746924643504</v>
      </c>
      <c r="O309" s="34">
        <f>C309-AM_PL3_100m2!C309</f>
        <v>-49.099999999999994</v>
      </c>
      <c r="P309" s="34">
        <f t="shared" si="9"/>
        <v>-37.827426810477647</v>
      </c>
    </row>
    <row r="310" spans="1:16">
      <c r="A310" s="34">
        <v>305</v>
      </c>
      <c r="B310" t="s">
        <v>5175</v>
      </c>
      <c r="C310">
        <v>112</v>
      </c>
      <c r="D310">
        <v>4072</v>
      </c>
      <c r="E310">
        <v>0</v>
      </c>
      <c r="F310">
        <v>0</v>
      </c>
      <c r="G310">
        <v>4072</v>
      </c>
      <c r="H310">
        <v>426</v>
      </c>
      <c r="I310">
        <v>4072</v>
      </c>
      <c r="J310">
        <v>0</v>
      </c>
      <c r="L310" s="34">
        <f t="shared" si="10"/>
        <v>2.0492180226701815</v>
      </c>
      <c r="O310" s="34">
        <f>C310-AM_PL3_100m2!C310</f>
        <v>-38</v>
      </c>
      <c r="P310" s="34">
        <f t="shared" si="9"/>
        <v>-33.928571428571431</v>
      </c>
    </row>
    <row r="311" spans="1:16">
      <c r="A311" s="34">
        <v>306</v>
      </c>
      <c r="B311" t="s">
        <v>5176</v>
      </c>
      <c r="C311">
        <v>54.4</v>
      </c>
      <c r="D311">
        <v>1963</v>
      </c>
      <c r="E311">
        <v>0</v>
      </c>
      <c r="F311">
        <v>0</v>
      </c>
      <c r="G311">
        <v>1963</v>
      </c>
      <c r="H311">
        <v>192</v>
      </c>
      <c r="I311">
        <v>1963</v>
      </c>
      <c r="J311">
        <v>0</v>
      </c>
      <c r="L311" s="34">
        <f t="shared" si="10"/>
        <v>1.7355988996981799</v>
      </c>
      <c r="O311" s="34">
        <f>C311-AM_PL3_100m2!C311</f>
        <v>-6.6000000000000014</v>
      </c>
      <c r="P311" s="34">
        <f t="shared" si="9"/>
        <v>-12.132352941176473</v>
      </c>
    </row>
    <row r="312" spans="1:16">
      <c r="A312" s="34">
        <v>307</v>
      </c>
      <c r="B312" t="s">
        <v>5177</v>
      </c>
      <c r="C312">
        <v>101.3</v>
      </c>
      <c r="D312">
        <v>3676</v>
      </c>
      <c r="E312">
        <v>0</v>
      </c>
      <c r="F312">
        <v>0</v>
      </c>
      <c r="G312">
        <v>3676</v>
      </c>
      <c r="H312">
        <v>377</v>
      </c>
      <c r="I312">
        <v>3676</v>
      </c>
      <c r="J312">
        <v>0</v>
      </c>
      <c r="L312" s="34">
        <f t="shared" si="10"/>
        <v>2.0056094453602804</v>
      </c>
      <c r="O312" s="34">
        <f>C312-AM_PL3_100m2!C312</f>
        <v>-0.79999999999999716</v>
      </c>
      <c r="P312" s="34">
        <f t="shared" si="9"/>
        <v>-0.78973346495557462</v>
      </c>
    </row>
    <row r="313" spans="1:16">
      <c r="A313" s="34">
        <v>308</v>
      </c>
      <c r="B313" t="s">
        <v>5178</v>
      </c>
      <c r="C313">
        <v>95.3</v>
      </c>
      <c r="D313">
        <v>3423</v>
      </c>
      <c r="E313">
        <v>0</v>
      </c>
      <c r="F313">
        <v>0</v>
      </c>
      <c r="G313">
        <v>3423</v>
      </c>
      <c r="H313">
        <v>320</v>
      </c>
      <c r="I313">
        <v>3423</v>
      </c>
      <c r="J313">
        <v>0</v>
      </c>
      <c r="L313" s="34">
        <f t="shared" si="10"/>
        <v>1.9790929006383264</v>
      </c>
      <c r="O313" s="34">
        <f>C313-AM_PL3_100m2!C313</f>
        <v>-16.400000000000006</v>
      </c>
      <c r="P313" s="34">
        <f t="shared" si="9"/>
        <v>-17.208814270724034</v>
      </c>
    </row>
    <row r="314" spans="1:16">
      <c r="A314" s="34">
        <v>309</v>
      </c>
      <c r="B314" t="s">
        <v>5179</v>
      </c>
      <c r="C314">
        <v>92.2</v>
      </c>
      <c r="D314">
        <v>3329</v>
      </c>
      <c r="E314">
        <v>0</v>
      </c>
      <c r="F314">
        <v>0</v>
      </c>
      <c r="G314">
        <v>3329</v>
      </c>
      <c r="H314">
        <v>328</v>
      </c>
      <c r="I314">
        <v>3329</v>
      </c>
      <c r="J314">
        <v>0</v>
      </c>
      <c r="L314" s="34">
        <f t="shared" si="10"/>
        <v>1.9647309210536295</v>
      </c>
      <c r="O314" s="34">
        <f>C314-AM_PL3_100m2!C314</f>
        <v>0.29999999999999716</v>
      </c>
      <c r="P314" s="34">
        <f t="shared" si="9"/>
        <v>0.32537960954446543</v>
      </c>
    </row>
    <row r="315" spans="1:16">
      <c r="A315" s="34">
        <v>310</v>
      </c>
      <c r="B315" t="s">
        <v>5180</v>
      </c>
      <c r="C315">
        <v>152.80000000000001</v>
      </c>
      <c r="D315">
        <v>5540</v>
      </c>
      <c r="E315">
        <v>0</v>
      </c>
      <c r="F315">
        <v>0</v>
      </c>
      <c r="G315">
        <v>5540</v>
      </c>
      <c r="H315">
        <v>566</v>
      </c>
      <c r="I315">
        <v>5540</v>
      </c>
      <c r="J315">
        <v>0</v>
      </c>
      <c r="L315" s="34">
        <f t="shared" si="10"/>
        <v>2.184123354239671</v>
      </c>
      <c r="O315" s="34">
        <f>C315-AM_PL3_100m2!C315</f>
        <v>-128.09999999999997</v>
      </c>
      <c r="P315" s="34">
        <f t="shared" si="9"/>
        <v>-83.835078534031382</v>
      </c>
    </row>
    <row r="316" spans="1:16">
      <c r="A316" s="34">
        <v>311</v>
      </c>
      <c r="B316" t="s">
        <v>5181</v>
      </c>
      <c r="C316">
        <v>44.4</v>
      </c>
      <c r="D316">
        <v>1707</v>
      </c>
      <c r="E316">
        <v>0</v>
      </c>
      <c r="F316">
        <v>0</v>
      </c>
      <c r="G316">
        <v>1600</v>
      </c>
      <c r="H316">
        <v>154</v>
      </c>
      <c r="I316">
        <v>1707</v>
      </c>
      <c r="J316">
        <v>0</v>
      </c>
      <c r="L316" s="34">
        <f t="shared" si="10"/>
        <v>1.6473829701146199</v>
      </c>
      <c r="O316" s="34">
        <f>C316-AM_PL3_100m2!C316</f>
        <v>-3.3000000000000043</v>
      </c>
      <c r="P316" s="34">
        <f t="shared" si="9"/>
        <v>-7.4324324324324422</v>
      </c>
    </row>
    <row r="317" spans="1:16">
      <c r="A317" s="34">
        <v>312</v>
      </c>
      <c r="B317" t="s">
        <v>5182</v>
      </c>
      <c r="C317">
        <v>74.900000000000006</v>
      </c>
      <c r="D317">
        <v>2694</v>
      </c>
      <c r="E317">
        <v>0</v>
      </c>
      <c r="F317">
        <v>0</v>
      </c>
      <c r="G317">
        <v>2694</v>
      </c>
      <c r="H317">
        <v>255</v>
      </c>
      <c r="I317">
        <v>2694</v>
      </c>
      <c r="J317">
        <v>0</v>
      </c>
      <c r="L317" s="34">
        <f t="shared" si="10"/>
        <v>1.8744818176994664</v>
      </c>
      <c r="O317" s="34">
        <f>C317-AM_PL3_100m2!C317</f>
        <v>-15.699999999999989</v>
      </c>
      <c r="P317" s="34">
        <f t="shared" si="9"/>
        <v>-20.961281708945243</v>
      </c>
    </row>
    <row r="318" spans="1:16">
      <c r="A318" s="34">
        <v>313</v>
      </c>
      <c r="B318" t="s">
        <v>5183</v>
      </c>
      <c r="C318">
        <v>78.2</v>
      </c>
      <c r="D318">
        <v>2858</v>
      </c>
      <c r="E318">
        <v>0</v>
      </c>
      <c r="F318">
        <v>0</v>
      </c>
      <c r="G318">
        <v>2858</v>
      </c>
      <c r="H318">
        <v>313</v>
      </c>
      <c r="I318">
        <v>2858</v>
      </c>
      <c r="J318">
        <v>0</v>
      </c>
      <c r="L318" s="34">
        <f t="shared" si="10"/>
        <v>1.893206753059848</v>
      </c>
      <c r="O318" s="34">
        <f>C318-AM_PL3_100m2!C318</f>
        <v>-23</v>
      </c>
      <c r="P318" s="34">
        <f t="shared" si="9"/>
        <v>-29.411764705882355</v>
      </c>
    </row>
    <row r="319" spans="1:16">
      <c r="A319" s="34">
        <v>314</v>
      </c>
      <c r="B319" t="s">
        <v>5184</v>
      </c>
      <c r="C319">
        <v>78.8</v>
      </c>
      <c r="D319">
        <v>2866</v>
      </c>
      <c r="E319">
        <v>0</v>
      </c>
      <c r="F319">
        <v>0</v>
      </c>
      <c r="G319">
        <v>2866</v>
      </c>
      <c r="H319">
        <v>301</v>
      </c>
      <c r="I319">
        <v>2866</v>
      </c>
      <c r="J319">
        <v>0</v>
      </c>
      <c r="L319" s="34">
        <f t="shared" si="10"/>
        <v>1.8965262174895554</v>
      </c>
      <c r="O319" s="34">
        <f>C319-AM_PL3_100m2!C319</f>
        <v>-22.799999999999997</v>
      </c>
      <c r="P319" s="34">
        <f t="shared" si="9"/>
        <v>-28.934010152284262</v>
      </c>
    </row>
    <row r="320" spans="1:16">
      <c r="A320" s="34">
        <v>315</v>
      </c>
      <c r="B320" t="s">
        <v>5185</v>
      </c>
      <c r="C320">
        <v>63.7</v>
      </c>
      <c r="D320">
        <v>2311</v>
      </c>
      <c r="E320">
        <v>0</v>
      </c>
      <c r="F320">
        <v>0</v>
      </c>
      <c r="G320">
        <v>2311</v>
      </c>
      <c r="H320">
        <v>237</v>
      </c>
      <c r="I320">
        <v>2311</v>
      </c>
      <c r="J320">
        <v>0</v>
      </c>
      <c r="L320" s="34">
        <f t="shared" si="10"/>
        <v>1.8041394323353503</v>
      </c>
      <c r="O320" s="34">
        <f>C320-AM_PL3_100m2!C320</f>
        <v>-9.7999999999999972</v>
      </c>
      <c r="P320" s="34">
        <f t="shared" si="9"/>
        <v>-15.38461538461538</v>
      </c>
    </row>
    <row r="321" spans="1:16">
      <c r="A321" s="34">
        <v>316</v>
      </c>
      <c r="B321" t="s">
        <v>5186</v>
      </c>
      <c r="C321">
        <v>133.4</v>
      </c>
      <c r="D321">
        <v>4805</v>
      </c>
      <c r="E321">
        <v>0</v>
      </c>
      <c r="F321">
        <v>0</v>
      </c>
      <c r="G321">
        <v>4805</v>
      </c>
      <c r="H321">
        <v>462</v>
      </c>
      <c r="I321">
        <v>4805</v>
      </c>
      <c r="J321">
        <v>0</v>
      </c>
      <c r="L321" s="34">
        <f t="shared" si="10"/>
        <v>2.1251558295805304</v>
      </c>
      <c r="O321" s="34">
        <f>C321-AM_PL3_100m2!C321</f>
        <v>-53.400000000000006</v>
      </c>
      <c r="P321" s="34">
        <f t="shared" si="9"/>
        <v>-40.029985007496258</v>
      </c>
    </row>
    <row r="322" spans="1:16">
      <c r="A322" s="34">
        <v>317</v>
      </c>
      <c r="B322" t="s">
        <v>5187</v>
      </c>
      <c r="C322">
        <v>100.3</v>
      </c>
      <c r="D322">
        <v>3649</v>
      </c>
      <c r="E322">
        <v>0</v>
      </c>
      <c r="F322">
        <v>0</v>
      </c>
      <c r="G322">
        <v>3649</v>
      </c>
      <c r="H322">
        <v>383</v>
      </c>
      <c r="I322">
        <v>3649</v>
      </c>
      <c r="J322">
        <v>0</v>
      </c>
      <c r="L322" s="34">
        <f t="shared" si="10"/>
        <v>2.0013009330204179</v>
      </c>
      <c r="O322" s="34">
        <f>C322-AM_PL3_100m2!C322</f>
        <v>-97.600000000000009</v>
      </c>
      <c r="P322" s="34">
        <f t="shared" si="9"/>
        <v>-97.308075772681974</v>
      </c>
    </row>
    <row r="323" spans="1:16">
      <c r="A323" s="34">
        <v>318</v>
      </c>
      <c r="B323" t="s">
        <v>5188</v>
      </c>
      <c r="C323">
        <v>93.1</v>
      </c>
      <c r="D323">
        <v>3350</v>
      </c>
      <c r="E323">
        <v>0</v>
      </c>
      <c r="F323">
        <v>0</v>
      </c>
      <c r="G323">
        <v>3350</v>
      </c>
      <c r="H323">
        <v>321</v>
      </c>
      <c r="I323">
        <v>3350</v>
      </c>
      <c r="J323">
        <v>0</v>
      </c>
      <c r="L323" s="34">
        <f t="shared" si="10"/>
        <v>1.9689496809813425</v>
      </c>
      <c r="O323" s="34">
        <f>C323-AM_PL3_100m2!C323</f>
        <v>-1.2000000000000028</v>
      </c>
      <c r="P323" s="34">
        <f t="shared" si="9"/>
        <v>-1.2889366272824951</v>
      </c>
    </row>
    <row r="324" spans="1:16">
      <c r="A324" s="34">
        <v>319</v>
      </c>
      <c r="B324" t="s">
        <v>5189</v>
      </c>
      <c r="C324">
        <v>115.7</v>
      </c>
      <c r="D324">
        <v>4209</v>
      </c>
      <c r="E324">
        <v>1</v>
      </c>
      <c r="F324">
        <v>1</v>
      </c>
      <c r="G324">
        <v>4208</v>
      </c>
      <c r="H324">
        <v>441</v>
      </c>
      <c r="I324">
        <v>4209</v>
      </c>
      <c r="J324">
        <v>0</v>
      </c>
      <c r="L324" s="34">
        <f t="shared" si="10"/>
        <v>2.0633333589517497</v>
      </c>
      <c r="O324" s="34">
        <f>C324-AM_PL3_100m2!C324</f>
        <v>-104.39999999999999</v>
      </c>
      <c r="P324" s="34">
        <f t="shared" si="9"/>
        <v>-90.233362143474494</v>
      </c>
    </row>
    <row r="325" spans="1:16">
      <c r="A325" s="34">
        <v>320</v>
      </c>
      <c r="B325" t="s">
        <v>5190</v>
      </c>
      <c r="C325">
        <v>35.799999999999997</v>
      </c>
      <c r="D325">
        <v>1277</v>
      </c>
      <c r="E325">
        <v>0</v>
      </c>
      <c r="F325">
        <v>0</v>
      </c>
      <c r="G325">
        <v>1277</v>
      </c>
      <c r="H325">
        <v>113</v>
      </c>
      <c r="I325">
        <v>1277</v>
      </c>
      <c r="J325">
        <v>0</v>
      </c>
      <c r="L325" s="34">
        <f t="shared" si="10"/>
        <v>1.5538830266438743</v>
      </c>
      <c r="O325" s="34">
        <f>C325-AM_PL3_100m2!C325</f>
        <v>-4.1000000000000014</v>
      </c>
      <c r="P325" s="34">
        <f t="shared" si="9"/>
        <v>-11.452513966480451</v>
      </c>
    </row>
    <row r="326" spans="1:16">
      <c r="A326" s="34">
        <v>321</v>
      </c>
      <c r="B326" t="s">
        <v>5191</v>
      </c>
      <c r="C326">
        <v>56</v>
      </c>
      <c r="D326">
        <v>2175</v>
      </c>
      <c r="E326">
        <v>3</v>
      </c>
      <c r="F326">
        <v>1</v>
      </c>
      <c r="G326">
        <v>2172</v>
      </c>
      <c r="H326">
        <v>350</v>
      </c>
      <c r="I326">
        <v>2175</v>
      </c>
      <c r="J326">
        <v>0</v>
      </c>
      <c r="L326" s="34">
        <f t="shared" si="10"/>
        <v>1.7481880270062005</v>
      </c>
      <c r="O326" s="34">
        <f>C326-AM_PL3_100m2!C326</f>
        <v>-3.3999999999999986</v>
      </c>
      <c r="P326" s="34">
        <f t="shared" ref="P326:P389" si="11">(O326/C326)*100</f>
        <v>-6.0714285714285685</v>
      </c>
    </row>
    <row r="327" spans="1:16">
      <c r="A327" s="34">
        <v>322</v>
      </c>
      <c r="B327" t="s">
        <v>5192</v>
      </c>
      <c r="C327">
        <v>133.5</v>
      </c>
      <c r="D327">
        <v>4810</v>
      </c>
      <c r="E327">
        <v>0</v>
      </c>
      <c r="F327">
        <v>0</v>
      </c>
      <c r="G327">
        <v>4810</v>
      </c>
      <c r="H327">
        <v>464</v>
      </c>
      <c r="I327">
        <v>4810</v>
      </c>
      <c r="J327">
        <v>0</v>
      </c>
      <c r="L327" s="34">
        <f t="shared" ref="L327:L390" si="12">LOG10(C327)</f>
        <v>2.1254812657005941</v>
      </c>
      <c r="O327" s="34">
        <f>C327-AM_PL3_100m2!C327</f>
        <v>-60.300000000000011</v>
      </c>
      <c r="P327" s="34">
        <f t="shared" si="11"/>
        <v>-45.168539325842701</v>
      </c>
    </row>
    <row r="328" spans="1:16">
      <c r="A328" s="34">
        <v>323</v>
      </c>
      <c r="B328" t="s">
        <v>5193</v>
      </c>
      <c r="C328">
        <v>81.900000000000006</v>
      </c>
      <c r="D328">
        <v>2937</v>
      </c>
      <c r="E328">
        <v>0</v>
      </c>
      <c r="F328">
        <v>0</v>
      </c>
      <c r="G328">
        <v>2937</v>
      </c>
      <c r="H328">
        <v>270</v>
      </c>
      <c r="I328">
        <v>2937</v>
      </c>
      <c r="J328">
        <v>0</v>
      </c>
      <c r="L328" s="34">
        <f t="shared" si="12"/>
        <v>1.9132839017604184</v>
      </c>
      <c r="O328" s="34">
        <f>C328-AM_PL3_100m2!C328</f>
        <v>4.8000000000000114</v>
      </c>
      <c r="P328" s="34">
        <f t="shared" si="11"/>
        <v>5.8608058608058737</v>
      </c>
    </row>
    <row r="329" spans="1:16">
      <c r="A329" s="34">
        <v>324</v>
      </c>
      <c r="B329" t="s">
        <v>5194</v>
      </c>
      <c r="C329">
        <v>91.8</v>
      </c>
      <c r="D329">
        <v>3338</v>
      </c>
      <c r="E329">
        <v>0</v>
      </c>
      <c r="F329">
        <v>0</v>
      </c>
      <c r="G329">
        <v>3338</v>
      </c>
      <c r="H329">
        <v>351</v>
      </c>
      <c r="I329">
        <v>3338</v>
      </c>
      <c r="J329">
        <v>0</v>
      </c>
      <c r="L329" s="34">
        <f t="shared" si="12"/>
        <v>1.9628426812012425</v>
      </c>
      <c r="O329" s="34">
        <f>C329-AM_PL3_100m2!C329</f>
        <v>-0.60000000000000853</v>
      </c>
      <c r="P329" s="34">
        <f t="shared" si="11"/>
        <v>-0.6535947712418394</v>
      </c>
    </row>
    <row r="330" spans="1:16">
      <c r="A330" s="34">
        <v>325</v>
      </c>
      <c r="B330" t="s">
        <v>5195</v>
      </c>
      <c r="C330">
        <v>117.5</v>
      </c>
      <c r="D330">
        <v>4232</v>
      </c>
      <c r="E330">
        <v>0</v>
      </c>
      <c r="F330">
        <v>0</v>
      </c>
      <c r="G330">
        <v>4232</v>
      </c>
      <c r="H330">
        <v>407</v>
      </c>
      <c r="I330">
        <v>4232</v>
      </c>
      <c r="J330">
        <v>0</v>
      </c>
      <c r="L330" s="34">
        <f t="shared" si="12"/>
        <v>2.070037866607755</v>
      </c>
      <c r="O330" s="34">
        <f>C330-AM_PL3_100m2!C330</f>
        <v>-42.400000000000006</v>
      </c>
      <c r="P330" s="34">
        <f t="shared" si="11"/>
        <v>-36.085106382978729</v>
      </c>
    </row>
    <row r="331" spans="1:16">
      <c r="A331" s="34">
        <v>326</v>
      </c>
      <c r="B331" t="s">
        <v>5196</v>
      </c>
      <c r="C331">
        <v>4.5999999999999996</v>
      </c>
      <c r="D331">
        <v>162</v>
      </c>
      <c r="E331">
        <v>0</v>
      </c>
      <c r="F331">
        <v>0</v>
      </c>
      <c r="G331">
        <v>162</v>
      </c>
      <c r="H331">
        <v>12</v>
      </c>
      <c r="I331">
        <v>162</v>
      </c>
      <c r="J331">
        <v>0</v>
      </c>
      <c r="L331" s="34">
        <f t="shared" si="12"/>
        <v>0.66275783168157409</v>
      </c>
      <c r="O331" s="34">
        <f>C331-AM_PL3_100m2!C331</f>
        <v>0.69999999999999973</v>
      </c>
      <c r="P331" s="34">
        <f t="shared" si="11"/>
        <v>15.217391304347821</v>
      </c>
    </row>
    <row r="332" spans="1:16">
      <c r="A332" s="34">
        <v>327</v>
      </c>
      <c r="B332" t="s">
        <v>5197</v>
      </c>
      <c r="C332">
        <v>92.1</v>
      </c>
      <c r="D332">
        <v>3320</v>
      </c>
      <c r="E332">
        <v>0</v>
      </c>
      <c r="F332">
        <v>0</v>
      </c>
      <c r="G332">
        <v>3320</v>
      </c>
      <c r="H332">
        <v>322</v>
      </c>
      <c r="I332">
        <v>3320</v>
      </c>
      <c r="J332">
        <v>0</v>
      </c>
      <c r="L332" s="34">
        <f t="shared" si="12"/>
        <v>1.9642596301968489</v>
      </c>
      <c r="O332" s="34">
        <f>C332-AM_PL3_100m2!C332</f>
        <v>0</v>
      </c>
      <c r="P332" s="34">
        <f t="shared" si="11"/>
        <v>0</v>
      </c>
    </row>
    <row r="333" spans="1:16">
      <c r="A333" s="34">
        <v>328</v>
      </c>
      <c r="B333" t="s">
        <v>5198</v>
      </c>
      <c r="C333">
        <v>122.1</v>
      </c>
      <c r="D333">
        <v>4376</v>
      </c>
      <c r="E333">
        <v>0</v>
      </c>
      <c r="F333">
        <v>0</v>
      </c>
      <c r="G333">
        <v>4376</v>
      </c>
      <c r="H333">
        <v>400</v>
      </c>
      <c r="I333">
        <v>4376</v>
      </c>
      <c r="J333">
        <v>0</v>
      </c>
      <c r="L333" s="34">
        <f t="shared" si="12"/>
        <v>2.0867156639448825</v>
      </c>
      <c r="O333" s="34">
        <f>C333-AM_PL3_100m2!C333</f>
        <v>-68.099999999999994</v>
      </c>
      <c r="P333" s="34">
        <f t="shared" si="11"/>
        <v>-55.773955773955777</v>
      </c>
    </row>
    <row r="334" spans="1:16">
      <c r="A334" s="34">
        <v>329</v>
      </c>
      <c r="B334" t="s">
        <v>5199</v>
      </c>
      <c r="C334">
        <v>114.2</v>
      </c>
      <c r="D334">
        <v>4166</v>
      </c>
      <c r="E334">
        <v>0</v>
      </c>
      <c r="F334">
        <v>0</v>
      </c>
      <c r="G334">
        <v>4166</v>
      </c>
      <c r="H334">
        <v>448</v>
      </c>
      <c r="I334">
        <v>4166</v>
      </c>
      <c r="J334">
        <v>0</v>
      </c>
      <c r="L334" s="34">
        <f t="shared" si="12"/>
        <v>2.0576661039098294</v>
      </c>
      <c r="O334" s="34">
        <f>C334-AM_PL3_100m2!C334</f>
        <v>-100.7</v>
      </c>
      <c r="P334" s="34">
        <f t="shared" si="11"/>
        <v>-88.178633975481617</v>
      </c>
    </row>
    <row r="335" spans="1:16">
      <c r="A335" s="34">
        <v>330</v>
      </c>
      <c r="B335" t="s">
        <v>5200</v>
      </c>
      <c r="C335">
        <v>55</v>
      </c>
      <c r="D335">
        <v>2148</v>
      </c>
      <c r="E335">
        <v>0</v>
      </c>
      <c r="F335">
        <v>0</v>
      </c>
      <c r="G335">
        <v>1988</v>
      </c>
      <c r="H335">
        <v>197</v>
      </c>
      <c r="I335">
        <v>2148</v>
      </c>
      <c r="J335">
        <v>0</v>
      </c>
      <c r="L335" s="34">
        <f t="shared" si="12"/>
        <v>1.7403626894942439</v>
      </c>
      <c r="O335" s="34">
        <f>C335-AM_PL3_100m2!C335</f>
        <v>-11.200000000000003</v>
      </c>
      <c r="P335" s="34">
        <f t="shared" si="11"/>
        <v>-20.36363636363637</v>
      </c>
    </row>
    <row r="336" spans="1:16">
      <c r="A336" s="34">
        <v>331</v>
      </c>
      <c r="B336" t="s">
        <v>5201</v>
      </c>
      <c r="C336">
        <v>117.5</v>
      </c>
      <c r="D336">
        <v>4238</v>
      </c>
      <c r="E336">
        <v>0</v>
      </c>
      <c r="F336">
        <v>0</v>
      </c>
      <c r="G336">
        <v>4238</v>
      </c>
      <c r="H336">
        <v>412</v>
      </c>
      <c r="I336">
        <v>4238</v>
      </c>
      <c r="J336">
        <v>0</v>
      </c>
      <c r="L336" s="34">
        <f t="shared" si="12"/>
        <v>2.070037866607755</v>
      </c>
      <c r="O336" s="34">
        <f>C336-AM_PL3_100m2!C336</f>
        <v>-42.900000000000006</v>
      </c>
      <c r="P336" s="34">
        <f t="shared" si="11"/>
        <v>-36.510638297872347</v>
      </c>
    </row>
    <row r="337" spans="1:16">
      <c r="A337" s="34">
        <v>332</v>
      </c>
      <c r="B337" t="s">
        <v>5202</v>
      </c>
      <c r="C337">
        <v>118.8</v>
      </c>
      <c r="D337">
        <v>4261</v>
      </c>
      <c r="E337">
        <v>0</v>
      </c>
      <c r="F337">
        <v>0</v>
      </c>
      <c r="G337">
        <v>4261</v>
      </c>
      <c r="H337">
        <v>393</v>
      </c>
      <c r="I337">
        <v>4261</v>
      </c>
      <c r="J337">
        <v>0</v>
      </c>
      <c r="L337" s="34">
        <f t="shared" si="12"/>
        <v>2.0748164406451748</v>
      </c>
      <c r="O337" s="34">
        <f>C337-AM_PL3_100m2!C337</f>
        <v>-96.500000000000014</v>
      </c>
      <c r="P337" s="34">
        <f t="shared" si="11"/>
        <v>-81.228956228956235</v>
      </c>
    </row>
    <row r="338" spans="1:16">
      <c r="A338" s="34">
        <v>333</v>
      </c>
      <c r="B338" t="s">
        <v>5203</v>
      </c>
      <c r="C338">
        <v>134</v>
      </c>
      <c r="D338">
        <v>4837</v>
      </c>
      <c r="E338">
        <v>0</v>
      </c>
      <c r="F338">
        <v>0</v>
      </c>
      <c r="G338">
        <v>4837</v>
      </c>
      <c r="H338">
        <v>474</v>
      </c>
      <c r="I338">
        <v>4837</v>
      </c>
      <c r="J338">
        <v>0</v>
      </c>
      <c r="L338" s="34">
        <f t="shared" si="12"/>
        <v>2.1271047983648077</v>
      </c>
      <c r="O338" s="34">
        <f>C338-AM_PL3_100m2!C338</f>
        <v>-59.900000000000006</v>
      </c>
      <c r="P338" s="34">
        <f t="shared" si="11"/>
        <v>-44.701492537313435</v>
      </c>
    </row>
    <row r="339" spans="1:16">
      <c r="A339" s="34">
        <v>334</v>
      </c>
      <c r="B339" t="s">
        <v>5204</v>
      </c>
      <c r="C339">
        <v>130</v>
      </c>
      <c r="D339">
        <v>4681</v>
      </c>
      <c r="E339">
        <v>0</v>
      </c>
      <c r="F339">
        <v>0</v>
      </c>
      <c r="G339">
        <v>4681</v>
      </c>
      <c r="H339">
        <v>448</v>
      </c>
      <c r="I339">
        <v>4681</v>
      </c>
      <c r="J339">
        <v>0</v>
      </c>
      <c r="L339" s="34">
        <f t="shared" si="12"/>
        <v>2.1139433523068369</v>
      </c>
      <c r="O339" s="34">
        <f>C339-AM_PL3_100m2!C339</f>
        <v>-47.400000000000006</v>
      </c>
      <c r="P339" s="34">
        <f t="shared" si="11"/>
        <v>-36.461538461538467</v>
      </c>
    </row>
    <row r="340" spans="1:16">
      <c r="A340" s="34">
        <v>335</v>
      </c>
      <c r="B340" t="s">
        <v>5205</v>
      </c>
      <c r="C340">
        <v>28.4</v>
      </c>
      <c r="D340">
        <v>1016</v>
      </c>
      <c r="E340">
        <v>0</v>
      </c>
      <c r="F340">
        <v>0</v>
      </c>
      <c r="G340">
        <v>1016</v>
      </c>
      <c r="H340">
        <v>90</v>
      </c>
      <c r="I340">
        <v>1016</v>
      </c>
      <c r="J340">
        <v>0</v>
      </c>
      <c r="L340" s="34">
        <f t="shared" si="12"/>
        <v>1.4533183400470377</v>
      </c>
      <c r="O340" s="34">
        <f>C340-AM_PL3_100m2!C340</f>
        <v>-1.5</v>
      </c>
      <c r="P340" s="34">
        <f t="shared" si="11"/>
        <v>-5.2816901408450709</v>
      </c>
    </row>
    <row r="341" spans="1:16">
      <c r="A341" s="34">
        <v>336</v>
      </c>
      <c r="B341" t="s">
        <v>5206</v>
      </c>
      <c r="C341">
        <v>124.2</v>
      </c>
      <c r="D341">
        <v>4497</v>
      </c>
      <c r="E341">
        <v>0</v>
      </c>
      <c r="F341">
        <v>0</v>
      </c>
      <c r="G341">
        <v>4497</v>
      </c>
      <c r="H341">
        <v>453</v>
      </c>
      <c r="I341">
        <v>4497</v>
      </c>
      <c r="J341">
        <v>0</v>
      </c>
      <c r="L341" s="34">
        <f t="shared" si="12"/>
        <v>2.0941215958405612</v>
      </c>
      <c r="O341" s="34">
        <f>C341-AM_PL3_100m2!C341</f>
        <v>-35.700000000000003</v>
      </c>
      <c r="P341" s="34">
        <f t="shared" si="11"/>
        <v>-28.743961352657006</v>
      </c>
    </row>
    <row r="342" spans="1:16">
      <c r="A342" s="34">
        <v>337</v>
      </c>
      <c r="B342" t="s">
        <v>5207</v>
      </c>
      <c r="C342">
        <v>81.3</v>
      </c>
      <c r="D342">
        <v>2974</v>
      </c>
      <c r="E342">
        <v>0</v>
      </c>
      <c r="F342">
        <v>0</v>
      </c>
      <c r="G342">
        <v>2974</v>
      </c>
      <c r="H342">
        <v>328</v>
      </c>
      <c r="I342">
        <v>2974</v>
      </c>
      <c r="J342">
        <v>0</v>
      </c>
      <c r="L342" s="34">
        <f t="shared" si="12"/>
        <v>1.9100905455940682</v>
      </c>
      <c r="O342" s="34">
        <f>C342-AM_PL3_100m2!C342</f>
        <v>-2</v>
      </c>
      <c r="P342" s="34">
        <f t="shared" si="11"/>
        <v>-2.4600246002460024</v>
      </c>
    </row>
    <row r="343" spans="1:16">
      <c r="A343" s="34">
        <v>338</v>
      </c>
      <c r="B343" t="s">
        <v>5208</v>
      </c>
      <c r="C343">
        <v>102</v>
      </c>
      <c r="D343">
        <v>3648</v>
      </c>
      <c r="E343">
        <v>0</v>
      </c>
      <c r="F343">
        <v>0</v>
      </c>
      <c r="G343">
        <v>3648</v>
      </c>
      <c r="H343">
        <v>327</v>
      </c>
      <c r="I343">
        <v>3648</v>
      </c>
      <c r="J343">
        <v>0</v>
      </c>
      <c r="L343" s="34">
        <f t="shared" si="12"/>
        <v>2.0086001717619175</v>
      </c>
      <c r="O343" s="34">
        <f>C343-AM_PL3_100m2!C343</f>
        <v>-5.2999999999999972</v>
      </c>
      <c r="P343" s="34">
        <f t="shared" si="11"/>
        <v>-5.1960784313725465</v>
      </c>
    </row>
    <row r="344" spans="1:16">
      <c r="A344" s="34">
        <v>339</v>
      </c>
      <c r="B344" t="s">
        <v>5209</v>
      </c>
      <c r="C344">
        <v>35.5</v>
      </c>
      <c r="D344">
        <v>1294</v>
      </c>
      <c r="E344">
        <v>4</v>
      </c>
      <c r="F344">
        <v>4</v>
      </c>
      <c r="G344">
        <v>1290</v>
      </c>
      <c r="H344">
        <v>135</v>
      </c>
      <c r="I344">
        <v>1294</v>
      </c>
      <c r="J344">
        <v>0</v>
      </c>
      <c r="L344" s="34">
        <f t="shared" si="12"/>
        <v>1.550228353055094</v>
      </c>
      <c r="O344" s="34">
        <f>C344-AM_PL3_100m2!C344</f>
        <v>0</v>
      </c>
      <c r="P344" s="34">
        <f t="shared" si="11"/>
        <v>0</v>
      </c>
    </row>
    <row r="345" spans="1:16">
      <c r="A345" s="34">
        <v>340</v>
      </c>
      <c r="B345" t="s">
        <v>5210</v>
      </c>
      <c r="C345">
        <v>83.1</v>
      </c>
      <c r="D345">
        <v>3005</v>
      </c>
      <c r="E345">
        <v>0</v>
      </c>
      <c r="F345">
        <v>0</v>
      </c>
      <c r="G345">
        <v>3005</v>
      </c>
      <c r="H345">
        <v>301</v>
      </c>
      <c r="I345">
        <v>3005</v>
      </c>
      <c r="J345">
        <v>0</v>
      </c>
      <c r="L345" s="34">
        <f t="shared" si="12"/>
        <v>1.919601023784111</v>
      </c>
      <c r="O345" s="34">
        <f>C345-AM_PL3_100m2!C345</f>
        <v>-0.80000000000001137</v>
      </c>
      <c r="P345" s="34">
        <f t="shared" si="11"/>
        <v>-0.96269554753310638</v>
      </c>
    </row>
    <row r="346" spans="1:16">
      <c r="A346" s="34">
        <v>341</v>
      </c>
      <c r="B346" t="s">
        <v>5211</v>
      </c>
      <c r="C346">
        <v>132</v>
      </c>
      <c r="D346">
        <v>4822</v>
      </c>
      <c r="E346">
        <v>0</v>
      </c>
      <c r="F346">
        <v>0</v>
      </c>
      <c r="G346">
        <v>4822</v>
      </c>
      <c r="H346">
        <v>525</v>
      </c>
      <c r="I346">
        <v>4822</v>
      </c>
      <c r="J346">
        <v>0</v>
      </c>
      <c r="L346" s="34">
        <f t="shared" si="12"/>
        <v>2.12057393120585</v>
      </c>
      <c r="O346" s="34">
        <f>C346-AM_PL3_100m2!C346</f>
        <v>-63.199999999999989</v>
      </c>
      <c r="P346" s="34">
        <f t="shared" si="11"/>
        <v>-47.878787878787868</v>
      </c>
    </row>
    <row r="347" spans="1:16">
      <c r="A347" s="34">
        <v>342</v>
      </c>
      <c r="B347" t="s">
        <v>5212</v>
      </c>
      <c r="C347">
        <v>52.2</v>
      </c>
      <c r="D347">
        <v>2085</v>
      </c>
      <c r="E347">
        <v>218</v>
      </c>
      <c r="F347">
        <v>218</v>
      </c>
      <c r="G347">
        <v>1867</v>
      </c>
      <c r="H347">
        <v>168</v>
      </c>
      <c r="I347">
        <v>2085</v>
      </c>
      <c r="J347">
        <v>0</v>
      </c>
      <c r="L347" s="34">
        <f t="shared" si="12"/>
        <v>1.7176705030022621</v>
      </c>
      <c r="O347" s="34">
        <f>C347-AM_PL3_100m2!C347</f>
        <v>-2.2999999999999972</v>
      </c>
      <c r="P347" s="34">
        <f t="shared" si="11"/>
        <v>-4.4061302681992283</v>
      </c>
    </row>
    <row r="348" spans="1:16">
      <c r="A348" s="34">
        <v>343</v>
      </c>
      <c r="B348" t="s">
        <v>5213</v>
      </c>
      <c r="C348">
        <v>125.1</v>
      </c>
      <c r="D348">
        <v>4532</v>
      </c>
      <c r="E348">
        <v>0</v>
      </c>
      <c r="F348">
        <v>0</v>
      </c>
      <c r="G348">
        <v>4532</v>
      </c>
      <c r="H348">
        <v>461</v>
      </c>
      <c r="I348">
        <v>4532</v>
      </c>
      <c r="J348">
        <v>0</v>
      </c>
      <c r="L348" s="34">
        <f t="shared" si="12"/>
        <v>2.0972573096934197</v>
      </c>
      <c r="O348" s="34">
        <f>C348-AM_PL3_100m2!C348</f>
        <v>-88.800000000000011</v>
      </c>
      <c r="P348" s="34">
        <f t="shared" si="11"/>
        <v>-70.983213429256608</v>
      </c>
    </row>
    <row r="349" spans="1:16">
      <c r="A349" s="34">
        <v>344</v>
      </c>
      <c r="B349" t="s">
        <v>5214</v>
      </c>
      <c r="C349">
        <v>102.8</v>
      </c>
      <c r="D349">
        <v>3726</v>
      </c>
      <c r="E349">
        <v>0</v>
      </c>
      <c r="F349">
        <v>0</v>
      </c>
      <c r="G349">
        <v>3726</v>
      </c>
      <c r="H349">
        <v>379</v>
      </c>
      <c r="I349">
        <v>3726</v>
      </c>
      <c r="J349">
        <v>0</v>
      </c>
      <c r="L349" s="34">
        <f t="shared" si="12"/>
        <v>2.0119931146592571</v>
      </c>
      <c r="O349" s="34">
        <f>C349-AM_PL3_100m2!C349</f>
        <v>-1.6000000000000085</v>
      </c>
      <c r="P349" s="34">
        <f t="shared" si="11"/>
        <v>-1.5564202334630433</v>
      </c>
    </row>
    <row r="350" spans="1:16">
      <c r="A350" s="34">
        <v>345</v>
      </c>
      <c r="B350" t="s">
        <v>5215</v>
      </c>
      <c r="C350">
        <v>105.1</v>
      </c>
      <c r="D350">
        <v>3776</v>
      </c>
      <c r="E350">
        <v>0</v>
      </c>
      <c r="F350">
        <v>0</v>
      </c>
      <c r="G350">
        <v>3776</v>
      </c>
      <c r="H350">
        <v>355</v>
      </c>
      <c r="I350">
        <v>3776</v>
      </c>
      <c r="J350">
        <v>0</v>
      </c>
      <c r="L350" s="34">
        <f t="shared" si="12"/>
        <v>2.0216027160282422</v>
      </c>
      <c r="O350" s="34">
        <f>C350-AM_PL3_100m2!C350</f>
        <v>-36.800000000000011</v>
      </c>
      <c r="P350" s="34">
        <f t="shared" si="11"/>
        <v>-35.014272121788785</v>
      </c>
    </row>
    <row r="351" spans="1:16">
      <c r="A351" s="34">
        <v>346</v>
      </c>
      <c r="B351" t="s">
        <v>5216</v>
      </c>
      <c r="C351">
        <v>37.700000000000003</v>
      </c>
      <c r="D351">
        <v>1383</v>
      </c>
      <c r="E351">
        <v>8</v>
      </c>
      <c r="F351">
        <v>6</v>
      </c>
      <c r="G351">
        <v>1375</v>
      </c>
      <c r="H351">
        <v>147</v>
      </c>
      <c r="I351">
        <v>1383</v>
      </c>
      <c r="J351">
        <v>0</v>
      </c>
      <c r="L351" s="34">
        <f t="shared" si="12"/>
        <v>1.5763413502057928</v>
      </c>
      <c r="O351" s="34">
        <f>C351-AM_PL3_100m2!C351</f>
        <v>-2.3999999999999986</v>
      </c>
      <c r="P351" s="34">
        <f t="shared" si="11"/>
        <v>-6.3660477453580864</v>
      </c>
    </row>
    <row r="352" spans="1:16">
      <c r="A352" s="34">
        <v>347</v>
      </c>
      <c r="B352" t="s">
        <v>5217</v>
      </c>
      <c r="C352">
        <v>90.8</v>
      </c>
      <c r="D352">
        <v>3310</v>
      </c>
      <c r="E352">
        <v>0</v>
      </c>
      <c r="F352">
        <v>0</v>
      </c>
      <c r="G352">
        <v>3310</v>
      </c>
      <c r="H352">
        <v>354</v>
      </c>
      <c r="I352">
        <v>3310</v>
      </c>
      <c r="J352">
        <v>0</v>
      </c>
      <c r="L352" s="34">
        <f t="shared" si="12"/>
        <v>1.958085848521085</v>
      </c>
      <c r="O352" s="34">
        <f>C352-AM_PL3_100m2!C352</f>
        <v>-20</v>
      </c>
      <c r="P352" s="34">
        <f t="shared" si="11"/>
        <v>-22.026431718061676</v>
      </c>
    </row>
    <row r="353" spans="1:16">
      <c r="A353" s="34">
        <v>348</v>
      </c>
      <c r="B353" t="s">
        <v>5218</v>
      </c>
      <c r="C353">
        <v>105.6</v>
      </c>
      <c r="D353">
        <v>3852</v>
      </c>
      <c r="E353">
        <v>0</v>
      </c>
      <c r="F353">
        <v>0</v>
      </c>
      <c r="G353">
        <v>3848</v>
      </c>
      <c r="H353">
        <v>410</v>
      </c>
      <c r="I353">
        <v>3852</v>
      </c>
      <c r="J353">
        <v>0</v>
      </c>
      <c r="L353" s="34">
        <f t="shared" si="12"/>
        <v>2.0236639181977933</v>
      </c>
      <c r="O353" s="34">
        <f>C353-AM_PL3_100m2!C353</f>
        <v>-82.1</v>
      </c>
      <c r="P353" s="34">
        <f t="shared" si="11"/>
        <v>-77.746212121212125</v>
      </c>
    </row>
    <row r="354" spans="1:16">
      <c r="A354" s="34">
        <v>349</v>
      </c>
      <c r="B354" t="s">
        <v>5219</v>
      </c>
      <c r="C354">
        <v>94.6</v>
      </c>
      <c r="D354">
        <v>3452</v>
      </c>
      <c r="E354">
        <v>0</v>
      </c>
      <c r="F354">
        <v>0</v>
      </c>
      <c r="G354">
        <v>3452</v>
      </c>
      <c r="H354">
        <v>372</v>
      </c>
      <c r="I354">
        <v>3452</v>
      </c>
      <c r="J354">
        <v>0</v>
      </c>
      <c r="L354" s="34">
        <f t="shared" si="12"/>
        <v>1.9758911364017928</v>
      </c>
      <c r="O354" s="34">
        <f>C354-AM_PL3_100m2!C354</f>
        <v>-7.9000000000000057</v>
      </c>
      <c r="P354" s="34">
        <f t="shared" si="11"/>
        <v>-8.3509513742071952</v>
      </c>
    </row>
    <row r="355" spans="1:16">
      <c r="A355" s="34">
        <v>350</v>
      </c>
      <c r="B355" t="s">
        <v>5220</v>
      </c>
      <c r="C355">
        <v>127.9</v>
      </c>
      <c r="D355">
        <v>4644</v>
      </c>
      <c r="E355">
        <v>0</v>
      </c>
      <c r="F355">
        <v>0</v>
      </c>
      <c r="G355">
        <v>4644</v>
      </c>
      <c r="H355">
        <v>480</v>
      </c>
      <c r="I355">
        <v>4644</v>
      </c>
      <c r="J355">
        <v>0</v>
      </c>
      <c r="L355" s="34">
        <f t="shared" si="12"/>
        <v>2.106870544478654</v>
      </c>
      <c r="O355" s="34">
        <f>C355-AM_PL3_100m2!C355</f>
        <v>-47.799999999999983</v>
      </c>
      <c r="P355" s="34">
        <f t="shared" si="11"/>
        <v>-37.372947615324456</v>
      </c>
    </row>
    <row r="356" spans="1:16">
      <c r="A356" s="34">
        <v>351</v>
      </c>
      <c r="B356" t="s">
        <v>5221</v>
      </c>
      <c r="C356">
        <v>54.2</v>
      </c>
      <c r="D356">
        <v>1967</v>
      </c>
      <c r="E356">
        <v>1</v>
      </c>
      <c r="F356">
        <v>0</v>
      </c>
      <c r="G356">
        <v>1966</v>
      </c>
      <c r="H356">
        <v>201</v>
      </c>
      <c r="I356">
        <v>1967</v>
      </c>
      <c r="J356">
        <v>0</v>
      </c>
      <c r="L356" s="34">
        <f t="shared" si="12"/>
        <v>1.7339992865383869</v>
      </c>
      <c r="O356" s="34">
        <f>C356-AM_PL3_100m2!C356</f>
        <v>-12.899999999999991</v>
      </c>
      <c r="P356" s="34">
        <f t="shared" si="11"/>
        <v>-23.800738007380058</v>
      </c>
    </row>
    <row r="357" spans="1:16">
      <c r="A357" s="34">
        <v>352</v>
      </c>
      <c r="B357" t="s">
        <v>5222</v>
      </c>
      <c r="C357">
        <v>86.4</v>
      </c>
      <c r="D357">
        <v>3121</v>
      </c>
      <c r="E357">
        <v>0</v>
      </c>
      <c r="F357">
        <v>0</v>
      </c>
      <c r="G357">
        <v>3121</v>
      </c>
      <c r="H357">
        <v>309</v>
      </c>
      <c r="I357">
        <v>3121</v>
      </c>
      <c r="J357">
        <v>0</v>
      </c>
      <c r="L357" s="34">
        <f t="shared" si="12"/>
        <v>1.9365137424788934</v>
      </c>
      <c r="O357" s="34">
        <f>C357-AM_PL3_100m2!C357</f>
        <v>0</v>
      </c>
      <c r="P357" s="34">
        <f t="shared" si="11"/>
        <v>0</v>
      </c>
    </row>
    <row r="358" spans="1:16">
      <c r="A358" s="34">
        <v>353</v>
      </c>
      <c r="B358" t="s">
        <v>5223</v>
      </c>
      <c r="C358">
        <v>125.3</v>
      </c>
      <c r="D358">
        <v>4564</v>
      </c>
      <c r="E358">
        <v>0</v>
      </c>
      <c r="F358">
        <v>0</v>
      </c>
      <c r="G358">
        <v>4564</v>
      </c>
      <c r="H358">
        <v>484</v>
      </c>
      <c r="I358">
        <v>4564</v>
      </c>
      <c r="J358">
        <v>0</v>
      </c>
      <c r="L358" s="34">
        <f t="shared" si="12"/>
        <v>2.0979510709941498</v>
      </c>
      <c r="O358" s="34">
        <f>C358-AM_PL3_100m2!C358</f>
        <v>-89.000000000000014</v>
      </c>
      <c r="P358" s="34">
        <f t="shared" si="11"/>
        <v>-71.029529130087795</v>
      </c>
    </row>
    <row r="359" spans="1:16">
      <c r="A359" s="34">
        <v>354</v>
      </c>
      <c r="B359" t="s">
        <v>5224</v>
      </c>
      <c r="C359">
        <v>88.2</v>
      </c>
      <c r="D359">
        <v>3205</v>
      </c>
      <c r="E359">
        <v>0</v>
      </c>
      <c r="F359">
        <v>0</v>
      </c>
      <c r="G359">
        <v>3205</v>
      </c>
      <c r="H359">
        <v>334</v>
      </c>
      <c r="I359">
        <v>3205</v>
      </c>
      <c r="J359">
        <v>0</v>
      </c>
      <c r="L359" s="34">
        <f t="shared" si="12"/>
        <v>1.9454685851318196</v>
      </c>
      <c r="O359" s="34">
        <f>C359-AM_PL3_100m2!C359</f>
        <v>-44.2</v>
      </c>
      <c r="P359" s="34">
        <f t="shared" si="11"/>
        <v>-50.113378684807252</v>
      </c>
    </row>
    <row r="360" spans="1:16">
      <c r="A360" s="34">
        <v>355</v>
      </c>
      <c r="B360" t="s">
        <v>5225</v>
      </c>
      <c r="C360">
        <v>92.3</v>
      </c>
      <c r="D360">
        <v>3338</v>
      </c>
      <c r="E360">
        <v>0</v>
      </c>
      <c r="F360">
        <v>0</v>
      </c>
      <c r="G360">
        <v>3338</v>
      </c>
      <c r="H360">
        <v>335</v>
      </c>
      <c r="I360">
        <v>3338</v>
      </c>
      <c r="J360">
        <v>0</v>
      </c>
      <c r="L360" s="34">
        <f t="shared" si="12"/>
        <v>1.965201701025912</v>
      </c>
      <c r="O360" s="34">
        <f>C360-AM_PL3_100m2!C360</f>
        <v>-0.29999999999999716</v>
      </c>
      <c r="P360" s="34">
        <f t="shared" si="11"/>
        <v>-0.32502708559046278</v>
      </c>
    </row>
    <row r="361" spans="1:16">
      <c r="A361" s="34">
        <v>356</v>
      </c>
      <c r="B361" t="s">
        <v>5226</v>
      </c>
      <c r="C361">
        <v>111.5</v>
      </c>
      <c r="D361">
        <v>4024</v>
      </c>
      <c r="E361">
        <v>0</v>
      </c>
      <c r="F361">
        <v>0</v>
      </c>
      <c r="G361">
        <v>4024</v>
      </c>
      <c r="H361">
        <v>393</v>
      </c>
      <c r="I361">
        <v>4024</v>
      </c>
      <c r="J361">
        <v>0</v>
      </c>
      <c r="L361" s="34">
        <f t="shared" si="12"/>
        <v>2.0472748673841794</v>
      </c>
      <c r="O361" s="34">
        <f>C361-AM_PL3_100m2!C361</f>
        <v>-52.699999999999989</v>
      </c>
      <c r="P361" s="34">
        <f t="shared" si="11"/>
        <v>-47.264573991031376</v>
      </c>
    </row>
    <row r="362" spans="1:16" s="25" customFormat="1">
      <c r="A362" s="25">
        <v>357</v>
      </c>
      <c r="B362" t="s">
        <v>5227</v>
      </c>
      <c r="C362">
        <v>117.3</v>
      </c>
      <c r="D362">
        <v>4209</v>
      </c>
      <c r="E362">
        <v>1</v>
      </c>
      <c r="F362">
        <v>1</v>
      </c>
      <c r="G362">
        <v>4208</v>
      </c>
      <c r="H362">
        <v>390</v>
      </c>
      <c r="I362">
        <v>4209</v>
      </c>
      <c r="J362">
        <v>0</v>
      </c>
      <c r="L362" s="25">
        <f t="shared" si="12"/>
        <v>2.0692980121155293</v>
      </c>
      <c r="O362" s="34">
        <f>C362-AM_PL3_100m2!C362</f>
        <v>-43.399999999999991</v>
      </c>
      <c r="P362" s="25">
        <f t="shared" si="11"/>
        <v>-36.999147485080982</v>
      </c>
    </row>
    <row r="363" spans="1:16">
      <c r="A363" s="34">
        <v>358</v>
      </c>
      <c r="B363" t="s">
        <v>5228</v>
      </c>
      <c r="C363">
        <v>16.7</v>
      </c>
      <c r="D363">
        <v>609</v>
      </c>
      <c r="E363">
        <v>0</v>
      </c>
      <c r="F363">
        <v>0</v>
      </c>
      <c r="G363">
        <v>609</v>
      </c>
      <c r="H363">
        <v>64</v>
      </c>
      <c r="I363">
        <v>609</v>
      </c>
      <c r="J363">
        <v>0</v>
      </c>
      <c r="L363" s="34">
        <f t="shared" si="12"/>
        <v>1.2227164711475833</v>
      </c>
      <c r="O363" s="34">
        <f>C363-AM_PL3_100m2!C363</f>
        <v>-0.40000000000000213</v>
      </c>
      <c r="P363" s="34">
        <f t="shared" si="11"/>
        <v>-2.3952095808383365</v>
      </c>
    </row>
    <row r="364" spans="1:16">
      <c r="A364" s="34">
        <v>359</v>
      </c>
      <c r="B364" t="s">
        <v>5229</v>
      </c>
      <c r="C364">
        <v>115</v>
      </c>
      <c r="D364">
        <v>4179</v>
      </c>
      <c r="E364">
        <v>0</v>
      </c>
      <c r="F364">
        <v>0</v>
      </c>
      <c r="G364">
        <v>4179</v>
      </c>
      <c r="H364">
        <v>436</v>
      </c>
      <c r="I364">
        <v>4179</v>
      </c>
      <c r="J364">
        <v>0</v>
      </c>
      <c r="L364" s="34">
        <f t="shared" si="12"/>
        <v>2.0606978403536118</v>
      </c>
      <c r="O364" s="34">
        <f>C364-AM_PL3_100m2!C364</f>
        <v>-100.30000000000001</v>
      </c>
      <c r="P364" s="34">
        <f t="shared" si="11"/>
        <v>-87.217391304347842</v>
      </c>
    </row>
    <row r="365" spans="1:16">
      <c r="A365" s="34">
        <v>360</v>
      </c>
      <c r="B365" t="s">
        <v>5230</v>
      </c>
      <c r="C365">
        <v>133.9</v>
      </c>
      <c r="D365">
        <v>4820</v>
      </c>
      <c r="E365">
        <v>0</v>
      </c>
      <c r="F365">
        <v>0</v>
      </c>
      <c r="G365">
        <v>4820</v>
      </c>
      <c r="H365">
        <v>460</v>
      </c>
      <c r="I365">
        <v>4820</v>
      </c>
      <c r="J365">
        <v>0</v>
      </c>
      <c r="L365" s="34">
        <f t="shared" si="12"/>
        <v>2.126780577012009</v>
      </c>
      <c r="O365" s="34">
        <f>C365-AM_PL3_100m2!C365</f>
        <v>-60.799999999999983</v>
      </c>
      <c r="P365" s="34">
        <f t="shared" si="11"/>
        <v>-45.407020164301706</v>
      </c>
    </row>
    <row r="366" spans="1:16">
      <c r="A366" s="34">
        <v>361</v>
      </c>
      <c r="B366" t="s">
        <v>5231</v>
      </c>
      <c r="C366">
        <v>127.9</v>
      </c>
      <c r="D366">
        <v>4635</v>
      </c>
      <c r="E366">
        <v>0</v>
      </c>
      <c r="F366">
        <v>0</v>
      </c>
      <c r="G366">
        <v>4635</v>
      </c>
      <c r="H366">
        <v>471</v>
      </c>
      <c r="I366">
        <v>4635</v>
      </c>
      <c r="J366">
        <v>0</v>
      </c>
      <c r="L366" s="34">
        <f t="shared" si="12"/>
        <v>2.106870544478654</v>
      </c>
      <c r="O366" s="34">
        <f>C366-AM_PL3_100m2!C366</f>
        <v>-44.299999999999983</v>
      </c>
      <c r="P366" s="34">
        <f t="shared" si="11"/>
        <v>-34.636434714620783</v>
      </c>
    </row>
    <row r="367" spans="1:16">
      <c r="A367" s="34">
        <v>362</v>
      </c>
      <c r="B367" t="s">
        <v>5232</v>
      </c>
      <c r="C367">
        <v>166</v>
      </c>
      <c r="D367">
        <v>6047</v>
      </c>
      <c r="E367">
        <v>0</v>
      </c>
      <c r="F367">
        <v>0</v>
      </c>
      <c r="G367">
        <v>6047</v>
      </c>
      <c r="H367">
        <v>642</v>
      </c>
      <c r="I367">
        <v>6047</v>
      </c>
      <c r="J367">
        <v>0</v>
      </c>
      <c r="L367" s="34">
        <f t="shared" si="12"/>
        <v>2.220108088040055</v>
      </c>
      <c r="O367" s="34">
        <f>C367-AM_PL3_100m2!C367</f>
        <v>-171.2</v>
      </c>
      <c r="P367" s="34">
        <f t="shared" si="11"/>
        <v>-103.13253012048192</v>
      </c>
    </row>
    <row r="368" spans="1:16">
      <c r="A368" s="34">
        <v>363</v>
      </c>
      <c r="B368" t="s">
        <v>5233</v>
      </c>
      <c r="C368">
        <v>122.6</v>
      </c>
      <c r="D368">
        <v>4401</v>
      </c>
      <c r="E368">
        <v>0</v>
      </c>
      <c r="F368">
        <v>0</v>
      </c>
      <c r="G368">
        <v>4401</v>
      </c>
      <c r="H368">
        <v>411</v>
      </c>
      <c r="I368">
        <v>4401</v>
      </c>
      <c r="J368">
        <v>0</v>
      </c>
      <c r="L368" s="34">
        <f t="shared" si="12"/>
        <v>2.0884904701823963</v>
      </c>
      <c r="O368" s="34">
        <f>C368-AM_PL3_100m2!C368</f>
        <v>-35.5</v>
      </c>
      <c r="P368" s="34">
        <f t="shared" si="11"/>
        <v>-28.955954323001631</v>
      </c>
    </row>
    <row r="369" spans="1:16" s="17" customFormat="1">
      <c r="A369" s="17">
        <v>364</v>
      </c>
      <c r="B369" t="s">
        <v>5234</v>
      </c>
      <c r="C369">
        <v>108.5</v>
      </c>
      <c r="D369">
        <v>3887</v>
      </c>
      <c r="E369">
        <v>0</v>
      </c>
      <c r="F369">
        <v>0</v>
      </c>
      <c r="G369">
        <v>3887</v>
      </c>
      <c r="H369">
        <v>354</v>
      </c>
      <c r="I369">
        <v>3887</v>
      </c>
      <c r="J369">
        <v>0</v>
      </c>
      <c r="L369" s="17">
        <f t="shared" si="12"/>
        <v>2.0354297381845483</v>
      </c>
      <c r="O369" s="34">
        <f>C369-AM_PL3_100m2!C369</f>
        <v>-24.199999999999989</v>
      </c>
      <c r="P369" s="17">
        <f t="shared" si="11"/>
        <v>-22.304147465437776</v>
      </c>
    </row>
    <row r="370" spans="1:16">
      <c r="A370" s="34">
        <v>365</v>
      </c>
      <c r="B370" t="s">
        <v>5235</v>
      </c>
      <c r="C370">
        <v>53.3</v>
      </c>
      <c r="D370">
        <v>1935</v>
      </c>
      <c r="E370">
        <v>0</v>
      </c>
      <c r="F370">
        <v>0</v>
      </c>
      <c r="G370">
        <v>1935</v>
      </c>
      <c r="H370">
        <v>200</v>
      </c>
      <c r="I370">
        <v>1935</v>
      </c>
      <c r="J370">
        <v>0</v>
      </c>
      <c r="L370" s="34">
        <f t="shared" si="12"/>
        <v>1.7267272090265722</v>
      </c>
      <c r="O370" s="34">
        <f>C370-AM_PL3_100m2!C370</f>
        <v>1.0999999999999943</v>
      </c>
      <c r="P370" s="34">
        <f t="shared" si="11"/>
        <v>2.0637898686679068</v>
      </c>
    </row>
    <row r="371" spans="1:16">
      <c r="A371" s="34">
        <v>366</v>
      </c>
      <c r="B371" t="s">
        <v>5236</v>
      </c>
      <c r="C371">
        <v>47.5</v>
      </c>
      <c r="D371">
        <v>1738</v>
      </c>
      <c r="E371">
        <v>0</v>
      </c>
      <c r="F371">
        <v>0</v>
      </c>
      <c r="G371">
        <v>1738</v>
      </c>
      <c r="H371">
        <v>191</v>
      </c>
      <c r="I371">
        <v>1738</v>
      </c>
      <c r="J371">
        <v>0</v>
      </c>
      <c r="L371" s="34">
        <f t="shared" si="12"/>
        <v>1.6766936096248666</v>
      </c>
      <c r="O371" s="34">
        <f>C371-AM_PL3_100m2!C371</f>
        <v>-1.2999999999999972</v>
      </c>
      <c r="P371" s="34">
        <f t="shared" si="11"/>
        <v>-2.7368421052631517</v>
      </c>
    </row>
    <row r="372" spans="1:16">
      <c r="A372" s="34">
        <v>367</v>
      </c>
      <c r="B372" t="s">
        <v>5237</v>
      </c>
      <c r="C372">
        <v>141.5</v>
      </c>
      <c r="D372">
        <v>5163</v>
      </c>
      <c r="E372">
        <v>0</v>
      </c>
      <c r="F372">
        <v>0</v>
      </c>
      <c r="G372">
        <v>5162</v>
      </c>
      <c r="H372">
        <v>557</v>
      </c>
      <c r="I372">
        <v>5163</v>
      </c>
      <c r="J372">
        <v>0</v>
      </c>
      <c r="L372" s="34">
        <f t="shared" si="12"/>
        <v>2.150756439860309</v>
      </c>
      <c r="O372" s="34">
        <f>C372-AM_PL3_100m2!C372</f>
        <v>-131.5</v>
      </c>
      <c r="P372" s="34">
        <f t="shared" si="11"/>
        <v>-92.932862190812727</v>
      </c>
    </row>
    <row r="373" spans="1:16">
      <c r="A373" s="34">
        <v>368</v>
      </c>
      <c r="B373" t="s">
        <v>5238</v>
      </c>
      <c r="C373">
        <v>23.8</v>
      </c>
      <c r="D373">
        <v>948</v>
      </c>
      <c r="E373">
        <v>99</v>
      </c>
      <c r="F373">
        <v>99</v>
      </c>
      <c r="G373">
        <v>849</v>
      </c>
      <c r="H373">
        <v>74</v>
      </c>
      <c r="I373">
        <v>948</v>
      </c>
      <c r="J373">
        <v>0</v>
      </c>
      <c r="L373" s="34">
        <f t="shared" si="12"/>
        <v>1.3765769570565121</v>
      </c>
      <c r="O373" s="34">
        <f>C373-AM_PL3_100m2!C373</f>
        <v>1.3000000000000007</v>
      </c>
      <c r="P373" s="34">
        <f t="shared" si="11"/>
        <v>5.4621848739495826</v>
      </c>
    </row>
    <row r="374" spans="1:16">
      <c r="A374" s="34">
        <v>369</v>
      </c>
      <c r="B374" t="s">
        <v>5239</v>
      </c>
      <c r="C374">
        <v>105.6</v>
      </c>
      <c r="D374">
        <v>3852</v>
      </c>
      <c r="E374">
        <v>0</v>
      </c>
      <c r="F374">
        <v>0</v>
      </c>
      <c r="G374">
        <v>3852</v>
      </c>
      <c r="H374">
        <v>413</v>
      </c>
      <c r="I374">
        <v>3852</v>
      </c>
      <c r="J374">
        <v>0</v>
      </c>
      <c r="L374" s="34">
        <f t="shared" si="12"/>
        <v>2.0236639181977933</v>
      </c>
      <c r="O374" s="34">
        <f>C374-AM_PL3_100m2!C374</f>
        <v>-8</v>
      </c>
      <c r="P374" s="34">
        <f t="shared" si="11"/>
        <v>-7.5757575757575761</v>
      </c>
    </row>
    <row r="375" spans="1:16">
      <c r="A375" s="34">
        <v>370</v>
      </c>
      <c r="B375" t="s">
        <v>5240</v>
      </c>
      <c r="C375">
        <v>86.2</v>
      </c>
      <c r="D375">
        <v>3143</v>
      </c>
      <c r="E375">
        <v>0</v>
      </c>
      <c r="F375">
        <v>0</v>
      </c>
      <c r="G375">
        <v>3143</v>
      </c>
      <c r="H375">
        <v>337</v>
      </c>
      <c r="I375">
        <v>3143</v>
      </c>
      <c r="J375">
        <v>0</v>
      </c>
      <c r="L375" s="34">
        <f t="shared" si="12"/>
        <v>1.9355072658247128</v>
      </c>
      <c r="O375" s="34">
        <f>C375-AM_PL3_100m2!C375</f>
        <v>-46.7</v>
      </c>
      <c r="P375" s="34">
        <f t="shared" si="11"/>
        <v>-54.17633410672854</v>
      </c>
    </row>
    <row r="376" spans="1:16">
      <c r="A376" s="34">
        <v>371</v>
      </c>
      <c r="B376" t="s">
        <v>5241</v>
      </c>
      <c r="C376">
        <v>102.1</v>
      </c>
      <c r="D376">
        <v>3689</v>
      </c>
      <c r="E376">
        <v>0</v>
      </c>
      <c r="F376">
        <v>0</v>
      </c>
      <c r="G376">
        <v>3689</v>
      </c>
      <c r="H376">
        <v>367</v>
      </c>
      <c r="I376">
        <v>3689</v>
      </c>
      <c r="J376">
        <v>0</v>
      </c>
      <c r="L376" s="34">
        <f t="shared" si="12"/>
        <v>2.0090257420869104</v>
      </c>
      <c r="O376" s="34">
        <f>C376-AM_PL3_100m2!C376</f>
        <v>-0.10000000000000853</v>
      </c>
      <c r="P376" s="34">
        <f t="shared" si="11"/>
        <v>-9.7943192948098459E-2</v>
      </c>
    </row>
    <row r="377" spans="1:16">
      <c r="A377" s="34">
        <v>372</v>
      </c>
      <c r="B377" t="s">
        <v>5242</v>
      </c>
      <c r="C377">
        <v>103.9</v>
      </c>
      <c r="D377">
        <v>3731</v>
      </c>
      <c r="E377">
        <v>0</v>
      </c>
      <c r="F377">
        <v>0</v>
      </c>
      <c r="G377">
        <v>3731</v>
      </c>
      <c r="H377">
        <v>350</v>
      </c>
      <c r="I377">
        <v>3731</v>
      </c>
      <c r="J377">
        <v>0</v>
      </c>
      <c r="L377" s="34">
        <f t="shared" si="12"/>
        <v>2.0166155475571776</v>
      </c>
      <c r="O377" s="34">
        <f>C377-AM_PL3_100m2!C377</f>
        <v>-35.900000000000006</v>
      </c>
      <c r="P377" s="34">
        <f t="shared" si="11"/>
        <v>-34.552454282964391</v>
      </c>
    </row>
    <row r="378" spans="1:16">
      <c r="A378" s="34">
        <v>373</v>
      </c>
      <c r="B378" t="s">
        <v>5243</v>
      </c>
      <c r="C378">
        <v>112.5</v>
      </c>
      <c r="D378">
        <v>4043</v>
      </c>
      <c r="E378">
        <v>0</v>
      </c>
      <c r="F378">
        <v>0</v>
      </c>
      <c r="G378">
        <v>4043</v>
      </c>
      <c r="H378">
        <v>382</v>
      </c>
      <c r="I378">
        <v>4043</v>
      </c>
      <c r="J378">
        <v>0</v>
      </c>
      <c r="L378" s="34">
        <f t="shared" si="12"/>
        <v>2.0511525224473814</v>
      </c>
      <c r="O378" s="34">
        <f>C378-AM_PL3_100m2!C378</f>
        <v>-18.699999999999989</v>
      </c>
      <c r="P378" s="34">
        <f t="shared" si="11"/>
        <v>-16.622222222222213</v>
      </c>
    </row>
    <row r="379" spans="1:16">
      <c r="A379" s="34">
        <v>374</v>
      </c>
      <c r="B379" t="s">
        <v>5244</v>
      </c>
      <c r="C379">
        <v>107.2</v>
      </c>
      <c r="D379">
        <v>3889</v>
      </c>
      <c r="E379">
        <v>3</v>
      </c>
      <c r="F379">
        <v>3</v>
      </c>
      <c r="G379">
        <v>3886</v>
      </c>
      <c r="H379">
        <v>395</v>
      </c>
      <c r="I379">
        <v>3889</v>
      </c>
      <c r="J379">
        <v>0</v>
      </c>
      <c r="L379" s="34">
        <f t="shared" si="12"/>
        <v>2.030194785356751</v>
      </c>
      <c r="O379" s="34">
        <f>C379-AM_PL3_100m2!C379</f>
        <v>-112.99999999999999</v>
      </c>
      <c r="P379" s="34">
        <f t="shared" si="11"/>
        <v>-105.41044776119402</v>
      </c>
    </row>
    <row r="380" spans="1:16">
      <c r="A380" s="34">
        <v>375</v>
      </c>
      <c r="B380" t="s">
        <v>5245</v>
      </c>
      <c r="C380">
        <v>52.7</v>
      </c>
      <c r="D380">
        <v>1907</v>
      </c>
      <c r="E380">
        <v>0</v>
      </c>
      <c r="F380">
        <v>0</v>
      </c>
      <c r="G380">
        <v>1907</v>
      </c>
      <c r="H380">
        <v>191</v>
      </c>
      <c r="I380">
        <v>1907</v>
      </c>
      <c r="J380">
        <v>0</v>
      </c>
      <c r="L380" s="34">
        <f t="shared" si="12"/>
        <v>1.7218106152125465</v>
      </c>
      <c r="O380" s="34">
        <f>C380-AM_PL3_100m2!C380</f>
        <v>1.7000000000000028</v>
      </c>
      <c r="P380" s="34">
        <f t="shared" si="11"/>
        <v>3.2258064516129088</v>
      </c>
    </row>
    <row r="381" spans="1:16">
      <c r="A381" s="34">
        <v>376</v>
      </c>
      <c r="B381" t="s">
        <v>5246</v>
      </c>
      <c r="C381">
        <v>53.1</v>
      </c>
      <c r="D381">
        <v>2000</v>
      </c>
      <c r="E381">
        <v>0</v>
      </c>
      <c r="F381">
        <v>0</v>
      </c>
      <c r="G381">
        <v>1927</v>
      </c>
      <c r="H381">
        <v>199</v>
      </c>
      <c r="I381">
        <v>2000</v>
      </c>
      <c r="J381">
        <v>0</v>
      </c>
      <c r="L381" s="34">
        <f t="shared" si="12"/>
        <v>1.725094521081469</v>
      </c>
      <c r="O381" s="34">
        <f>C381-AM_PL3_100m2!C381</f>
        <v>-7.8999999999999986</v>
      </c>
      <c r="P381" s="34">
        <f t="shared" si="11"/>
        <v>-14.877589453860637</v>
      </c>
    </row>
    <row r="382" spans="1:16">
      <c r="A382" s="34">
        <v>377</v>
      </c>
      <c r="B382" t="s">
        <v>5247</v>
      </c>
      <c r="C382">
        <v>90.3</v>
      </c>
      <c r="D382">
        <v>3278</v>
      </c>
      <c r="E382">
        <v>0</v>
      </c>
      <c r="F382">
        <v>0</v>
      </c>
      <c r="G382">
        <v>3278</v>
      </c>
      <c r="H382">
        <v>339</v>
      </c>
      <c r="I382">
        <v>3278</v>
      </c>
      <c r="J382">
        <v>0</v>
      </c>
      <c r="L382" s="34">
        <f t="shared" si="12"/>
        <v>1.9556877503135057</v>
      </c>
      <c r="O382" s="34">
        <f>C382-AM_PL3_100m2!C382</f>
        <v>-26.299999999999997</v>
      </c>
      <c r="P382" s="34">
        <f t="shared" si="11"/>
        <v>-29.125138427464009</v>
      </c>
    </row>
    <row r="383" spans="1:16">
      <c r="A383" s="34">
        <v>378</v>
      </c>
      <c r="B383" t="s">
        <v>5248</v>
      </c>
      <c r="C383">
        <v>154.9</v>
      </c>
      <c r="D383">
        <v>5606</v>
      </c>
      <c r="E383">
        <v>0</v>
      </c>
      <c r="F383">
        <v>0</v>
      </c>
      <c r="G383">
        <v>5606</v>
      </c>
      <c r="H383">
        <v>563</v>
      </c>
      <c r="I383">
        <v>5606</v>
      </c>
      <c r="J383">
        <v>0</v>
      </c>
      <c r="L383" s="34">
        <f t="shared" si="12"/>
        <v>2.1900514177592059</v>
      </c>
      <c r="O383" s="34">
        <f>C383-AM_PL3_100m2!C383</f>
        <v>-130.70000000000002</v>
      </c>
      <c r="P383" s="34">
        <f t="shared" si="11"/>
        <v>-84.377017430600404</v>
      </c>
    </row>
    <row r="384" spans="1:16">
      <c r="A384" s="34">
        <v>379</v>
      </c>
      <c r="B384" t="s">
        <v>5249</v>
      </c>
      <c r="C384">
        <v>122</v>
      </c>
      <c r="D384">
        <v>4419</v>
      </c>
      <c r="E384">
        <v>0</v>
      </c>
      <c r="F384">
        <v>0</v>
      </c>
      <c r="G384">
        <v>4419</v>
      </c>
      <c r="H384">
        <v>449</v>
      </c>
      <c r="I384">
        <v>4419</v>
      </c>
      <c r="J384">
        <v>0</v>
      </c>
      <c r="L384" s="34">
        <f t="shared" si="12"/>
        <v>2.0863598306747484</v>
      </c>
      <c r="O384" s="34">
        <f>C384-AM_PL3_100m2!C384</f>
        <v>-81.300000000000011</v>
      </c>
      <c r="P384" s="34">
        <f t="shared" si="11"/>
        <v>-66.639344262295083</v>
      </c>
    </row>
    <row r="385" spans="1:16">
      <c r="A385" s="34">
        <v>380</v>
      </c>
      <c r="B385" t="s">
        <v>5250</v>
      </c>
      <c r="C385">
        <v>114</v>
      </c>
      <c r="D385">
        <v>4127</v>
      </c>
      <c r="E385">
        <v>0</v>
      </c>
      <c r="F385">
        <v>0</v>
      </c>
      <c r="G385">
        <v>4127</v>
      </c>
      <c r="H385">
        <v>417</v>
      </c>
      <c r="I385">
        <v>4127</v>
      </c>
      <c r="J385">
        <v>0</v>
      </c>
      <c r="L385" s="34">
        <f t="shared" si="12"/>
        <v>2.0569048513364727</v>
      </c>
      <c r="O385" s="34">
        <f>C385-AM_PL3_100m2!C385</f>
        <v>-96</v>
      </c>
      <c r="P385" s="34">
        <f t="shared" si="11"/>
        <v>-84.210526315789465</v>
      </c>
    </row>
    <row r="386" spans="1:16">
      <c r="A386" s="34">
        <v>381</v>
      </c>
      <c r="B386" t="s">
        <v>5251</v>
      </c>
      <c r="C386">
        <v>81.8</v>
      </c>
      <c r="D386">
        <v>2977</v>
      </c>
      <c r="E386">
        <v>1</v>
      </c>
      <c r="F386">
        <v>1</v>
      </c>
      <c r="G386">
        <v>2976</v>
      </c>
      <c r="H386">
        <v>312</v>
      </c>
      <c r="I386">
        <v>2977</v>
      </c>
      <c r="J386">
        <v>0</v>
      </c>
      <c r="L386" s="34">
        <f t="shared" si="12"/>
        <v>1.9127533036713229</v>
      </c>
      <c r="O386" s="34">
        <f>C386-AM_PL3_100m2!C386</f>
        <v>-1.7000000000000028</v>
      </c>
      <c r="P386" s="34">
        <f t="shared" si="11"/>
        <v>-2.0782396088019595</v>
      </c>
    </row>
    <row r="387" spans="1:16">
      <c r="A387" s="34">
        <v>382</v>
      </c>
      <c r="B387" t="s">
        <v>5252</v>
      </c>
      <c r="C387">
        <v>90.6</v>
      </c>
      <c r="D387">
        <v>3290</v>
      </c>
      <c r="E387">
        <v>0</v>
      </c>
      <c r="F387">
        <v>0</v>
      </c>
      <c r="G387">
        <v>3290</v>
      </c>
      <c r="H387">
        <v>342</v>
      </c>
      <c r="I387">
        <v>3290</v>
      </c>
      <c r="J387">
        <v>0</v>
      </c>
      <c r="L387" s="34">
        <f t="shared" si="12"/>
        <v>1.9571281976768131</v>
      </c>
      <c r="O387" s="34">
        <f>C387-AM_PL3_100m2!C387</f>
        <v>-2.2000000000000028</v>
      </c>
      <c r="P387" s="34">
        <f t="shared" si="11"/>
        <v>-2.4282560706401801</v>
      </c>
    </row>
    <row r="388" spans="1:16">
      <c r="A388" s="34">
        <v>383</v>
      </c>
      <c r="B388" t="s">
        <v>5253</v>
      </c>
      <c r="C388">
        <v>95.9</v>
      </c>
      <c r="D388">
        <v>3494</v>
      </c>
      <c r="E388">
        <v>0</v>
      </c>
      <c r="F388">
        <v>0</v>
      </c>
      <c r="G388">
        <v>3494</v>
      </c>
      <c r="H388">
        <v>373</v>
      </c>
      <c r="I388">
        <v>3494</v>
      </c>
      <c r="J388">
        <v>0</v>
      </c>
      <c r="L388" s="34">
        <f t="shared" si="12"/>
        <v>1.9818186071706636</v>
      </c>
      <c r="O388" s="34">
        <f>C388-AM_PL3_100m2!C388</f>
        <v>-21.699999999999989</v>
      </c>
      <c r="P388" s="34">
        <f t="shared" si="11"/>
        <v>-22.627737226277358</v>
      </c>
    </row>
    <row r="389" spans="1:16">
      <c r="A389" s="34">
        <v>384</v>
      </c>
      <c r="B389" t="s">
        <v>5254</v>
      </c>
      <c r="C389">
        <v>82.3</v>
      </c>
      <c r="D389">
        <v>2967</v>
      </c>
      <c r="E389">
        <v>2</v>
      </c>
      <c r="F389">
        <v>2</v>
      </c>
      <c r="G389">
        <v>2965</v>
      </c>
      <c r="H389">
        <v>285</v>
      </c>
      <c r="I389">
        <v>2967</v>
      </c>
      <c r="J389">
        <v>0</v>
      </c>
      <c r="L389" s="34">
        <f t="shared" si="12"/>
        <v>1.9153998352122699</v>
      </c>
      <c r="O389" s="34">
        <f>C389-AM_PL3_100m2!C389</f>
        <v>-0.5</v>
      </c>
      <c r="P389" s="34">
        <f t="shared" si="11"/>
        <v>-0.60753341433778862</v>
      </c>
    </row>
    <row r="390" spans="1:16">
      <c r="A390" s="34">
        <v>385</v>
      </c>
      <c r="B390" t="s">
        <v>5255</v>
      </c>
      <c r="C390">
        <v>81.5</v>
      </c>
      <c r="D390">
        <v>2980</v>
      </c>
      <c r="E390">
        <v>1</v>
      </c>
      <c r="F390">
        <v>1</v>
      </c>
      <c r="G390">
        <v>2979</v>
      </c>
      <c r="H390">
        <v>326</v>
      </c>
      <c r="I390">
        <v>2980</v>
      </c>
      <c r="J390">
        <v>0</v>
      </c>
      <c r="L390" s="34">
        <f t="shared" si="12"/>
        <v>1.9111576087399766</v>
      </c>
      <c r="O390" s="34">
        <f>C390-AM_PL3_100m2!C390</f>
        <v>-2.5999999999999943</v>
      </c>
      <c r="P390" s="34">
        <f t="shared" ref="P390:P405" si="13">(O390/C390)*100</f>
        <v>-3.1901840490797473</v>
      </c>
    </row>
    <row r="391" spans="1:16">
      <c r="A391" s="34">
        <v>386</v>
      </c>
      <c r="B391" t="s">
        <v>5256</v>
      </c>
      <c r="C391">
        <v>89.1</v>
      </c>
      <c r="D391">
        <v>3248</v>
      </c>
      <c r="E391">
        <v>2</v>
      </c>
      <c r="F391">
        <v>2</v>
      </c>
      <c r="G391">
        <v>3246</v>
      </c>
      <c r="H391">
        <v>345</v>
      </c>
      <c r="I391">
        <v>3248</v>
      </c>
      <c r="J391">
        <v>0</v>
      </c>
      <c r="L391" s="34">
        <f t="shared" ref="L391:L405" si="14">LOG10(C391)</f>
        <v>1.9498777040368747</v>
      </c>
      <c r="O391" s="34">
        <f>C391-AM_PL3_100m2!C391</f>
        <v>-14.400000000000006</v>
      </c>
      <c r="P391" s="34">
        <f t="shared" si="13"/>
        <v>-16.16161616161617</v>
      </c>
    </row>
    <row r="392" spans="1:16" s="17" customFormat="1">
      <c r="A392" s="17">
        <v>387</v>
      </c>
      <c r="B392" t="s">
        <v>5257</v>
      </c>
      <c r="C392">
        <v>6.1</v>
      </c>
      <c r="D392">
        <v>220</v>
      </c>
      <c r="E392">
        <v>0</v>
      </c>
      <c r="F392">
        <v>0</v>
      </c>
      <c r="G392">
        <v>220</v>
      </c>
      <c r="H392">
        <v>23</v>
      </c>
      <c r="I392">
        <v>220</v>
      </c>
      <c r="J392">
        <v>0</v>
      </c>
      <c r="L392" s="17">
        <f t="shared" si="14"/>
        <v>0.78532983501076703</v>
      </c>
      <c r="O392" s="34">
        <f>C392-AM_PL3_100m2!C392</f>
        <v>-0.30000000000000071</v>
      </c>
      <c r="P392" s="17">
        <f t="shared" si="13"/>
        <v>-4.9180327868852576</v>
      </c>
    </row>
    <row r="393" spans="1:16">
      <c r="A393" s="34">
        <v>388</v>
      </c>
      <c r="B393" t="s">
        <v>5258</v>
      </c>
      <c r="C393">
        <v>78.7</v>
      </c>
      <c r="D393">
        <v>2821</v>
      </c>
      <c r="E393">
        <v>0</v>
      </c>
      <c r="F393">
        <v>0</v>
      </c>
      <c r="G393">
        <v>2821</v>
      </c>
      <c r="H393">
        <v>260</v>
      </c>
      <c r="I393">
        <v>2821</v>
      </c>
      <c r="J393">
        <v>0</v>
      </c>
      <c r="L393" s="34">
        <f t="shared" si="14"/>
        <v>1.8959747323590646</v>
      </c>
      <c r="O393" s="34">
        <f>C393-AM_PL3_100m2!C393</f>
        <v>-22.599999999999994</v>
      </c>
      <c r="P393" s="34">
        <f t="shared" si="13"/>
        <v>-28.716645489199482</v>
      </c>
    </row>
    <row r="394" spans="1:16">
      <c r="A394" s="34">
        <v>389</v>
      </c>
      <c r="B394" t="s">
        <v>5259</v>
      </c>
      <c r="C394">
        <v>129.30000000000001</v>
      </c>
      <c r="D394">
        <v>4651</v>
      </c>
      <c r="E394">
        <v>0</v>
      </c>
      <c r="F394">
        <v>0</v>
      </c>
      <c r="G394">
        <v>4650</v>
      </c>
      <c r="H394">
        <v>441</v>
      </c>
      <c r="I394">
        <v>4651</v>
      </c>
      <c r="J394">
        <v>0</v>
      </c>
      <c r="L394" s="34">
        <f t="shared" si="14"/>
        <v>2.1115985248803941</v>
      </c>
      <c r="O394" s="34">
        <f>C394-AM_PL3_100m2!C394</f>
        <v>-124.6</v>
      </c>
      <c r="P394" s="34">
        <f t="shared" si="13"/>
        <v>-96.365042536736254</v>
      </c>
    </row>
    <row r="395" spans="1:16">
      <c r="A395" s="34">
        <v>390</v>
      </c>
      <c r="B395" t="s">
        <v>5260</v>
      </c>
      <c r="C395">
        <v>102.8</v>
      </c>
      <c r="D395">
        <v>3697</v>
      </c>
      <c r="E395">
        <v>0</v>
      </c>
      <c r="F395">
        <v>0</v>
      </c>
      <c r="G395">
        <v>3697</v>
      </c>
      <c r="H395">
        <v>352</v>
      </c>
      <c r="I395">
        <v>3697</v>
      </c>
      <c r="J395">
        <v>0</v>
      </c>
      <c r="L395" s="34">
        <f t="shared" si="14"/>
        <v>2.0119931146592571</v>
      </c>
      <c r="O395" s="34">
        <f>C395-AM_PL3_100m2!C395</f>
        <v>0.70000000000000284</v>
      </c>
      <c r="P395" s="34">
        <f t="shared" si="13"/>
        <v>0.68093385214008062</v>
      </c>
    </row>
    <row r="396" spans="1:16">
      <c r="A396" s="34">
        <v>391</v>
      </c>
      <c r="B396" t="s">
        <v>5261</v>
      </c>
      <c r="C396">
        <v>19.100000000000001</v>
      </c>
      <c r="D396">
        <v>689</v>
      </c>
      <c r="E396">
        <v>0</v>
      </c>
      <c r="F396">
        <v>0</v>
      </c>
      <c r="G396">
        <v>689</v>
      </c>
      <c r="H396">
        <v>67</v>
      </c>
      <c r="I396">
        <v>689</v>
      </c>
      <c r="J396">
        <v>0</v>
      </c>
      <c r="L396" s="34">
        <f t="shared" si="14"/>
        <v>1.2810333672477277</v>
      </c>
      <c r="O396" s="34">
        <f>C396-AM_PL3_100m2!C396</f>
        <v>-4.5999999999999979</v>
      </c>
      <c r="P396" s="34">
        <f t="shared" si="13"/>
        <v>-24.083769633507838</v>
      </c>
    </row>
    <row r="397" spans="1:16">
      <c r="A397" s="34">
        <v>392</v>
      </c>
      <c r="B397" t="s">
        <v>5262</v>
      </c>
      <c r="C397">
        <v>91.9</v>
      </c>
      <c r="D397">
        <v>3349</v>
      </c>
      <c r="E397">
        <v>0</v>
      </c>
      <c r="F397">
        <v>0</v>
      </c>
      <c r="G397">
        <v>3349</v>
      </c>
      <c r="H397">
        <v>359</v>
      </c>
      <c r="I397">
        <v>3349</v>
      </c>
      <c r="J397">
        <v>0</v>
      </c>
      <c r="L397" s="34">
        <f t="shared" si="14"/>
        <v>1.9633155113861114</v>
      </c>
      <c r="O397" s="34">
        <f>C397-AM_PL3_100m2!C397</f>
        <v>-15.799999999999997</v>
      </c>
      <c r="P397" s="34">
        <f t="shared" si="13"/>
        <v>-17.192600652883566</v>
      </c>
    </row>
    <row r="398" spans="1:16">
      <c r="A398" s="34">
        <v>393</v>
      </c>
      <c r="B398" t="s">
        <v>5263</v>
      </c>
      <c r="C398">
        <v>45.5</v>
      </c>
      <c r="D398">
        <v>1665</v>
      </c>
      <c r="E398">
        <v>0</v>
      </c>
      <c r="F398">
        <v>0</v>
      </c>
      <c r="G398">
        <v>1665</v>
      </c>
      <c r="H398">
        <v>185</v>
      </c>
      <c r="I398">
        <v>1665</v>
      </c>
      <c r="J398">
        <v>0</v>
      </c>
      <c r="L398" s="34">
        <f t="shared" si="14"/>
        <v>1.6580113966571124</v>
      </c>
      <c r="O398" s="34">
        <f>C398-AM_PL3_100m2!C398</f>
        <v>-0.5</v>
      </c>
      <c r="P398" s="34">
        <f t="shared" si="13"/>
        <v>-1.098901098901099</v>
      </c>
    </row>
    <row r="399" spans="1:16">
      <c r="A399" s="34">
        <v>394</v>
      </c>
      <c r="B399" t="s">
        <v>5264</v>
      </c>
      <c r="C399">
        <v>81.8</v>
      </c>
      <c r="D399">
        <v>2981</v>
      </c>
      <c r="E399">
        <v>0</v>
      </c>
      <c r="F399">
        <v>0</v>
      </c>
      <c r="G399">
        <v>2981</v>
      </c>
      <c r="H399">
        <v>317</v>
      </c>
      <c r="I399">
        <v>2981</v>
      </c>
      <c r="J399">
        <v>0</v>
      </c>
      <c r="L399" s="34">
        <f t="shared" si="14"/>
        <v>1.9127533036713229</v>
      </c>
      <c r="O399" s="34">
        <f>C399-AM_PL3_100m2!C399</f>
        <v>-2.4000000000000057</v>
      </c>
      <c r="P399" s="34">
        <f t="shared" si="13"/>
        <v>-2.9339853300733565</v>
      </c>
    </row>
    <row r="400" spans="1:16">
      <c r="A400" s="34">
        <v>395</v>
      </c>
      <c r="B400" t="s">
        <v>5265</v>
      </c>
      <c r="C400">
        <v>121.8</v>
      </c>
      <c r="D400">
        <v>4370</v>
      </c>
      <c r="E400">
        <v>0</v>
      </c>
      <c r="F400">
        <v>0</v>
      </c>
      <c r="G400">
        <v>4370</v>
      </c>
      <c r="H400">
        <v>404</v>
      </c>
      <c r="I400">
        <v>4370</v>
      </c>
      <c r="J400">
        <v>0</v>
      </c>
      <c r="L400" s="34">
        <f t="shared" si="14"/>
        <v>2.0856472882968564</v>
      </c>
      <c r="O400" s="34">
        <f>C400-AM_PL3_100m2!C400</f>
        <v>-75.2</v>
      </c>
      <c r="P400" s="34">
        <f t="shared" si="13"/>
        <v>-61.740558292282429</v>
      </c>
    </row>
    <row r="401" spans="1:16">
      <c r="A401" s="34">
        <v>396</v>
      </c>
      <c r="B401" t="s">
        <v>5266</v>
      </c>
      <c r="C401">
        <v>99.2</v>
      </c>
      <c r="D401">
        <v>3596</v>
      </c>
      <c r="E401">
        <v>2</v>
      </c>
      <c r="F401">
        <v>2</v>
      </c>
      <c r="G401">
        <v>3594</v>
      </c>
      <c r="H401">
        <v>366</v>
      </c>
      <c r="I401">
        <v>3596</v>
      </c>
      <c r="J401">
        <v>0</v>
      </c>
      <c r="L401" s="34">
        <f t="shared" si="14"/>
        <v>1.9965116721541787</v>
      </c>
      <c r="O401" s="34">
        <f>C401-AM_PL3_100m2!C401</f>
        <v>-53.999999999999986</v>
      </c>
      <c r="P401" s="34">
        <f t="shared" si="13"/>
        <v>-54.43548387096773</v>
      </c>
    </row>
    <row r="402" spans="1:16">
      <c r="A402" s="34">
        <v>397</v>
      </c>
      <c r="B402" t="s">
        <v>5267</v>
      </c>
      <c r="C402">
        <v>78.099999999999994</v>
      </c>
      <c r="D402">
        <v>2831</v>
      </c>
      <c r="E402">
        <v>0</v>
      </c>
      <c r="F402">
        <v>0</v>
      </c>
      <c r="G402">
        <v>2831</v>
      </c>
      <c r="H402">
        <v>290</v>
      </c>
      <c r="I402">
        <v>2831</v>
      </c>
      <c r="J402">
        <v>0</v>
      </c>
      <c r="L402" s="34">
        <f t="shared" si="14"/>
        <v>1.8926510338773004</v>
      </c>
      <c r="O402" s="34">
        <f>C402-AM_PL3_100m2!C402</f>
        <v>-13</v>
      </c>
      <c r="P402" s="34">
        <f t="shared" si="13"/>
        <v>-16.645326504481435</v>
      </c>
    </row>
    <row r="403" spans="1:16">
      <c r="A403" s="34">
        <v>398</v>
      </c>
      <c r="B403" t="s">
        <v>5268</v>
      </c>
      <c r="C403">
        <v>102</v>
      </c>
      <c r="D403">
        <v>3690</v>
      </c>
      <c r="E403">
        <v>0</v>
      </c>
      <c r="F403">
        <v>0</v>
      </c>
      <c r="G403">
        <v>3690</v>
      </c>
      <c r="H403">
        <v>369</v>
      </c>
      <c r="I403">
        <v>3690</v>
      </c>
      <c r="J403">
        <v>0</v>
      </c>
      <c r="L403" s="34">
        <f t="shared" si="14"/>
        <v>2.0086001717619175</v>
      </c>
      <c r="O403" s="34">
        <f>C403-AM_PL3_100m2!C403</f>
        <v>0.59999999999999432</v>
      </c>
      <c r="P403" s="34">
        <f t="shared" si="13"/>
        <v>0.58823529411764153</v>
      </c>
    </row>
    <row r="404" spans="1:16">
      <c r="A404" s="34">
        <v>399</v>
      </c>
      <c r="B404" t="s">
        <v>5269</v>
      </c>
      <c r="C404">
        <v>83.9</v>
      </c>
      <c r="D404">
        <v>3056</v>
      </c>
      <c r="E404">
        <v>0</v>
      </c>
      <c r="F404">
        <v>0</v>
      </c>
      <c r="G404">
        <v>3056</v>
      </c>
      <c r="H404">
        <v>325</v>
      </c>
      <c r="I404">
        <v>3056</v>
      </c>
      <c r="J404">
        <v>0</v>
      </c>
      <c r="L404" s="34">
        <f t="shared" si="14"/>
        <v>1.9237619608287002</v>
      </c>
      <c r="O404" s="34">
        <f>C404-AM_PL3_100m2!C404</f>
        <v>-3.2999999999999972</v>
      </c>
      <c r="P404" s="34">
        <f t="shared" si="13"/>
        <v>-3.9332538736591141</v>
      </c>
    </row>
    <row r="405" spans="1:16">
      <c r="A405" s="34">
        <v>400</v>
      </c>
      <c r="B405" t="s">
        <v>5270</v>
      </c>
      <c r="C405">
        <v>112.7</v>
      </c>
      <c r="D405">
        <v>4118</v>
      </c>
      <c r="E405">
        <v>0</v>
      </c>
      <c r="F405">
        <v>0</v>
      </c>
      <c r="G405">
        <v>4118</v>
      </c>
      <c r="H405">
        <v>448</v>
      </c>
      <c r="I405">
        <v>4118</v>
      </c>
      <c r="J405">
        <v>0</v>
      </c>
      <c r="L405" s="34">
        <f t="shared" si="14"/>
        <v>2.0519239160461065</v>
      </c>
      <c r="O405" s="34">
        <f>C405-AM_PL3_100m2!C405</f>
        <v>-87.399999999999991</v>
      </c>
      <c r="P405" s="34">
        <f t="shared" si="13"/>
        <v>-77.551020408163254</v>
      </c>
    </row>
    <row r="406" spans="1:16">
      <c r="B406" s="34" t="s">
        <v>12</v>
      </c>
      <c r="C406" s="34">
        <f>AVERAGE(C6:C405)</f>
        <v>91.454999999999998</v>
      </c>
      <c r="D406" s="34">
        <f t="shared" ref="D406:J406" si="15">AVERAGE(D6:D405)</f>
        <v>3317.4825000000001</v>
      </c>
      <c r="E406" s="34">
        <f t="shared" si="15"/>
        <v>6.8849999999999998</v>
      </c>
      <c r="F406" s="34">
        <f t="shared" si="15"/>
        <v>6.7725</v>
      </c>
      <c r="G406" s="34">
        <f t="shared" si="15"/>
        <v>3309.41</v>
      </c>
      <c r="H406" s="34">
        <f t="shared" si="15"/>
        <v>332.39</v>
      </c>
      <c r="I406" s="34">
        <f t="shared" si="15"/>
        <v>3317.4825000000001</v>
      </c>
      <c r="J406" s="34">
        <f t="shared" si="15"/>
        <v>0</v>
      </c>
    </row>
    <row r="407" spans="1:16">
      <c r="B407" s="34" t="s">
        <v>0</v>
      </c>
      <c r="C407" s="34">
        <f>STDEV(C6:C405)</f>
        <v>34.969804016929437</v>
      </c>
      <c r="D407" s="34">
        <f t="shared" ref="D407:J407" si="16">STDEV(D6:D405)</f>
        <v>1258.3874312036326</v>
      </c>
      <c r="E407" s="34">
        <f t="shared" si="16"/>
        <v>31.80007684295818</v>
      </c>
      <c r="F407" s="34">
        <f t="shared" si="16"/>
        <v>31.446748460243143</v>
      </c>
      <c r="G407" s="34">
        <f t="shared" si="16"/>
        <v>1266.7977574560746</v>
      </c>
      <c r="H407" s="34">
        <f t="shared" si="16"/>
        <v>129.97612234926987</v>
      </c>
      <c r="I407" s="34">
        <f t="shared" si="16"/>
        <v>1258.3874312036326</v>
      </c>
      <c r="J407" s="34">
        <f t="shared" si="16"/>
        <v>0</v>
      </c>
    </row>
    <row r="408" spans="1:16">
      <c r="B408" s="34" t="s">
        <v>29</v>
      </c>
      <c r="C408" s="34">
        <f>SUM(C6:C405)</f>
        <v>36582</v>
      </c>
      <c r="D408" s="34">
        <f t="shared" ref="D408:J408" si="17">SUM(D6:D405)</f>
        <v>1326993</v>
      </c>
      <c r="E408" s="34">
        <f t="shared" si="17"/>
        <v>2754</v>
      </c>
      <c r="F408" s="34">
        <f t="shared" si="17"/>
        <v>2709</v>
      </c>
      <c r="G408" s="34">
        <f t="shared" si="17"/>
        <v>1323764</v>
      </c>
      <c r="H408" s="34">
        <f t="shared" si="17"/>
        <v>132956</v>
      </c>
      <c r="I408" s="34">
        <f t="shared" si="17"/>
        <v>1326993</v>
      </c>
      <c r="J408" s="34">
        <f t="shared" si="17"/>
        <v>0</v>
      </c>
    </row>
    <row r="409" spans="1:16">
      <c r="B409" s="34" t="s">
        <v>13</v>
      </c>
      <c r="C409" s="34">
        <f>(C408^2) /  (400 * SUMSQ(C6:C405))</f>
        <v>0.87272021610946016</v>
      </c>
    </row>
    <row r="410" spans="1:16">
      <c r="B410" s="34" t="s">
        <v>32</v>
      </c>
      <c r="C410" s="34">
        <f>SUM(L6:L405)</f>
        <v>759.70355534932719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J15" sqref="A1:XFD1048576"/>
    </sheetView>
  </sheetViews>
  <sheetFormatPr defaultRowHeight="14.4"/>
  <cols>
    <col min="1" max="1" width="11" style="34" bestFit="1" customWidth="1"/>
    <col min="2" max="2" width="12.109375" style="34" bestFit="1" customWidth="1"/>
    <col min="3" max="3" width="7.33203125" style="34" bestFit="1" customWidth="1"/>
    <col min="4" max="5" width="12.109375" style="34" bestFit="1" customWidth="1"/>
    <col min="6" max="8" width="8.88671875" style="34"/>
    <col min="9" max="9" width="56.44140625" style="34" customWidth="1"/>
    <col min="10" max="16384" width="8.88671875" style="34"/>
  </cols>
  <sheetData>
    <row r="1" spans="1:9" ht="14.4" customHeight="1">
      <c r="A1" s="63" t="s">
        <v>3670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OP_PL3_100m2!C406</f>
        <v>75.658499999999961</v>
      </c>
      <c r="C4" s="10">
        <f>SCB_PL3_100m2!C406</f>
        <v>10.15674999999999</v>
      </c>
      <c r="D4" s="10">
        <f>AM_PL3_100m2!C406</f>
        <v>124.86499999999991</v>
      </c>
      <c r="E4" s="10">
        <f>PU_PL3_100m2!C406</f>
        <v>91.454999999999998</v>
      </c>
    </row>
    <row r="5" spans="1:9" ht="28.8">
      <c r="A5" s="9" t="s">
        <v>31</v>
      </c>
      <c r="B5" s="10">
        <f>OP_PL3_100m2!C407</f>
        <v>24.510369709742843</v>
      </c>
      <c r="C5" s="10">
        <f>SCB_PL3_100m2!C407</f>
        <v>39.277752724477658</v>
      </c>
      <c r="D5" s="10">
        <f>AM_PL3_100m2!C407</f>
        <v>71.642553441786063</v>
      </c>
      <c r="E5" s="10">
        <f>PU_PL3_100m2!C407</f>
        <v>34.969804016929437</v>
      </c>
    </row>
    <row r="6" spans="1:9">
      <c r="A6" s="9" t="s">
        <v>34</v>
      </c>
      <c r="B6" s="10">
        <f>OP_PL3_100m2!C409</f>
        <v>0.90523291700225073</v>
      </c>
      <c r="C6" s="10">
        <f>SCB_PL3_100m2!C409</f>
        <v>6.282385517000956E-2</v>
      </c>
      <c r="D6" s="10">
        <f>AM_PL3_100m2!C409</f>
        <v>0.75279797836637863</v>
      </c>
      <c r="E6" s="10">
        <f>PU_PL3_100m2!C409</f>
        <v>0.87272021610946016</v>
      </c>
      <c r="F6" s="61" t="s">
        <v>1636</v>
      </c>
      <c r="G6" s="62"/>
      <c r="H6" s="62"/>
      <c r="I6" s="62"/>
    </row>
    <row r="7" spans="1:9" ht="28.8">
      <c r="A7" s="14" t="s">
        <v>16</v>
      </c>
      <c r="B7" s="10">
        <f>OP_PL3_100m2!C410</f>
        <v>731.21024927615997</v>
      </c>
      <c r="C7" s="10" t="e">
        <f>SCB_PL3_100m2!C410</f>
        <v>#NUM!</v>
      </c>
      <c r="D7" s="10">
        <f>AM_PL3_100m2!C410</f>
        <v>798.31962355889198</v>
      </c>
      <c r="E7" s="10">
        <f>PU_PL3_100m2!C410</f>
        <v>759.70355534932719</v>
      </c>
      <c r="F7" s="61" t="s">
        <v>1636</v>
      </c>
      <c r="G7" s="62"/>
      <c r="H7" s="62"/>
      <c r="I7" s="62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C6" sqref="C6"/>
    </sheetView>
  </sheetViews>
  <sheetFormatPr defaultRowHeight="14.4"/>
  <cols>
    <col min="1" max="1" width="11.77734375" style="36" bestFit="1" customWidth="1"/>
    <col min="2" max="2" width="81.5546875" style="36" bestFit="1" customWidth="1"/>
    <col min="3" max="3" width="23.109375" style="36" bestFit="1" customWidth="1"/>
    <col min="4" max="4" width="17.44140625" style="36" bestFit="1" customWidth="1"/>
    <col min="5" max="5" width="16.6640625" style="36" bestFit="1" customWidth="1"/>
    <col min="6" max="6" width="18.88671875" style="36" bestFit="1" customWidth="1"/>
    <col min="7" max="7" width="17.88671875" style="36" bestFit="1" customWidth="1"/>
    <col min="8" max="8" width="17.109375" style="36" bestFit="1" customWidth="1"/>
    <col min="9" max="9" width="17.88671875" style="36" bestFit="1" customWidth="1"/>
    <col min="10" max="10" width="26.33203125" style="36" bestFit="1" customWidth="1"/>
    <col min="11" max="11" width="26.33203125" style="36" customWidth="1"/>
    <col min="12" max="12" width="18.44140625" style="36" bestFit="1" customWidth="1"/>
    <col min="13" max="16384" width="8.88671875" style="36"/>
  </cols>
  <sheetData>
    <row r="1" spans="1:14" ht="14.4" customHeight="1">
      <c r="B1" s="59" t="s">
        <v>6071</v>
      </c>
      <c r="C1" s="59"/>
      <c r="D1" s="59"/>
      <c r="E1" s="59"/>
      <c r="F1" s="59"/>
      <c r="G1" s="59"/>
      <c r="H1" s="59"/>
      <c r="I1" s="59"/>
      <c r="J1" s="59"/>
      <c r="K1" s="35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5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6">
        <v>1</v>
      </c>
      <c r="B6" t="s">
        <v>5271</v>
      </c>
      <c r="C6">
        <v>99.8</v>
      </c>
      <c r="D6">
        <v>2878</v>
      </c>
      <c r="E6">
        <v>0</v>
      </c>
      <c r="F6">
        <v>0</v>
      </c>
      <c r="G6">
        <v>2878</v>
      </c>
      <c r="H6">
        <v>279</v>
      </c>
      <c r="I6">
        <v>2878</v>
      </c>
      <c r="J6">
        <v>0</v>
      </c>
      <c r="L6" s="36">
        <f>LOG10(C6)</f>
        <v>1.999130541287371</v>
      </c>
      <c r="N6" s="36">
        <v>20</v>
      </c>
    </row>
    <row r="7" spans="1:14">
      <c r="A7" s="36">
        <v>2</v>
      </c>
      <c r="B7" t="s">
        <v>5272</v>
      </c>
      <c r="C7">
        <v>30.8</v>
      </c>
      <c r="D7">
        <v>994</v>
      </c>
      <c r="E7">
        <v>107</v>
      </c>
      <c r="F7">
        <v>106</v>
      </c>
      <c r="G7">
        <v>887</v>
      </c>
      <c r="H7">
        <v>84</v>
      </c>
      <c r="I7">
        <v>994</v>
      </c>
      <c r="J7">
        <v>0</v>
      </c>
      <c r="L7" s="36">
        <f t="shared" ref="L7:L70" si="0">LOG10(C7)</f>
        <v>1.4885507165004443</v>
      </c>
    </row>
    <row r="8" spans="1:14">
      <c r="A8" s="36">
        <v>3</v>
      </c>
      <c r="B8" t="s">
        <v>5273</v>
      </c>
      <c r="C8">
        <v>101.9</v>
      </c>
      <c r="D8">
        <v>2944</v>
      </c>
      <c r="E8">
        <v>0</v>
      </c>
      <c r="F8">
        <v>0</v>
      </c>
      <c r="G8">
        <v>2944</v>
      </c>
      <c r="H8">
        <v>290</v>
      </c>
      <c r="I8">
        <v>2944</v>
      </c>
      <c r="J8">
        <v>0</v>
      </c>
      <c r="L8" s="36">
        <f t="shared" si="0"/>
        <v>2.0081741840064264</v>
      </c>
    </row>
    <row r="9" spans="1:14">
      <c r="A9" s="36">
        <v>4</v>
      </c>
      <c r="B9" t="s">
        <v>5274</v>
      </c>
      <c r="C9">
        <v>4</v>
      </c>
      <c r="D9">
        <v>114</v>
      </c>
      <c r="E9">
        <v>0</v>
      </c>
      <c r="F9">
        <v>0</v>
      </c>
      <c r="G9">
        <v>114</v>
      </c>
      <c r="H9">
        <v>11</v>
      </c>
      <c r="I9">
        <v>114</v>
      </c>
      <c r="J9">
        <v>0</v>
      </c>
      <c r="L9" s="36">
        <f t="shared" si="0"/>
        <v>0.6020599913279624</v>
      </c>
    </row>
    <row r="10" spans="1:14">
      <c r="A10" s="36">
        <v>5</v>
      </c>
      <c r="B10" t="s">
        <v>5275</v>
      </c>
      <c r="C10">
        <v>1.3</v>
      </c>
      <c r="D10">
        <v>38</v>
      </c>
      <c r="E10">
        <v>0</v>
      </c>
      <c r="F10">
        <v>0</v>
      </c>
      <c r="G10">
        <v>38</v>
      </c>
      <c r="H10">
        <v>5</v>
      </c>
      <c r="I10">
        <v>38</v>
      </c>
      <c r="J10">
        <v>0</v>
      </c>
      <c r="L10" s="36">
        <f t="shared" si="0"/>
        <v>0.11394335230683679</v>
      </c>
    </row>
    <row r="11" spans="1:14">
      <c r="A11" s="36">
        <v>6</v>
      </c>
      <c r="B11" t="s">
        <v>5276</v>
      </c>
      <c r="C11">
        <v>101.8</v>
      </c>
      <c r="D11">
        <v>2934</v>
      </c>
      <c r="E11">
        <v>0</v>
      </c>
      <c r="F11">
        <v>0</v>
      </c>
      <c r="G11">
        <v>2934</v>
      </c>
      <c r="H11">
        <v>284</v>
      </c>
      <c r="I11">
        <v>2934</v>
      </c>
      <c r="J11">
        <v>0</v>
      </c>
      <c r="L11" s="36">
        <f t="shared" si="0"/>
        <v>2.00774777800074</v>
      </c>
    </row>
    <row r="12" spans="1:14" s="17" customFormat="1">
      <c r="A12" s="17">
        <v>7</v>
      </c>
      <c r="B12" t="s">
        <v>5277</v>
      </c>
      <c r="C12">
        <v>14.5</v>
      </c>
      <c r="D12">
        <v>438</v>
      </c>
      <c r="E12">
        <v>0</v>
      </c>
      <c r="F12">
        <v>0</v>
      </c>
      <c r="G12">
        <v>421</v>
      </c>
      <c r="H12">
        <v>44</v>
      </c>
      <c r="I12">
        <v>438</v>
      </c>
      <c r="J12">
        <v>0</v>
      </c>
      <c r="L12" s="17">
        <f t="shared" si="0"/>
        <v>1.1613680022349748</v>
      </c>
    </row>
    <row r="13" spans="1:14">
      <c r="A13" s="36">
        <v>8</v>
      </c>
      <c r="B13" t="s">
        <v>5278</v>
      </c>
      <c r="C13">
        <v>87.7</v>
      </c>
      <c r="D13">
        <v>2529</v>
      </c>
      <c r="E13">
        <v>0</v>
      </c>
      <c r="F13">
        <v>0</v>
      </c>
      <c r="G13">
        <v>2529</v>
      </c>
      <c r="H13">
        <v>246</v>
      </c>
      <c r="I13">
        <v>2529</v>
      </c>
      <c r="J13">
        <v>0</v>
      </c>
      <c r="L13" s="36">
        <f t="shared" si="0"/>
        <v>1.9429995933660404</v>
      </c>
    </row>
    <row r="14" spans="1:14">
      <c r="A14" s="36">
        <v>9</v>
      </c>
      <c r="B14" t="s">
        <v>5279</v>
      </c>
      <c r="C14">
        <v>102.5</v>
      </c>
      <c r="D14">
        <v>2943</v>
      </c>
      <c r="E14">
        <v>0</v>
      </c>
      <c r="F14">
        <v>0</v>
      </c>
      <c r="G14">
        <v>2943</v>
      </c>
      <c r="H14">
        <v>275</v>
      </c>
      <c r="I14">
        <v>2943</v>
      </c>
      <c r="J14">
        <v>0</v>
      </c>
      <c r="L14" s="36">
        <f t="shared" si="0"/>
        <v>2.0107238653917729</v>
      </c>
    </row>
    <row r="15" spans="1:14">
      <c r="A15" s="36">
        <v>10</v>
      </c>
      <c r="B15" t="s">
        <v>5280</v>
      </c>
      <c r="C15">
        <v>2.8</v>
      </c>
      <c r="D15">
        <v>77</v>
      </c>
      <c r="E15">
        <v>0</v>
      </c>
      <c r="F15">
        <v>0</v>
      </c>
      <c r="G15">
        <v>77</v>
      </c>
      <c r="H15">
        <v>5</v>
      </c>
      <c r="I15">
        <v>77</v>
      </c>
      <c r="J15">
        <v>0</v>
      </c>
      <c r="L15" s="36">
        <f t="shared" si="0"/>
        <v>0.44715803134221921</v>
      </c>
    </row>
    <row r="16" spans="1:14">
      <c r="A16" s="36">
        <v>11</v>
      </c>
      <c r="B16" t="s">
        <v>5281</v>
      </c>
      <c r="C16">
        <v>22.5</v>
      </c>
      <c r="D16">
        <v>666</v>
      </c>
      <c r="E16">
        <v>0</v>
      </c>
      <c r="F16">
        <v>0</v>
      </c>
      <c r="G16">
        <v>666</v>
      </c>
      <c r="H16">
        <v>80</v>
      </c>
      <c r="I16">
        <v>666</v>
      </c>
      <c r="J16">
        <v>0</v>
      </c>
      <c r="L16" s="36">
        <f t="shared" si="0"/>
        <v>1.3521825181113625</v>
      </c>
    </row>
    <row r="17" spans="1:12">
      <c r="A17" s="36">
        <v>12</v>
      </c>
      <c r="B17" t="s">
        <v>5282</v>
      </c>
      <c r="C17">
        <v>102.3</v>
      </c>
      <c r="D17">
        <v>2930</v>
      </c>
      <c r="E17">
        <v>0</v>
      </c>
      <c r="F17">
        <v>0</v>
      </c>
      <c r="G17">
        <v>2930</v>
      </c>
      <c r="H17">
        <v>265</v>
      </c>
      <c r="I17">
        <v>2930</v>
      </c>
      <c r="J17">
        <v>0</v>
      </c>
      <c r="L17" s="36">
        <f t="shared" si="0"/>
        <v>2.0098756337121602</v>
      </c>
    </row>
    <row r="18" spans="1:12">
      <c r="A18" s="36">
        <v>13</v>
      </c>
      <c r="B18" t="s">
        <v>5283</v>
      </c>
      <c r="C18">
        <v>73.8</v>
      </c>
      <c r="D18">
        <v>2144</v>
      </c>
      <c r="E18">
        <v>0</v>
      </c>
      <c r="F18">
        <v>0</v>
      </c>
      <c r="G18">
        <v>2144</v>
      </c>
      <c r="H18">
        <v>222</v>
      </c>
      <c r="I18">
        <v>2144</v>
      </c>
      <c r="J18">
        <v>0</v>
      </c>
      <c r="L18" s="36">
        <f t="shared" si="0"/>
        <v>1.8680563618230415</v>
      </c>
    </row>
    <row r="19" spans="1:12">
      <c r="A19" s="36">
        <v>14</v>
      </c>
      <c r="B19" t="s">
        <v>5284</v>
      </c>
      <c r="C19">
        <v>39</v>
      </c>
      <c r="D19">
        <v>1126</v>
      </c>
      <c r="E19">
        <v>0</v>
      </c>
      <c r="F19">
        <v>0</v>
      </c>
      <c r="G19">
        <v>1126</v>
      </c>
      <c r="H19">
        <v>110</v>
      </c>
      <c r="I19">
        <v>1126</v>
      </c>
      <c r="J19">
        <v>0</v>
      </c>
      <c r="L19" s="36">
        <f t="shared" si="0"/>
        <v>1.5910646070264991</v>
      </c>
    </row>
    <row r="20" spans="1:12" s="17" customFormat="1">
      <c r="A20" s="17">
        <v>15</v>
      </c>
      <c r="B20" t="s">
        <v>5285</v>
      </c>
      <c r="C20">
        <v>52.8</v>
      </c>
      <c r="D20">
        <v>1539</v>
      </c>
      <c r="E20">
        <v>0</v>
      </c>
      <c r="F20">
        <v>0</v>
      </c>
      <c r="G20">
        <v>1539</v>
      </c>
      <c r="H20">
        <v>163</v>
      </c>
      <c r="I20">
        <v>1539</v>
      </c>
      <c r="J20">
        <v>0</v>
      </c>
      <c r="L20" s="17">
        <f t="shared" si="0"/>
        <v>1.7226339225338123</v>
      </c>
    </row>
    <row r="21" spans="1:12" s="25" customFormat="1">
      <c r="A21" s="25">
        <v>16</v>
      </c>
      <c r="B21" t="s">
        <v>5286</v>
      </c>
      <c r="C21">
        <v>60.8</v>
      </c>
      <c r="D21">
        <v>1736</v>
      </c>
      <c r="E21">
        <v>0</v>
      </c>
      <c r="F21">
        <v>0</v>
      </c>
      <c r="G21">
        <v>1736</v>
      </c>
      <c r="H21">
        <v>153</v>
      </c>
      <c r="I21">
        <v>1736</v>
      </c>
      <c r="J21">
        <v>0</v>
      </c>
      <c r="L21" s="25">
        <f t="shared" si="0"/>
        <v>1.7839035792727349</v>
      </c>
    </row>
    <row r="22" spans="1:12">
      <c r="A22" s="36">
        <v>17</v>
      </c>
      <c r="B22" t="s">
        <v>5287</v>
      </c>
      <c r="C22">
        <v>100.4</v>
      </c>
      <c r="D22">
        <v>2905</v>
      </c>
      <c r="E22">
        <v>0</v>
      </c>
      <c r="F22">
        <v>0</v>
      </c>
      <c r="G22">
        <v>2905</v>
      </c>
      <c r="H22">
        <v>290</v>
      </c>
      <c r="I22">
        <v>2905</v>
      </c>
      <c r="J22">
        <v>0</v>
      </c>
      <c r="L22" s="36">
        <f t="shared" si="0"/>
        <v>2.0017337128090005</v>
      </c>
    </row>
    <row r="23" spans="1:12">
      <c r="A23" s="36">
        <v>18</v>
      </c>
      <c r="B23" t="s">
        <v>5288</v>
      </c>
      <c r="C23">
        <v>102.5</v>
      </c>
      <c r="D23">
        <v>2945</v>
      </c>
      <c r="E23">
        <v>0</v>
      </c>
      <c r="F23">
        <v>0</v>
      </c>
      <c r="G23">
        <v>2945</v>
      </c>
      <c r="H23">
        <v>275</v>
      </c>
      <c r="I23">
        <v>2945</v>
      </c>
      <c r="J23">
        <v>0</v>
      </c>
      <c r="L23" s="36">
        <f t="shared" si="0"/>
        <v>2.0107238653917729</v>
      </c>
    </row>
    <row r="24" spans="1:12" s="17" customFormat="1">
      <c r="A24" s="17">
        <v>19</v>
      </c>
      <c r="B24" t="s">
        <v>5289</v>
      </c>
      <c r="C24">
        <v>102.5</v>
      </c>
      <c r="D24">
        <v>2945</v>
      </c>
      <c r="E24">
        <v>0</v>
      </c>
      <c r="F24">
        <v>0</v>
      </c>
      <c r="G24">
        <v>2945</v>
      </c>
      <c r="H24">
        <v>276</v>
      </c>
      <c r="I24">
        <v>2945</v>
      </c>
      <c r="J24">
        <v>0</v>
      </c>
      <c r="L24" s="17">
        <f t="shared" si="0"/>
        <v>2.0107238653917729</v>
      </c>
    </row>
    <row r="25" spans="1:12">
      <c r="A25" s="36">
        <v>20</v>
      </c>
      <c r="B25" t="s">
        <v>5290</v>
      </c>
      <c r="C25">
        <v>0.7</v>
      </c>
      <c r="D25">
        <v>20</v>
      </c>
      <c r="E25">
        <v>0</v>
      </c>
      <c r="F25">
        <v>0</v>
      </c>
      <c r="G25">
        <v>20</v>
      </c>
      <c r="H25">
        <v>2</v>
      </c>
      <c r="I25">
        <v>20</v>
      </c>
      <c r="J25">
        <v>0</v>
      </c>
      <c r="L25" s="36">
        <f t="shared" si="0"/>
        <v>-0.15490195998574319</v>
      </c>
    </row>
    <row r="26" spans="1:12">
      <c r="A26" s="36">
        <v>21</v>
      </c>
      <c r="B26" t="s">
        <v>5291</v>
      </c>
      <c r="C26">
        <v>1.8</v>
      </c>
      <c r="D26">
        <v>64</v>
      </c>
      <c r="E26">
        <v>9</v>
      </c>
      <c r="F26">
        <v>9</v>
      </c>
      <c r="G26">
        <v>55</v>
      </c>
      <c r="H26">
        <v>7</v>
      </c>
      <c r="I26">
        <v>64</v>
      </c>
      <c r="J26">
        <v>0</v>
      </c>
      <c r="L26" s="36">
        <f t="shared" si="0"/>
        <v>0.25527250510330607</v>
      </c>
    </row>
    <row r="27" spans="1:12">
      <c r="A27" s="36">
        <v>22</v>
      </c>
      <c r="B27" t="s">
        <v>5292</v>
      </c>
      <c r="C27">
        <v>98.6</v>
      </c>
      <c r="D27">
        <v>2820</v>
      </c>
      <c r="E27">
        <v>3</v>
      </c>
      <c r="F27">
        <v>3</v>
      </c>
      <c r="G27">
        <v>2817</v>
      </c>
      <c r="H27">
        <v>249</v>
      </c>
      <c r="I27">
        <v>2820</v>
      </c>
      <c r="J27">
        <v>0</v>
      </c>
      <c r="L27" s="36">
        <f t="shared" si="0"/>
        <v>1.9938769149412112</v>
      </c>
    </row>
    <row r="28" spans="1:12">
      <c r="A28" s="36">
        <v>23</v>
      </c>
      <c r="B28" t="s">
        <v>5293</v>
      </c>
      <c r="C28">
        <v>18.3</v>
      </c>
      <c r="D28">
        <v>531</v>
      </c>
      <c r="E28">
        <v>0</v>
      </c>
      <c r="F28">
        <v>0</v>
      </c>
      <c r="G28">
        <v>531</v>
      </c>
      <c r="H28">
        <v>54</v>
      </c>
      <c r="I28">
        <v>531</v>
      </c>
      <c r="J28">
        <v>0</v>
      </c>
      <c r="L28" s="36">
        <f t="shared" si="0"/>
        <v>1.2624510897304295</v>
      </c>
    </row>
    <row r="29" spans="1:12">
      <c r="A29" s="36">
        <v>24</v>
      </c>
      <c r="B29" t="s">
        <v>5294</v>
      </c>
      <c r="C29">
        <v>13.9</v>
      </c>
      <c r="D29">
        <v>396</v>
      </c>
      <c r="E29">
        <v>0</v>
      </c>
      <c r="F29">
        <v>0</v>
      </c>
      <c r="G29">
        <v>396</v>
      </c>
      <c r="H29">
        <v>33</v>
      </c>
      <c r="I29">
        <v>396</v>
      </c>
      <c r="J29">
        <v>0</v>
      </c>
      <c r="L29" s="36">
        <f t="shared" si="0"/>
        <v>1.1430148002540952</v>
      </c>
    </row>
    <row r="30" spans="1:12">
      <c r="A30" s="36">
        <v>25</v>
      </c>
      <c r="B30" t="s">
        <v>5295</v>
      </c>
      <c r="C30">
        <v>65.5</v>
      </c>
      <c r="D30">
        <v>1877</v>
      </c>
      <c r="E30">
        <v>0</v>
      </c>
      <c r="F30">
        <v>0</v>
      </c>
      <c r="G30">
        <v>1877</v>
      </c>
      <c r="H30">
        <v>171</v>
      </c>
      <c r="I30">
        <v>1877</v>
      </c>
      <c r="J30">
        <v>0</v>
      </c>
      <c r="L30" s="36">
        <f t="shared" si="0"/>
        <v>1.816241299991783</v>
      </c>
    </row>
    <row r="31" spans="1:12">
      <c r="A31" s="36">
        <v>26</v>
      </c>
      <c r="B31" t="s">
        <v>5296</v>
      </c>
      <c r="C31">
        <v>79.8</v>
      </c>
      <c r="D31">
        <v>2299</v>
      </c>
      <c r="E31">
        <v>0</v>
      </c>
      <c r="F31">
        <v>0</v>
      </c>
      <c r="G31">
        <v>2299</v>
      </c>
      <c r="H31">
        <v>220</v>
      </c>
      <c r="I31">
        <v>2299</v>
      </c>
      <c r="J31">
        <v>0</v>
      </c>
      <c r="L31" s="36">
        <f t="shared" si="0"/>
        <v>1.9020028913507294</v>
      </c>
    </row>
    <row r="32" spans="1:12">
      <c r="A32" s="36">
        <v>27</v>
      </c>
      <c r="B32" t="s">
        <v>5297</v>
      </c>
      <c r="C32">
        <v>26.8</v>
      </c>
      <c r="D32">
        <v>859</v>
      </c>
      <c r="E32">
        <v>86</v>
      </c>
      <c r="F32">
        <v>85</v>
      </c>
      <c r="G32">
        <v>773</v>
      </c>
      <c r="H32">
        <v>74</v>
      </c>
      <c r="I32">
        <v>859</v>
      </c>
      <c r="J32">
        <v>0</v>
      </c>
      <c r="L32" s="36">
        <f t="shared" si="0"/>
        <v>1.4281347940287887</v>
      </c>
    </row>
    <row r="33" spans="1:12">
      <c r="A33" s="36">
        <v>28</v>
      </c>
      <c r="B33" t="s">
        <v>5298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36">
        <f t="shared" si="0"/>
        <v>-1</v>
      </c>
    </row>
    <row r="34" spans="1:12">
      <c r="A34" s="36">
        <v>29</v>
      </c>
      <c r="B34" t="s">
        <v>5299</v>
      </c>
      <c r="C34">
        <v>75.8</v>
      </c>
      <c r="D34">
        <v>2197</v>
      </c>
      <c r="E34">
        <v>0</v>
      </c>
      <c r="F34">
        <v>0</v>
      </c>
      <c r="G34">
        <v>2197</v>
      </c>
      <c r="H34">
        <v>223</v>
      </c>
      <c r="I34">
        <v>2197</v>
      </c>
      <c r="J34">
        <v>0</v>
      </c>
      <c r="L34" s="36">
        <f t="shared" si="0"/>
        <v>1.8796692056320534</v>
      </c>
    </row>
    <row r="35" spans="1:12">
      <c r="A35" s="36">
        <v>30</v>
      </c>
      <c r="B35" t="s">
        <v>5300</v>
      </c>
      <c r="C35">
        <v>100.1</v>
      </c>
      <c r="D35">
        <v>2888</v>
      </c>
      <c r="E35">
        <v>0</v>
      </c>
      <c r="F35">
        <v>0</v>
      </c>
      <c r="G35">
        <v>2888</v>
      </c>
      <c r="H35">
        <v>280</v>
      </c>
      <c r="I35">
        <v>2888</v>
      </c>
      <c r="J35">
        <v>0</v>
      </c>
      <c r="L35" s="36">
        <f t="shared" si="0"/>
        <v>2.0004340774793188</v>
      </c>
    </row>
    <row r="36" spans="1:12">
      <c r="A36" s="36">
        <v>31</v>
      </c>
      <c r="B36" t="s">
        <v>5301</v>
      </c>
      <c r="C36">
        <v>89.5</v>
      </c>
      <c r="D36">
        <v>2605</v>
      </c>
      <c r="E36">
        <v>0</v>
      </c>
      <c r="F36">
        <v>0</v>
      </c>
      <c r="G36">
        <v>2605</v>
      </c>
      <c r="H36">
        <v>273</v>
      </c>
      <c r="I36">
        <v>2605</v>
      </c>
      <c r="J36">
        <v>0</v>
      </c>
      <c r="L36" s="36">
        <f t="shared" si="0"/>
        <v>1.9518230353159121</v>
      </c>
    </row>
    <row r="37" spans="1:12">
      <c r="A37" s="36">
        <v>32</v>
      </c>
      <c r="B37" t="s">
        <v>5302</v>
      </c>
      <c r="C37">
        <v>101.3</v>
      </c>
      <c r="D37">
        <v>2943</v>
      </c>
      <c r="E37">
        <v>0</v>
      </c>
      <c r="F37">
        <v>0</v>
      </c>
      <c r="G37">
        <v>2943</v>
      </c>
      <c r="H37">
        <v>305</v>
      </c>
      <c r="I37">
        <v>2943</v>
      </c>
      <c r="J37">
        <v>0</v>
      </c>
      <c r="L37" s="36">
        <f t="shared" si="0"/>
        <v>2.0056094453602804</v>
      </c>
    </row>
    <row r="38" spans="1:12">
      <c r="A38" s="36">
        <v>33</v>
      </c>
      <c r="B38" t="s">
        <v>5303</v>
      </c>
      <c r="C38">
        <v>61.8</v>
      </c>
      <c r="D38">
        <v>1784</v>
      </c>
      <c r="E38">
        <v>0</v>
      </c>
      <c r="F38">
        <v>0</v>
      </c>
      <c r="G38">
        <v>1784</v>
      </c>
      <c r="H38">
        <v>175</v>
      </c>
      <c r="I38">
        <v>1784</v>
      </c>
      <c r="J38">
        <v>0</v>
      </c>
      <c r="L38" s="36">
        <f t="shared" si="0"/>
        <v>1.7909884750888159</v>
      </c>
    </row>
    <row r="39" spans="1:12">
      <c r="A39" s="36">
        <v>34</v>
      </c>
      <c r="B39" t="s">
        <v>5304</v>
      </c>
      <c r="C39">
        <v>99.8</v>
      </c>
      <c r="D39">
        <v>2898</v>
      </c>
      <c r="E39">
        <v>0</v>
      </c>
      <c r="F39">
        <v>0</v>
      </c>
      <c r="G39">
        <v>2898</v>
      </c>
      <c r="H39">
        <v>298</v>
      </c>
      <c r="I39">
        <v>2898</v>
      </c>
      <c r="J39">
        <v>0</v>
      </c>
      <c r="L39" s="36">
        <f t="shared" si="0"/>
        <v>1.999130541287371</v>
      </c>
    </row>
    <row r="40" spans="1:12">
      <c r="A40" s="36">
        <v>35</v>
      </c>
      <c r="B40" t="s">
        <v>5305</v>
      </c>
      <c r="C40">
        <v>93.8</v>
      </c>
      <c r="D40">
        <v>2703</v>
      </c>
      <c r="E40">
        <v>0</v>
      </c>
      <c r="F40">
        <v>0</v>
      </c>
      <c r="G40">
        <v>2703</v>
      </c>
      <c r="H40">
        <v>259</v>
      </c>
      <c r="I40">
        <v>2703</v>
      </c>
      <c r="J40">
        <v>0</v>
      </c>
      <c r="L40" s="36">
        <f t="shared" si="0"/>
        <v>1.9722028383790644</v>
      </c>
    </row>
    <row r="41" spans="1:12" s="17" customFormat="1">
      <c r="A41" s="17">
        <v>36</v>
      </c>
      <c r="B41" t="s">
        <v>5306</v>
      </c>
      <c r="C41">
        <v>57.9</v>
      </c>
      <c r="D41">
        <v>1691</v>
      </c>
      <c r="E41">
        <v>0</v>
      </c>
      <c r="F41">
        <v>0</v>
      </c>
      <c r="G41">
        <v>1691</v>
      </c>
      <c r="H41">
        <v>183</v>
      </c>
      <c r="I41">
        <v>1691</v>
      </c>
      <c r="J41">
        <v>0</v>
      </c>
      <c r="L41" s="17">
        <f t="shared" si="0"/>
        <v>1.7626785637274363</v>
      </c>
    </row>
    <row r="42" spans="1:12">
      <c r="A42" s="36">
        <v>37</v>
      </c>
      <c r="B42" t="s">
        <v>5307</v>
      </c>
      <c r="C42">
        <v>100.6</v>
      </c>
      <c r="D42">
        <v>2940</v>
      </c>
      <c r="E42">
        <v>0</v>
      </c>
      <c r="F42">
        <v>0</v>
      </c>
      <c r="G42">
        <v>2940</v>
      </c>
      <c r="H42">
        <v>320</v>
      </c>
      <c r="I42">
        <v>2940</v>
      </c>
      <c r="J42">
        <v>0</v>
      </c>
      <c r="L42" s="36">
        <f t="shared" si="0"/>
        <v>2.0025979807199086</v>
      </c>
    </row>
    <row r="43" spans="1:12">
      <c r="A43" s="36">
        <v>38</v>
      </c>
      <c r="B43" t="s">
        <v>5308</v>
      </c>
      <c r="C43">
        <v>8.1</v>
      </c>
      <c r="D43">
        <v>238</v>
      </c>
      <c r="E43">
        <v>0</v>
      </c>
      <c r="F43">
        <v>0</v>
      </c>
      <c r="G43">
        <v>238</v>
      </c>
      <c r="H43">
        <v>26</v>
      </c>
      <c r="I43">
        <v>238</v>
      </c>
      <c r="J43">
        <v>0</v>
      </c>
      <c r="L43" s="36">
        <f t="shared" si="0"/>
        <v>0.90848501887864974</v>
      </c>
    </row>
    <row r="44" spans="1:12">
      <c r="A44" s="36">
        <v>39</v>
      </c>
      <c r="B44" t="s">
        <v>5309</v>
      </c>
      <c r="C44">
        <v>54.6</v>
      </c>
      <c r="D44">
        <v>1569</v>
      </c>
      <c r="E44">
        <v>0</v>
      </c>
      <c r="F44">
        <v>0</v>
      </c>
      <c r="G44">
        <v>1569</v>
      </c>
      <c r="H44">
        <v>147</v>
      </c>
      <c r="I44">
        <v>1569</v>
      </c>
      <c r="J44">
        <v>0</v>
      </c>
      <c r="L44" s="36">
        <f t="shared" si="0"/>
        <v>1.7371926427047373</v>
      </c>
    </row>
    <row r="45" spans="1:12">
      <c r="A45" s="36">
        <v>40</v>
      </c>
      <c r="B45" t="s">
        <v>5310</v>
      </c>
      <c r="C45">
        <v>27.9</v>
      </c>
      <c r="D45">
        <v>884</v>
      </c>
      <c r="E45">
        <v>80</v>
      </c>
      <c r="F45">
        <v>74</v>
      </c>
      <c r="G45">
        <v>804</v>
      </c>
      <c r="H45">
        <v>78</v>
      </c>
      <c r="I45">
        <v>884</v>
      </c>
      <c r="J45">
        <v>0</v>
      </c>
      <c r="L45" s="36">
        <f t="shared" si="0"/>
        <v>1.4456042032735976</v>
      </c>
    </row>
    <row r="46" spans="1:12">
      <c r="A46" s="36">
        <v>41</v>
      </c>
      <c r="B46" t="s">
        <v>5311</v>
      </c>
      <c r="C46">
        <v>101.9</v>
      </c>
      <c r="D46">
        <v>2944</v>
      </c>
      <c r="E46">
        <v>0</v>
      </c>
      <c r="F46">
        <v>0</v>
      </c>
      <c r="G46">
        <v>2944</v>
      </c>
      <c r="H46">
        <v>290</v>
      </c>
      <c r="I46">
        <v>2944</v>
      </c>
      <c r="J46">
        <v>0</v>
      </c>
      <c r="L46" s="36">
        <f t="shared" si="0"/>
        <v>2.0081741840064264</v>
      </c>
    </row>
    <row r="47" spans="1:12">
      <c r="A47" s="36">
        <v>42</v>
      </c>
      <c r="B47" t="s">
        <v>5312</v>
      </c>
      <c r="C47">
        <v>29</v>
      </c>
      <c r="D47">
        <v>1012</v>
      </c>
      <c r="E47">
        <v>176</v>
      </c>
      <c r="F47">
        <v>171</v>
      </c>
      <c r="G47">
        <v>836</v>
      </c>
      <c r="H47">
        <v>81</v>
      </c>
      <c r="I47">
        <v>1012</v>
      </c>
      <c r="J47">
        <v>0</v>
      </c>
      <c r="L47" s="36">
        <f t="shared" si="0"/>
        <v>1.4623979978989561</v>
      </c>
    </row>
    <row r="48" spans="1:12">
      <c r="A48" s="36">
        <v>43</v>
      </c>
      <c r="B48" t="s">
        <v>5313</v>
      </c>
      <c r="C48">
        <v>100.9</v>
      </c>
      <c r="D48">
        <v>2907</v>
      </c>
      <c r="E48">
        <v>0</v>
      </c>
      <c r="F48">
        <v>0</v>
      </c>
      <c r="G48">
        <v>2907</v>
      </c>
      <c r="H48">
        <v>280</v>
      </c>
      <c r="I48">
        <v>2907</v>
      </c>
      <c r="J48">
        <v>0</v>
      </c>
      <c r="L48" s="36">
        <f t="shared" si="0"/>
        <v>2.0038911662369103</v>
      </c>
    </row>
    <row r="49" spans="1:12">
      <c r="A49" s="36">
        <v>44</v>
      </c>
      <c r="B49" t="s">
        <v>5314</v>
      </c>
      <c r="C49">
        <v>71.5</v>
      </c>
      <c r="D49">
        <v>2086</v>
      </c>
      <c r="E49">
        <v>0</v>
      </c>
      <c r="F49">
        <v>0</v>
      </c>
      <c r="G49">
        <v>2086</v>
      </c>
      <c r="H49">
        <v>224</v>
      </c>
      <c r="I49">
        <v>2086</v>
      </c>
      <c r="J49">
        <v>0</v>
      </c>
      <c r="L49" s="36">
        <f t="shared" si="0"/>
        <v>1.8543060418010806</v>
      </c>
    </row>
    <row r="50" spans="1:12">
      <c r="A50" s="36">
        <v>45</v>
      </c>
      <c r="B50" t="s">
        <v>5315</v>
      </c>
      <c r="C50">
        <v>55.8</v>
      </c>
      <c r="D50">
        <v>1611</v>
      </c>
      <c r="E50">
        <v>0</v>
      </c>
      <c r="F50">
        <v>0</v>
      </c>
      <c r="G50">
        <v>1611</v>
      </c>
      <c r="H50">
        <v>159</v>
      </c>
      <c r="I50">
        <v>1611</v>
      </c>
      <c r="J50">
        <v>0</v>
      </c>
      <c r="L50" s="36">
        <f t="shared" si="0"/>
        <v>1.7466341989375787</v>
      </c>
    </row>
    <row r="51" spans="1:12">
      <c r="A51" s="36">
        <v>46</v>
      </c>
      <c r="B51" t="s">
        <v>5316</v>
      </c>
      <c r="C51">
        <v>1.4</v>
      </c>
      <c r="D51">
        <v>44</v>
      </c>
      <c r="E51">
        <v>1</v>
      </c>
      <c r="F51">
        <v>0</v>
      </c>
      <c r="G51">
        <v>43</v>
      </c>
      <c r="H51">
        <v>6</v>
      </c>
      <c r="I51">
        <v>44</v>
      </c>
      <c r="J51">
        <v>0</v>
      </c>
      <c r="L51" s="36">
        <f t="shared" si="0"/>
        <v>0.14612803567823801</v>
      </c>
    </row>
    <row r="52" spans="1:12">
      <c r="A52" s="36">
        <v>47</v>
      </c>
      <c r="B52" t="s">
        <v>5317</v>
      </c>
      <c r="C52">
        <v>74</v>
      </c>
      <c r="D52">
        <v>2146</v>
      </c>
      <c r="E52">
        <v>0</v>
      </c>
      <c r="F52">
        <v>0</v>
      </c>
      <c r="G52">
        <v>2146</v>
      </c>
      <c r="H52">
        <v>219</v>
      </c>
      <c r="I52">
        <v>2146</v>
      </c>
      <c r="J52">
        <v>0</v>
      </c>
      <c r="L52" s="36">
        <f t="shared" si="0"/>
        <v>1.8692317197309762</v>
      </c>
    </row>
    <row r="53" spans="1:12">
      <c r="A53" s="36">
        <v>48</v>
      </c>
      <c r="B53" t="s">
        <v>5318</v>
      </c>
      <c r="C53">
        <v>1.3</v>
      </c>
      <c r="D53">
        <v>36</v>
      </c>
      <c r="E53">
        <v>0</v>
      </c>
      <c r="F53">
        <v>0</v>
      </c>
      <c r="G53">
        <v>36</v>
      </c>
      <c r="H53">
        <v>3</v>
      </c>
      <c r="I53">
        <v>36</v>
      </c>
      <c r="J53">
        <v>0</v>
      </c>
      <c r="L53" s="36">
        <f t="shared" si="0"/>
        <v>0.11394335230683679</v>
      </c>
    </row>
    <row r="54" spans="1:12">
      <c r="A54" s="36">
        <v>49</v>
      </c>
      <c r="B54" t="s">
        <v>5319</v>
      </c>
      <c r="C54">
        <v>36.200000000000003</v>
      </c>
      <c r="D54">
        <v>1158</v>
      </c>
      <c r="E54">
        <v>103</v>
      </c>
      <c r="F54">
        <v>100</v>
      </c>
      <c r="G54">
        <v>1054</v>
      </c>
      <c r="H54">
        <v>111</v>
      </c>
      <c r="I54">
        <v>1158</v>
      </c>
      <c r="J54">
        <v>0</v>
      </c>
      <c r="L54" s="36">
        <f t="shared" si="0"/>
        <v>1.5587085705331658</v>
      </c>
    </row>
    <row r="55" spans="1:12">
      <c r="A55" s="36">
        <v>50</v>
      </c>
      <c r="B55" t="s">
        <v>5320</v>
      </c>
      <c r="C55">
        <v>28</v>
      </c>
      <c r="D55">
        <v>802</v>
      </c>
      <c r="E55">
        <v>0</v>
      </c>
      <c r="F55">
        <v>0</v>
      </c>
      <c r="G55">
        <v>802</v>
      </c>
      <c r="H55">
        <v>74</v>
      </c>
      <c r="I55">
        <v>802</v>
      </c>
      <c r="J55">
        <v>0</v>
      </c>
      <c r="L55" s="36">
        <f t="shared" si="0"/>
        <v>1.4471580313422192</v>
      </c>
    </row>
    <row r="56" spans="1:12">
      <c r="A56" s="36">
        <v>51</v>
      </c>
      <c r="B56" t="s">
        <v>5321</v>
      </c>
      <c r="C56">
        <v>2.2999999999999998</v>
      </c>
      <c r="D56">
        <v>73</v>
      </c>
      <c r="E56">
        <v>0</v>
      </c>
      <c r="F56">
        <v>0</v>
      </c>
      <c r="G56">
        <v>73</v>
      </c>
      <c r="H56">
        <v>12</v>
      </c>
      <c r="I56">
        <v>73</v>
      </c>
      <c r="J56">
        <v>0</v>
      </c>
      <c r="L56" s="36">
        <f t="shared" si="0"/>
        <v>0.36172783601759284</v>
      </c>
    </row>
    <row r="57" spans="1:12">
      <c r="A57" s="36">
        <v>52</v>
      </c>
      <c r="B57" t="s">
        <v>5322</v>
      </c>
      <c r="C57">
        <v>2.4</v>
      </c>
      <c r="D57">
        <v>68</v>
      </c>
      <c r="E57">
        <v>0</v>
      </c>
      <c r="F57">
        <v>0</v>
      </c>
      <c r="G57">
        <v>68</v>
      </c>
      <c r="H57">
        <v>6</v>
      </c>
      <c r="I57">
        <v>68</v>
      </c>
      <c r="J57">
        <v>0</v>
      </c>
      <c r="L57" s="36">
        <f t="shared" si="0"/>
        <v>0.38021124171160603</v>
      </c>
    </row>
    <row r="58" spans="1:12">
      <c r="A58" s="36">
        <v>53</v>
      </c>
      <c r="B58" t="s">
        <v>5323</v>
      </c>
      <c r="C58">
        <v>47.1</v>
      </c>
      <c r="D58">
        <v>1464</v>
      </c>
      <c r="E58">
        <v>111</v>
      </c>
      <c r="F58">
        <v>109</v>
      </c>
      <c r="G58">
        <v>1353</v>
      </c>
      <c r="H58">
        <v>127</v>
      </c>
      <c r="I58">
        <v>1464</v>
      </c>
      <c r="J58">
        <v>0</v>
      </c>
      <c r="L58" s="36">
        <f t="shared" si="0"/>
        <v>1.6730209071288962</v>
      </c>
    </row>
    <row r="59" spans="1:12">
      <c r="A59" s="36">
        <v>54</v>
      </c>
      <c r="B59" t="s">
        <v>5324</v>
      </c>
      <c r="C59">
        <v>52</v>
      </c>
      <c r="D59">
        <v>1526</v>
      </c>
      <c r="E59">
        <v>8</v>
      </c>
      <c r="F59">
        <v>0</v>
      </c>
      <c r="G59">
        <v>1518</v>
      </c>
      <c r="H59">
        <v>163</v>
      </c>
      <c r="I59">
        <v>1526</v>
      </c>
      <c r="J59">
        <v>0</v>
      </c>
      <c r="L59" s="36">
        <f t="shared" si="0"/>
        <v>1.7160033436347992</v>
      </c>
    </row>
    <row r="60" spans="1:12">
      <c r="A60" s="36">
        <v>55</v>
      </c>
      <c r="B60" t="s">
        <v>5325</v>
      </c>
      <c r="C60">
        <v>97.2</v>
      </c>
      <c r="D60">
        <v>2830</v>
      </c>
      <c r="E60">
        <v>0</v>
      </c>
      <c r="F60">
        <v>0</v>
      </c>
      <c r="G60">
        <v>2830</v>
      </c>
      <c r="H60">
        <v>300</v>
      </c>
      <c r="I60">
        <v>2830</v>
      </c>
      <c r="J60">
        <v>0</v>
      </c>
      <c r="L60" s="36">
        <f t="shared" si="0"/>
        <v>1.9876662649262746</v>
      </c>
    </row>
    <row r="61" spans="1:12">
      <c r="A61" s="36">
        <v>56</v>
      </c>
      <c r="B61" t="s">
        <v>5326</v>
      </c>
      <c r="C61">
        <v>53.4</v>
      </c>
      <c r="D61">
        <v>1558</v>
      </c>
      <c r="E61">
        <v>0</v>
      </c>
      <c r="F61">
        <v>0</v>
      </c>
      <c r="G61">
        <v>1558</v>
      </c>
      <c r="H61">
        <v>168</v>
      </c>
      <c r="I61">
        <v>1558</v>
      </c>
      <c r="J61">
        <v>0</v>
      </c>
      <c r="L61" s="36">
        <f t="shared" si="0"/>
        <v>1.7275412570285564</v>
      </c>
    </row>
    <row r="62" spans="1:12">
      <c r="A62" s="36">
        <v>57</v>
      </c>
      <c r="B62" t="s">
        <v>5327</v>
      </c>
      <c r="C62">
        <v>3.5</v>
      </c>
      <c r="D62">
        <v>99</v>
      </c>
      <c r="E62">
        <v>0</v>
      </c>
      <c r="F62">
        <v>0</v>
      </c>
      <c r="G62">
        <v>99</v>
      </c>
      <c r="H62">
        <v>8</v>
      </c>
      <c r="I62">
        <v>99</v>
      </c>
      <c r="J62">
        <v>0</v>
      </c>
      <c r="L62" s="36">
        <f t="shared" si="0"/>
        <v>0.54406804435027567</v>
      </c>
    </row>
    <row r="63" spans="1:12">
      <c r="A63" s="36">
        <v>58</v>
      </c>
      <c r="B63" t="s">
        <v>5328</v>
      </c>
      <c r="C63">
        <v>52.6</v>
      </c>
      <c r="D63">
        <v>1515</v>
      </c>
      <c r="E63">
        <v>0</v>
      </c>
      <c r="F63">
        <v>0</v>
      </c>
      <c r="G63">
        <v>1515</v>
      </c>
      <c r="H63">
        <v>146</v>
      </c>
      <c r="I63">
        <v>1515</v>
      </c>
      <c r="J63">
        <v>0</v>
      </c>
      <c r="L63" s="36">
        <f t="shared" si="0"/>
        <v>1.7209857441537391</v>
      </c>
    </row>
    <row r="64" spans="1:12">
      <c r="A64" s="36">
        <v>59</v>
      </c>
      <c r="B64" t="s">
        <v>5329</v>
      </c>
      <c r="C64">
        <v>94</v>
      </c>
      <c r="D64">
        <v>2705</v>
      </c>
      <c r="E64">
        <v>0</v>
      </c>
      <c r="F64">
        <v>0</v>
      </c>
      <c r="G64">
        <v>2705</v>
      </c>
      <c r="H64">
        <v>257</v>
      </c>
      <c r="I64">
        <v>2705</v>
      </c>
      <c r="J64">
        <v>0</v>
      </c>
      <c r="L64" s="36">
        <f t="shared" si="0"/>
        <v>1.9731278535996986</v>
      </c>
    </row>
    <row r="65" spans="1:12">
      <c r="A65" s="36">
        <v>60</v>
      </c>
      <c r="B65" t="s">
        <v>5330</v>
      </c>
      <c r="C65">
        <v>3.1</v>
      </c>
      <c r="D65">
        <v>91</v>
      </c>
      <c r="E65">
        <v>0</v>
      </c>
      <c r="F65">
        <v>0</v>
      </c>
      <c r="G65">
        <v>91</v>
      </c>
      <c r="H65">
        <v>10</v>
      </c>
      <c r="I65">
        <v>91</v>
      </c>
      <c r="J65">
        <v>0</v>
      </c>
      <c r="L65" s="36">
        <f t="shared" si="0"/>
        <v>0.49136169383427269</v>
      </c>
    </row>
    <row r="66" spans="1:12">
      <c r="A66" s="36">
        <v>61</v>
      </c>
      <c r="B66" t="s">
        <v>5331</v>
      </c>
      <c r="C66">
        <v>72.599999999999994</v>
      </c>
      <c r="D66">
        <v>2119</v>
      </c>
      <c r="E66">
        <v>0</v>
      </c>
      <c r="F66">
        <v>0</v>
      </c>
      <c r="G66">
        <v>2119</v>
      </c>
      <c r="H66">
        <v>229</v>
      </c>
      <c r="I66">
        <v>2119</v>
      </c>
      <c r="J66">
        <v>0</v>
      </c>
      <c r="L66" s="36">
        <f t="shared" si="0"/>
        <v>1.8609366207000937</v>
      </c>
    </row>
    <row r="67" spans="1:12">
      <c r="A67" s="36">
        <v>62</v>
      </c>
      <c r="B67" t="s">
        <v>5332</v>
      </c>
      <c r="C67">
        <v>55.5</v>
      </c>
      <c r="D67">
        <v>1582</v>
      </c>
      <c r="E67">
        <v>0</v>
      </c>
      <c r="F67">
        <v>0</v>
      </c>
      <c r="G67">
        <v>1582</v>
      </c>
      <c r="H67">
        <v>137</v>
      </c>
      <c r="I67">
        <v>1582</v>
      </c>
      <c r="J67">
        <v>0</v>
      </c>
      <c r="L67" s="36">
        <f t="shared" si="0"/>
        <v>1.7442929831226763</v>
      </c>
    </row>
    <row r="68" spans="1:12">
      <c r="A68" s="36">
        <v>63</v>
      </c>
      <c r="B68" t="s">
        <v>5333</v>
      </c>
      <c r="C68">
        <v>46.3</v>
      </c>
      <c r="D68">
        <v>1490</v>
      </c>
      <c r="E68">
        <v>0</v>
      </c>
      <c r="F68">
        <v>0</v>
      </c>
      <c r="G68">
        <v>1404</v>
      </c>
      <c r="H68">
        <v>199</v>
      </c>
      <c r="I68">
        <v>1490</v>
      </c>
      <c r="J68">
        <v>0</v>
      </c>
      <c r="L68" s="36">
        <f t="shared" si="0"/>
        <v>1.6655809910179531</v>
      </c>
    </row>
    <row r="69" spans="1:12">
      <c r="A69" s="36">
        <v>64</v>
      </c>
      <c r="B69" t="s">
        <v>5334</v>
      </c>
      <c r="C69">
        <v>100.3</v>
      </c>
      <c r="D69">
        <v>2920</v>
      </c>
      <c r="E69">
        <v>0</v>
      </c>
      <c r="F69">
        <v>0</v>
      </c>
      <c r="G69">
        <v>2920</v>
      </c>
      <c r="H69">
        <v>307</v>
      </c>
      <c r="I69">
        <v>2920</v>
      </c>
      <c r="J69">
        <v>0</v>
      </c>
      <c r="L69" s="36">
        <f t="shared" si="0"/>
        <v>2.0013009330204179</v>
      </c>
    </row>
    <row r="70" spans="1:12">
      <c r="A70" s="36">
        <v>65</v>
      </c>
      <c r="B70" t="s">
        <v>5335</v>
      </c>
      <c r="C70">
        <v>54.5</v>
      </c>
      <c r="D70">
        <v>1568</v>
      </c>
      <c r="E70">
        <v>2</v>
      </c>
      <c r="F70">
        <v>2</v>
      </c>
      <c r="G70">
        <v>1566</v>
      </c>
      <c r="H70">
        <v>148</v>
      </c>
      <c r="I70">
        <v>1568</v>
      </c>
      <c r="J70">
        <v>0</v>
      </c>
      <c r="L70" s="36">
        <f t="shared" si="0"/>
        <v>1.7363965022766426</v>
      </c>
    </row>
    <row r="71" spans="1:12">
      <c r="A71" s="36">
        <v>66</v>
      </c>
      <c r="B71" t="s">
        <v>5336</v>
      </c>
      <c r="C71">
        <v>8.1</v>
      </c>
      <c r="D71">
        <v>238</v>
      </c>
      <c r="E71">
        <v>0</v>
      </c>
      <c r="F71">
        <v>0</v>
      </c>
      <c r="G71">
        <v>238</v>
      </c>
      <c r="H71">
        <v>27</v>
      </c>
      <c r="I71">
        <v>238</v>
      </c>
      <c r="J71">
        <v>0</v>
      </c>
      <c r="L71" s="36">
        <f t="shared" ref="L71:L134" si="1">LOG10(C71)</f>
        <v>0.90848501887864974</v>
      </c>
    </row>
    <row r="72" spans="1:12">
      <c r="A72" s="36">
        <v>67</v>
      </c>
      <c r="B72" t="s">
        <v>5337</v>
      </c>
      <c r="C72">
        <v>30.2</v>
      </c>
      <c r="D72">
        <v>889</v>
      </c>
      <c r="E72">
        <v>22</v>
      </c>
      <c r="F72">
        <v>22</v>
      </c>
      <c r="G72">
        <v>867</v>
      </c>
      <c r="H72">
        <v>81</v>
      </c>
      <c r="I72">
        <v>889</v>
      </c>
      <c r="J72">
        <v>0</v>
      </c>
      <c r="L72" s="36">
        <f t="shared" si="1"/>
        <v>1.4800069429571505</v>
      </c>
    </row>
    <row r="73" spans="1:12">
      <c r="A73" s="36">
        <v>68</v>
      </c>
      <c r="B73" t="s">
        <v>5338</v>
      </c>
      <c r="C73">
        <v>48.7</v>
      </c>
      <c r="D73">
        <v>1421</v>
      </c>
      <c r="E73">
        <v>0</v>
      </c>
      <c r="F73">
        <v>0</v>
      </c>
      <c r="G73">
        <v>1421</v>
      </c>
      <c r="H73">
        <v>152</v>
      </c>
      <c r="I73">
        <v>1421</v>
      </c>
      <c r="J73">
        <v>0</v>
      </c>
      <c r="L73" s="36">
        <f t="shared" si="1"/>
        <v>1.6875289612146342</v>
      </c>
    </row>
    <row r="74" spans="1:12">
      <c r="A74" s="36">
        <v>69</v>
      </c>
      <c r="B74" t="s">
        <v>5339</v>
      </c>
      <c r="C74">
        <v>101.3</v>
      </c>
      <c r="D74">
        <v>2937</v>
      </c>
      <c r="E74">
        <v>0</v>
      </c>
      <c r="F74">
        <v>0</v>
      </c>
      <c r="G74">
        <v>2937</v>
      </c>
      <c r="H74">
        <v>298</v>
      </c>
      <c r="I74">
        <v>2937</v>
      </c>
      <c r="J74">
        <v>0</v>
      </c>
      <c r="L74" s="36">
        <f t="shared" si="1"/>
        <v>2.0056094453602804</v>
      </c>
    </row>
    <row r="75" spans="1:12">
      <c r="A75" s="36">
        <v>70</v>
      </c>
      <c r="B75" t="s">
        <v>5340</v>
      </c>
      <c r="C75">
        <v>9.4</v>
      </c>
      <c r="D75">
        <v>317</v>
      </c>
      <c r="E75">
        <v>34</v>
      </c>
      <c r="F75">
        <v>34</v>
      </c>
      <c r="G75">
        <v>283</v>
      </c>
      <c r="H75">
        <v>38</v>
      </c>
      <c r="I75">
        <v>317</v>
      </c>
      <c r="J75">
        <v>0</v>
      </c>
      <c r="L75" s="36">
        <f t="shared" si="1"/>
        <v>0.97312785359969867</v>
      </c>
    </row>
    <row r="76" spans="1:12">
      <c r="A76" s="36">
        <v>71</v>
      </c>
      <c r="B76" t="s">
        <v>5341</v>
      </c>
      <c r="C76">
        <v>58.4</v>
      </c>
      <c r="D76">
        <v>1669</v>
      </c>
      <c r="E76">
        <v>0</v>
      </c>
      <c r="F76">
        <v>0</v>
      </c>
      <c r="G76">
        <v>1669</v>
      </c>
      <c r="H76">
        <v>147</v>
      </c>
      <c r="I76">
        <v>1669</v>
      </c>
      <c r="J76">
        <v>0</v>
      </c>
      <c r="L76" s="36">
        <f t="shared" si="1"/>
        <v>1.7664128471123994</v>
      </c>
    </row>
    <row r="77" spans="1:12">
      <c r="A77" s="36">
        <v>72</v>
      </c>
      <c r="B77" t="s">
        <v>5342</v>
      </c>
      <c r="C77">
        <v>90.1</v>
      </c>
      <c r="D77">
        <v>2587</v>
      </c>
      <c r="E77">
        <v>0</v>
      </c>
      <c r="F77">
        <v>0</v>
      </c>
      <c r="G77">
        <v>2587</v>
      </c>
      <c r="H77">
        <v>240</v>
      </c>
      <c r="I77">
        <v>2587</v>
      </c>
      <c r="J77">
        <v>0</v>
      </c>
      <c r="L77" s="36">
        <f t="shared" si="1"/>
        <v>1.954724790979063</v>
      </c>
    </row>
    <row r="78" spans="1:12">
      <c r="A78" s="36">
        <v>73</v>
      </c>
      <c r="B78" t="s">
        <v>5343</v>
      </c>
      <c r="C78">
        <v>72.5</v>
      </c>
      <c r="D78">
        <v>2097</v>
      </c>
      <c r="E78">
        <v>0</v>
      </c>
      <c r="F78">
        <v>0</v>
      </c>
      <c r="G78">
        <v>2096</v>
      </c>
      <c r="H78">
        <v>208</v>
      </c>
      <c r="I78">
        <v>2097</v>
      </c>
      <c r="J78">
        <v>0</v>
      </c>
      <c r="L78" s="36">
        <f t="shared" si="1"/>
        <v>1.8603380065709938</v>
      </c>
    </row>
    <row r="79" spans="1:12">
      <c r="A79" s="36">
        <v>74</v>
      </c>
      <c r="B79" t="s">
        <v>5344</v>
      </c>
      <c r="C79">
        <v>0.2</v>
      </c>
      <c r="D79">
        <v>6</v>
      </c>
      <c r="E79">
        <v>0</v>
      </c>
      <c r="F79">
        <v>0</v>
      </c>
      <c r="G79">
        <v>6</v>
      </c>
      <c r="H79">
        <v>0</v>
      </c>
      <c r="I79">
        <v>6</v>
      </c>
      <c r="J79">
        <v>0</v>
      </c>
      <c r="L79" s="36">
        <f t="shared" si="1"/>
        <v>-0.69897000433601875</v>
      </c>
    </row>
    <row r="80" spans="1:12">
      <c r="A80" s="36">
        <v>75</v>
      </c>
      <c r="B80" t="s">
        <v>5345</v>
      </c>
      <c r="C80">
        <v>0.6</v>
      </c>
      <c r="D80">
        <v>20</v>
      </c>
      <c r="E80">
        <v>0</v>
      </c>
      <c r="F80">
        <v>0</v>
      </c>
      <c r="G80">
        <v>20</v>
      </c>
      <c r="H80">
        <v>4</v>
      </c>
      <c r="I80">
        <v>20</v>
      </c>
      <c r="J80">
        <v>0</v>
      </c>
      <c r="L80" s="36">
        <f t="shared" si="1"/>
        <v>-0.22184874961635639</v>
      </c>
    </row>
    <row r="81" spans="1:12">
      <c r="A81" s="36">
        <v>76</v>
      </c>
      <c r="B81" t="s">
        <v>5346</v>
      </c>
      <c r="C81">
        <v>21.5</v>
      </c>
      <c r="D81">
        <v>620</v>
      </c>
      <c r="E81">
        <v>0</v>
      </c>
      <c r="F81">
        <v>0</v>
      </c>
      <c r="G81">
        <v>620</v>
      </c>
      <c r="H81">
        <v>60</v>
      </c>
      <c r="I81">
        <v>620</v>
      </c>
      <c r="J81">
        <v>0</v>
      </c>
      <c r="L81" s="36">
        <f t="shared" si="1"/>
        <v>1.3324384599156054</v>
      </c>
    </row>
    <row r="82" spans="1:12">
      <c r="A82" s="36">
        <v>77</v>
      </c>
      <c r="B82" t="s">
        <v>5347</v>
      </c>
      <c r="C82">
        <v>73.3</v>
      </c>
      <c r="D82">
        <v>2122</v>
      </c>
      <c r="E82">
        <v>0</v>
      </c>
      <c r="F82">
        <v>0</v>
      </c>
      <c r="G82">
        <v>2122</v>
      </c>
      <c r="H82">
        <v>213</v>
      </c>
      <c r="I82">
        <v>2122</v>
      </c>
      <c r="J82">
        <v>0</v>
      </c>
      <c r="L82" s="36">
        <f t="shared" si="1"/>
        <v>1.865103974641128</v>
      </c>
    </row>
    <row r="83" spans="1:12">
      <c r="A83" s="36">
        <v>78</v>
      </c>
      <c r="B83" t="s">
        <v>5348</v>
      </c>
      <c r="C83">
        <v>56.2</v>
      </c>
      <c r="D83">
        <v>1629</v>
      </c>
      <c r="E83">
        <v>5</v>
      </c>
      <c r="F83">
        <v>0</v>
      </c>
      <c r="G83">
        <v>1624</v>
      </c>
      <c r="H83">
        <v>161</v>
      </c>
      <c r="I83">
        <v>1629</v>
      </c>
      <c r="J83">
        <v>0</v>
      </c>
      <c r="L83" s="36">
        <f t="shared" si="1"/>
        <v>1.7497363155690611</v>
      </c>
    </row>
    <row r="84" spans="1:12">
      <c r="A84" s="36">
        <v>79</v>
      </c>
      <c r="B84" t="s">
        <v>5349</v>
      </c>
      <c r="C84">
        <v>101.3</v>
      </c>
      <c r="D84">
        <v>2930</v>
      </c>
      <c r="E84">
        <v>0</v>
      </c>
      <c r="F84">
        <v>0</v>
      </c>
      <c r="G84">
        <v>2930</v>
      </c>
      <c r="H84">
        <v>293</v>
      </c>
      <c r="I84">
        <v>2930</v>
      </c>
      <c r="J84">
        <v>0</v>
      </c>
      <c r="L84" s="36">
        <f t="shared" si="1"/>
        <v>2.0056094453602804</v>
      </c>
    </row>
    <row r="85" spans="1:12">
      <c r="A85" s="36">
        <v>80</v>
      </c>
      <c r="B85" t="s">
        <v>5350</v>
      </c>
      <c r="C85">
        <v>32.4</v>
      </c>
      <c r="D85">
        <v>941</v>
      </c>
      <c r="E85">
        <v>3</v>
      </c>
      <c r="F85">
        <v>3</v>
      </c>
      <c r="G85">
        <v>938</v>
      </c>
      <c r="H85">
        <v>95</v>
      </c>
      <c r="I85">
        <v>941</v>
      </c>
      <c r="J85">
        <v>0</v>
      </c>
      <c r="L85" s="36">
        <f t="shared" si="1"/>
        <v>1.510545010206612</v>
      </c>
    </row>
    <row r="86" spans="1:12">
      <c r="A86" s="36">
        <v>81</v>
      </c>
      <c r="B86" t="s">
        <v>5351</v>
      </c>
      <c r="C86">
        <v>11.2</v>
      </c>
      <c r="D86">
        <v>319</v>
      </c>
      <c r="E86">
        <v>2</v>
      </c>
      <c r="F86">
        <v>2</v>
      </c>
      <c r="G86">
        <v>317</v>
      </c>
      <c r="H86">
        <v>26</v>
      </c>
      <c r="I86">
        <v>319</v>
      </c>
      <c r="J86">
        <v>0</v>
      </c>
      <c r="L86" s="36">
        <f t="shared" si="1"/>
        <v>1.0492180226701815</v>
      </c>
    </row>
    <row r="87" spans="1:12">
      <c r="A87" s="36">
        <v>82</v>
      </c>
      <c r="B87" t="s">
        <v>5352</v>
      </c>
      <c r="C87">
        <v>52.5</v>
      </c>
      <c r="D87">
        <v>1500</v>
      </c>
      <c r="E87">
        <v>0</v>
      </c>
      <c r="F87">
        <v>0</v>
      </c>
      <c r="G87">
        <v>1500</v>
      </c>
      <c r="H87">
        <v>132</v>
      </c>
      <c r="I87">
        <v>1500</v>
      </c>
      <c r="J87">
        <v>0</v>
      </c>
      <c r="L87" s="36">
        <f t="shared" si="1"/>
        <v>1.7201593034059568</v>
      </c>
    </row>
    <row r="88" spans="1:12">
      <c r="A88" s="36">
        <v>83</v>
      </c>
      <c r="B88" t="s">
        <v>5353</v>
      </c>
      <c r="C88">
        <v>89.2</v>
      </c>
      <c r="D88">
        <v>2588</v>
      </c>
      <c r="E88">
        <v>0</v>
      </c>
      <c r="F88">
        <v>0</v>
      </c>
      <c r="G88">
        <v>2588</v>
      </c>
      <c r="H88">
        <v>265</v>
      </c>
      <c r="I88">
        <v>2588</v>
      </c>
      <c r="J88">
        <v>0</v>
      </c>
      <c r="L88" s="36">
        <f t="shared" si="1"/>
        <v>1.9503648543761232</v>
      </c>
    </row>
    <row r="89" spans="1:12">
      <c r="A89" s="36">
        <v>84</v>
      </c>
      <c r="B89" t="s">
        <v>5354</v>
      </c>
      <c r="C89">
        <v>91.7</v>
      </c>
      <c r="D89">
        <v>2683</v>
      </c>
      <c r="E89">
        <v>0</v>
      </c>
      <c r="F89">
        <v>0</v>
      </c>
      <c r="G89">
        <v>2683</v>
      </c>
      <c r="H89">
        <v>294</v>
      </c>
      <c r="I89">
        <v>2683</v>
      </c>
      <c r="J89">
        <v>0</v>
      </c>
      <c r="L89" s="36">
        <f t="shared" si="1"/>
        <v>1.9623693356700211</v>
      </c>
    </row>
    <row r="90" spans="1:12">
      <c r="A90" s="36">
        <v>85</v>
      </c>
      <c r="B90" t="s">
        <v>5355</v>
      </c>
      <c r="C90">
        <v>67.2</v>
      </c>
      <c r="D90">
        <v>1935</v>
      </c>
      <c r="E90">
        <v>0</v>
      </c>
      <c r="F90">
        <v>0</v>
      </c>
      <c r="G90">
        <v>1935</v>
      </c>
      <c r="H90">
        <v>186</v>
      </c>
      <c r="I90">
        <v>1935</v>
      </c>
      <c r="J90">
        <v>0</v>
      </c>
      <c r="L90" s="36">
        <f t="shared" si="1"/>
        <v>1.8273692730538253</v>
      </c>
    </row>
    <row r="91" spans="1:12">
      <c r="A91" s="36">
        <v>86</v>
      </c>
      <c r="B91" t="s">
        <v>5356</v>
      </c>
      <c r="C91">
        <v>100.7</v>
      </c>
      <c r="D91">
        <v>2944</v>
      </c>
      <c r="E91">
        <v>0</v>
      </c>
      <c r="F91">
        <v>0</v>
      </c>
      <c r="G91">
        <v>2944</v>
      </c>
      <c r="H91">
        <v>321</v>
      </c>
      <c r="I91">
        <v>2944</v>
      </c>
      <c r="J91">
        <v>0</v>
      </c>
      <c r="L91" s="36">
        <f t="shared" si="1"/>
        <v>2.003029470553618</v>
      </c>
    </row>
    <row r="92" spans="1:12">
      <c r="A92" s="36">
        <v>87</v>
      </c>
      <c r="B92" t="s">
        <v>5357</v>
      </c>
      <c r="C92">
        <v>49</v>
      </c>
      <c r="D92">
        <v>1572</v>
      </c>
      <c r="E92">
        <v>147</v>
      </c>
      <c r="F92">
        <v>144</v>
      </c>
      <c r="G92">
        <v>1425</v>
      </c>
      <c r="H92">
        <v>150</v>
      </c>
      <c r="I92">
        <v>1572</v>
      </c>
      <c r="J92">
        <v>0</v>
      </c>
      <c r="L92" s="36">
        <f t="shared" si="1"/>
        <v>1.6901960800285136</v>
      </c>
    </row>
    <row r="93" spans="1:12">
      <c r="A93" s="36">
        <v>88</v>
      </c>
      <c r="B93" t="s">
        <v>5358</v>
      </c>
      <c r="C93">
        <v>98.5</v>
      </c>
      <c r="D93">
        <v>2845</v>
      </c>
      <c r="E93">
        <v>0</v>
      </c>
      <c r="F93">
        <v>0</v>
      </c>
      <c r="G93">
        <v>2845</v>
      </c>
      <c r="H93">
        <v>280</v>
      </c>
      <c r="I93">
        <v>2845</v>
      </c>
      <c r="J93">
        <v>0</v>
      </c>
      <c r="L93" s="36">
        <f t="shared" si="1"/>
        <v>1.9934362304976116</v>
      </c>
    </row>
    <row r="94" spans="1:12">
      <c r="A94" s="36">
        <v>89</v>
      </c>
      <c r="B94" t="s">
        <v>5359</v>
      </c>
      <c r="C94">
        <v>100.7</v>
      </c>
      <c r="D94">
        <v>2938</v>
      </c>
      <c r="E94">
        <v>0</v>
      </c>
      <c r="F94">
        <v>0</v>
      </c>
      <c r="G94">
        <v>2938</v>
      </c>
      <c r="H94">
        <v>316</v>
      </c>
      <c r="I94">
        <v>2938</v>
      </c>
      <c r="J94">
        <v>0</v>
      </c>
      <c r="L94" s="36">
        <f t="shared" si="1"/>
        <v>2.003029470553618</v>
      </c>
    </row>
    <row r="95" spans="1:12">
      <c r="A95" s="36">
        <v>90</v>
      </c>
      <c r="B95" t="s">
        <v>5360</v>
      </c>
      <c r="C95">
        <v>21.3</v>
      </c>
      <c r="D95">
        <v>634</v>
      </c>
      <c r="E95">
        <v>3</v>
      </c>
      <c r="F95">
        <v>3</v>
      </c>
      <c r="G95">
        <v>631</v>
      </c>
      <c r="H95">
        <v>77</v>
      </c>
      <c r="I95">
        <v>634</v>
      </c>
      <c r="J95">
        <v>0</v>
      </c>
      <c r="L95" s="36">
        <f t="shared" si="1"/>
        <v>1.3283796034387378</v>
      </c>
    </row>
    <row r="96" spans="1:12">
      <c r="A96" s="36">
        <v>91</v>
      </c>
      <c r="B96" t="s">
        <v>5361</v>
      </c>
      <c r="C96">
        <v>98.2</v>
      </c>
      <c r="D96">
        <v>2839</v>
      </c>
      <c r="E96">
        <v>0</v>
      </c>
      <c r="F96">
        <v>0</v>
      </c>
      <c r="G96">
        <v>2839</v>
      </c>
      <c r="H96">
        <v>282</v>
      </c>
      <c r="I96">
        <v>2839</v>
      </c>
      <c r="J96">
        <v>0</v>
      </c>
      <c r="L96" s="36">
        <f t="shared" si="1"/>
        <v>1.9921114877869497</v>
      </c>
    </row>
    <row r="97" spans="1:12">
      <c r="A97" s="36">
        <v>92</v>
      </c>
      <c r="B97" t="s">
        <v>5362</v>
      </c>
      <c r="C97">
        <v>35.299999999999997</v>
      </c>
      <c r="D97">
        <v>1165</v>
      </c>
      <c r="E97">
        <v>139</v>
      </c>
      <c r="F97">
        <v>139</v>
      </c>
      <c r="G97">
        <v>1026</v>
      </c>
      <c r="H97">
        <v>107</v>
      </c>
      <c r="I97">
        <v>1165</v>
      </c>
      <c r="J97">
        <v>0</v>
      </c>
      <c r="L97" s="36">
        <f t="shared" si="1"/>
        <v>1.5477747053878226</v>
      </c>
    </row>
    <row r="98" spans="1:12">
      <c r="A98" s="36">
        <v>93</v>
      </c>
      <c r="B98" t="s">
        <v>5363</v>
      </c>
      <c r="C98">
        <v>33.299999999999997</v>
      </c>
      <c r="D98">
        <v>960</v>
      </c>
      <c r="E98">
        <v>21</v>
      </c>
      <c r="F98">
        <v>21</v>
      </c>
      <c r="G98">
        <v>939</v>
      </c>
      <c r="H98">
        <v>72</v>
      </c>
      <c r="I98">
        <v>960</v>
      </c>
      <c r="J98">
        <v>0</v>
      </c>
      <c r="L98" s="36">
        <f t="shared" si="1"/>
        <v>1.5224442335063197</v>
      </c>
    </row>
    <row r="99" spans="1:12">
      <c r="A99" s="36">
        <v>94</v>
      </c>
      <c r="B99" t="s">
        <v>5364</v>
      </c>
      <c r="C99">
        <v>11.3</v>
      </c>
      <c r="D99">
        <v>322</v>
      </c>
      <c r="E99">
        <v>4</v>
      </c>
      <c r="F99">
        <v>4</v>
      </c>
      <c r="G99">
        <v>318</v>
      </c>
      <c r="H99">
        <v>24</v>
      </c>
      <c r="I99">
        <v>322</v>
      </c>
      <c r="J99">
        <v>0</v>
      </c>
      <c r="L99" s="36">
        <f t="shared" si="1"/>
        <v>1.0530784434834197</v>
      </c>
    </row>
    <row r="100" spans="1:12">
      <c r="A100" s="36">
        <v>95</v>
      </c>
      <c r="B100" t="s">
        <v>5365</v>
      </c>
      <c r="C100">
        <v>101.2</v>
      </c>
      <c r="D100">
        <v>2928</v>
      </c>
      <c r="E100">
        <v>0</v>
      </c>
      <c r="F100">
        <v>0</v>
      </c>
      <c r="G100">
        <v>2928</v>
      </c>
      <c r="H100">
        <v>292</v>
      </c>
      <c r="I100">
        <v>2928</v>
      </c>
      <c r="J100">
        <v>0</v>
      </c>
      <c r="L100" s="36">
        <f t="shared" si="1"/>
        <v>2.0051805125037805</v>
      </c>
    </row>
    <row r="101" spans="1:12">
      <c r="A101" s="36">
        <v>96</v>
      </c>
      <c r="B101" t="s">
        <v>5366</v>
      </c>
      <c r="C101">
        <v>65.099999999999994</v>
      </c>
      <c r="D101">
        <v>1916</v>
      </c>
      <c r="E101">
        <v>36</v>
      </c>
      <c r="F101">
        <v>30</v>
      </c>
      <c r="G101">
        <v>1880</v>
      </c>
      <c r="H101">
        <v>184</v>
      </c>
      <c r="I101">
        <v>1916</v>
      </c>
      <c r="J101">
        <v>0</v>
      </c>
      <c r="L101" s="36">
        <f t="shared" si="1"/>
        <v>1.8135809885681919</v>
      </c>
    </row>
    <row r="102" spans="1:12">
      <c r="A102" s="36">
        <v>97</v>
      </c>
      <c r="B102" t="s">
        <v>5367</v>
      </c>
      <c r="C102">
        <v>101.9</v>
      </c>
      <c r="D102">
        <v>2945</v>
      </c>
      <c r="E102">
        <v>0</v>
      </c>
      <c r="F102">
        <v>0</v>
      </c>
      <c r="G102">
        <v>2945</v>
      </c>
      <c r="H102">
        <v>291</v>
      </c>
      <c r="I102">
        <v>2945</v>
      </c>
      <c r="J102">
        <v>0</v>
      </c>
      <c r="L102" s="36">
        <f t="shared" si="1"/>
        <v>2.0081741840064264</v>
      </c>
    </row>
    <row r="103" spans="1:12">
      <c r="A103" s="36">
        <v>98</v>
      </c>
      <c r="B103" t="s">
        <v>5368</v>
      </c>
      <c r="C103">
        <v>82.1</v>
      </c>
      <c r="D103">
        <v>2356</v>
      </c>
      <c r="E103">
        <v>1</v>
      </c>
      <c r="F103">
        <v>0</v>
      </c>
      <c r="G103">
        <v>2355</v>
      </c>
      <c r="H103">
        <v>217</v>
      </c>
      <c r="I103">
        <v>2356</v>
      </c>
      <c r="J103">
        <v>0</v>
      </c>
      <c r="L103" s="36">
        <f t="shared" si="1"/>
        <v>1.9143431571194407</v>
      </c>
    </row>
    <row r="104" spans="1:12">
      <c r="A104" s="36">
        <v>99</v>
      </c>
      <c r="B104" t="s">
        <v>5369</v>
      </c>
      <c r="C104">
        <v>52.5</v>
      </c>
      <c r="D104">
        <v>1542</v>
      </c>
      <c r="E104">
        <v>0</v>
      </c>
      <c r="F104">
        <v>0</v>
      </c>
      <c r="G104">
        <v>1542</v>
      </c>
      <c r="H104">
        <v>175</v>
      </c>
      <c r="I104">
        <v>1542</v>
      </c>
      <c r="J104">
        <v>0</v>
      </c>
      <c r="L104" s="36">
        <f t="shared" si="1"/>
        <v>1.7201593034059568</v>
      </c>
    </row>
    <row r="105" spans="1:12">
      <c r="A105" s="36">
        <v>100</v>
      </c>
      <c r="B105" t="s">
        <v>5370</v>
      </c>
      <c r="C105">
        <v>94.5</v>
      </c>
      <c r="D105">
        <v>2751</v>
      </c>
      <c r="E105">
        <v>1</v>
      </c>
      <c r="F105">
        <v>0</v>
      </c>
      <c r="G105">
        <v>2750</v>
      </c>
      <c r="H105">
        <v>289</v>
      </c>
      <c r="I105">
        <v>2751</v>
      </c>
      <c r="J105">
        <v>0</v>
      </c>
      <c r="L105" s="36">
        <f t="shared" si="1"/>
        <v>1.975431808509263</v>
      </c>
    </row>
    <row r="106" spans="1:12">
      <c r="A106" s="36">
        <v>101</v>
      </c>
      <c r="B106" t="s">
        <v>5371</v>
      </c>
      <c r="C106">
        <v>16.3</v>
      </c>
      <c r="D106">
        <v>537</v>
      </c>
      <c r="E106">
        <v>56</v>
      </c>
      <c r="F106">
        <v>56</v>
      </c>
      <c r="G106">
        <v>481</v>
      </c>
      <c r="H106">
        <v>56</v>
      </c>
      <c r="I106">
        <v>537</v>
      </c>
      <c r="J106">
        <v>0</v>
      </c>
      <c r="L106" s="36">
        <f t="shared" si="1"/>
        <v>1.2121876044039579</v>
      </c>
    </row>
    <row r="107" spans="1:12">
      <c r="A107" s="36">
        <v>102</v>
      </c>
      <c r="B107" t="s">
        <v>5372</v>
      </c>
      <c r="C107">
        <v>40.299999999999997</v>
      </c>
      <c r="D107">
        <v>1168</v>
      </c>
      <c r="E107">
        <v>0</v>
      </c>
      <c r="F107">
        <v>0</v>
      </c>
      <c r="G107">
        <v>1168</v>
      </c>
      <c r="H107">
        <v>118</v>
      </c>
      <c r="I107">
        <v>1168</v>
      </c>
      <c r="J107">
        <v>0</v>
      </c>
      <c r="L107" s="36">
        <f t="shared" si="1"/>
        <v>1.6053050461411094</v>
      </c>
    </row>
    <row r="108" spans="1:12">
      <c r="A108" s="36">
        <v>103</v>
      </c>
      <c r="B108" t="s">
        <v>5373</v>
      </c>
      <c r="C108">
        <v>101.3</v>
      </c>
      <c r="D108">
        <v>2944</v>
      </c>
      <c r="E108">
        <v>0</v>
      </c>
      <c r="F108">
        <v>0</v>
      </c>
      <c r="G108">
        <v>2944</v>
      </c>
      <c r="H108">
        <v>306</v>
      </c>
      <c r="I108">
        <v>2944</v>
      </c>
      <c r="J108">
        <v>0</v>
      </c>
      <c r="L108" s="36">
        <f t="shared" si="1"/>
        <v>2.0056094453602804</v>
      </c>
    </row>
    <row r="109" spans="1:12">
      <c r="A109" s="36">
        <v>104</v>
      </c>
      <c r="B109" t="s">
        <v>5374</v>
      </c>
      <c r="C109">
        <v>36.700000000000003</v>
      </c>
      <c r="D109">
        <v>1058</v>
      </c>
      <c r="E109">
        <v>0</v>
      </c>
      <c r="F109">
        <v>0</v>
      </c>
      <c r="G109">
        <v>1058</v>
      </c>
      <c r="H109">
        <v>102</v>
      </c>
      <c r="I109">
        <v>1058</v>
      </c>
      <c r="J109">
        <v>0</v>
      </c>
      <c r="L109" s="36">
        <f t="shared" si="1"/>
        <v>1.5646660642520893</v>
      </c>
    </row>
    <row r="110" spans="1:12">
      <c r="A110" s="36">
        <v>105</v>
      </c>
      <c r="B110" t="s">
        <v>5375</v>
      </c>
      <c r="C110">
        <v>54.5</v>
      </c>
      <c r="D110">
        <v>1575</v>
      </c>
      <c r="E110">
        <v>0</v>
      </c>
      <c r="F110">
        <v>0</v>
      </c>
      <c r="G110">
        <v>1575</v>
      </c>
      <c r="H110">
        <v>157</v>
      </c>
      <c r="I110">
        <v>1575</v>
      </c>
      <c r="J110">
        <v>0</v>
      </c>
      <c r="L110" s="36">
        <f t="shared" si="1"/>
        <v>1.7363965022766426</v>
      </c>
    </row>
    <row r="111" spans="1:12">
      <c r="A111" s="36">
        <v>106</v>
      </c>
      <c r="B111" t="s">
        <v>5376</v>
      </c>
      <c r="C111">
        <v>99.9</v>
      </c>
      <c r="D111">
        <v>2889</v>
      </c>
      <c r="E111">
        <v>0</v>
      </c>
      <c r="F111">
        <v>0</v>
      </c>
      <c r="G111">
        <v>2889</v>
      </c>
      <c r="H111">
        <v>287</v>
      </c>
      <c r="I111">
        <v>2889</v>
      </c>
      <c r="J111">
        <v>0</v>
      </c>
      <c r="L111" s="36">
        <f t="shared" si="1"/>
        <v>1.9995654882259823</v>
      </c>
    </row>
    <row r="112" spans="1:12">
      <c r="A112" s="36">
        <v>107</v>
      </c>
      <c r="B112" t="s">
        <v>5377</v>
      </c>
      <c r="C112">
        <v>10.199999999999999</v>
      </c>
      <c r="D112">
        <v>305</v>
      </c>
      <c r="E112">
        <v>16</v>
      </c>
      <c r="F112">
        <v>16</v>
      </c>
      <c r="G112">
        <v>289</v>
      </c>
      <c r="H112">
        <v>23</v>
      </c>
      <c r="I112">
        <v>305</v>
      </c>
      <c r="J112">
        <v>0</v>
      </c>
      <c r="L112" s="36">
        <f t="shared" si="1"/>
        <v>1.0086001717619175</v>
      </c>
    </row>
    <row r="113" spans="1:12">
      <c r="A113" s="36">
        <v>108</v>
      </c>
      <c r="B113" t="s">
        <v>5378</v>
      </c>
      <c r="C113">
        <v>48.9</v>
      </c>
      <c r="D113">
        <v>1415</v>
      </c>
      <c r="E113">
        <v>0</v>
      </c>
      <c r="F113">
        <v>0</v>
      </c>
      <c r="G113">
        <v>1415</v>
      </c>
      <c r="H113">
        <v>142</v>
      </c>
      <c r="I113">
        <v>1415</v>
      </c>
      <c r="J113">
        <v>0</v>
      </c>
      <c r="L113" s="36">
        <f t="shared" si="1"/>
        <v>1.6893088591236203</v>
      </c>
    </row>
    <row r="114" spans="1:12">
      <c r="A114" s="36">
        <v>109</v>
      </c>
      <c r="B114" t="s">
        <v>5379</v>
      </c>
      <c r="C114">
        <v>38.6</v>
      </c>
      <c r="D114">
        <v>1121</v>
      </c>
      <c r="E114">
        <v>0</v>
      </c>
      <c r="F114">
        <v>0</v>
      </c>
      <c r="G114">
        <v>1121</v>
      </c>
      <c r="H114">
        <v>117</v>
      </c>
      <c r="I114">
        <v>1121</v>
      </c>
      <c r="J114">
        <v>0</v>
      </c>
      <c r="L114" s="36">
        <f t="shared" si="1"/>
        <v>1.5865873046717549</v>
      </c>
    </row>
    <row r="115" spans="1:12">
      <c r="A115" s="36">
        <v>110</v>
      </c>
      <c r="B115" t="s">
        <v>5380</v>
      </c>
      <c r="C115">
        <v>78.099999999999994</v>
      </c>
      <c r="D115">
        <v>2285</v>
      </c>
      <c r="E115">
        <v>1</v>
      </c>
      <c r="F115">
        <v>1</v>
      </c>
      <c r="G115">
        <v>2284</v>
      </c>
      <c r="H115">
        <v>251</v>
      </c>
      <c r="I115">
        <v>2285</v>
      </c>
      <c r="J115">
        <v>0</v>
      </c>
      <c r="L115" s="36">
        <f t="shared" si="1"/>
        <v>1.8926510338773004</v>
      </c>
    </row>
    <row r="116" spans="1:12">
      <c r="A116" s="36">
        <v>111</v>
      </c>
      <c r="B116" t="s">
        <v>5381</v>
      </c>
      <c r="C116">
        <v>99.8</v>
      </c>
      <c r="D116">
        <v>2883</v>
      </c>
      <c r="E116">
        <v>0</v>
      </c>
      <c r="F116">
        <v>0</v>
      </c>
      <c r="G116">
        <v>2883</v>
      </c>
      <c r="H116">
        <v>284</v>
      </c>
      <c r="I116">
        <v>2883</v>
      </c>
      <c r="J116">
        <v>0</v>
      </c>
      <c r="L116" s="36">
        <f t="shared" si="1"/>
        <v>1.999130541287371</v>
      </c>
    </row>
    <row r="117" spans="1:12">
      <c r="A117" s="36">
        <v>112</v>
      </c>
      <c r="B117" t="s">
        <v>5382</v>
      </c>
      <c r="C117">
        <v>18</v>
      </c>
      <c r="D117">
        <v>517</v>
      </c>
      <c r="E117">
        <v>0</v>
      </c>
      <c r="F117">
        <v>0</v>
      </c>
      <c r="G117">
        <v>517</v>
      </c>
      <c r="H117">
        <v>49</v>
      </c>
      <c r="I117">
        <v>517</v>
      </c>
      <c r="J117">
        <v>0</v>
      </c>
      <c r="L117" s="36">
        <f t="shared" si="1"/>
        <v>1.255272505103306</v>
      </c>
    </row>
    <row r="118" spans="1:12">
      <c r="A118" s="36">
        <v>113</v>
      </c>
      <c r="B118" t="s">
        <v>5383</v>
      </c>
      <c r="C118">
        <v>51.7</v>
      </c>
      <c r="D118">
        <v>1643</v>
      </c>
      <c r="E118">
        <v>169</v>
      </c>
      <c r="F118">
        <v>169</v>
      </c>
      <c r="G118">
        <v>1474</v>
      </c>
      <c r="H118">
        <v>128</v>
      </c>
      <c r="I118">
        <v>1643</v>
      </c>
      <c r="J118">
        <v>0</v>
      </c>
      <c r="L118" s="36">
        <f t="shared" si="1"/>
        <v>1.7134905430939424</v>
      </c>
    </row>
    <row r="119" spans="1:12">
      <c r="A119" s="36">
        <v>114</v>
      </c>
      <c r="B119" t="s">
        <v>5384</v>
      </c>
      <c r="C119">
        <v>5.9</v>
      </c>
      <c r="D119">
        <v>167</v>
      </c>
      <c r="E119">
        <v>0</v>
      </c>
      <c r="F119">
        <v>0</v>
      </c>
      <c r="G119">
        <v>167</v>
      </c>
      <c r="H119">
        <v>13</v>
      </c>
      <c r="I119">
        <v>167</v>
      </c>
      <c r="J119">
        <v>0</v>
      </c>
      <c r="L119" s="36">
        <f t="shared" si="1"/>
        <v>0.77085201164214423</v>
      </c>
    </row>
    <row r="120" spans="1:12">
      <c r="A120" s="36">
        <v>115</v>
      </c>
      <c r="B120" t="s">
        <v>5385</v>
      </c>
      <c r="C120">
        <v>0.6</v>
      </c>
      <c r="D120">
        <v>19</v>
      </c>
      <c r="E120">
        <v>2</v>
      </c>
      <c r="F120">
        <v>2</v>
      </c>
      <c r="G120">
        <v>17</v>
      </c>
      <c r="H120">
        <v>1</v>
      </c>
      <c r="I120">
        <v>19</v>
      </c>
      <c r="J120">
        <v>0</v>
      </c>
      <c r="L120" s="36">
        <f t="shared" si="1"/>
        <v>-0.22184874961635639</v>
      </c>
    </row>
    <row r="121" spans="1:12">
      <c r="A121" s="36">
        <v>116</v>
      </c>
      <c r="B121" t="s">
        <v>5386</v>
      </c>
      <c r="C121">
        <v>99.8</v>
      </c>
      <c r="D121">
        <v>2904</v>
      </c>
      <c r="E121">
        <v>0</v>
      </c>
      <c r="F121">
        <v>0</v>
      </c>
      <c r="G121">
        <v>2904</v>
      </c>
      <c r="H121">
        <v>305</v>
      </c>
      <c r="I121">
        <v>2904</v>
      </c>
      <c r="J121">
        <v>0</v>
      </c>
      <c r="L121" s="36">
        <f t="shared" si="1"/>
        <v>1.999130541287371</v>
      </c>
    </row>
    <row r="122" spans="1:12">
      <c r="A122" s="36">
        <v>117</v>
      </c>
      <c r="B122" t="s">
        <v>5387</v>
      </c>
      <c r="C122">
        <v>46</v>
      </c>
      <c r="D122">
        <v>1325</v>
      </c>
      <c r="E122">
        <v>0</v>
      </c>
      <c r="F122">
        <v>0</v>
      </c>
      <c r="G122">
        <v>1325</v>
      </c>
      <c r="H122">
        <v>126</v>
      </c>
      <c r="I122">
        <v>1325</v>
      </c>
      <c r="J122">
        <v>0</v>
      </c>
      <c r="L122" s="36">
        <f t="shared" si="1"/>
        <v>1.6627578316815741</v>
      </c>
    </row>
    <row r="123" spans="1:12">
      <c r="A123" s="36">
        <v>118</v>
      </c>
      <c r="B123" t="s">
        <v>5388</v>
      </c>
      <c r="C123">
        <v>46.8</v>
      </c>
      <c r="D123">
        <v>1357</v>
      </c>
      <c r="E123">
        <v>0</v>
      </c>
      <c r="F123">
        <v>0</v>
      </c>
      <c r="G123">
        <v>1357</v>
      </c>
      <c r="H123">
        <v>137</v>
      </c>
      <c r="I123">
        <v>1357</v>
      </c>
      <c r="J123">
        <v>0</v>
      </c>
      <c r="L123" s="36">
        <f t="shared" si="1"/>
        <v>1.670245853074124</v>
      </c>
    </row>
    <row r="124" spans="1:12">
      <c r="A124" s="36">
        <v>119</v>
      </c>
      <c r="B124" t="s">
        <v>5389</v>
      </c>
      <c r="C124">
        <v>52.1</v>
      </c>
      <c r="D124">
        <v>1520</v>
      </c>
      <c r="E124">
        <v>0</v>
      </c>
      <c r="F124">
        <v>0</v>
      </c>
      <c r="G124">
        <v>1520</v>
      </c>
      <c r="H124">
        <v>164</v>
      </c>
      <c r="I124">
        <v>1520</v>
      </c>
      <c r="J124">
        <v>0</v>
      </c>
      <c r="L124" s="36">
        <f t="shared" si="1"/>
        <v>1.7168377232995244</v>
      </c>
    </row>
    <row r="125" spans="1:12">
      <c r="A125" s="36">
        <v>120</v>
      </c>
      <c r="B125" t="s">
        <v>5390</v>
      </c>
      <c r="C125">
        <v>48.2</v>
      </c>
      <c r="D125">
        <v>1383</v>
      </c>
      <c r="E125">
        <v>0</v>
      </c>
      <c r="F125">
        <v>0</v>
      </c>
      <c r="G125">
        <v>1383</v>
      </c>
      <c r="H125">
        <v>128</v>
      </c>
      <c r="I125">
        <v>1383</v>
      </c>
      <c r="J125">
        <v>0</v>
      </c>
      <c r="L125" s="36">
        <f t="shared" si="1"/>
        <v>1.6830470382388496</v>
      </c>
    </row>
    <row r="126" spans="1:12">
      <c r="A126" s="36">
        <v>121</v>
      </c>
      <c r="B126" t="s">
        <v>5391</v>
      </c>
      <c r="C126">
        <v>4</v>
      </c>
      <c r="D126">
        <v>120</v>
      </c>
      <c r="E126">
        <v>0</v>
      </c>
      <c r="F126">
        <v>0</v>
      </c>
      <c r="G126">
        <v>120</v>
      </c>
      <c r="H126">
        <v>16</v>
      </c>
      <c r="I126">
        <v>120</v>
      </c>
      <c r="J126">
        <v>0</v>
      </c>
      <c r="L126" s="36">
        <f t="shared" si="1"/>
        <v>0.6020599913279624</v>
      </c>
    </row>
    <row r="127" spans="1:12">
      <c r="A127" s="36">
        <v>122</v>
      </c>
      <c r="B127" t="s">
        <v>5392</v>
      </c>
      <c r="C127">
        <v>2.1</v>
      </c>
      <c r="D127">
        <v>60</v>
      </c>
      <c r="E127">
        <v>0</v>
      </c>
      <c r="F127">
        <v>0</v>
      </c>
      <c r="G127">
        <v>60</v>
      </c>
      <c r="H127">
        <v>5</v>
      </c>
      <c r="I127">
        <v>60</v>
      </c>
      <c r="J127">
        <v>0</v>
      </c>
      <c r="L127" s="36">
        <f t="shared" si="1"/>
        <v>0.3222192947339193</v>
      </c>
    </row>
    <row r="128" spans="1:12">
      <c r="A128" s="36">
        <v>123</v>
      </c>
      <c r="B128" t="s">
        <v>5393</v>
      </c>
      <c r="C128">
        <v>3.1</v>
      </c>
      <c r="D128">
        <v>87</v>
      </c>
      <c r="E128">
        <v>0</v>
      </c>
      <c r="F128">
        <v>0</v>
      </c>
      <c r="G128">
        <v>87</v>
      </c>
      <c r="H128">
        <v>6</v>
      </c>
      <c r="I128">
        <v>87</v>
      </c>
      <c r="J128">
        <v>0</v>
      </c>
      <c r="L128" s="36">
        <f t="shared" si="1"/>
        <v>0.49136169383427269</v>
      </c>
    </row>
    <row r="129" spans="1:12">
      <c r="A129" s="36">
        <v>124</v>
      </c>
      <c r="B129" t="s">
        <v>5394</v>
      </c>
      <c r="C129">
        <v>24.9</v>
      </c>
      <c r="D129">
        <v>803</v>
      </c>
      <c r="E129">
        <v>92</v>
      </c>
      <c r="F129">
        <v>91</v>
      </c>
      <c r="G129">
        <v>711</v>
      </c>
      <c r="H129">
        <v>63</v>
      </c>
      <c r="I129">
        <v>803</v>
      </c>
      <c r="J129">
        <v>0</v>
      </c>
      <c r="L129" s="36">
        <f t="shared" si="1"/>
        <v>1.3961993470957363</v>
      </c>
    </row>
    <row r="130" spans="1:12">
      <c r="A130" s="36">
        <v>125</v>
      </c>
      <c r="B130" t="s">
        <v>5395</v>
      </c>
      <c r="C130">
        <v>3.4</v>
      </c>
      <c r="D130">
        <v>99</v>
      </c>
      <c r="E130">
        <v>0</v>
      </c>
      <c r="F130">
        <v>0</v>
      </c>
      <c r="G130">
        <v>99</v>
      </c>
      <c r="H130">
        <v>10</v>
      </c>
      <c r="I130">
        <v>99</v>
      </c>
      <c r="J130">
        <v>0</v>
      </c>
      <c r="L130" s="36">
        <f t="shared" si="1"/>
        <v>0.53147891704225514</v>
      </c>
    </row>
    <row r="131" spans="1:12">
      <c r="A131" s="36">
        <v>126</v>
      </c>
      <c r="B131" t="s">
        <v>5396</v>
      </c>
      <c r="C131">
        <v>3.5</v>
      </c>
      <c r="D131">
        <v>100</v>
      </c>
      <c r="E131">
        <v>0</v>
      </c>
      <c r="F131">
        <v>0</v>
      </c>
      <c r="G131">
        <v>100</v>
      </c>
      <c r="H131">
        <v>9</v>
      </c>
      <c r="I131">
        <v>100</v>
      </c>
      <c r="J131">
        <v>0</v>
      </c>
      <c r="L131" s="36">
        <f t="shared" si="1"/>
        <v>0.54406804435027567</v>
      </c>
    </row>
    <row r="132" spans="1:12">
      <c r="A132" s="36">
        <v>127</v>
      </c>
      <c r="B132" t="s">
        <v>5397</v>
      </c>
      <c r="C132">
        <v>44.9</v>
      </c>
      <c r="D132">
        <v>1456</v>
      </c>
      <c r="E132">
        <v>150</v>
      </c>
      <c r="F132">
        <v>150</v>
      </c>
      <c r="G132">
        <v>1306</v>
      </c>
      <c r="H132">
        <v>137</v>
      </c>
      <c r="I132">
        <v>1456</v>
      </c>
      <c r="J132">
        <v>0</v>
      </c>
      <c r="L132" s="36">
        <f t="shared" si="1"/>
        <v>1.6522463410033232</v>
      </c>
    </row>
    <row r="133" spans="1:12">
      <c r="A133" s="36">
        <v>128</v>
      </c>
      <c r="B133" t="s">
        <v>5398</v>
      </c>
      <c r="C133">
        <v>81.5</v>
      </c>
      <c r="D133">
        <v>2380</v>
      </c>
      <c r="E133">
        <v>0</v>
      </c>
      <c r="F133">
        <v>0</v>
      </c>
      <c r="G133">
        <v>2380</v>
      </c>
      <c r="H133">
        <v>257</v>
      </c>
      <c r="I133">
        <v>2380</v>
      </c>
      <c r="J133">
        <v>0</v>
      </c>
      <c r="L133" s="36">
        <f t="shared" si="1"/>
        <v>1.9111576087399766</v>
      </c>
    </row>
    <row r="134" spans="1:12">
      <c r="A134" s="36">
        <v>129</v>
      </c>
      <c r="B134" t="s">
        <v>5399</v>
      </c>
      <c r="C134">
        <v>99.6</v>
      </c>
      <c r="D134">
        <v>2869</v>
      </c>
      <c r="E134">
        <v>0</v>
      </c>
      <c r="F134">
        <v>0</v>
      </c>
      <c r="G134">
        <v>2869</v>
      </c>
      <c r="H134">
        <v>274</v>
      </c>
      <c r="I134">
        <v>2869</v>
      </c>
      <c r="J134">
        <v>0</v>
      </c>
      <c r="L134" s="36">
        <f t="shared" si="1"/>
        <v>1.9982593384236986</v>
      </c>
    </row>
    <row r="135" spans="1:12">
      <c r="A135" s="36">
        <v>130</v>
      </c>
      <c r="B135" t="s">
        <v>5400</v>
      </c>
      <c r="C135">
        <v>70</v>
      </c>
      <c r="D135">
        <v>2008</v>
      </c>
      <c r="E135">
        <v>0</v>
      </c>
      <c r="F135">
        <v>0</v>
      </c>
      <c r="G135">
        <v>2008</v>
      </c>
      <c r="H135">
        <v>184</v>
      </c>
      <c r="I135">
        <v>2008</v>
      </c>
      <c r="J135">
        <v>0</v>
      </c>
      <c r="L135" s="36">
        <f t="shared" ref="L135:L198" si="2">LOG10(C135)</f>
        <v>1.8450980400142569</v>
      </c>
    </row>
    <row r="136" spans="1:12">
      <c r="A136" s="36">
        <v>131</v>
      </c>
      <c r="B136" t="s">
        <v>5401</v>
      </c>
      <c r="C136">
        <v>94</v>
      </c>
      <c r="D136">
        <v>2742</v>
      </c>
      <c r="E136">
        <v>14</v>
      </c>
      <c r="F136">
        <v>14</v>
      </c>
      <c r="G136">
        <v>2728</v>
      </c>
      <c r="H136">
        <v>281</v>
      </c>
      <c r="I136">
        <v>2742</v>
      </c>
      <c r="J136">
        <v>0</v>
      </c>
      <c r="L136" s="36">
        <f t="shared" si="2"/>
        <v>1.9731278535996986</v>
      </c>
    </row>
    <row r="137" spans="1:12">
      <c r="A137" s="36">
        <v>132</v>
      </c>
      <c r="B137" t="s">
        <v>5402</v>
      </c>
      <c r="C137">
        <v>0.2</v>
      </c>
      <c r="D137">
        <v>6</v>
      </c>
      <c r="E137">
        <v>0</v>
      </c>
      <c r="F137">
        <v>0</v>
      </c>
      <c r="G137">
        <v>6</v>
      </c>
      <c r="H137">
        <v>0</v>
      </c>
      <c r="I137">
        <v>6</v>
      </c>
      <c r="J137">
        <v>0</v>
      </c>
      <c r="L137" s="36">
        <f t="shared" si="2"/>
        <v>-0.69897000433601875</v>
      </c>
    </row>
    <row r="138" spans="1:12">
      <c r="A138" s="36">
        <v>133</v>
      </c>
      <c r="B138" t="s">
        <v>5403</v>
      </c>
      <c r="C138">
        <v>72.7</v>
      </c>
      <c r="D138">
        <v>2140</v>
      </c>
      <c r="E138">
        <v>21</v>
      </c>
      <c r="F138">
        <v>21</v>
      </c>
      <c r="G138">
        <v>2119</v>
      </c>
      <c r="H138">
        <v>225</v>
      </c>
      <c r="I138">
        <v>2140</v>
      </c>
      <c r="J138">
        <v>0</v>
      </c>
      <c r="L138" s="36">
        <f t="shared" si="2"/>
        <v>1.8615344108590379</v>
      </c>
    </row>
    <row r="139" spans="1:12">
      <c r="A139" s="36">
        <v>134</v>
      </c>
      <c r="B139" t="s">
        <v>5404</v>
      </c>
      <c r="C139">
        <v>101.7</v>
      </c>
      <c r="D139">
        <v>2923</v>
      </c>
      <c r="E139">
        <v>0</v>
      </c>
      <c r="F139">
        <v>0</v>
      </c>
      <c r="G139">
        <v>2923</v>
      </c>
      <c r="H139">
        <v>275</v>
      </c>
      <c r="I139">
        <v>2923</v>
      </c>
      <c r="J139">
        <v>0</v>
      </c>
      <c r="L139" s="36">
        <f t="shared" si="2"/>
        <v>2.0073209529227447</v>
      </c>
    </row>
    <row r="140" spans="1:12">
      <c r="A140" s="36">
        <v>135</v>
      </c>
      <c r="B140" t="s">
        <v>5405</v>
      </c>
      <c r="C140">
        <v>82.4</v>
      </c>
      <c r="D140">
        <v>2373</v>
      </c>
      <c r="E140">
        <v>0</v>
      </c>
      <c r="F140">
        <v>0</v>
      </c>
      <c r="G140">
        <v>2373</v>
      </c>
      <c r="H140">
        <v>227</v>
      </c>
      <c r="I140">
        <v>2373</v>
      </c>
      <c r="J140">
        <v>0</v>
      </c>
      <c r="L140" s="36">
        <f t="shared" si="2"/>
        <v>1.9159272116971158</v>
      </c>
    </row>
    <row r="141" spans="1:12">
      <c r="A141" s="36">
        <v>136</v>
      </c>
      <c r="B141" t="s">
        <v>5406</v>
      </c>
      <c r="C141">
        <v>100.8</v>
      </c>
      <c r="D141">
        <v>2944</v>
      </c>
      <c r="E141">
        <v>0</v>
      </c>
      <c r="F141">
        <v>0</v>
      </c>
      <c r="G141">
        <v>2944</v>
      </c>
      <c r="H141">
        <v>318</v>
      </c>
      <c r="I141">
        <v>2944</v>
      </c>
      <c r="J141">
        <v>0</v>
      </c>
      <c r="L141" s="36">
        <f t="shared" si="2"/>
        <v>2.0034605321095063</v>
      </c>
    </row>
    <row r="142" spans="1:12">
      <c r="A142" s="36">
        <v>137</v>
      </c>
      <c r="B142" t="s">
        <v>5407</v>
      </c>
      <c r="C142">
        <v>72.599999999999994</v>
      </c>
      <c r="D142">
        <v>2106</v>
      </c>
      <c r="E142">
        <v>0</v>
      </c>
      <c r="F142">
        <v>0</v>
      </c>
      <c r="G142">
        <v>2106</v>
      </c>
      <c r="H142">
        <v>215</v>
      </c>
      <c r="I142">
        <v>2106</v>
      </c>
      <c r="J142">
        <v>0</v>
      </c>
      <c r="L142" s="36">
        <f t="shared" si="2"/>
        <v>1.8609366207000937</v>
      </c>
    </row>
    <row r="143" spans="1:12">
      <c r="A143" s="36">
        <v>138</v>
      </c>
      <c r="B143" t="s">
        <v>5408</v>
      </c>
      <c r="C143">
        <v>7</v>
      </c>
      <c r="D143">
        <v>200</v>
      </c>
      <c r="E143">
        <v>0</v>
      </c>
      <c r="F143">
        <v>0</v>
      </c>
      <c r="G143">
        <v>200</v>
      </c>
      <c r="H143">
        <v>19</v>
      </c>
      <c r="I143">
        <v>200</v>
      </c>
      <c r="J143">
        <v>0</v>
      </c>
      <c r="L143" s="36">
        <f t="shared" si="2"/>
        <v>0.84509804001425681</v>
      </c>
    </row>
    <row r="144" spans="1:12">
      <c r="A144" s="36">
        <v>139</v>
      </c>
      <c r="B144" t="s">
        <v>5409</v>
      </c>
      <c r="C144">
        <v>60.1</v>
      </c>
      <c r="D144">
        <v>1729</v>
      </c>
      <c r="E144">
        <v>0</v>
      </c>
      <c r="F144">
        <v>0</v>
      </c>
      <c r="G144">
        <v>1729</v>
      </c>
      <c r="H144">
        <v>163</v>
      </c>
      <c r="I144">
        <v>1729</v>
      </c>
      <c r="J144">
        <v>0</v>
      </c>
      <c r="L144" s="36">
        <f t="shared" si="2"/>
        <v>1.7788744720027396</v>
      </c>
    </row>
    <row r="145" spans="1:12">
      <c r="A145" s="36">
        <v>140</v>
      </c>
      <c r="B145" t="s">
        <v>5410</v>
      </c>
      <c r="C145">
        <v>100.2</v>
      </c>
      <c r="D145">
        <v>2891</v>
      </c>
      <c r="E145">
        <v>0</v>
      </c>
      <c r="F145">
        <v>0</v>
      </c>
      <c r="G145">
        <v>2891</v>
      </c>
      <c r="H145">
        <v>281</v>
      </c>
      <c r="I145">
        <v>2891</v>
      </c>
      <c r="J145">
        <v>0</v>
      </c>
      <c r="L145" s="36">
        <f t="shared" si="2"/>
        <v>2.0008677215312267</v>
      </c>
    </row>
    <row r="146" spans="1:12">
      <c r="A146" s="36">
        <v>141</v>
      </c>
      <c r="B146" t="s">
        <v>5411</v>
      </c>
      <c r="C146">
        <v>83.1</v>
      </c>
      <c r="D146">
        <v>2385</v>
      </c>
      <c r="E146">
        <v>0</v>
      </c>
      <c r="F146">
        <v>0</v>
      </c>
      <c r="G146">
        <v>2385</v>
      </c>
      <c r="H146">
        <v>222</v>
      </c>
      <c r="I146">
        <v>2385</v>
      </c>
      <c r="J146">
        <v>0</v>
      </c>
      <c r="L146" s="36">
        <f t="shared" si="2"/>
        <v>1.919601023784111</v>
      </c>
    </row>
    <row r="147" spans="1:12">
      <c r="A147" s="36">
        <v>142</v>
      </c>
      <c r="B147" t="s">
        <v>5412</v>
      </c>
      <c r="C147">
        <v>5</v>
      </c>
      <c r="D147">
        <v>146</v>
      </c>
      <c r="E147">
        <v>0</v>
      </c>
      <c r="F147">
        <v>0</v>
      </c>
      <c r="G147">
        <v>146</v>
      </c>
      <c r="H147">
        <v>17</v>
      </c>
      <c r="I147">
        <v>146</v>
      </c>
      <c r="J147">
        <v>0</v>
      </c>
      <c r="L147" s="36">
        <f t="shared" si="2"/>
        <v>0.69897000433601886</v>
      </c>
    </row>
    <row r="148" spans="1:12">
      <c r="A148" s="36">
        <v>143</v>
      </c>
      <c r="B148" t="s">
        <v>5413</v>
      </c>
      <c r="C148">
        <v>102.1</v>
      </c>
      <c r="D148">
        <v>2943</v>
      </c>
      <c r="E148">
        <v>0</v>
      </c>
      <c r="F148">
        <v>0</v>
      </c>
      <c r="G148">
        <v>2943</v>
      </c>
      <c r="H148">
        <v>283</v>
      </c>
      <c r="I148">
        <v>2943</v>
      </c>
      <c r="J148">
        <v>0</v>
      </c>
      <c r="L148" s="36">
        <f t="shared" si="2"/>
        <v>2.0090257420869104</v>
      </c>
    </row>
    <row r="149" spans="1:12">
      <c r="A149" s="36">
        <v>144</v>
      </c>
      <c r="B149" t="s">
        <v>5414</v>
      </c>
      <c r="C149">
        <v>9.9</v>
      </c>
      <c r="D149">
        <v>284</v>
      </c>
      <c r="E149">
        <v>0</v>
      </c>
      <c r="F149">
        <v>0</v>
      </c>
      <c r="G149">
        <v>284</v>
      </c>
      <c r="H149">
        <v>25</v>
      </c>
      <c r="I149">
        <v>284</v>
      </c>
      <c r="J149">
        <v>0</v>
      </c>
      <c r="L149" s="36">
        <f t="shared" si="2"/>
        <v>0.9956351945975499</v>
      </c>
    </row>
    <row r="150" spans="1:12">
      <c r="A150" s="36">
        <v>145</v>
      </c>
      <c r="B150" t="s">
        <v>5415</v>
      </c>
      <c r="C150">
        <v>40.1</v>
      </c>
      <c r="D150">
        <v>1161</v>
      </c>
      <c r="E150">
        <v>0</v>
      </c>
      <c r="F150">
        <v>0</v>
      </c>
      <c r="G150">
        <v>1161</v>
      </c>
      <c r="H150">
        <v>116</v>
      </c>
      <c r="I150">
        <v>1161</v>
      </c>
      <c r="J150">
        <v>0</v>
      </c>
      <c r="L150" s="36">
        <f t="shared" si="2"/>
        <v>1.6031443726201824</v>
      </c>
    </row>
    <row r="151" spans="1:12">
      <c r="A151" s="36">
        <v>146</v>
      </c>
      <c r="B151" t="s">
        <v>5416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36" t="e">
        <f t="shared" si="2"/>
        <v>#NUM!</v>
      </c>
    </row>
    <row r="152" spans="1:12">
      <c r="A152" s="36">
        <v>147</v>
      </c>
      <c r="B152" t="s">
        <v>5417</v>
      </c>
      <c r="C152">
        <v>1.8</v>
      </c>
      <c r="D152">
        <v>52</v>
      </c>
      <c r="E152">
        <v>0</v>
      </c>
      <c r="F152">
        <v>0</v>
      </c>
      <c r="G152">
        <v>52</v>
      </c>
      <c r="H152">
        <v>4</v>
      </c>
      <c r="I152">
        <v>52</v>
      </c>
      <c r="J152">
        <v>0</v>
      </c>
      <c r="L152" s="36">
        <f t="shared" si="2"/>
        <v>0.25527250510330607</v>
      </c>
    </row>
    <row r="153" spans="1:12">
      <c r="A153" s="36">
        <v>148</v>
      </c>
      <c r="B153" t="s">
        <v>5418</v>
      </c>
      <c r="C153">
        <v>98.2</v>
      </c>
      <c r="D153">
        <v>2857</v>
      </c>
      <c r="E153">
        <v>0</v>
      </c>
      <c r="F153">
        <v>0</v>
      </c>
      <c r="G153">
        <v>2857</v>
      </c>
      <c r="H153">
        <v>301</v>
      </c>
      <c r="I153">
        <v>2857</v>
      </c>
      <c r="J153">
        <v>0</v>
      </c>
      <c r="L153" s="36">
        <f t="shared" si="2"/>
        <v>1.9921114877869497</v>
      </c>
    </row>
    <row r="154" spans="1:12">
      <c r="A154" s="36">
        <v>149</v>
      </c>
      <c r="B154" t="s">
        <v>5419</v>
      </c>
      <c r="C154">
        <v>48.8</v>
      </c>
      <c r="D154">
        <v>1418</v>
      </c>
      <c r="E154">
        <v>2</v>
      </c>
      <c r="F154">
        <v>2</v>
      </c>
      <c r="G154">
        <v>1416</v>
      </c>
      <c r="H154">
        <v>145</v>
      </c>
      <c r="I154">
        <v>1418</v>
      </c>
      <c r="J154">
        <v>0</v>
      </c>
      <c r="L154" s="36">
        <f t="shared" si="2"/>
        <v>1.6884198220027107</v>
      </c>
    </row>
    <row r="155" spans="1:12">
      <c r="A155" s="36">
        <v>150</v>
      </c>
      <c r="B155" t="s">
        <v>5420</v>
      </c>
      <c r="C155">
        <v>51.3</v>
      </c>
      <c r="D155">
        <v>1493</v>
      </c>
      <c r="E155">
        <v>0</v>
      </c>
      <c r="F155">
        <v>0</v>
      </c>
      <c r="G155">
        <v>1493</v>
      </c>
      <c r="H155">
        <v>158</v>
      </c>
      <c r="I155">
        <v>1493</v>
      </c>
      <c r="J155">
        <v>0</v>
      </c>
      <c r="L155" s="36">
        <f t="shared" si="2"/>
        <v>1.7101173651118162</v>
      </c>
    </row>
    <row r="156" spans="1:12">
      <c r="A156" s="36">
        <v>151</v>
      </c>
      <c r="B156" t="s">
        <v>5421</v>
      </c>
      <c r="C156">
        <v>47.2</v>
      </c>
      <c r="D156">
        <v>1356</v>
      </c>
      <c r="E156">
        <v>0</v>
      </c>
      <c r="F156">
        <v>0</v>
      </c>
      <c r="G156">
        <v>1356</v>
      </c>
      <c r="H156">
        <v>128</v>
      </c>
      <c r="I156">
        <v>1356</v>
      </c>
      <c r="J156">
        <v>0</v>
      </c>
      <c r="L156" s="36">
        <f t="shared" si="2"/>
        <v>1.6739419986340878</v>
      </c>
    </row>
    <row r="157" spans="1:12">
      <c r="A157" s="36">
        <v>152</v>
      </c>
      <c r="B157" t="s">
        <v>5422</v>
      </c>
      <c r="C157">
        <v>96.8</v>
      </c>
      <c r="D157">
        <v>2799</v>
      </c>
      <c r="E157">
        <v>1</v>
      </c>
      <c r="F157">
        <v>1</v>
      </c>
      <c r="G157">
        <v>2798</v>
      </c>
      <c r="H157">
        <v>277</v>
      </c>
      <c r="I157">
        <v>2799</v>
      </c>
      <c r="J157">
        <v>0</v>
      </c>
      <c r="L157" s="36">
        <f t="shared" si="2"/>
        <v>1.9858753573083936</v>
      </c>
    </row>
    <row r="158" spans="1:12">
      <c r="A158" s="36">
        <v>153</v>
      </c>
      <c r="B158" t="s">
        <v>5423</v>
      </c>
      <c r="C158">
        <v>102</v>
      </c>
      <c r="D158">
        <v>2938</v>
      </c>
      <c r="E158">
        <v>2</v>
      </c>
      <c r="F158">
        <v>2</v>
      </c>
      <c r="G158">
        <v>2936</v>
      </c>
      <c r="H158">
        <v>279</v>
      </c>
      <c r="I158">
        <v>2938</v>
      </c>
      <c r="J158">
        <v>0</v>
      </c>
      <c r="L158" s="36">
        <f t="shared" si="2"/>
        <v>2.0086001717619175</v>
      </c>
    </row>
    <row r="159" spans="1:12">
      <c r="A159" s="36">
        <v>154</v>
      </c>
      <c r="B159" t="s">
        <v>5424</v>
      </c>
      <c r="C159">
        <v>101.8</v>
      </c>
      <c r="D159">
        <v>2930</v>
      </c>
      <c r="E159">
        <v>0</v>
      </c>
      <c r="F159">
        <v>0</v>
      </c>
      <c r="G159">
        <v>2930</v>
      </c>
      <c r="H159">
        <v>279</v>
      </c>
      <c r="I159">
        <v>2930</v>
      </c>
      <c r="J159">
        <v>0</v>
      </c>
      <c r="L159" s="36">
        <f t="shared" si="2"/>
        <v>2.00774777800074</v>
      </c>
    </row>
    <row r="160" spans="1:12">
      <c r="A160" s="36">
        <v>155</v>
      </c>
      <c r="B160" t="s">
        <v>5425</v>
      </c>
      <c r="C160">
        <v>58.5</v>
      </c>
      <c r="D160">
        <v>1694</v>
      </c>
      <c r="E160">
        <v>9</v>
      </c>
      <c r="F160">
        <v>0</v>
      </c>
      <c r="G160">
        <v>1685</v>
      </c>
      <c r="H160">
        <v>162</v>
      </c>
      <c r="I160">
        <v>1694</v>
      </c>
      <c r="J160">
        <v>0</v>
      </c>
      <c r="L160" s="36">
        <f t="shared" si="2"/>
        <v>1.7671558660821804</v>
      </c>
    </row>
    <row r="161" spans="1:12">
      <c r="A161" s="36">
        <v>156</v>
      </c>
      <c r="B161" t="s">
        <v>5426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L161" s="36" t="e">
        <f t="shared" si="2"/>
        <v>#NUM!</v>
      </c>
    </row>
    <row r="162" spans="1:12">
      <c r="A162" s="36">
        <v>157</v>
      </c>
      <c r="B162" t="s">
        <v>5427</v>
      </c>
      <c r="C162">
        <v>101.3</v>
      </c>
      <c r="D162">
        <v>2933</v>
      </c>
      <c r="E162">
        <v>0</v>
      </c>
      <c r="F162">
        <v>0</v>
      </c>
      <c r="G162">
        <v>2933</v>
      </c>
      <c r="H162">
        <v>296</v>
      </c>
      <c r="I162">
        <v>2933</v>
      </c>
      <c r="J162">
        <v>0</v>
      </c>
      <c r="L162" s="36">
        <f t="shared" si="2"/>
        <v>2.0056094453602804</v>
      </c>
    </row>
    <row r="163" spans="1:12">
      <c r="A163" s="36">
        <v>158</v>
      </c>
      <c r="B163" t="s">
        <v>5428</v>
      </c>
      <c r="C163">
        <v>57.1</v>
      </c>
      <c r="D163">
        <v>1658</v>
      </c>
      <c r="E163">
        <v>0</v>
      </c>
      <c r="F163">
        <v>0</v>
      </c>
      <c r="G163">
        <v>1658</v>
      </c>
      <c r="H163">
        <v>172</v>
      </c>
      <c r="I163">
        <v>1658</v>
      </c>
      <c r="J163">
        <v>0</v>
      </c>
      <c r="L163" s="36">
        <f t="shared" si="2"/>
        <v>1.7566361082458481</v>
      </c>
    </row>
    <row r="164" spans="1:12">
      <c r="A164" s="36">
        <v>159</v>
      </c>
      <c r="B164" t="s">
        <v>5429</v>
      </c>
      <c r="C164">
        <v>96.1</v>
      </c>
      <c r="D164">
        <v>2788</v>
      </c>
      <c r="E164">
        <v>0</v>
      </c>
      <c r="F164">
        <v>0</v>
      </c>
      <c r="G164">
        <v>2788</v>
      </c>
      <c r="H164">
        <v>285</v>
      </c>
      <c r="I164">
        <v>2788</v>
      </c>
      <c r="J164">
        <v>0</v>
      </c>
      <c r="L164" s="36">
        <f t="shared" si="2"/>
        <v>1.9827233876685453</v>
      </c>
    </row>
    <row r="165" spans="1:12">
      <c r="A165" s="36">
        <v>160</v>
      </c>
      <c r="B165" t="s">
        <v>5430</v>
      </c>
      <c r="C165">
        <v>13.1</v>
      </c>
      <c r="D165">
        <v>394</v>
      </c>
      <c r="E165">
        <v>16</v>
      </c>
      <c r="F165">
        <v>16</v>
      </c>
      <c r="G165">
        <v>378</v>
      </c>
      <c r="H165">
        <v>37</v>
      </c>
      <c r="I165">
        <v>394</v>
      </c>
      <c r="J165">
        <v>0</v>
      </c>
      <c r="L165" s="36">
        <f t="shared" si="2"/>
        <v>1.1172712956557642</v>
      </c>
    </row>
    <row r="166" spans="1:12">
      <c r="A166" s="36">
        <v>161</v>
      </c>
      <c r="B166" t="s">
        <v>5431</v>
      </c>
      <c r="C166">
        <v>54.4</v>
      </c>
      <c r="D166">
        <v>1575</v>
      </c>
      <c r="E166">
        <v>0</v>
      </c>
      <c r="F166">
        <v>0</v>
      </c>
      <c r="G166">
        <v>1575</v>
      </c>
      <c r="H166">
        <v>158</v>
      </c>
      <c r="I166">
        <v>1575</v>
      </c>
      <c r="J166">
        <v>0</v>
      </c>
      <c r="L166" s="36">
        <f t="shared" si="2"/>
        <v>1.7355988996981799</v>
      </c>
    </row>
    <row r="167" spans="1:12">
      <c r="A167" s="36">
        <v>162</v>
      </c>
      <c r="B167" t="s">
        <v>5432</v>
      </c>
      <c r="C167">
        <v>93</v>
      </c>
      <c r="D167">
        <v>2684</v>
      </c>
      <c r="E167">
        <v>0</v>
      </c>
      <c r="F167">
        <v>0</v>
      </c>
      <c r="G167">
        <v>2684</v>
      </c>
      <c r="H167">
        <v>262</v>
      </c>
      <c r="I167">
        <v>2684</v>
      </c>
      <c r="J167">
        <v>0</v>
      </c>
      <c r="L167" s="36">
        <f t="shared" si="2"/>
        <v>1.968482948553935</v>
      </c>
    </row>
    <row r="168" spans="1:12">
      <c r="A168" s="36">
        <v>163</v>
      </c>
      <c r="B168" t="s">
        <v>5433</v>
      </c>
      <c r="C168">
        <v>94.9</v>
      </c>
      <c r="D168">
        <v>2750</v>
      </c>
      <c r="E168">
        <v>0</v>
      </c>
      <c r="F168">
        <v>0</v>
      </c>
      <c r="G168">
        <v>2750</v>
      </c>
      <c r="H168">
        <v>278</v>
      </c>
      <c r="I168">
        <v>2750</v>
      </c>
      <c r="J168">
        <v>0</v>
      </c>
      <c r="L168" s="36">
        <f t="shared" si="2"/>
        <v>1.9772662124272926</v>
      </c>
    </row>
    <row r="169" spans="1:12">
      <c r="A169" s="36">
        <v>164</v>
      </c>
      <c r="B169" t="s">
        <v>5434</v>
      </c>
      <c r="C169">
        <v>100.4</v>
      </c>
      <c r="D169">
        <v>2908</v>
      </c>
      <c r="E169">
        <v>0</v>
      </c>
      <c r="F169">
        <v>0</v>
      </c>
      <c r="G169">
        <v>2908</v>
      </c>
      <c r="H169">
        <v>294</v>
      </c>
      <c r="I169">
        <v>2908</v>
      </c>
      <c r="J169">
        <v>0</v>
      </c>
      <c r="L169" s="36">
        <f t="shared" si="2"/>
        <v>2.0017337128090005</v>
      </c>
    </row>
    <row r="170" spans="1:12">
      <c r="A170" s="36">
        <v>165</v>
      </c>
      <c r="B170" t="s">
        <v>5435</v>
      </c>
      <c r="C170">
        <v>30</v>
      </c>
      <c r="D170">
        <v>886</v>
      </c>
      <c r="E170">
        <v>0</v>
      </c>
      <c r="F170">
        <v>0</v>
      </c>
      <c r="G170">
        <v>853</v>
      </c>
      <c r="H170">
        <v>73</v>
      </c>
      <c r="I170">
        <v>886</v>
      </c>
      <c r="J170">
        <v>0</v>
      </c>
      <c r="L170" s="36">
        <f t="shared" si="2"/>
        <v>1.4771212547196624</v>
      </c>
    </row>
    <row r="171" spans="1:12">
      <c r="A171" s="36">
        <v>166</v>
      </c>
      <c r="B171" t="s">
        <v>5436</v>
      </c>
      <c r="C171">
        <v>0</v>
      </c>
      <c r="D171">
        <v>2</v>
      </c>
      <c r="E171">
        <v>0</v>
      </c>
      <c r="F171">
        <v>0</v>
      </c>
      <c r="G171">
        <v>2</v>
      </c>
      <c r="H171">
        <v>1</v>
      </c>
      <c r="I171">
        <v>2</v>
      </c>
      <c r="J171">
        <v>0</v>
      </c>
      <c r="L171" s="36" t="e">
        <f t="shared" si="2"/>
        <v>#NUM!</v>
      </c>
    </row>
    <row r="172" spans="1:12">
      <c r="A172" s="36">
        <v>167</v>
      </c>
      <c r="B172" t="s">
        <v>5437</v>
      </c>
      <c r="C172">
        <v>102</v>
      </c>
      <c r="D172">
        <v>2946</v>
      </c>
      <c r="E172">
        <v>0</v>
      </c>
      <c r="F172">
        <v>0</v>
      </c>
      <c r="G172">
        <v>2946</v>
      </c>
      <c r="H172">
        <v>290</v>
      </c>
      <c r="I172">
        <v>2946</v>
      </c>
      <c r="J172">
        <v>0</v>
      </c>
      <c r="L172" s="36">
        <f t="shared" si="2"/>
        <v>2.0086001717619175</v>
      </c>
    </row>
    <row r="173" spans="1:12">
      <c r="A173" s="36">
        <v>168</v>
      </c>
      <c r="B173" t="s">
        <v>5438</v>
      </c>
      <c r="C173">
        <v>76.5</v>
      </c>
      <c r="D173">
        <v>2224</v>
      </c>
      <c r="E173">
        <v>1</v>
      </c>
      <c r="F173">
        <v>1</v>
      </c>
      <c r="G173">
        <v>2223</v>
      </c>
      <c r="H173">
        <v>230</v>
      </c>
      <c r="I173">
        <v>2224</v>
      </c>
      <c r="J173">
        <v>0</v>
      </c>
      <c r="L173" s="36">
        <f t="shared" si="2"/>
        <v>1.8836614351536176</v>
      </c>
    </row>
    <row r="174" spans="1:12">
      <c r="A174" s="36">
        <v>169</v>
      </c>
      <c r="B174" t="s">
        <v>5439</v>
      </c>
      <c r="C174">
        <v>56.1</v>
      </c>
      <c r="D174">
        <v>1629</v>
      </c>
      <c r="E174">
        <v>0</v>
      </c>
      <c r="F174">
        <v>0</v>
      </c>
      <c r="G174">
        <v>1629</v>
      </c>
      <c r="H174">
        <v>168</v>
      </c>
      <c r="I174">
        <v>1629</v>
      </c>
      <c r="J174">
        <v>0</v>
      </c>
      <c r="L174" s="36">
        <f t="shared" si="2"/>
        <v>1.7489628612561614</v>
      </c>
    </row>
    <row r="175" spans="1:12">
      <c r="A175" s="36">
        <v>170</v>
      </c>
      <c r="B175" t="s">
        <v>5440</v>
      </c>
      <c r="C175">
        <v>72.5</v>
      </c>
      <c r="D175">
        <v>2119</v>
      </c>
      <c r="E175">
        <v>0</v>
      </c>
      <c r="F175">
        <v>0</v>
      </c>
      <c r="G175">
        <v>2119</v>
      </c>
      <c r="H175">
        <v>230</v>
      </c>
      <c r="I175">
        <v>2119</v>
      </c>
      <c r="J175">
        <v>0</v>
      </c>
      <c r="L175" s="36">
        <f t="shared" si="2"/>
        <v>1.8603380065709938</v>
      </c>
    </row>
    <row r="176" spans="1:12">
      <c r="A176" s="36">
        <v>171</v>
      </c>
      <c r="B176" t="s">
        <v>5441</v>
      </c>
      <c r="C176">
        <v>95.4</v>
      </c>
      <c r="D176">
        <v>2739</v>
      </c>
      <c r="E176">
        <v>0</v>
      </c>
      <c r="F176">
        <v>0</v>
      </c>
      <c r="G176">
        <v>2739</v>
      </c>
      <c r="H176">
        <v>255</v>
      </c>
      <c r="I176">
        <v>2739</v>
      </c>
      <c r="J176">
        <v>0</v>
      </c>
      <c r="L176" s="36">
        <f t="shared" si="2"/>
        <v>1.9795483747040952</v>
      </c>
    </row>
    <row r="177" spans="1:12">
      <c r="A177" s="36">
        <v>172</v>
      </c>
      <c r="B177" t="s">
        <v>5442</v>
      </c>
      <c r="C177">
        <v>89.8</v>
      </c>
      <c r="D177">
        <v>2611</v>
      </c>
      <c r="E177">
        <v>0</v>
      </c>
      <c r="F177">
        <v>0</v>
      </c>
      <c r="G177">
        <v>2611</v>
      </c>
      <c r="H177">
        <v>272</v>
      </c>
      <c r="I177">
        <v>2611</v>
      </c>
      <c r="J177">
        <v>0</v>
      </c>
      <c r="L177" s="36">
        <f t="shared" si="2"/>
        <v>1.9532763366673043</v>
      </c>
    </row>
    <row r="178" spans="1:12">
      <c r="A178" s="36">
        <v>173</v>
      </c>
      <c r="B178" t="s">
        <v>5443</v>
      </c>
      <c r="C178">
        <v>3.2</v>
      </c>
      <c r="D178">
        <v>104</v>
      </c>
      <c r="E178">
        <v>12</v>
      </c>
      <c r="F178">
        <v>12</v>
      </c>
      <c r="G178">
        <v>92</v>
      </c>
      <c r="H178">
        <v>9</v>
      </c>
      <c r="I178">
        <v>104</v>
      </c>
      <c r="J178">
        <v>0</v>
      </c>
      <c r="L178" s="36">
        <f t="shared" si="2"/>
        <v>0.50514997831990605</v>
      </c>
    </row>
    <row r="179" spans="1:12">
      <c r="A179" s="36">
        <v>174</v>
      </c>
      <c r="B179" t="s">
        <v>5444</v>
      </c>
      <c r="C179">
        <v>73.099999999999994</v>
      </c>
      <c r="D179">
        <v>2128</v>
      </c>
      <c r="E179">
        <v>0</v>
      </c>
      <c r="F179">
        <v>0</v>
      </c>
      <c r="G179">
        <v>2128</v>
      </c>
      <c r="H179">
        <v>224</v>
      </c>
      <c r="I179">
        <v>2128</v>
      </c>
      <c r="J179">
        <v>0</v>
      </c>
      <c r="L179" s="36">
        <f t="shared" si="2"/>
        <v>1.8639173769578605</v>
      </c>
    </row>
    <row r="180" spans="1:12">
      <c r="A180" s="36">
        <v>175</v>
      </c>
      <c r="B180" t="s">
        <v>5445</v>
      </c>
      <c r="C180">
        <v>58.1</v>
      </c>
      <c r="D180">
        <v>1674</v>
      </c>
      <c r="E180">
        <v>0</v>
      </c>
      <c r="F180">
        <v>0</v>
      </c>
      <c r="G180">
        <v>1674</v>
      </c>
      <c r="H180">
        <v>162</v>
      </c>
      <c r="I180">
        <v>1674</v>
      </c>
      <c r="J180">
        <v>0</v>
      </c>
      <c r="L180" s="36">
        <f t="shared" si="2"/>
        <v>1.7641761323903307</v>
      </c>
    </row>
    <row r="181" spans="1:12">
      <c r="A181" s="36">
        <v>176</v>
      </c>
      <c r="B181" t="s">
        <v>5446</v>
      </c>
      <c r="C181">
        <v>19.3</v>
      </c>
      <c r="D181">
        <v>551</v>
      </c>
      <c r="E181">
        <v>1</v>
      </c>
      <c r="F181">
        <v>0</v>
      </c>
      <c r="G181">
        <v>550</v>
      </c>
      <c r="H181">
        <v>47</v>
      </c>
      <c r="I181">
        <v>551</v>
      </c>
      <c r="J181">
        <v>0</v>
      </c>
      <c r="L181" s="36">
        <f t="shared" si="2"/>
        <v>1.2855573090077739</v>
      </c>
    </row>
    <row r="182" spans="1:12">
      <c r="A182" s="36">
        <v>177</v>
      </c>
      <c r="B182" t="s">
        <v>5447</v>
      </c>
      <c r="C182">
        <v>45.9</v>
      </c>
      <c r="D182">
        <v>1406</v>
      </c>
      <c r="E182">
        <v>73</v>
      </c>
      <c r="F182">
        <v>72</v>
      </c>
      <c r="G182">
        <v>1333</v>
      </c>
      <c r="H182">
        <v>137</v>
      </c>
      <c r="I182">
        <v>1406</v>
      </c>
      <c r="J182">
        <v>0</v>
      </c>
      <c r="L182" s="36">
        <f t="shared" si="2"/>
        <v>1.6618126855372612</v>
      </c>
    </row>
    <row r="183" spans="1:12">
      <c r="A183" s="36">
        <v>178</v>
      </c>
      <c r="B183" t="s">
        <v>5448</v>
      </c>
      <c r="C183">
        <v>40</v>
      </c>
      <c r="D183">
        <v>1182</v>
      </c>
      <c r="E183">
        <v>25</v>
      </c>
      <c r="F183">
        <v>25</v>
      </c>
      <c r="G183">
        <v>1157</v>
      </c>
      <c r="H183">
        <v>116</v>
      </c>
      <c r="I183">
        <v>1182</v>
      </c>
      <c r="J183">
        <v>0</v>
      </c>
      <c r="L183" s="36">
        <f t="shared" si="2"/>
        <v>1.6020599913279623</v>
      </c>
    </row>
    <row r="184" spans="1:12">
      <c r="A184" s="36">
        <v>179</v>
      </c>
      <c r="B184" t="s">
        <v>5449</v>
      </c>
      <c r="C184">
        <v>21.9</v>
      </c>
      <c r="D184">
        <v>646</v>
      </c>
      <c r="E184">
        <v>0</v>
      </c>
      <c r="F184">
        <v>0</v>
      </c>
      <c r="G184">
        <v>646</v>
      </c>
      <c r="H184">
        <v>76</v>
      </c>
      <c r="I184">
        <v>646</v>
      </c>
      <c r="J184">
        <v>0</v>
      </c>
      <c r="L184" s="36">
        <f t="shared" si="2"/>
        <v>1.3404441148401183</v>
      </c>
    </row>
    <row r="185" spans="1:12">
      <c r="A185" s="36">
        <v>180</v>
      </c>
      <c r="B185" t="s">
        <v>5450</v>
      </c>
      <c r="C185">
        <v>6.9</v>
      </c>
      <c r="D185">
        <v>200</v>
      </c>
      <c r="E185">
        <v>0</v>
      </c>
      <c r="F185">
        <v>0</v>
      </c>
      <c r="G185">
        <v>200</v>
      </c>
      <c r="H185">
        <v>20</v>
      </c>
      <c r="I185">
        <v>200</v>
      </c>
      <c r="J185">
        <v>0</v>
      </c>
      <c r="L185" s="36">
        <f t="shared" si="2"/>
        <v>0.83884909073725533</v>
      </c>
    </row>
    <row r="186" spans="1:12">
      <c r="A186" s="36">
        <v>181</v>
      </c>
      <c r="B186" t="s">
        <v>5451</v>
      </c>
      <c r="C186">
        <v>3.5</v>
      </c>
      <c r="D186">
        <v>102</v>
      </c>
      <c r="E186">
        <v>0</v>
      </c>
      <c r="F186">
        <v>0</v>
      </c>
      <c r="G186">
        <v>102</v>
      </c>
      <c r="H186">
        <v>12</v>
      </c>
      <c r="I186">
        <v>102</v>
      </c>
      <c r="J186">
        <v>0</v>
      </c>
      <c r="L186" s="36">
        <f t="shared" si="2"/>
        <v>0.54406804435027567</v>
      </c>
    </row>
    <row r="187" spans="1:12">
      <c r="A187" s="36">
        <v>182</v>
      </c>
      <c r="B187" t="s">
        <v>5452</v>
      </c>
      <c r="C187">
        <v>11.6</v>
      </c>
      <c r="D187">
        <v>330</v>
      </c>
      <c r="E187">
        <v>0</v>
      </c>
      <c r="F187">
        <v>0</v>
      </c>
      <c r="G187">
        <v>330</v>
      </c>
      <c r="H187">
        <v>29</v>
      </c>
      <c r="I187">
        <v>330</v>
      </c>
      <c r="J187">
        <v>0</v>
      </c>
      <c r="L187" s="36">
        <f t="shared" si="2"/>
        <v>1.0644579892269184</v>
      </c>
    </row>
    <row r="188" spans="1:12">
      <c r="A188" s="36">
        <v>183</v>
      </c>
      <c r="B188" t="s">
        <v>5453</v>
      </c>
      <c r="C188">
        <v>70.5</v>
      </c>
      <c r="D188">
        <v>2028</v>
      </c>
      <c r="E188">
        <v>0</v>
      </c>
      <c r="F188">
        <v>0</v>
      </c>
      <c r="G188">
        <v>2028</v>
      </c>
      <c r="H188">
        <v>191</v>
      </c>
      <c r="I188">
        <v>2028</v>
      </c>
      <c r="J188">
        <v>0</v>
      </c>
      <c r="L188" s="36">
        <f t="shared" si="2"/>
        <v>1.8481891169913987</v>
      </c>
    </row>
    <row r="189" spans="1:12">
      <c r="A189" s="36">
        <v>184</v>
      </c>
      <c r="B189" t="s">
        <v>5454</v>
      </c>
      <c r="C189">
        <v>98</v>
      </c>
      <c r="D189">
        <v>2851</v>
      </c>
      <c r="E189">
        <v>0</v>
      </c>
      <c r="F189">
        <v>0</v>
      </c>
      <c r="G189">
        <v>2851</v>
      </c>
      <c r="H189">
        <v>299</v>
      </c>
      <c r="I189">
        <v>2851</v>
      </c>
      <c r="J189">
        <v>0</v>
      </c>
      <c r="L189" s="36">
        <f t="shared" si="2"/>
        <v>1.9912260756924949</v>
      </c>
    </row>
    <row r="190" spans="1:12">
      <c r="A190" s="36">
        <v>185</v>
      </c>
      <c r="B190" t="s">
        <v>5455</v>
      </c>
      <c r="C190">
        <v>101.3</v>
      </c>
      <c r="D190">
        <v>2937</v>
      </c>
      <c r="E190">
        <v>0</v>
      </c>
      <c r="F190">
        <v>0</v>
      </c>
      <c r="G190">
        <v>2937</v>
      </c>
      <c r="H190">
        <v>298</v>
      </c>
      <c r="I190">
        <v>2937</v>
      </c>
      <c r="J190">
        <v>0</v>
      </c>
      <c r="L190" s="36">
        <f t="shared" si="2"/>
        <v>2.0056094453602804</v>
      </c>
    </row>
    <row r="191" spans="1:12">
      <c r="A191" s="36">
        <v>186</v>
      </c>
      <c r="B191" t="s">
        <v>5456</v>
      </c>
      <c r="C191">
        <v>98</v>
      </c>
      <c r="D191">
        <v>2802</v>
      </c>
      <c r="E191">
        <v>0</v>
      </c>
      <c r="F191">
        <v>0</v>
      </c>
      <c r="G191">
        <v>2802</v>
      </c>
      <c r="H191">
        <v>249</v>
      </c>
      <c r="I191">
        <v>2802</v>
      </c>
      <c r="J191">
        <v>0</v>
      </c>
      <c r="L191" s="36">
        <f t="shared" si="2"/>
        <v>1.9912260756924949</v>
      </c>
    </row>
    <row r="192" spans="1:12" s="17" customFormat="1">
      <c r="A192" s="17">
        <v>187</v>
      </c>
      <c r="B192" t="s">
        <v>5457</v>
      </c>
      <c r="C192">
        <v>100.1</v>
      </c>
      <c r="D192">
        <v>2911</v>
      </c>
      <c r="E192">
        <v>4</v>
      </c>
      <c r="F192">
        <v>4</v>
      </c>
      <c r="G192">
        <v>2907</v>
      </c>
      <c r="H192">
        <v>301</v>
      </c>
      <c r="I192">
        <v>2911</v>
      </c>
      <c r="J192">
        <v>0</v>
      </c>
      <c r="L192" s="17">
        <f t="shared" si="2"/>
        <v>2.0004340774793188</v>
      </c>
    </row>
    <row r="193" spans="1:12">
      <c r="A193" s="36">
        <v>188</v>
      </c>
      <c r="B193" t="s">
        <v>5458</v>
      </c>
      <c r="C193">
        <v>93.7</v>
      </c>
      <c r="D193">
        <v>2683</v>
      </c>
      <c r="E193">
        <v>0</v>
      </c>
      <c r="F193">
        <v>0</v>
      </c>
      <c r="G193">
        <v>2683</v>
      </c>
      <c r="H193">
        <v>244</v>
      </c>
      <c r="I193">
        <v>2683</v>
      </c>
      <c r="J193">
        <v>0</v>
      </c>
      <c r="L193" s="36">
        <f t="shared" si="2"/>
        <v>1.9717395908877782</v>
      </c>
    </row>
    <row r="194" spans="1:12">
      <c r="A194" s="36">
        <v>189</v>
      </c>
      <c r="B194" t="s">
        <v>5459</v>
      </c>
      <c r="C194">
        <v>78.3</v>
      </c>
      <c r="D194">
        <v>2271</v>
      </c>
      <c r="E194">
        <v>0</v>
      </c>
      <c r="F194">
        <v>0</v>
      </c>
      <c r="G194">
        <v>2271</v>
      </c>
      <c r="H194">
        <v>233</v>
      </c>
      <c r="I194">
        <v>2271</v>
      </c>
      <c r="J194">
        <v>0</v>
      </c>
      <c r="L194" s="36">
        <f t="shared" si="2"/>
        <v>1.8937617620579434</v>
      </c>
    </row>
    <row r="195" spans="1:12">
      <c r="A195" s="36">
        <v>190</v>
      </c>
      <c r="B195" t="s">
        <v>5460</v>
      </c>
      <c r="C195">
        <v>42.4</v>
      </c>
      <c r="D195">
        <v>1241</v>
      </c>
      <c r="E195">
        <v>3</v>
      </c>
      <c r="F195">
        <v>3</v>
      </c>
      <c r="G195">
        <v>1238</v>
      </c>
      <c r="H195">
        <v>133</v>
      </c>
      <c r="I195">
        <v>1241</v>
      </c>
      <c r="J195">
        <v>0</v>
      </c>
      <c r="L195" s="36">
        <f t="shared" si="2"/>
        <v>1.6273658565927327</v>
      </c>
    </row>
    <row r="196" spans="1:12">
      <c r="A196" s="36">
        <v>191</v>
      </c>
      <c r="B196" t="s">
        <v>5461</v>
      </c>
      <c r="C196">
        <v>65.599999999999994</v>
      </c>
      <c r="D196">
        <v>1895</v>
      </c>
      <c r="E196">
        <v>0</v>
      </c>
      <c r="F196">
        <v>0</v>
      </c>
      <c r="G196">
        <v>1895</v>
      </c>
      <c r="H196">
        <v>186</v>
      </c>
      <c r="I196">
        <v>1895</v>
      </c>
      <c r="J196">
        <v>0</v>
      </c>
      <c r="L196" s="36">
        <f t="shared" si="2"/>
        <v>1.8169038393756602</v>
      </c>
    </row>
    <row r="197" spans="1:12">
      <c r="A197" s="36">
        <v>192</v>
      </c>
      <c r="B197" t="s">
        <v>5462</v>
      </c>
      <c r="C197">
        <v>42.7</v>
      </c>
      <c r="D197">
        <v>1236</v>
      </c>
      <c r="E197">
        <v>1</v>
      </c>
      <c r="F197">
        <v>0</v>
      </c>
      <c r="G197">
        <v>1235</v>
      </c>
      <c r="H197">
        <v>124</v>
      </c>
      <c r="I197">
        <v>1236</v>
      </c>
      <c r="J197">
        <v>0</v>
      </c>
      <c r="L197" s="36">
        <f t="shared" si="2"/>
        <v>1.6304278750250238</v>
      </c>
    </row>
    <row r="198" spans="1:12">
      <c r="A198" s="36">
        <v>193</v>
      </c>
      <c r="B198" t="s">
        <v>5463</v>
      </c>
      <c r="C198">
        <v>88.3</v>
      </c>
      <c r="D198">
        <v>2544</v>
      </c>
      <c r="E198">
        <v>0</v>
      </c>
      <c r="F198">
        <v>0</v>
      </c>
      <c r="G198">
        <v>2544</v>
      </c>
      <c r="H198">
        <v>245</v>
      </c>
      <c r="I198">
        <v>2544</v>
      </c>
      <c r="J198">
        <v>0</v>
      </c>
      <c r="L198" s="36">
        <f t="shared" si="2"/>
        <v>1.9459607035775686</v>
      </c>
    </row>
    <row r="199" spans="1:12">
      <c r="A199" s="36">
        <v>194</v>
      </c>
      <c r="B199" t="s">
        <v>5464</v>
      </c>
      <c r="C199">
        <v>25.5</v>
      </c>
      <c r="D199">
        <v>729</v>
      </c>
      <c r="E199">
        <v>0</v>
      </c>
      <c r="F199">
        <v>0</v>
      </c>
      <c r="G199">
        <v>729</v>
      </c>
      <c r="H199">
        <v>64</v>
      </c>
      <c r="I199">
        <v>729</v>
      </c>
      <c r="J199">
        <v>0</v>
      </c>
      <c r="L199" s="36">
        <f t="shared" ref="L199:L262" si="3">LOG10(C199)</f>
        <v>1.4065401804339552</v>
      </c>
    </row>
    <row r="200" spans="1:12">
      <c r="A200" s="36">
        <v>195</v>
      </c>
      <c r="B200" t="s">
        <v>5465</v>
      </c>
      <c r="C200">
        <v>0.3</v>
      </c>
      <c r="D200">
        <v>7</v>
      </c>
      <c r="E200">
        <v>0</v>
      </c>
      <c r="F200">
        <v>0</v>
      </c>
      <c r="G200">
        <v>7</v>
      </c>
      <c r="H200">
        <v>0</v>
      </c>
      <c r="I200">
        <v>7</v>
      </c>
      <c r="J200">
        <v>0</v>
      </c>
      <c r="L200" s="36">
        <f t="shared" si="3"/>
        <v>-0.52287874528033762</v>
      </c>
    </row>
    <row r="201" spans="1:12">
      <c r="A201" s="36">
        <v>196</v>
      </c>
      <c r="B201" t="s">
        <v>5466</v>
      </c>
      <c r="C201">
        <v>1.7</v>
      </c>
      <c r="D201">
        <v>54</v>
      </c>
      <c r="E201">
        <v>1</v>
      </c>
      <c r="F201">
        <v>1</v>
      </c>
      <c r="G201">
        <v>53</v>
      </c>
      <c r="H201">
        <v>8</v>
      </c>
      <c r="I201">
        <v>54</v>
      </c>
      <c r="J201">
        <v>0</v>
      </c>
      <c r="L201" s="36">
        <f t="shared" si="3"/>
        <v>0.23044892137827391</v>
      </c>
    </row>
    <row r="202" spans="1:12">
      <c r="A202" s="36">
        <v>197</v>
      </c>
      <c r="B202" t="s">
        <v>5467</v>
      </c>
      <c r="C202">
        <v>45.5</v>
      </c>
      <c r="D202">
        <v>1322</v>
      </c>
      <c r="E202">
        <v>0</v>
      </c>
      <c r="F202">
        <v>0</v>
      </c>
      <c r="G202">
        <v>1322</v>
      </c>
      <c r="H202">
        <v>136</v>
      </c>
      <c r="I202">
        <v>1322</v>
      </c>
      <c r="J202">
        <v>0</v>
      </c>
      <c r="L202" s="36">
        <f t="shared" si="3"/>
        <v>1.6580113966571124</v>
      </c>
    </row>
    <row r="203" spans="1:12">
      <c r="A203" s="36">
        <v>198</v>
      </c>
      <c r="B203" t="s">
        <v>5468</v>
      </c>
      <c r="C203">
        <v>11.6</v>
      </c>
      <c r="D203">
        <v>327</v>
      </c>
      <c r="E203">
        <v>0</v>
      </c>
      <c r="F203">
        <v>0</v>
      </c>
      <c r="G203">
        <v>327</v>
      </c>
      <c r="H203">
        <v>24</v>
      </c>
      <c r="I203">
        <v>327</v>
      </c>
      <c r="J203">
        <v>0</v>
      </c>
      <c r="L203" s="36">
        <f t="shared" si="3"/>
        <v>1.0644579892269184</v>
      </c>
    </row>
    <row r="204" spans="1:12">
      <c r="A204" s="36">
        <v>199</v>
      </c>
      <c r="B204" t="s">
        <v>5469</v>
      </c>
      <c r="C204">
        <v>102</v>
      </c>
      <c r="D204">
        <v>2943</v>
      </c>
      <c r="E204">
        <v>0</v>
      </c>
      <c r="F204">
        <v>0</v>
      </c>
      <c r="G204">
        <v>2943</v>
      </c>
      <c r="H204">
        <v>287</v>
      </c>
      <c r="I204">
        <v>2943</v>
      </c>
      <c r="J204">
        <v>0</v>
      </c>
      <c r="L204" s="36">
        <f t="shared" si="3"/>
        <v>2.0086001717619175</v>
      </c>
    </row>
    <row r="205" spans="1:12">
      <c r="A205" s="36">
        <v>200</v>
      </c>
      <c r="B205" t="s">
        <v>5470</v>
      </c>
      <c r="C205">
        <v>78.5</v>
      </c>
      <c r="D205">
        <v>2293</v>
      </c>
      <c r="E205">
        <v>0</v>
      </c>
      <c r="F205">
        <v>0</v>
      </c>
      <c r="G205">
        <v>2293</v>
      </c>
      <c r="H205">
        <v>248</v>
      </c>
      <c r="I205">
        <v>2293</v>
      </c>
      <c r="J205">
        <v>0</v>
      </c>
      <c r="L205" s="36">
        <f t="shared" si="3"/>
        <v>1.8948696567452525</v>
      </c>
    </row>
    <row r="206" spans="1:12">
      <c r="A206" s="36">
        <v>201</v>
      </c>
      <c r="B206" t="s">
        <v>5471</v>
      </c>
      <c r="C206">
        <v>60.1</v>
      </c>
      <c r="D206">
        <v>1752</v>
      </c>
      <c r="E206">
        <v>0</v>
      </c>
      <c r="F206">
        <v>0</v>
      </c>
      <c r="G206">
        <v>1752</v>
      </c>
      <c r="H206">
        <v>186</v>
      </c>
      <c r="I206">
        <v>1752</v>
      </c>
      <c r="J206">
        <v>0</v>
      </c>
      <c r="L206" s="36">
        <f t="shared" si="3"/>
        <v>1.7788744720027396</v>
      </c>
    </row>
    <row r="207" spans="1:12">
      <c r="A207" s="36">
        <v>202</v>
      </c>
      <c r="B207" t="s">
        <v>5472</v>
      </c>
      <c r="C207">
        <v>41.1</v>
      </c>
      <c r="D207">
        <v>1186</v>
      </c>
      <c r="E207">
        <v>0</v>
      </c>
      <c r="F207">
        <v>0</v>
      </c>
      <c r="G207">
        <v>1186</v>
      </c>
      <c r="H207">
        <v>115</v>
      </c>
      <c r="I207">
        <v>1186</v>
      </c>
      <c r="J207">
        <v>0</v>
      </c>
      <c r="L207" s="36">
        <f t="shared" si="3"/>
        <v>1.6138418218760693</v>
      </c>
    </row>
    <row r="208" spans="1:12">
      <c r="A208" s="36">
        <v>203</v>
      </c>
      <c r="B208" t="s">
        <v>5473</v>
      </c>
      <c r="C208">
        <v>101.4</v>
      </c>
      <c r="D208">
        <v>2945</v>
      </c>
      <c r="E208">
        <v>0</v>
      </c>
      <c r="F208">
        <v>0</v>
      </c>
      <c r="G208">
        <v>2945</v>
      </c>
      <c r="H208">
        <v>305</v>
      </c>
      <c r="I208">
        <v>2945</v>
      </c>
      <c r="J208">
        <v>0</v>
      </c>
      <c r="L208" s="36">
        <f t="shared" si="3"/>
        <v>2.0060379549973173</v>
      </c>
    </row>
    <row r="209" spans="1:12">
      <c r="A209" s="36">
        <v>204</v>
      </c>
      <c r="B209" t="s">
        <v>5474</v>
      </c>
      <c r="C209">
        <v>36.700000000000003</v>
      </c>
      <c r="D209">
        <v>1067</v>
      </c>
      <c r="E209">
        <v>0</v>
      </c>
      <c r="F209">
        <v>0</v>
      </c>
      <c r="G209">
        <v>1067</v>
      </c>
      <c r="H209">
        <v>112</v>
      </c>
      <c r="I209">
        <v>1067</v>
      </c>
      <c r="J209">
        <v>0</v>
      </c>
      <c r="L209" s="36">
        <f t="shared" si="3"/>
        <v>1.5646660642520893</v>
      </c>
    </row>
    <row r="210" spans="1:12">
      <c r="A210" s="36">
        <v>205</v>
      </c>
      <c r="B210" t="s">
        <v>5475</v>
      </c>
      <c r="C210">
        <v>22.8</v>
      </c>
      <c r="D210">
        <v>667</v>
      </c>
      <c r="E210">
        <v>0</v>
      </c>
      <c r="F210">
        <v>0</v>
      </c>
      <c r="G210">
        <v>667</v>
      </c>
      <c r="H210">
        <v>73</v>
      </c>
      <c r="I210">
        <v>667</v>
      </c>
      <c r="J210">
        <v>0</v>
      </c>
      <c r="L210" s="36">
        <f t="shared" si="3"/>
        <v>1.3579348470004537</v>
      </c>
    </row>
    <row r="211" spans="1:12">
      <c r="A211" s="36">
        <v>206</v>
      </c>
      <c r="B211" t="s">
        <v>5476</v>
      </c>
      <c r="C211">
        <v>99</v>
      </c>
      <c r="D211">
        <v>2878</v>
      </c>
      <c r="E211">
        <v>0</v>
      </c>
      <c r="F211">
        <v>0</v>
      </c>
      <c r="G211">
        <v>2878</v>
      </c>
      <c r="H211">
        <v>299</v>
      </c>
      <c r="I211">
        <v>2878</v>
      </c>
      <c r="J211">
        <v>0</v>
      </c>
      <c r="L211" s="36">
        <f t="shared" si="3"/>
        <v>1.9956351945975499</v>
      </c>
    </row>
    <row r="212" spans="1:12">
      <c r="A212" s="36">
        <v>207</v>
      </c>
      <c r="B212" t="s">
        <v>5477</v>
      </c>
      <c r="C212">
        <v>3.3</v>
      </c>
      <c r="D212">
        <v>93</v>
      </c>
      <c r="E212">
        <v>0</v>
      </c>
      <c r="F212">
        <v>0</v>
      </c>
      <c r="G212">
        <v>93</v>
      </c>
      <c r="H212">
        <v>8</v>
      </c>
      <c r="I212">
        <v>93</v>
      </c>
      <c r="J212">
        <v>0</v>
      </c>
      <c r="L212" s="36">
        <f t="shared" si="3"/>
        <v>0.51851393987788741</v>
      </c>
    </row>
    <row r="213" spans="1:12">
      <c r="A213" s="36">
        <v>208</v>
      </c>
      <c r="B213" t="s">
        <v>5478</v>
      </c>
      <c r="C213">
        <v>55.3</v>
      </c>
      <c r="D213">
        <v>1597</v>
      </c>
      <c r="E213">
        <v>0</v>
      </c>
      <c r="F213">
        <v>0</v>
      </c>
      <c r="G213">
        <v>1597</v>
      </c>
      <c r="H213">
        <v>157</v>
      </c>
      <c r="I213">
        <v>1597</v>
      </c>
      <c r="J213">
        <v>0</v>
      </c>
      <c r="L213" s="36">
        <f t="shared" si="3"/>
        <v>1.7427251313046983</v>
      </c>
    </row>
    <row r="214" spans="1:12">
      <c r="A214" s="36">
        <v>209</v>
      </c>
      <c r="B214" t="s">
        <v>5479</v>
      </c>
      <c r="C214">
        <v>0.7</v>
      </c>
      <c r="D214">
        <v>23</v>
      </c>
      <c r="E214">
        <v>0</v>
      </c>
      <c r="F214">
        <v>0</v>
      </c>
      <c r="G214">
        <v>23</v>
      </c>
      <c r="H214">
        <v>4</v>
      </c>
      <c r="I214">
        <v>23</v>
      </c>
      <c r="J214">
        <v>0</v>
      </c>
      <c r="L214" s="36">
        <f t="shared" si="3"/>
        <v>-0.15490195998574319</v>
      </c>
    </row>
    <row r="215" spans="1:12">
      <c r="A215" s="36">
        <v>210</v>
      </c>
      <c r="B215" t="s">
        <v>5480</v>
      </c>
      <c r="C215">
        <v>32.700000000000003</v>
      </c>
      <c r="D215">
        <v>952</v>
      </c>
      <c r="E215">
        <v>0</v>
      </c>
      <c r="F215">
        <v>0</v>
      </c>
      <c r="G215">
        <v>952</v>
      </c>
      <c r="H215">
        <v>101</v>
      </c>
      <c r="I215">
        <v>952</v>
      </c>
      <c r="J215">
        <v>0</v>
      </c>
      <c r="L215" s="36">
        <f t="shared" si="3"/>
        <v>1.5145477526602862</v>
      </c>
    </row>
    <row r="216" spans="1:12">
      <c r="A216" s="36">
        <v>211</v>
      </c>
      <c r="B216" t="s">
        <v>5481</v>
      </c>
      <c r="C216">
        <v>1.7</v>
      </c>
      <c r="D216">
        <v>49</v>
      </c>
      <c r="E216">
        <v>0</v>
      </c>
      <c r="F216">
        <v>0</v>
      </c>
      <c r="G216">
        <v>49</v>
      </c>
      <c r="H216">
        <v>6</v>
      </c>
      <c r="I216">
        <v>49</v>
      </c>
      <c r="J216">
        <v>0</v>
      </c>
      <c r="L216" s="36">
        <f t="shared" si="3"/>
        <v>0.23044892137827391</v>
      </c>
    </row>
    <row r="217" spans="1:12">
      <c r="A217" s="36">
        <v>212</v>
      </c>
      <c r="B217" t="s">
        <v>5482</v>
      </c>
      <c r="C217">
        <v>37.5</v>
      </c>
      <c r="D217">
        <v>1161</v>
      </c>
      <c r="E217">
        <v>78</v>
      </c>
      <c r="F217">
        <v>78</v>
      </c>
      <c r="G217">
        <v>1083</v>
      </c>
      <c r="H217">
        <v>107</v>
      </c>
      <c r="I217">
        <v>1161</v>
      </c>
      <c r="J217">
        <v>0</v>
      </c>
      <c r="L217" s="36">
        <f t="shared" si="3"/>
        <v>1.5740312677277188</v>
      </c>
    </row>
    <row r="218" spans="1:12">
      <c r="A218" s="36">
        <v>213</v>
      </c>
      <c r="B218" t="s">
        <v>5483</v>
      </c>
      <c r="C218">
        <v>31.5</v>
      </c>
      <c r="D218">
        <v>922</v>
      </c>
      <c r="E218">
        <v>0</v>
      </c>
      <c r="F218">
        <v>0</v>
      </c>
      <c r="G218">
        <v>922</v>
      </c>
      <c r="H218">
        <v>102</v>
      </c>
      <c r="I218">
        <v>922</v>
      </c>
      <c r="J218">
        <v>0</v>
      </c>
      <c r="L218" s="36">
        <f t="shared" si="3"/>
        <v>1.4983105537896004</v>
      </c>
    </row>
    <row r="219" spans="1:12">
      <c r="A219" s="36">
        <v>214</v>
      </c>
      <c r="B219" t="s">
        <v>5484</v>
      </c>
      <c r="C219">
        <v>41</v>
      </c>
      <c r="D219">
        <v>1299</v>
      </c>
      <c r="E219">
        <v>115</v>
      </c>
      <c r="F219">
        <v>115</v>
      </c>
      <c r="G219">
        <v>1184</v>
      </c>
      <c r="H219">
        <v>117</v>
      </c>
      <c r="I219">
        <v>1299</v>
      </c>
      <c r="J219">
        <v>0</v>
      </c>
      <c r="L219" s="36">
        <f t="shared" si="3"/>
        <v>1.6127838567197355</v>
      </c>
    </row>
    <row r="220" spans="1:12">
      <c r="A220" s="36">
        <v>215</v>
      </c>
      <c r="B220" t="s">
        <v>5485</v>
      </c>
      <c r="C220">
        <v>2</v>
      </c>
      <c r="D220">
        <v>55</v>
      </c>
      <c r="E220">
        <v>0</v>
      </c>
      <c r="F220">
        <v>0</v>
      </c>
      <c r="G220">
        <v>55</v>
      </c>
      <c r="H220">
        <v>2</v>
      </c>
      <c r="I220">
        <v>55</v>
      </c>
      <c r="J220">
        <v>0</v>
      </c>
      <c r="L220" s="36">
        <f t="shared" si="3"/>
        <v>0.3010299956639812</v>
      </c>
    </row>
    <row r="221" spans="1:12">
      <c r="A221" s="36">
        <v>216</v>
      </c>
      <c r="B221" t="s">
        <v>5486</v>
      </c>
      <c r="C221">
        <v>6.9</v>
      </c>
      <c r="D221">
        <v>201</v>
      </c>
      <c r="E221">
        <v>0</v>
      </c>
      <c r="F221">
        <v>0</v>
      </c>
      <c r="G221">
        <v>200</v>
      </c>
      <c r="H221">
        <v>21</v>
      </c>
      <c r="I221">
        <v>201</v>
      </c>
      <c r="J221">
        <v>0</v>
      </c>
      <c r="L221" s="36">
        <f t="shared" si="3"/>
        <v>0.83884909073725533</v>
      </c>
    </row>
    <row r="222" spans="1:12">
      <c r="A222" s="36">
        <v>217</v>
      </c>
      <c r="B222" t="s">
        <v>5487</v>
      </c>
      <c r="C222">
        <v>35</v>
      </c>
      <c r="D222">
        <v>1128</v>
      </c>
      <c r="E222">
        <v>128</v>
      </c>
      <c r="F222">
        <v>128</v>
      </c>
      <c r="G222">
        <v>1000</v>
      </c>
      <c r="H222">
        <v>89</v>
      </c>
      <c r="I222">
        <v>1128</v>
      </c>
      <c r="J222">
        <v>0</v>
      </c>
      <c r="L222" s="36">
        <f t="shared" si="3"/>
        <v>1.5440680443502757</v>
      </c>
    </row>
    <row r="223" spans="1:12">
      <c r="A223" s="36">
        <v>218</v>
      </c>
      <c r="B223" t="s">
        <v>5488</v>
      </c>
      <c r="C223">
        <v>33.9</v>
      </c>
      <c r="D223">
        <v>1009</v>
      </c>
      <c r="E223">
        <v>0</v>
      </c>
      <c r="F223">
        <v>0</v>
      </c>
      <c r="G223">
        <v>1009</v>
      </c>
      <c r="H223">
        <v>125</v>
      </c>
      <c r="I223">
        <v>1009</v>
      </c>
      <c r="J223">
        <v>0</v>
      </c>
      <c r="L223" s="36">
        <f t="shared" si="3"/>
        <v>1.5301996982030821</v>
      </c>
    </row>
    <row r="224" spans="1:12">
      <c r="A224" s="36">
        <v>219</v>
      </c>
      <c r="B224" t="s">
        <v>5489</v>
      </c>
      <c r="C224">
        <v>29.3</v>
      </c>
      <c r="D224">
        <v>930</v>
      </c>
      <c r="E224">
        <v>81</v>
      </c>
      <c r="F224">
        <v>81</v>
      </c>
      <c r="G224">
        <v>849</v>
      </c>
      <c r="H224">
        <v>86</v>
      </c>
      <c r="I224">
        <v>930</v>
      </c>
      <c r="J224">
        <v>0</v>
      </c>
      <c r="L224" s="36">
        <f t="shared" si="3"/>
        <v>1.4668676203541096</v>
      </c>
    </row>
    <row r="225" spans="1:12">
      <c r="A225" s="36">
        <v>220</v>
      </c>
      <c r="B225" t="s">
        <v>5490</v>
      </c>
      <c r="C225">
        <v>10.8</v>
      </c>
      <c r="D225">
        <v>317</v>
      </c>
      <c r="E225">
        <v>0</v>
      </c>
      <c r="F225">
        <v>0</v>
      </c>
      <c r="G225">
        <v>317</v>
      </c>
      <c r="H225">
        <v>35</v>
      </c>
      <c r="I225">
        <v>317</v>
      </c>
      <c r="J225">
        <v>0</v>
      </c>
      <c r="L225" s="36">
        <f t="shared" si="3"/>
        <v>1.0334237554869496</v>
      </c>
    </row>
    <row r="226" spans="1:12">
      <c r="A226" s="36">
        <v>221</v>
      </c>
      <c r="B226" t="s">
        <v>5491</v>
      </c>
      <c r="C226">
        <v>100.8</v>
      </c>
      <c r="D226">
        <v>2915</v>
      </c>
      <c r="E226">
        <v>0</v>
      </c>
      <c r="F226">
        <v>0</v>
      </c>
      <c r="G226">
        <v>2915</v>
      </c>
      <c r="H226">
        <v>289</v>
      </c>
      <c r="I226">
        <v>2915</v>
      </c>
      <c r="J226">
        <v>0</v>
      </c>
      <c r="L226" s="36">
        <f t="shared" si="3"/>
        <v>2.0034605321095063</v>
      </c>
    </row>
    <row r="227" spans="1:12">
      <c r="A227" s="36">
        <v>222</v>
      </c>
      <c r="B227" t="s">
        <v>5492</v>
      </c>
      <c r="C227">
        <v>0.4</v>
      </c>
      <c r="D227">
        <v>12</v>
      </c>
      <c r="E227">
        <v>0</v>
      </c>
      <c r="F227">
        <v>0</v>
      </c>
      <c r="G227">
        <v>12</v>
      </c>
      <c r="H227">
        <v>1</v>
      </c>
      <c r="I227">
        <v>12</v>
      </c>
      <c r="J227">
        <v>0</v>
      </c>
      <c r="L227" s="36">
        <f t="shared" si="3"/>
        <v>-0.3979400086720376</v>
      </c>
    </row>
    <row r="228" spans="1:12">
      <c r="A228" s="36">
        <v>223</v>
      </c>
      <c r="B228" t="s">
        <v>5493</v>
      </c>
      <c r="C228">
        <v>100.9</v>
      </c>
      <c r="D228">
        <v>2943</v>
      </c>
      <c r="E228">
        <v>0</v>
      </c>
      <c r="F228">
        <v>0</v>
      </c>
      <c r="G228">
        <v>2943</v>
      </c>
      <c r="H228">
        <v>316</v>
      </c>
      <c r="I228">
        <v>2943</v>
      </c>
      <c r="J228">
        <v>0</v>
      </c>
      <c r="L228" s="36">
        <f t="shared" si="3"/>
        <v>2.0038911662369103</v>
      </c>
    </row>
    <row r="229" spans="1:12">
      <c r="A229" s="36">
        <v>224</v>
      </c>
      <c r="B229" t="s">
        <v>5494</v>
      </c>
      <c r="C229">
        <v>23.3</v>
      </c>
      <c r="D229">
        <v>752</v>
      </c>
      <c r="E229">
        <v>80</v>
      </c>
      <c r="F229">
        <v>80</v>
      </c>
      <c r="G229">
        <v>672</v>
      </c>
      <c r="H229">
        <v>65</v>
      </c>
      <c r="I229">
        <v>752</v>
      </c>
      <c r="J229">
        <v>0</v>
      </c>
      <c r="L229" s="36">
        <f t="shared" si="3"/>
        <v>1.3673559210260189</v>
      </c>
    </row>
    <row r="230" spans="1:12">
      <c r="A230" s="36">
        <v>225</v>
      </c>
      <c r="B230" t="s">
        <v>5495</v>
      </c>
      <c r="C230">
        <v>45.5</v>
      </c>
      <c r="D230">
        <v>1384</v>
      </c>
      <c r="E230">
        <v>70</v>
      </c>
      <c r="F230">
        <v>68</v>
      </c>
      <c r="G230">
        <v>1314</v>
      </c>
      <c r="H230">
        <v>129</v>
      </c>
      <c r="I230">
        <v>1384</v>
      </c>
      <c r="J230">
        <v>0</v>
      </c>
      <c r="L230" s="36">
        <f t="shared" si="3"/>
        <v>1.6580113966571124</v>
      </c>
    </row>
    <row r="231" spans="1:12">
      <c r="A231" s="36">
        <v>226</v>
      </c>
      <c r="B231" t="s">
        <v>5496</v>
      </c>
      <c r="C231">
        <v>99.8</v>
      </c>
      <c r="D231">
        <v>2884</v>
      </c>
      <c r="E231">
        <v>0</v>
      </c>
      <c r="F231">
        <v>0</v>
      </c>
      <c r="G231">
        <v>2884</v>
      </c>
      <c r="H231">
        <v>285</v>
      </c>
      <c r="I231">
        <v>2884</v>
      </c>
      <c r="J231">
        <v>0</v>
      </c>
      <c r="L231" s="36">
        <f t="shared" si="3"/>
        <v>1.999130541287371</v>
      </c>
    </row>
    <row r="232" spans="1:12">
      <c r="A232" s="36">
        <v>227</v>
      </c>
      <c r="B232" t="s">
        <v>5497</v>
      </c>
      <c r="C232">
        <v>6.7</v>
      </c>
      <c r="D232">
        <v>198</v>
      </c>
      <c r="E232">
        <v>0</v>
      </c>
      <c r="F232">
        <v>0</v>
      </c>
      <c r="G232">
        <v>198</v>
      </c>
      <c r="H232">
        <v>24</v>
      </c>
      <c r="I232">
        <v>198</v>
      </c>
      <c r="J232">
        <v>0</v>
      </c>
      <c r="L232" s="36">
        <f t="shared" si="3"/>
        <v>0.82607480270082645</v>
      </c>
    </row>
    <row r="233" spans="1:12">
      <c r="A233" s="36">
        <v>228</v>
      </c>
      <c r="B233" t="s">
        <v>5498</v>
      </c>
      <c r="C233">
        <v>101.8</v>
      </c>
      <c r="D233">
        <v>2941</v>
      </c>
      <c r="E233">
        <v>0</v>
      </c>
      <c r="F233">
        <v>0</v>
      </c>
      <c r="G233">
        <v>2941</v>
      </c>
      <c r="H233">
        <v>289</v>
      </c>
      <c r="I233">
        <v>2941</v>
      </c>
      <c r="J233">
        <v>0</v>
      </c>
      <c r="L233" s="36">
        <f t="shared" si="3"/>
        <v>2.00774777800074</v>
      </c>
    </row>
    <row r="234" spans="1:12">
      <c r="A234" s="36">
        <v>229</v>
      </c>
      <c r="B234" t="s">
        <v>5499</v>
      </c>
      <c r="C234">
        <v>87.9</v>
      </c>
      <c r="D234">
        <v>2542</v>
      </c>
      <c r="E234">
        <v>0</v>
      </c>
      <c r="F234">
        <v>0</v>
      </c>
      <c r="G234">
        <v>2542</v>
      </c>
      <c r="H234">
        <v>254</v>
      </c>
      <c r="I234">
        <v>2542</v>
      </c>
      <c r="J234">
        <v>0</v>
      </c>
      <c r="L234" s="36">
        <f t="shared" si="3"/>
        <v>1.9439888750737719</v>
      </c>
    </row>
    <row r="235" spans="1:12">
      <c r="A235" s="36">
        <v>230</v>
      </c>
      <c r="B235" t="s">
        <v>5500</v>
      </c>
      <c r="C235">
        <v>97.5</v>
      </c>
      <c r="D235">
        <v>2834</v>
      </c>
      <c r="E235">
        <v>0</v>
      </c>
      <c r="F235">
        <v>0</v>
      </c>
      <c r="G235">
        <v>2834</v>
      </c>
      <c r="H235">
        <v>296</v>
      </c>
      <c r="I235">
        <v>2834</v>
      </c>
      <c r="J235">
        <v>0</v>
      </c>
      <c r="L235" s="36">
        <f t="shared" si="3"/>
        <v>1.9890046156985368</v>
      </c>
    </row>
    <row r="236" spans="1:12">
      <c r="A236" s="36">
        <v>231</v>
      </c>
      <c r="B236" t="s">
        <v>5501</v>
      </c>
      <c r="C236">
        <v>39.700000000000003</v>
      </c>
      <c r="D236">
        <v>1159</v>
      </c>
      <c r="E236">
        <v>0</v>
      </c>
      <c r="F236">
        <v>0</v>
      </c>
      <c r="G236">
        <v>1158</v>
      </c>
      <c r="H236">
        <v>124</v>
      </c>
      <c r="I236">
        <v>1159</v>
      </c>
      <c r="J236">
        <v>0</v>
      </c>
      <c r="L236" s="36">
        <f t="shared" si="3"/>
        <v>1.5987905067631152</v>
      </c>
    </row>
    <row r="237" spans="1:12">
      <c r="A237" s="36">
        <v>232</v>
      </c>
      <c r="B237" t="s">
        <v>5502</v>
      </c>
      <c r="C237">
        <v>34.799999999999997</v>
      </c>
      <c r="D237">
        <v>1007</v>
      </c>
      <c r="E237">
        <v>0</v>
      </c>
      <c r="F237">
        <v>0</v>
      </c>
      <c r="G237">
        <v>1007</v>
      </c>
      <c r="H237">
        <v>100</v>
      </c>
      <c r="I237">
        <v>1007</v>
      </c>
      <c r="J237">
        <v>0</v>
      </c>
      <c r="L237" s="36">
        <f t="shared" si="3"/>
        <v>1.541579243946581</v>
      </c>
    </row>
    <row r="238" spans="1:12">
      <c r="A238" s="36">
        <v>233</v>
      </c>
      <c r="B238" t="s">
        <v>5503</v>
      </c>
      <c r="C238">
        <v>0.1</v>
      </c>
      <c r="D238">
        <v>2</v>
      </c>
      <c r="E238">
        <v>0</v>
      </c>
      <c r="F238">
        <v>0</v>
      </c>
      <c r="G238">
        <v>2</v>
      </c>
      <c r="H238">
        <v>0</v>
      </c>
      <c r="I238">
        <v>2</v>
      </c>
      <c r="J238">
        <v>0</v>
      </c>
      <c r="L238" s="36">
        <f t="shared" si="3"/>
        <v>-1</v>
      </c>
    </row>
    <row r="239" spans="1:12">
      <c r="A239" s="36">
        <v>234</v>
      </c>
      <c r="B239" t="s">
        <v>5504</v>
      </c>
      <c r="C239">
        <v>65.099999999999994</v>
      </c>
      <c r="D239">
        <v>1878</v>
      </c>
      <c r="E239">
        <v>0</v>
      </c>
      <c r="F239">
        <v>0</v>
      </c>
      <c r="G239">
        <v>1878</v>
      </c>
      <c r="H239">
        <v>182</v>
      </c>
      <c r="I239">
        <v>1878</v>
      </c>
      <c r="J239">
        <v>0</v>
      </c>
      <c r="L239" s="36">
        <f t="shared" si="3"/>
        <v>1.8135809885681919</v>
      </c>
    </row>
    <row r="240" spans="1:12">
      <c r="A240" s="36">
        <v>235</v>
      </c>
      <c r="B240" t="s">
        <v>5505</v>
      </c>
      <c r="C240">
        <v>101</v>
      </c>
      <c r="D240">
        <v>2937</v>
      </c>
      <c r="E240">
        <v>0</v>
      </c>
      <c r="F240">
        <v>0</v>
      </c>
      <c r="G240">
        <v>2937</v>
      </c>
      <c r="H240">
        <v>307</v>
      </c>
      <c r="I240">
        <v>2937</v>
      </c>
      <c r="J240">
        <v>0</v>
      </c>
      <c r="L240" s="36">
        <f t="shared" si="3"/>
        <v>2.0043213737826426</v>
      </c>
    </row>
    <row r="241" spans="1:12">
      <c r="A241" s="36">
        <v>236</v>
      </c>
      <c r="B241" t="s">
        <v>5506</v>
      </c>
      <c r="C241">
        <v>91.3</v>
      </c>
      <c r="D241">
        <v>2642</v>
      </c>
      <c r="E241">
        <v>0</v>
      </c>
      <c r="F241">
        <v>0</v>
      </c>
      <c r="G241">
        <v>2642</v>
      </c>
      <c r="H241">
        <v>264</v>
      </c>
      <c r="I241">
        <v>2642</v>
      </c>
      <c r="J241">
        <v>0</v>
      </c>
      <c r="L241" s="36">
        <f t="shared" si="3"/>
        <v>1.9604707775342989</v>
      </c>
    </row>
    <row r="242" spans="1:12">
      <c r="A242" s="36">
        <v>237</v>
      </c>
      <c r="B242" t="s">
        <v>5507</v>
      </c>
      <c r="C242">
        <v>32</v>
      </c>
      <c r="D242">
        <v>933</v>
      </c>
      <c r="E242">
        <v>0</v>
      </c>
      <c r="F242">
        <v>0</v>
      </c>
      <c r="G242">
        <v>933</v>
      </c>
      <c r="H242">
        <v>99</v>
      </c>
      <c r="I242">
        <v>933</v>
      </c>
      <c r="J242">
        <v>0</v>
      </c>
      <c r="L242" s="36">
        <f t="shared" si="3"/>
        <v>1.505149978319906</v>
      </c>
    </row>
    <row r="243" spans="1:12">
      <c r="A243" s="36">
        <v>238</v>
      </c>
      <c r="B243" t="s">
        <v>5508</v>
      </c>
      <c r="C243">
        <v>27.6</v>
      </c>
      <c r="D243">
        <v>789</v>
      </c>
      <c r="E243">
        <v>0</v>
      </c>
      <c r="F243">
        <v>0</v>
      </c>
      <c r="G243">
        <v>789</v>
      </c>
      <c r="H243">
        <v>69</v>
      </c>
      <c r="I243">
        <v>789</v>
      </c>
      <c r="J243">
        <v>0</v>
      </c>
      <c r="L243" s="36">
        <f t="shared" si="3"/>
        <v>1.4409090820652177</v>
      </c>
    </row>
    <row r="244" spans="1:12">
      <c r="A244" s="36">
        <v>239</v>
      </c>
      <c r="B244" t="s">
        <v>5509</v>
      </c>
      <c r="C244">
        <v>48.4</v>
      </c>
      <c r="D244">
        <v>1394</v>
      </c>
      <c r="E244">
        <v>0</v>
      </c>
      <c r="F244">
        <v>0</v>
      </c>
      <c r="G244">
        <v>1394</v>
      </c>
      <c r="H244">
        <v>133</v>
      </c>
      <c r="I244">
        <v>1394</v>
      </c>
      <c r="J244">
        <v>0</v>
      </c>
      <c r="L244" s="36">
        <f t="shared" si="3"/>
        <v>1.6848453616444126</v>
      </c>
    </row>
    <row r="245" spans="1:12">
      <c r="A245" s="36">
        <v>240</v>
      </c>
      <c r="B245" t="s">
        <v>5510</v>
      </c>
      <c r="C245">
        <v>70.400000000000006</v>
      </c>
      <c r="D245">
        <v>2042</v>
      </c>
      <c r="E245">
        <v>0</v>
      </c>
      <c r="F245">
        <v>0</v>
      </c>
      <c r="G245">
        <v>2042</v>
      </c>
      <c r="H245">
        <v>209</v>
      </c>
      <c r="I245">
        <v>2042</v>
      </c>
      <c r="J245">
        <v>0</v>
      </c>
      <c r="L245" s="36">
        <f t="shared" si="3"/>
        <v>1.8475726591421122</v>
      </c>
    </row>
    <row r="246" spans="1:12">
      <c r="A246" s="36">
        <v>241</v>
      </c>
      <c r="B246" t="s">
        <v>5511</v>
      </c>
      <c r="C246">
        <v>100.1</v>
      </c>
      <c r="D246">
        <v>2904</v>
      </c>
      <c r="E246">
        <v>0</v>
      </c>
      <c r="F246">
        <v>0</v>
      </c>
      <c r="G246">
        <v>2904</v>
      </c>
      <c r="H246">
        <v>298</v>
      </c>
      <c r="I246">
        <v>2904</v>
      </c>
      <c r="J246">
        <v>0</v>
      </c>
      <c r="L246" s="36">
        <f t="shared" si="3"/>
        <v>2.0004340774793188</v>
      </c>
    </row>
    <row r="247" spans="1:12">
      <c r="A247" s="36">
        <v>242</v>
      </c>
      <c r="B247" t="s">
        <v>5512</v>
      </c>
      <c r="C247">
        <v>9</v>
      </c>
      <c r="D247">
        <v>265</v>
      </c>
      <c r="E247">
        <v>5</v>
      </c>
      <c r="F247">
        <v>5</v>
      </c>
      <c r="G247">
        <v>260</v>
      </c>
      <c r="H247">
        <v>26</v>
      </c>
      <c r="I247">
        <v>265</v>
      </c>
      <c r="J247">
        <v>0</v>
      </c>
      <c r="L247" s="36">
        <f t="shared" si="3"/>
        <v>0.95424250943932487</v>
      </c>
    </row>
    <row r="248" spans="1:12">
      <c r="A248" s="36">
        <v>243</v>
      </c>
      <c r="B248" t="s">
        <v>5513</v>
      </c>
      <c r="C248">
        <v>80.099999999999994</v>
      </c>
      <c r="D248">
        <v>2316</v>
      </c>
      <c r="E248">
        <v>1</v>
      </c>
      <c r="F248">
        <v>1</v>
      </c>
      <c r="G248">
        <v>2315</v>
      </c>
      <c r="H248">
        <v>229</v>
      </c>
      <c r="I248">
        <v>2316</v>
      </c>
      <c r="J248">
        <v>0</v>
      </c>
      <c r="L248" s="36">
        <f t="shared" si="3"/>
        <v>1.9036325160842376</v>
      </c>
    </row>
    <row r="249" spans="1:12">
      <c r="A249" s="36">
        <v>244</v>
      </c>
      <c r="B249" t="s">
        <v>5514</v>
      </c>
      <c r="C249">
        <v>30</v>
      </c>
      <c r="D249">
        <v>936</v>
      </c>
      <c r="E249">
        <v>14</v>
      </c>
      <c r="F249">
        <v>12</v>
      </c>
      <c r="G249">
        <v>922</v>
      </c>
      <c r="H249">
        <v>142</v>
      </c>
      <c r="I249">
        <v>936</v>
      </c>
      <c r="J249">
        <v>0</v>
      </c>
      <c r="L249" s="36">
        <f t="shared" si="3"/>
        <v>1.4771212547196624</v>
      </c>
    </row>
    <row r="250" spans="1:12">
      <c r="A250" s="36">
        <v>245</v>
      </c>
      <c r="B250" t="s">
        <v>5515</v>
      </c>
      <c r="C250">
        <v>50.3</v>
      </c>
      <c r="D250">
        <v>1599</v>
      </c>
      <c r="E250">
        <v>159</v>
      </c>
      <c r="F250">
        <v>159</v>
      </c>
      <c r="G250">
        <v>1440</v>
      </c>
      <c r="H250">
        <v>131</v>
      </c>
      <c r="I250">
        <v>1599</v>
      </c>
      <c r="J250">
        <v>0</v>
      </c>
      <c r="L250" s="36">
        <f t="shared" si="3"/>
        <v>1.7015679850559273</v>
      </c>
    </row>
    <row r="251" spans="1:12">
      <c r="A251" s="36">
        <v>246</v>
      </c>
      <c r="B251" t="s">
        <v>5516</v>
      </c>
      <c r="C251">
        <v>99.5</v>
      </c>
      <c r="D251">
        <v>2866</v>
      </c>
      <c r="E251">
        <v>6</v>
      </c>
      <c r="F251">
        <v>6</v>
      </c>
      <c r="G251">
        <v>2860</v>
      </c>
      <c r="H251">
        <v>269</v>
      </c>
      <c r="I251">
        <v>2866</v>
      </c>
      <c r="J251">
        <v>0</v>
      </c>
      <c r="L251" s="36">
        <f t="shared" si="3"/>
        <v>1.9978230807457256</v>
      </c>
    </row>
    <row r="252" spans="1:12">
      <c r="A252" s="36">
        <v>247</v>
      </c>
      <c r="B252" t="s">
        <v>5517</v>
      </c>
      <c r="C252">
        <v>20.5</v>
      </c>
      <c r="D252">
        <v>596</v>
      </c>
      <c r="E252">
        <v>0</v>
      </c>
      <c r="F252">
        <v>0</v>
      </c>
      <c r="G252">
        <v>596</v>
      </c>
      <c r="H252">
        <v>63</v>
      </c>
      <c r="I252">
        <v>596</v>
      </c>
      <c r="J252">
        <v>0</v>
      </c>
      <c r="L252" s="36">
        <f t="shared" si="3"/>
        <v>1.3117538610557542</v>
      </c>
    </row>
    <row r="253" spans="1:12">
      <c r="A253" s="36">
        <v>248</v>
      </c>
      <c r="B253" t="s">
        <v>5518</v>
      </c>
      <c r="C253">
        <v>101.6</v>
      </c>
      <c r="D253">
        <v>2944</v>
      </c>
      <c r="E253">
        <v>0</v>
      </c>
      <c r="F253">
        <v>0</v>
      </c>
      <c r="G253">
        <v>2944</v>
      </c>
      <c r="H253">
        <v>299</v>
      </c>
      <c r="I253">
        <v>2944</v>
      </c>
      <c r="J253">
        <v>0</v>
      </c>
      <c r="L253" s="36">
        <f t="shared" si="3"/>
        <v>2.0068937079479006</v>
      </c>
    </row>
    <row r="254" spans="1:12">
      <c r="A254" s="36">
        <v>249</v>
      </c>
      <c r="B254" t="s">
        <v>5519</v>
      </c>
      <c r="C254">
        <v>14.5</v>
      </c>
      <c r="D254">
        <v>434</v>
      </c>
      <c r="E254">
        <v>15</v>
      </c>
      <c r="F254">
        <v>15</v>
      </c>
      <c r="G254">
        <v>419</v>
      </c>
      <c r="H254">
        <v>42</v>
      </c>
      <c r="I254">
        <v>434</v>
      </c>
      <c r="J254">
        <v>0</v>
      </c>
      <c r="L254" s="36">
        <f t="shared" si="3"/>
        <v>1.1613680022349748</v>
      </c>
    </row>
    <row r="255" spans="1:12">
      <c r="A255" s="36">
        <v>250</v>
      </c>
      <c r="B255" t="s">
        <v>5520</v>
      </c>
      <c r="C255">
        <v>55.9</v>
      </c>
      <c r="D255">
        <v>1755</v>
      </c>
      <c r="E255">
        <v>117</v>
      </c>
      <c r="F255">
        <v>117</v>
      </c>
      <c r="G255">
        <v>1638</v>
      </c>
      <c r="H255">
        <v>181</v>
      </c>
      <c r="I255">
        <v>1755</v>
      </c>
      <c r="J255">
        <v>0</v>
      </c>
      <c r="L255" s="36">
        <f t="shared" si="3"/>
        <v>1.7474118078864234</v>
      </c>
    </row>
    <row r="256" spans="1:12">
      <c r="A256" s="36">
        <v>251</v>
      </c>
      <c r="B256" t="s">
        <v>5521</v>
      </c>
      <c r="C256">
        <v>101</v>
      </c>
      <c r="D256">
        <v>2944</v>
      </c>
      <c r="E256">
        <v>0</v>
      </c>
      <c r="F256">
        <v>0</v>
      </c>
      <c r="G256">
        <v>2944</v>
      </c>
      <c r="H256">
        <v>314</v>
      </c>
      <c r="I256">
        <v>2944</v>
      </c>
      <c r="J256">
        <v>0</v>
      </c>
      <c r="L256" s="36">
        <f t="shared" si="3"/>
        <v>2.0043213737826426</v>
      </c>
    </row>
    <row r="257" spans="1:12">
      <c r="A257" s="36">
        <v>252</v>
      </c>
      <c r="B257" t="s">
        <v>5522</v>
      </c>
      <c r="C257">
        <v>78.2</v>
      </c>
      <c r="D257">
        <v>2281</v>
      </c>
      <c r="E257">
        <v>9</v>
      </c>
      <c r="F257">
        <v>9</v>
      </c>
      <c r="G257">
        <v>2272</v>
      </c>
      <c r="H257">
        <v>236</v>
      </c>
      <c r="I257">
        <v>2281</v>
      </c>
      <c r="J257">
        <v>0</v>
      </c>
      <c r="L257" s="36">
        <f t="shared" si="3"/>
        <v>1.893206753059848</v>
      </c>
    </row>
    <row r="258" spans="1:12">
      <c r="A258" s="36">
        <v>253</v>
      </c>
      <c r="B258" t="s">
        <v>5523</v>
      </c>
      <c r="C258">
        <v>80.400000000000006</v>
      </c>
      <c r="D258">
        <v>2337</v>
      </c>
      <c r="E258">
        <v>0</v>
      </c>
      <c r="F258">
        <v>0</v>
      </c>
      <c r="G258">
        <v>2337</v>
      </c>
      <c r="H258">
        <v>243</v>
      </c>
      <c r="I258">
        <v>2337</v>
      </c>
      <c r="J258">
        <v>0</v>
      </c>
      <c r="L258" s="36">
        <f t="shared" si="3"/>
        <v>1.9052560487484513</v>
      </c>
    </row>
    <row r="259" spans="1:12">
      <c r="A259" s="36">
        <v>254</v>
      </c>
      <c r="B259" t="s">
        <v>5524</v>
      </c>
      <c r="C259">
        <v>70.8</v>
      </c>
      <c r="D259">
        <v>2041</v>
      </c>
      <c r="E259">
        <v>0</v>
      </c>
      <c r="F259">
        <v>0</v>
      </c>
      <c r="G259">
        <v>2041</v>
      </c>
      <c r="H259">
        <v>197</v>
      </c>
      <c r="I259">
        <v>2041</v>
      </c>
      <c r="J259">
        <v>0</v>
      </c>
      <c r="L259" s="36">
        <f t="shared" si="3"/>
        <v>1.8500332576897689</v>
      </c>
    </row>
    <row r="260" spans="1:12">
      <c r="A260" s="36">
        <v>255</v>
      </c>
      <c r="B260" t="s">
        <v>5525</v>
      </c>
      <c r="C260">
        <v>0.6</v>
      </c>
      <c r="D260">
        <v>19</v>
      </c>
      <c r="E260">
        <v>2</v>
      </c>
      <c r="F260">
        <v>2</v>
      </c>
      <c r="G260">
        <v>17</v>
      </c>
      <c r="H260">
        <v>2</v>
      </c>
      <c r="I260">
        <v>19</v>
      </c>
      <c r="J260">
        <v>0</v>
      </c>
      <c r="L260" s="36">
        <f t="shared" si="3"/>
        <v>-0.22184874961635639</v>
      </c>
    </row>
    <row r="261" spans="1:12">
      <c r="A261" s="36">
        <v>256</v>
      </c>
      <c r="B261" t="s">
        <v>5526</v>
      </c>
      <c r="C261">
        <v>61</v>
      </c>
      <c r="D261">
        <v>1779</v>
      </c>
      <c r="E261">
        <v>0</v>
      </c>
      <c r="F261">
        <v>0</v>
      </c>
      <c r="G261">
        <v>1779</v>
      </c>
      <c r="H261">
        <v>190</v>
      </c>
      <c r="I261">
        <v>1779</v>
      </c>
      <c r="J261">
        <v>0</v>
      </c>
      <c r="L261" s="36">
        <f t="shared" si="3"/>
        <v>1.7853298350107671</v>
      </c>
    </row>
    <row r="262" spans="1:12">
      <c r="A262" s="36">
        <v>257</v>
      </c>
      <c r="B262" t="s">
        <v>5527</v>
      </c>
      <c r="C262">
        <v>43.5</v>
      </c>
      <c r="D262">
        <v>1429</v>
      </c>
      <c r="E262">
        <v>167</v>
      </c>
      <c r="F262">
        <v>167</v>
      </c>
      <c r="G262">
        <v>1262</v>
      </c>
      <c r="H262">
        <v>129</v>
      </c>
      <c r="I262">
        <v>1429</v>
      </c>
      <c r="J262">
        <v>0</v>
      </c>
      <c r="L262" s="36">
        <f t="shared" si="3"/>
        <v>1.6384892569546374</v>
      </c>
    </row>
    <row r="263" spans="1:12">
      <c r="A263" s="36">
        <v>258</v>
      </c>
      <c r="B263" t="s">
        <v>5528</v>
      </c>
      <c r="C263">
        <v>3.9</v>
      </c>
      <c r="D263">
        <v>116</v>
      </c>
      <c r="E263">
        <v>7</v>
      </c>
      <c r="F263">
        <v>7</v>
      </c>
      <c r="G263">
        <v>109</v>
      </c>
      <c r="H263">
        <v>8</v>
      </c>
      <c r="I263">
        <v>116</v>
      </c>
      <c r="J263">
        <v>0</v>
      </c>
      <c r="L263" s="36">
        <f t="shared" ref="L263:L326" si="4">LOG10(C263)</f>
        <v>0.59106460702649921</v>
      </c>
    </row>
    <row r="264" spans="1:12">
      <c r="A264" s="36">
        <v>259</v>
      </c>
      <c r="B264" t="s">
        <v>5529</v>
      </c>
      <c r="C264">
        <v>72.7</v>
      </c>
      <c r="D264">
        <v>2135</v>
      </c>
      <c r="E264">
        <v>47</v>
      </c>
      <c r="F264">
        <v>47</v>
      </c>
      <c r="G264">
        <v>2088</v>
      </c>
      <c r="H264">
        <v>194</v>
      </c>
      <c r="I264">
        <v>2135</v>
      </c>
      <c r="J264">
        <v>0</v>
      </c>
      <c r="L264" s="36">
        <f t="shared" si="4"/>
        <v>1.8615344108590379</v>
      </c>
    </row>
    <row r="265" spans="1:12">
      <c r="A265" s="36">
        <v>260</v>
      </c>
      <c r="B265" t="s">
        <v>5530</v>
      </c>
      <c r="C265">
        <v>101.8</v>
      </c>
      <c r="D265">
        <v>2945</v>
      </c>
      <c r="E265">
        <v>0</v>
      </c>
      <c r="F265">
        <v>0</v>
      </c>
      <c r="G265">
        <v>2945</v>
      </c>
      <c r="H265">
        <v>295</v>
      </c>
      <c r="I265">
        <v>2945</v>
      </c>
      <c r="J265">
        <v>0</v>
      </c>
      <c r="L265" s="36">
        <f t="shared" si="4"/>
        <v>2.00774777800074</v>
      </c>
    </row>
    <row r="266" spans="1:12">
      <c r="A266" s="36">
        <v>261</v>
      </c>
      <c r="B266" t="s">
        <v>5531</v>
      </c>
      <c r="C266">
        <v>18.3</v>
      </c>
      <c r="D266">
        <v>524</v>
      </c>
      <c r="E266">
        <v>0</v>
      </c>
      <c r="F266">
        <v>0</v>
      </c>
      <c r="G266">
        <v>524</v>
      </c>
      <c r="H266">
        <v>48</v>
      </c>
      <c r="I266">
        <v>524</v>
      </c>
      <c r="J266">
        <v>0</v>
      </c>
      <c r="L266" s="36">
        <f t="shared" si="4"/>
        <v>1.2624510897304295</v>
      </c>
    </row>
    <row r="267" spans="1:12">
      <c r="A267" s="36">
        <v>262</v>
      </c>
      <c r="B267" t="s">
        <v>5532</v>
      </c>
      <c r="C267">
        <v>20.2</v>
      </c>
      <c r="D267">
        <v>655</v>
      </c>
      <c r="E267">
        <v>70</v>
      </c>
      <c r="F267">
        <v>69</v>
      </c>
      <c r="G267">
        <v>585</v>
      </c>
      <c r="H267">
        <v>60</v>
      </c>
      <c r="I267">
        <v>655</v>
      </c>
      <c r="J267">
        <v>0</v>
      </c>
      <c r="L267" s="36">
        <f t="shared" si="4"/>
        <v>1.3053513694466237</v>
      </c>
    </row>
    <row r="268" spans="1:12">
      <c r="A268" s="36">
        <v>263</v>
      </c>
      <c r="B268" t="s">
        <v>5533</v>
      </c>
      <c r="C268">
        <v>55.8</v>
      </c>
      <c r="D268">
        <v>1623</v>
      </c>
      <c r="E268">
        <v>0</v>
      </c>
      <c r="F268">
        <v>0</v>
      </c>
      <c r="G268">
        <v>1623</v>
      </c>
      <c r="H268">
        <v>171</v>
      </c>
      <c r="I268">
        <v>1623</v>
      </c>
      <c r="J268">
        <v>0</v>
      </c>
      <c r="L268" s="36">
        <f t="shared" si="4"/>
        <v>1.7466341989375787</v>
      </c>
    </row>
    <row r="269" spans="1:12">
      <c r="A269" s="36">
        <v>264</v>
      </c>
      <c r="B269" t="s">
        <v>5534</v>
      </c>
      <c r="C269">
        <v>45.3</v>
      </c>
      <c r="D269">
        <v>1296</v>
      </c>
      <c r="E269">
        <v>0</v>
      </c>
      <c r="F269">
        <v>0</v>
      </c>
      <c r="G269">
        <v>1296</v>
      </c>
      <c r="H269">
        <v>117</v>
      </c>
      <c r="I269">
        <v>1296</v>
      </c>
      <c r="J269">
        <v>0</v>
      </c>
      <c r="L269" s="36">
        <f t="shared" si="4"/>
        <v>1.6560982020128319</v>
      </c>
    </row>
    <row r="270" spans="1:12">
      <c r="A270" s="36">
        <v>265</v>
      </c>
      <c r="B270" t="s">
        <v>5535</v>
      </c>
      <c r="C270">
        <v>0.5</v>
      </c>
      <c r="D270">
        <v>15</v>
      </c>
      <c r="E270">
        <v>0</v>
      </c>
      <c r="F270">
        <v>0</v>
      </c>
      <c r="G270">
        <v>15</v>
      </c>
      <c r="H270">
        <v>3</v>
      </c>
      <c r="I270">
        <v>15</v>
      </c>
      <c r="J270">
        <v>0</v>
      </c>
      <c r="L270" s="36">
        <f t="shared" si="4"/>
        <v>-0.3010299956639812</v>
      </c>
    </row>
    <row r="271" spans="1:12">
      <c r="A271" s="36">
        <v>266</v>
      </c>
      <c r="B271" t="s">
        <v>5536</v>
      </c>
      <c r="C271">
        <v>84.4</v>
      </c>
      <c r="D271">
        <v>2449</v>
      </c>
      <c r="E271">
        <v>0</v>
      </c>
      <c r="F271">
        <v>0</v>
      </c>
      <c r="G271">
        <v>2449</v>
      </c>
      <c r="H271">
        <v>252</v>
      </c>
      <c r="I271">
        <v>2449</v>
      </c>
      <c r="J271">
        <v>0</v>
      </c>
      <c r="L271" s="36">
        <f t="shared" si="4"/>
        <v>1.9263424466256551</v>
      </c>
    </row>
    <row r="272" spans="1:12">
      <c r="A272" s="36">
        <v>267</v>
      </c>
      <c r="B272" t="s">
        <v>5537</v>
      </c>
      <c r="C272">
        <v>99.3</v>
      </c>
      <c r="D272">
        <v>2875</v>
      </c>
      <c r="E272">
        <v>0</v>
      </c>
      <c r="F272">
        <v>0</v>
      </c>
      <c r="G272">
        <v>2875</v>
      </c>
      <c r="H272">
        <v>288</v>
      </c>
      <c r="I272">
        <v>2875</v>
      </c>
      <c r="J272">
        <v>0</v>
      </c>
      <c r="L272" s="36">
        <f t="shared" si="4"/>
        <v>1.9969492484953812</v>
      </c>
    </row>
    <row r="273" spans="1:12">
      <c r="A273" s="36">
        <v>268</v>
      </c>
      <c r="B273" t="s">
        <v>5538</v>
      </c>
      <c r="C273">
        <v>96.9</v>
      </c>
      <c r="D273">
        <v>2769</v>
      </c>
      <c r="E273">
        <v>0</v>
      </c>
      <c r="F273">
        <v>0</v>
      </c>
      <c r="G273">
        <v>2769</v>
      </c>
      <c r="H273">
        <v>245</v>
      </c>
      <c r="I273">
        <v>2769</v>
      </c>
      <c r="J273">
        <v>0</v>
      </c>
      <c r="L273" s="36">
        <f t="shared" si="4"/>
        <v>1.9863237770507653</v>
      </c>
    </row>
    <row r="274" spans="1:12">
      <c r="A274" s="36">
        <v>269</v>
      </c>
      <c r="B274" t="s">
        <v>5539</v>
      </c>
      <c r="C274">
        <v>7.8</v>
      </c>
      <c r="D274">
        <v>234</v>
      </c>
      <c r="E274">
        <v>0</v>
      </c>
      <c r="F274">
        <v>0</v>
      </c>
      <c r="G274">
        <v>234</v>
      </c>
      <c r="H274">
        <v>30</v>
      </c>
      <c r="I274">
        <v>234</v>
      </c>
      <c r="J274">
        <v>0</v>
      </c>
      <c r="L274" s="36">
        <f t="shared" si="4"/>
        <v>0.89209460269048035</v>
      </c>
    </row>
    <row r="275" spans="1:12">
      <c r="A275" s="36">
        <v>270</v>
      </c>
      <c r="B275" t="s">
        <v>5540</v>
      </c>
      <c r="C275">
        <v>6.4</v>
      </c>
      <c r="D275">
        <v>220</v>
      </c>
      <c r="E275">
        <v>30</v>
      </c>
      <c r="F275">
        <v>30</v>
      </c>
      <c r="G275">
        <v>190</v>
      </c>
      <c r="H275">
        <v>24</v>
      </c>
      <c r="I275">
        <v>220</v>
      </c>
      <c r="J275">
        <v>0</v>
      </c>
      <c r="L275" s="36">
        <f t="shared" si="4"/>
        <v>0.80617997398388719</v>
      </c>
    </row>
    <row r="276" spans="1:12">
      <c r="A276" s="36">
        <v>271</v>
      </c>
      <c r="B276" t="s">
        <v>5541</v>
      </c>
      <c r="C276">
        <v>101.5</v>
      </c>
      <c r="D276">
        <v>2929</v>
      </c>
      <c r="E276">
        <v>0</v>
      </c>
      <c r="F276">
        <v>0</v>
      </c>
      <c r="G276">
        <v>2929</v>
      </c>
      <c r="H276">
        <v>286</v>
      </c>
      <c r="I276">
        <v>2929</v>
      </c>
      <c r="J276">
        <v>0</v>
      </c>
      <c r="L276" s="36">
        <f t="shared" si="4"/>
        <v>2.0064660422492318</v>
      </c>
    </row>
    <row r="277" spans="1:12">
      <c r="A277" s="36">
        <v>272</v>
      </c>
      <c r="B277" t="s">
        <v>5542</v>
      </c>
      <c r="C277">
        <v>51.7</v>
      </c>
      <c r="D277">
        <v>1492</v>
      </c>
      <c r="E277">
        <v>0</v>
      </c>
      <c r="F277">
        <v>0</v>
      </c>
      <c r="G277">
        <v>1492</v>
      </c>
      <c r="H277">
        <v>146</v>
      </c>
      <c r="I277">
        <v>1492</v>
      </c>
      <c r="J277">
        <v>0</v>
      </c>
      <c r="L277" s="36">
        <f t="shared" si="4"/>
        <v>1.7134905430939424</v>
      </c>
    </row>
    <row r="278" spans="1:12">
      <c r="A278" s="36">
        <v>273</v>
      </c>
      <c r="B278" t="s">
        <v>5543</v>
      </c>
      <c r="C278">
        <v>1</v>
      </c>
      <c r="D278">
        <v>30</v>
      </c>
      <c r="E278">
        <v>0</v>
      </c>
      <c r="F278">
        <v>0</v>
      </c>
      <c r="G278">
        <v>30</v>
      </c>
      <c r="H278">
        <v>3</v>
      </c>
      <c r="I278">
        <v>30</v>
      </c>
      <c r="J278">
        <v>0</v>
      </c>
      <c r="L278" s="36">
        <f t="shared" si="4"/>
        <v>0</v>
      </c>
    </row>
    <row r="279" spans="1:12">
      <c r="A279" s="36">
        <v>274</v>
      </c>
      <c r="B279" t="s">
        <v>5544</v>
      </c>
      <c r="C279">
        <v>37.9</v>
      </c>
      <c r="D279">
        <v>1097</v>
      </c>
      <c r="E279">
        <v>0</v>
      </c>
      <c r="F279">
        <v>0</v>
      </c>
      <c r="G279">
        <v>1097</v>
      </c>
      <c r="H279">
        <v>111</v>
      </c>
      <c r="I279">
        <v>1097</v>
      </c>
      <c r="J279">
        <v>0</v>
      </c>
      <c r="L279" s="36">
        <f t="shared" si="4"/>
        <v>1.5786392099680724</v>
      </c>
    </row>
    <row r="280" spans="1:12">
      <c r="A280" s="36">
        <v>275</v>
      </c>
      <c r="B280" t="s">
        <v>5545</v>
      </c>
      <c r="C280">
        <v>77.8</v>
      </c>
      <c r="D280">
        <v>2260</v>
      </c>
      <c r="E280">
        <v>0</v>
      </c>
      <c r="F280">
        <v>0</v>
      </c>
      <c r="G280">
        <v>2260</v>
      </c>
      <c r="H280">
        <v>234</v>
      </c>
      <c r="I280">
        <v>2260</v>
      </c>
      <c r="J280">
        <v>0</v>
      </c>
      <c r="L280" s="36">
        <f t="shared" si="4"/>
        <v>1.890979596989689</v>
      </c>
    </row>
    <row r="281" spans="1:12">
      <c r="A281" s="36">
        <v>276</v>
      </c>
      <c r="B281" t="s">
        <v>5546</v>
      </c>
      <c r="C281">
        <v>69.5</v>
      </c>
      <c r="D281">
        <v>2002</v>
      </c>
      <c r="E281">
        <v>0</v>
      </c>
      <c r="F281">
        <v>0</v>
      </c>
      <c r="G281">
        <v>2002</v>
      </c>
      <c r="H281">
        <v>192</v>
      </c>
      <c r="I281">
        <v>2002</v>
      </c>
      <c r="J281">
        <v>0</v>
      </c>
      <c r="L281" s="36">
        <f t="shared" si="4"/>
        <v>1.8419848045901139</v>
      </c>
    </row>
    <row r="282" spans="1:12">
      <c r="A282" s="36">
        <v>277</v>
      </c>
      <c r="B282" t="s">
        <v>5547</v>
      </c>
      <c r="C282">
        <v>30</v>
      </c>
      <c r="D282">
        <v>894</v>
      </c>
      <c r="E282">
        <v>17</v>
      </c>
      <c r="F282">
        <v>17</v>
      </c>
      <c r="G282">
        <v>877</v>
      </c>
      <c r="H282">
        <v>96</v>
      </c>
      <c r="I282">
        <v>894</v>
      </c>
      <c r="J282">
        <v>0</v>
      </c>
      <c r="L282" s="36">
        <f t="shared" si="4"/>
        <v>1.4771212547196624</v>
      </c>
    </row>
    <row r="283" spans="1:12">
      <c r="A283" s="36">
        <v>278</v>
      </c>
      <c r="B283" t="s">
        <v>5548</v>
      </c>
      <c r="C283">
        <v>0.7</v>
      </c>
      <c r="D283">
        <v>24</v>
      </c>
      <c r="E283">
        <v>0</v>
      </c>
      <c r="F283">
        <v>0</v>
      </c>
      <c r="G283">
        <v>24</v>
      </c>
      <c r="H283">
        <v>5</v>
      </c>
      <c r="I283">
        <v>24</v>
      </c>
      <c r="J283">
        <v>0</v>
      </c>
      <c r="L283" s="36">
        <f t="shared" si="4"/>
        <v>-0.15490195998574319</v>
      </c>
    </row>
    <row r="284" spans="1:12">
      <c r="A284" s="36">
        <v>279</v>
      </c>
      <c r="B284" t="s">
        <v>5549</v>
      </c>
      <c r="C284">
        <v>101.1</v>
      </c>
      <c r="D284">
        <v>2944</v>
      </c>
      <c r="E284">
        <v>0</v>
      </c>
      <c r="F284">
        <v>0</v>
      </c>
      <c r="G284">
        <v>2944</v>
      </c>
      <c r="H284">
        <v>312</v>
      </c>
      <c r="I284">
        <v>2944</v>
      </c>
      <c r="J284">
        <v>0</v>
      </c>
      <c r="L284" s="36">
        <f t="shared" si="4"/>
        <v>2.0047511555910011</v>
      </c>
    </row>
    <row r="285" spans="1:12">
      <c r="A285" s="36">
        <v>280</v>
      </c>
      <c r="B285" t="s">
        <v>5550</v>
      </c>
      <c r="C285">
        <v>100</v>
      </c>
      <c r="D285">
        <v>2906</v>
      </c>
      <c r="E285">
        <v>0</v>
      </c>
      <c r="F285">
        <v>0</v>
      </c>
      <c r="G285">
        <v>2906</v>
      </c>
      <c r="H285">
        <v>303</v>
      </c>
      <c r="I285">
        <v>2906</v>
      </c>
      <c r="J285">
        <v>0</v>
      </c>
      <c r="L285" s="36">
        <f t="shared" si="4"/>
        <v>2</v>
      </c>
    </row>
    <row r="286" spans="1:12">
      <c r="A286" s="36">
        <v>281</v>
      </c>
      <c r="B286" t="s">
        <v>5551</v>
      </c>
      <c r="C286">
        <v>76.7</v>
      </c>
      <c r="D286">
        <v>2209</v>
      </c>
      <c r="E286">
        <v>0</v>
      </c>
      <c r="F286">
        <v>0</v>
      </c>
      <c r="G286">
        <v>2209</v>
      </c>
      <c r="H286">
        <v>211</v>
      </c>
      <c r="I286">
        <v>2209</v>
      </c>
      <c r="J286">
        <v>0</v>
      </c>
      <c r="L286" s="36">
        <f t="shared" si="4"/>
        <v>1.884795363948981</v>
      </c>
    </row>
    <row r="287" spans="1:12">
      <c r="A287" s="36">
        <v>282</v>
      </c>
      <c r="B287" t="s">
        <v>5552</v>
      </c>
      <c r="C287">
        <v>102</v>
      </c>
      <c r="D287">
        <v>2907</v>
      </c>
      <c r="E287">
        <v>0</v>
      </c>
      <c r="F287">
        <v>0</v>
      </c>
      <c r="G287">
        <v>2907</v>
      </c>
      <c r="H287">
        <v>250</v>
      </c>
      <c r="I287">
        <v>2907</v>
      </c>
      <c r="J287">
        <v>0</v>
      </c>
      <c r="L287" s="36">
        <f t="shared" si="4"/>
        <v>2.0086001717619175</v>
      </c>
    </row>
    <row r="288" spans="1:12">
      <c r="A288" s="36">
        <v>283</v>
      </c>
      <c r="B288" t="s">
        <v>5553</v>
      </c>
      <c r="C288">
        <v>0.1</v>
      </c>
      <c r="D288">
        <v>3</v>
      </c>
      <c r="E288">
        <v>0</v>
      </c>
      <c r="F288">
        <v>0</v>
      </c>
      <c r="G288">
        <v>3</v>
      </c>
      <c r="H288">
        <v>0</v>
      </c>
      <c r="I288">
        <v>3</v>
      </c>
      <c r="J288">
        <v>0</v>
      </c>
      <c r="L288" s="36">
        <f t="shared" si="4"/>
        <v>-1</v>
      </c>
    </row>
    <row r="289" spans="1:12">
      <c r="A289" s="36">
        <v>284</v>
      </c>
      <c r="B289" t="s">
        <v>5554</v>
      </c>
      <c r="C289">
        <v>0.1</v>
      </c>
      <c r="D289">
        <v>3</v>
      </c>
      <c r="E289">
        <v>0</v>
      </c>
      <c r="F289">
        <v>0</v>
      </c>
      <c r="G289">
        <v>3</v>
      </c>
      <c r="H289">
        <v>0</v>
      </c>
      <c r="I289">
        <v>3</v>
      </c>
      <c r="J289">
        <v>0</v>
      </c>
      <c r="L289" s="36">
        <f t="shared" si="4"/>
        <v>-1</v>
      </c>
    </row>
    <row r="290" spans="1:12">
      <c r="A290" s="36">
        <v>285</v>
      </c>
      <c r="B290" t="s">
        <v>5555</v>
      </c>
      <c r="C290">
        <v>59.6</v>
      </c>
      <c r="D290">
        <v>1747</v>
      </c>
      <c r="E290">
        <v>0</v>
      </c>
      <c r="F290">
        <v>0</v>
      </c>
      <c r="G290">
        <v>1747</v>
      </c>
      <c r="H290">
        <v>196</v>
      </c>
      <c r="I290">
        <v>1747</v>
      </c>
      <c r="J290">
        <v>0</v>
      </c>
      <c r="L290" s="36">
        <f t="shared" si="4"/>
        <v>1.7752462597402365</v>
      </c>
    </row>
    <row r="291" spans="1:12">
      <c r="A291" s="36">
        <v>286</v>
      </c>
      <c r="B291" t="s">
        <v>5556</v>
      </c>
      <c r="C291">
        <v>1.2</v>
      </c>
      <c r="D291">
        <v>33</v>
      </c>
      <c r="E291">
        <v>0</v>
      </c>
      <c r="F291">
        <v>0</v>
      </c>
      <c r="G291">
        <v>33</v>
      </c>
      <c r="H291">
        <v>3</v>
      </c>
      <c r="I291">
        <v>33</v>
      </c>
      <c r="J291">
        <v>0</v>
      </c>
      <c r="L291" s="36">
        <f t="shared" si="4"/>
        <v>7.9181246047624818E-2</v>
      </c>
    </row>
    <row r="292" spans="1:12">
      <c r="A292" s="36">
        <v>287</v>
      </c>
      <c r="B292" t="s">
        <v>5557</v>
      </c>
      <c r="C292">
        <v>0.6</v>
      </c>
      <c r="D292">
        <v>18</v>
      </c>
      <c r="E292">
        <v>0</v>
      </c>
      <c r="F292">
        <v>0</v>
      </c>
      <c r="G292">
        <v>18</v>
      </c>
      <c r="H292">
        <v>3</v>
      </c>
      <c r="I292">
        <v>18</v>
      </c>
      <c r="J292">
        <v>0</v>
      </c>
      <c r="L292" s="36">
        <f t="shared" si="4"/>
        <v>-0.22184874961635639</v>
      </c>
    </row>
    <row r="293" spans="1:12">
      <c r="A293" s="36">
        <v>288</v>
      </c>
      <c r="B293" t="s">
        <v>5558</v>
      </c>
      <c r="C293">
        <v>102.3</v>
      </c>
      <c r="D293">
        <v>2942</v>
      </c>
      <c r="E293">
        <v>0</v>
      </c>
      <c r="F293">
        <v>0</v>
      </c>
      <c r="G293">
        <v>2941</v>
      </c>
      <c r="H293">
        <v>278</v>
      </c>
      <c r="I293">
        <v>2942</v>
      </c>
      <c r="J293">
        <v>0</v>
      </c>
      <c r="L293" s="36">
        <f t="shared" si="4"/>
        <v>2.0098756337121602</v>
      </c>
    </row>
    <row r="294" spans="1:12">
      <c r="A294" s="36">
        <v>289</v>
      </c>
      <c r="B294" t="s">
        <v>5559</v>
      </c>
      <c r="C294">
        <v>101</v>
      </c>
      <c r="D294">
        <v>2919</v>
      </c>
      <c r="E294">
        <v>0</v>
      </c>
      <c r="F294">
        <v>0</v>
      </c>
      <c r="G294">
        <v>2919</v>
      </c>
      <c r="H294">
        <v>290</v>
      </c>
      <c r="I294">
        <v>2919</v>
      </c>
      <c r="J294">
        <v>0</v>
      </c>
      <c r="L294" s="36">
        <f t="shared" si="4"/>
        <v>2.0043213737826426</v>
      </c>
    </row>
    <row r="295" spans="1:12">
      <c r="A295" s="36">
        <v>290</v>
      </c>
      <c r="B295" t="s">
        <v>5560</v>
      </c>
      <c r="C295">
        <v>24.9</v>
      </c>
      <c r="D295">
        <v>709</v>
      </c>
      <c r="E295">
        <v>0</v>
      </c>
      <c r="F295">
        <v>0</v>
      </c>
      <c r="G295">
        <v>709</v>
      </c>
      <c r="H295">
        <v>61</v>
      </c>
      <c r="I295">
        <v>709</v>
      </c>
      <c r="J295">
        <v>0</v>
      </c>
      <c r="L295" s="36">
        <f t="shared" si="4"/>
        <v>1.3961993470957363</v>
      </c>
    </row>
    <row r="296" spans="1:12">
      <c r="A296" s="36">
        <v>291</v>
      </c>
      <c r="B296" t="s">
        <v>5561</v>
      </c>
      <c r="C296">
        <v>26.5</v>
      </c>
      <c r="D296">
        <v>780</v>
      </c>
      <c r="E296">
        <v>1</v>
      </c>
      <c r="F296">
        <v>0</v>
      </c>
      <c r="G296">
        <v>779</v>
      </c>
      <c r="H296">
        <v>88</v>
      </c>
      <c r="I296">
        <v>780</v>
      </c>
      <c r="J296">
        <v>0</v>
      </c>
      <c r="L296" s="36">
        <f t="shared" si="4"/>
        <v>1.4232458739368079</v>
      </c>
    </row>
    <row r="297" spans="1:12">
      <c r="A297" s="36">
        <v>292</v>
      </c>
      <c r="B297" t="s">
        <v>5562</v>
      </c>
      <c r="C297">
        <v>101.6</v>
      </c>
      <c r="D297">
        <v>2938</v>
      </c>
      <c r="E297">
        <v>0</v>
      </c>
      <c r="F297">
        <v>0</v>
      </c>
      <c r="G297">
        <v>2938</v>
      </c>
      <c r="H297">
        <v>291</v>
      </c>
      <c r="I297">
        <v>2938</v>
      </c>
      <c r="J297">
        <v>0</v>
      </c>
      <c r="L297" s="36">
        <f t="shared" si="4"/>
        <v>2.0068937079479006</v>
      </c>
    </row>
    <row r="298" spans="1:12">
      <c r="A298" s="36">
        <v>293</v>
      </c>
      <c r="B298" t="s">
        <v>5563</v>
      </c>
      <c r="C298">
        <v>101.5</v>
      </c>
      <c r="D298">
        <v>2944</v>
      </c>
      <c r="E298">
        <v>0</v>
      </c>
      <c r="F298">
        <v>0</v>
      </c>
      <c r="G298">
        <v>2944</v>
      </c>
      <c r="H298">
        <v>300</v>
      </c>
      <c r="I298">
        <v>2944</v>
      </c>
      <c r="J298">
        <v>0</v>
      </c>
      <c r="L298" s="36">
        <f t="shared" si="4"/>
        <v>2.0064660422492318</v>
      </c>
    </row>
    <row r="299" spans="1:12">
      <c r="A299" s="36">
        <v>294</v>
      </c>
      <c r="B299" t="s">
        <v>5564</v>
      </c>
      <c r="C299">
        <v>2.5</v>
      </c>
      <c r="D299">
        <v>70</v>
      </c>
      <c r="E299">
        <v>0</v>
      </c>
      <c r="F299">
        <v>0</v>
      </c>
      <c r="G299">
        <v>70</v>
      </c>
      <c r="H299">
        <v>6</v>
      </c>
      <c r="I299">
        <v>70</v>
      </c>
      <c r="J299">
        <v>0</v>
      </c>
      <c r="L299" s="36">
        <f t="shared" si="4"/>
        <v>0.3979400086720376</v>
      </c>
    </row>
    <row r="300" spans="1:12">
      <c r="A300" s="36">
        <v>295</v>
      </c>
      <c r="B300" t="s">
        <v>5565</v>
      </c>
      <c r="C300">
        <v>102.7</v>
      </c>
      <c r="D300">
        <v>2945</v>
      </c>
      <c r="E300">
        <v>0</v>
      </c>
      <c r="F300">
        <v>0</v>
      </c>
      <c r="G300">
        <v>2945</v>
      </c>
      <c r="H300">
        <v>271</v>
      </c>
      <c r="I300">
        <v>2945</v>
      </c>
      <c r="J300">
        <v>0</v>
      </c>
      <c r="L300" s="36">
        <f t="shared" si="4"/>
        <v>2.0115704435972783</v>
      </c>
    </row>
    <row r="301" spans="1:12">
      <c r="A301" s="36">
        <v>296</v>
      </c>
      <c r="B301" t="s">
        <v>5566</v>
      </c>
      <c r="C301">
        <v>54.9</v>
      </c>
      <c r="D301">
        <v>1631</v>
      </c>
      <c r="E301">
        <v>35</v>
      </c>
      <c r="F301">
        <v>35</v>
      </c>
      <c r="G301">
        <v>1596</v>
      </c>
      <c r="H301">
        <v>166</v>
      </c>
      <c r="I301">
        <v>1631</v>
      </c>
      <c r="J301">
        <v>0</v>
      </c>
      <c r="L301" s="36">
        <f t="shared" si="4"/>
        <v>1.7395723444500919</v>
      </c>
    </row>
    <row r="302" spans="1:12">
      <c r="A302" s="36">
        <v>297</v>
      </c>
      <c r="B302" t="s">
        <v>5567</v>
      </c>
      <c r="C302">
        <v>101</v>
      </c>
      <c r="D302">
        <v>2944</v>
      </c>
      <c r="E302">
        <v>0</v>
      </c>
      <c r="F302">
        <v>0</v>
      </c>
      <c r="G302">
        <v>2944</v>
      </c>
      <c r="H302">
        <v>313</v>
      </c>
      <c r="I302">
        <v>2944</v>
      </c>
      <c r="J302">
        <v>0</v>
      </c>
      <c r="L302" s="36">
        <f t="shared" si="4"/>
        <v>2.0043213737826426</v>
      </c>
    </row>
    <row r="303" spans="1:12">
      <c r="A303" s="36">
        <v>298</v>
      </c>
      <c r="B303" t="s">
        <v>5568</v>
      </c>
      <c r="C303">
        <v>91.7</v>
      </c>
      <c r="D303">
        <v>2661</v>
      </c>
      <c r="E303">
        <v>0</v>
      </c>
      <c r="F303">
        <v>0</v>
      </c>
      <c r="G303">
        <v>2661</v>
      </c>
      <c r="H303">
        <v>273</v>
      </c>
      <c r="I303">
        <v>2661</v>
      </c>
      <c r="J303">
        <v>0</v>
      </c>
      <c r="L303" s="36">
        <f t="shared" si="4"/>
        <v>1.9623693356700211</v>
      </c>
    </row>
    <row r="304" spans="1:12">
      <c r="A304" s="36">
        <v>299</v>
      </c>
      <c r="B304" t="s">
        <v>5569</v>
      </c>
      <c r="C304">
        <v>35.4</v>
      </c>
      <c r="D304">
        <v>1001</v>
      </c>
      <c r="E304">
        <v>0</v>
      </c>
      <c r="F304">
        <v>0</v>
      </c>
      <c r="G304">
        <v>1001</v>
      </c>
      <c r="H304">
        <v>78</v>
      </c>
      <c r="I304">
        <v>1001</v>
      </c>
      <c r="J304">
        <v>0</v>
      </c>
      <c r="L304" s="36">
        <f t="shared" si="4"/>
        <v>1.5490032620257879</v>
      </c>
    </row>
    <row r="305" spans="1:12">
      <c r="A305" s="36">
        <v>300</v>
      </c>
      <c r="B305" t="s">
        <v>5570</v>
      </c>
      <c r="C305">
        <v>102.1</v>
      </c>
      <c r="D305">
        <v>2925</v>
      </c>
      <c r="E305">
        <v>0</v>
      </c>
      <c r="F305">
        <v>0</v>
      </c>
      <c r="G305">
        <v>2925</v>
      </c>
      <c r="H305">
        <v>266</v>
      </c>
      <c r="I305">
        <v>2925</v>
      </c>
      <c r="J305">
        <v>0</v>
      </c>
      <c r="L305" s="36">
        <f t="shared" si="4"/>
        <v>2.0090257420869104</v>
      </c>
    </row>
    <row r="306" spans="1:12">
      <c r="A306" s="36">
        <v>301</v>
      </c>
      <c r="B306" t="s">
        <v>5571</v>
      </c>
      <c r="C306">
        <v>88.5</v>
      </c>
      <c r="D306">
        <v>2577</v>
      </c>
      <c r="E306">
        <v>0</v>
      </c>
      <c r="F306">
        <v>0</v>
      </c>
      <c r="G306">
        <v>2577</v>
      </c>
      <c r="H306">
        <v>273</v>
      </c>
      <c r="I306">
        <v>2577</v>
      </c>
      <c r="J306">
        <v>0</v>
      </c>
      <c r="L306" s="36">
        <f t="shared" si="4"/>
        <v>1.9469432706978254</v>
      </c>
    </row>
    <row r="307" spans="1:12">
      <c r="A307" s="36">
        <v>302</v>
      </c>
      <c r="B307" t="s">
        <v>5572</v>
      </c>
      <c r="C307">
        <v>0.8</v>
      </c>
      <c r="D307">
        <v>24</v>
      </c>
      <c r="E307">
        <v>0</v>
      </c>
      <c r="F307">
        <v>0</v>
      </c>
      <c r="G307">
        <v>24</v>
      </c>
      <c r="H307">
        <v>3</v>
      </c>
      <c r="I307">
        <v>24</v>
      </c>
      <c r="J307">
        <v>0</v>
      </c>
      <c r="L307" s="36">
        <f t="shared" si="4"/>
        <v>-9.6910013008056392E-2</v>
      </c>
    </row>
    <row r="308" spans="1:12">
      <c r="A308" s="36">
        <v>303</v>
      </c>
      <c r="B308" t="s">
        <v>5573</v>
      </c>
      <c r="C308">
        <v>31.8</v>
      </c>
      <c r="D308">
        <v>921</v>
      </c>
      <c r="E308">
        <v>0</v>
      </c>
      <c r="F308">
        <v>0</v>
      </c>
      <c r="G308">
        <v>921</v>
      </c>
      <c r="H308">
        <v>92</v>
      </c>
      <c r="I308">
        <v>921</v>
      </c>
      <c r="J308">
        <v>0</v>
      </c>
      <c r="L308" s="36">
        <f t="shared" si="4"/>
        <v>1.5024271199844328</v>
      </c>
    </row>
    <row r="309" spans="1:12">
      <c r="A309" s="36">
        <v>304</v>
      </c>
      <c r="B309" t="s">
        <v>5574</v>
      </c>
      <c r="C309">
        <v>102.8</v>
      </c>
      <c r="D309">
        <v>2945</v>
      </c>
      <c r="E309">
        <v>0</v>
      </c>
      <c r="F309">
        <v>0</v>
      </c>
      <c r="G309">
        <v>2945</v>
      </c>
      <c r="H309">
        <v>269</v>
      </c>
      <c r="I309">
        <v>2945</v>
      </c>
      <c r="J309">
        <v>0</v>
      </c>
      <c r="L309" s="36">
        <f t="shared" si="4"/>
        <v>2.0119931146592571</v>
      </c>
    </row>
    <row r="310" spans="1:12">
      <c r="A310" s="36">
        <v>305</v>
      </c>
      <c r="B310" t="s">
        <v>5575</v>
      </c>
      <c r="C310">
        <v>3.4</v>
      </c>
      <c r="D310">
        <v>98</v>
      </c>
      <c r="E310">
        <v>0</v>
      </c>
      <c r="F310">
        <v>0</v>
      </c>
      <c r="G310">
        <v>98</v>
      </c>
      <c r="H310">
        <v>9</v>
      </c>
      <c r="I310">
        <v>98</v>
      </c>
      <c r="J310">
        <v>0</v>
      </c>
      <c r="L310" s="36">
        <f t="shared" si="4"/>
        <v>0.53147891704225514</v>
      </c>
    </row>
    <row r="311" spans="1:12">
      <c r="A311" s="36">
        <v>306</v>
      </c>
      <c r="B311" t="s">
        <v>5576</v>
      </c>
      <c r="C311">
        <v>50.3</v>
      </c>
      <c r="D311">
        <v>1441</v>
      </c>
      <c r="E311">
        <v>0</v>
      </c>
      <c r="F311">
        <v>0</v>
      </c>
      <c r="G311">
        <v>1441</v>
      </c>
      <c r="H311">
        <v>130</v>
      </c>
      <c r="I311">
        <v>1441</v>
      </c>
      <c r="J311">
        <v>0</v>
      </c>
      <c r="L311" s="36">
        <f t="shared" si="4"/>
        <v>1.7015679850559273</v>
      </c>
    </row>
    <row r="312" spans="1:12">
      <c r="A312" s="36">
        <v>307</v>
      </c>
      <c r="B312" t="s">
        <v>5577</v>
      </c>
      <c r="C312">
        <v>85.4</v>
      </c>
      <c r="D312">
        <v>2446</v>
      </c>
      <c r="E312">
        <v>0</v>
      </c>
      <c r="F312">
        <v>0</v>
      </c>
      <c r="G312">
        <v>2446</v>
      </c>
      <c r="H312">
        <v>222</v>
      </c>
      <c r="I312">
        <v>2446</v>
      </c>
      <c r="J312">
        <v>0</v>
      </c>
      <c r="L312" s="36">
        <f t="shared" si="4"/>
        <v>1.9314578706890051</v>
      </c>
    </row>
    <row r="313" spans="1:12">
      <c r="A313" s="36">
        <v>308</v>
      </c>
      <c r="B313" t="s">
        <v>5578</v>
      </c>
      <c r="C313">
        <v>49.7</v>
      </c>
      <c r="D313">
        <v>1451</v>
      </c>
      <c r="E313">
        <v>0</v>
      </c>
      <c r="F313">
        <v>0</v>
      </c>
      <c r="G313">
        <v>1451</v>
      </c>
      <c r="H313">
        <v>156</v>
      </c>
      <c r="I313">
        <v>1451</v>
      </c>
      <c r="J313">
        <v>0</v>
      </c>
      <c r="L313" s="36">
        <f t="shared" si="4"/>
        <v>1.6963563887333322</v>
      </c>
    </row>
    <row r="314" spans="1:12">
      <c r="A314" s="36">
        <v>309</v>
      </c>
      <c r="B314" t="s">
        <v>5579</v>
      </c>
      <c r="C314">
        <v>32.4</v>
      </c>
      <c r="D314">
        <v>1047</v>
      </c>
      <c r="E314">
        <v>107</v>
      </c>
      <c r="F314">
        <v>107</v>
      </c>
      <c r="G314">
        <v>940</v>
      </c>
      <c r="H314">
        <v>97</v>
      </c>
      <c r="I314">
        <v>1047</v>
      </c>
      <c r="J314">
        <v>0</v>
      </c>
      <c r="L314" s="36">
        <f t="shared" si="4"/>
        <v>1.510545010206612</v>
      </c>
    </row>
    <row r="315" spans="1:12">
      <c r="A315" s="36">
        <v>310</v>
      </c>
      <c r="B315" t="s">
        <v>5580</v>
      </c>
      <c r="C315">
        <v>27.9</v>
      </c>
      <c r="D315">
        <v>807</v>
      </c>
      <c r="E315">
        <v>3</v>
      </c>
      <c r="F315">
        <v>3</v>
      </c>
      <c r="G315">
        <v>804</v>
      </c>
      <c r="H315">
        <v>78</v>
      </c>
      <c r="I315">
        <v>807</v>
      </c>
      <c r="J315">
        <v>0</v>
      </c>
      <c r="L315" s="36">
        <f t="shared" si="4"/>
        <v>1.4456042032735976</v>
      </c>
    </row>
    <row r="316" spans="1:12">
      <c r="A316" s="36">
        <v>311</v>
      </c>
      <c r="B316" t="s">
        <v>5581</v>
      </c>
      <c r="C316">
        <v>57.1</v>
      </c>
      <c r="D316">
        <v>1764</v>
      </c>
      <c r="E316">
        <v>119</v>
      </c>
      <c r="F316">
        <v>119</v>
      </c>
      <c r="G316">
        <v>1645</v>
      </c>
      <c r="H316">
        <v>157</v>
      </c>
      <c r="I316">
        <v>1764</v>
      </c>
      <c r="J316">
        <v>0</v>
      </c>
      <c r="L316" s="36">
        <f t="shared" si="4"/>
        <v>1.7566361082458481</v>
      </c>
    </row>
    <row r="317" spans="1:12">
      <c r="A317" s="36">
        <v>312</v>
      </c>
      <c r="B317" t="s">
        <v>5582</v>
      </c>
      <c r="C317">
        <v>33.799999999999997</v>
      </c>
      <c r="D317">
        <v>971</v>
      </c>
      <c r="E317">
        <v>0</v>
      </c>
      <c r="F317">
        <v>0</v>
      </c>
      <c r="G317">
        <v>971</v>
      </c>
      <c r="H317">
        <v>91</v>
      </c>
      <c r="I317">
        <v>971</v>
      </c>
      <c r="J317">
        <v>0</v>
      </c>
      <c r="L317" s="36">
        <f t="shared" si="4"/>
        <v>1.5289167002776547</v>
      </c>
    </row>
    <row r="318" spans="1:12">
      <c r="A318" s="36">
        <v>313</v>
      </c>
      <c r="B318" t="s">
        <v>5583</v>
      </c>
      <c r="C318">
        <v>96</v>
      </c>
      <c r="D318">
        <v>2765</v>
      </c>
      <c r="E318">
        <v>0</v>
      </c>
      <c r="F318">
        <v>0</v>
      </c>
      <c r="G318">
        <v>2765</v>
      </c>
      <c r="H318">
        <v>265</v>
      </c>
      <c r="I318">
        <v>2765</v>
      </c>
      <c r="J318">
        <v>0</v>
      </c>
      <c r="L318" s="36">
        <f t="shared" si="4"/>
        <v>1.9822712330395684</v>
      </c>
    </row>
    <row r="319" spans="1:12">
      <c r="A319" s="36">
        <v>314</v>
      </c>
      <c r="B319" t="s">
        <v>5584</v>
      </c>
      <c r="C319">
        <v>95.1</v>
      </c>
      <c r="D319">
        <v>2755</v>
      </c>
      <c r="E319">
        <v>0</v>
      </c>
      <c r="F319">
        <v>0</v>
      </c>
      <c r="G319">
        <v>2755</v>
      </c>
      <c r="H319">
        <v>278</v>
      </c>
      <c r="I319">
        <v>2755</v>
      </c>
      <c r="J319">
        <v>0</v>
      </c>
      <c r="L319" s="36">
        <f t="shared" si="4"/>
        <v>1.9781805169374138</v>
      </c>
    </row>
    <row r="320" spans="1:12">
      <c r="A320" s="36">
        <v>315</v>
      </c>
      <c r="B320" t="s">
        <v>5585</v>
      </c>
      <c r="C320">
        <v>43.5</v>
      </c>
      <c r="D320">
        <v>1265</v>
      </c>
      <c r="E320">
        <v>0</v>
      </c>
      <c r="F320">
        <v>0</v>
      </c>
      <c r="G320">
        <v>1265</v>
      </c>
      <c r="H320">
        <v>133</v>
      </c>
      <c r="I320">
        <v>1265</v>
      </c>
      <c r="J320">
        <v>0</v>
      </c>
      <c r="L320" s="36">
        <f t="shared" si="4"/>
        <v>1.6384892569546374</v>
      </c>
    </row>
    <row r="321" spans="1:12">
      <c r="A321" s="36">
        <v>316</v>
      </c>
      <c r="B321" t="s">
        <v>5586</v>
      </c>
      <c r="C321">
        <v>0.8</v>
      </c>
      <c r="D321">
        <v>23</v>
      </c>
      <c r="E321">
        <v>1</v>
      </c>
      <c r="F321">
        <v>1</v>
      </c>
      <c r="G321">
        <v>22</v>
      </c>
      <c r="H321">
        <v>1</v>
      </c>
      <c r="I321">
        <v>23</v>
      </c>
      <c r="J321">
        <v>0</v>
      </c>
      <c r="L321" s="36">
        <f t="shared" si="4"/>
        <v>-9.6910013008056392E-2</v>
      </c>
    </row>
    <row r="322" spans="1:12">
      <c r="A322" s="36">
        <v>317</v>
      </c>
      <c r="B322" t="s">
        <v>5587</v>
      </c>
      <c r="C322">
        <v>102.3</v>
      </c>
      <c r="D322">
        <v>2945</v>
      </c>
      <c r="E322">
        <v>0</v>
      </c>
      <c r="F322">
        <v>0</v>
      </c>
      <c r="G322">
        <v>2945</v>
      </c>
      <c r="H322">
        <v>282</v>
      </c>
      <c r="I322">
        <v>2945</v>
      </c>
      <c r="J322">
        <v>0</v>
      </c>
      <c r="L322" s="36">
        <f t="shared" si="4"/>
        <v>2.0098756337121602</v>
      </c>
    </row>
    <row r="323" spans="1:12">
      <c r="A323" s="36">
        <v>318</v>
      </c>
      <c r="B323" t="s">
        <v>5588</v>
      </c>
      <c r="C323">
        <v>59.7</v>
      </c>
      <c r="D323">
        <v>1737</v>
      </c>
      <c r="E323">
        <v>0</v>
      </c>
      <c r="F323">
        <v>0</v>
      </c>
      <c r="G323">
        <v>1736</v>
      </c>
      <c r="H323">
        <v>182</v>
      </c>
      <c r="I323">
        <v>1737</v>
      </c>
      <c r="J323">
        <v>0</v>
      </c>
      <c r="L323" s="36">
        <f t="shared" si="4"/>
        <v>1.7759743311293692</v>
      </c>
    </row>
    <row r="324" spans="1:12">
      <c r="A324" s="36">
        <v>319</v>
      </c>
      <c r="B324" t="s">
        <v>5589</v>
      </c>
      <c r="C324">
        <v>34.5</v>
      </c>
      <c r="D324">
        <v>1014</v>
      </c>
      <c r="E324">
        <v>2</v>
      </c>
      <c r="F324">
        <v>0</v>
      </c>
      <c r="G324">
        <v>1012</v>
      </c>
      <c r="H324">
        <v>114</v>
      </c>
      <c r="I324">
        <v>1014</v>
      </c>
      <c r="J324">
        <v>0</v>
      </c>
      <c r="L324" s="36">
        <f t="shared" si="4"/>
        <v>1.5378190950732742</v>
      </c>
    </row>
    <row r="325" spans="1:12">
      <c r="A325" s="36">
        <v>320</v>
      </c>
      <c r="B325" t="s">
        <v>5590</v>
      </c>
      <c r="C325">
        <v>9.4</v>
      </c>
      <c r="D325">
        <v>271</v>
      </c>
      <c r="E325">
        <v>0</v>
      </c>
      <c r="F325">
        <v>0</v>
      </c>
      <c r="G325">
        <v>271</v>
      </c>
      <c r="H325">
        <v>27</v>
      </c>
      <c r="I325">
        <v>271</v>
      </c>
      <c r="J325">
        <v>0</v>
      </c>
      <c r="L325" s="36">
        <f t="shared" si="4"/>
        <v>0.97312785359969867</v>
      </c>
    </row>
    <row r="326" spans="1:12">
      <c r="A326" s="36">
        <v>321</v>
      </c>
      <c r="B326" t="s">
        <v>5591</v>
      </c>
      <c r="C326">
        <v>11.8</v>
      </c>
      <c r="D326">
        <v>494</v>
      </c>
      <c r="E326">
        <v>149</v>
      </c>
      <c r="F326">
        <v>149</v>
      </c>
      <c r="G326">
        <v>345</v>
      </c>
      <c r="H326">
        <v>39</v>
      </c>
      <c r="I326">
        <v>494</v>
      </c>
      <c r="J326">
        <v>0</v>
      </c>
      <c r="L326" s="36">
        <f t="shared" si="4"/>
        <v>1.0718820073061255</v>
      </c>
    </row>
    <row r="327" spans="1:12">
      <c r="A327" s="36">
        <v>322</v>
      </c>
      <c r="B327" t="s">
        <v>5592</v>
      </c>
      <c r="C327">
        <v>4.5</v>
      </c>
      <c r="D327">
        <v>128</v>
      </c>
      <c r="E327">
        <v>0</v>
      </c>
      <c r="F327">
        <v>0</v>
      </c>
      <c r="G327">
        <v>128</v>
      </c>
      <c r="H327">
        <v>11</v>
      </c>
      <c r="I327">
        <v>128</v>
      </c>
      <c r="J327">
        <v>0</v>
      </c>
      <c r="L327" s="36">
        <f t="shared" ref="L327:L390" si="5">LOG10(C327)</f>
        <v>0.65321251377534373</v>
      </c>
    </row>
    <row r="328" spans="1:12">
      <c r="A328" s="36">
        <v>323</v>
      </c>
      <c r="B328" t="s">
        <v>5593</v>
      </c>
      <c r="C328">
        <v>99</v>
      </c>
      <c r="D328">
        <v>2868</v>
      </c>
      <c r="E328">
        <v>0</v>
      </c>
      <c r="F328">
        <v>0</v>
      </c>
      <c r="G328">
        <v>2868</v>
      </c>
      <c r="H328">
        <v>290</v>
      </c>
      <c r="I328">
        <v>2868</v>
      </c>
      <c r="J328">
        <v>0</v>
      </c>
      <c r="L328" s="36">
        <f t="shared" si="5"/>
        <v>1.9956351945975499</v>
      </c>
    </row>
    <row r="329" spans="1:12">
      <c r="A329" s="36">
        <v>324</v>
      </c>
      <c r="B329" t="s">
        <v>5594</v>
      </c>
      <c r="C329">
        <v>100.8</v>
      </c>
      <c r="D329">
        <v>2899</v>
      </c>
      <c r="E329">
        <v>0</v>
      </c>
      <c r="F329">
        <v>0</v>
      </c>
      <c r="G329">
        <v>2899</v>
      </c>
      <c r="H329">
        <v>275</v>
      </c>
      <c r="I329">
        <v>2899</v>
      </c>
      <c r="J329">
        <v>0</v>
      </c>
      <c r="L329" s="36">
        <f t="shared" si="5"/>
        <v>2.0034605321095063</v>
      </c>
    </row>
    <row r="330" spans="1:12">
      <c r="A330" s="36">
        <v>325</v>
      </c>
      <c r="B330" t="s">
        <v>5595</v>
      </c>
      <c r="C330">
        <v>99</v>
      </c>
      <c r="D330">
        <v>2853</v>
      </c>
      <c r="E330">
        <v>0</v>
      </c>
      <c r="F330">
        <v>0</v>
      </c>
      <c r="G330">
        <v>2853</v>
      </c>
      <c r="H330">
        <v>276</v>
      </c>
      <c r="I330">
        <v>2853</v>
      </c>
      <c r="J330">
        <v>0</v>
      </c>
      <c r="L330" s="36">
        <f t="shared" si="5"/>
        <v>1.9956351945975499</v>
      </c>
    </row>
    <row r="331" spans="1:12">
      <c r="A331" s="36">
        <v>326</v>
      </c>
      <c r="B331" t="s">
        <v>5596</v>
      </c>
      <c r="C331">
        <v>87.9</v>
      </c>
      <c r="D331">
        <v>2542</v>
      </c>
      <c r="E331">
        <v>0</v>
      </c>
      <c r="F331">
        <v>0</v>
      </c>
      <c r="G331">
        <v>2542</v>
      </c>
      <c r="H331">
        <v>253</v>
      </c>
      <c r="I331">
        <v>2542</v>
      </c>
      <c r="J331">
        <v>0</v>
      </c>
      <c r="L331" s="36">
        <f t="shared" si="5"/>
        <v>1.9439888750737719</v>
      </c>
    </row>
    <row r="332" spans="1:12">
      <c r="A332" s="36">
        <v>327</v>
      </c>
      <c r="B332" t="s">
        <v>5597</v>
      </c>
      <c r="C332">
        <v>36.5</v>
      </c>
      <c r="D332">
        <v>1095</v>
      </c>
      <c r="E332">
        <v>35</v>
      </c>
      <c r="F332">
        <v>35</v>
      </c>
      <c r="G332">
        <v>1060</v>
      </c>
      <c r="H332">
        <v>110</v>
      </c>
      <c r="I332">
        <v>1095</v>
      </c>
      <c r="J332">
        <v>0</v>
      </c>
      <c r="L332" s="36">
        <f t="shared" si="5"/>
        <v>1.5622928644564746</v>
      </c>
    </row>
    <row r="333" spans="1:12">
      <c r="A333" s="36">
        <v>328</v>
      </c>
      <c r="B333" t="s">
        <v>5598</v>
      </c>
      <c r="C333">
        <v>12.2</v>
      </c>
      <c r="D333">
        <v>359</v>
      </c>
      <c r="E333">
        <v>0</v>
      </c>
      <c r="F333">
        <v>0</v>
      </c>
      <c r="G333">
        <v>359</v>
      </c>
      <c r="H333">
        <v>42</v>
      </c>
      <c r="I333">
        <v>359</v>
      </c>
      <c r="J333">
        <v>0</v>
      </c>
      <c r="L333" s="36">
        <f t="shared" si="5"/>
        <v>1.0863598306747482</v>
      </c>
    </row>
    <row r="334" spans="1:12">
      <c r="A334" s="36">
        <v>329</v>
      </c>
      <c r="B334" t="s">
        <v>5599</v>
      </c>
      <c r="C334">
        <v>100.8</v>
      </c>
      <c r="D334">
        <v>2927</v>
      </c>
      <c r="E334">
        <v>0</v>
      </c>
      <c r="F334">
        <v>0</v>
      </c>
      <c r="G334">
        <v>2927</v>
      </c>
      <c r="H334">
        <v>303</v>
      </c>
      <c r="I334">
        <v>2927</v>
      </c>
      <c r="J334">
        <v>0</v>
      </c>
      <c r="L334" s="36">
        <f t="shared" si="5"/>
        <v>2.0034605321095063</v>
      </c>
    </row>
    <row r="335" spans="1:12">
      <c r="A335" s="36">
        <v>330</v>
      </c>
      <c r="B335" t="s">
        <v>5600</v>
      </c>
      <c r="C335">
        <v>77.5</v>
      </c>
      <c r="D335">
        <v>2257</v>
      </c>
      <c r="E335">
        <v>0</v>
      </c>
      <c r="F335">
        <v>0</v>
      </c>
      <c r="G335">
        <v>2257</v>
      </c>
      <c r="H335">
        <v>240</v>
      </c>
      <c r="I335">
        <v>2257</v>
      </c>
      <c r="J335">
        <v>0</v>
      </c>
      <c r="L335" s="36">
        <f t="shared" si="5"/>
        <v>1.8893017025063104</v>
      </c>
    </row>
    <row r="336" spans="1:12">
      <c r="A336" s="36">
        <v>331</v>
      </c>
      <c r="B336" t="s">
        <v>5601</v>
      </c>
      <c r="C336">
        <v>85.8</v>
      </c>
      <c r="D336">
        <v>2541</v>
      </c>
      <c r="E336">
        <v>43</v>
      </c>
      <c r="F336">
        <v>42</v>
      </c>
      <c r="G336">
        <v>2498</v>
      </c>
      <c r="H336">
        <v>264</v>
      </c>
      <c r="I336">
        <v>2541</v>
      </c>
      <c r="J336">
        <v>0</v>
      </c>
      <c r="L336" s="36">
        <f t="shared" si="5"/>
        <v>1.9334872878487055</v>
      </c>
    </row>
    <row r="337" spans="1:12">
      <c r="A337" s="36">
        <v>332</v>
      </c>
      <c r="B337" t="s">
        <v>5602</v>
      </c>
      <c r="C337">
        <v>65.7</v>
      </c>
      <c r="D337">
        <v>2109</v>
      </c>
      <c r="E337">
        <v>208</v>
      </c>
      <c r="F337">
        <v>208</v>
      </c>
      <c r="G337">
        <v>1901</v>
      </c>
      <c r="H337">
        <v>191</v>
      </c>
      <c r="I337">
        <v>2109</v>
      </c>
      <c r="J337">
        <v>0</v>
      </c>
      <c r="L337" s="36">
        <f t="shared" si="5"/>
        <v>1.8175653695597809</v>
      </c>
    </row>
    <row r="338" spans="1:12">
      <c r="A338" s="36">
        <v>333</v>
      </c>
      <c r="B338" t="s">
        <v>5603</v>
      </c>
      <c r="C338">
        <v>101.6</v>
      </c>
      <c r="D338">
        <v>2932</v>
      </c>
      <c r="E338">
        <v>0</v>
      </c>
      <c r="F338">
        <v>0</v>
      </c>
      <c r="G338">
        <v>2932</v>
      </c>
      <c r="H338">
        <v>287</v>
      </c>
      <c r="I338">
        <v>2932</v>
      </c>
      <c r="J338">
        <v>0</v>
      </c>
      <c r="L338" s="36">
        <f t="shared" si="5"/>
        <v>2.0068937079479006</v>
      </c>
    </row>
    <row r="339" spans="1:12">
      <c r="A339" s="36">
        <v>334</v>
      </c>
      <c r="B339" t="s">
        <v>5604</v>
      </c>
      <c r="C339">
        <v>3</v>
      </c>
      <c r="D339">
        <v>86</v>
      </c>
      <c r="E339">
        <v>0</v>
      </c>
      <c r="F339">
        <v>0</v>
      </c>
      <c r="G339">
        <v>86</v>
      </c>
      <c r="H339">
        <v>9</v>
      </c>
      <c r="I339">
        <v>86</v>
      </c>
      <c r="J339">
        <v>0</v>
      </c>
      <c r="L339" s="36">
        <f t="shared" si="5"/>
        <v>0.47712125471966244</v>
      </c>
    </row>
    <row r="340" spans="1:12">
      <c r="A340" s="36">
        <v>335</v>
      </c>
      <c r="B340" t="s">
        <v>5605</v>
      </c>
      <c r="C340">
        <v>35.1</v>
      </c>
      <c r="D340">
        <v>1026</v>
      </c>
      <c r="E340">
        <v>5</v>
      </c>
      <c r="F340">
        <v>0</v>
      </c>
      <c r="G340">
        <v>1021</v>
      </c>
      <c r="H340">
        <v>108</v>
      </c>
      <c r="I340">
        <v>1026</v>
      </c>
      <c r="J340">
        <v>0</v>
      </c>
      <c r="L340" s="36">
        <f t="shared" si="5"/>
        <v>1.5453071164658241</v>
      </c>
    </row>
    <row r="341" spans="1:12">
      <c r="A341" s="36">
        <v>336</v>
      </c>
      <c r="B341" t="s">
        <v>5606</v>
      </c>
      <c r="C341">
        <v>12.9</v>
      </c>
      <c r="D341">
        <v>365</v>
      </c>
      <c r="E341">
        <v>0</v>
      </c>
      <c r="F341">
        <v>0</v>
      </c>
      <c r="G341">
        <v>365</v>
      </c>
      <c r="H341">
        <v>30</v>
      </c>
      <c r="I341">
        <v>365</v>
      </c>
      <c r="J341">
        <v>0</v>
      </c>
      <c r="L341" s="36">
        <f t="shared" si="5"/>
        <v>1.110589710299249</v>
      </c>
    </row>
    <row r="342" spans="1:12">
      <c r="A342" s="36">
        <v>337</v>
      </c>
      <c r="B342" t="s">
        <v>5607</v>
      </c>
      <c r="C342">
        <v>51</v>
      </c>
      <c r="D342">
        <v>1613</v>
      </c>
      <c r="E342">
        <v>138</v>
      </c>
      <c r="F342">
        <v>137</v>
      </c>
      <c r="G342">
        <v>1475</v>
      </c>
      <c r="H342">
        <v>148</v>
      </c>
      <c r="I342">
        <v>1613</v>
      </c>
      <c r="J342">
        <v>0</v>
      </c>
      <c r="L342" s="36">
        <f t="shared" si="5"/>
        <v>1.7075701760979363</v>
      </c>
    </row>
    <row r="343" spans="1:12">
      <c r="A343" s="36">
        <v>338</v>
      </c>
      <c r="B343" t="s">
        <v>5608</v>
      </c>
      <c r="C343">
        <v>54.3</v>
      </c>
      <c r="D343">
        <v>1584</v>
      </c>
      <c r="E343">
        <v>0</v>
      </c>
      <c r="F343">
        <v>0</v>
      </c>
      <c r="G343">
        <v>1584</v>
      </c>
      <c r="H343">
        <v>170</v>
      </c>
      <c r="I343">
        <v>1584</v>
      </c>
      <c r="J343">
        <v>0</v>
      </c>
      <c r="L343" s="36">
        <f t="shared" si="5"/>
        <v>1.7347998295888469</v>
      </c>
    </row>
    <row r="344" spans="1:12">
      <c r="A344" s="36">
        <v>339</v>
      </c>
      <c r="B344" t="s">
        <v>5609</v>
      </c>
      <c r="C344">
        <v>48.9</v>
      </c>
      <c r="D344">
        <v>1399</v>
      </c>
      <c r="E344">
        <v>0</v>
      </c>
      <c r="F344">
        <v>0</v>
      </c>
      <c r="G344">
        <v>1399</v>
      </c>
      <c r="H344">
        <v>125</v>
      </c>
      <c r="I344">
        <v>1399</v>
      </c>
      <c r="J344">
        <v>0</v>
      </c>
      <c r="L344" s="36">
        <f t="shared" si="5"/>
        <v>1.6893088591236203</v>
      </c>
    </row>
    <row r="345" spans="1:12">
      <c r="A345" s="36">
        <v>340</v>
      </c>
      <c r="B345" t="s">
        <v>5610</v>
      </c>
      <c r="C345">
        <v>45.4</v>
      </c>
      <c r="D345">
        <v>1381</v>
      </c>
      <c r="E345">
        <v>57</v>
      </c>
      <c r="F345">
        <v>57</v>
      </c>
      <c r="G345">
        <v>1324</v>
      </c>
      <c r="H345">
        <v>141</v>
      </c>
      <c r="I345">
        <v>1381</v>
      </c>
      <c r="J345">
        <v>0</v>
      </c>
      <c r="L345" s="36">
        <f t="shared" si="5"/>
        <v>1.657055852857104</v>
      </c>
    </row>
    <row r="346" spans="1:12">
      <c r="A346" s="36">
        <v>341</v>
      </c>
      <c r="B346" t="s">
        <v>5611</v>
      </c>
      <c r="C346">
        <v>97.8</v>
      </c>
      <c r="D346">
        <v>2847</v>
      </c>
      <c r="E346">
        <v>2</v>
      </c>
      <c r="F346">
        <v>2</v>
      </c>
      <c r="G346">
        <v>2845</v>
      </c>
      <c r="H346">
        <v>298</v>
      </c>
      <c r="I346">
        <v>2847</v>
      </c>
      <c r="J346">
        <v>0</v>
      </c>
      <c r="L346" s="36">
        <f t="shared" si="5"/>
        <v>1.9903388547876015</v>
      </c>
    </row>
    <row r="347" spans="1:12">
      <c r="A347" s="36">
        <v>342</v>
      </c>
      <c r="B347" t="s">
        <v>5612</v>
      </c>
      <c r="C347">
        <v>102.2</v>
      </c>
      <c r="D347">
        <v>2930</v>
      </c>
      <c r="E347">
        <v>0</v>
      </c>
      <c r="F347">
        <v>0</v>
      </c>
      <c r="G347">
        <v>2930</v>
      </c>
      <c r="H347">
        <v>268</v>
      </c>
      <c r="I347">
        <v>2930</v>
      </c>
      <c r="J347">
        <v>0</v>
      </c>
      <c r="L347" s="36">
        <f t="shared" si="5"/>
        <v>2.0094508957986941</v>
      </c>
    </row>
    <row r="348" spans="1:12">
      <c r="A348" s="36">
        <v>343</v>
      </c>
      <c r="B348" t="s">
        <v>5613</v>
      </c>
      <c r="C348">
        <v>35.299999999999997</v>
      </c>
      <c r="D348">
        <v>1023</v>
      </c>
      <c r="E348">
        <v>0</v>
      </c>
      <c r="F348">
        <v>0</v>
      </c>
      <c r="G348">
        <v>1023</v>
      </c>
      <c r="H348">
        <v>103</v>
      </c>
      <c r="I348">
        <v>1023</v>
      </c>
      <c r="J348">
        <v>0</v>
      </c>
      <c r="L348" s="36">
        <f t="shared" si="5"/>
        <v>1.5477747053878226</v>
      </c>
    </row>
    <row r="349" spans="1:12">
      <c r="A349" s="36">
        <v>344</v>
      </c>
      <c r="B349" t="s">
        <v>5614</v>
      </c>
      <c r="C349">
        <v>53.5</v>
      </c>
      <c r="D349">
        <v>1537</v>
      </c>
      <c r="E349">
        <v>0</v>
      </c>
      <c r="F349">
        <v>0</v>
      </c>
      <c r="G349">
        <v>1537</v>
      </c>
      <c r="H349">
        <v>143</v>
      </c>
      <c r="I349">
        <v>1537</v>
      </c>
      <c r="J349">
        <v>0</v>
      </c>
      <c r="L349" s="36">
        <f t="shared" si="5"/>
        <v>1.7283537820212285</v>
      </c>
    </row>
    <row r="350" spans="1:12">
      <c r="A350" s="36">
        <v>345</v>
      </c>
      <c r="B350" t="s">
        <v>5615</v>
      </c>
      <c r="C350">
        <v>23.1</v>
      </c>
      <c r="D350">
        <v>663</v>
      </c>
      <c r="E350">
        <v>0</v>
      </c>
      <c r="F350">
        <v>0</v>
      </c>
      <c r="G350">
        <v>663</v>
      </c>
      <c r="H350">
        <v>62</v>
      </c>
      <c r="I350">
        <v>663</v>
      </c>
      <c r="J350">
        <v>0</v>
      </c>
      <c r="L350" s="36">
        <f t="shared" si="5"/>
        <v>1.3636119798921444</v>
      </c>
    </row>
    <row r="351" spans="1:12">
      <c r="A351" s="36">
        <v>346</v>
      </c>
      <c r="B351" t="s">
        <v>5616</v>
      </c>
      <c r="C351">
        <v>101.4</v>
      </c>
      <c r="D351">
        <v>2944</v>
      </c>
      <c r="E351">
        <v>0</v>
      </c>
      <c r="F351">
        <v>0</v>
      </c>
      <c r="G351">
        <v>2944</v>
      </c>
      <c r="H351">
        <v>304</v>
      </c>
      <c r="I351">
        <v>2944</v>
      </c>
      <c r="J351">
        <v>0</v>
      </c>
      <c r="L351" s="36">
        <f t="shared" si="5"/>
        <v>2.0060379549973173</v>
      </c>
    </row>
    <row r="352" spans="1:12">
      <c r="A352" s="36">
        <v>347</v>
      </c>
      <c r="B352" t="s">
        <v>5617</v>
      </c>
      <c r="C352">
        <v>101.5</v>
      </c>
      <c r="D352">
        <v>2939</v>
      </c>
      <c r="E352">
        <v>0</v>
      </c>
      <c r="F352">
        <v>0</v>
      </c>
      <c r="G352">
        <v>2939</v>
      </c>
      <c r="H352">
        <v>296</v>
      </c>
      <c r="I352">
        <v>2939</v>
      </c>
      <c r="J352">
        <v>0</v>
      </c>
      <c r="L352" s="36">
        <f t="shared" si="5"/>
        <v>2.0064660422492318</v>
      </c>
    </row>
    <row r="353" spans="1:12">
      <c r="A353" s="36">
        <v>348</v>
      </c>
      <c r="B353" t="s">
        <v>5618</v>
      </c>
      <c r="C353">
        <v>22.6</v>
      </c>
      <c r="D353">
        <v>645</v>
      </c>
      <c r="E353">
        <v>0</v>
      </c>
      <c r="F353">
        <v>0</v>
      </c>
      <c r="G353">
        <v>645</v>
      </c>
      <c r="H353">
        <v>57</v>
      </c>
      <c r="I353">
        <v>645</v>
      </c>
      <c r="J353">
        <v>0</v>
      </c>
      <c r="L353" s="36">
        <f t="shared" si="5"/>
        <v>1.354108439147401</v>
      </c>
    </row>
    <row r="354" spans="1:12">
      <c r="A354" s="36">
        <v>349</v>
      </c>
      <c r="B354" t="s">
        <v>5619</v>
      </c>
      <c r="C354">
        <v>96.8</v>
      </c>
      <c r="D354">
        <v>2828</v>
      </c>
      <c r="E354">
        <v>1</v>
      </c>
      <c r="F354">
        <v>1</v>
      </c>
      <c r="G354">
        <v>2827</v>
      </c>
      <c r="H354">
        <v>305</v>
      </c>
      <c r="I354">
        <v>2828</v>
      </c>
      <c r="J354">
        <v>0</v>
      </c>
      <c r="L354" s="36">
        <f t="shared" si="5"/>
        <v>1.9858753573083936</v>
      </c>
    </row>
    <row r="355" spans="1:12">
      <c r="A355" s="36">
        <v>350</v>
      </c>
      <c r="B355" t="s">
        <v>5620</v>
      </c>
      <c r="C355">
        <v>1.1000000000000001</v>
      </c>
      <c r="D355">
        <v>32</v>
      </c>
      <c r="E355">
        <v>0</v>
      </c>
      <c r="F355">
        <v>0</v>
      </c>
      <c r="G355">
        <v>32</v>
      </c>
      <c r="H355">
        <v>4</v>
      </c>
      <c r="I355">
        <v>32</v>
      </c>
      <c r="J355">
        <v>0</v>
      </c>
      <c r="L355" s="36">
        <f t="shared" si="5"/>
        <v>4.1392685158225077E-2</v>
      </c>
    </row>
    <row r="356" spans="1:12">
      <c r="A356" s="36">
        <v>351</v>
      </c>
      <c r="B356" t="s">
        <v>5621</v>
      </c>
      <c r="C356">
        <v>17.2</v>
      </c>
      <c r="D356">
        <v>561</v>
      </c>
      <c r="E356">
        <v>58</v>
      </c>
      <c r="F356">
        <v>58</v>
      </c>
      <c r="G356">
        <v>503</v>
      </c>
      <c r="H356">
        <v>55</v>
      </c>
      <c r="I356">
        <v>561</v>
      </c>
      <c r="J356">
        <v>0</v>
      </c>
      <c r="L356" s="36">
        <f t="shared" si="5"/>
        <v>1.2355284469075489</v>
      </c>
    </row>
    <row r="357" spans="1:12">
      <c r="A357" s="36">
        <v>352</v>
      </c>
      <c r="B357" t="s">
        <v>5622</v>
      </c>
      <c r="C357">
        <v>4.9000000000000004</v>
      </c>
      <c r="D357">
        <v>137</v>
      </c>
      <c r="E357">
        <v>0</v>
      </c>
      <c r="F357">
        <v>0</v>
      </c>
      <c r="G357">
        <v>137</v>
      </c>
      <c r="H357">
        <v>9</v>
      </c>
      <c r="I357">
        <v>137</v>
      </c>
      <c r="J357">
        <v>0</v>
      </c>
      <c r="L357" s="36">
        <f t="shared" si="5"/>
        <v>0.69019608002851374</v>
      </c>
    </row>
    <row r="358" spans="1:12">
      <c r="A358" s="36">
        <v>353</v>
      </c>
      <c r="B358" t="s">
        <v>5623</v>
      </c>
      <c r="C358">
        <v>86.3</v>
      </c>
      <c r="D358">
        <v>2495</v>
      </c>
      <c r="E358">
        <v>10</v>
      </c>
      <c r="F358">
        <v>9</v>
      </c>
      <c r="G358">
        <v>2485</v>
      </c>
      <c r="H358">
        <v>238</v>
      </c>
      <c r="I358">
        <v>2495</v>
      </c>
      <c r="J358">
        <v>0</v>
      </c>
      <c r="L358" s="36">
        <f t="shared" si="5"/>
        <v>1.9360107957152095</v>
      </c>
    </row>
    <row r="359" spans="1:12">
      <c r="A359" s="36">
        <v>354</v>
      </c>
      <c r="B359" t="s">
        <v>5624</v>
      </c>
      <c r="C359">
        <v>94.5</v>
      </c>
      <c r="D359">
        <v>2742</v>
      </c>
      <c r="E359">
        <v>0</v>
      </c>
      <c r="F359">
        <v>0</v>
      </c>
      <c r="G359">
        <v>2742</v>
      </c>
      <c r="H359">
        <v>281</v>
      </c>
      <c r="I359">
        <v>2742</v>
      </c>
      <c r="J359">
        <v>0</v>
      </c>
      <c r="L359" s="36">
        <f t="shared" si="5"/>
        <v>1.975431808509263</v>
      </c>
    </row>
    <row r="360" spans="1:12">
      <c r="A360" s="36">
        <v>355</v>
      </c>
      <c r="B360" t="s">
        <v>5625</v>
      </c>
      <c r="C360">
        <v>59.9</v>
      </c>
      <c r="D360">
        <v>1738</v>
      </c>
      <c r="E360">
        <v>0</v>
      </c>
      <c r="F360">
        <v>0</v>
      </c>
      <c r="G360">
        <v>1738</v>
      </c>
      <c r="H360">
        <v>179</v>
      </c>
      <c r="I360">
        <v>1738</v>
      </c>
      <c r="J360">
        <v>0</v>
      </c>
      <c r="L360" s="36">
        <f t="shared" si="5"/>
        <v>1.7774268223893113</v>
      </c>
    </row>
    <row r="361" spans="1:12">
      <c r="A361" s="36">
        <v>356</v>
      </c>
      <c r="B361" t="s">
        <v>5626</v>
      </c>
      <c r="C361">
        <v>102</v>
      </c>
      <c r="D361">
        <v>2943</v>
      </c>
      <c r="E361">
        <v>0</v>
      </c>
      <c r="F361">
        <v>0</v>
      </c>
      <c r="G361">
        <v>2943</v>
      </c>
      <c r="H361">
        <v>288</v>
      </c>
      <c r="I361">
        <v>2943</v>
      </c>
      <c r="J361">
        <v>0</v>
      </c>
      <c r="L361" s="36">
        <f t="shared" si="5"/>
        <v>2.0086001717619175</v>
      </c>
    </row>
    <row r="362" spans="1:12" s="25" customFormat="1">
      <c r="A362" s="25">
        <v>357</v>
      </c>
      <c r="B362" t="s">
        <v>5627</v>
      </c>
      <c r="C362">
        <v>1.2</v>
      </c>
      <c r="D362">
        <v>35</v>
      </c>
      <c r="E362">
        <v>0</v>
      </c>
      <c r="F362">
        <v>0</v>
      </c>
      <c r="G362">
        <v>35</v>
      </c>
      <c r="H362">
        <v>3</v>
      </c>
      <c r="I362">
        <v>35</v>
      </c>
      <c r="J362">
        <v>0</v>
      </c>
      <c r="L362" s="25">
        <f t="shared" si="5"/>
        <v>7.9181246047624818E-2</v>
      </c>
    </row>
    <row r="363" spans="1:12">
      <c r="A363" s="36">
        <v>358</v>
      </c>
      <c r="B363" t="s">
        <v>5628</v>
      </c>
      <c r="C363">
        <v>1</v>
      </c>
      <c r="D363">
        <v>27</v>
      </c>
      <c r="E363">
        <v>0</v>
      </c>
      <c r="F363">
        <v>0</v>
      </c>
      <c r="G363">
        <v>27</v>
      </c>
      <c r="H363">
        <v>2</v>
      </c>
      <c r="I363">
        <v>27</v>
      </c>
      <c r="J363">
        <v>0</v>
      </c>
      <c r="L363" s="36">
        <f t="shared" si="5"/>
        <v>0</v>
      </c>
    </row>
    <row r="364" spans="1:12">
      <c r="A364" s="36">
        <v>359</v>
      </c>
      <c r="B364" t="s">
        <v>5629</v>
      </c>
      <c r="C364">
        <v>19.5</v>
      </c>
      <c r="D364">
        <v>562</v>
      </c>
      <c r="E364">
        <v>0</v>
      </c>
      <c r="F364">
        <v>0</v>
      </c>
      <c r="G364">
        <v>562</v>
      </c>
      <c r="H364">
        <v>54</v>
      </c>
      <c r="I364">
        <v>562</v>
      </c>
      <c r="J364">
        <v>0</v>
      </c>
      <c r="L364" s="36">
        <f t="shared" si="5"/>
        <v>1.2900346113625181</v>
      </c>
    </row>
    <row r="365" spans="1:12">
      <c r="A365" s="36">
        <v>360</v>
      </c>
      <c r="B365" t="s">
        <v>5630</v>
      </c>
      <c r="C365">
        <v>67</v>
      </c>
      <c r="D365">
        <v>1937</v>
      </c>
      <c r="E365">
        <v>0</v>
      </c>
      <c r="F365">
        <v>0</v>
      </c>
      <c r="G365">
        <v>1937</v>
      </c>
      <c r="H365">
        <v>191</v>
      </c>
      <c r="I365">
        <v>1937</v>
      </c>
      <c r="J365">
        <v>0</v>
      </c>
      <c r="L365" s="36">
        <f t="shared" si="5"/>
        <v>1.8260748027008264</v>
      </c>
    </row>
    <row r="366" spans="1:12">
      <c r="A366" s="36">
        <v>361</v>
      </c>
      <c r="B366" t="s">
        <v>5631</v>
      </c>
      <c r="C366">
        <v>4.2</v>
      </c>
      <c r="D366">
        <v>131</v>
      </c>
      <c r="E366">
        <v>0</v>
      </c>
      <c r="F366">
        <v>0</v>
      </c>
      <c r="G366">
        <v>131</v>
      </c>
      <c r="H366">
        <v>21</v>
      </c>
      <c r="I366">
        <v>131</v>
      </c>
      <c r="J366">
        <v>0</v>
      </c>
      <c r="L366" s="36">
        <f t="shared" si="5"/>
        <v>0.62324929039790045</v>
      </c>
    </row>
    <row r="367" spans="1:12">
      <c r="A367" s="36">
        <v>362</v>
      </c>
      <c r="B367" t="s">
        <v>5632</v>
      </c>
      <c r="C367">
        <v>94.7</v>
      </c>
      <c r="D367">
        <v>2748</v>
      </c>
      <c r="E367">
        <v>0</v>
      </c>
      <c r="F367">
        <v>0</v>
      </c>
      <c r="G367">
        <v>2748</v>
      </c>
      <c r="H367">
        <v>283</v>
      </c>
      <c r="I367">
        <v>2748</v>
      </c>
      <c r="J367">
        <v>0</v>
      </c>
      <c r="L367" s="36">
        <f t="shared" si="5"/>
        <v>1.9763499790032735</v>
      </c>
    </row>
    <row r="368" spans="1:12">
      <c r="A368" s="36">
        <v>363</v>
      </c>
      <c r="B368" t="s">
        <v>5633</v>
      </c>
      <c r="C368">
        <v>47.2</v>
      </c>
      <c r="D368">
        <v>1379</v>
      </c>
      <c r="E368">
        <v>0</v>
      </c>
      <c r="F368">
        <v>0</v>
      </c>
      <c r="G368">
        <v>1379</v>
      </c>
      <c r="H368">
        <v>150</v>
      </c>
      <c r="I368">
        <v>1379</v>
      </c>
      <c r="J368">
        <v>0</v>
      </c>
      <c r="L368" s="36">
        <f t="shared" si="5"/>
        <v>1.6739419986340878</v>
      </c>
    </row>
    <row r="369" spans="1:12" s="17" customFormat="1">
      <c r="A369" s="17">
        <v>364</v>
      </c>
      <c r="B369" t="s">
        <v>5634</v>
      </c>
      <c r="C369">
        <v>3.2</v>
      </c>
      <c r="D369">
        <v>98</v>
      </c>
      <c r="E369">
        <v>0</v>
      </c>
      <c r="F369">
        <v>0</v>
      </c>
      <c r="G369">
        <v>98</v>
      </c>
      <c r="H369">
        <v>14</v>
      </c>
      <c r="I369">
        <v>98</v>
      </c>
      <c r="J369">
        <v>0</v>
      </c>
      <c r="L369" s="17">
        <f t="shared" si="5"/>
        <v>0.50514997831990605</v>
      </c>
    </row>
    <row r="370" spans="1:12">
      <c r="A370" s="36">
        <v>365</v>
      </c>
      <c r="B370" t="s">
        <v>5635</v>
      </c>
      <c r="C370">
        <v>2.4</v>
      </c>
      <c r="D370">
        <v>70</v>
      </c>
      <c r="E370">
        <v>0</v>
      </c>
      <c r="F370">
        <v>0</v>
      </c>
      <c r="G370">
        <v>70</v>
      </c>
      <c r="H370">
        <v>7</v>
      </c>
      <c r="I370">
        <v>70</v>
      </c>
      <c r="J370">
        <v>0</v>
      </c>
      <c r="L370" s="36">
        <f t="shared" si="5"/>
        <v>0.38021124171160603</v>
      </c>
    </row>
    <row r="371" spans="1:12">
      <c r="A371" s="36">
        <v>366</v>
      </c>
      <c r="B371" t="s">
        <v>5636</v>
      </c>
      <c r="C371">
        <v>18</v>
      </c>
      <c r="D371">
        <v>568</v>
      </c>
      <c r="E371">
        <v>36</v>
      </c>
      <c r="F371">
        <v>36</v>
      </c>
      <c r="G371">
        <v>532</v>
      </c>
      <c r="H371">
        <v>63</v>
      </c>
      <c r="I371">
        <v>568</v>
      </c>
      <c r="J371">
        <v>0</v>
      </c>
      <c r="L371" s="36">
        <f t="shared" si="5"/>
        <v>1.255272505103306</v>
      </c>
    </row>
    <row r="372" spans="1:12">
      <c r="A372" s="36">
        <v>367</v>
      </c>
      <c r="B372" t="s">
        <v>5637</v>
      </c>
      <c r="C372">
        <v>75.5</v>
      </c>
      <c r="D372">
        <v>2184</v>
      </c>
      <c r="E372">
        <v>0</v>
      </c>
      <c r="F372">
        <v>0</v>
      </c>
      <c r="G372">
        <v>2184</v>
      </c>
      <c r="H372">
        <v>219</v>
      </c>
      <c r="I372">
        <v>2184</v>
      </c>
      <c r="J372">
        <v>0</v>
      </c>
      <c r="L372" s="36">
        <f t="shared" si="5"/>
        <v>1.8779469516291882</v>
      </c>
    </row>
    <row r="373" spans="1:12">
      <c r="A373" s="36">
        <v>368</v>
      </c>
      <c r="B373" t="s">
        <v>5638</v>
      </c>
      <c r="C373">
        <v>97.8</v>
      </c>
      <c r="D373">
        <v>2856</v>
      </c>
      <c r="E373">
        <v>0</v>
      </c>
      <c r="F373">
        <v>0</v>
      </c>
      <c r="G373">
        <v>2856</v>
      </c>
      <c r="H373">
        <v>308</v>
      </c>
      <c r="I373">
        <v>2856</v>
      </c>
      <c r="J373">
        <v>0</v>
      </c>
      <c r="L373" s="36">
        <f t="shared" si="5"/>
        <v>1.9903388547876015</v>
      </c>
    </row>
    <row r="374" spans="1:12">
      <c r="A374" s="36">
        <v>369</v>
      </c>
      <c r="B374" t="s">
        <v>5639</v>
      </c>
      <c r="C374">
        <v>1.5</v>
      </c>
      <c r="D374">
        <v>46</v>
      </c>
      <c r="E374">
        <v>3</v>
      </c>
      <c r="F374">
        <v>3</v>
      </c>
      <c r="G374">
        <v>43</v>
      </c>
      <c r="H374">
        <v>3</v>
      </c>
      <c r="I374">
        <v>46</v>
      </c>
      <c r="J374">
        <v>0</v>
      </c>
      <c r="L374" s="36">
        <f t="shared" si="5"/>
        <v>0.17609125905568124</v>
      </c>
    </row>
    <row r="375" spans="1:12">
      <c r="A375" s="36">
        <v>370</v>
      </c>
      <c r="B375" t="s">
        <v>5640</v>
      </c>
      <c r="C375">
        <v>14.6</v>
      </c>
      <c r="D375">
        <v>414</v>
      </c>
      <c r="E375">
        <v>0</v>
      </c>
      <c r="F375">
        <v>0</v>
      </c>
      <c r="G375">
        <v>414</v>
      </c>
      <c r="H375">
        <v>34</v>
      </c>
      <c r="I375">
        <v>414</v>
      </c>
      <c r="J375">
        <v>0</v>
      </c>
      <c r="L375" s="36">
        <f t="shared" si="5"/>
        <v>1.1643528557844371</v>
      </c>
    </row>
    <row r="376" spans="1:12">
      <c r="A376" s="36">
        <v>371</v>
      </c>
      <c r="B376" t="s">
        <v>5641</v>
      </c>
      <c r="C376">
        <v>95.2</v>
      </c>
      <c r="D376">
        <v>2746</v>
      </c>
      <c r="E376">
        <v>0</v>
      </c>
      <c r="F376">
        <v>0</v>
      </c>
      <c r="G376">
        <v>2746</v>
      </c>
      <c r="H376">
        <v>266</v>
      </c>
      <c r="I376">
        <v>2746</v>
      </c>
      <c r="J376">
        <v>0</v>
      </c>
      <c r="L376" s="36">
        <f t="shared" si="5"/>
        <v>1.9786369483844743</v>
      </c>
    </row>
    <row r="377" spans="1:12">
      <c r="A377" s="36">
        <v>372</v>
      </c>
      <c r="B377" t="s">
        <v>5642</v>
      </c>
      <c r="C377">
        <v>50.9</v>
      </c>
      <c r="D377">
        <v>1482</v>
      </c>
      <c r="E377">
        <v>1</v>
      </c>
      <c r="F377">
        <v>0</v>
      </c>
      <c r="G377">
        <v>1481</v>
      </c>
      <c r="H377">
        <v>155</v>
      </c>
      <c r="I377">
        <v>1482</v>
      </c>
      <c r="J377">
        <v>0</v>
      </c>
      <c r="L377" s="36">
        <f t="shared" si="5"/>
        <v>1.7067177823367587</v>
      </c>
    </row>
    <row r="378" spans="1:12">
      <c r="A378" s="36">
        <v>373</v>
      </c>
      <c r="B378" t="s">
        <v>5643</v>
      </c>
      <c r="C378">
        <v>53.7</v>
      </c>
      <c r="D378">
        <v>1555</v>
      </c>
      <c r="E378">
        <v>0</v>
      </c>
      <c r="F378">
        <v>0</v>
      </c>
      <c r="G378">
        <v>1555</v>
      </c>
      <c r="H378">
        <v>156</v>
      </c>
      <c r="I378">
        <v>1555</v>
      </c>
      <c r="J378">
        <v>0</v>
      </c>
      <c r="L378" s="36">
        <f t="shared" si="5"/>
        <v>1.7299742856995557</v>
      </c>
    </row>
    <row r="379" spans="1:12">
      <c r="A379" s="36">
        <v>374</v>
      </c>
      <c r="B379" t="s">
        <v>5644</v>
      </c>
      <c r="C379">
        <v>49.5</v>
      </c>
      <c r="D379">
        <v>1524</v>
      </c>
      <c r="E379">
        <v>83</v>
      </c>
      <c r="F379">
        <v>83</v>
      </c>
      <c r="G379">
        <v>1441</v>
      </c>
      <c r="H379">
        <v>153</v>
      </c>
      <c r="I379">
        <v>1524</v>
      </c>
      <c r="J379">
        <v>0</v>
      </c>
      <c r="L379" s="36">
        <f t="shared" si="5"/>
        <v>1.6946051989335686</v>
      </c>
    </row>
    <row r="380" spans="1:12">
      <c r="A380" s="36">
        <v>375</v>
      </c>
      <c r="B380" t="s">
        <v>5645</v>
      </c>
      <c r="C380">
        <v>102.5</v>
      </c>
      <c r="D380">
        <v>2943</v>
      </c>
      <c r="E380">
        <v>0</v>
      </c>
      <c r="F380">
        <v>0</v>
      </c>
      <c r="G380">
        <v>2943</v>
      </c>
      <c r="H380">
        <v>274</v>
      </c>
      <c r="I380">
        <v>2943</v>
      </c>
      <c r="J380">
        <v>0</v>
      </c>
      <c r="L380" s="36">
        <f t="shared" si="5"/>
        <v>2.0107238653917729</v>
      </c>
    </row>
    <row r="381" spans="1:12">
      <c r="A381" s="36">
        <v>376</v>
      </c>
      <c r="B381" t="s">
        <v>5646</v>
      </c>
      <c r="C381">
        <v>100.4</v>
      </c>
      <c r="D381">
        <v>2890</v>
      </c>
      <c r="E381">
        <v>0</v>
      </c>
      <c r="F381">
        <v>0</v>
      </c>
      <c r="G381">
        <v>2890</v>
      </c>
      <c r="H381">
        <v>276</v>
      </c>
      <c r="I381">
        <v>2890</v>
      </c>
      <c r="J381">
        <v>0</v>
      </c>
      <c r="L381" s="36">
        <f t="shared" si="5"/>
        <v>2.0017337128090005</v>
      </c>
    </row>
    <row r="382" spans="1:12">
      <c r="A382" s="36">
        <v>377</v>
      </c>
      <c r="B382" t="s">
        <v>5647</v>
      </c>
      <c r="C382">
        <v>73.099999999999994</v>
      </c>
      <c r="D382">
        <v>2116</v>
      </c>
      <c r="E382">
        <v>0</v>
      </c>
      <c r="F382">
        <v>0</v>
      </c>
      <c r="G382">
        <v>2116</v>
      </c>
      <c r="H382">
        <v>213</v>
      </c>
      <c r="I382">
        <v>2116</v>
      </c>
      <c r="J382">
        <v>0</v>
      </c>
      <c r="L382" s="36">
        <f t="shared" si="5"/>
        <v>1.8639173769578605</v>
      </c>
    </row>
    <row r="383" spans="1:12">
      <c r="A383" s="36">
        <v>378</v>
      </c>
      <c r="B383" t="s">
        <v>5648</v>
      </c>
      <c r="C383">
        <v>13.8</v>
      </c>
      <c r="D383">
        <v>390</v>
      </c>
      <c r="E383">
        <v>0</v>
      </c>
      <c r="F383">
        <v>0</v>
      </c>
      <c r="G383">
        <v>390</v>
      </c>
      <c r="H383">
        <v>31</v>
      </c>
      <c r="I383">
        <v>390</v>
      </c>
      <c r="J383">
        <v>0</v>
      </c>
      <c r="L383" s="36">
        <f t="shared" si="5"/>
        <v>1.1398790864012365</v>
      </c>
    </row>
    <row r="384" spans="1:12">
      <c r="A384" s="36">
        <v>379</v>
      </c>
      <c r="B384" t="s">
        <v>5649</v>
      </c>
      <c r="C384">
        <v>3.3</v>
      </c>
      <c r="D384">
        <v>92</v>
      </c>
      <c r="E384">
        <v>0</v>
      </c>
      <c r="F384">
        <v>0</v>
      </c>
      <c r="G384">
        <v>92</v>
      </c>
      <c r="H384">
        <v>7</v>
      </c>
      <c r="I384">
        <v>92</v>
      </c>
      <c r="J384">
        <v>0</v>
      </c>
      <c r="L384" s="36">
        <f t="shared" si="5"/>
        <v>0.51851393987788741</v>
      </c>
    </row>
    <row r="385" spans="1:12">
      <c r="A385" s="36">
        <v>380</v>
      </c>
      <c r="B385" t="s">
        <v>5650</v>
      </c>
      <c r="C385">
        <v>99</v>
      </c>
      <c r="D385">
        <v>2880</v>
      </c>
      <c r="E385">
        <v>0</v>
      </c>
      <c r="F385">
        <v>0</v>
      </c>
      <c r="G385">
        <v>2880</v>
      </c>
      <c r="H385">
        <v>301</v>
      </c>
      <c r="I385">
        <v>2880</v>
      </c>
      <c r="J385">
        <v>0</v>
      </c>
      <c r="L385" s="36">
        <f t="shared" si="5"/>
        <v>1.9956351945975499</v>
      </c>
    </row>
    <row r="386" spans="1:12">
      <c r="A386" s="36">
        <v>381</v>
      </c>
      <c r="B386" t="s">
        <v>5651</v>
      </c>
      <c r="C386">
        <v>60.2</v>
      </c>
      <c r="D386">
        <v>1752</v>
      </c>
      <c r="E386">
        <v>5</v>
      </c>
      <c r="F386">
        <v>0</v>
      </c>
      <c r="G386">
        <v>1747</v>
      </c>
      <c r="H386">
        <v>178</v>
      </c>
      <c r="I386">
        <v>1752</v>
      </c>
      <c r="J386">
        <v>0</v>
      </c>
      <c r="L386" s="36">
        <f t="shared" si="5"/>
        <v>1.7795964912578246</v>
      </c>
    </row>
    <row r="387" spans="1:12">
      <c r="A387" s="36">
        <v>382</v>
      </c>
      <c r="B387" t="s">
        <v>5652</v>
      </c>
      <c r="C387">
        <v>38</v>
      </c>
      <c r="D387">
        <v>1103</v>
      </c>
      <c r="E387">
        <v>0</v>
      </c>
      <c r="F387">
        <v>0</v>
      </c>
      <c r="G387">
        <v>1103</v>
      </c>
      <c r="H387">
        <v>113</v>
      </c>
      <c r="I387">
        <v>1103</v>
      </c>
      <c r="J387">
        <v>0</v>
      </c>
      <c r="L387" s="36">
        <f t="shared" si="5"/>
        <v>1.5797835966168101</v>
      </c>
    </row>
    <row r="388" spans="1:12">
      <c r="A388" s="36">
        <v>383</v>
      </c>
      <c r="B388" t="s">
        <v>5653</v>
      </c>
      <c r="C388">
        <v>1.2</v>
      </c>
      <c r="D388">
        <v>34</v>
      </c>
      <c r="E388">
        <v>0</v>
      </c>
      <c r="F388">
        <v>0</v>
      </c>
      <c r="G388">
        <v>34</v>
      </c>
      <c r="H388">
        <v>4</v>
      </c>
      <c r="I388">
        <v>34</v>
      </c>
      <c r="J388">
        <v>0</v>
      </c>
      <c r="L388" s="36">
        <f t="shared" si="5"/>
        <v>7.9181246047624818E-2</v>
      </c>
    </row>
    <row r="389" spans="1:12">
      <c r="A389" s="36">
        <v>384</v>
      </c>
      <c r="B389" t="s">
        <v>5654</v>
      </c>
      <c r="C389">
        <v>38.9</v>
      </c>
      <c r="D389">
        <v>1117</v>
      </c>
      <c r="E389">
        <v>1</v>
      </c>
      <c r="F389">
        <v>1</v>
      </c>
      <c r="G389">
        <v>1116</v>
      </c>
      <c r="H389">
        <v>102</v>
      </c>
      <c r="I389">
        <v>1117</v>
      </c>
      <c r="J389">
        <v>0</v>
      </c>
      <c r="L389" s="36">
        <f t="shared" si="5"/>
        <v>1.5899496013257077</v>
      </c>
    </row>
    <row r="390" spans="1:12">
      <c r="A390" s="36">
        <v>385</v>
      </c>
      <c r="B390" t="s">
        <v>5655</v>
      </c>
      <c r="C390">
        <v>72.7</v>
      </c>
      <c r="D390">
        <v>2094</v>
      </c>
      <c r="E390">
        <v>0</v>
      </c>
      <c r="F390">
        <v>0</v>
      </c>
      <c r="G390">
        <v>2094</v>
      </c>
      <c r="H390">
        <v>200</v>
      </c>
      <c r="I390">
        <v>2094</v>
      </c>
      <c r="J390">
        <v>0</v>
      </c>
      <c r="L390" s="36">
        <f t="shared" si="5"/>
        <v>1.8615344108590379</v>
      </c>
    </row>
    <row r="391" spans="1:12">
      <c r="A391" s="36">
        <v>386</v>
      </c>
      <c r="B391" t="s">
        <v>5656</v>
      </c>
      <c r="C391">
        <v>75.8</v>
      </c>
      <c r="D391">
        <v>2180</v>
      </c>
      <c r="E391">
        <v>0</v>
      </c>
      <c r="F391">
        <v>0</v>
      </c>
      <c r="G391">
        <v>2180</v>
      </c>
      <c r="H391">
        <v>207</v>
      </c>
      <c r="I391">
        <v>2180</v>
      </c>
      <c r="J391">
        <v>0</v>
      </c>
      <c r="L391" s="36">
        <f t="shared" ref="L391:L405" si="6">LOG10(C391)</f>
        <v>1.8796692056320534</v>
      </c>
    </row>
    <row r="392" spans="1:12" s="17" customFormat="1">
      <c r="A392" s="17">
        <v>387</v>
      </c>
      <c r="B392" t="s">
        <v>5657</v>
      </c>
      <c r="C392">
        <v>69.099999999999994</v>
      </c>
      <c r="D392">
        <v>2008</v>
      </c>
      <c r="E392">
        <v>0</v>
      </c>
      <c r="F392">
        <v>0</v>
      </c>
      <c r="G392">
        <v>2008</v>
      </c>
      <c r="H392">
        <v>209</v>
      </c>
      <c r="I392">
        <v>2008</v>
      </c>
      <c r="J392">
        <v>0</v>
      </c>
      <c r="L392" s="17">
        <f t="shared" si="6"/>
        <v>1.8394780473741983</v>
      </c>
    </row>
    <row r="393" spans="1:12">
      <c r="A393" s="36">
        <v>388</v>
      </c>
      <c r="B393" t="s">
        <v>5658</v>
      </c>
      <c r="C393">
        <v>5.6</v>
      </c>
      <c r="D393">
        <v>166</v>
      </c>
      <c r="E393">
        <v>0</v>
      </c>
      <c r="F393">
        <v>0</v>
      </c>
      <c r="G393">
        <v>166</v>
      </c>
      <c r="H393">
        <v>20</v>
      </c>
      <c r="I393">
        <v>166</v>
      </c>
      <c r="J393">
        <v>0</v>
      </c>
      <c r="L393" s="36">
        <f t="shared" si="6"/>
        <v>0.74818802700620035</v>
      </c>
    </row>
    <row r="394" spans="1:12">
      <c r="A394" s="36">
        <v>389</v>
      </c>
      <c r="B394" t="s">
        <v>5659</v>
      </c>
      <c r="C394">
        <v>102.5</v>
      </c>
      <c r="D394">
        <v>2929</v>
      </c>
      <c r="E394">
        <v>0</v>
      </c>
      <c r="F394">
        <v>0</v>
      </c>
      <c r="G394">
        <v>2929</v>
      </c>
      <c r="H394">
        <v>260</v>
      </c>
      <c r="I394">
        <v>2929</v>
      </c>
      <c r="J394">
        <v>0</v>
      </c>
      <c r="L394" s="36">
        <f t="shared" si="6"/>
        <v>2.0107238653917729</v>
      </c>
    </row>
    <row r="395" spans="1:12">
      <c r="A395" s="36">
        <v>390</v>
      </c>
      <c r="B395" t="s">
        <v>5660</v>
      </c>
      <c r="C395">
        <v>101.3</v>
      </c>
      <c r="D395">
        <v>2924</v>
      </c>
      <c r="E395">
        <v>0</v>
      </c>
      <c r="F395">
        <v>0</v>
      </c>
      <c r="G395">
        <v>2924</v>
      </c>
      <c r="H395">
        <v>285</v>
      </c>
      <c r="I395">
        <v>2924</v>
      </c>
      <c r="J395">
        <v>0</v>
      </c>
      <c r="L395" s="36">
        <f t="shared" si="6"/>
        <v>2.0056094453602804</v>
      </c>
    </row>
    <row r="396" spans="1:12">
      <c r="A396" s="36">
        <v>391</v>
      </c>
      <c r="B396" t="s">
        <v>5661</v>
      </c>
      <c r="C396">
        <v>64.7</v>
      </c>
      <c r="D396">
        <v>1880</v>
      </c>
      <c r="E396">
        <v>0</v>
      </c>
      <c r="F396">
        <v>0</v>
      </c>
      <c r="G396">
        <v>1880</v>
      </c>
      <c r="H396">
        <v>196</v>
      </c>
      <c r="I396">
        <v>1880</v>
      </c>
      <c r="J396">
        <v>0</v>
      </c>
      <c r="L396" s="36">
        <f t="shared" si="6"/>
        <v>1.8109042806687004</v>
      </c>
    </row>
    <row r="397" spans="1:12">
      <c r="A397" s="36">
        <v>392</v>
      </c>
      <c r="B397" t="s">
        <v>5662</v>
      </c>
      <c r="C397">
        <v>65</v>
      </c>
      <c r="D397">
        <v>1866</v>
      </c>
      <c r="E397">
        <v>0</v>
      </c>
      <c r="F397">
        <v>0</v>
      </c>
      <c r="G397">
        <v>1866</v>
      </c>
      <c r="H397">
        <v>172</v>
      </c>
      <c r="I397">
        <v>1866</v>
      </c>
      <c r="J397">
        <v>0</v>
      </c>
      <c r="L397" s="36">
        <f t="shared" si="6"/>
        <v>1.8129133566428555</v>
      </c>
    </row>
    <row r="398" spans="1:12">
      <c r="A398" s="36">
        <v>393</v>
      </c>
      <c r="B398" t="s">
        <v>5663</v>
      </c>
      <c r="C398">
        <v>10</v>
      </c>
      <c r="D398">
        <v>285</v>
      </c>
      <c r="E398">
        <v>0</v>
      </c>
      <c r="F398">
        <v>0</v>
      </c>
      <c r="G398">
        <v>285</v>
      </c>
      <c r="H398">
        <v>24</v>
      </c>
      <c r="I398">
        <v>285</v>
      </c>
      <c r="J398">
        <v>0</v>
      </c>
      <c r="L398" s="36">
        <f t="shared" si="6"/>
        <v>1</v>
      </c>
    </row>
    <row r="399" spans="1:12">
      <c r="A399" s="36">
        <v>394</v>
      </c>
      <c r="B399" t="s">
        <v>5664</v>
      </c>
      <c r="C399">
        <v>5.2</v>
      </c>
      <c r="D399">
        <v>164</v>
      </c>
      <c r="E399">
        <v>17</v>
      </c>
      <c r="F399">
        <v>17</v>
      </c>
      <c r="G399">
        <v>147</v>
      </c>
      <c r="H399">
        <v>11</v>
      </c>
      <c r="I399">
        <v>164</v>
      </c>
      <c r="J399">
        <v>0</v>
      </c>
      <c r="L399" s="36">
        <f t="shared" si="6"/>
        <v>0.71600334363479923</v>
      </c>
    </row>
    <row r="400" spans="1:12">
      <c r="A400" s="36">
        <v>395</v>
      </c>
      <c r="B400" t="s">
        <v>5665</v>
      </c>
      <c r="C400">
        <v>1.1000000000000001</v>
      </c>
      <c r="D400">
        <v>30</v>
      </c>
      <c r="E400">
        <v>0</v>
      </c>
      <c r="F400">
        <v>0</v>
      </c>
      <c r="G400">
        <v>30</v>
      </c>
      <c r="H400">
        <v>2</v>
      </c>
      <c r="I400">
        <v>30</v>
      </c>
      <c r="J400">
        <v>0</v>
      </c>
      <c r="L400" s="36">
        <f t="shared" si="6"/>
        <v>4.1392685158225077E-2</v>
      </c>
    </row>
    <row r="401" spans="1:12">
      <c r="A401" s="36">
        <v>396</v>
      </c>
      <c r="B401" t="s">
        <v>5666</v>
      </c>
      <c r="C401">
        <v>1.9</v>
      </c>
      <c r="D401">
        <v>53</v>
      </c>
      <c r="E401">
        <v>0</v>
      </c>
      <c r="F401">
        <v>0</v>
      </c>
      <c r="G401">
        <v>53</v>
      </c>
      <c r="H401">
        <v>4</v>
      </c>
      <c r="I401">
        <v>53</v>
      </c>
      <c r="J401">
        <v>0</v>
      </c>
      <c r="L401" s="36">
        <f t="shared" si="6"/>
        <v>0.27875360095282892</v>
      </c>
    </row>
    <row r="402" spans="1:12">
      <c r="A402" s="36">
        <v>397</v>
      </c>
      <c r="B402" t="s">
        <v>5667</v>
      </c>
      <c r="C402">
        <v>0.6</v>
      </c>
      <c r="D402">
        <v>18</v>
      </c>
      <c r="E402">
        <v>0</v>
      </c>
      <c r="F402">
        <v>0</v>
      </c>
      <c r="G402">
        <v>18</v>
      </c>
      <c r="H402">
        <v>2</v>
      </c>
      <c r="I402">
        <v>18</v>
      </c>
      <c r="J402">
        <v>0</v>
      </c>
      <c r="L402" s="36">
        <f t="shared" si="6"/>
        <v>-0.22184874961635639</v>
      </c>
    </row>
    <row r="403" spans="1:12">
      <c r="A403" s="36">
        <v>398</v>
      </c>
      <c r="B403" t="s">
        <v>5668</v>
      </c>
      <c r="C403">
        <v>101.7</v>
      </c>
      <c r="D403">
        <v>2940</v>
      </c>
      <c r="E403">
        <v>0</v>
      </c>
      <c r="F403">
        <v>0</v>
      </c>
      <c r="G403">
        <v>2940</v>
      </c>
      <c r="H403">
        <v>292</v>
      </c>
      <c r="I403">
        <v>2940</v>
      </c>
      <c r="J403">
        <v>0</v>
      </c>
      <c r="L403" s="36">
        <f t="shared" si="6"/>
        <v>2.0073209529227447</v>
      </c>
    </row>
    <row r="404" spans="1:12">
      <c r="A404" s="36">
        <v>399</v>
      </c>
      <c r="B404" t="s">
        <v>5669</v>
      </c>
      <c r="C404">
        <v>46.8</v>
      </c>
      <c r="D404">
        <v>1459</v>
      </c>
      <c r="E404">
        <v>0</v>
      </c>
      <c r="F404">
        <v>0</v>
      </c>
      <c r="G404">
        <v>1388</v>
      </c>
      <c r="H404">
        <v>169</v>
      </c>
      <c r="I404">
        <v>1459</v>
      </c>
      <c r="J404">
        <v>0</v>
      </c>
      <c r="L404" s="36">
        <f t="shared" si="6"/>
        <v>1.670245853074124</v>
      </c>
    </row>
    <row r="405" spans="1:12">
      <c r="A405" s="36">
        <v>400</v>
      </c>
      <c r="B405" t="s">
        <v>5670</v>
      </c>
      <c r="C405">
        <v>102.4</v>
      </c>
      <c r="D405">
        <v>2945</v>
      </c>
      <c r="E405">
        <v>0</v>
      </c>
      <c r="F405">
        <v>0</v>
      </c>
      <c r="G405">
        <v>2945</v>
      </c>
      <c r="H405">
        <v>279</v>
      </c>
      <c r="I405">
        <v>2945</v>
      </c>
      <c r="J405">
        <v>0</v>
      </c>
      <c r="L405" s="36">
        <f t="shared" si="6"/>
        <v>2.0102999566398121</v>
      </c>
    </row>
    <row r="406" spans="1:12">
      <c r="B406" s="36" t="s">
        <v>12</v>
      </c>
      <c r="C406" s="36">
        <f>AVERAGE(C6:C405)</f>
        <v>53.820999999999998</v>
      </c>
      <c r="D406" s="36">
        <f t="shared" ref="D406:J406" si="7">AVERAGE(D6:D405)</f>
        <v>1568.05</v>
      </c>
      <c r="E406" s="36">
        <f t="shared" si="7"/>
        <v>10.285</v>
      </c>
      <c r="F406" s="36">
        <f t="shared" si="7"/>
        <v>10.09</v>
      </c>
      <c r="G406" s="36">
        <f t="shared" si="7"/>
        <v>1557.2325000000001</v>
      </c>
      <c r="H406" s="36">
        <f t="shared" si="7"/>
        <v>155.67500000000001</v>
      </c>
      <c r="I406" s="36">
        <f t="shared" si="7"/>
        <v>1568.05</v>
      </c>
      <c r="J406" s="36">
        <f t="shared" si="7"/>
        <v>0</v>
      </c>
    </row>
    <row r="407" spans="1:12">
      <c r="B407" s="36" t="s">
        <v>0</v>
      </c>
      <c r="C407" s="36">
        <f>STDEV(C6:C405)</f>
        <v>36.848495737210747</v>
      </c>
      <c r="D407" s="36">
        <f t="shared" ref="D407:J407" si="8">STDEV(D6:D405)</f>
        <v>1062.065055896951</v>
      </c>
      <c r="E407" s="36">
        <f t="shared" si="8"/>
        <v>32.07195505035326</v>
      </c>
      <c r="F407" s="36">
        <f t="shared" si="8"/>
        <v>31.86904438440126</v>
      </c>
      <c r="G407" s="36">
        <f t="shared" si="8"/>
        <v>1065.4825037786384</v>
      </c>
      <c r="H407" s="36">
        <f t="shared" si="8"/>
        <v>106.53719919366227</v>
      </c>
      <c r="I407" s="36">
        <f t="shared" si="8"/>
        <v>1062.065055896951</v>
      </c>
      <c r="J407" s="36">
        <f t="shared" si="8"/>
        <v>0</v>
      </c>
    </row>
    <row r="408" spans="1:12">
      <c r="B408" s="36" t="s">
        <v>29</v>
      </c>
      <c r="C408" s="36">
        <f>SUM(C6:C405)</f>
        <v>21528.399999999998</v>
      </c>
      <c r="D408" s="36">
        <f t="shared" ref="D408:J408" si="9">SUM(D6:D405)</f>
        <v>627220</v>
      </c>
      <c r="E408" s="36">
        <f t="shared" si="9"/>
        <v>4114</v>
      </c>
      <c r="F408" s="36">
        <f t="shared" si="9"/>
        <v>4036</v>
      </c>
      <c r="G408" s="36">
        <f t="shared" si="9"/>
        <v>622893</v>
      </c>
      <c r="H408" s="36">
        <f t="shared" si="9"/>
        <v>62270</v>
      </c>
      <c r="I408" s="36">
        <f t="shared" si="9"/>
        <v>627220</v>
      </c>
      <c r="J408" s="36">
        <f t="shared" si="9"/>
        <v>0</v>
      </c>
    </row>
    <row r="409" spans="1:12">
      <c r="B409" s="36" t="s">
        <v>13</v>
      </c>
      <c r="C409" s="36">
        <f>(C408^2) /  (400 * SUMSQ(C6:C405))</f>
        <v>0.68139736892454239</v>
      </c>
    </row>
    <row r="410" spans="1:12">
      <c r="B410" s="36" t="s">
        <v>32</v>
      </c>
      <c r="C410" s="36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R35" sqref="A1:XFD1048576"/>
    </sheetView>
  </sheetViews>
  <sheetFormatPr defaultRowHeight="14.4"/>
  <cols>
    <col min="1" max="1" width="11.77734375" style="36" bestFit="1" customWidth="1"/>
    <col min="2" max="2" width="81.5546875" style="36" bestFit="1" customWidth="1"/>
    <col min="3" max="3" width="23.109375" style="36" bestFit="1" customWidth="1"/>
    <col min="4" max="4" width="17.44140625" style="36" bestFit="1" customWidth="1"/>
    <col min="5" max="5" width="16.6640625" style="36" bestFit="1" customWidth="1"/>
    <col min="6" max="6" width="18.88671875" style="36" bestFit="1" customWidth="1"/>
    <col min="7" max="7" width="17.88671875" style="36" bestFit="1" customWidth="1"/>
    <col min="8" max="8" width="17.109375" style="36" bestFit="1" customWidth="1"/>
    <col min="9" max="9" width="17.88671875" style="36" bestFit="1" customWidth="1"/>
    <col min="10" max="10" width="26.33203125" style="36" bestFit="1" customWidth="1"/>
    <col min="11" max="11" width="26.33203125" style="36" customWidth="1"/>
    <col min="12" max="12" width="18.44140625" style="36" bestFit="1" customWidth="1"/>
    <col min="13" max="16384" width="8.88671875" style="36"/>
  </cols>
  <sheetData>
    <row r="1" spans="1:14" ht="14.4" customHeight="1">
      <c r="B1" s="59" t="s">
        <v>6072</v>
      </c>
      <c r="C1" s="59"/>
      <c r="D1" s="59"/>
      <c r="E1" s="59"/>
      <c r="F1" s="59"/>
      <c r="G1" s="59"/>
      <c r="H1" s="59"/>
      <c r="I1" s="59"/>
      <c r="J1" s="59"/>
      <c r="K1" s="35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5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6">
        <v>1</v>
      </c>
      <c r="B6" t="s">
        <v>5671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43129</v>
      </c>
      <c r="J6">
        <v>43129</v>
      </c>
      <c r="L6" s="36" t="e">
        <f>LOG10(C6)</f>
        <v>#NUM!</v>
      </c>
      <c r="N6" s="36">
        <v>20</v>
      </c>
    </row>
    <row r="7" spans="1:14">
      <c r="A7" s="36">
        <v>2</v>
      </c>
      <c r="B7" t="s">
        <v>5672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1041</v>
      </c>
      <c r="J7">
        <v>1041</v>
      </c>
      <c r="L7" s="36" t="e">
        <f t="shared" ref="L7:L70" si="0">LOG10(C7)</f>
        <v>#NUM!</v>
      </c>
    </row>
    <row r="8" spans="1:14">
      <c r="A8" s="36">
        <v>3</v>
      </c>
      <c r="B8" t="s">
        <v>5673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73531</v>
      </c>
      <c r="J8">
        <v>73531</v>
      </c>
      <c r="L8" s="36" t="e">
        <f t="shared" si="0"/>
        <v>#NUM!</v>
      </c>
    </row>
    <row r="9" spans="1:14">
      <c r="A9" s="36">
        <v>4</v>
      </c>
      <c r="B9" t="s">
        <v>5674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149</v>
      </c>
      <c r="J9">
        <v>149</v>
      </c>
      <c r="L9" s="36" t="e">
        <f t="shared" si="0"/>
        <v>#NUM!</v>
      </c>
    </row>
    <row r="10" spans="1:14">
      <c r="A10" s="36">
        <v>5</v>
      </c>
      <c r="B10" t="s">
        <v>5675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56</v>
      </c>
      <c r="J10">
        <v>56</v>
      </c>
      <c r="L10" s="36" t="e">
        <f t="shared" si="0"/>
        <v>#NUM!</v>
      </c>
    </row>
    <row r="11" spans="1:14">
      <c r="A11" s="36">
        <v>6</v>
      </c>
      <c r="B11" t="s">
        <v>5676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46721</v>
      </c>
      <c r="J11">
        <v>46721</v>
      </c>
      <c r="L11" s="36" t="e">
        <f t="shared" si="0"/>
        <v>#NUM!</v>
      </c>
    </row>
    <row r="12" spans="1:14" s="17" customFormat="1">
      <c r="A12" s="17">
        <v>7</v>
      </c>
      <c r="B12" t="s">
        <v>5677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423</v>
      </c>
      <c r="J12">
        <v>423</v>
      </c>
      <c r="L12" s="17" t="e">
        <f t="shared" si="0"/>
        <v>#NUM!</v>
      </c>
    </row>
    <row r="13" spans="1:14">
      <c r="A13" s="36">
        <v>8</v>
      </c>
      <c r="B13" t="s">
        <v>5678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26537</v>
      </c>
      <c r="J13">
        <v>26537</v>
      </c>
      <c r="L13" s="36" t="e">
        <f t="shared" si="0"/>
        <v>#NUM!</v>
      </c>
    </row>
    <row r="14" spans="1:14">
      <c r="A14" s="36">
        <v>9</v>
      </c>
      <c r="B14" t="s">
        <v>5679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67165</v>
      </c>
      <c r="J14">
        <v>67165</v>
      </c>
      <c r="L14" s="36" t="e">
        <f t="shared" si="0"/>
        <v>#NUM!</v>
      </c>
    </row>
    <row r="15" spans="1:14">
      <c r="A15" s="36">
        <v>10</v>
      </c>
      <c r="B15" t="s">
        <v>5680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60</v>
      </c>
      <c r="J15">
        <v>60</v>
      </c>
      <c r="L15" s="36" t="e">
        <f t="shared" si="0"/>
        <v>#NUM!</v>
      </c>
    </row>
    <row r="16" spans="1:14">
      <c r="A16" s="36">
        <v>11</v>
      </c>
      <c r="B16" t="s">
        <v>5681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836</v>
      </c>
      <c r="J16">
        <v>836</v>
      </c>
      <c r="L16" s="36" t="e">
        <f t="shared" si="0"/>
        <v>#NUM!</v>
      </c>
    </row>
    <row r="17" spans="1:12">
      <c r="A17" s="36">
        <v>12</v>
      </c>
      <c r="B17" t="s">
        <v>5682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54327</v>
      </c>
      <c r="J17">
        <v>54327</v>
      </c>
      <c r="L17" s="36" t="e">
        <f t="shared" si="0"/>
        <v>#NUM!</v>
      </c>
    </row>
    <row r="18" spans="1:12">
      <c r="A18" s="36">
        <v>13</v>
      </c>
      <c r="B18" t="s">
        <v>5683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29787</v>
      </c>
      <c r="J18">
        <v>29787</v>
      </c>
      <c r="L18" s="36" t="e">
        <f t="shared" si="0"/>
        <v>#NUM!</v>
      </c>
    </row>
    <row r="19" spans="1:12">
      <c r="A19" s="36">
        <v>14</v>
      </c>
      <c r="B19" t="s">
        <v>5684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1312</v>
      </c>
      <c r="J19">
        <v>1312</v>
      </c>
      <c r="L19" s="36" t="e">
        <f t="shared" si="0"/>
        <v>#NUM!</v>
      </c>
    </row>
    <row r="20" spans="1:12" s="17" customFormat="1">
      <c r="A20" s="17">
        <v>15</v>
      </c>
      <c r="B20" t="s">
        <v>5685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2255</v>
      </c>
      <c r="J20">
        <v>2255</v>
      </c>
      <c r="L20" s="17" t="e">
        <f t="shared" si="0"/>
        <v>#NUM!</v>
      </c>
    </row>
    <row r="21" spans="1:12" s="25" customFormat="1">
      <c r="A21" s="25">
        <v>16</v>
      </c>
      <c r="B21" t="s">
        <v>5686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2701</v>
      </c>
      <c r="J21">
        <v>2701</v>
      </c>
      <c r="L21" s="25" t="e">
        <f t="shared" si="0"/>
        <v>#NUM!</v>
      </c>
    </row>
    <row r="22" spans="1:12">
      <c r="A22" s="36">
        <v>17</v>
      </c>
      <c r="B22" t="s">
        <v>5687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38425</v>
      </c>
      <c r="J22">
        <v>38425</v>
      </c>
      <c r="L22" s="36" t="e">
        <f t="shared" si="0"/>
        <v>#NUM!</v>
      </c>
    </row>
    <row r="23" spans="1:12">
      <c r="A23" s="36">
        <v>18</v>
      </c>
      <c r="B23" t="s">
        <v>5688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78824</v>
      </c>
      <c r="J23">
        <v>78824</v>
      </c>
      <c r="L23" s="36" t="e">
        <f t="shared" si="0"/>
        <v>#NUM!</v>
      </c>
    </row>
    <row r="24" spans="1:12" s="17" customFormat="1">
      <c r="A24" s="17">
        <v>19</v>
      </c>
      <c r="B24" t="s">
        <v>5689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65995</v>
      </c>
      <c r="J24">
        <v>65995</v>
      </c>
      <c r="L24" s="17" t="e">
        <f t="shared" si="0"/>
        <v>#NUM!</v>
      </c>
    </row>
    <row r="25" spans="1:12">
      <c r="A25" s="36">
        <v>20</v>
      </c>
      <c r="B25" t="s">
        <v>5690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20</v>
      </c>
      <c r="J25">
        <v>20</v>
      </c>
      <c r="L25" s="36" t="e">
        <f t="shared" si="0"/>
        <v>#NUM!</v>
      </c>
    </row>
    <row r="26" spans="1:12">
      <c r="A26" s="36">
        <v>21</v>
      </c>
      <c r="B26" t="s">
        <v>5691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144</v>
      </c>
      <c r="J26">
        <v>144</v>
      </c>
      <c r="L26" s="36" t="e">
        <f t="shared" si="0"/>
        <v>#NUM!</v>
      </c>
    </row>
    <row r="27" spans="1:12">
      <c r="A27" s="36">
        <v>22</v>
      </c>
      <c r="B27" t="s">
        <v>5692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17102</v>
      </c>
      <c r="J27">
        <v>17102</v>
      </c>
      <c r="L27" s="36" t="e">
        <f t="shared" si="0"/>
        <v>#NUM!</v>
      </c>
    </row>
    <row r="28" spans="1:12">
      <c r="A28" s="36">
        <v>23</v>
      </c>
      <c r="B28" t="s">
        <v>5693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593</v>
      </c>
      <c r="J28">
        <v>593</v>
      </c>
      <c r="L28" s="36" t="e">
        <f t="shared" si="0"/>
        <v>#NUM!</v>
      </c>
    </row>
    <row r="29" spans="1:12">
      <c r="A29" s="36">
        <v>24</v>
      </c>
      <c r="B29" t="s">
        <v>5694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355</v>
      </c>
      <c r="J29">
        <v>355</v>
      </c>
      <c r="L29" s="36" t="e">
        <f t="shared" si="0"/>
        <v>#NUM!</v>
      </c>
    </row>
    <row r="30" spans="1:12">
      <c r="A30" s="36">
        <v>25</v>
      </c>
      <c r="B30" t="s">
        <v>5695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2100</v>
      </c>
      <c r="J30">
        <v>2100</v>
      </c>
      <c r="L30" s="36" t="e">
        <f t="shared" si="0"/>
        <v>#NUM!</v>
      </c>
    </row>
    <row r="31" spans="1:12">
      <c r="A31" s="36">
        <v>26</v>
      </c>
      <c r="B31" t="s">
        <v>5696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5904</v>
      </c>
      <c r="J31">
        <v>5904</v>
      </c>
      <c r="L31" s="36" t="e">
        <f t="shared" si="0"/>
        <v>#NUM!</v>
      </c>
    </row>
    <row r="32" spans="1:12">
      <c r="A32" s="36">
        <v>27</v>
      </c>
      <c r="B32" t="s">
        <v>5697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868</v>
      </c>
      <c r="J32">
        <v>868</v>
      </c>
      <c r="L32" s="36" t="e">
        <f t="shared" si="0"/>
        <v>#NUM!</v>
      </c>
    </row>
    <row r="33" spans="1:12">
      <c r="A33" s="36">
        <v>28</v>
      </c>
      <c r="B33" t="s">
        <v>5698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</v>
      </c>
      <c r="J33">
        <v>4</v>
      </c>
      <c r="L33" s="36" t="e">
        <f t="shared" si="0"/>
        <v>#NUM!</v>
      </c>
    </row>
    <row r="34" spans="1:12">
      <c r="A34" s="36">
        <v>29</v>
      </c>
      <c r="B34" t="s">
        <v>5699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4660</v>
      </c>
      <c r="J34">
        <v>4660</v>
      </c>
      <c r="L34" s="36" t="e">
        <f t="shared" si="0"/>
        <v>#NUM!</v>
      </c>
    </row>
    <row r="35" spans="1:12">
      <c r="A35" s="36">
        <v>30</v>
      </c>
      <c r="B35" t="s">
        <v>5700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67466</v>
      </c>
      <c r="J35">
        <v>67466</v>
      </c>
      <c r="L35" s="36" t="e">
        <f t="shared" si="0"/>
        <v>#NUM!</v>
      </c>
    </row>
    <row r="36" spans="1:12">
      <c r="A36" s="36">
        <v>31</v>
      </c>
      <c r="B36" t="s">
        <v>5701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32499</v>
      </c>
      <c r="J36">
        <v>32499</v>
      </c>
      <c r="L36" s="36" t="e">
        <f t="shared" si="0"/>
        <v>#NUM!</v>
      </c>
    </row>
    <row r="37" spans="1:12">
      <c r="A37" s="36">
        <v>32</v>
      </c>
      <c r="B37" t="s">
        <v>5702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43707</v>
      </c>
      <c r="J37">
        <v>43707</v>
      </c>
      <c r="L37" s="36" t="e">
        <f t="shared" si="0"/>
        <v>#NUM!</v>
      </c>
    </row>
    <row r="38" spans="1:12">
      <c r="A38" s="36">
        <v>33</v>
      </c>
      <c r="B38" t="s">
        <v>5703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4366</v>
      </c>
      <c r="J38">
        <v>4366</v>
      </c>
      <c r="L38" s="36" t="e">
        <f t="shared" si="0"/>
        <v>#NUM!</v>
      </c>
    </row>
    <row r="39" spans="1:12">
      <c r="A39" s="36">
        <v>34</v>
      </c>
      <c r="B39" t="s">
        <v>5704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53810</v>
      </c>
      <c r="J39">
        <v>53810</v>
      </c>
      <c r="L39" s="36" t="e">
        <f t="shared" si="0"/>
        <v>#NUM!</v>
      </c>
    </row>
    <row r="40" spans="1:12">
      <c r="A40" s="36">
        <v>35</v>
      </c>
      <c r="B40" t="s">
        <v>5705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49688</v>
      </c>
      <c r="J40">
        <v>49688</v>
      </c>
      <c r="L40" s="36" t="e">
        <f t="shared" si="0"/>
        <v>#NUM!</v>
      </c>
    </row>
    <row r="41" spans="1:12" s="17" customFormat="1">
      <c r="A41" s="17">
        <v>36</v>
      </c>
      <c r="B41" t="s">
        <v>5706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4239</v>
      </c>
      <c r="J41">
        <v>4239</v>
      </c>
      <c r="L41" s="17" t="e">
        <f t="shared" si="0"/>
        <v>#NUM!</v>
      </c>
    </row>
    <row r="42" spans="1:12">
      <c r="A42" s="36">
        <v>37</v>
      </c>
      <c r="B42" t="s">
        <v>5707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33389</v>
      </c>
      <c r="J42">
        <v>33389</v>
      </c>
      <c r="L42" s="36" t="e">
        <f t="shared" si="0"/>
        <v>#NUM!</v>
      </c>
    </row>
    <row r="43" spans="1:12">
      <c r="A43" s="36">
        <v>38</v>
      </c>
      <c r="B43" t="s">
        <v>5708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302</v>
      </c>
      <c r="J43">
        <v>302</v>
      </c>
      <c r="L43" s="36" t="e">
        <f t="shared" si="0"/>
        <v>#NUM!</v>
      </c>
    </row>
    <row r="44" spans="1:12">
      <c r="A44" s="36">
        <v>39</v>
      </c>
      <c r="B44" t="s">
        <v>5709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2136</v>
      </c>
      <c r="J44">
        <v>2136</v>
      </c>
      <c r="L44" s="36" t="e">
        <f t="shared" si="0"/>
        <v>#NUM!</v>
      </c>
    </row>
    <row r="45" spans="1:12">
      <c r="A45" s="36">
        <v>40</v>
      </c>
      <c r="B45" t="s">
        <v>5710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782</v>
      </c>
      <c r="J45">
        <v>782</v>
      </c>
      <c r="L45" s="36" t="e">
        <f t="shared" si="0"/>
        <v>#NUM!</v>
      </c>
    </row>
    <row r="46" spans="1:12">
      <c r="A46" s="36">
        <v>41</v>
      </c>
      <c r="B46" t="s">
        <v>5711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82273</v>
      </c>
      <c r="J46">
        <v>82273</v>
      </c>
      <c r="L46" s="36" t="e">
        <f t="shared" si="0"/>
        <v>#NUM!</v>
      </c>
    </row>
    <row r="47" spans="1:12">
      <c r="A47" s="36">
        <v>42</v>
      </c>
      <c r="B47" t="s">
        <v>5712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1520</v>
      </c>
      <c r="J47">
        <v>1520</v>
      </c>
      <c r="L47" s="36" t="e">
        <f t="shared" si="0"/>
        <v>#NUM!</v>
      </c>
    </row>
    <row r="48" spans="1:12">
      <c r="A48" s="36">
        <v>43</v>
      </c>
      <c r="B48" t="s">
        <v>5713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51592</v>
      </c>
      <c r="J48">
        <v>51592</v>
      </c>
      <c r="L48" s="36" t="e">
        <f t="shared" si="0"/>
        <v>#NUM!</v>
      </c>
    </row>
    <row r="49" spans="1:12">
      <c r="A49" s="36">
        <v>44</v>
      </c>
      <c r="B49" t="s">
        <v>5714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4438</v>
      </c>
      <c r="J49">
        <v>4438</v>
      </c>
      <c r="L49" s="36" t="e">
        <f t="shared" si="0"/>
        <v>#NUM!</v>
      </c>
    </row>
    <row r="50" spans="1:12">
      <c r="A50" s="36">
        <v>45</v>
      </c>
      <c r="B50" t="s">
        <v>5715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1929</v>
      </c>
      <c r="J50">
        <v>1929</v>
      </c>
      <c r="L50" s="36" t="e">
        <f t="shared" si="0"/>
        <v>#NUM!</v>
      </c>
    </row>
    <row r="51" spans="1:12">
      <c r="A51" s="36">
        <v>46</v>
      </c>
      <c r="B51" t="s">
        <v>5716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65</v>
      </c>
      <c r="J51">
        <v>65</v>
      </c>
      <c r="L51" s="36" t="e">
        <f t="shared" si="0"/>
        <v>#NUM!</v>
      </c>
    </row>
    <row r="52" spans="1:12">
      <c r="A52" s="36">
        <v>47</v>
      </c>
      <c r="B52" t="s">
        <v>5717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4130</v>
      </c>
      <c r="J52">
        <v>4130</v>
      </c>
      <c r="L52" s="36" t="e">
        <f t="shared" si="0"/>
        <v>#NUM!</v>
      </c>
    </row>
    <row r="53" spans="1:12">
      <c r="A53" s="36">
        <v>48</v>
      </c>
      <c r="B53" t="s">
        <v>5718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36</v>
      </c>
      <c r="J53">
        <v>36</v>
      </c>
      <c r="L53" s="36" t="e">
        <f t="shared" si="0"/>
        <v>#NUM!</v>
      </c>
    </row>
    <row r="54" spans="1:12">
      <c r="A54" s="36">
        <v>49</v>
      </c>
      <c r="B54" t="s">
        <v>5719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1374</v>
      </c>
      <c r="J54">
        <v>1374</v>
      </c>
      <c r="L54" s="36" t="e">
        <f t="shared" si="0"/>
        <v>#NUM!</v>
      </c>
    </row>
    <row r="55" spans="1:12">
      <c r="A55" s="36">
        <v>50</v>
      </c>
      <c r="B55" t="s">
        <v>5720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382</v>
      </c>
      <c r="J55">
        <v>382</v>
      </c>
      <c r="L55" s="36" t="e">
        <f t="shared" si="0"/>
        <v>#NUM!</v>
      </c>
    </row>
    <row r="56" spans="1:12">
      <c r="A56" s="36">
        <v>51</v>
      </c>
      <c r="B56" t="s">
        <v>5721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55</v>
      </c>
      <c r="J56">
        <v>55</v>
      </c>
      <c r="L56" s="36" t="e">
        <f t="shared" si="0"/>
        <v>#NUM!</v>
      </c>
    </row>
    <row r="57" spans="1:12">
      <c r="A57" s="36">
        <v>52</v>
      </c>
      <c r="B57" t="s">
        <v>5722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50</v>
      </c>
      <c r="L57" s="36" t="e">
        <f t="shared" si="0"/>
        <v>#NUM!</v>
      </c>
    </row>
    <row r="58" spans="1:12">
      <c r="A58" s="36">
        <v>53</v>
      </c>
      <c r="B58" t="s">
        <v>5723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2199</v>
      </c>
      <c r="J58">
        <v>2199</v>
      </c>
      <c r="L58" s="36" t="e">
        <f t="shared" si="0"/>
        <v>#NUM!</v>
      </c>
    </row>
    <row r="59" spans="1:12">
      <c r="A59" s="36">
        <v>54</v>
      </c>
      <c r="B59" t="s">
        <v>5724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2085</v>
      </c>
      <c r="J59">
        <v>2085</v>
      </c>
      <c r="L59" s="36" t="e">
        <f t="shared" si="0"/>
        <v>#NUM!</v>
      </c>
    </row>
    <row r="60" spans="1:12">
      <c r="A60" s="36">
        <v>55</v>
      </c>
      <c r="B60" t="s">
        <v>5725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43549</v>
      </c>
      <c r="J60">
        <v>43549</v>
      </c>
      <c r="L60" s="36" t="e">
        <f t="shared" si="0"/>
        <v>#NUM!</v>
      </c>
    </row>
    <row r="61" spans="1:12">
      <c r="A61" s="36">
        <v>56</v>
      </c>
      <c r="B61" t="s">
        <v>5726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2183</v>
      </c>
      <c r="J61">
        <v>2183</v>
      </c>
      <c r="L61" s="36" t="e">
        <f t="shared" si="0"/>
        <v>#NUM!</v>
      </c>
    </row>
    <row r="62" spans="1:12">
      <c r="A62" s="36">
        <v>57</v>
      </c>
      <c r="B62" t="s">
        <v>5727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113</v>
      </c>
      <c r="J62">
        <v>113</v>
      </c>
      <c r="L62" s="36" t="e">
        <f t="shared" si="0"/>
        <v>#NUM!</v>
      </c>
    </row>
    <row r="63" spans="1:12">
      <c r="A63" s="36">
        <v>58</v>
      </c>
      <c r="B63" t="s">
        <v>5728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1889</v>
      </c>
      <c r="J63">
        <v>1889</v>
      </c>
      <c r="L63" s="36" t="e">
        <f t="shared" si="0"/>
        <v>#NUM!</v>
      </c>
    </row>
    <row r="64" spans="1:12">
      <c r="A64" s="36">
        <v>59</v>
      </c>
      <c r="B64" t="s">
        <v>5729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31470</v>
      </c>
      <c r="J64">
        <v>31470</v>
      </c>
      <c r="L64" s="36" t="e">
        <f t="shared" si="0"/>
        <v>#NUM!</v>
      </c>
    </row>
    <row r="65" spans="1:12">
      <c r="A65" s="36">
        <v>60</v>
      </c>
      <c r="B65" t="s">
        <v>5730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84</v>
      </c>
      <c r="J65">
        <v>84</v>
      </c>
      <c r="L65" s="36" t="e">
        <f t="shared" si="0"/>
        <v>#NUM!</v>
      </c>
    </row>
    <row r="66" spans="1:12">
      <c r="A66" s="36">
        <v>61</v>
      </c>
      <c r="B66" t="s">
        <v>5731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1957</v>
      </c>
      <c r="J66">
        <v>1957</v>
      </c>
      <c r="L66" s="36" t="e">
        <f t="shared" si="0"/>
        <v>#NUM!</v>
      </c>
    </row>
    <row r="67" spans="1:12">
      <c r="A67" s="36">
        <v>62</v>
      </c>
      <c r="B67" t="s">
        <v>5732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2074</v>
      </c>
      <c r="J67">
        <v>2074</v>
      </c>
      <c r="L67" s="36" t="e">
        <f t="shared" si="0"/>
        <v>#NUM!</v>
      </c>
    </row>
    <row r="68" spans="1:12">
      <c r="A68" s="36">
        <v>63</v>
      </c>
      <c r="B68" t="s">
        <v>5733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1992</v>
      </c>
      <c r="J68">
        <v>1992</v>
      </c>
      <c r="L68" s="36" t="e">
        <f t="shared" si="0"/>
        <v>#NUM!</v>
      </c>
    </row>
    <row r="69" spans="1:12">
      <c r="A69" s="36">
        <v>64</v>
      </c>
      <c r="B69" t="s">
        <v>5734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47829</v>
      </c>
      <c r="J69">
        <v>47829</v>
      </c>
      <c r="L69" s="36" t="e">
        <f t="shared" si="0"/>
        <v>#NUM!</v>
      </c>
    </row>
    <row r="70" spans="1:12">
      <c r="A70" s="36">
        <v>65</v>
      </c>
      <c r="B70" t="s">
        <v>5735</v>
      </c>
      <c r="C70">
        <v>0</v>
      </c>
      <c r="D70">
        <v>1</v>
      </c>
      <c r="E70">
        <v>0</v>
      </c>
      <c r="F70">
        <v>0</v>
      </c>
      <c r="G70">
        <v>1</v>
      </c>
      <c r="H70">
        <v>0</v>
      </c>
      <c r="I70">
        <v>2085</v>
      </c>
      <c r="J70">
        <v>2084</v>
      </c>
      <c r="L70" s="36" t="e">
        <f t="shared" si="0"/>
        <v>#NUM!</v>
      </c>
    </row>
    <row r="71" spans="1:12">
      <c r="A71" s="36">
        <v>66</v>
      </c>
      <c r="B71" t="s">
        <v>5736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113</v>
      </c>
      <c r="J71">
        <v>113</v>
      </c>
      <c r="L71" s="36" t="e">
        <f t="shared" ref="L71:L134" si="1">LOG10(C71)</f>
        <v>#NUM!</v>
      </c>
    </row>
    <row r="72" spans="1:12">
      <c r="A72" s="36">
        <v>67</v>
      </c>
      <c r="B72" t="s">
        <v>5737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907</v>
      </c>
      <c r="J72">
        <v>907</v>
      </c>
      <c r="L72" s="36" t="e">
        <f t="shared" si="1"/>
        <v>#NUM!</v>
      </c>
    </row>
    <row r="73" spans="1:12">
      <c r="A73" s="36">
        <v>68</v>
      </c>
      <c r="B73" t="s">
        <v>5738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1335</v>
      </c>
      <c r="J73">
        <v>1335</v>
      </c>
      <c r="L73" s="36" t="e">
        <f t="shared" si="1"/>
        <v>#NUM!</v>
      </c>
    </row>
    <row r="74" spans="1:12">
      <c r="A74" s="36">
        <v>69</v>
      </c>
      <c r="B74" t="s">
        <v>5739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5808</v>
      </c>
      <c r="J74">
        <v>5808</v>
      </c>
      <c r="L74" s="36" t="e">
        <f t="shared" si="1"/>
        <v>#NUM!</v>
      </c>
    </row>
    <row r="75" spans="1:12">
      <c r="A75" s="36">
        <v>70</v>
      </c>
      <c r="B75" t="s">
        <v>5740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316</v>
      </c>
      <c r="J75">
        <v>316</v>
      </c>
      <c r="L75" s="36" t="e">
        <f t="shared" si="1"/>
        <v>#NUM!</v>
      </c>
    </row>
    <row r="76" spans="1:12">
      <c r="A76" s="36">
        <v>71</v>
      </c>
      <c r="B76" t="s">
        <v>5741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2360</v>
      </c>
      <c r="J76">
        <v>2360</v>
      </c>
      <c r="L76" s="36" t="e">
        <f t="shared" si="1"/>
        <v>#NUM!</v>
      </c>
    </row>
    <row r="77" spans="1:12">
      <c r="A77" s="36">
        <v>72</v>
      </c>
      <c r="B77" t="s">
        <v>5742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7151</v>
      </c>
      <c r="J77">
        <v>7151</v>
      </c>
      <c r="L77" s="36" t="e">
        <f t="shared" si="1"/>
        <v>#NUM!</v>
      </c>
    </row>
    <row r="78" spans="1:12">
      <c r="A78" s="36">
        <v>73</v>
      </c>
      <c r="B78" t="s">
        <v>5743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4708</v>
      </c>
      <c r="J78">
        <v>4708</v>
      </c>
      <c r="L78" s="36" t="e">
        <f t="shared" si="1"/>
        <v>#NUM!</v>
      </c>
    </row>
    <row r="79" spans="1:12">
      <c r="A79" s="36">
        <v>74</v>
      </c>
      <c r="B79" t="s">
        <v>5744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8</v>
      </c>
      <c r="J79">
        <v>8</v>
      </c>
      <c r="L79" s="36" t="e">
        <f t="shared" si="1"/>
        <v>#NUM!</v>
      </c>
    </row>
    <row r="80" spans="1:12">
      <c r="A80" s="36">
        <v>75</v>
      </c>
      <c r="B80" t="s">
        <v>5745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45</v>
      </c>
      <c r="J80">
        <v>45</v>
      </c>
      <c r="L80" s="36" t="e">
        <f t="shared" si="1"/>
        <v>#NUM!</v>
      </c>
    </row>
    <row r="81" spans="1:12">
      <c r="A81" s="36">
        <v>76</v>
      </c>
      <c r="B81" t="s">
        <v>5746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131</v>
      </c>
      <c r="J81">
        <v>131</v>
      </c>
      <c r="L81" s="36" t="e">
        <f t="shared" si="1"/>
        <v>#NUM!</v>
      </c>
    </row>
    <row r="82" spans="1:12">
      <c r="A82" s="36">
        <v>77</v>
      </c>
      <c r="B82" t="s">
        <v>5747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12287</v>
      </c>
      <c r="J82">
        <v>12287</v>
      </c>
      <c r="L82" s="36" t="e">
        <f t="shared" si="1"/>
        <v>#NUM!</v>
      </c>
    </row>
    <row r="83" spans="1:12">
      <c r="A83" s="36">
        <v>78</v>
      </c>
      <c r="B83" t="s">
        <v>5748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2266</v>
      </c>
      <c r="J83">
        <v>2266</v>
      </c>
      <c r="L83" s="36" t="e">
        <f t="shared" si="1"/>
        <v>#NUM!</v>
      </c>
    </row>
    <row r="84" spans="1:12">
      <c r="A84" s="36">
        <v>79</v>
      </c>
      <c r="B84" t="s">
        <v>5749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63630</v>
      </c>
      <c r="J84">
        <v>63630</v>
      </c>
      <c r="L84" s="36" t="e">
        <f t="shared" si="1"/>
        <v>#NUM!</v>
      </c>
    </row>
    <row r="85" spans="1:12">
      <c r="A85" s="36">
        <v>80</v>
      </c>
      <c r="B85" t="s">
        <v>5750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991</v>
      </c>
      <c r="J85">
        <v>991</v>
      </c>
      <c r="L85" s="36" t="e">
        <f t="shared" si="1"/>
        <v>#NUM!</v>
      </c>
    </row>
    <row r="86" spans="1:12">
      <c r="A86" s="36">
        <v>81</v>
      </c>
      <c r="B86" t="s">
        <v>5751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377</v>
      </c>
      <c r="J86">
        <v>377</v>
      </c>
      <c r="L86" s="36" t="e">
        <f t="shared" si="1"/>
        <v>#NUM!</v>
      </c>
    </row>
    <row r="87" spans="1:12">
      <c r="A87" s="36">
        <v>82</v>
      </c>
      <c r="B87" t="s">
        <v>5752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1300</v>
      </c>
      <c r="J87">
        <v>1300</v>
      </c>
      <c r="L87" s="36" t="e">
        <f t="shared" si="1"/>
        <v>#NUM!</v>
      </c>
    </row>
    <row r="88" spans="1:12">
      <c r="A88" s="36">
        <v>83</v>
      </c>
      <c r="B88" t="s">
        <v>5753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12840</v>
      </c>
      <c r="J88">
        <v>12840</v>
      </c>
      <c r="L88" s="36" t="e">
        <f t="shared" si="1"/>
        <v>#NUM!</v>
      </c>
    </row>
    <row r="89" spans="1:12">
      <c r="A89" s="36">
        <v>84</v>
      </c>
      <c r="B89" t="s">
        <v>5754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30713</v>
      </c>
      <c r="J89">
        <v>30713</v>
      </c>
      <c r="L89" s="36" t="e">
        <f t="shared" si="1"/>
        <v>#NUM!</v>
      </c>
    </row>
    <row r="90" spans="1:12">
      <c r="A90" s="36">
        <v>85</v>
      </c>
      <c r="B90" t="s">
        <v>5755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2055</v>
      </c>
      <c r="J90">
        <v>2055</v>
      </c>
      <c r="L90" s="36" t="e">
        <f t="shared" si="1"/>
        <v>#NUM!</v>
      </c>
    </row>
    <row r="91" spans="1:12">
      <c r="A91" s="36">
        <v>86</v>
      </c>
      <c r="B91" t="s">
        <v>5756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78887</v>
      </c>
      <c r="J91">
        <v>78887</v>
      </c>
      <c r="L91" s="36" t="e">
        <f t="shared" si="1"/>
        <v>#NUM!</v>
      </c>
    </row>
    <row r="92" spans="1:12">
      <c r="A92" s="36">
        <v>87</v>
      </c>
      <c r="B92" t="s">
        <v>5757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2521</v>
      </c>
      <c r="J92">
        <v>2521</v>
      </c>
      <c r="L92" s="36" t="e">
        <f t="shared" si="1"/>
        <v>#NUM!</v>
      </c>
    </row>
    <row r="93" spans="1:12">
      <c r="A93" s="36">
        <v>88</v>
      </c>
      <c r="B93" t="s">
        <v>5758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63362</v>
      </c>
      <c r="J93">
        <v>63362</v>
      </c>
      <c r="L93" s="36" t="e">
        <f t="shared" si="1"/>
        <v>#NUM!</v>
      </c>
    </row>
    <row r="94" spans="1:12">
      <c r="A94" s="36">
        <v>89</v>
      </c>
      <c r="B94" t="s">
        <v>5759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38418</v>
      </c>
      <c r="J94">
        <v>38418</v>
      </c>
      <c r="L94" s="36" t="e">
        <f t="shared" si="1"/>
        <v>#NUM!</v>
      </c>
    </row>
    <row r="95" spans="1:12">
      <c r="A95" s="36">
        <v>90</v>
      </c>
      <c r="B95" t="s">
        <v>5760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689</v>
      </c>
      <c r="J95">
        <v>689</v>
      </c>
      <c r="L95" s="36" t="e">
        <f t="shared" si="1"/>
        <v>#NUM!</v>
      </c>
    </row>
    <row r="96" spans="1:12">
      <c r="A96" s="36">
        <v>91</v>
      </c>
      <c r="B96" t="s">
        <v>5761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18637</v>
      </c>
      <c r="J96">
        <v>18637</v>
      </c>
      <c r="L96" s="36" t="e">
        <f t="shared" si="1"/>
        <v>#NUM!</v>
      </c>
    </row>
    <row r="97" spans="1:12">
      <c r="A97" s="36">
        <v>92</v>
      </c>
      <c r="B97" t="s">
        <v>5762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1362</v>
      </c>
      <c r="J97">
        <v>1362</v>
      </c>
      <c r="L97" s="36" t="e">
        <f t="shared" si="1"/>
        <v>#NUM!</v>
      </c>
    </row>
    <row r="98" spans="1:12">
      <c r="A98" s="36">
        <v>93</v>
      </c>
      <c r="B98" t="s">
        <v>5763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1061</v>
      </c>
      <c r="J98">
        <v>1061</v>
      </c>
      <c r="L98" s="36" t="e">
        <f t="shared" si="1"/>
        <v>#NUM!</v>
      </c>
    </row>
    <row r="99" spans="1:12">
      <c r="A99" s="36">
        <v>94</v>
      </c>
      <c r="B99" t="s">
        <v>5764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398</v>
      </c>
      <c r="J99">
        <v>398</v>
      </c>
      <c r="L99" s="36" t="e">
        <f t="shared" si="1"/>
        <v>#NUM!</v>
      </c>
    </row>
    <row r="100" spans="1:12">
      <c r="A100" s="36">
        <v>95</v>
      </c>
      <c r="B100" t="s">
        <v>5765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2512</v>
      </c>
      <c r="J100">
        <v>2512</v>
      </c>
      <c r="L100" s="36" t="e">
        <f t="shared" si="1"/>
        <v>#NUM!</v>
      </c>
    </row>
    <row r="101" spans="1:12">
      <c r="A101" s="36">
        <v>96</v>
      </c>
      <c r="B101" t="s">
        <v>5766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7975</v>
      </c>
      <c r="J101">
        <v>7975</v>
      </c>
      <c r="L101" s="36" t="e">
        <f t="shared" si="1"/>
        <v>#NUM!</v>
      </c>
    </row>
    <row r="102" spans="1:12">
      <c r="A102" s="36">
        <v>97</v>
      </c>
      <c r="B102" t="s">
        <v>5767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74947</v>
      </c>
      <c r="J102">
        <v>74947</v>
      </c>
      <c r="L102" s="36" t="e">
        <f t="shared" si="1"/>
        <v>#NUM!</v>
      </c>
    </row>
    <row r="103" spans="1:12">
      <c r="A103" s="36">
        <v>98</v>
      </c>
      <c r="B103" t="s">
        <v>5768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22599</v>
      </c>
      <c r="J103">
        <v>22599</v>
      </c>
      <c r="L103" s="36" t="e">
        <f t="shared" si="1"/>
        <v>#NUM!</v>
      </c>
    </row>
    <row r="104" spans="1:12">
      <c r="A104" s="36">
        <v>99</v>
      </c>
      <c r="B104" t="s">
        <v>5769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2063</v>
      </c>
      <c r="J104">
        <v>2063</v>
      </c>
      <c r="L104" s="36" t="e">
        <f t="shared" si="1"/>
        <v>#NUM!</v>
      </c>
    </row>
    <row r="105" spans="1:12">
      <c r="A105" s="36">
        <v>100</v>
      </c>
      <c r="B105" t="s">
        <v>5770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6163</v>
      </c>
      <c r="J105">
        <v>6163</v>
      </c>
      <c r="L105" s="36" t="e">
        <f t="shared" si="1"/>
        <v>#NUM!</v>
      </c>
    </row>
    <row r="106" spans="1:12">
      <c r="A106" s="36">
        <v>101</v>
      </c>
      <c r="B106" t="s">
        <v>5771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353</v>
      </c>
      <c r="J106">
        <v>352</v>
      </c>
      <c r="L106" s="36" t="e">
        <f t="shared" si="1"/>
        <v>#NUM!</v>
      </c>
    </row>
    <row r="107" spans="1:12">
      <c r="A107" s="36">
        <v>102</v>
      </c>
      <c r="B107" t="s">
        <v>5772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1391</v>
      </c>
      <c r="J107">
        <v>1391</v>
      </c>
      <c r="L107" s="36" t="e">
        <f t="shared" si="1"/>
        <v>#NUM!</v>
      </c>
    </row>
    <row r="108" spans="1:12">
      <c r="A108" s="36">
        <v>103</v>
      </c>
      <c r="B108" t="s">
        <v>5773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74056</v>
      </c>
      <c r="J108">
        <v>74056</v>
      </c>
      <c r="L108" s="36" t="e">
        <f t="shared" si="1"/>
        <v>#NUM!</v>
      </c>
    </row>
    <row r="109" spans="1:12">
      <c r="A109" s="36">
        <v>104</v>
      </c>
      <c r="B109" t="s">
        <v>5774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1241</v>
      </c>
      <c r="J109">
        <v>1241</v>
      </c>
      <c r="L109" s="36" t="e">
        <f t="shared" si="1"/>
        <v>#NUM!</v>
      </c>
    </row>
    <row r="110" spans="1:12">
      <c r="A110" s="36">
        <v>105</v>
      </c>
      <c r="B110" t="s">
        <v>5775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79</v>
      </c>
      <c r="J110">
        <v>79</v>
      </c>
      <c r="L110" s="36" t="e">
        <f t="shared" si="1"/>
        <v>#NUM!</v>
      </c>
    </row>
    <row r="111" spans="1:12">
      <c r="A111" s="36">
        <v>106</v>
      </c>
      <c r="B111" t="s">
        <v>5776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73355</v>
      </c>
      <c r="J111">
        <v>73355</v>
      </c>
      <c r="L111" s="36" t="e">
        <f t="shared" si="1"/>
        <v>#NUM!</v>
      </c>
    </row>
    <row r="112" spans="1:12">
      <c r="A112" s="36">
        <v>107</v>
      </c>
      <c r="B112" t="s">
        <v>5777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387</v>
      </c>
      <c r="J112">
        <v>387</v>
      </c>
      <c r="L112" s="36" t="e">
        <f t="shared" si="1"/>
        <v>#NUM!</v>
      </c>
    </row>
    <row r="113" spans="1:12">
      <c r="A113" s="36">
        <v>108</v>
      </c>
      <c r="B113" t="s">
        <v>5778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1842</v>
      </c>
      <c r="J113">
        <v>1842</v>
      </c>
      <c r="L113" s="36" t="e">
        <f t="shared" si="1"/>
        <v>#NUM!</v>
      </c>
    </row>
    <row r="114" spans="1:12">
      <c r="A114" s="36">
        <v>109</v>
      </c>
      <c r="B114" t="s">
        <v>5779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1130</v>
      </c>
      <c r="J114">
        <v>1130</v>
      </c>
      <c r="L114" s="36" t="e">
        <f t="shared" si="1"/>
        <v>#NUM!</v>
      </c>
    </row>
    <row r="115" spans="1:12">
      <c r="A115" s="36">
        <v>110</v>
      </c>
      <c r="B115" t="s">
        <v>5780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7436</v>
      </c>
      <c r="J115">
        <v>7436</v>
      </c>
      <c r="L115" s="36" t="e">
        <f t="shared" si="1"/>
        <v>#NUM!</v>
      </c>
    </row>
    <row r="116" spans="1:12">
      <c r="A116" s="36">
        <v>111</v>
      </c>
      <c r="B116" t="s">
        <v>5781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15490</v>
      </c>
      <c r="J116">
        <v>15490</v>
      </c>
      <c r="L116" s="36" t="e">
        <f t="shared" si="1"/>
        <v>#NUM!</v>
      </c>
    </row>
    <row r="117" spans="1:12">
      <c r="A117" s="36">
        <v>112</v>
      </c>
      <c r="B117" t="s">
        <v>5782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491</v>
      </c>
      <c r="J117">
        <v>491</v>
      </c>
      <c r="L117" s="36" t="e">
        <f t="shared" si="1"/>
        <v>#NUM!</v>
      </c>
    </row>
    <row r="118" spans="1:12">
      <c r="A118" s="36">
        <v>113</v>
      </c>
      <c r="B118" t="s">
        <v>5783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2116</v>
      </c>
      <c r="J118">
        <v>2116</v>
      </c>
      <c r="L118" s="36" t="e">
        <f t="shared" si="1"/>
        <v>#NUM!</v>
      </c>
    </row>
    <row r="119" spans="1:12">
      <c r="A119" s="36">
        <v>114</v>
      </c>
      <c r="B119" t="s">
        <v>5784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153</v>
      </c>
      <c r="J119">
        <v>153</v>
      </c>
      <c r="L119" s="36" t="e">
        <f t="shared" si="1"/>
        <v>#NUM!</v>
      </c>
    </row>
    <row r="120" spans="1:12">
      <c r="A120" s="36">
        <v>115</v>
      </c>
      <c r="B120" t="s">
        <v>5785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27</v>
      </c>
      <c r="J120">
        <v>27</v>
      </c>
      <c r="L120" s="36" t="e">
        <f t="shared" si="1"/>
        <v>#NUM!</v>
      </c>
    </row>
    <row r="121" spans="1:12">
      <c r="A121" s="36">
        <v>116</v>
      </c>
      <c r="B121" t="s">
        <v>5786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37588</v>
      </c>
      <c r="J121">
        <v>37588</v>
      </c>
      <c r="L121" s="36" t="e">
        <f t="shared" si="1"/>
        <v>#NUM!</v>
      </c>
    </row>
    <row r="122" spans="1:12">
      <c r="A122" s="36">
        <v>117</v>
      </c>
      <c r="B122" t="s">
        <v>5787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1684</v>
      </c>
      <c r="J122">
        <v>1684</v>
      </c>
      <c r="L122" s="36" t="e">
        <f t="shared" si="1"/>
        <v>#NUM!</v>
      </c>
    </row>
    <row r="123" spans="1:12">
      <c r="A123" s="36">
        <v>118</v>
      </c>
      <c r="B123" t="s">
        <v>5788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1588</v>
      </c>
      <c r="J123">
        <v>1588</v>
      </c>
      <c r="L123" s="36" t="e">
        <f t="shared" si="1"/>
        <v>#NUM!</v>
      </c>
    </row>
    <row r="124" spans="1:12">
      <c r="A124" s="36">
        <v>119</v>
      </c>
      <c r="B124" t="s">
        <v>5789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2109</v>
      </c>
      <c r="J124">
        <v>2109</v>
      </c>
      <c r="L124" s="36" t="e">
        <f t="shared" si="1"/>
        <v>#NUM!</v>
      </c>
    </row>
    <row r="125" spans="1:12">
      <c r="A125" s="36">
        <v>120</v>
      </c>
      <c r="B125" t="s">
        <v>5790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1763</v>
      </c>
      <c r="J125">
        <v>1763</v>
      </c>
      <c r="L125" s="36" t="e">
        <f t="shared" si="1"/>
        <v>#NUM!</v>
      </c>
    </row>
    <row r="126" spans="1:12">
      <c r="A126" s="36">
        <v>121</v>
      </c>
      <c r="B126" t="s">
        <v>5791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166</v>
      </c>
      <c r="J126">
        <v>166</v>
      </c>
      <c r="L126" s="36" t="e">
        <f t="shared" si="1"/>
        <v>#NUM!</v>
      </c>
    </row>
    <row r="127" spans="1:12">
      <c r="A127" s="36">
        <v>122</v>
      </c>
      <c r="B127" t="s">
        <v>5792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33</v>
      </c>
      <c r="J127">
        <v>33</v>
      </c>
      <c r="L127" s="36" t="e">
        <f t="shared" si="1"/>
        <v>#NUM!</v>
      </c>
    </row>
    <row r="128" spans="1:12">
      <c r="A128" s="36">
        <v>123</v>
      </c>
      <c r="B128" t="s">
        <v>5793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16</v>
      </c>
      <c r="J128">
        <v>16</v>
      </c>
      <c r="L128" s="36" t="e">
        <f t="shared" si="1"/>
        <v>#NUM!</v>
      </c>
    </row>
    <row r="129" spans="1:12">
      <c r="A129" s="36">
        <v>124</v>
      </c>
      <c r="B129" t="s">
        <v>5794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1067</v>
      </c>
      <c r="J129">
        <v>1067</v>
      </c>
      <c r="L129" s="36" t="e">
        <f t="shared" si="1"/>
        <v>#NUM!</v>
      </c>
    </row>
    <row r="130" spans="1:12">
      <c r="A130" s="36">
        <v>125</v>
      </c>
      <c r="B130" t="s">
        <v>5795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65</v>
      </c>
      <c r="J130">
        <v>65</v>
      </c>
      <c r="L130" s="36" t="e">
        <f t="shared" si="1"/>
        <v>#NUM!</v>
      </c>
    </row>
    <row r="131" spans="1:12">
      <c r="A131" s="36">
        <v>126</v>
      </c>
      <c r="B131" t="s">
        <v>5796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69</v>
      </c>
      <c r="J131">
        <v>69</v>
      </c>
      <c r="L131" s="36" t="e">
        <f t="shared" si="1"/>
        <v>#NUM!</v>
      </c>
    </row>
    <row r="132" spans="1:12">
      <c r="A132" s="36">
        <v>127</v>
      </c>
      <c r="B132" t="s">
        <v>5797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2064</v>
      </c>
      <c r="J132">
        <v>2064</v>
      </c>
      <c r="L132" s="36" t="e">
        <f t="shared" si="1"/>
        <v>#NUM!</v>
      </c>
    </row>
    <row r="133" spans="1:12">
      <c r="A133" s="36">
        <v>128</v>
      </c>
      <c r="B133" t="s">
        <v>5798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10185</v>
      </c>
      <c r="J133">
        <v>10185</v>
      </c>
      <c r="L133" s="36" t="e">
        <f t="shared" si="1"/>
        <v>#NUM!</v>
      </c>
    </row>
    <row r="134" spans="1:12">
      <c r="A134" s="36">
        <v>129</v>
      </c>
      <c r="B134" t="s">
        <v>5799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26036</v>
      </c>
      <c r="J134">
        <v>26036</v>
      </c>
      <c r="L134" s="36" t="e">
        <f t="shared" si="1"/>
        <v>#NUM!</v>
      </c>
    </row>
    <row r="135" spans="1:12">
      <c r="A135" s="36">
        <v>130</v>
      </c>
      <c r="B135" t="s">
        <v>5800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9885</v>
      </c>
      <c r="J135">
        <v>9885</v>
      </c>
      <c r="L135" s="36" t="e">
        <f t="shared" ref="L135:L198" si="2">LOG10(C135)</f>
        <v>#NUM!</v>
      </c>
    </row>
    <row r="136" spans="1:12">
      <c r="A136" s="36">
        <v>131</v>
      </c>
      <c r="B136" t="s">
        <v>5801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11468</v>
      </c>
      <c r="J136">
        <v>11468</v>
      </c>
      <c r="L136" s="36" t="e">
        <f t="shared" si="2"/>
        <v>#NUM!</v>
      </c>
    </row>
    <row r="137" spans="1:12">
      <c r="A137" s="36">
        <v>132</v>
      </c>
      <c r="B137" t="s">
        <v>5802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3</v>
      </c>
      <c r="J137">
        <v>3</v>
      </c>
      <c r="L137" s="36" t="e">
        <f t="shared" si="2"/>
        <v>#NUM!</v>
      </c>
    </row>
    <row r="138" spans="1:12">
      <c r="A138" s="36">
        <v>133</v>
      </c>
      <c r="B138" t="s">
        <v>5803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7690</v>
      </c>
      <c r="J138">
        <v>7690</v>
      </c>
      <c r="L138" s="36" t="e">
        <f t="shared" si="2"/>
        <v>#NUM!</v>
      </c>
    </row>
    <row r="139" spans="1:12">
      <c r="A139" s="36">
        <v>134</v>
      </c>
      <c r="B139" t="s">
        <v>5804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45126</v>
      </c>
      <c r="J139">
        <v>45126</v>
      </c>
      <c r="L139" s="36" t="e">
        <f t="shared" si="2"/>
        <v>#NUM!</v>
      </c>
    </row>
    <row r="140" spans="1:12">
      <c r="A140" s="36">
        <v>135</v>
      </c>
      <c r="B140" t="s">
        <v>5805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2424</v>
      </c>
      <c r="J140">
        <v>2424</v>
      </c>
      <c r="L140" s="36" t="e">
        <f t="shared" si="2"/>
        <v>#NUM!</v>
      </c>
    </row>
    <row r="141" spans="1:12">
      <c r="A141" s="36">
        <v>136</v>
      </c>
      <c r="B141" t="s">
        <v>5806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74214</v>
      </c>
      <c r="J141">
        <v>74214</v>
      </c>
      <c r="L141" s="36" t="e">
        <f t="shared" si="2"/>
        <v>#NUM!</v>
      </c>
    </row>
    <row r="142" spans="1:12">
      <c r="A142" s="36">
        <v>137</v>
      </c>
      <c r="B142" t="s">
        <v>5807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4463</v>
      </c>
      <c r="J142">
        <v>4463</v>
      </c>
      <c r="L142" s="36" t="e">
        <f t="shared" si="2"/>
        <v>#NUM!</v>
      </c>
    </row>
    <row r="143" spans="1:12">
      <c r="A143" s="36">
        <v>138</v>
      </c>
      <c r="B143" t="s">
        <v>5808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185</v>
      </c>
      <c r="J143">
        <v>185</v>
      </c>
      <c r="L143" s="36" t="e">
        <f t="shared" si="2"/>
        <v>#NUM!</v>
      </c>
    </row>
    <row r="144" spans="1:12">
      <c r="A144" s="36">
        <v>139</v>
      </c>
      <c r="B144" t="s">
        <v>5809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3280</v>
      </c>
      <c r="J144">
        <v>3280</v>
      </c>
      <c r="L144" s="36" t="e">
        <f t="shared" si="2"/>
        <v>#NUM!</v>
      </c>
    </row>
    <row r="145" spans="1:12">
      <c r="A145" s="36">
        <v>140</v>
      </c>
      <c r="B145" t="s">
        <v>5810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3025</v>
      </c>
      <c r="J145">
        <v>3025</v>
      </c>
      <c r="L145" s="36" t="e">
        <f t="shared" si="2"/>
        <v>#NUM!</v>
      </c>
    </row>
    <row r="146" spans="1:12">
      <c r="A146" s="36">
        <v>141</v>
      </c>
      <c r="B146" t="s">
        <v>5811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19020</v>
      </c>
      <c r="J146">
        <v>19020</v>
      </c>
      <c r="L146" s="36" t="e">
        <f t="shared" si="2"/>
        <v>#NUM!</v>
      </c>
    </row>
    <row r="147" spans="1:12">
      <c r="A147" s="36">
        <v>142</v>
      </c>
      <c r="B147" t="s">
        <v>5812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100</v>
      </c>
      <c r="J147">
        <v>100</v>
      </c>
      <c r="L147" s="36" t="e">
        <f t="shared" si="2"/>
        <v>#NUM!</v>
      </c>
    </row>
    <row r="148" spans="1:12">
      <c r="A148" s="36">
        <v>143</v>
      </c>
      <c r="B148" t="s">
        <v>5813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70571</v>
      </c>
      <c r="J148">
        <v>70571</v>
      </c>
      <c r="L148" s="36" t="e">
        <f t="shared" si="2"/>
        <v>#NUM!</v>
      </c>
    </row>
    <row r="149" spans="1:12">
      <c r="A149" s="36">
        <v>144</v>
      </c>
      <c r="B149" t="s">
        <v>5814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209</v>
      </c>
      <c r="J149">
        <v>209</v>
      </c>
      <c r="L149" s="36" t="e">
        <f t="shared" si="2"/>
        <v>#NUM!</v>
      </c>
    </row>
    <row r="150" spans="1:12">
      <c r="A150" s="36">
        <v>145</v>
      </c>
      <c r="B150" t="s">
        <v>5815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743</v>
      </c>
      <c r="J150">
        <v>743</v>
      </c>
      <c r="L150" s="36" t="e">
        <f t="shared" si="2"/>
        <v>#NUM!</v>
      </c>
    </row>
    <row r="151" spans="1:12">
      <c r="A151" s="36">
        <v>146</v>
      </c>
      <c r="B151" t="s">
        <v>5816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36" t="e">
        <f t="shared" si="2"/>
        <v>#NUM!</v>
      </c>
    </row>
    <row r="152" spans="1:12">
      <c r="A152" s="36">
        <v>147</v>
      </c>
      <c r="B152" t="s">
        <v>5817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16</v>
      </c>
      <c r="J152">
        <v>15</v>
      </c>
      <c r="L152" s="36" t="e">
        <f t="shared" si="2"/>
        <v>#NUM!</v>
      </c>
    </row>
    <row r="153" spans="1:12">
      <c r="A153" s="36">
        <v>148</v>
      </c>
      <c r="B153" t="s">
        <v>5818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7176</v>
      </c>
      <c r="J153">
        <v>7176</v>
      </c>
      <c r="L153" s="36" t="e">
        <f t="shared" si="2"/>
        <v>#NUM!</v>
      </c>
    </row>
    <row r="154" spans="1:12">
      <c r="A154" s="36">
        <v>149</v>
      </c>
      <c r="B154" t="s">
        <v>5819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1801</v>
      </c>
      <c r="J154">
        <v>1801</v>
      </c>
      <c r="L154" s="36" t="e">
        <f t="shared" si="2"/>
        <v>#NUM!</v>
      </c>
    </row>
    <row r="155" spans="1:12">
      <c r="A155" s="36">
        <v>150</v>
      </c>
      <c r="B155" t="s">
        <v>5820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6136</v>
      </c>
      <c r="J155">
        <v>6136</v>
      </c>
      <c r="L155" s="36" t="e">
        <f t="shared" si="2"/>
        <v>#NUM!</v>
      </c>
    </row>
    <row r="156" spans="1:12">
      <c r="A156" s="36">
        <v>151</v>
      </c>
      <c r="B156" t="s">
        <v>5821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1608</v>
      </c>
      <c r="J156">
        <v>1608</v>
      </c>
      <c r="L156" s="36" t="e">
        <f t="shared" si="2"/>
        <v>#NUM!</v>
      </c>
    </row>
    <row r="157" spans="1:12">
      <c r="A157" s="36">
        <v>152</v>
      </c>
      <c r="B157" t="s">
        <v>5822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22221</v>
      </c>
      <c r="J157">
        <v>22221</v>
      </c>
      <c r="L157" s="36" t="e">
        <f t="shared" si="2"/>
        <v>#NUM!</v>
      </c>
    </row>
    <row r="158" spans="1:12">
      <c r="A158" s="36">
        <v>153</v>
      </c>
      <c r="B158" t="s">
        <v>5823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65221</v>
      </c>
      <c r="J158">
        <v>65221</v>
      </c>
      <c r="L158" s="36" t="e">
        <f t="shared" si="2"/>
        <v>#NUM!</v>
      </c>
    </row>
    <row r="159" spans="1:12">
      <c r="A159" s="36">
        <v>154</v>
      </c>
      <c r="B159" t="s">
        <v>5824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69091</v>
      </c>
      <c r="J159">
        <v>69091</v>
      </c>
      <c r="L159" s="36" t="e">
        <f t="shared" si="2"/>
        <v>#NUM!</v>
      </c>
    </row>
    <row r="160" spans="1:12">
      <c r="A160" s="36">
        <v>155</v>
      </c>
      <c r="B160" t="s">
        <v>5825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2409</v>
      </c>
      <c r="J160">
        <v>2409</v>
      </c>
      <c r="L160" s="36" t="e">
        <f t="shared" si="2"/>
        <v>#NUM!</v>
      </c>
    </row>
    <row r="161" spans="1:12">
      <c r="A161" s="36">
        <v>156</v>
      </c>
      <c r="B161" t="s">
        <v>5826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L161" s="36" t="e">
        <f t="shared" si="2"/>
        <v>#NUM!</v>
      </c>
    </row>
    <row r="162" spans="1:12">
      <c r="A162" s="36">
        <v>157</v>
      </c>
      <c r="B162" t="s">
        <v>5827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43655</v>
      </c>
      <c r="J162">
        <v>43655</v>
      </c>
      <c r="L162" s="36" t="e">
        <f t="shared" si="2"/>
        <v>#NUM!</v>
      </c>
    </row>
    <row r="163" spans="1:12">
      <c r="A163" s="36">
        <v>158</v>
      </c>
      <c r="B163" t="s">
        <v>5828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5003</v>
      </c>
      <c r="J163">
        <v>5003</v>
      </c>
      <c r="L163" s="36" t="e">
        <f t="shared" si="2"/>
        <v>#NUM!</v>
      </c>
    </row>
    <row r="164" spans="1:12">
      <c r="A164" s="36">
        <v>159</v>
      </c>
      <c r="B164" t="s">
        <v>5829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23207</v>
      </c>
      <c r="J164">
        <v>23207</v>
      </c>
      <c r="L164" s="36" t="e">
        <f t="shared" si="2"/>
        <v>#NUM!</v>
      </c>
    </row>
    <row r="165" spans="1:12">
      <c r="A165" s="36">
        <v>160</v>
      </c>
      <c r="B165" t="s">
        <v>5830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284</v>
      </c>
      <c r="J165">
        <v>284</v>
      </c>
      <c r="L165" s="36" t="e">
        <f t="shared" si="2"/>
        <v>#NUM!</v>
      </c>
    </row>
    <row r="166" spans="1:12">
      <c r="A166" s="36">
        <v>161</v>
      </c>
      <c r="B166" t="s">
        <v>5831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2113</v>
      </c>
      <c r="J166">
        <v>2113</v>
      </c>
      <c r="L166" s="36" t="e">
        <f t="shared" si="2"/>
        <v>#NUM!</v>
      </c>
    </row>
    <row r="167" spans="1:12">
      <c r="A167" s="36">
        <v>162</v>
      </c>
      <c r="B167" t="s">
        <v>5832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3188</v>
      </c>
      <c r="J167">
        <v>3188</v>
      </c>
      <c r="L167" s="36" t="e">
        <f t="shared" si="2"/>
        <v>#NUM!</v>
      </c>
    </row>
    <row r="168" spans="1:12">
      <c r="A168" s="36">
        <v>163</v>
      </c>
      <c r="B168" t="s">
        <v>5833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13063</v>
      </c>
      <c r="J168">
        <v>13063</v>
      </c>
      <c r="L168" s="36" t="e">
        <f t="shared" si="2"/>
        <v>#NUM!</v>
      </c>
    </row>
    <row r="169" spans="1:12">
      <c r="A169" s="36">
        <v>164</v>
      </c>
      <c r="B169" t="s">
        <v>5834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36008</v>
      </c>
      <c r="J169">
        <v>36008</v>
      </c>
      <c r="L169" s="36" t="e">
        <f t="shared" si="2"/>
        <v>#NUM!</v>
      </c>
    </row>
    <row r="170" spans="1:12">
      <c r="A170" s="36">
        <v>165</v>
      </c>
      <c r="B170" t="s">
        <v>5835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1056</v>
      </c>
      <c r="J170">
        <v>1056</v>
      </c>
      <c r="L170" s="36" t="e">
        <f t="shared" si="2"/>
        <v>#NUM!</v>
      </c>
    </row>
    <row r="171" spans="1:12">
      <c r="A171" s="36">
        <v>166</v>
      </c>
      <c r="B171" t="s">
        <v>5836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2</v>
      </c>
      <c r="L171" s="36" t="e">
        <f t="shared" si="2"/>
        <v>#NUM!</v>
      </c>
    </row>
    <row r="172" spans="1:12">
      <c r="A172" s="36">
        <v>167</v>
      </c>
      <c r="B172" t="s">
        <v>5837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61467</v>
      </c>
      <c r="J172">
        <v>61467</v>
      </c>
      <c r="L172" s="36" t="e">
        <f t="shared" si="2"/>
        <v>#NUM!</v>
      </c>
    </row>
    <row r="173" spans="1:12">
      <c r="A173" s="36">
        <v>168</v>
      </c>
      <c r="B173" t="s">
        <v>5838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3293</v>
      </c>
      <c r="J173">
        <v>3293</v>
      </c>
      <c r="L173" s="36" t="e">
        <f t="shared" si="2"/>
        <v>#NUM!</v>
      </c>
    </row>
    <row r="174" spans="1:12">
      <c r="A174" s="36">
        <v>169</v>
      </c>
      <c r="B174" t="s">
        <v>5839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2063</v>
      </c>
      <c r="J174">
        <v>2063</v>
      </c>
      <c r="L174" s="36" t="e">
        <f t="shared" si="2"/>
        <v>#NUM!</v>
      </c>
    </row>
    <row r="175" spans="1:12">
      <c r="A175" s="36">
        <v>170</v>
      </c>
      <c r="B175" t="s">
        <v>5840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2680</v>
      </c>
      <c r="J175">
        <v>2680</v>
      </c>
      <c r="L175" s="36" t="e">
        <f t="shared" si="2"/>
        <v>#NUM!</v>
      </c>
    </row>
    <row r="176" spans="1:12">
      <c r="A176" s="36">
        <v>171</v>
      </c>
      <c r="B176" t="s">
        <v>5841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8299</v>
      </c>
      <c r="J176">
        <v>8299</v>
      </c>
      <c r="L176" s="36" t="e">
        <f t="shared" si="2"/>
        <v>#NUM!</v>
      </c>
    </row>
    <row r="177" spans="1:12">
      <c r="A177" s="36">
        <v>172</v>
      </c>
      <c r="B177" t="s">
        <v>5842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1795</v>
      </c>
      <c r="J177">
        <v>1795</v>
      </c>
      <c r="L177" s="36" t="e">
        <f t="shared" si="2"/>
        <v>#NUM!</v>
      </c>
    </row>
    <row r="178" spans="1:12">
      <c r="A178" s="36">
        <v>173</v>
      </c>
      <c r="B178" t="s">
        <v>5843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27</v>
      </c>
      <c r="J178">
        <v>27</v>
      </c>
      <c r="L178" s="36" t="e">
        <f t="shared" si="2"/>
        <v>#NUM!</v>
      </c>
    </row>
    <row r="179" spans="1:12">
      <c r="A179" s="36">
        <v>174</v>
      </c>
      <c r="B179" t="s">
        <v>5844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7502</v>
      </c>
      <c r="J179">
        <v>7502</v>
      </c>
      <c r="L179" s="36" t="e">
        <f t="shared" si="2"/>
        <v>#NUM!</v>
      </c>
    </row>
    <row r="180" spans="1:12">
      <c r="A180" s="36">
        <v>175</v>
      </c>
      <c r="B180" t="s">
        <v>5845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2050</v>
      </c>
      <c r="J180">
        <v>2050</v>
      </c>
      <c r="L180" s="36" t="e">
        <f t="shared" si="2"/>
        <v>#NUM!</v>
      </c>
    </row>
    <row r="181" spans="1:12">
      <c r="A181" s="36">
        <v>176</v>
      </c>
      <c r="B181" t="s">
        <v>5846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496</v>
      </c>
      <c r="J181">
        <v>496</v>
      </c>
      <c r="L181" s="36" t="e">
        <f t="shared" si="2"/>
        <v>#NUM!</v>
      </c>
    </row>
    <row r="182" spans="1:12">
      <c r="A182" s="36">
        <v>177</v>
      </c>
      <c r="B182" t="s">
        <v>5847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1923</v>
      </c>
      <c r="J182">
        <v>1923</v>
      </c>
      <c r="L182" s="36" t="e">
        <f t="shared" si="2"/>
        <v>#NUM!</v>
      </c>
    </row>
    <row r="183" spans="1:12">
      <c r="A183" s="36">
        <v>178</v>
      </c>
      <c r="B183" t="s">
        <v>5848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1650</v>
      </c>
      <c r="J183">
        <v>1650</v>
      </c>
      <c r="L183" s="36" t="e">
        <f t="shared" si="2"/>
        <v>#NUM!</v>
      </c>
    </row>
    <row r="184" spans="1:12">
      <c r="A184" s="36">
        <v>179</v>
      </c>
      <c r="B184" t="s">
        <v>5849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530</v>
      </c>
      <c r="J184">
        <v>530</v>
      </c>
      <c r="L184" s="36" t="e">
        <f t="shared" si="2"/>
        <v>#NUM!</v>
      </c>
    </row>
    <row r="185" spans="1:12">
      <c r="A185" s="36">
        <v>180</v>
      </c>
      <c r="B185" t="s">
        <v>5850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148</v>
      </c>
      <c r="J185">
        <v>148</v>
      </c>
      <c r="L185" s="36" t="e">
        <f t="shared" si="2"/>
        <v>#NUM!</v>
      </c>
    </row>
    <row r="186" spans="1:12">
      <c r="A186" s="36">
        <v>181</v>
      </c>
      <c r="B186" t="s">
        <v>5851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92</v>
      </c>
      <c r="J186">
        <v>92</v>
      </c>
      <c r="L186" s="36" t="e">
        <f t="shared" si="2"/>
        <v>#NUM!</v>
      </c>
    </row>
    <row r="187" spans="1:12">
      <c r="A187" s="36">
        <v>182</v>
      </c>
      <c r="B187" t="s">
        <v>5852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327</v>
      </c>
      <c r="J187">
        <v>327</v>
      </c>
      <c r="L187" s="36" t="e">
        <f t="shared" si="2"/>
        <v>#NUM!</v>
      </c>
    </row>
    <row r="188" spans="1:12">
      <c r="A188" s="36">
        <v>183</v>
      </c>
      <c r="B188" t="s">
        <v>5853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4138</v>
      </c>
      <c r="J188">
        <v>4138</v>
      </c>
      <c r="L188" s="36" t="e">
        <f t="shared" si="2"/>
        <v>#NUM!</v>
      </c>
    </row>
    <row r="189" spans="1:12">
      <c r="A189" s="36">
        <v>184</v>
      </c>
      <c r="B189" t="s">
        <v>5854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43387</v>
      </c>
      <c r="J189">
        <v>43387</v>
      </c>
      <c r="L189" s="36" t="e">
        <f t="shared" si="2"/>
        <v>#NUM!</v>
      </c>
    </row>
    <row r="190" spans="1:12">
      <c r="A190" s="36">
        <v>185</v>
      </c>
      <c r="B190" t="s">
        <v>5855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59945</v>
      </c>
      <c r="J190">
        <v>59945</v>
      </c>
      <c r="L190" s="36" t="e">
        <f t="shared" si="2"/>
        <v>#NUM!</v>
      </c>
    </row>
    <row r="191" spans="1:12">
      <c r="A191" s="36">
        <v>186</v>
      </c>
      <c r="B191" t="s">
        <v>5856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4157</v>
      </c>
      <c r="J191">
        <v>4157</v>
      </c>
      <c r="L191" s="36" t="e">
        <f t="shared" si="2"/>
        <v>#NUM!</v>
      </c>
    </row>
    <row r="192" spans="1:12" s="17" customFormat="1">
      <c r="A192" s="17">
        <v>187</v>
      </c>
      <c r="B192" t="s">
        <v>5857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2095</v>
      </c>
      <c r="J192">
        <v>2095</v>
      </c>
      <c r="L192" s="17" t="e">
        <f t="shared" si="2"/>
        <v>#NUM!</v>
      </c>
    </row>
    <row r="193" spans="1:12">
      <c r="A193" s="36">
        <v>188</v>
      </c>
      <c r="B193" t="s">
        <v>5858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35080</v>
      </c>
      <c r="J193">
        <v>35080</v>
      </c>
      <c r="L193" s="36" t="e">
        <f t="shared" si="2"/>
        <v>#NUM!</v>
      </c>
    </row>
    <row r="194" spans="1:12">
      <c r="A194" s="36">
        <v>189</v>
      </c>
      <c r="B194" t="s">
        <v>5859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4343</v>
      </c>
      <c r="J194">
        <v>4343</v>
      </c>
      <c r="L194" s="36" t="e">
        <f t="shared" si="2"/>
        <v>#NUM!</v>
      </c>
    </row>
    <row r="195" spans="1:12">
      <c r="A195" s="36">
        <v>190</v>
      </c>
      <c r="B195" t="s">
        <v>5860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4389</v>
      </c>
      <c r="J195">
        <v>4389</v>
      </c>
      <c r="L195" s="36" t="e">
        <f t="shared" si="2"/>
        <v>#NUM!</v>
      </c>
    </row>
    <row r="196" spans="1:12">
      <c r="A196" s="36">
        <v>191</v>
      </c>
      <c r="B196" t="s">
        <v>5861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9141</v>
      </c>
      <c r="J196">
        <v>9141</v>
      </c>
      <c r="L196" s="36" t="e">
        <f t="shared" si="2"/>
        <v>#NUM!</v>
      </c>
    </row>
    <row r="197" spans="1:12">
      <c r="A197" s="36">
        <v>192</v>
      </c>
      <c r="B197" t="s">
        <v>5862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1202</v>
      </c>
      <c r="J197">
        <v>1202</v>
      </c>
      <c r="L197" s="36" t="e">
        <f t="shared" si="2"/>
        <v>#NUM!</v>
      </c>
    </row>
    <row r="198" spans="1:12">
      <c r="A198" s="36">
        <v>193</v>
      </c>
      <c r="B198" t="s">
        <v>5863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29424</v>
      </c>
      <c r="J198">
        <v>29424</v>
      </c>
      <c r="L198" s="36" t="e">
        <f t="shared" si="2"/>
        <v>#NUM!</v>
      </c>
    </row>
    <row r="199" spans="1:12">
      <c r="A199" s="36">
        <v>194</v>
      </c>
      <c r="B199" t="s">
        <v>5864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908</v>
      </c>
      <c r="J199">
        <v>908</v>
      </c>
      <c r="L199" s="36" t="e">
        <f t="shared" ref="L199:L262" si="3">LOG10(C199)</f>
        <v>#NUM!</v>
      </c>
    </row>
    <row r="200" spans="1:12">
      <c r="A200" s="36">
        <v>195</v>
      </c>
      <c r="B200" t="s">
        <v>5865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11</v>
      </c>
      <c r="J200">
        <v>11</v>
      </c>
      <c r="L200" s="36" t="e">
        <f t="shared" si="3"/>
        <v>#NUM!</v>
      </c>
    </row>
    <row r="201" spans="1:12">
      <c r="A201" s="36">
        <v>196</v>
      </c>
      <c r="B201" t="s">
        <v>5866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59</v>
      </c>
      <c r="J201">
        <v>59</v>
      </c>
      <c r="L201" s="36" t="e">
        <f t="shared" si="3"/>
        <v>#NUM!</v>
      </c>
    </row>
    <row r="202" spans="1:12">
      <c r="A202" s="36">
        <v>197</v>
      </c>
      <c r="B202" t="s">
        <v>5867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1571</v>
      </c>
      <c r="J202">
        <v>1571</v>
      </c>
      <c r="L202" s="36" t="e">
        <f t="shared" si="3"/>
        <v>#NUM!</v>
      </c>
    </row>
    <row r="203" spans="1:12">
      <c r="A203" s="36">
        <v>198</v>
      </c>
      <c r="B203" t="s">
        <v>5868</v>
      </c>
      <c r="C203">
        <v>0</v>
      </c>
      <c r="D203">
        <v>2</v>
      </c>
      <c r="E203">
        <v>0</v>
      </c>
      <c r="F203">
        <v>0</v>
      </c>
      <c r="G203">
        <v>2</v>
      </c>
      <c r="H203">
        <v>1</v>
      </c>
      <c r="I203">
        <v>211</v>
      </c>
      <c r="J203">
        <v>209</v>
      </c>
      <c r="L203" s="36" t="e">
        <f t="shared" si="3"/>
        <v>#NUM!</v>
      </c>
    </row>
    <row r="204" spans="1:12">
      <c r="A204" s="36">
        <v>199</v>
      </c>
      <c r="B204" t="s">
        <v>5869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79417</v>
      </c>
      <c r="J204">
        <v>79417</v>
      </c>
      <c r="L204" s="36" t="e">
        <f t="shared" si="3"/>
        <v>#NUM!</v>
      </c>
    </row>
    <row r="205" spans="1:12">
      <c r="A205" s="36">
        <v>200</v>
      </c>
      <c r="B205" t="s">
        <v>5870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10233</v>
      </c>
      <c r="J205">
        <v>10233</v>
      </c>
      <c r="L205" s="36" t="e">
        <f t="shared" si="3"/>
        <v>#NUM!</v>
      </c>
    </row>
    <row r="206" spans="1:12">
      <c r="A206" s="36">
        <v>201</v>
      </c>
      <c r="B206" t="s">
        <v>5871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2164</v>
      </c>
      <c r="J206">
        <v>2164</v>
      </c>
      <c r="L206" s="36" t="e">
        <f t="shared" si="3"/>
        <v>#NUM!</v>
      </c>
    </row>
    <row r="207" spans="1:12">
      <c r="A207" s="36">
        <v>202</v>
      </c>
      <c r="B207" t="s">
        <v>5872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1668</v>
      </c>
      <c r="J207">
        <v>1667</v>
      </c>
      <c r="L207" s="36" t="e">
        <f t="shared" si="3"/>
        <v>#NUM!</v>
      </c>
    </row>
    <row r="208" spans="1:12">
      <c r="A208" s="36">
        <v>203</v>
      </c>
      <c r="B208" t="s">
        <v>5873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76391</v>
      </c>
      <c r="J208">
        <v>76391</v>
      </c>
      <c r="L208" s="36" t="e">
        <f t="shared" si="3"/>
        <v>#NUM!</v>
      </c>
    </row>
    <row r="209" spans="1:12">
      <c r="A209" s="36">
        <v>204</v>
      </c>
      <c r="B209" t="s">
        <v>5874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775</v>
      </c>
      <c r="J209">
        <v>775</v>
      </c>
      <c r="L209" s="36" t="e">
        <f t="shared" si="3"/>
        <v>#NUM!</v>
      </c>
    </row>
    <row r="210" spans="1:12">
      <c r="A210" s="36">
        <v>205</v>
      </c>
      <c r="B210" t="s">
        <v>5875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385</v>
      </c>
      <c r="J210">
        <v>385</v>
      </c>
      <c r="L210" s="36" t="e">
        <f t="shared" si="3"/>
        <v>#NUM!</v>
      </c>
    </row>
    <row r="211" spans="1:12">
      <c r="A211" s="36">
        <v>206</v>
      </c>
      <c r="B211" t="s">
        <v>5876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30725</v>
      </c>
      <c r="J211">
        <v>30725</v>
      </c>
      <c r="L211" s="36" t="e">
        <f t="shared" si="3"/>
        <v>#NUM!</v>
      </c>
    </row>
    <row r="212" spans="1:12">
      <c r="A212" s="36">
        <v>207</v>
      </c>
      <c r="B212" t="s">
        <v>5877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66</v>
      </c>
      <c r="J212">
        <v>66</v>
      </c>
      <c r="L212" s="36" t="e">
        <f t="shared" si="3"/>
        <v>#NUM!</v>
      </c>
    </row>
    <row r="213" spans="1:12">
      <c r="A213" s="36">
        <v>208</v>
      </c>
      <c r="B213" t="s">
        <v>5878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2158</v>
      </c>
      <c r="J213">
        <v>2158</v>
      </c>
      <c r="L213" s="36" t="e">
        <f t="shared" si="3"/>
        <v>#NUM!</v>
      </c>
    </row>
    <row r="214" spans="1:12">
      <c r="A214" s="36">
        <v>209</v>
      </c>
      <c r="B214" t="s">
        <v>5879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35</v>
      </c>
      <c r="J214">
        <v>35</v>
      </c>
      <c r="L214" s="36" t="e">
        <f t="shared" si="3"/>
        <v>#NUM!</v>
      </c>
    </row>
    <row r="215" spans="1:12">
      <c r="A215" s="36">
        <v>210</v>
      </c>
      <c r="B215" t="s">
        <v>5880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985</v>
      </c>
      <c r="J215">
        <v>985</v>
      </c>
      <c r="L215" s="36" t="e">
        <f t="shared" si="3"/>
        <v>#NUM!</v>
      </c>
    </row>
    <row r="216" spans="1:12">
      <c r="A216" s="36">
        <v>211</v>
      </c>
      <c r="B216" t="s">
        <v>5881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47</v>
      </c>
      <c r="J216">
        <v>47</v>
      </c>
      <c r="L216" s="36" t="e">
        <f t="shared" si="3"/>
        <v>#NUM!</v>
      </c>
    </row>
    <row r="217" spans="1:12">
      <c r="A217" s="36">
        <v>212</v>
      </c>
      <c r="B217" t="s">
        <v>5882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1509</v>
      </c>
      <c r="J217">
        <v>1509</v>
      </c>
      <c r="L217" s="36" t="e">
        <f t="shared" si="3"/>
        <v>#NUM!</v>
      </c>
    </row>
    <row r="218" spans="1:12">
      <c r="A218" s="36">
        <v>213</v>
      </c>
      <c r="B218" t="s">
        <v>5883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996</v>
      </c>
      <c r="J218">
        <v>996</v>
      </c>
      <c r="L218" s="36" t="e">
        <f t="shared" si="3"/>
        <v>#NUM!</v>
      </c>
    </row>
    <row r="219" spans="1:12">
      <c r="A219" s="36">
        <v>214</v>
      </c>
      <c r="B219" t="s">
        <v>5884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1425</v>
      </c>
      <c r="J219">
        <v>1425</v>
      </c>
      <c r="L219" s="36" t="e">
        <f t="shared" si="3"/>
        <v>#NUM!</v>
      </c>
    </row>
    <row r="220" spans="1:12">
      <c r="A220" s="36">
        <v>215</v>
      </c>
      <c r="B220" t="s">
        <v>5885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18</v>
      </c>
      <c r="J220">
        <v>18</v>
      </c>
      <c r="L220" s="36" t="e">
        <f t="shared" si="3"/>
        <v>#NUM!</v>
      </c>
    </row>
    <row r="221" spans="1:12">
      <c r="A221" s="36">
        <v>216</v>
      </c>
      <c r="B221" t="s">
        <v>5886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199</v>
      </c>
      <c r="J221">
        <v>199</v>
      </c>
      <c r="L221" s="36" t="e">
        <f t="shared" si="3"/>
        <v>#NUM!</v>
      </c>
    </row>
    <row r="222" spans="1:12">
      <c r="A222" s="36">
        <v>217</v>
      </c>
      <c r="B222" t="s">
        <v>5887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1084</v>
      </c>
      <c r="J222">
        <v>1084</v>
      </c>
      <c r="L222" s="36" t="e">
        <f t="shared" si="3"/>
        <v>#NUM!</v>
      </c>
    </row>
    <row r="223" spans="1:12">
      <c r="A223" s="36">
        <v>218</v>
      </c>
      <c r="B223" t="s">
        <v>5888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932</v>
      </c>
      <c r="J223">
        <v>932</v>
      </c>
      <c r="L223" s="36" t="e">
        <f t="shared" si="3"/>
        <v>#NUM!</v>
      </c>
    </row>
    <row r="224" spans="1:12">
      <c r="A224" s="36">
        <v>219</v>
      </c>
      <c r="B224" t="s">
        <v>5889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1265</v>
      </c>
      <c r="J224">
        <v>1265</v>
      </c>
      <c r="L224" s="36" t="e">
        <f t="shared" si="3"/>
        <v>#NUM!</v>
      </c>
    </row>
    <row r="225" spans="1:12">
      <c r="A225" s="36">
        <v>220</v>
      </c>
      <c r="B225" t="s">
        <v>5890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311</v>
      </c>
      <c r="J225">
        <v>311</v>
      </c>
      <c r="L225" s="36" t="e">
        <f t="shared" si="3"/>
        <v>#NUM!</v>
      </c>
    </row>
    <row r="226" spans="1:12">
      <c r="A226" s="36">
        <v>221</v>
      </c>
      <c r="B226" t="s">
        <v>5891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1844</v>
      </c>
      <c r="J226">
        <v>1844</v>
      </c>
      <c r="L226" s="36" t="e">
        <f t="shared" si="3"/>
        <v>#NUM!</v>
      </c>
    </row>
    <row r="227" spans="1:12">
      <c r="A227" s="36">
        <v>222</v>
      </c>
      <c r="B227" t="s">
        <v>5892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</v>
      </c>
      <c r="J227">
        <v>5</v>
      </c>
      <c r="L227" s="36" t="e">
        <f t="shared" si="3"/>
        <v>#NUM!</v>
      </c>
    </row>
    <row r="228" spans="1:12">
      <c r="A228" s="36">
        <v>223</v>
      </c>
      <c r="B228" t="s">
        <v>5893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81016</v>
      </c>
      <c r="J228">
        <v>81016</v>
      </c>
      <c r="L228" s="36" t="e">
        <f t="shared" si="3"/>
        <v>#NUM!</v>
      </c>
    </row>
    <row r="229" spans="1:12">
      <c r="A229" s="36">
        <v>224</v>
      </c>
      <c r="B229" t="s">
        <v>5894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923</v>
      </c>
      <c r="J229">
        <v>923</v>
      </c>
      <c r="L229" s="36" t="e">
        <f t="shared" si="3"/>
        <v>#NUM!</v>
      </c>
    </row>
    <row r="230" spans="1:12">
      <c r="A230" s="36">
        <v>225</v>
      </c>
      <c r="B230" t="s">
        <v>5895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757</v>
      </c>
      <c r="J230">
        <v>757</v>
      </c>
      <c r="L230" s="36" t="e">
        <f t="shared" si="3"/>
        <v>#NUM!</v>
      </c>
    </row>
    <row r="231" spans="1:12">
      <c r="A231" s="36">
        <v>226</v>
      </c>
      <c r="B231" t="s">
        <v>5896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59347</v>
      </c>
      <c r="J231">
        <v>59347</v>
      </c>
      <c r="L231" s="36" t="e">
        <f t="shared" si="3"/>
        <v>#NUM!</v>
      </c>
    </row>
    <row r="232" spans="1:12">
      <c r="A232" s="36">
        <v>227</v>
      </c>
      <c r="B232" t="s">
        <v>5897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143</v>
      </c>
      <c r="J232">
        <v>143</v>
      </c>
      <c r="L232" s="36" t="e">
        <f t="shared" si="3"/>
        <v>#NUM!</v>
      </c>
    </row>
    <row r="233" spans="1:12">
      <c r="A233" s="36">
        <v>228</v>
      </c>
      <c r="B233" t="s">
        <v>5898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74262</v>
      </c>
      <c r="J233">
        <v>74262</v>
      </c>
      <c r="L233" s="36" t="e">
        <f t="shared" si="3"/>
        <v>#NUM!</v>
      </c>
    </row>
    <row r="234" spans="1:12">
      <c r="A234" s="36">
        <v>229</v>
      </c>
      <c r="B234" t="s">
        <v>5899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6905</v>
      </c>
      <c r="J234">
        <v>6905</v>
      </c>
      <c r="L234" s="36" t="e">
        <f t="shared" si="3"/>
        <v>#NUM!</v>
      </c>
    </row>
    <row r="235" spans="1:12">
      <c r="A235" s="36">
        <v>230</v>
      </c>
      <c r="B235" t="s">
        <v>5900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36125</v>
      </c>
      <c r="J235">
        <v>36125</v>
      </c>
      <c r="L235" s="36" t="e">
        <f t="shared" si="3"/>
        <v>#NUM!</v>
      </c>
    </row>
    <row r="236" spans="1:12">
      <c r="A236" s="36">
        <v>231</v>
      </c>
      <c r="B236" t="s">
        <v>5901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1329</v>
      </c>
      <c r="J236">
        <v>1329</v>
      </c>
      <c r="L236" s="36" t="e">
        <f t="shared" si="3"/>
        <v>#NUM!</v>
      </c>
    </row>
    <row r="237" spans="1:12">
      <c r="A237" s="36">
        <v>232</v>
      </c>
      <c r="B237" t="s">
        <v>5902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1329</v>
      </c>
      <c r="J237">
        <v>1329</v>
      </c>
      <c r="L237" s="36" t="e">
        <f t="shared" si="3"/>
        <v>#NUM!</v>
      </c>
    </row>
    <row r="238" spans="1:12">
      <c r="A238" s="36">
        <v>233</v>
      </c>
      <c r="B238" t="s">
        <v>5903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3</v>
      </c>
      <c r="L238" s="36" t="e">
        <f t="shared" si="3"/>
        <v>#NUM!</v>
      </c>
    </row>
    <row r="239" spans="1:12">
      <c r="A239" s="36">
        <v>234</v>
      </c>
      <c r="B239" t="s">
        <v>5904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3329</v>
      </c>
      <c r="J239">
        <v>3329</v>
      </c>
      <c r="L239" s="36" t="e">
        <f t="shared" si="3"/>
        <v>#NUM!</v>
      </c>
    </row>
    <row r="240" spans="1:12">
      <c r="A240" s="36">
        <v>235</v>
      </c>
      <c r="B240" t="s">
        <v>5905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58560</v>
      </c>
      <c r="J240">
        <v>58560</v>
      </c>
      <c r="L240" s="36" t="e">
        <f t="shared" si="3"/>
        <v>#NUM!</v>
      </c>
    </row>
    <row r="241" spans="1:12">
      <c r="A241" s="36">
        <v>236</v>
      </c>
      <c r="B241" t="s">
        <v>5906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37689</v>
      </c>
      <c r="J241">
        <v>37689</v>
      </c>
      <c r="L241" s="36" t="e">
        <f t="shared" si="3"/>
        <v>#NUM!</v>
      </c>
    </row>
    <row r="242" spans="1:12">
      <c r="A242" s="36">
        <v>237</v>
      </c>
      <c r="B242" t="s">
        <v>5907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876</v>
      </c>
      <c r="J242">
        <v>876</v>
      </c>
      <c r="L242" s="36" t="e">
        <f t="shared" si="3"/>
        <v>#NUM!</v>
      </c>
    </row>
    <row r="243" spans="1:12">
      <c r="A243" s="36">
        <v>238</v>
      </c>
      <c r="B243" t="s">
        <v>5908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385</v>
      </c>
      <c r="J243">
        <v>385</v>
      </c>
      <c r="L243" s="36" t="e">
        <f t="shared" si="3"/>
        <v>#NUM!</v>
      </c>
    </row>
    <row r="244" spans="1:12">
      <c r="A244" s="36">
        <v>239</v>
      </c>
      <c r="B244" t="s">
        <v>5909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1717</v>
      </c>
      <c r="J244">
        <v>1717</v>
      </c>
      <c r="L244" s="36" t="e">
        <f t="shared" si="3"/>
        <v>#NUM!</v>
      </c>
    </row>
    <row r="245" spans="1:12">
      <c r="A245" s="36">
        <v>240</v>
      </c>
      <c r="B245" t="s">
        <v>5910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4289</v>
      </c>
      <c r="J245">
        <v>4289</v>
      </c>
      <c r="L245" s="36" t="e">
        <f t="shared" si="3"/>
        <v>#NUM!</v>
      </c>
    </row>
    <row r="246" spans="1:12">
      <c r="A246" s="36">
        <v>241</v>
      </c>
      <c r="B246" t="s">
        <v>5911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44870</v>
      </c>
      <c r="J246">
        <v>44870</v>
      </c>
      <c r="L246" s="36" t="e">
        <f t="shared" si="3"/>
        <v>#NUM!</v>
      </c>
    </row>
    <row r="247" spans="1:12">
      <c r="A247" s="36">
        <v>242</v>
      </c>
      <c r="B247" t="s">
        <v>5912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166</v>
      </c>
      <c r="J247">
        <v>166</v>
      </c>
      <c r="L247" s="36" t="e">
        <f t="shared" si="3"/>
        <v>#NUM!</v>
      </c>
    </row>
    <row r="248" spans="1:12">
      <c r="A248" s="36">
        <v>243</v>
      </c>
      <c r="B248" t="s">
        <v>5913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829</v>
      </c>
      <c r="J248">
        <v>829</v>
      </c>
      <c r="L248" s="36" t="e">
        <f t="shared" si="3"/>
        <v>#NUM!</v>
      </c>
    </row>
    <row r="249" spans="1:12">
      <c r="A249" s="36">
        <v>244</v>
      </c>
      <c r="B249" t="s">
        <v>5914</v>
      </c>
      <c r="C249">
        <v>0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688</v>
      </c>
      <c r="J249">
        <v>687</v>
      </c>
      <c r="L249" s="36" t="e">
        <f t="shared" si="3"/>
        <v>#NUM!</v>
      </c>
    </row>
    <row r="250" spans="1:12">
      <c r="A250" s="36">
        <v>245</v>
      </c>
      <c r="B250" t="s">
        <v>5915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2045</v>
      </c>
      <c r="J250">
        <v>2045</v>
      </c>
      <c r="L250" s="36" t="e">
        <f t="shared" si="3"/>
        <v>#NUM!</v>
      </c>
    </row>
    <row r="251" spans="1:12">
      <c r="A251" s="36">
        <v>246</v>
      </c>
      <c r="B251" t="s">
        <v>5916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2052</v>
      </c>
      <c r="J251">
        <v>2052</v>
      </c>
      <c r="L251" s="36" t="e">
        <f t="shared" si="3"/>
        <v>#NUM!</v>
      </c>
    </row>
    <row r="252" spans="1:12">
      <c r="A252" s="36">
        <v>247</v>
      </c>
      <c r="B252" t="s">
        <v>5917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328</v>
      </c>
      <c r="J252">
        <v>328</v>
      </c>
      <c r="L252" s="36" t="e">
        <f t="shared" si="3"/>
        <v>#NUM!</v>
      </c>
    </row>
    <row r="253" spans="1:12">
      <c r="A253" s="36">
        <v>248</v>
      </c>
      <c r="B253" t="s">
        <v>5918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75889</v>
      </c>
      <c r="J253">
        <v>75889</v>
      </c>
      <c r="L253" s="36" t="e">
        <f t="shared" si="3"/>
        <v>#NUM!</v>
      </c>
    </row>
    <row r="254" spans="1:12">
      <c r="A254" s="36">
        <v>249</v>
      </c>
      <c r="B254" t="s">
        <v>5919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543</v>
      </c>
      <c r="J254">
        <v>543</v>
      </c>
      <c r="L254" s="36" t="e">
        <f t="shared" si="3"/>
        <v>#NUM!</v>
      </c>
    </row>
    <row r="255" spans="1:12">
      <c r="A255" s="36">
        <v>250</v>
      </c>
      <c r="B255" t="s">
        <v>5920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2227</v>
      </c>
      <c r="J255">
        <v>2227</v>
      </c>
      <c r="L255" s="36" t="e">
        <f t="shared" si="3"/>
        <v>#NUM!</v>
      </c>
    </row>
    <row r="256" spans="1:12">
      <c r="A256" s="36">
        <v>251</v>
      </c>
      <c r="B256" t="s">
        <v>5921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68237</v>
      </c>
      <c r="J256">
        <v>68237</v>
      </c>
      <c r="L256" s="36" t="e">
        <f t="shared" si="3"/>
        <v>#NUM!</v>
      </c>
    </row>
    <row r="257" spans="1:12">
      <c r="A257" s="36">
        <v>252</v>
      </c>
      <c r="B257" t="s">
        <v>5922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5989</v>
      </c>
      <c r="J257">
        <v>5989</v>
      </c>
      <c r="L257" s="36" t="e">
        <f t="shared" si="3"/>
        <v>#NUM!</v>
      </c>
    </row>
    <row r="258" spans="1:12">
      <c r="A258" s="36">
        <v>253</v>
      </c>
      <c r="B258" t="s">
        <v>5923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433</v>
      </c>
      <c r="J258">
        <v>433</v>
      </c>
      <c r="L258" s="36" t="e">
        <f t="shared" si="3"/>
        <v>#NUM!</v>
      </c>
    </row>
    <row r="259" spans="1:12">
      <c r="A259" s="36">
        <v>254</v>
      </c>
      <c r="B259" t="s">
        <v>5924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10131</v>
      </c>
      <c r="J259">
        <v>10131</v>
      </c>
      <c r="L259" s="36" t="e">
        <f t="shared" si="3"/>
        <v>#NUM!</v>
      </c>
    </row>
    <row r="260" spans="1:12">
      <c r="A260" s="36">
        <v>255</v>
      </c>
      <c r="B260" t="s">
        <v>5925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25</v>
      </c>
      <c r="J260">
        <v>25</v>
      </c>
      <c r="L260" s="36" t="e">
        <f t="shared" si="3"/>
        <v>#NUM!</v>
      </c>
    </row>
    <row r="261" spans="1:12">
      <c r="A261" s="36">
        <v>256</v>
      </c>
      <c r="B261" t="s">
        <v>5926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3362</v>
      </c>
      <c r="J261">
        <v>3362</v>
      </c>
      <c r="L261" s="36" t="e">
        <f t="shared" si="3"/>
        <v>#NUM!</v>
      </c>
    </row>
    <row r="262" spans="1:12">
      <c r="A262" s="36">
        <v>257</v>
      </c>
      <c r="B262" t="s">
        <v>5927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2061</v>
      </c>
      <c r="J262">
        <v>2061</v>
      </c>
      <c r="L262" s="36" t="e">
        <f t="shared" si="3"/>
        <v>#NUM!</v>
      </c>
    </row>
    <row r="263" spans="1:12">
      <c r="A263" s="36">
        <v>258</v>
      </c>
      <c r="B263" t="s">
        <v>5928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61</v>
      </c>
      <c r="J263">
        <v>61</v>
      </c>
      <c r="L263" s="36" t="e">
        <f t="shared" ref="L263:L326" si="4">LOG10(C263)</f>
        <v>#NUM!</v>
      </c>
    </row>
    <row r="264" spans="1:12">
      <c r="A264" s="36">
        <v>259</v>
      </c>
      <c r="B264" t="s">
        <v>5929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5674</v>
      </c>
      <c r="J264">
        <v>5674</v>
      </c>
      <c r="L264" s="36" t="e">
        <f t="shared" si="4"/>
        <v>#NUM!</v>
      </c>
    </row>
    <row r="265" spans="1:12">
      <c r="A265" s="36">
        <v>260</v>
      </c>
      <c r="B265" t="s">
        <v>5930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83133</v>
      </c>
      <c r="J265">
        <v>83133</v>
      </c>
      <c r="L265" s="36" t="e">
        <f t="shared" si="4"/>
        <v>#NUM!</v>
      </c>
    </row>
    <row r="266" spans="1:12">
      <c r="A266" s="36">
        <v>261</v>
      </c>
      <c r="B266" t="s">
        <v>5931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509</v>
      </c>
      <c r="J266">
        <v>509</v>
      </c>
      <c r="L266" s="36" t="e">
        <f t="shared" si="4"/>
        <v>#NUM!</v>
      </c>
    </row>
    <row r="267" spans="1:12">
      <c r="A267" s="36">
        <v>262</v>
      </c>
      <c r="B267" t="s">
        <v>5932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829</v>
      </c>
      <c r="J267">
        <v>829</v>
      </c>
      <c r="L267" s="36" t="e">
        <f t="shared" si="4"/>
        <v>#NUM!</v>
      </c>
    </row>
    <row r="268" spans="1:12">
      <c r="A268" s="36">
        <v>263</v>
      </c>
      <c r="B268" t="s">
        <v>5933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233</v>
      </c>
      <c r="J268">
        <v>233</v>
      </c>
      <c r="L268" s="36" t="e">
        <f t="shared" si="4"/>
        <v>#NUM!</v>
      </c>
    </row>
    <row r="269" spans="1:12">
      <c r="A269" s="36">
        <v>264</v>
      </c>
      <c r="B269" t="s">
        <v>5934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1702</v>
      </c>
      <c r="J269">
        <v>1702</v>
      </c>
      <c r="L269" s="36" t="e">
        <f t="shared" si="4"/>
        <v>#NUM!</v>
      </c>
    </row>
    <row r="270" spans="1:12">
      <c r="A270" s="36">
        <v>265</v>
      </c>
      <c r="B270" t="s">
        <v>5935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9</v>
      </c>
      <c r="J270">
        <v>9</v>
      </c>
      <c r="L270" s="36" t="e">
        <f t="shared" si="4"/>
        <v>#NUM!</v>
      </c>
    </row>
    <row r="271" spans="1:12">
      <c r="A271" s="36">
        <v>266</v>
      </c>
      <c r="B271" t="s">
        <v>5936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2605</v>
      </c>
      <c r="J271">
        <v>2605</v>
      </c>
      <c r="L271" s="36" t="e">
        <f t="shared" si="4"/>
        <v>#NUM!</v>
      </c>
    </row>
    <row r="272" spans="1:12">
      <c r="A272" s="36">
        <v>267</v>
      </c>
      <c r="B272" t="s">
        <v>5937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41555</v>
      </c>
      <c r="J272">
        <v>41555</v>
      </c>
      <c r="L272" s="36" t="e">
        <f t="shared" si="4"/>
        <v>#NUM!</v>
      </c>
    </row>
    <row r="273" spans="1:12">
      <c r="A273" s="36">
        <v>268</v>
      </c>
      <c r="B273" t="s">
        <v>5938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50857</v>
      </c>
      <c r="J273">
        <v>50857</v>
      </c>
      <c r="L273" s="36" t="e">
        <f t="shared" si="4"/>
        <v>#NUM!</v>
      </c>
    </row>
    <row r="274" spans="1:12">
      <c r="A274" s="36">
        <v>269</v>
      </c>
      <c r="B274" t="s">
        <v>5939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201</v>
      </c>
      <c r="J274">
        <v>201</v>
      </c>
      <c r="L274" s="36" t="e">
        <f t="shared" si="4"/>
        <v>#NUM!</v>
      </c>
    </row>
    <row r="275" spans="1:12">
      <c r="A275" s="36">
        <v>270</v>
      </c>
      <c r="B275" t="s">
        <v>5940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251</v>
      </c>
      <c r="J275">
        <v>251</v>
      </c>
      <c r="L275" s="36" t="e">
        <f t="shared" si="4"/>
        <v>#NUM!</v>
      </c>
    </row>
    <row r="276" spans="1:12">
      <c r="A276" s="36">
        <v>271</v>
      </c>
      <c r="B276" t="s">
        <v>5941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57278</v>
      </c>
      <c r="J276">
        <v>57278</v>
      </c>
      <c r="L276" s="36" t="e">
        <f t="shared" si="4"/>
        <v>#NUM!</v>
      </c>
    </row>
    <row r="277" spans="1:12">
      <c r="A277" s="36">
        <v>272</v>
      </c>
      <c r="B277" t="s">
        <v>5942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1963</v>
      </c>
      <c r="J277">
        <v>1963</v>
      </c>
      <c r="L277" s="36" t="e">
        <f t="shared" si="4"/>
        <v>#NUM!</v>
      </c>
    </row>
    <row r="278" spans="1:12">
      <c r="A278" s="36">
        <v>273</v>
      </c>
      <c r="B278" t="s">
        <v>5943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26</v>
      </c>
      <c r="J278">
        <v>26</v>
      </c>
      <c r="L278" s="36" t="e">
        <f t="shared" si="4"/>
        <v>#NUM!</v>
      </c>
    </row>
    <row r="279" spans="1:12">
      <c r="A279" s="36">
        <v>274</v>
      </c>
      <c r="B279" t="s">
        <v>5944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117</v>
      </c>
      <c r="J279">
        <v>117</v>
      </c>
      <c r="L279" s="36" t="e">
        <f t="shared" si="4"/>
        <v>#NUM!</v>
      </c>
    </row>
    <row r="280" spans="1:12">
      <c r="A280" s="36">
        <v>275</v>
      </c>
      <c r="B280" t="s">
        <v>5945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5540</v>
      </c>
      <c r="J280">
        <v>5540</v>
      </c>
      <c r="L280" s="36" t="e">
        <f t="shared" si="4"/>
        <v>#NUM!</v>
      </c>
    </row>
    <row r="281" spans="1:12">
      <c r="A281" s="36">
        <v>276</v>
      </c>
      <c r="B281" t="s">
        <v>5946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2516</v>
      </c>
      <c r="J281">
        <v>2516</v>
      </c>
      <c r="L281" s="36" t="e">
        <f t="shared" si="4"/>
        <v>#NUM!</v>
      </c>
    </row>
    <row r="282" spans="1:12">
      <c r="A282" s="36">
        <v>277</v>
      </c>
      <c r="B282" t="s">
        <v>5947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1124</v>
      </c>
      <c r="J282">
        <v>1124</v>
      </c>
      <c r="L282" s="36" t="e">
        <f t="shared" si="4"/>
        <v>#NUM!</v>
      </c>
    </row>
    <row r="283" spans="1:12">
      <c r="A283" s="36">
        <v>278</v>
      </c>
      <c r="B283" t="s">
        <v>5948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33</v>
      </c>
      <c r="J283">
        <v>33</v>
      </c>
      <c r="L283" s="36" t="e">
        <f t="shared" si="4"/>
        <v>#NUM!</v>
      </c>
    </row>
    <row r="284" spans="1:12">
      <c r="A284" s="36">
        <v>279</v>
      </c>
      <c r="B284" t="s">
        <v>5949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73226</v>
      </c>
      <c r="J284">
        <v>73226</v>
      </c>
      <c r="L284" s="36" t="e">
        <f t="shared" si="4"/>
        <v>#NUM!</v>
      </c>
    </row>
    <row r="285" spans="1:12">
      <c r="A285" s="36">
        <v>280</v>
      </c>
      <c r="B285" t="s">
        <v>5950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14259</v>
      </c>
      <c r="J285">
        <v>14259</v>
      </c>
      <c r="L285" s="36" t="e">
        <f t="shared" si="4"/>
        <v>#NUM!</v>
      </c>
    </row>
    <row r="286" spans="1:12">
      <c r="A286" s="36">
        <v>281</v>
      </c>
      <c r="B286" t="s">
        <v>5951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8360</v>
      </c>
      <c r="J286">
        <v>8360</v>
      </c>
      <c r="L286" s="36" t="e">
        <f t="shared" si="4"/>
        <v>#NUM!</v>
      </c>
    </row>
    <row r="287" spans="1:12">
      <c r="A287" s="36">
        <v>282</v>
      </c>
      <c r="B287" t="s">
        <v>5952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47656</v>
      </c>
      <c r="J287">
        <v>47656</v>
      </c>
      <c r="L287" s="36" t="e">
        <f t="shared" si="4"/>
        <v>#NUM!</v>
      </c>
    </row>
    <row r="288" spans="1:12">
      <c r="A288" s="36">
        <v>283</v>
      </c>
      <c r="B288" t="s">
        <v>5953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L288" s="36" t="e">
        <f t="shared" si="4"/>
        <v>#NUM!</v>
      </c>
    </row>
    <row r="289" spans="1:12">
      <c r="A289" s="36">
        <v>284</v>
      </c>
      <c r="B289" t="s">
        <v>5954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26</v>
      </c>
      <c r="J289">
        <v>26</v>
      </c>
      <c r="L289" s="36" t="e">
        <f t="shared" si="4"/>
        <v>#NUM!</v>
      </c>
    </row>
    <row r="290" spans="1:12">
      <c r="A290" s="36">
        <v>285</v>
      </c>
      <c r="B290" t="s">
        <v>5955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2693</v>
      </c>
      <c r="J290">
        <v>2693</v>
      </c>
      <c r="L290" s="36" t="e">
        <f t="shared" si="4"/>
        <v>#NUM!</v>
      </c>
    </row>
    <row r="291" spans="1:12">
      <c r="A291" s="36">
        <v>286</v>
      </c>
      <c r="B291" t="s">
        <v>5956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26</v>
      </c>
      <c r="J291">
        <v>26</v>
      </c>
      <c r="L291" s="36" t="e">
        <f t="shared" si="4"/>
        <v>#NUM!</v>
      </c>
    </row>
    <row r="292" spans="1:12">
      <c r="A292" s="36">
        <v>287</v>
      </c>
      <c r="B292" t="s">
        <v>5957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16</v>
      </c>
      <c r="J292">
        <v>16</v>
      </c>
      <c r="L292" s="36" t="e">
        <f t="shared" si="4"/>
        <v>#NUM!</v>
      </c>
    </row>
    <row r="293" spans="1:12">
      <c r="A293" s="36">
        <v>288</v>
      </c>
      <c r="B293" t="s">
        <v>5958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72272</v>
      </c>
      <c r="J293">
        <v>72272</v>
      </c>
      <c r="L293" s="36" t="e">
        <f t="shared" si="4"/>
        <v>#NUM!</v>
      </c>
    </row>
    <row r="294" spans="1:12">
      <c r="A294" s="36">
        <v>289</v>
      </c>
      <c r="B294" t="s">
        <v>5959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52243</v>
      </c>
      <c r="J294">
        <v>52243</v>
      </c>
      <c r="L294" s="36" t="e">
        <f t="shared" si="4"/>
        <v>#NUM!</v>
      </c>
    </row>
    <row r="295" spans="1:12">
      <c r="A295" s="36">
        <v>290</v>
      </c>
      <c r="B295" t="s">
        <v>5960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777</v>
      </c>
      <c r="J295">
        <v>777</v>
      </c>
      <c r="L295" s="36" t="e">
        <f t="shared" si="4"/>
        <v>#NUM!</v>
      </c>
    </row>
    <row r="296" spans="1:12">
      <c r="A296" s="36">
        <v>291</v>
      </c>
      <c r="B296" t="s">
        <v>5961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762</v>
      </c>
      <c r="J296">
        <v>762</v>
      </c>
      <c r="L296" s="36" t="e">
        <f t="shared" si="4"/>
        <v>#NUM!</v>
      </c>
    </row>
    <row r="297" spans="1:12">
      <c r="A297" s="36">
        <v>292</v>
      </c>
      <c r="B297" t="s">
        <v>5962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49113</v>
      </c>
      <c r="J297">
        <v>49113</v>
      </c>
      <c r="L297" s="36" t="e">
        <f t="shared" si="4"/>
        <v>#NUM!</v>
      </c>
    </row>
    <row r="298" spans="1:12">
      <c r="A298" s="36">
        <v>293</v>
      </c>
      <c r="B298" t="s">
        <v>5963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62376</v>
      </c>
      <c r="J298">
        <v>62376</v>
      </c>
      <c r="L298" s="36" t="e">
        <f t="shared" si="4"/>
        <v>#NUM!</v>
      </c>
    </row>
    <row r="299" spans="1:12">
      <c r="A299" s="36">
        <v>294</v>
      </c>
      <c r="B299" t="s">
        <v>5964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64</v>
      </c>
      <c r="J299">
        <v>64</v>
      </c>
      <c r="L299" s="36" t="e">
        <f t="shared" si="4"/>
        <v>#NUM!</v>
      </c>
    </row>
    <row r="300" spans="1:12">
      <c r="A300" s="36">
        <v>295</v>
      </c>
      <c r="B300" t="s">
        <v>5965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66226</v>
      </c>
      <c r="J300">
        <v>66226</v>
      </c>
      <c r="L300" s="36" t="e">
        <f t="shared" si="4"/>
        <v>#NUM!</v>
      </c>
    </row>
    <row r="301" spans="1:12">
      <c r="A301" s="36">
        <v>296</v>
      </c>
      <c r="B301" t="s">
        <v>5966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3664</v>
      </c>
      <c r="J301">
        <v>3664</v>
      </c>
      <c r="L301" s="36" t="e">
        <f t="shared" si="4"/>
        <v>#NUM!</v>
      </c>
    </row>
    <row r="302" spans="1:12">
      <c r="A302" s="36">
        <v>297</v>
      </c>
      <c r="B302" t="s">
        <v>5967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86568</v>
      </c>
      <c r="J302">
        <v>86568</v>
      </c>
      <c r="L302" s="36" t="e">
        <f t="shared" si="4"/>
        <v>#NUM!</v>
      </c>
    </row>
    <row r="303" spans="1:12">
      <c r="A303" s="36">
        <v>298</v>
      </c>
      <c r="B303" t="s">
        <v>5968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20409</v>
      </c>
      <c r="J303">
        <v>20409</v>
      </c>
      <c r="L303" s="36" t="e">
        <f t="shared" si="4"/>
        <v>#NUM!</v>
      </c>
    </row>
    <row r="304" spans="1:12">
      <c r="A304" s="36">
        <v>299</v>
      </c>
      <c r="B304" t="s">
        <v>5969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983</v>
      </c>
      <c r="J304">
        <v>983</v>
      </c>
      <c r="L304" s="36" t="e">
        <f t="shared" si="4"/>
        <v>#NUM!</v>
      </c>
    </row>
    <row r="305" spans="1:12">
      <c r="A305" s="36">
        <v>300</v>
      </c>
      <c r="B305" t="s">
        <v>5970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57372</v>
      </c>
      <c r="J305">
        <v>57372</v>
      </c>
      <c r="L305" s="36" t="e">
        <f t="shared" si="4"/>
        <v>#NUM!</v>
      </c>
    </row>
    <row r="306" spans="1:12">
      <c r="A306" s="36">
        <v>301</v>
      </c>
      <c r="B306" t="s">
        <v>5971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12697</v>
      </c>
      <c r="J306">
        <v>12697</v>
      </c>
      <c r="L306" s="36" t="e">
        <f t="shared" si="4"/>
        <v>#NUM!</v>
      </c>
    </row>
    <row r="307" spans="1:12">
      <c r="A307" s="36">
        <v>302</v>
      </c>
      <c r="B307" t="s">
        <v>5972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37</v>
      </c>
      <c r="J307">
        <v>37</v>
      </c>
      <c r="L307" s="36" t="e">
        <f t="shared" si="4"/>
        <v>#NUM!</v>
      </c>
    </row>
    <row r="308" spans="1:12">
      <c r="A308" s="36">
        <v>303</v>
      </c>
      <c r="B308" t="s">
        <v>5973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565</v>
      </c>
      <c r="J308">
        <v>565</v>
      </c>
      <c r="L308" s="36" t="e">
        <f t="shared" si="4"/>
        <v>#NUM!</v>
      </c>
    </row>
    <row r="309" spans="1:12">
      <c r="A309" s="36">
        <v>304</v>
      </c>
      <c r="B309" t="s">
        <v>5974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57914</v>
      </c>
      <c r="J309">
        <v>57914</v>
      </c>
      <c r="L309" s="36" t="e">
        <f t="shared" si="4"/>
        <v>#NUM!</v>
      </c>
    </row>
    <row r="310" spans="1:12">
      <c r="A310" s="36">
        <v>305</v>
      </c>
      <c r="B310" t="s">
        <v>5975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122</v>
      </c>
      <c r="J310">
        <v>122</v>
      </c>
      <c r="L310" s="36" t="e">
        <f t="shared" si="4"/>
        <v>#NUM!</v>
      </c>
    </row>
    <row r="311" spans="1:12">
      <c r="A311" s="36">
        <v>306</v>
      </c>
      <c r="B311" t="s">
        <v>5976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1819</v>
      </c>
      <c r="J311">
        <v>1819</v>
      </c>
      <c r="L311" s="36" t="e">
        <f t="shared" si="4"/>
        <v>#NUM!</v>
      </c>
    </row>
    <row r="312" spans="1:12">
      <c r="A312" s="36">
        <v>307</v>
      </c>
      <c r="B312" t="s">
        <v>5977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1974</v>
      </c>
      <c r="J312">
        <v>1974</v>
      </c>
      <c r="L312" s="36" t="e">
        <f t="shared" si="4"/>
        <v>#NUM!</v>
      </c>
    </row>
    <row r="313" spans="1:12">
      <c r="A313" s="36">
        <v>308</v>
      </c>
      <c r="B313" t="s">
        <v>5978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2040</v>
      </c>
      <c r="J313">
        <v>2040</v>
      </c>
      <c r="L313" s="36" t="e">
        <f t="shared" si="4"/>
        <v>#NUM!</v>
      </c>
    </row>
    <row r="314" spans="1:12">
      <c r="A314" s="36">
        <v>309</v>
      </c>
      <c r="B314" t="s">
        <v>5979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1044</v>
      </c>
      <c r="J314">
        <v>1044</v>
      </c>
      <c r="L314" s="36" t="e">
        <f t="shared" si="4"/>
        <v>#NUM!</v>
      </c>
    </row>
    <row r="315" spans="1:12">
      <c r="A315" s="36">
        <v>310</v>
      </c>
      <c r="B315" t="s">
        <v>5980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737</v>
      </c>
      <c r="J315">
        <v>737</v>
      </c>
      <c r="L315" s="36" t="e">
        <f t="shared" si="4"/>
        <v>#NUM!</v>
      </c>
    </row>
    <row r="316" spans="1:12">
      <c r="A316" s="36">
        <v>311</v>
      </c>
      <c r="B316" t="s">
        <v>5981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2121</v>
      </c>
      <c r="J316">
        <v>2121</v>
      </c>
      <c r="L316" s="36" t="e">
        <f t="shared" si="4"/>
        <v>#NUM!</v>
      </c>
    </row>
    <row r="317" spans="1:12">
      <c r="A317" s="36">
        <v>312</v>
      </c>
      <c r="B317" t="s">
        <v>5982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1077</v>
      </c>
      <c r="J317">
        <v>1077</v>
      </c>
      <c r="L317" s="36" t="e">
        <f t="shared" si="4"/>
        <v>#NUM!</v>
      </c>
    </row>
    <row r="318" spans="1:12">
      <c r="A318" s="36">
        <v>313</v>
      </c>
      <c r="B318" t="s">
        <v>5983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2519</v>
      </c>
      <c r="J318">
        <v>2519</v>
      </c>
      <c r="L318" s="36" t="e">
        <f t="shared" si="4"/>
        <v>#NUM!</v>
      </c>
    </row>
    <row r="319" spans="1:12">
      <c r="A319" s="36">
        <v>314</v>
      </c>
      <c r="B319" t="s">
        <v>5984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14744</v>
      </c>
      <c r="J319">
        <v>14744</v>
      </c>
      <c r="L319" s="36" t="e">
        <f t="shared" si="4"/>
        <v>#NUM!</v>
      </c>
    </row>
    <row r="320" spans="1:12">
      <c r="A320" s="36">
        <v>315</v>
      </c>
      <c r="B320" t="s">
        <v>5985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1838</v>
      </c>
      <c r="J320">
        <v>1838</v>
      </c>
      <c r="L320" s="36" t="e">
        <f t="shared" si="4"/>
        <v>#NUM!</v>
      </c>
    </row>
    <row r="321" spans="1:12">
      <c r="A321" s="36">
        <v>316</v>
      </c>
      <c r="B321" t="s">
        <v>5986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15</v>
      </c>
      <c r="J321">
        <v>15</v>
      </c>
      <c r="L321" s="36" t="e">
        <f t="shared" si="4"/>
        <v>#NUM!</v>
      </c>
    </row>
    <row r="322" spans="1:12">
      <c r="A322" s="36">
        <v>317</v>
      </c>
      <c r="B322" t="s">
        <v>5987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84527</v>
      </c>
      <c r="J322">
        <v>84527</v>
      </c>
      <c r="L322" s="36" t="e">
        <f t="shared" si="4"/>
        <v>#NUM!</v>
      </c>
    </row>
    <row r="323" spans="1:12">
      <c r="A323" s="36">
        <v>318</v>
      </c>
      <c r="B323" t="s">
        <v>5988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2140</v>
      </c>
      <c r="J323">
        <v>2140</v>
      </c>
      <c r="L323" s="36" t="e">
        <f t="shared" si="4"/>
        <v>#NUM!</v>
      </c>
    </row>
    <row r="324" spans="1:12">
      <c r="A324" s="36">
        <v>319</v>
      </c>
      <c r="B324" t="s">
        <v>5989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1180</v>
      </c>
      <c r="J324">
        <v>1180</v>
      </c>
      <c r="L324" s="36" t="e">
        <f t="shared" si="4"/>
        <v>#NUM!</v>
      </c>
    </row>
    <row r="325" spans="1:12">
      <c r="A325" s="36">
        <v>320</v>
      </c>
      <c r="B325" t="s">
        <v>5990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539</v>
      </c>
      <c r="J325">
        <v>539</v>
      </c>
      <c r="L325" s="36" t="e">
        <f t="shared" si="4"/>
        <v>#NUM!</v>
      </c>
    </row>
    <row r="326" spans="1:12">
      <c r="A326" s="36">
        <v>321</v>
      </c>
      <c r="B326" t="s">
        <v>5991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1037</v>
      </c>
      <c r="J326">
        <v>1037</v>
      </c>
      <c r="L326" s="36" t="e">
        <f t="shared" si="4"/>
        <v>#NUM!</v>
      </c>
    </row>
    <row r="327" spans="1:12">
      <c r="A327" s="36">
        <v>322</v>
      </c>
      <c r="B327" t="s">
        <v>5992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49</v>
      </c>
      <c r="J327">
        <v>49</v>
      </c>
      <c r="L327" s="36" t="e">
        <f t="shared" ref="L327:L390" si="5">LOG10(C327)</f>
        <v>#NUM!</v>
      </c>
    </row>
    <row r="328" spans="1:12">
      <c r="A328" s="36">
        <v>323</v>
      </c>
      <c r="B328" t="s">
        <v>5993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22231</v>
      </c>
      <c r="J328">
        <v>22231</v>
      </c>
      <c r="L328" s="36" t="e">
        <f t="shared" si="5"/>
        <v>#NUM!</v>
      </c>
    </row>
    <row r="329" spans="1:12">
      <c r="A329" s="36">
        <v>324</v>
      </c>
      <c r="B329" t="s">
        <v>5994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35362</v>
      </c>
      <c r="J329">
        <v>35362</v>
      </c>
      <c r="L329" s="36" t="e">
        <f t="shared" si="5"/>
        <v>#NUM!</v>
      </c>
    </row>
    <row r="330" spans="1:12">
      <c r="A330" s="36">
        <v>325</v>
      </c>
      <c r="B330" t="s">
        <v>5995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1599</v>
      </c>
      <c r="J330">
        <v>1599</v>
      </c>
      <c r="L330" s="36" t="e">
        <f t="shared" si="5"/>
        <v>#NUM!</v>
      </c>
    </row>
    <row r="331" spans="1:12">
      <c r="A331" s="36">
        <v>326</v>
      </c>
      <c r="B331" t="s">
        <v>5996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48948</v>
      </c>
      <c r="J331">
        <v>48948</v>
      </c>
      <c r="L331" s="36" t="e">
        <f t="shared" si="5"/>
        <v>#NUM!</v>
      </c>
    </row>
    <row r="332" spans="1:12">
      <c r="A332" s="36">
        <v>327</v>
      </c>
      <c r="B332" t="s">
        <v>5997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1562</v>
      </c>
      <c r="J332">
        <v>1562</v>
      </c>
      <c r="L332" s="36" t="e">
        <f t="shared" si="5"/>
        <v>#NUM!</v>
      </c>
    </row>
    <row r="333" spans="1:12">
      <c r="A333" s="36">
        <v>328</v>
      </c>
      <c r="B333" t="s">
        <v>5998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393</v>
      </c>
      <c r="J333">
        <v>393</v>
      </c>
      <c r="L333" s="36" t="e">
        <f t="shared" si="5"/>
        <v>#NUM!</v>
      </c>
    </row>
    <row r="334" spans="1:12">
      <c r="A334" s="36">
        <v>329</v>
      </c>
      <c r="B334" t="s">
        <v>5999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52845</v>
      </c>
      <c r="J334">
        <v>52845</v>
      </c>
      <c r="L334" s="36" t="e">
        <f t="shared" si="5"/>
        <v>#NUM!</v>
      </c>
    </row>
    <row r="335" spans="1:12">
      <c r="A335" s="36">
        <v>330</v>
      </c>
      <c r="B335" t="s">
        <v>6000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17642</v>
      </c>
      <c r="J335">
        <v>17642</v>
      </c>
      <c r="L335" s="36" t="e">
        <f t="shared" si="5"/>
        <v>#NUM!</v>
      </c>
    </row>
    <row r="336" spans="1:12">
      <c r="A336" s="36">
        <v>331</v>
      </c>
      <c r="B336" t="s">
        <v>6001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44821</v>
      </c>
      <c r="J336">
        <v>44821</v>
      </c>
      <c r="L336" s="36" t="e">
        <f t="shared" si="5"/>
        <v>#NUM!</v>
      </c>
    </row>
    <row r="337" spans="1:12">
      <c r="A337" s="36">
        <v>332</v>
      </c>
      <c r="B337" t="s">
        <v>6002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3948</v>
      </c>
      <c r="J337">
        <v>3948</v>
      </c>
      <c r="L337" s="36" t="e">
        <f t="shared" si="5"/>
        <v>#NUM!</v>
      </c>
    </row>
    <row r="338" spans="1:12">
      <c r="A338" s="36">
        <v>333</v>
      </c>
      <c r="B338" t="s">
        <v>6003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38994</v>
      </c>
      <c r="J338">
        <v>38994</v>
      </c>
      <c r="L338" s="36" t="e">
        <f t="shared" si="5"/>
        <v>#NUM!</v>
      </c>
    </row>
    <row r="339" spans="1:12">
      <c r="A339" s="36">
        <v>334</v>
      </c>
      <c r="B339" t="s">
        <v>6004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15</v>
      </c>
      <c r="J339">
        <v>15</v>
      </c>
      <c r="L339" s="36" t="e">
        <f t="shared" si="5"/>
        <v>#NUM!</v>
      </c>
    </row>
    <row r="340" spans="1:12">
      <c r="A340" s="36">
        <v>335</v>
      </c>
      <c r="B340" t="s">
        <v>6005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1266</v>
      </c>
      <c r="J340">
        <v>1266</v>
      </c>
      <c r="L340" s="36" t="e">
        <f t="shared" si="5"/>
        <v>#NUM!</v>
      </c>
    </row>
    <row r="341" spans="1:12">
      <c r="A341" s="36">
        <v>336</v>
      </c>
      <c r="B341" t="s">
        <v>6006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384</v>
      </c>
      <c r="J341">
        <v>384</v>
      </c>
      <c r="L341" s="36" t="e">
        <f t="shared" si="5"/>
        <v>#NUM!</v>
      </c>
    </row>
    <row r="342" spans="1:12">
      <c r="A342" s="36">
        <v>337</v>
      </c>
      <c r="B342" t="s">
        <v>6007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2043</v>
      </c>
      <c r="J342">
        <v>2043</v>
      </c>
      <c r="L342" s="36" t="e">
        <f t="shared" si="5"/>
        <v>#NUM!</v>
      </c>
    </row>
    <row r="343" spans="1:12">
      <c r="A343" s="36">
        <v>338</v>
      </c>
      <c r="B343" t="s">
        <v>6008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2333</v>
      </c>
      <c r="J343">
        <v>2333</v>
      </c>
      <c r="L343" s="36" t="e">
        <f t="shared" si="5"/>
        <v>#NUM!</v>
      </c>
    </row>
    <row r="344" spans="1:12">
      <c r="A344" s="36">
        <v>339</v>
      </c>
      <c r="B344" t="s">
        <v>6009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1669</v>
      </c>
      <c r="J344">
        <v>1669</v>
      </c>
      <c r="L344" s="36" t="e">
        <f t="shared" si="5"/>
        <v>#NUM!</v>
      </c>
    </row>
    <row r="345" spans="1:12">
      <c r="A345" s="36">
        <v>340</v>
      </c>
      <c r="B345" t="s">
        <v>6010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1907</v>
      </c>
      <c r="J345">
        <v>1907</v>
      </c>
      <c r="L345" s="36" t="e">
        <f t="shared" si="5"/>
        <v>#NUM!</v>
      </c>
    </row>
    <row r="346" spans="1:12">
      <c r="A346" s="36">
        <v>341</v>
      </c>
      <c r="B346" t="s">
        <v>6011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5625</v>
      </c>
      <c r="J346">
        <v>5625</v>
      </c>
      <c r="L346" s="36" t="e">
        <f t="shared" si="5"/>
        <v>#NUM!</v>
      </c>
    </row>
    <row r="347" spans="1:12">
      <c r="A347" s="36">
        <v>342</v>
      </c>
      <c r="B347" t="s">
        <v>6012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47938</v>
      </c>
      <c r="J347">
        <v>47938</v>
      </c>
      <c r="L347" s="36" t="e">
        <f t="shared" si="5"/>
        <v>#NUM!</v>
      </c>
    </row>
    <row r="348" spans="1:12">
      <c r="A348" s="36">
        <v>343</v>
      </c>
      <c r="B348" t="s">
        <v>6013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1069</v>
      </c>
      <c r="J348">
        <v>1069</v>
      </c>
      <c r="L348" s="36" t="e">
        <f t="shared" si="5"/>
        <v>#NUM!</v>
      </c>
    </row>
    <row r="349" spans="1:12">
      <c r="A349" s="36">
        <v>344</v>
      </c>
      <c r="B349" t="s">
        <v>6014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2143</v>
      </c>
      <c r="J349">
        <v>2143</v>
      </c>
      <c r="L349" s="36" t="e">
        <f t="shared" si="5"/>
        <v>#NUM!</v>
      </c>
    </row>
    <row r="350" spans="1:12">
      <c r="A350" s="36">
        <v>345</v>
      </c>
      <c r="B350" t="s">
        <v>6015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584</v>
      </c>
      <c r="J350">
        <v>584</v>
      </c>
      <c r="L350" s="36" t="e">
        <f t="shared" si="5"/>
        <v>#NUM!</v>
      </c>
    </row>
    <row r="351" spans="1:12">
      <c r="A351" s="36">
        <v>346</v>
      </c>
      <c r="B351" t="s">
        <v>6016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68995</v>
      </c>
      <c r="J351">
        <v>68995</v>
      </c>
      <c r="L351" s="36" t="e">
        <f t="shared" si="5"/>
        <v>#NUM!</v>
      </c>
    </row>
    <row r="352" spans="1:12">
      <c r="A352" s="36">
        <v>347</v>
      </c>
      <c r="B352" t="s">
        <v>6017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44605</v>
      </c>
      <c r="J352">
        <v>44605</v>
      </c>
      <c r="L352" s="36" t="e">
        <f t="shared" si="5"/>
        <v>#NUM!</v>
      </c>
    </row>
    <row r="353" spans="1:12">
      <c r="A353" s="36">
        <v>348</v>
      </c>
      <c r="B353" t="s">
        <v>6018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701</v>
      </c>
      <c r="J353">
        <v>701</v>
      </c>
      <c r="L353" s="36" t="e">
        <f t="shared" si="5"/>
        <v>#NUM!</v>
      </c>
    </row>
    <row r="354" spans="1:12">
      <c r="A354" s="36">
        <v>349</v>
      </c>
      <c r="B354" t="s">
        <v>6019</v>
      </c>
      <c r="C354">
        <v>0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21496</v>
      </c>
      <c r="J354">
        <v>21495</v>
      </c>
      <c r="L354" s="36" t="e">
        <f t="shared" si="5"/>
        <v>#NUM!</v>
      </c>
    </row>
    <row r="355" spans="1:12">
      <c r="A355" s="36">
        <v>350</v>
      </c>
      <c r="B355" t="s">
        <v>6020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75</v>
      </c>
      <c r="J355">
        <v>75</v>
      </c>
      <c r="L355" s="36" t="e">
        <f t="shared" si="5"/>
        <v>#NUM!</v>
      </c>
    </row>
    <row r="356" spans="1:12">
      <c r="A356" s="36">
        <v>351</v>
      </c>
      <c r="B356" t="s">
        <v>6021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679</v>
      </c>
      <c r="J356">
        <v>679</v>
      </c>
      <c r="L356" s="36" t="e">
        <f t="shared" si="5"/>
        <v>#NUM!</v>
      </c>
    </row>
    <row r="357" spans="1:12">
      <c r="A357" s="36">
        <v>352</v>
      </c>
      <c r="B357" t="s">
        <v>6022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88</v>
      </c>
      <c r="J357">
        <v>88</v>
      </c>
      <c r="L357" s="36" t="e">
        <f t="shared" si="5"/>
        <v>#NUM!</v>
      </c>
    </row>
    <row r="358" spans="1:12">
      <c r="A358" s="36">
        <v>353</v>
      </c>
      <c r="B358" t="s">
        <v>6023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7933</v>
      </c>
      <c r="J358">
        <v>7933</v>
      </c>
      <c r="L358" s="36" t="e">
        <f t="shared" si="5"/>
        <v>#NUM!</v>
      </c>
    </row>
    <row r="359" spans="1:12">
      <c r="A359" s="36">
        <v>354</v>
      </c>
      <c r="B359" t="s">
        <v>6024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9451</v>
      </c>
      <c r="J359">
        <v>9451</v>
      </c>
      <c r="L359" s="36" t="e">
        <f t="shared" si="5"/>
        <v>#NUM!</v>
      </c>
    </row>
    <row r="360" spans="1:12">
      <c r="A360" s="36">
        <v>355</v>
      </c>
      <c r="B360" t="s">
        <v>6025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2461</v>
      </c>
      <c r="J360">
        <v>2461</v>
      </c>
      <c r="L360" s="36" t="e">
        <f t="shared" si="5"/>
        <v>#NUM!</v>
      </c>
    </row>
    <row r="361" spans="1:12">
      <c r="A361" s="36">
        <v>356</v>
      </c>
      <c r="B361" t="s">
        <v>6026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72326</v>
      </c>
      <c r="J361">
        <v>72326</v>
      </c>
      <c r="L361" s="36" t="e">
        <f t="shared" si="5"/>
        <v>#NUM!</v>
      </c>
    </row>
    <row r="362" spans="1:12" s="25" customFormat="1">
      <c r="A362" s="25">
        <v>357</v>
      </c>
      <c r="B362" t="s">
        <v>6027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42</v>
      </c>
      <c r="J362">
        <v>42</v>
      </c>
      <c r="L362" s="25" t="e">
        <f t="shared" si="5"/>
        <v>#NUM!</v>
      </c>
    </row>
    <row r="363" spans="1:12">
      <c r="A363" s="36">
        <v>358</v>
      </c>
      <c r="B363" t="s">
        <v>6028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15</v>
      </c>
      <c r="J363">
        <v>15</v>
      </c>
      <c r="L363" s="36" t="e">
        <f t="shared" si="5"/>
        <v>#NUM!</v>
      </c>
    </row>
    <row r="364" spans="1:12">
      <c r="A364" s="36">
        <v>359</v>
      </c>
      <c r="B364" t="s">
        <v>6029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561</v>
      </c>
      <c r="J364">
        <v>561</v>
      </c>
      <c r="L364" s="36" t="e">
        <f t="shared" si="5"/>
        <v>#NUM!</v>
      </c>
    </row>
    <row r="365" spans="1:12">
      <c r="A365" s="36">
        <v>360</v>
      </c>
      <c r="B365" t="s">
        <v>6030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3017</v>
      </c>
      <c r="J365">
        <v>3017</v>
      </c>
      <c r="L365" s="36" t="e">
        <f t="shared" si="5"/>
        <v>#NUM!</v>
      </c>
    </row>
    <row r="366" spans="1:12">
      <c r="A366" s="36">
        <v>361</v>
      </c>
      <c r="B366" t="s">
        <v>6031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178</v>
      </c>
      <c r="J366">
        <v>178</v>
      </c>
      <c r="L366" s="36" t="e">
        <f t="shared" si="5"/>
        <v>#NUM!</v>
      </c>
    </row>
    <row r="367" spans="1:12">
      <c r="A367" s="36">
        <v>362</v>
      </c>
      <c r="B367" t="s">
        <v>6032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22439</v>
      </c>
      <c r="J367">
        <v>22439</v>
      </c>
      <c r="L367" s="36" t="e">
        <f t="shared" si="5"/>
        <v>#NUM!</v>
      </c>
    </row>
    <row r="368" spans="1:12">
      <c r="A368" s="36">
        <v>363</v>
      </c>
      <c r="B368" t="s">
        <v>6033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1629</v>
      </c>
      <c r="J368">
        <v>1629</v>
      </c>
      <c r="L368" s="36" t="e">
        <f t="shared" si="5"/>
        <v>#NUM!</v>
      </c>
    </row>
    <row r="369" spans="1:12" s="17" customFormat="1">
      <c r="A369" s="17">
        <v>364</v>
      </c>
      <c r="B369" t="s">
        <v>6034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100</v>
      </c>
      <c r="J369">
        <v>100</v>
      </c>
      <c r="L369" s="17" t="e">
        <f t="shared" si="5"/>
        <v>#NUM!</v>
      </c>
    </row>
    <row r="370" spans="1:12">
      <c r="A370" s="36">
        <v>365</v>
      </c>
      <c r="B370" t="s">
        <v>6035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85</v>
      </c>
      <c r="J370">
        <v>85</v>
      </c>
      <c r="L370" s="36" t="e">
        <f t="shared" si="5"/>
        <v>#NUM!</v>
      </c>
    </row>
    <row r="371" spans="1:12">
      <c r="A371" s="36">
        <v>366</v>
      </c>
      <c r="B371" t="s">
        <v>6036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637</v>
      </c>
      <c r="J371">
        <v>637</v>
      </c>
      <c r="L371" s="36" t="e">
        <f t="shared" si="5"/>
        <v>#NUM!</v>
      </c>
    </row>
    <row r="372" spans="1:12">
      <c r="A372" s="36">
        <v>367</v>
      </c>
      <c r="B372" t="s">
        <v>6037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4019</v>
      </c>
      <c r="J372">
        <v>4019</v>
      </c>
      <c r="L372" s="36" t="e">
        <f t="shared" si="5"/>
        <v>#NUM!</v>
      </c>
    </row>
    <row r="373" spans="1:12">
      <c r="A373" s="36">
        <v>368</v>
      </c>
      <c r="B373" t="s">
        <v>6038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36628</v>
      </c>
      <c r="J373">
        <v>36628</v>
      </c>
      <c r="L373" s="36" t="e">
        <f t="shared" si="5"/>
        <v>#NUM!</v>
      </c>
    </row>
    <row r="374" spans="1:12">
      <c r="A374" s="36">
        <v>369</v>
      </c>
      <c r="B374" t="s">
        <v>6039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45</v>
      </c>
      <c r="J374">
        <v>45</v>
      </c>
      <c r="L374" s="36" t="e">
        <f t="shared" si="5"/>
        <v>#NUM!</v>
      </c>
    </row>
    <row r="375" spans="1:12">
      <c r="A375" s="36">
        <v>370</v>
      </c>
      <c r="B375" t="s">
        <v>6040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540</v>
      </c>
      <c r="J375">
        <v>540</v>
      </c>
      <c r="L375" s="36" t="e">
        <f t="shared" si="5"/>
        <v>#NUM!</v>
      </c>
    </row>
    <row r="376" spans="1:12">
      <c r="A376" s="36">
        <v>371</v>
      </c>
      <c r="B376" t="s">
        <v>6041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3519</v>
      </c>
      <c r="J376">
        <v>3519</v>
      </c>
      <c r="L376" s="36" t="e">
        <f t="shared" si="5"/>
        <v>#NUM!</v>
      </c>
    </row>
    <row r="377" spans="1:12">
      <c r="A377" s="36">
        <v>372</v>
      </c>
      <c r="B377" t="s">
        <v>6042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1975</v>
      </c>
      <c r="J377">
        <v>1975</v>
      </c>
      <c r="L377" s="36" t="e">
        <f t="shared" si="5"/>
        <v>#NUM!</v>
      </c>
    </row>
    <row r="378" spans="1:12">
      <c r="A378" s="36">
        <v>373</v>
      </c>
      <c r="B378" t="s">
        <v>6043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2132</v>
      </c>
      <c r="J378">
        <v>2132</v>
      </c>
      <c r="L378" s="36" t="e">
        <f t="shared" si="5"/>
        <v>#NUM!</v>
      </c>
    </row>
    <row r="379" spans="1:12">
      <c r="A379" s="36">
        <v>374</v>
      </c>
      <c r="B379" t="s">
        <v>6044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2542</v>
      </c>
      <c r="J379">
        <v>2542</v>
      </c>
      <c r="L379" s="36" t="e">
        <f t="shared" si="5"/>
        <v>#NUM!</v>
      </c>
    </row>
    <row r="380" spans="1:12">
      <c r="A380" s="36">
        <v>375</v>
      </c>
      <c r="B380" t="s">
        <v>6045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80290</v>
      </c>
      <c r="J380">
        <v>80290</v>
      </c>
      <c r="L380" s="36" t="e">
        <f t="shared" si="5"/>
        <v>#NUM!</v>
      </c>
    </row>
    <row r="381" spans="1:12">
      <c r="A381" s="36">
        <v>376</v>
      </c>
      <c r="B381" t="s">
        <v>6046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40365</v>
      </c>
      <c r="J381">
        <v>40365</v>
      </c>
      <c r="L381" s="36" t="e">
        <f t="shared" si="5"/>
        <v>#NUM!</v>
      </c>
    </row>
    <row r="382" spans="1:12">
      <c r="A382" s="36">
        <v>377</v>
      </c>
      <c r="B382" t="s">
        <v>6047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12918</v>
      </c>
      <c r="J382">
        <v>12918</v>
      </c>
      <c r="L382" s="36" t="e">
        <f t="shared" si="5"/>
        <v>#NUM!</v>
      </c>
    </row>
    <row r="383" spans="1:12">
      <c r="A383" s="36">
        <v>378</v>
      </c>
      <c r="B383" t="s">
        <v>6048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436</v>
      </c>
      <c r="J383">
        <v>436</v>
      </c>
      <c r="L383" s="36" t="e">
        <f t="shared" si="5"/>
        <v>#NUM!</v>
      </c>
    </row>
    <row r="384" spans="1:12">
      <c r="A384" s="36">
        <v>379</v>
      </c>
      <c r="B384" t="s">
        <v>6049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67</v>
      </c>
      <c r="J384">
        <v>67</v>
      </c>
      <c r="L384" s="36" t="e">
        <f t="shared" si="5"/>
        <v>#NUM!</v>
      </c>
    </row>
    <row r="385" spans="1:12">
      <c r="A385" s="36">
        <v>380</v>
      </c>
      <c r="B385" t="s">
        <v>6050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26351</v>
      </c>
      <c r="J385">
        <v>26351</v>
      </c>
      <c r="L385" s="36" t="e">
        <f t="shared" si="5"/>
        <v>#NUM!</v>
      </c>
    </row>
    <row r="386" spans="1:12">
      <c r="A386" s="36">
        <v>381</v>
      </c>
      <c r="B386" t="s">
        <v>6051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2297</v>
      </c>
      <c r="J386">
        <v>2297</v>
      </c>
      <c r="L386" s="36" t="e">
        <f t="shared" si="5"/>
        <v>#NUM!</v>
      </c>
    </row>
    <row r="387" spans="1:12">
      <c r="A387" s="36">
        <v>382</v>
      </c>
      <c r="B387" t="s">
        <v>6052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1135</v>
      </c>
      <c r="J387">
        <v>1135</v>
      </c>
      <c r="L387" s="36" t="e">
        <f t="shared" si="5"/>
        <v>#NUM!</v>
      </c>
    </row>
    <row r="388" spans="1:12">
      <c r="A388" s="36">
        <v>383</v>
      </c>
      <c r="B388" t="s">
        <v>6053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51</v>
      </c>
      <c r="J388">
        <v>51</v>
      </c>
      <c r="L388" s="36" t="e">
        <f t="shared" si="5"/>
        <v>#NUM!</v>
      </c>
    </row>
    <row r="389" spans="1:12">
      <c r="A389" s="36">
        <v>384</v>
      </c>
      <c r="B389" t="s">
        <v>6054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1414</v>
      </c>
      <c r="J389">
        <v>1414</v>
      </c>
      <c r="L389" s="36" t="e">
        <f t="shared" si="5"/>
        <v>#NUM!</v>
      </c>
    </row>
    <row r="390" spans="1:12">
      <c r="A390" s="36">
        <v>385</v>
      </c>
      <c r="B390" t="s">
        <v>6055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3435</v>
      </c>
      <c r="J390">
        <v>3435</v>
      </c>
      <c r="L390" s="36" t="e">
        <f t="shared" si="5"/>
        <v>#NUM!</v>
      </c>
    </row>
    <row r="391" spans="1:12">
      <c r="A391" s="36">
        <v>386</v>
      </c>
      <c r="B391" t="s">
        <v>6056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3516</v>
      </c>
      <c r="J391">
        <v>3516</v>
      </c>
      <c r="L391" s="36" t="e">
        <f t="shared" ref="L391:L405" si="6">LOG10(C391)</f>
        <v>#NUM!</v>
      </c>
    </row>
    <row r="392" spans="1:12" s="17" customFormat="1">
      <c r="A392" s="17">
        <v>387</v>
      </c>
      <c r="B392" t="s">
        <v>6057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8926</v>
      </c>
      <c r="J392">
        <v>8926</v>
      </c>
      <c r="L392" s="17" t="e">
        <f t="shared" si="6"/>
        <v>#NUM!</v>
      </c>
    </row>
    <row r="393" spans="1:12">
      <c r="A393" s="36">
        <v>388</v>
      </c>
      <c r="B393" t="s">
        <v>6058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140</v>
      </c>
      <c r="J393">
        <v>140</v>
      </c>
      <c r="L393" s="36" t="e">
        <f t="shared" si="6"/>
        <v>#NUM!</v>
      </c>
    </row>
    <row r="394" spans="1:12">
      <c r="A394" s="36">
        <v>389</v>
      </c>
      <c r="B394" t="s">
        <v>6059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76542</v>
      </c>
      <c r="J394">
        <v>76542</v>
      </c>
      <c r="L394" s="36" t="e">
        <f t="shared" si="6"/>
        <v>#NUM!</v>
      </c>
    </row>
    <row r="395" spans="1:12">
      <c r="A395" s="36">
        <v>390</v>
      </c>
      <c r="B395" t="s">
        <v>6060</v>
      </c>
      <c r="C395">
        <v>0.2</v>
      </c>
      <c r="D395">
        <v>4</v>
      </c>
      <c r="E395">
        <v>0</v>
      </c>
      <c r="F395">
        <v>0</v>
      </c>
      <c r="G395">
        <v>4</v>
      </c>
      <c r="H395">
        <v>0</v>
      </c>
      <c r="I395">
        <v>71841</v>
      </c>
      <c r="J395">
        <v>71837</v>
      </c>
      <c r="L395" s="36">
        <f t="shared" si="6"/>
        <v>-0.69897000433601875</v>
      </c>
    </row>
    <row r="396" spans="1:12">
      <c r="A396" s="36">
        <v>391</v>
      </c>
      <c r="B396" t="s">
        <v>6061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9932</v>
      </c>
      <c r="J396">
        <v>9932</v>
      </c>
      <c r="L396" s="36" t="e">
        <f t="shared" si="6"/>
        <v>#NUM!</v>
      </c>
    </row>
    <row r="397" spans="1:12">
      <c r="A397" s="36">
        <v>392</v>
      </c>
      <c r="B397" t="s">
        <v>6062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2507</v>
      </c>
      <c r="J397">
        <v>2507</v>
      </c>
      <c r="L397" s="36" t="e">
        <f t="shared" si="6"/>
        <v>#NUM!</v>
      </c>
    </row>
    <row r="398" spans="1:12">
      <c r="A398" s="36">
        <v>393</v>
      </c>
      <c r="B398" t="s">
        <v>6063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249</v>
      </c>
      <c r="J398">
        <v>249</v>
      </c>
      <c r="L398" s="36" t="e">
        <f t="shared" si="6"/>
        <v>#NUM!</v>
      </c>
    </row>
    <row r="399" spans="1:12">
      <c r="A399" s="36">
        <v>394</v>
      </c>
      <c r="B399" t="s">
        <v>6064</v>
      </c>
      <c r="C399">
        <v>0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123</v>
      </c>
      <c r="J399">
        <v>122</v>
      </c>
      <c r="L399" s="36" t="e">
        <f t="shared" si="6"/>
        <v>#NUM!</v>
      </c>
    </row>
    <row r="400" spans="1:12">
      <c r="A400" s="36">
        <v>395</v>
      </c>
      <c r="B400" t="s">
        <v>6065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23</v>
      </c>
      <c r="J400">
        <v>23</v>
      </c>
      <c r="L400" s="36" t="e">
        <f t="shared" si="6"/>
        <v>#NUM!</v>
      </c>
    </row>
    <row r="401" spans="1:12">
      <c r="A401" s="36">
        <v>396</v>
      </c>
      <c r="B401" t="s">
        <v>6066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46</v>
      </c>
      <c r="J401">
        <v>46</v>
      </c>
      <c r="L401" s="36" t="e">
        <f t="shared" si="6"/>
        <v>#NUM!</v>
      </c>
    </row>
    <row r="402" spans="1:12">
      <c r="A402" s="36">
        <v>397</v>
      </c>
      <c r="B402" t="s">
        <v>6067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55</v>
      </c>
      <c r="J402">
        <v>55</v>
      </c>
      <c r="L402" s="36" t="e">
        <f t="shared" si="6"/>
        <v>#NUM!</v>
      </c>
    </row>
    <row r="403" spans="1:12">
      <c r="A403" s="36">
        <v>398</v>
      </c>
      <c r="B403" t="s">
        <v>6068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44747</v>
      </c>
      <c r="J403">
        <v>44747</v>
      </c>
      <c r="L403" s="36" t="e">
        <f t="shared" si="6"/>
        <v>#NUM!</v>
      </c>
    </row>
    <row r="404" spans="1:12">
      <c r="A404" s="36">
        <v>399</v>
      </c>
      <c r="B404" t="s">
        <v>6069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472</v>
      </c>
      <c r="J404">
        <v>472</v>
      </c>
      <c r="L404" s="36" t="e">
        <f t="shared" si="6"/>
        <v>#NUM!</v>
      </c>
    </row>
    <row r="405" spans="1:12">
      <c r="A405" s="36">
        <v>400</v>
      </c>
      <c r="B405" t="s">
        <v>6070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70406</v>
      </c>
      <c r="J405">
        <v>70406</v>
      </c>
      <c r="L405" s="36" t="e">
        <f t="shared" si="6"/>
        <v>#NUM!</v>
      </c>
    </row>
    <row r="406" spans="1:12">
      <c r="B406" s="36" t="s">
        <v>12</v>
      </c>
      <c r="C406" s="36">
        <f>AVERAGE(C6:C405)</f>
        <v>5.0000000000000001E-4</v>
      </c>
      <c r="D406" s="36">
        <f t="shared" ref="D406:J406" si="7">AVERAGE(D6:D405)</f>
        <v>3.2500000000000001E-2</v>
      </c>
      <c r="E406" s="36">
        <f t="shared" si="7"/>
        <v>7.4999999999999997E-3</v>
      </c>
      <c r="F406" s="36">
        <f t="shared" si="7"/>
        <v>7.4999999999999997E-3</v>
      </c>
      <c r="G406" s="36">
        <f t="shared" si="7"/>
        <v>2.5000000000000001E-2</v>
      </c>
      <c r="H406" s="36">
        <f t="shared" si="7"/>
        <v>5.0000000000000001E-3</v>
      </c>
      <c r="I406" s="36">
        <f t="shared" si="7"/>
        <v>14254.502500000001</v>
      </c>
      <c r="J406" s="36">
        <f t="shared" si="7"/>
        <v>14254.47</v>
      </c>
    </row>
    <row r="407" spans="1:12">
      <c r="B407" s="36" t="s">
        <v>0</v>
      </c>
      <c r="C407" s="36">
        <f>STDEV(C6:C405)</f>
        <v>0.01</v>
      </c>
      <c r="D407" s="36">
        <f t="shared" ref="D407:J407" si="8">STDEV(D6:D405)</f>
        <v>0.25808966598688732</v>
      </c>
      <c r="E407" s="36">
        <f t="shared" si="8"/>
        <v>8.6385218730044289E-2</v>
      </c>
      <c r="F407" s="36">
        <f t="shared" si="8"/>
        <v>8.6385218730044289E-2</v>
      </c>
      <c r="G407" s="36">
        <f t="shared" si="8"/>
        <v>0.2439750182371333</v>
      </c>
      <c r="H407" s="36">
        <f t="shared" si="8"/>
        <v>7.0622012656672409E-2</v>
      </c>
      <c r="I407" s="36">
        <f t="shared" si="8"/>
        <v>23464.989917098144</v>
      </c>
      <c r="J407" s="36">
        <f t="shared" si="8"/>
        <v>23464.976150177972</v>
      </c>
    </row>
    <row r="408" spans="1:12">
      <c r="B408" s="36" t="s">
        <v>29</v>
      </c>
      <c r="C408" s="36">
        <f>SUM(C6:C405)</f>
        <v>0.2</v>
      </c>
      <c r="D408" s="36">
        <f t="shared" ref="D408:J408" si="9">SUM(D6:D405)</f>
        <v>13</v>
      </c>
      <c r="E408" s="36">
        <f t="shared" si="9"/>
        <v>3</v>
      </c>
      <c r="F408" s="36">
        <f t="shared" si="9"/>
        <v>3</v>
      </c>
      <c r="G408" s="36">
        <f t="shared" si="9"/>
        <v>10</v>
      </c>
      <c r="H408" s="36">
        <f t="shared" si="9"/>
        <v>2</v>
      </c>
      <c r="I408" s="36">
        <f t="shared" si="9"/>
        <v>5701801</v>
      </c>
      <c r="J408" s="36">
        <f t="shared" si="9"/>
        <v>5701788</v>
      </c>
    </row>
    <row r="409" spans="1:12">
      <c r="B409" s="36" t="s">
        <v>13</v>
      </c>
      <c r="C409" s="36">
        <f>(C408^2) /  (400 * SUMSQ(C6:C405))</f>
        <v>2.5000000000000001E-3</v>
      </c>
    </row>
    <row r="410" spans="1:12">
      <c r="B410" s="36" t="s">
        <v>32</v>
      </c>
      <c r="C410" s="36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446"/>
  <sheetViews>
    <sheetView topLeftCell="A370" zoomScale="50" zoomScaleNormal="50" workbookViewId="0">
      <selection activeCell="O417" sqref="A1:XFD1048576"/>
    </sheetView>
  </sheetViews>
  <sheetFormatPr defaultRowHeight="14.4"/>
  <cols>
    <col min="1" max="1" width="11.77734375" style="36" bestFit="1" customWidth="1"/>
    <col min="2" max="2" width="81.5546875" style="36" bestFit="1" customWidth="1"/>
    <col min="3" max="3" width="23.109375" style="36" bestFit="1" customWidth="1"/>
    <col min="4" max="4" width="17.44140625" style="36" bestFit="1" customWidth="1"/>
    <col min="5" max="5" width="16.6640625" style="36" bestFit="1" customWidth="1"/>
    <col min="6" max="6" width="18.88671875" style="36" bestFit="1" customWidth="1"/>
    <col min="7" max="7" width="17.88671875" style="36" bestFit="1" customWidth="1"/>
    <col min="8" max="8" width="17.109375" style="36" bestFit="1" customWidth="1"/>
    <col min="9" max="9" width="17.88671875" style="36" bestFit="1" customWidth="1"/>
    <col min="10" max="10" width="26.33203125" style="36" bestFit="1" customWidth="1"/>
    <col min="11" max="11" width="26.33203125" style="36" customWidth="1"/>
    <col min="12" max="12" width="18.44140625" style="36" bestFit="1" customWidth="1"/>
    <col min="13" max="16384" width="8.88671875" style="36"/>
  </cols>
  <sheetData>
    <row r="1" spans="1:14" ht="14.4" customHeight="1">
      <c r="B1" s="59" t="s">
        <v>6473</v>
      </c>
      <c r="C1" s="59"/>
      <c r="D1" s="59"/>
      <c r="E1" s="59"/>
      <c r="F1" s="59"/>
      <c r="G1" s="59"/>
      <c r="H1" s="59"/>
      <c r="I1" s="59"/>
      <c r="J1" s="59"/>
      <c r="K1" s="35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5"/>
    </row>
    <row r="5" spans="1:14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6">
        <v>1</v>
      </c>
      <c r="B6" t="s">
        <v>6073</v>
      </c>
      <c r="C6">
        <v>100.5</v>
      </c>
      <c r="D6">
        <v>2916</v>
      </c>
      <c r="E6">
        <v>0</v>
      </c>
      <c r="F6">
        <v>0</v>
      </c>
      <c r="G6">
        <v>2916</v>
      </c>
      <c r="H6">
        <v>299</v>
      </c>
      <c r="I6">
        <v>2916</v>
      </c>
      <c r="J6">
        <v>0</v>
      </c>
      <c r="L6" s="36">
        <f>LOG10(C6)</f>
        <v>2.0021660617565078</v>
      </c>
      <c r="N6" s="36">
        <v>20</v>
      </c>
    </row>
    <row r="7" spans="1:14">
      <c r="A7" s="36">
        <v>2</v>
      </c>
      <c r="B7" t="s">
        <v>6074</v>
      </c>
      <c r="C7">
        <v>29.5</v>
      </c>
      <c r="D7">
        <v>972</v>
      </c>
      <c r="E7">
        <v>105</v>
      </c>
      <c r="F7">
        <v>103</v>
      </c>
      <c r="G7">
        <v>866</v>
      </c>
      <c r="H7">
        <v>99</v>
      </c>
      <c r="I7">
        <v>972</v>
      </c>
      <c r="J7">
        <v>0</v>
      </c>
      <c r="L7" s="36">
        <f t="shared" ref="L7:L70" si="0">LOG10(C7)</f>
        <v>1.469822015978163</v>
      </c>
    </row>
    <row r="8" spans="1:14">
      <c r="A8" s="36">
        <v>3</v>
      </c>
      <c r="B8" t="s">
        <v>6075</v>
      </c>
      <c r="C8">
        <v>103</v>
      </c>
      <c r="D8">
        <v>2963</v>
      </c>
      <c r="E8">
        <v>0</v>
      </c>
      <c r="F8">
        <v>0</v>
      </c>
      <c r="G8">
        <v>2963</v>
      </c>
      <c r="H8">
        <v>282</v>
      </c>
      <c r="I8">
        <v>2963</v>
      </c>
      <c r="J8">
        <v>0</v>
      </c>
      <c r="L8" s="36">
        <f t="shared" si="0"/>
        <v>2.012837224705172</v>
      </c>
    </row>
    <row r="9" spans="1:14">
      <c r="A9" s="36">
        <v>4</v>
      </c>
      <c r="B9" t="s">
        <v>6076</v>
      </c>
      <c r="C9">
        <v>4.2</v>
      </c>
      <c r="D9">
        <v>121</v>
      </c>
      <c r="E9">
        <v>0</v>
      </c>
      <c r="F9">
        <v>0</v>
      </c>
      <c r="G9">
        <v>121</v>
      </c>
      <c r="H9">
        <v>12</v>
      </c>
      <c r="I9">
        <v>121</v>
      </c>
      <c r="J9">
        <v>0</v>
      </c>
      <c r="L9" s="36">
        <f t="shared" si="0"/>
        <v>0.62324929039790045</v>
      </c>
    </row>
    <row r="10" spans="1:14">
      <c r="A10" s="36">
        <v>5</v>
      </c>
      <c r="B10" t="s">
        <v>6077</v>
      </c>
      <c r="C10">
        <v>2.2999999999999998</v>
      </c>
      <c r="D10">
        <v>63</v>
      </c>
      <c r="E10">
        <v>0</v>
      </c>
      <c r="F10">
        <v>0</v>
      </c>
      <c r="G10">
        <v>63</v>
      </c>
      <c r="H10">
        <v>4</v>
      </c>
      <c r="I10">
        <v>63</v>
      </c>
      <c r="J10">
        <v>0</v>
      </c>
      <c r="L10" s="36">
        <f t="shared" si="0"/>
        <v>0.36172783601759284</v>
      </c>
    </row>
    <row r="11" spans="1:14">
      <c r="A11" s="36">
        <v>6</v>
      </c>
      <c r="B11" t="s">
        <v>6078</v>
      </c>
      <c r="C11">
        <v>101.1</v>
      </c>
      <c r="D11">
        <v>2938</v>
      </c>
      <c r="E11">
        <v>0</v>
      </c>
      <c r="F11">
        <v>0</v>
      </c>
      <c r="G11">
        <v>2938</v>
      </c>
      <c r="H11">
        <v>305</v>
      </c>
      <c r="I11">
        <v>2938</v>
      </c>
      <c r="J11">
        <v>0</v>
      </c>
      <c r="L11" s="36">
        <f t="shared" si="0"/>
        <v>2.0047511555910011</v>
      </c>
    </row>
    <row r="12" spans="1:14" s="17" customFormat="1">
      <c r="A12" s="17">
        <v>7</v>
      </c>
      <c r="B12" t="s">
        <v>6079</v>
      </c>
      <c r="C12">
        <v>13.6</v>
      </c>
      <c r="D12">
        <v>415</v>
      </c>
      <c r="E12">
        <v>1</v>
      </c>
      <c r="F12">
        <v>1</v>
      </c>
      <c r="G12">
        <v>398</v>
      </c>
      <c r="H12">
        <v>43</v>
      </c>
      <c r="I12">
        <v>415</v>
      </c>
      <c r="J12">
        <v>0</v>
      </c>
      <c r="L12" s="17">
        <f t="shared" si="0"/>
        <v>1.1335389083702174</v>
      </c>
    </row>
    <row r="13" spans="1:14">
      <c r="A13" s="36">
        <v>8</v>
      </c>
      <c r="B13" t="s">
        <v>6080</v>
      </c>
      <c r="C13">
        <v>107</v>
      </c>
      <c r="D13">
        <v>3106</v>
      </c>
      <c r="E13">
        <v>0</v>
      </c>
      <c r="F13">
        <v>0</v>
      </c>
      <c r="G13">
        <v>3106</v>
      </c>
      <c r="H13">
        <v>319</v>
      </c>
      <c r="I13">
        <v>3106</v>
      </c>
      <c r="J13">
        <v>0</v>
      </c>
      <c r="L13" s="36">
        <f t="shared" si="0"/>
        <v>2.0293837776852097</v>
      </c>
    </row>
    <row r="14" spans="1:14">
      <c r="A14" s="36">
        <v>9</v>
      </c>
      <c r="B14" t="s">
        <v>6081</v>
      </c>
      <c r="C14">
        <v>191.7</v>
      </c>
      <c r="D14">
        <v>5606</v>
      </c>
      <c r="E14">
        <v>0</v>
      </c>
      <c r="F14">
        <v>0</v>
      </c>
      <c r="G14">
        <v>5606</v>
      </c>
      <c r="H14">
        <v>613</v>
      </c>
      <c r="I14">
        <v>5606</v>
      </c>
      <c r="J14">
        <v>0</v>
      </c>
      <c r="L14" s="36">
        <f t="shared" si="0"/>
        <v>2.2826221128780624</v>
      </c>
    </row>
    <row r="15" spans="1:14">
      <c r="A15" s="36">
        <v>10</v>
      </c>
      <c r="B15" t="s">
        <v>6082</v>
      </c>
      <c r="C15">
        <v>3</v>
      </c>
      <c r="D15">
        <v>83</v>
      </c>
      <c r="E15">
        <v>0</v>
      </c>
      <c r="F15">
        <v>0</v>
      </c>
      <c r="G15">
        <v>83</v>
      </c>
      <c r="H15">
        <v>6</v>
      </c>
      <c r="I15">
        <v>83</v>
      </c>
      <c r="J15">
        <v>0</v>
      </c>
      <c r="L15" s="36">
        <f t="shared" si="0"/>
        <v>0.47712125471966244</v>
      </c>
    </row>
    <row r="16" spans="1:14">
      <c r="A16" s="36">
        <v>11</v>
      </c>
      <c r="B16" t="s">
        <v>6083</v>
      </c>
      <c r="C16">
        <v>22.5</v>
      </c>
      <c r="D16">
        <v>666</v>
      </c>
      <c r="E16">
        <v>0</v>
      </c>
      <c r="F16">
        <v>0</v>
      </c>
      <c r="G16">
        <v>666</v>
      </c>
      <c r="H16">
        <v>80</v>
      </c>
      <c r="I16">
        <v>666</v>
      </c>
      <c r="J16">
        <v>0</v>
      </c>
      <c r="L16" s="36">
        <f t="shared" si="0"/>
        <v>1.3521825181113625</v>
      </c>
    </row>
    <row r="17" spans="1:12">
      <c r="A17" s="36">
        <v>12</v>
      </c>
      <c r="B17" t="s">
        <v>6084</v>
      </c>
      <c r="C17">
        <v>191.2</v>
      </c>
      <c r="D17">
        <v>5526</v>
      </c>
      <c r="E17">
        <v>0</v>
      </c>
      <c r="F17">
        <v>0</v>
      </c>
      <c r="G17">
        <v>5526</v>
      </c>
      <c r="H17">
        <v>548</v>
      </c>
      <c r="I17">
        <v>5526</v>
      </c>
      <c r="J17">
        <v>0</v>
      </c>
      <c r="L17" s="36">
        <f t="shared" si="0"/>
        <v>2.2814878879400813</v>
      </c>
    </row>
    <row r="18" spans="1:12">
      <c r="A18" s="36">
        <v>13</v>
      </c>
      <c r="B18" t="s">
        <v>6085</v>
      </c>
      <c r="C18">
        <v>96.5</v>
      </c>
      <c r="D18">
        <v>2786</v>
      </c>
      <c r="E18">
        <v>0</v>
      </c>
      <c r="F18">
        <v>0</v>
      </c>
      <c r="G18">
        <v>2786</v>
      </c>
      <c r="H18">
        <v>273</v>
      </c>
      <c r="I18">
        <v>2786</v>
      </c>
      <c r="J18">
        <v>0</v>
      </c>
      <c r="L18" s="36">
        <f t="shared" si="0"/>
        <v>1.9845273133437926</v>
      </c>
    </row>
    <row r="19" spans="1:12">
      <c r="A19" s="36">
        <v>14</v>
      </c>
      <c r="B19" t="s">
        <v>6086</v>
      </c>
      <c r="C19">
        <v>39.700000000000003</v>
      </c>
      <c r="D19">
        <v>1142</v>
      </c>
      <c r="E19">
        <v>0</v>
      </c>
      <c r="F19">
        <v>0</v>
      </c>
      <c r="G19">
        <v>1142</v>
      </c>
      <c r="H19">
        <v>109</v>
      </c>
      <c r="I19">
        <v>1142</v>
      </c>
      <c r="J19">
        <v>0</v>
      </c>
      <c r="L19" s="36">
        <f t="shared" si="0"/>
        <v>1.5987905067631152</v>
      </c>
    </row>
    <row r="20" spans="1:12" s="17" customFormat="1">
      <c r="A20" s="17">
        <v>15</v>
      </c>
      <c r="B20" t="s">
        <v>6087</v>
      </c>
      <c r="C20">
        <v>67.8</v>
      </c>
      <c r="D20">
        <v>1982</v>
      </c>
      <c r="E20">
        <v>0</v>
      </c>
      <c r="F20">
        <v>0</v>
      </c>
      <c r="G20">
        <v>1982</v>
      </c>
      <c r="H20">
        <v>216</v>
      </c>
      <c r="I20">
        <v>1982</v>
      </c>
      <c r="J20">
        <v>0</v>
      </c>
      <c r="L20" s="17">
        <f t="shared" si="0"/>
        <v>1.8312296938670634</v>
      </c>
    </row>
    <row r="21" spans="1:12" s="25" customFormat="1">
      <c r="A21" s="25">
        <v>16</v>
      </c>
      <c r="B21" t="s">
        <v>6088</v>
      </c>
      <c r="C21">
        <v>81.5</v>
      </c>
      <c r="D21">
        <v>2361</v>
      </c>
      <c r="E21">
        <v>0</v>
      </c>
      <c r="F21">
        <v>0</v>
      </c>
      <c r="G21">
        <v>2361</v>
      </c>
      <c r="H21">
        <v>239</v>
      </c>
      <c r="I21">
        <v>2361</v>
      </c>
      <c r="J21">
        <v>0</v>
      </c>
      <c r="L21" s="25">
        <f t="shared" si="0"/>
        <v>1.9111576087399766</v>
      </c>
    </row>
    <row r="22" spans="1:12">
      <c r="A22" s="36">
        <v>17</v>
      </c>
      <c r="B22" t="s">
        <v>6089</v>
      </c>
      <c r="C22">
        <v>191.4</v>
      </c>
      <c r="D22">
        <v>5499</v>
      </c>
      <c r="E22">
        <v>0</v>
      </c>
      <c r="F22">
        <v>0</v>
      </c>
      <c r="G22">
        <v>5499</v>
      </c>
      <c r="H22">
        <v>515</v>
      </c>
      <c r="I22">
        <v>5499</v>
      </c>
      <c r="J22">
        <v>0</v>
      </c>
      <c r="L22" s="36">
        <f t="shared" si="0"/>
        <v>2.2819419334408249</v>
      </c>
    </row>
    <row r="23" spans="1:12">
      <c r="A23" s="36">
        <v>18</v>
      </c>
      <c r="B23" t="s">
        <v>6090</v>
      </c>
      <c r="C23">
        <v>189.2</v>
      </c>
      <c r="D23">
        <v>5452</v>
      </c>
      <c r="E23">
        <v>0</v>
      </c>
      <c r="F23">
        <v>0</v>
      </c>
      <c r="G23">
        <v>5452</v>
      </c>
      <c r="H23">
        <v>525</v>
      </c>
      <c r="I23">
        <v>5452</v>
      </c>
      <c r="J23">
        <v>0</v>
      </c>
      <c r="L23" s="36">
        <f t="shared" si="0"/>
        <v>2.2769211320657741</v>
      </c>
    </row>
    <row r="24" spans="1:12" s="17" customFormat="1">
      <c r="A24" s="17">
        <v>19</v>
      </c>
      <c r="B24" t="s">
        <v>6091</v>
      </c>
      <c r="C24">
        <v>102.4</v>
      </c>
      <c r="D24">
        <v>2947</v>
      </c>
      <c r="E24">
        <v>0</v>
      </c>
      <c r="F24">
        <v>0</v>
      </c>
      <c r="G24">
        <v>2947</v>
      </c>
      <c r="H24">
        <v>281</v>
      </c>
      <c r="I24">
        <v>2947</v>
      </c>
      <c r="J24">
        <v>0</v>
      </c>
      <c r="L24" s="17">
        <f t="shared" si="0"/>
        <v>2.0102999566398121</v>
      </c>
    </row>
    <row r="25" spans="1:12">
      <c r="A25" s="36">
        <v>20</v>
      </c>
      <c r="B25" t="s">
        <v>6092</v>
      </c>
      <c r="C25">
        <v>0.2</v>
      </c>
      <c r="D25">
        <v>8</v>
      </c>
      <c r="E25">
        <v>0</v>
      </c>
      <c r="F25">
        <v>0</v>
      </c>
      <c r="G25">
        <v>8</v>
      </c>
      <c r="H25">
        <v>2</v>
      </c>
      <c r="I25">
        <v>8</v>
      </c>
      <c r="J25">
        <v>0</v>
      </c>
      <c r="L25" s="36">
        <f t="shared" si="0"/>
        <v>-0.69897000433601875</v>
      </c>
    </row>
    <row r="26" spans="1:12">
      <c r="A26" s="36">
        <v>21</v>
      </c>
      <c r="B26" t="s">
        <v>6093</v>
      </c>
      <c r="C26">
        <v>1.7</v>
      </c>
      <c r="D26">
        <v>65</v>
      </c>
      <c r="E26">
        <v>11</v>
      </c>
      <c r="F26">
        <v>11</v>
      </c>
      <c r="G26">
        <v>54</v>
      </c>
      <c r="H26">
        <v>10</v>
      </c>
      <c r="I26">
        <v>65</v>
      </c>
      <c r="J26">
        <v>0</v>
      </c>
      <c r="L26" s="36">
        <f t="shared" si="0"/>
        <v>0.23044892137827391</v>
      </c>
    </row>
    <row r="27" spans="1:12">
      <c r="A27" s="36">
        <v>22</v>
      </c>
      <c r="B27" t="s">
        <v>6094</v>
      </c>
      <c r="C27">
        <v>97.8</v>
      </c>
      <c r="D27">
        <v>2827</v>
      </c>
      <c r="E27">
        <v>3</v>
      </c>
      <c r="F27">
        <v>3</v>
      </c>
      <c r="G27">
        <v>2824</v>
      </c>
      <c r="H27">
        <v>278</v>
      </c>
      <c r="I27">
        <v>2827</v>
      </c>
      <c r="J27">
        <v>0</v>
      </c>
      <c r="L27" s="36">
        <f t="shared" si="0"/>
        <v>1.9903388547876015</v>
      </c>
    </row>
    <row r="28" spans="1:12">
      <c r="A28" s="36">
        <v>23</v>
      </c>
      <c r="B28" t="s">
        <v>6095</v>
      </c>
      <c r="C28">
        <v>20.3</v>
      </c>
      <c r="D28">
        <v>595</v>
      </c>
      <c r="E28">
        <v>0</v>
      </c>
      <c r="F28">
        <v>0</v>
      </c>
      <c r="G28">
        <v>595</v>
      </c>
      <c r="H28">
        <v>66</v>
      </c>
      <c r="I28">
        <v>595</v>
      </c>
      <c r="J28">
        <v>0</v>
      </c>
      <c r="L28" s="36">
        <f t="shared" si="0"/>
        <v>1.307496037913213</v>
      </c>
    </row>
    <row r="29" spans="1:12">
      <c r="A29" s="36">
        <v>24</v>
      </c>
      <c r="B29" t="s">
        <v>6096</v>
      </c>
      <c r="C29">
        <v>12.1</v>
      </c>
      <c r="D29">
        <v>357</v>
      </c>
      <c r="E29">
        <v>0</v>
      </c>
      <c r="F29">
        <v>0</v>
      </c>
      <c r="G29">
        <v>357</v>
      </c>
      <c r="H29">
        <v>41</v>
      </c>
      <c r="I29">
        <v>357</v>
      </c>
      <c r="J29">
        <v>0</v>
      </c>
      <c r="L29" s="36">
        <f t="shared" si="0"/>
        <v>1.0827853703164501</v>
      </c>
    </row>
    <row r="30" spans="1:12">
      <c r="A30" s="36">
        <v>25</v>
      </c>
      <c r="B30" t="s">
        <v>6097</v>
      </c>
      <c r="C30">
        <v>81.8</v>
      </c>
      <c r="D30">
        <v>2378</v>
      </c>
      <c r="E30">
        <v>0</v>
      </c>
      <c r="F30">
        <v>0</v>
      </c>
      <c r="G30">
        <v>2378</v>
      </c>
      <c r="H30">
        <v>247</v>
      </c>
      <c r="I30">
        <v>2378</v>
      </c>
      <c r="J30">
        <v>0</v>
      </c>
      <c r="L30" s="36">
        <f t="shared" si="0"/>
        <v>1.9127533036713229</v>
      </c>
    </row>
    <row r="31" spans="1:12">
      <c r="A31" s="36">
        <v>26</v>
      </c>
      <c r="B31" t="s">
        <v>6098</v>
      </c>
      <c r="C31">
        <v>104.8</v>
      </c>
      <c r="D31">
        <v>3059</v>
      </c>
      <c r="E31">
        <v>0</v>
      </c>
      <c r="F31">
        <v>0</v>
      </c>
      <c r="G31">
        <v>3059</v>
      </c>
      <c r="H31">
        <v>329</v>
      </c>
      <c r="I31">
        <v>3059</v>
      </c>
      <c r="J31">
        <v>0</v>
      </c>
      <c r="L31" s="36">
        <f t="shared" si="0"/>
        <v>2.0203612826477078</v>
      </c>
    </row>
    <row r="32" spans="1:12">
      <c r="A32" s="36">
        <v>27</v>
      </c>
      <c r="B32" t="s">
        <v>6099</v>
      </c>
      <c r="C32">
        <v>26.8</v>
      </c>
      <c r="D32">
        <v>853</v>
      </c>
      <c r="E32">
        <v>85</v>
      </c>
      <c r="F32">
        <v>80</v>
      </c>
      <c r="G32">
        <v>768</v>
      </c>
      <c r="H32">
        <v>70</v>
      </c>
      <c r="I32">
        <v>853</v>
      </c>
      <c r="J32">
        <v>0</v>
      </c>
      <c r="L32" s="36">
        <f t="shared" si="0"/>
        <v>1.4281347940287887</v>
      </c>
    </row>
    <row r="33" spans="1:12">
      <c r="A33" s="36">
        <v>28</v>
      </c>
      <c r="B33" t="s">
        <v>6100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36">
        <f t="shared" si="0"/>
        <v>-1</v>
      </c>
    </row>
    <row r="34" spans="1:12">
      <c r="A34" s="36">
        <v>29</v>
      </c>
      <c r="B34" t="s">
        <v>6101</v>
      </c>
      <c r="C34">
        <v>76.099999999999994</v>
      </c>
      <c r="D34">
        <v>2195</v>
      </c>
      <c r="E34">
        <v>0</v>
      </c>
      <c r="F34">
        <v>0</v>
      </c>
      <c r="G34">
        <v>2195</v>
      </c>
      <c r="H34">
        <v>214</v>
      </c>
      <c r="I34">
        <v>2195</v>
      </c>
      <c r="J34">
        <v>0</v>
      </c>
      <c r="L34" s="36">
        <f t="shared" si="0"/>
        <v>1.8813846567705728</v>
      </c>
    </row>
    <row r="35" spans="1:12">
      <c r="A35" s="36">
        <v>30</v>
      </c>
      <c r="B35" t="s">
        <v>6102</v>
      </c>
      <c r="C35">
        <v>185.5</v>
      </c>
      <c r="D35">
        <v>5362</v>
      </c>
      <c r="E35">
        <v>0</v>
      </c>
      <c r="F35">
        <v>0</v>
      </c>
      <c r="G35">
        <v>5362</v>
      </c>
      <c r="H35">
        <v>531</v>
      </c>
      <c r="I35">
        <v>5362</v>
      </c>
      <c r="J35">
        <v>0</v>
      </c>
      <c r="L35" s="36">
        <f t="shared" si="0"/>
        <v>2.2683439139510648</v>
      </c>
    </row>
    <row r="36" spans="1:12">
      <c r="A36" s="36">
        <v>31</v>
      </c>
      <c r="B36" t="s">
        <v>6103</v>
      </c>
      <c r="C36">
        <v>100.1</v>
      </c>
      <c r="D36">
        <v>2873</v>
      </c>
      <c r="E36">
        <v>0</v>
      </c>
      <c r="F36">
        <v>0</v>
      </c>
      <c r="G36">
        <v>2868</v>
      </c>
      <c r="H36">
        <v>262</v>
      </c>
      <c r="I36">
        <v>2873</v>
      </c>
      <c r="J36">
        <v>0</v>
      </c>
      <c r="L36" s="36">
        <f t="shared" si="0"/>
        <v>2.0004340774793188</v>
      </c>
    </row>
    <row r="37" spans="1:12">
      <c r="A37" s="36">
        <v>32</v>
      </c>
      <c r="B37" t="s">
        <v>6104</v>
      </c>
      <c r="C37">
        <v>104.6</v>
      </c>
      <c r="D37">
        <v>3007</v>
      </c>
      <c r="E37">
        <v>0</v>
      </c>
      <c r="F37">
        <v>0</v>
      </c>
      <c r="G37">
        <v>3007</v>
      </c>
      <c r="H37">
        <v>283</v>
      </c>
      <c r="I37">
        <v>3007</v>
      </c>
      <c r="J37">
        <v>0</v>
      </c>
      <c r="L37" s="36">
        <f t="shared" si="0"/>
        <v>2.0195316845312554</v>
      </c>
    </row>
    <row r="38" spans="1:12">
      <c r="A38" s="36">
        <v>33</v>
      </c>
      <c r="B38" t="s">
        <v>6105</v>
      </c>
      <c r="C38">
        <v>84.9</v>
      </c>
      <c r="D38">
        <v>2443</v>
      </c>
      <c r="E38">
        <v>0</v>
      </c>
      <c r="F38">
        <v>0</v>
      </c>
      <c r="G38">
        <v>2443</v>
      </c>
      <c r="H38">
        <v>233</v>
      </c>
      <c r="I38">
        <v>2443</v>
      </c>
      <c r="J38">
        <v>0</v>
      </c>
      <c r="L38" s="36">
        <f t="shared" si="0"/>
        <v>1.9289076902439528</v>
      </c>
    </row>
    <row r="39" spans="1:12">
      <c r="A39" s="36">
        <v>34</v>
      </c>
      <c r="B39" t="s">
        <v>6106</v>
      </c>
      <c r="C39">
        <v>163.6</v>
      </c>
      <c r="D39">
        <v>4740</v>
      </c>
      <c r="E39">
        <v>0</v>
      </c>
      <c r="F39">
        <v>0</v>
      </c>
      <c r="G39">
        <v>4740</v>
      </c>
      <c r="H39">
        <v>480</v>
      </c>
      <c r="I39">
        <v>4740</v>
      </c>
      <c r="J39">
        <v>0</v>
      </c>
      <c r="L39" s="36">
        <f t="shared" si="0"/>
        <v>2.2137832993353044</v>
      </c>
    </row>
    <row r="40" spans="1:12">
      <c r="A40" s="36">
        <v>35</v>
      </c>
      <c r="B40" t="s">
        <v>6107</v>
      </c>
      <c r="C40">
        <v>142.5</v>
      </c>
      <c r="D40">
        <v>4131</v>
      </c>
      <c r="E40">
        <v>0</v>
      </c>
      <c r="F40">
        <v>0</v>
      </c>
      <c r="G40">
        <v>4131</v>
      </c>
      <c r="H40">
        <v>420</v>
      </c>
      <c r="I40">
        <v>4131</v>
      </c>
      <c r="J40">
        <v>0</v>
      </c>
      <c r="L40" s="36">
        <f t="shared" si="0"/>
        <v>2.153814864344529</v>
      </c>
    </row>
    <row r="41" spans="1:12" s="17" customFormat="1">
      <c r="A41" s="17">
        <v>36</v>
      </c>
      <c r="B41" t="s">
        <v>6108</v>
      </c>
      <c r="C41">
        <v>85.4</v>
      </c>
      <c r="D41">
        <v>2484</v>
      </c>
      <c r="E41">
        <v>4</v>
      </c>
      <c r="F41">
        <v>4</v>
      </c>
      <c r="G41">
        <v>2480</v>
      </c>
      <c r="H41">
        <v>256</v>
      </c>
      <c r="I41">
        <v>2484</v>
      </c>
      <c r="J41">
        <v>0</v>
      </c>
      <c r="L41" s="17">
        <f t="shared" si="0"/>
        <v>1.9314578706890051</v>
      </c>
    </row>
    <row r="42" spans="1:12">
      <c r="A42" s="36">
        <v>37</v>
      </c>
      <c r="B42" t="s">
        <v>6109</v>
      </c>
      <c r="C42">
        <v>107.4</v>
      </c>
      <c r="D42">
        <v>3101</v>
      </c>
      <c r="E42">
        <v>0</v>
      </c>
      <c r="F42">
        <v>0</v>
      </c>
      <c r="G42">
        <v>3101</v>
      </c>
      <c r="H42">
        <v>303</v>
      </c>
      <c r="I42">
        <v>3101</v>
      </c>
      <c r="J42">
        <v>0</v>
      </c>
      <c r="L42" s="36">
        <f t="shared" si="0"/>
        <v>2.0310042813635367</v>
      </c>
    </row>
    <row r="43" spans="1:12">
      <c r="A43" s="36">
        <v>38</v>
      </c>
      <c r="B43" t="s">
        <v>6110</v>
      </c>
      <c r="C43">
        <v>13.1</v>
      </c>
      <c r="D43">
        <v>376</v>
      </c>
      <c r="E43">
        <v>0</v>
      </c>
      <c r="F43">
        <v>0</v>
      </c>
      <c r="G43">
        <v>376</v>
      </c>
      <c r="H43">
        <v>34</v>
      </c>
      <c r="I43">
        <v>376</v>
      </c>
      <c r="J43">
        <v>0</v>
      </c>
      <c r="L43" s="36">
        <f t="shared" si="0"/>
        <v>1.1172712956557642</v>
      </c>
    </row>
    <row r="44" spans="1:12">
      <c r="A44" s="36">
        <v>39</v>
      </c>
      <c r="B44" t="s">
        <v>6111</v>
      </c>
      <c r="C44">
        <v>62.4</v>
      </c>
      <c r="D44">
        <v>1797</v>
      </c>
      <c r="E44">
        <v>1</v>
      </c>
      <c r="F44">
        <v>0</v>
      </c>
      <c r="G44">
        <v>1796</v>
      </c>
      <c r="H44">
        <v>171</v>
      </c>
      <c r="I44">
        <v>1797</v>
      </c>
      <c r="J44">
        <v>0</v>
      </c>
      <c r="L44" s="36">
        <f t="shared" si="0"/>
        <v>1.7951845896824239</v>
      </c>
    </row>
    <row r="45" spans="1:12">
      <c r="A45" s="36">
        <v>40</v>
      </c>
      <c r="B45" t="s">
        <v>6112</v>
      </c>
      <c r="C45">
        <v>26.8</v>
      </c>
      <c r="D45">
        <v>840</v>
      </c>
      <c r="E45">
        <v>75</v>
      </c>
      <c r="F45">
        <v>71</v>
      </c>
      <c r="G45">
        <v>765</v>
      </c>
      <c r="H45">
        <v>68</v>
      </c>
      <c r="I45">
        <v>840</v>
      </c>
      <c r="J45">
        <v>0</v>
      </c>
      <c r="L45" s="36">
        <f t="shared" si="0"/>
        <v>1.4281347940287887</v>
      </c>
    </row>
    <row r="46" spans="1:12">
      <c r="A46" s="36">
        <v>41</v>
      </c>
      <c r="B46" t="s">
        <v>6113</v>
      </c>
      <c r="C46">
        <v>102.4</v>
      </c>
      <c r="D46">
        <v>2945</v>
      </c>
      <c r="E46">
        <v>0</v>
      </c>
      <c r="F46">
        <v>0</v>
      </c>
      <c r="G46">
        <v>2945</v>
      </c>
      <c r="H46">
        <v>279</v>
      </c>
      <c r="I46">
        <v>2945</v>
      </c>
      <c r="J46">
        <v>0</v>
      </c>
      <c r="L46" s="36">
        <f t="shared" si="0"/>
        <v>2.0102999566398121</v>
      </c>
    </row>
    <row r="47" spans="1:12">
      <c r="A47" s="36">
        <v>42</v>
      </c>
      <c r="B47" t="s">
        <v>6114</v>
      </c>
      <c r="C47">
        <v>29</v>
      </c>
      <c r="D47">
        <v>1012</v>
      </c>
      <c r="E47">
        <v>176</v>
      </c>
      <c r="F47">
        <v>171</v>
      </c>
      <c r="G47">
        <v>836</v>
      </c>
      <c r="H47">
        <v>81</v>
      </c>
      <c r="I47">
        <v>1012</v>
      </c>
      <c r="J47">
        <v>0</v>
      </c>
      <c r="L47" s="36">
        <f t="shared" si="0"/>
        <v>1.4623979978989561</v>
      </c>
    </row>
    <row r="48" spans="1:12">
      <c r="A48" s="36">
        <v>43</v>
      </c>
      <c r="B48" t="s">
        <v>6115</v>
      </c>
      <c r="C48">
        <v>100.6</v>
      </c>
      <c r="D48">
        <v>2933</v>
      </c>
      <c r="E48">
        <v>0</v>
      </c>
      <c r="F48">
        <v>0</v>
      </c>
      <c r="G48">
        <v>2933</v>
      </c>
      <c r="H48">
        <v>312</v>
      </c>
      <c r="I48">
        <v>2933</v>
      </c>
      <c r="J48">
        <v>0</v>
      </c>
      <c r="L48" s="36">
        <f t="shared" si="0"/>
        <v>2.0025979807199086</v>
      </c>
    </row>
    <row r="49" spans="1:12">
      <c r="A49" s="36">
        <v>44</v>
      </c>
      <c r="B49" t="s">
        <v>6116</v>
      </c>
      <c r="C49">
        <v>114.2</v>
      </c>
      <c r="D49">
        <v>3261</v>
      </c>
      <c r="E49">
        <v>0</v>
      </c>
      <c r="F49">
        <v>0</v>
      </c>
      <c r="G49">
        <v>3261</v>
      </c>
      <c r="H49">
        <v>286</v>
      </c>
      <c r="I49">
        <v>3261</v>
      </c>
      <c r="J49">
        <v>0</v>
      </c>
      <c r="L49" s="36">
        <f t="shared" si="0"/>
        <v>2.0576661039098294</v>
      </c>
    </row>
    <row r="50" spans="1:12">
      <c r="A50" s="36">
        <v>45</v>
      </c>
      <c r="B50" t="s">
        <v>6117</v>
      </c>
      <c r="C50">
        <v>53.2</v>
      </c>
      <c r="D50">
        <v>1574</v>
      </c>
      <c r="E50">
        <v>0</v>
      </c>
      <c r="F50">
        <v>0</v>
      </c>
      <c r="G50">
        <v>1574</v>
      </c>
      <c r="H50">
        <v>189</v>
      </c>
      <c r="I50">
        <v>1574</v>
      </c>
      <c r="J50">
        <v>0</v>
      </c>
      <c r="L50" s="36">
        <f t="shared" si="0"/>
        <v>1.7259116322950483</v>
      </c>
    </row>
    <row r="51" spans="1:12">
      <c r="A51" s="36">
        <v>46</v>
      </c>
      <c r="B51" t="s">
        <v>6118</v>
      </c>
      <c r="C51">
        <v>2.2000000000000002</v>
      </c>
      <c r="D51">
        <v>60</v>
      </c>
      <c r="E51">
        <v>1</v>
      </c>
      <c r="F51">
        <v>1</v>
      </c>
      <c r="G51">
        <v>59</v>
      </c>
      <c r="H51">
        <v>3</v>
      </c>
      <c r="I51">
        <v>60</v>
      </c>
      <c r="J51">
        <v>0</v>
      </c>
      <c r="L51" s="36">
        <f t="shared" si="0"/>
        <v>0.34242268082220628</v>
      </c>
    </row>
    <row r="52" spans="1:12">
      <c r="A52" s="36">
        <v>47</v>
      </c>
      <c r="B52" t="s">
        <v>6119</v>
      </c>
      <c r="C52">
        <v>81.599999999999994</v>
      </c>
      <c r="D52">
        <v>2380</v>
      </c>
      <c r="E52">
        <v>2</v>
      </c>
      <c r="F52">
        <v>2</v>
      </c>
      <c r="G52">
        <v>2378</v>
      </c>
      <c r="H52">
        <v>254</v>
      </c>
      <c r="I52">
        <v>2380</v>
      </c>
      <c r="J52">
        <v>0</v>
      </c>
      <c r="L52" s="36">
        <f t="shared" si="0"/>
        <v>1.9116901587538611</v>
      </c>
    </row>
    <row r="53" spans="1:12">
      <c r="A53" s="36">
        <v>48</v>
      </c>
      <c r="B53" t="s">
        <v>6120</v>
      </c>
      <c r="C53">
        <v>1.2</v>
      </c>
      <c r="D53">
        <v>33</v>
      </c>
      <c r="E53">
        <v>0</v>
      </c>
      <c r="F53">
        <v>0</v>
      </c>
      <c r="G53">
        <v>33</v>
      </c>
      <c r="H53">
        <v>2</v>
      </c>
      <c r="I53">
        <v>33</v>
      </c>
      <c r="J53">
        <v>0</v>
      </c>
      <c r="L53" s="36">
        <f t="shared" si="0"/>
        <v>7.9181246047624818E-2</v>
      </c>
    </row>
    <row r="54" spans="1:12">
      <c r="A54" s="36">
        <v>49</v>
      </c>
      <c r="B54" t="s">
        <v>6121</v>
      </c>
      <c r="C54">
        <v>39.6</v>
      </c>
      <c r="D54">
        <v>1237</v>
      </c>
      <c r="E54">
        <v>105</v>
      </c>
      <c r="F54">
        <v>104</v>
      </c>
      <c r="G54">
        <v>1131</v>
      </c>
      <c r="H54">
        <v>99</v>
      </c>
      <c r="I54">
        <v>1237</v>
      </c>
      <c r="J54">
        <v>0</v>
      </c>
      <c r="L54" s="36">
        <f t="shared" si="0"/>
        <v>1.5976951859255124</v>
      </c>
    </row>
    <row r="55" spans="1:12">
      <c r="A55" s="36">
        <v>50</v>
      </c>
      <c r="B55" t="s">
        <v>6122</v>
      </c>
      <c r="C55">
        <v>23.7</v>
      </c>
      <c r="D55">
        <v>681</v>
      </c>
      <c r="E55">
        <v>2</v>
      </c>
      <c r="F55">
        <v>2</v>
      </c>
      <c r="G55">
        <v>679</v>
      </c>
      <c r="H55">
        <v>62</v>
      </c>
      <c r="I55">
        <v>681</v>
      </c>
      <c r="J55">
        <v>0</v>
      </c>
      <c r="L55" s="36">
        <f t="shared" si="0"/>
        <v>1.3747483460101038</v>
      </c>
    </row>
    <row r="56" spans="1:12">
      <c r="A56" s="36">
        <v>51</v>
      </c>
      <c r="B56" t="s">
        <v>6123</v>
      </c>
      <c r="C56">
        <v>2.2999999999999998</v>
      </c>
      <c r="D56">
        <v>66</v>
      </c>
      <c r="E56">
        <v>0</v>
      </c>
      <c r="F56">
        <v>0</v>
      </c>
      <c r="G56">
        <v>66</v>
      </c>
      <c r="H56">
        <v>7</v>
      </c>
      <c r="I56">
        <v>66</v>
      </c>
      <c r="J56">
        <v>0</v>
      </c>
      <c r="L56" s="36">
        <f t="shared" si="0"/>
        <v>0.36172783601759284</v>
      </c>
    </row>
    <row r="57" spans="1:12">
      <c r="A57" s="36">
        <v>52</v>
      </c>
      <c r="B57" t="s">
        <v>6124</v>
      </c>
      <c r="C57">
        <v>2.2999999999999998</v>
      </c>
      <c r="D57">
        <v>65</v>
      </c>
      <c r="E57">
        <v>0</v>
      </c>
      <c r="F57">
        <v>0</v>
      </c>
      <c r="G57">
        <v>65</v>
      </c>
      <c r="H57">
        <v>4</v>
      </c>
      <c r="I57">
        <v>65</v>
      </c>
      <c r="J57">
        <v>0</v>
      </c>
      <c r="L57" s="36">
        <f t="shared" si="0"/>
        <v>0.36172783601759284</v>
      </c>
    </row>
    <row r="58" spans="1:12">
      <c r="A58" s="36">
        <v>53</v>
      </c>
      <c r="B58" t="s">
        <v>6125</v>
      </c>
      <c r="C58">
        <v>62.2</v>
      </c>
      <c r="D58">
        <v>1942</v>
      </c>
      <c r="E58">
        <v>150</v>
      </c>
      <c r="F58">
        <v>149</v>
      </c>
      <c r="G58">
        <v>1792</v>
      </c>
      <c r="H58">
        <v>171</v>
      </c>
      <c r="I58">
        <v>1942</v>
      </c>
      <c r="J58">
        <v>0</v>
      </c>
      <c r="L58" s="36">
        <f t="shared" si="0"/>
        <v>1.7937903846908188</v>
      </c>
    </row>
    <row r="59" spans="1:12">
      <c r="A59" s="36">
        <v>54</v>
      </c>
      <c r="B59" t="s">
        <v>6126</v>
      </c>
      <c r="C59">
        <v>68.599999999999994</v>
      </c>
      <c r="D59">
        <v>1980</v>
      </c>
      <c r="E59">
        <v>6</v>
      </c>
      <c r="F59">
        <v>0</v>
      </c>
      <c r="G59">
        <v>1974</v>
      </c>
      <c r="H59">
        <v>188</v>
      </c>
      <c r="I59">
        <v>1980</v>
      </c>
      <c r="J59">
        <v>0</v>
      </c>
      <c r="L59" s="36">
        <f t="shared" si="0"/>
        <v>1.8363241157067516</v>
      </c>
    </row>
    <row r="60" spans="1:12">
      <c r="A60" s="36">
        <v>55</v>
      </c>
      <c r="B60" t="s">
        <v>6127</v>
      </c>
      <c r="C60">
        <v>98.4</v>
      </c>
      <c r="D60">
        <v>2859</v>
      </c>
      <c r="E60">
        <v>0</v>
      </c>
      <c r="F60">
        <v>0</v>
      </c>
      <c r="G60">
        <v>2858</v>
      </c>
      <c r="H60">
        <v>296</v>
      </c>
      <c r="I60">
        <v>2859</v>
      </c>
      <c r="J60">
        <v>0</v>
      </c>
      <c r="L60" s="36">
        <f t="shared" si="0"/>
        <v>1.9929950984313416</v>
      </c>
    </row>
    <row r="61" spans="1:12">
      <c r="A61" s="36">
        <v>56</v>
      </c>
      <c r="B61" t="s">
        <v>6128</v>
      </c>
      <c r="C61">
        <v>55</v>
      </c>
      <c r="D61">
        <v>1601</v>
      </c>
      <c r="E61">
        <v>0</v>
      </c>
      <c r="F61">
        <v>0</v>
      </c>
      <c r="G61">
        <v>1601</v>
      </c>
      <c r="H61">
        <v>169</v>
      </c>
      <c r="I61">
        <v>1601</v>
      </c>
      <c r="J61">
        <v>0</v>
      </c>
      <c r="L61" s="36">
        <f t="shared" si="0"/>
        <v>1.7403626894942439</v>
      </c>
    </row>
    <row r="62" spans="1:12">
      <c r="A62" s="36">
        <v>57</v>
      </c>
      <c r="B62" t="s">
        <v>6129</v>
      </c>
      <c r="C62">
        <v>4.5999999999999996</v>
      </c>
      <c r="D62">
        <v>136</v>
      </c>
      <c r="E62">
        <v>5</v>
      </c>
      <c r="F62">
        <v>5</v>
      </c>
      <c r="G62">
        <v>131</v>
      </c>
      <c r="H62">
        <v>12</v>
      </c>
      <c r="I62">
        <v>136</v>
      </c>
      <c r="J62">
        <v>0</v>
      </c>
      <c r="L62" s="36">
        <f t="shared" si="0"/>
        <v>0.66275783168157409</v>
      </c>
    </row>
    <row r="63" spans="1:12">
      <c r="A63" s="36">
        <v>58</v>
      </c>
      <c r="B63" t="s">
        <v>6130</v>
      </c>
      <c r="C63">
        <v>53.8</v>
      </c>
      <c r="D63">
        <v>1550</v>
      </c>
      <c r="E63">
        <v>0</v>
      </c>
      <c r="F63">
        <v>0</v>
      </c>
      <c r="G63">
        <v>1550</v>
      </c>
      <c r="H63">
        <v>149</v>
      </c>
      <c r="I63">
        <v>1550</v>
      </c>
      <c r="J63">
        <v>0</v>
      </c>
      <c r="L63" s="36">
        <f t="shared" si="0"/>
        <v>1.7307822756663891</v>
      </c>
    </row>
    <row r="64" spans="1:12">
      <c r="A64" s="36">
        <v>59</v>
      </c>
      <c r="B64" t="s">
        <v>6131</v>
      </c>
      <c r="C64">
        <v>93.8</v>
      </c>
      <c r="D64">
        <v>2696</v>
      </c>
      <c r="E64">
        <v>0</v>
      </c>
      <c r="F64">
        <v>0</v>
      </c>
      <c r="G64">
        <v>2696</v>
      </c>
      <c r="H64">
        <v>252</v>
      </c>
      <c r="I64">
        <v>2696</v>
      </c>
      <c r="J64">
        <v>0</v>
      </c>
      <c r="L64" s="36">
        <f t="shared" si="0"/>
        <v>1.9722028383790644</v>
      </c>
    </row>
    <row r="65" spans="1:12">
      <c r="A65" s="36">
        <v>60</v>
      </c>
      <c r="B65" t="s">
        <v>6132</v>
      </c>
      <c r="C65">
        <v>3.7</v>
      </c>
      <c r="D65">
        <v>104</v>
      </c>
      <c r="E65">
        <v>0</v>
      </c>
      <c r="F65">
        <v>0</v>
      </c>
      <c r="G65">
        <v>104</v>
      </c>
      <c r="H65">
        <v>8</v>
      </c>
      <c r="I65">
        <v>104</v>
      </c>
      <c r="J65">
        <v>0</v>
      </c>
      <c r="L65" s="36">
        <f t="shared" si="0"/>
        <v>0.56820172406699498</v>
      </c>
    </row>
    <row r="66" spans="1:12">
      <c r="A66" s="36">
        <v>61</v>
      </c>
      <c r="B66" t="s">
        <v>6133</v>
      </c>
      <c r="C66">
        <v>72.2</v>
      </c>
      <c r="D66">
        <v>2104</v>
      </c>
      <c r="E66">
        <v>0</v>
      </c>
      <c r="F66">
        <v>0</v>
      </c>
      <c r="G66">
        <v>2104</v>
      </c>
      <c r="H66">
        <v>225</v>
      </c>
      <c r="I66">
        <v>2104</v>
      </c>
      <c r="J66">
        <v>0</v>
      </c>
      <c r="L66" s="36">
        <f t="shared" si="0"/>
        <v>1.8585371975696392</v>
      </c>
    </row>
    <row r="67" spans="1:12">
      <c r="A67" s="36">
        <v>62</v>
      </c>
      <c r="B67" t="s">
        <v>6134</v>
      </c>
      <c r="C67">
        <v>68.2</v>
      </c>
      <c r="D67">
        <v>1973</v>
      </c>
      <c r="E67">
        <v>0</v>
      </c>
      <c r="F67">
        <v>0</v>
      </c>
      <c r="G67">
        <v>1973</v>
      </c>
      <c r="H67">
        <v>198</v>
      </c>
      <c r="I67">
        <v>1973</v>
      </c>
      <c r="J67">
        <v>0</v>
      </c>
      <c r="L67" s="36">
        <f t="shared" si="0"/>
        <v>1.833784374656479</v>
      </c>
    </row>
    <row r="68" spans="1:12">
      <c r="A68" s="36">
        <v>63</v>
      </c>
      <c r="B68" t="s">
        <v>6135</v>
      </c>
      <c r="C68">
        <v>66.099999999999994</v>
      </c>
      <c r="D68">
        <v>2059</v>
      </c>
      <c r="E68">
        <v>0</v>
      </c>
      <c r="F68">
        <v>0</v>
      </c>
      <c r="G68">
        <v>1938</v>
      </c>
      <c r="H68">
        <v>216</v>
      </c>
      <c r="I68">
        <v>2059</v>
      </c>
      <c r="J68">
        <v>0</v>
      </c>
      <c r="L68" s="36">
        <f t="shared" si="0"/>
        <v>1.8202014594856402</v>
      </c>
    </row>
    <row r="69" spans="1:12">
      <c r="A69" s="36">
        <v>64</v>
      </c>
      <c r="B69" t="s">
        <v>6136</v>
      </c>
      <c r="C69">
        <v>112.7</v>
      </c>
      <c r="D69">
        <v>3280</v>
      </c>
      <c r="E69">
        <v>0</v>
      </c>
      <c r="F69">
        <v>0</v>
      </c>
      <c r="G69">
        <v>3280</v>
      </c>
      <c r="H69">
        <v>345</v>
      </c>
      <c r="I69">
        <v>3280</v>
      </c>
      <c r="J69">
        <v>0</v>
      </c>
      <c r="L69" s="36">
        <f t="shared" si="0"/>
        <v>2.0519239160461065</v>
      </c>
    </row>
    <row r="70" spans="1:12">
      <c r="A70" s="36">
        <v>65</v>
      </c>
      <c r="B70" t="s">
        <v>6137</v>
      </c>
      <c r="C70">
        <v>54.5</v>
      </c>
      <c r="D70">
        <v>1581</v>
      </c>
      <c r="E70">
        <v>3</v>
      </c>
      <c r="F70">
        <v>3</v>
      </c>
      <c r="G70">
        <v>1578</v>
      </c>
      <c r="H70">
        <v>158</v>
      </c>
      <c r="I70">
        <v>1581</v>
      </c>
      <c r="J70">
        <v>0</v>
      </c>
      <c r="L70" s="36">
        <f t="shared" si="0"/>
        <v>1.7363965022766426</v>
      </c>
    </row>
    <row r="71" spans="1:12">
      <c r="A71" s="36">
        <v>66</v>
      </c>
      <c r="B71" t="s">
        <v>6138</v>
      </c>
      <c r="C71">
        <v>1.6</v>
      </c>
      <c r="D71">
        <v>50</v>
      </c>
      <c r="E71">
        <v>0</v>
      </c>
      <c r="F71">
        <v>0</v>
      </c>
      <c r="G71">
        <v>50</v>
      </c>
      <c r="H71">
        <v>9</v>
      </c>
      <c r="I71">
        <v>50</v>
      </c>
      <c r="J71">
        <v>0</v>
      </c>
      <c r="L71" s="36">
        <f t="shared" ref="L71:L134" si="1">LOG10(C71)</f>
        <v>0.20411998265592479</v>
      </c>
    </row>
    <row r="72" spans="1:12">
      <c r="A72" s="36">
        <v>67</v>
      </c>
      <c r="B72" t="s">
        <v>6139</v>
      </c>
      <c r="C72">
        <v>30.7</v>
      </c>
      <c r="D72">
        <v>905</v>
      </c>
      <c r="E72">
        <v>21</v>
      </c>
      <c r="F72">
        <v>21</v>
      </c>
      <c r="G72">
        <v>884</v>
      </c>
      <c r="H72">
        <v>85</v>
      </c>
      <c r="I72">
        <v>905</v>
      </c>
      <c r="J72">
        <v>0</v>
      </c>
      <c r="L72" s="36">
        <f t="shared" si="1"/>
        <v>1.4871383754771865</v>
      </c>
    </row>
    <row r="73" spans="1:12">
      <c r="A73" s="36">
        <v>68</v>
      </c>
      <c r="B73" t="s">
        <v>6140</v>
      </c>
      <c r="C73">
        <v>61.9</v>
      </c>
      <c r="D73">
        <v>1800</v>
      </c>
      <c r="E73">
        <v>0</v>
      </c>
      <c r="F73">
        <v>0</v>
      </c>
      <c r="G73">
        <v>1800</v>
      </c>
      <c r="H73">
        <v>188</v>
      </c>
      <c r="I73">
        <v>1800</v>
      </c>
      <c r="J73">
        <v>0</v>
      </c>
      <c r="L73" s="36">
        <f t="shared" si="1"/>
        <v>1.7916906490201179</v>
      </c>
    </row>
    <row r="74" spans="1:12">
      <c r="A74" s="36">
        <v>69</v>
      </c>
      <c r="B74" t="s">
        <v>6141</v>
      </c>
      <c r="C74">
        <v>102.4</v>
      </c>
      <c r="D74">
        <v>2940</v>
      </c>
      <c r="E74">
        <v>0</v>
      </c>
      <c r="F74">
        <v>0</v>
      </c>
      <c r="G74">
        <v>2940</v>
      </c>
      <c r="H74">
        <v>274</v>
      </c>
      <c r="I74">
        <v>2940</v>
      </c>
      <c r="J74">
        <v>0</v>
      </c>
      <c r="L74" s="36">
        <f t="shared" si="1"/>
        <v>2.0102999566398121</v>
      </c>
    </row>
    <row r="75" spans="1:12">
      <c r="A75" s="36">
        <v>70</v>
      </c>
      <c r="B75" t="s">
        <v>6142</v>
      </c>
      <c r="C75">
        <v>11.4</v>
      </c>
      <c r="D75">
        <v>365</v>
      </c>
      <c r="E75">
        <v>35</v>
      </c>
      <c r="F75">
        <v>35</v>
      </c>
      <c r="G75">
        <v>330</v>
      </c>
      <c r="H75">
        <v>32</v>
      </c>
      <c r="I75">
        <v>365</v>
      </c>
      <c r="J75">
        <v>0</v>
      </c>
      <c r="L75" s="36">
        <f t="shared" si="1"/>
        <v>1.0569048513364727</v>
      </c>
    </row>
    <row r="76" spans="1:12">
      <c r="A76" s="36">
        <v>71</v>
      </c>
      <c r="B76" t="s">
        <v>6143</v>
      </c>
      <c r="C76">
        <v>70.5</v>
      </c>
      <c r="D76">
        <v>2042</v>
      </c>
      <c r="E76">
        <v>0</v>
      </c>
      <c r="F76">
        <v>0</v>
      </c>
      <c r="G76">
        <v>2042</v>
      </c>
      <c r="H76">
        <v>205</v>
      </c>
      <c r="I76">
        <v>2042</v>
      </c>
      <c r="J76">
        <v>0</v>
      </c>
      <c r="L76" s="36">
        <f t="shared" si="1"/>
        <v>1.8481891169913987</v>
      </c>
    </row>
    <row r="77" spans="1:12">
      <c r="A77" s="36">
        <v>72</v>
      </c>
      <c r="B77" t="s">
        <v>6144</v>
      </c>
      <c r="C77">
        <v>127.4</v>
      </c>
      <c r="D77">
        <v>3732</v>
      </c>
      <c r="E77">
        <v>10</v>
      </c>
      <c r="F77">
        <v>10</v>
      </c>
      <c r="G77">
        <v>3722</v>
      </c>
      <c r="H77">
        <v>405</v>
      </c>
      <c r="I77">
        <v>3732</v>
      </c>
      <c r="J77">
        <v>0</v>
      </c>
      <c r="L77" s="36">
        <f t="shared" si="1"/>
        <v>2.1051694279993316</v>
      </c>
    </row>
    <row r="78" spans="1:12">
      <c r="A78" s="36">
        <v>73</v>
      </c>
      <c r="B78" t="s">
        <v>6145</v>
      </c>
      <c r="C78">
        <v>75</v>
      </c>
      <c r="D78">
        <v>2169</v>
      </c>
      <c r="E78">
        <v>0</v>
      </c>
      <c r="F78">
        <v>0</v>
      </c>
      <c r="G78">
        <v>2169</v>
      </c>
      <c r="H78">
        <v>216</v>
      </c>
      <c r="I78">
        <v>2169</v>
      </c>
      <c r="J78">
        <v>0</v>
      </c>
      <c r="L78" s="36">
        <f t="shared" si="1"/>
        <v>1.8750612633917001</v>
      </c>
    </row>
    <row r="79" spans="1:12">
      <c r="A79" s="36">
        <v>74</v>
      </c>
      <c r="B79" t="s">
        <v>6146</v>
      </c>
      <c r="C79">
        <v>0.2</v>
      </c>
      <c r="D79">
        <v>7</v>
      </c>
      <c r="E79">
        <v>0</v>
      </c>
      <c r="F79">
        <v>0</v>
      </c>
      <c r="G79">
        <v>7</v>
      </c>
      <c r="H79">
        <v>1</v>
      </c>
      <c r="I79">
        <v>7</v>
      </c>
      <c r="J79">
        <v>0</v>
      </c>
      <c r="L79" s="36">
        <f t="shared" si="1"/>
        <v>-0.69897000433601875</v>
      </c>
    </row>
    <row r="80" spans="1:12">
      <c r="A80" s="36">
        <v>75</v>
      </c>
      <c r="B80" t="s">
        <v>6147</v>
      </c>
      <c r="C80">
        <v>1.2</v>
      </c>
      <c r="D80">
        <v>33</v>
      </c>
      <c r="E80">
        <v>0</v>
      </c>
      <c r="F80">
        <v>0</v>
      </c>
      <c r="G80">
        <v>33</v>
      </c>
      <c r="H80">
        <v>2</v>
      </c>
      <c r="I80">
        <v>33</v>
      </c>
      <c r="J80">
        <v>0</v>
      </c>
      <c r="L80" s="36">
        <f t="shared" si="1"/>
        <v>7.9181246047624818E-2</v>
      </c>
    </row>
    <row r="81" spans="1:12">
      <c r="A81" s="36">
        <v>76</v>
      </c>
      <c r="B81" t="s">
        <v>6148</v>
      </c>
      <c r="C81">
        <v>8.1</v>
      </c>
      <c r="D81">
        <v>250</v>
      </c>
      <c r="E81">
        <v>0</v>
      </c>
      <c r="F81">
        <v>0</v>
      </c>
      <c r="G81">
        <v>250</v>
      </c>
      <c r="H81">
        <v>39</v>
      </c>
      <c r="I81">
        <v>250</v>
      </c>
      <c r="J81">
        <v>0</v>
      </c>
      <c r="L81" s="36">
        <f t="shared" si="1"/>
        <v>0.90848501887864974</v>
      </c>
    </row>
    <row r="82" spans="1:12">
      <c r="A82" s="36">
        <v>77</v>
      </c>
      <c r="B82" t="s">
        <v>6149</v>
      </c>
      <c r="C82">
        <v>72.8</v>
      </c>
      <c r="D82">
        <v>2108</v>
      </c>
      <c r="E82">
        <v>0</v>
      </c>
      <c r="F82">
        <v>0</v>
      </c>
      <c r="G82">
        <v>2108</v>
      </c>
      <c r="H82">
        <v>211</v>
      </c>
      <c r="I82">
        <v>2108</v>
      </c>
      <c r="J82">
        <v>0</v>
      </c>
      <c r="L82" s="36">
        <f t="shared" si="1"/>
        <v>1.8621313793130372</v>
      </c>
    </row>
    <row r="83" spans="1:12">
      <c r="A83" s="36">
        <v>78</v>
      </c>
      <c r="B83" t="s">
        <v>6150</v>
      </c>
      <c r="C83">
        <v>76.599999999999994</v>
      </c>
      <c r="D83">
        <v>2224</v>
      </c>
      <c r="E83">
        <v>12</v>
      </c>
      <c r="F83">
        <v>0</v>
      </c>
      <c r="G83">
        <v>2212</v>
      </c>
      <c r="H83">
        <v>218</v>
      </c>
      <c r="I83">
        <v>2224</v>
      </c>
      <c r="J83">
        <v>0</v>
      </c>
      <c r="L83" s="36">
        <f t="shared" si="1"/>
        <v>1.8842287696326039</v>
      </c>
    </row>
    <row r="84" spans="1:12">
      <c r="A84" s="36">
        <v>79</v>
      </c>
      <c r="B84" t="s">
        <v>6151</v>
      </c>
      <c r="C84">
        <v>102.7</v>
      </c>
      <c r="D84">
        <v>2953</v>
      </c>
      <c r="E84">
        <v>0</v>
      </c>
      <c r="F84">
        <v>0</v>
      </c>
      <c r="G84">
        <v>2953</v>
      </c>
      <c r="H84">
        <v>279</v>
      </c>
      <c r="I84">
        <v>2953</v>
      </c>
      <c r="J84">
        <v>0</v>
      </c>
      <c r="L84" s="36">
        <f t="shared" si="1"/>
        <v>2.0115704435972783</v>
      </c>
    </row>
    <row r="85" spans="1:12">
      <c r="A85" s="36">
        <v>80</v>
      </c>
      <c r="B85" t="s">
        <v>6152</v>
      </c>
      <c r="C85">
        <v>32.700000000000003</v>
      </c>
      <c r="D85">
        <v>940</v>
      </c>
      <c r="E85">
        <v>0</v>
      </c>
      <c r="F85">
        <v>0</v>
      </c>
      <c r="G85">
        <v>940</v>
      </c>
      <c r="H85">
        <v>88</v>
      </c>
      <c r="I85">
        <v>940</v>
      </c>
      <c r="J85">
        <v>0</v>
      </c>
      <c r="L85" s="36">
        <f t="shared" si="1"/>
        <v>1.5145477526602862</v>
      </c>
    </row>
    <row r="86" spans="1:12">
      <c r="A86" s="36">
        <v>81</v>
      </c>
      <c r="B86" t="s">
        <v>6153</v>
      </c>
      <c r="C86">
        <v>7.8</v>
      </c>
      <c r="D86">
        <v>267</v>
      </c>
      <c r="E86">
        <v>38</v>
      </c>
      <c r="F86">
        <v>38</v>
      </c>
      <c r="G86">
        <v>229</v>
      </c>
      <c r="H86">
        <v>26</v>
      </c>
      <c r="I86">
        <v>267</v>
      </c>
      <c r="J86">
        <v>0</v>
      </c>
      <c r="L86" s="36">
        <f t="shared" si="1"/>
        <v>0.89209460269048035</v>
      </c>
    </row>
    <row r="87" spans="1:12">
      <c r="A87" s="36">
        <v>82</v>
      </c>
      <c r="B87" t="s">
        <v>6154</v>
      </c>
      <c r="C87">
        <v>52.8</v>
      </c>
      <c r="D87">
        <v>1517</v>
      </c>
      <c r="E87">
        <v>0</v>
      </c>
      <c r="F87">
        <v>0</v>
      </c>
      <c r="G87">
        <v>1517</v>
      </c>
      <c r="H87">
        <v>141</v>
      </c>
      <c r="I87">
        <v>1517</v>
      </c>
      <c r="J87">
        <v>0</v>
      </c>
      <c r="L87" s="36">
        <f t="shared" si="1"/>
        <v>1.7226339225338123</v>
      </c>
    </row>
    <row r="88" spans="1:12">
      <c r="A88" s="36">
        <v>83</v>
      </c>
      <c r="B88" t="s">
        <v>6155</v>
      </c>
      <c r="C88">
        <v>149.80000000000001</v>
      </c>
      <c r="D88">
        <v>4390</v>
      </c>
      <c r="E88">
        <v>11</v>
      </c>
      <c r="F88">
        <v>11</v>
      </c>
      <c r="G88">
        <v>4379</v>
      </c>
      <c r="H88">
        <v>477</v>
      </c>
      <c r="I88">
        <v>4390</v>
      </c>
      <c r="J88">
        <v>0</v>
      </c>
      <c r="L88" s="36">
        <f t="shared" si="1"/>
        <v>2.1755118133634479</v>
      </c>
    </row>
    <row r="89" spans="1:12">
      <c r="A89" s="36">
        <v>84</v>
      </c>
      <c r="B89" t="s">
        <v>6156</v>
      </c>
      <c r="C89">
        <v>92.8</v>
      </c>
      <c r="D89">
        <v>2674</v>
      </c>
      <c r="E89">
        <v>1</v>
      </c>
      <c r="F89">
        <v>1</v>
      </c>
      <c r="G89">
        <v>2673</v>
      </c>
      <c r="H89">
        <v>256</v>
      </c>
      <c r="I89">
        <v>2674</v>
      </c>
      <c r="J89">
        <v>0</v>
      </c>
      <c r="L89" s="36">
        <f t="shared" si="1"/>
        <v>1.9675479762188621</v>
      </c>
    </row>
    <row r="90" spans="1:12">
      <c r="A90" s="36">
        <v>85</v>
      </c>
      <c r="B90" t="s">
        <v>6157</v>
      </c>
      <c r="C90">
        <v>90.7</v>
      </c>
      <c r="D90">
        <v>2640</v>
      </c>
      <c r="E90">
        <v>0</v>
      </c>
      <c r="F90">
        <v>0</v>
      </c>
      <c r="G90">
        <v>2640</v>
      </c>
      <c r="H90">
        <v>277</v>
      </c>
      <c r="I90">
        <v>2640</v>
      </c>
      <c r="J90">
        <v>0</v>
      </c>
      <c r="L90" s="36">
        <f t="shared" si="1"/>
        <v>1.9576072870600953</v>
      </c>
    </row>
    <row r="91" spans="1:12">
      <c r="A91" s="36">
        <v>86</v>
      </c>
      <c r="B91" t="s">
        <v>6158</v>
      </c>
      <c r="C91">
        <v>101.4</v>
      </c>
      <c r="D91">
        <v>2947</v>
      </c>
      <c r="E91">
        <v>0</v>
      </c>
      <c r="F91">
        <v>0</v>
      </c>
      <c r="G91">
        <v>2947</v>
      </c>
      <c r="H91">
        <v>307</v>
      </c>
      <c r="I91">
        <v>2947</v>
      </c>
      <c r="J91">
        <v>0</v>
      </c>
      <c r="L91" s="36">
        <f t="shared" si="1"/>
        <v>2.0060379549973173</v>
      </c>
    </row>
    <row r="92" spans="1:12">
      <c r="A92" s="36">
        <v>87</v>
      </c>
      <c r="B92" t="s">
        <v>6159</v>
      </c>
      <c r="C92">
        <v>55.8</v>
      </c>
      <c r="D92">
        <v>1798</v>
      </c>
      <c r="E92">
        <v>179</v>
      </c>
      <c r="F92">
        <v>166</v>
      </c>
      <c r="G92">
        <v>1619</v>
      </c>
      <c r="H92">
        <v>167</v>
      </c>
      <c r="I92">
        <v>1798</v>
      </c>
      <c r="J92">
        <v>0</v>
      </c>
      <c r="L92" s="36">
        <f t="shared" si="1"/>
        <v>1.7466341989375787</v>
      </c>
    </row>
    <row r="93" spans="1:12">
      <c r="A93" s="36">
        <v>88</v>
      </c>
      <c r="B93" t="s">
        <v>6160</v>
      </c>
      <c r="C93">
        <v>98.3</v>
      </c>
      <c r="D93">
        <v>2852</v>
      </c>
      <c r="E93">
        <v>0</v>
      </c>
      <c r="F93">
        <v>0</v>
      </c>
      <c r="G93">
        <v>2852</v>
      </c>
      <c r="H93">
        <v>293</v>
      </c>
      <c r="I93">
        <v>2852</v>
      </c>
      <c r="J93">
        <v>0</v>
      </c>
      <c r="L93" s="36">
        <f t="shared" si="1"/>
        <v>1.9925535178321356</v>
      </c>
    </row>
    <row r="94" spans="1:12">
      <c r="A94" s="36">
        <v>89</v>
      </c>
      <c r="B94" t="s">
        <v>6161</v>
      </c>
      <c r="C94">
        <v>190.7</v>
      </c>
      <c r="D94">
        <v>5490</v>
      </c>
      <c r="E94">
        <v>0</v>
      </c>
      <c r="F94">
        <v>0</v>
      </c>
      <c r="G94">
        <v>5490</v>
      </c>
      <c r="H94">
        <v>523</v>
      </c>
      <c r="I94">
        <v>5490</v>
      </c>
      <c r="J94">
        <v>0</v>
      </c>
      <c r="L94" s="36">
        <f t="shared" si="1"/>
        <v>2.2803506930460058</v>
      </c>
    </row>
    <row r="95" spans="1:12">
      <c r="A95" s="36">
        <v>90</v>
      </c>
      <c r="B95" t="s">
        <v>6162</v>
      </c>
      <c r="C95">
        <v>24</v>
      </c>
      <c r="D95">
        <v>693</v>
      </c>
      <c r="E95">
        <v>1</v>
      </c>
      <c r="F95">
        <v>1</v>
      </c>
      <c r="G95">
        <v>692</v>
      </c>
      <c r="H95">
        <v>68</v>
      </c>
      <c r="I95">
        <v>693</v>
      </c>
      <c r="J95">
        <v>0</v>
      </c>
      <c r="L95" s="36">
        <f t="shared" si="1"/>
        <v>1.3802112417116059</v>
      </c>
    </row>
    <row r="96" spans="1:12">
      <c r="A96" s="36">
        <v>91</v>
      </c>
      <c r="B96" t="s">
        <v>6163</v>
      </c>
      <c r="C96">
        <v>116.6</v>
      </c>
      <c r="D96">
        <v>3394</v>
      </c>
      <c r="E96">
        <v>0</v>
      </c>
      <c r="F96">
        <v>0</v>
      </c>
      <c r="G96">
        <v>3394</v>
      </c>
      <c r="H96">
        <v>357</v>
      </c>
      <c r="I96">
        <v>3394</v>
      </c>
      <c r="J96">
        <v>0</v>
      </c>
      <c r="L96" s="36">
        <f t="shared" si="1"/>
        <v>2.0666985504229953</v>
      </c>
    </row>
    <row r="97" spans="1:12">
      <c r="A97" s="36">
        <v>92</v>
      </c>
      <c r="B97" t="s">
        <v>6164</v>
      </c>
      <c r="C97">
        <v>34.200000000000003</v>
      </c>
      <c r="D97">
        <v>1117</v>
      </c>
      <c r="E97">
        <v>116</v>
      </c>
      <c r="F97">
        <v>116</v>
      </c>
      <c r="G97">
        <v>1001</v>
      </c>
      <c r="H97">
        <v>111</v>
      </c>
      <c r="I97">
        <v>1117</v>
      </c>
      <c r="J97">
        <v>0</v>
      </c>
      <c r="L97" s="36">
        <f t="shared" si="1"/>
        <v>1.5340261060561351</v>
      </c>
    </row>
    <row r="98" spans="1:12">
      <c r="A98" s="36">
        <v>93</v>
      </c>
      <c r="B98" t="s">
        <v>6165</v>
      </c>
      <c r="C98">
        <v>35.5</v>
      </c>
      <c r="D98">
        <v>1120</v>
      </c>
      <c r="E98">
        <v>106</v>
      </c>
      <c r="F98">
        <v>106</v>
      </c>
      <c r="G98">
        <v>1014</v>
      </c>
      <c r="H98">
        <v>89</v>
      </c>
      <c r="I98">
        <v>1120</v>
      </c>
      <c r="J98">
        <v>0</v>
      </c>
      <c r="L98" s="36">
        <f t="shared" si="1"/>
        <v>1.550228353055094</v>
      </c>
    </row>
    <row r="99" spans="1:12">
      <c r="A99" s="36">
        <v>94</v>
      </c>
      <c r="B99" t="s">
        <v>6166</v>
      </c>
      <c r="C99">
        <v>13.2</v>
      </c>
      <c r="D99">
        <v>372</v>
      </c>
      <c r="E99">
        <v>5</v>
      </c>
      <c r="F99">
        <v>5</v>
      </c>
      <c r="G99">
        <v>367</v>
      </c>
      <c r="H99">
        <v>24</v>
      </c>
      <c r="I99">
        <v>372</v>
      </c>
      <c r="J99">
        <v>0</v>
      </c>
      <c r="L99" s="36">
        <f t="shared" si="1"/>
        <v>1.1205739312058498</v>
      </c>
    </row>
    <row r="100" spans="1:12">
      <c r="A100" s="36">
        <v>95</v>
      </c>
      <c r="B100" t="s">
        <v>6167</v>
      </c>
      <c r="C100">
        <v>72</v>
      </c>
      <c r="D100">
        <v>2088</v>
      </c>
      <c r="E100">
        <v>0</v>
      </c>
      <c r="F100">
        <v>0</v>
      </c>
      <c r="G100">
        <v>2088</v>
      </c>
      <c r="H100">
        <v>213</v>
      </c>
      <c r="I100">
        <v>2088</v>
      </c>
      <c r="J100">
        <v>0</v>
      </c>
      <c r="L100" s="36">
        <f t="shared" si="1"/>
        <v>1.8573324964312685</v>
      </c>
    </row>
    <row r="101" spans="1:12">
      <c r="A101" s="36">
        <v>96</v>
      </c>
      <c r="B101" t="s">
        <v>6168</v>
      </c>
      <c r="C101">
        <v>100.8</v>
      </c>
      <c r="D101">
        <v>2974</v>
      </c>
      <c r="E101">
        <v>36</v>
      </c>
      <c r="F101">
        <v>34</v>
      </c>
      <c r="G101">
        <v>2938</v>
      </c>
      <c r="H101">
        <v>313</v>
      </c>
      <c r="I101">
        <v>2974</v>
      </c>
      <c r="J101">
        <v>0</v>
      </c>
      <c r="L101" s="36">
        <f t="shared" si="1"/>
        <v>2.0034605321095063</v>
      </c>
    </row>
    <row r="102" spans="1:12">
      <c r="A102" s="36">
        <v>97</v>
      </c>
      <c r="B102" t="s">
        <v>6169</v>
      </c>
      <c r="C102">
        <v>124.2</v>
      </c>
      <c r="D102">
        <v>3639</v>
      </c>
      <c r="E102">
        <v>0</v>
      </c>
      <c r="F102">
        <v>0</v>
      </c>
      <c r="G102">
        <v>3638</v>
      </c>
      <c r="H102">
        <v>404</v>
      </c>
      <c r="I102">
        <v>3639</v>
      </c>
      <c r="J102">
        <v>0</v>
      </c>
      <c r="L102" s="36">
        <f t="shared" si="1"/>
        <v>2.0941215958405612</v>
      </c>
    </row>
    <row r="103" spans="1:12">
      <c r="A103" s="36">
        <v>98</v>
      </c>
      <c r="B103" t="s">
        <v>6170</v>
      </c>
      <c r="C103">
        <v>109.9</v>
      </c>
      <c r="D103">
        <v>3194</v>
      </c>
      <c r="E103">
        <v>0</v>
      </c>
      <c r="F103">
        <v>0</v>
      </c>
      <c r="G103">
        <v>3194</v>
      </c>
      <c r="H103">
        <v>331</v>
      </c>
      <c r="I103">
        <v>3194</v>
      </c>
      <c r="J103">
        <v>0</v>
      </c>
      <c r="L103" s="36">
        <f t="shared" si="1"/>
        <v>2.0409976924234905</v>
      </c>
    </row>
    <row r="104" spans="1:12">
      <c r="A104" s="36">
        <v>99</v>
      </c>
      <c r="B104" t="s">
        <v>6171</v>
      </c>
      <c r="C104">
        <v>55.5</v>
      </c>
      <c r="D104">
        <v>1591</v>
      </c>
      <c r="E104">
        <v>0</v>
      </c>
      <c r="F104">
        <v>0</v>
      </c>
      <c r="G104">
        <v>1591</v>
      </c>
      <c r="H104">
        <v>145</v>
      </c>
      <c r="I104">
        <v>1591</v>
      </c>
      <c r="J104">
        <v>0</v>
      </c>
      <c r="L104" s="36">
        <f t="shared" si="1"/>
        <v>1.7442929831226763</v>
      </c>
    </row>
    <row r="105" spans="1:12">
      <c r="A105" s="36">
        <v>100</v>
      </c>
      <c r="B105" t="s">
        <v>6172</v>
      </c>
      <c r="C105">
        <v>128.30000000000001</v>
      </c>
      <c r="D105">
        <v>3761</v>
      </c>
      <c r="E105">
        <v>0</v>
      </c>
      <c r="F105">
        <v>0</v>
      </c>
      <c r="G105">
        <v>3761</v>
      </c>
      <c r="H105">
        <v>420</v>
      </c>
      <c r="I105">
        <v>3761</v>
      </c>
      <c r="J105">
        <v>0</v>
      </c>
      <c r="L105" s="36">
        <f t="shared" si="1"/>
        <v>2.1082266563749283</v>
      </c>
    </row>
    <row r="106" spans="1:12">
      <c r="A106" s="36">
        <v>101</v>
      </c>
      <c r="B106" t="s">
        <v>6173</v>
      </c>
      <c r="C106">
        <v>16.899999999999999</v>
      </c>
      <c r="D106">
        <v>542</v>
      </c>
      <c r="E106">
        <v>63</v>
      </c>
      <c r="F106">
        <v>61</v>
      </c>
      <c r="G106">
        <v>479</v>
      </c>
      <c r="H106">
        <v>39</v>
      </c>
      <c r="I106">
        <v>542</v>
      </c>
      <c r="J106">
        <v>0</v>
      </c>
      <c r="L106" s="36">
        <f t="shared" si="1"/>
        <v>1.2278867046136734</v>
      </c>
    </row>
    <row r="107" spans="1:12">
      <c r="A107" s="36">
        <v>102</v>
      </c>
      <c r="B107" t="s">
        <v>6174</v>
      </c>
      <c r="C107">
        <v>41.2</v>
      </c>
      <c r="D107">
        <v>1184</v>
      </c>
      <c r="E107">
        <v>0</v>
      </c>
      <c r="F107">
        <v>0</v>
      </c>
      <c r="G107">
        <v>1184</v>
      </c>
      <c r="H107">
        <v>112</v>
      </c>
      <c r="I107">
        <v>1184</v>
      </c>
      <c r="J107">
        <v>0</v>
      </c>
      <c r="L107" s="36">
        <f t="shared" si="1"/>
        <v>1.6148972160331345</v>
      </c>
    </row>
    <row r="108" spans="1:12">
      <c r="A108" s="36">
        <v>103</v>
      </c>
      <c r="B108" t="s">
        <v>6175</v>
      </c>
      <c r="C108">
        <v>164</v>
      </c>
      <c r="D108">
        <v>4739</v>
      </c>
      <c r="E108">
        <v>0</v>
      </c>
      <c r="F108">
        <v>0</v>
      </c>
      <c r="G108">
        <v>4739</v>
      </c>
      <c r="H108">
        <v>468</v>
      </c>
      <c r="I108">
        <v>4739</v>
      </c>
      <c r="J108">
        <v>0</v>
      </c>
      <c r="L108" s="36">
        <f t="shared" si="1"/>
        <v>2.214843848047698</v>
      </c>
    </row>
    <row r="109" spans="1:12">
      <c r="A109" s="36">
        <v>104</v>
      </c>
      <c r="B109" t="s">
        <v>6176</v>
      </c>
      <c r="C109">
        <v>36.5</v>
      </c>
      <c r="D109">
        <v>1063</v>
      </c>
      <c r="E109">
        <v>0</v>
      </c>
      <c r="F109">
        <v>0</v>
      </c>
      <c r="G109">
        <v>1063</v>
      </c>
      <c r="H109">
        <v>113</v>
      </c>
      <c r="I109">
        <v>1063</v>
      </c>
      <c r="J109">
        <v>0</v>
      </c>
      <c r="L109" s="36">
        <f t="shared" si="1"/>
        <v>1.5622928644564746</v>
      </c>
    </row>
    <row r="110" spans="1:12">
      <c r="A110" s="36">
        <v>105</v>
      </c>
      <c r="B110" t="s">
        <v>6177</v>
      </c>
      <c r="C110">
        <v>51.1</v>
      </c>
      <c r="D110">
        <v>1473</v>
      </c>
      <c r="E110">
        <v>0</v>
      </c>
      <c r="F110">
        <v>0</v>
      </c>
      <c r="G110">
        <v>1473</v>
      </c>
      <c r="H110">
        <v>143</v>
      </c>
      <c r="I110">
        <v>1473</v>
      </c>
      <c r="J110">
        <v>0</v>
      </c>
      <c r="L110" s="36">
        <f t="shared" si="1"/>
        <v>1.7084209001347128</v>
      </c>
    </row>
    <row r="111" spans="1:12">
      <c r="A111" s="36">
        <v>106</v>
      </c>
      <c r="B111" t="s">
        <v>6178</v>
      </c>
      <c r="C111">
        <v>100.5</v>
      </c>
      <c r="D111">
        <v>2897</v>
      </c>
      <c r="E111">
        <v>0</v>
      </c>
      <c r="F111">
        <v>0</v>
      </c>
      <c r="G111">
        <v>2897</v>
      </c>
      <c r="H111">
        <v>280</v>
      </c>
      <c r="I111">
        <v>2897</v>
      </c>
      <c r="J111">
        <v>0</v>
      </c>
      <c r="L111" s="36">
        <f t="shared" si="1"/>
        <v>2.0021660617565078</v>
      </c>
    </row>
    <row r="112" spans="1:12">
      <c r="A112" s="36">
        <v>107</v>
      </c>
      <c r="B112" t="s">
        <v>6179</v>
      </c>
      <c r="C112">
        <v>10</v>
      </c>
      <c r="D112">
        <v>307</v>
      </c>
      <c r="E112">
        <v>21</v>
      </c>
      <c r="F112">
        <v>20</v>
      </c>
      <c r="G112">
        <v>286</v>
      </c>
      <c r="H112">
        <v>26</v>
      </c>
      <c r="I112">
        <v>307</v>
      </c>
      <c r="J112">
        <v>0</v>
      </c>
      <c r="L112" s="36">
        <f t="shared" si="1"/>
        <v>1</v>
      </c>
    </row>
    <row r="113" spans="1:12">
      <c r="A113" s="36">
        <v>108</v>
      </c>
      <c r="B113" t="s">
        <v>6180</v>
      </c>
      <c r="C113">
        <v>58.5</v>
      </c>
      <c r="D113">
        <v>1712</v>
      </c>
      <c r="E113">
        <v>0</v>
      </c>
      <c r="F113">
        <v>0</v>
      </c>
      <c r="G113">
        <v>1712</v>
      </c>
      <c r="H113">
        <v>189</v>
      </c>
      <c r="I113">
        <v>1712</v>
      </c>
      <c r="J113">
        <v>0</v>
      </c>
      <c r="L113" s="36">
        <f t="shared" si="1"/>
        <v>1.7671558660821804</v>
      </c>
    </row>
    <row r="114" spans="1:12">
      <c r="A114" s="36">
        <v>109</v>
      </c>
      <c r="B114" t="s">
        <v>6181</v>
      </c>
      <c r="C114">
        <v>43.4</v>
      </c>
      <c r="D114">
        <v>1238</v>
      </c>
      <c r="E114">
        <v>0</v>
      </c>
      <c r="F114">
        <v>0</v>
      </c>
      <c r="G114">
        <v>1238</v>
      </c>
      <c r="H114">
        <v>109</v>
      </c>
      <c r="I114">
        <v>1238</v>
      </c>
      <c r="J114">
        <v>0</v>
      </c>
      <c r="L114" s="36">
        <f t="shared" si="1"/>
        <v>1.6374897295125106</v>
      </c>
    </row>
    <row r="115" spans="1:12">
      <c r="A115" s="36">
        <v>110</v>
      </c>
      <c r="B115" t="s">
        <v>6182</v>
      </c>
      <c r="C115">
        <v>117.6</v>
      </c>
      <c r="D115">
        <v>3387</v>
      </c>
      <c r="E115">
        <v>0</v>
      </c>
      <c r="F115">
        <v>0</v>
      </c>
      <c r="G115">
        <v>3387</v>
      </c>
      <c r="H115">
        <v>324</v>
      </c>
      <c r="I115">
        <v>3387</v>
      </c>
      <c r="J115">
        <v>0</v>
      </c>
      <c r="L115" s="36">
        <f t="shared" si="1"/>
        <v>2.0704073217401198</v>
      </c>
    </row>
    <row r="116" spans="1:12">
      <c r="A116" s="36">
        <v>111</v>
      </c>
      <c r="B116" t="s">
        <v>6183</v>
      </c>
      <c r="C116">
        <v>99.8</v>
      </c>
      <c r="D116">
        <v>2883</v>
      </c>
      <c r="E116">
        <v>0</v>
      </c>
      <c r="F116">
        <v>0</v>
      </c>
      <c r="G116">
        <v>2883</v>
      </c>
      <c r="H116">
        <v>284</v>
      </c>
      <c r="I116">
        <v>2883</v>
      </c>
      <c r="J116">
        <v>0</v>
      </c>
      <c r="L116" s="36">
        <f t="shared" si="1"/>
        <v>1.999130541287371</v>
      </c>
    </row>
    <row r="117" spans="1:12">
      <c r="A117" s="36">
        <v>112</v>
      </c>
      <c r="B117" t="s">
        <v>6184</v>
      </c>
      <c r="C117">
        <v>18.100000000000001</v>
      </c>
      <c r="D117">
        <v>510</v>
      </c>
      <c r="E117">
        <v>0</v>
      </c>
      <c r="F117">
        <v>0</v>
      </c>
      <c r="G117">
        <v>510</v>
      </c>
      <c r="H117">
        <v>39</v>
      </c>
      <c r="I117">
        <v>510</v>
      </c>
      <c r="J117">
        <v>0</v>
      </c>
      <c r="L117" s="36">
        <f t="shared" si="1"/>
        <v>1.2576785748691846</v>
      </c>
    </row>
    <row r="118" spans="1:12">
      <c r="A118" s="36">
        <v>113</v>
      </c>
      <c r="B118" t="s">
        <v>6185</v>
      </c>
      <c r="C118">
        <v>49.3</v>
      </c>
      <c r="D118">
        <v>1591</v>
      </c>
      <c r="E118">
        <v>144</v>
      </c>
      <c r="F118">
        <v>144</v>
      </c>
      <c r="G118">
        <v>1447</v>
      </c>
      <c r="H118">
        <v>164</v>
      </c>
      <c r="I118">
        <v>1591</v>
      </c>
      <c r="J118">
        <v>0</v>
      </c>
      <c r="L118" s="36">
        <f t="shared" si="1"/>
        <v>1.69284691927723</v>
      </c>
    </row>
    <row r="119" spans="1:12">
      <c r="A119" s="36">
        <v>114</v>
      </c>
      <c r="B119" t="s">
        <v>6186</v>
      </c>
      <c r="C119">
        <v>4.7</v>
      </c>
      <c r="D119">
        <v>146</v>
      </c>
      <c r="E119">
        <v>0</v>
      </c>
      <c r="F119">
        <v>0</v>
      </c>
      <c r="G119">
        <v>146</v>
      </c>
      <c r="H119">
        <v>24</v>
      </c>
      <c r="I119">
        <v>146</v>
      </c>
      <c r="J119">
        <v>0</v>
      </c>
      <c r="L119" s="36">
        <f t="shared" si="1"/>
        <v>0.67209785793571752</v>
      </c>
    </row>
    <row r="120" spans="1:12">
      <c r="A120" s="36">
        <v>115</v>
      </c>
      <c r="B120" t="s">
        <v>6187</v>
      </c>
      <c r="C120">
        <v>0.2</v>
      </c>
      <c r="D120">
        <v>5</v>
      </c>
      <c r="E120">
        <v>1</v>
      </c>
      <c r="F120">
        <v>1</v>
      </c>
      <c r="G120">
        <v>4</v>
      </c>
      <c r="H120">
        <v>0</v>
      </c>
      <c r="I120">
        <v>5</v>
      </c>
      <c r="J120">
        <v>0</v>
      </c>
      <c r="L120" s="36">
        <f t="shared" si="1"/>
        <v>-0.69897000433601875</v>
      </c>
    </row>
    <row r="121" spans="1:12">
      <c r="A121" s="36">
        <v>116</v>
      </c>
      <c r="B121" t="s">
        <v>6188</v>
      </c>
      <c r="C121">
        <v>102.3</v>
      </c>
      <c r="D121">
        <v>2931</v>
      </c>
      <c r="E121">
        <v>2</v>
      </c>
      <c r="F121">
        <v>2</v>
      </c>
      <c r="G121">
        <v>2929</v>
      </c>
      <c r="H121">
        <v>265</v>
      </c>
      <c r="I121">
        <v>2931</v>
      </c>
      <c r="J121">
        <v>0</v>
      </c>
      <c r="L121" s="36">
        <f t="shared" si="1"/>
        <v>2.0098756337121602</v>
      </c>
    </row>
    <row r="122" spans="1:12">
      <c r="A122" s="36">
        <v>117</v>
      </c>
      <c r="B122" t="s">
        <v>6189</v>
      </c>
      <c r="C122">
        <v>56.9</v>
      </c>
      <c r="D122">
        <v>1605</v>
      </c>
      <c r="E122">
        <v>1</v>
      </c>
      <c r="F122">
        <v>1</v>
      </c>
      <c r="G122">
        <v>1604</v>
      </c>
      <c r="H122">
        <v>122</v>
      </c>
      <c r="I122">
        <v>1605</v>
      </c>
      <c r="J122">
        <v>0</v>
      </c>
      <c r="L122" s="36">
        <f t="shared" si="1"/>
        <v>1.7551122663950711</v>
      </c>
    </row>
    <row r="123" spans="1:12">
      <c r="A123" s="36">
        <v>118</v>
      </c>
      <c r="B123" t="s">
        <v>6190</v>
      </c>
      <c r="C123">
        <v>47.7</v>
      </c>
      <c r="D123">
        <v>1406</v>
      </c>
      <c r="E123">
        <v>0</v>
      </c>
      <c r="F123">
        <v>0</v>
      </c>
      <c r="G123">
        <v>1406</v>
      </c>
      <c r="H123">
        <v>163</v>
      </c>
      <c r="I123">
        <v>1406</v>
      </c>
      <c r="J123">
        <v>0</v>
      </c>
      <c r="L123" s="36">
        <f t="shared" si="1"/>
        <v>1.6785183790401139</v>
      </c>
    </row>
    <row r="124" spans="1:12">
      <c r="A124" s="36">
        <v>119</v>
      </c>
      <c r="B124" t="s">
        <v>6191</v>
      </c>
      <c r="C124">
        <v>65.900000000000006</v>
      </c>
      <c r="D124">
        <v>1922</v>
      </c>
      <c r="E124">
        <v>0</v>
      </c>
      <c r="F124">
        <v>0</v>
      </c>
      <c r="G124">
        <v>1922</v>
      </c>
      <c r="H124">
        <v>207</v>
      </c>
      <c r="I124">
        <v>1922</v>
      </c>
      <c r="J124">
        <v>0</v>
      </c>
      <c r="L124" s="36">
        <f t="shared" si="1"/>
        <v>1.8188854145940099</v>
      </c>
    </row>
    <row r="125" spans="1:12">
      <c r="A125" s="36">
        <v>120</v>
      </c>
      <c r="B125" t="s">
        <v>6192</v>
      </c>
      <c r="C125">
        <v>62.3</v>
      </c>
      <c r="D125">
        <v>1802</v>
      </c>
      <c r="E125">
        <v>0</v>
      </c>
      <c r="F125">
        <v>0</v>
      </c>
      <c r="G125">
        <v>1802</v>
      </c>
      <c r="H125">
        <v>179</v>
      </c>
      <c r="I125">
        <v>1802</v>
      </c>
      <c r="J125">
        <v>0</v>
      </c>
      <c r="L125" s="36">
        <f t="shared" si="1"/>
        <v>1.7944880466591695</v>
      </c>
    </row>
    <row r="126" spans="1:12">
      <c r="A126" s="36">
        <v>121</v>
      </c>
      <c r="B126" t="s">
        <v>6193</v>
      </c>
      <c r="C126">
        <v>4.4000000000000004</v>
      </c>
      <c r="D126">
        <v>131</v>
      </c>
      <c r="E126">
        <v>0</v>
      </c>
      <c r="F126">
        <v>0</v>
      </c>
      <c r="G126">
        <v>131</v>
      </c>
      <c r="H126">
        <v>16</v>
      </c>
      <c r="I126">
        <v>131</v>
      </c>
      <c r="J126">
        <v>0</v>
      </c>
      <c r="L126" s="36">
        <f t="shared" si="1"/>
        <v>0.64345267648618742</v>
      </c>
    </row>
    <row r="127" spans="1:12">
      <c r="A127" s="36">
        <v>122</v>
      </c>
      <c r="B127" t="s">
        <v>6194</v>
      </c>
      <c r="C127">
        <v>0.5</v>
      </c>
      <c r="D127">
        <v>14</v>
      </c>
      <c r="E127">
        <v>0</v>
      </c>
      <c r="F127">
        <v>0</v>
      </c>
      <c r="G127">
        <v>14</v>
      </c>
      <c r="H127">
        <v>1</v>
      </c>
      <c r="I127">
        <v>14</v>
      </c>
      <c r="J127">
        <v>0</v>
      </c>
      <c r="L127" s="36">
        <f t="shared" si="1"/>
        <v>-0.3010299956639812</v>
      </c>
    </row>
    <row r="128" spans="1:12">
      <c r="A128" s="36">
        <v>123</v>
      </c>
      <c r="B128" t="s">
        <v>6195</v>
      </c>
      <c r="C128">
        <v>1.8</v>
      </c>
      <c r="D128">
        <v>54</v>
      </c>
      <c r="E128">
        <v>1</v>
      </c>
      <c r="F128">
        <v>1</v>
      </c>
      <c r="G128">
        <v>53</v>
      </c>
      <c r="H128">
        <v>7</v>
      </c>
      <c r="I128">
        <v>54</v>
      </c>
      <c r="J128">
        <v>0</v>
      </c>
      <c r="L128" s="36">
        <f t="shared" si="1"/>
        <v>0.25527250510330607</v>
      </c>
    </row>
    <row r="129" spans="1:12">
      <c r="A129" s="36">
        <v>124</v>
      </c>
      <c r="B129" t="s">
        <v>6196</v>
      </c>
      <c r="C129">
        <v>23.1</v>
      </c>
      <c r="D129">
        <v>770</v>
      </c>
      <c r="E129">
        <v>92</v>
      </c>
      <c r="F129">
        <v>91</v>
      </c>
      <c r="G129">
        <v>678</v>
      </c>
      <c r="H129">
        <v>76</v>
      </c>
      <c r="I129">
        <v>770</v>
      </c>
      <c r="J129">
        <v>0</v>
      </c>
      <c r="L129" s="36">
        <f t="shared" si="1"/>
        <v>1.3636119798921444</v>
      </c>
    </row>
    <row r="130" spans="1:12">
      <c r="A130" s="36">
        <v>125</v>
      </c>
      <c r="B130" t="s">
        <v>6197</v>
      </c>
      <c r="C130">
        <v>1.7</v>
      </c>
      <c r="D130">
        <v>50</v>
      </c>
      <c r="E130">
        <v>2</v>
      </c>
      <c r="F130">
        <v>2</v>
      </c>
      <c r="G130">
        <v>48</v>
      </c>
      <c r="H130">
        <v>5</v>
      </c>
      <c r="I130">
        <v>50</v>
      </c>
      <c r="J130">
        <v>0</v>
      </c>
      <c r="L130" s="36">
        <f t="shared" si="1"/>
        <v>0.23044892137827391</v>
      </c>
    </row>
    <row r="131" spans="1:12">
      <c r="A131" s="36">
        <v>126</v>
      </c>
      <c r="B131" t="s">
        <v>6198</v>
      </c>
      <c r="C131">
        <v>3.3</v>
      </c>
      <c r="D131">
        <v>99</v>
      </c>
      <c r="E131">
        <v>0</v>
      </c>
      <c r="F131">
        <v>0</v>
      </c>
      <c r="G131">
        <v>99</v>
      </c>
      <c r="H131">
        <v>13</v>
      </c>
      <c r="I131">
        <v>99</v>
      </c>
      <c r="J131">
        <v>0</v>
      </c>
      <c r="L131" s="36">
        <f t="shared" si="1"/>
        <v>0.51851393987788741</v>
      </c>
    </row>
    <row r="132" spans="1:12">
      <c r="A132" s="36">
        <v>127</v>
      </c>
      <c r="B132" t="s">
        <v>6199</v>
      </c>
      <c r="C132">
        <v>44.3</v>
      </c>
      <c r="D132">
        <v>1441</v>
      </c>
      <c r="E132">
        <v>169</v>
      </c>
      <c r="F132">
        <v>169</v>
      </c>
      <c r="G132">
        <v>1272</v>
      </c>
      <c r="H132">
        <v>119</v>
      </c>
      <c r="I132">
        <v>1441</v>
      </c>
      <c r="J132">
        <v>0</v>
      </c>
      <c r="L132" s="36">
        <f t="shared" si="1"/>
        <v>1.6464037262230695</v>
      </c>
    </row>
    <row r="133" spans="1:12">
      <c r="A133" s="36">
        <v>128</v>
      </c>
      <c r="B133" t="s">
        <v>6200</v>
      </c>
      <c r="C133">
        <v>81.900000000000006</v>
      </c>
      <c r="D133">
        <v>2366</v>
      </c>
      <c r="E133">
        <v>0</v>
      </c>
      <c r="F133">
        <v>0</v>
      </c>
      <c r="G133">
        <v>2366</v>
      </c>
      <c r="H133">
        <v>232</v>
      </c>
      <c r="I133">
        <v>2366</v>
      </c>
      <c r="J133">
        <v>0</v>
      </c>
      <c r="L133" s="36">
        <f t="shared" si="1"/>
        <v>1.9132839017604184</v>
      </c>
    </row>
    <row r="134" spans="1:12">
      <c r="A134" s="36">
        <v>129</v>
      </c>
      <c r="B134" t="s">
        <v>6201</v>
      </c>
      <c r="C134">
        <v>96.7</v>
      </c>
      <c r="D134">
        <v>2813</v>
      </c>
      <c r="E134">
        <v>0</v>
      </c>
      <c r="F134">
        <v>0</v>
      </c>
      <c r="G134">
        <v>2813</v>
      </c>
      <c r="H134">
        <v>295</v>
      </c>
      <c r="I134">
        <v>2813</v>
      </c>
      <c r="J134">
        <v>0</v>
      </c>
      <c r="L134" s="36">
        <f t="shared" si="1"/>
        <v>1.9854264740830017</v>
      </c>
    </row>
    <row r="135" spans="1:12">
      <c r="A135" s="36">
        <v>130</v>
      </c>
      <c r="B135" t="s">
        <v>6202</v>
      </c>
      <c r="C135">
        <v>75.5</v>
      </c>
      <c r="D135">
        <v>2172</v>
      </c>
      <c r="E135">
        <v>0</v>
      </c>
      <c r="F135">
        <v>0</v>
      </c>
      <c r="G135">
        <v>2172</v>
      </c>
      <c r="H135">
        <v>207</v>
      </c>
      <c r="I135">
        <v>2172</v>
      </c>
      <c r="J135">
        <v>0</v>
      </c>
      <c r="L135" s="36">
        <f t="shared" ref="L135:L198" si="2">LOG10(C135)</f>
        <v>1.8779469516291882</v>
      </c>
    </row>
    <row r="136" spans="1:12">
      <c r="A136" s="36">
        <v>131</v>
      </c>
      <c r="B136" t="s">
        <v>6203</v>
      </c>
      <c r="C136">
        <v>95.5</v>
      </c>
      <c r="D136">
        <v>2768</v>
      </c>
      <c r="E136">
        <v>9</v>
      </c>
      <c r="F136">
        <v>9</v>
      </c>
      <c r="G136">
        <v>2759</v>
      </c>
      <c r="H136">
        <v>272</v>
      </c>
      <c r="I136">
        <v>2768</v>
      </c>
      <c r="J136">
        <v>0</v>
      </c>
      <c r="L136" s="36">
        <f t="shared" si="2"/>
        <v>1.9800033715837464</v>
      </c>
    </row>
    <row r="137" spans="1:12">
      <c r="A137" s="36">
        <v>132</v>
      </c>
      <c r="B137" t="s">
        <v>6204</v>
      </c>
      <c r="C137">
        <v>0.2</v>
      </c>
      <c r="D137">
        <v>6</v>
      </c>
      <c r="E137">
        <v>0</v>
      </c>
      <c r="F137">
        <v>0</v>
      </c>
      <c r="G137">
        <v>6</v>
      </c>
      <c r="H137">
        <v>0</v>
      </c>
      <c r="I137">
        <v>6</v>
      </c>
      <c r="J137">
        <v>0</v>
      </c>
      <c r="L137" s="36">
        <f t="shared" si="2"/>
        <v>-0.69897000433601875</v>
      </c>
    </row>
    <row r="138" spans="1:12">
      <c r="A138" s="36">
        <v>133</v>
      </c>
      <c r="B138" t="s">
        <v>6205</v>
      </c>
      <c r="C138">
        <v>113.1</v>
      </c>
      <c r="D138">
        <v>3264</v>
      </c>
      <c r="E138">
        <v>13</v>
      </c>
      <c r="F138">
        <v>11</v>
      </c>
      <c r="G138">
        <v>3251</v>
      </c>
      <c r="H138">
        <v>306</v>
      </c>
      <c r="I138">
        <v>3264</v>
      </c>
      <c r="J138">
        <v>0</v>
      </c>
      <c r="L138" s="36">
        <f t="shared" si="2"/>
        <v>2.0534626049254552</v>
      </c>
    </row>
    <row r="139" spans="1:12">
      <c r="A139" s="36">
        <v>134</v>
      </c>
      <c r="B139" t="s">
        <v>6206</v>
      </c>
      <c r="C139">
        <v>189.7</v>
      </c>
      <c r="D139">
        <v>5520</v>
      </c>
      <c r="E139">
        <v>0</v>
      </c>
      <c r="F139">
        <v>0</v>
      </c>
      <c r="G139">
        <v>5520</v>
      </c>
      <c r="H139">
        <v>580</v>
      </c>
      <c r="I139">
        <v>5520</v>
      </c>
      <c r="J139">
        <v>0</v>
      </c>
      <c r="L139" s="36">
        <f t="shared" si="2"/>
        <v>2.2780673308886628</v>
      </c>
    </row>
    <row r="140" spans="1:12">
      <c r="A140" s="36">
        <v>135</v>
      </c>
      <c r="B140" t="s">
        <v>6207</v>
      </c>
      <c r="C140">
        <v>88.3</v>
      </c>
      <c r="D140">
        <v>2516</v>
      </c>
      <c r="E140">
        <v>0</v>
      </c>
      <c r="F140">
        <v>0</v>
      </c>
      <c r="G140">
        <v>2516</v>
      </c>
      <c r="H140">
        <v>217</v>
      </c>
      <c r="I140">
        <v>2516</v>
      </c>
      <c r="J140">
        <v>0</v>
      </c>
      <c r="L140" s="36">
        <f t="shared" si="2"/>
        <v>1.9459607035775686</v>
      </c>
    </row>
    <row r="141" spans="1:12">
      <c r="A141" s="36">
        <v>136</v>
      </c>
      <c r="B141" t="s">
        <v>6208</v>
      </c>
      <c r="C141">
        <v>192.2</v>
      </c>
      <c r="D141">
        <v>5558</v>
      </c>
      <c r="E141">
        <v>0</v>
      </c>
      <c r="F141">
        <v>0</v>
      </c>
      <c r="G141">
        <v>5558</v>
      </c>
      <c r="H141">
        <v>554</v>
      </c>
      <c r="I141">
        <v>5558</v>
      </c>
      <c r="J141">
        <v>0</v>
      </c>
      <c r="L141" s="36">
        <f t="shared" si="2"/>
        <v>2.2837533833325265</v>
      </c>
    </row>
    <row r="142" spans="1:12">
      <c r="A142" s="36">
        <v>137</v>
      </c>
      <c r="B142" t="s">
        <v>6209</v>
      </c>
      <c r="C142">
        <v>104.7</v>
      </c>
      <c r="D142">
        <v>3045</v>
      </c>
      <c r="E142">
        <v>0</v>
      </c>
      <c r="F142">
        <v>0</v>
      </c>
      <c r="G142">
        <v>3045</v>
      </c>
      <c r="H142">
        <v>319</v>
      </c>
      <c r="I142">
        <v>3045</v>
      </c>
      <c r="J142">
        <v>0</v>
      </c>
      <c r="L142" s="36">
        <f t="shared" si="2"/>
        <v>2.0199466816788423</v>
      </c>
    </row>
    <row r="143" spans="1:12">
      <c r="A143" s="36">
        <v>138</v>
      </c>
      <c r="B143" t="s">
        <v>6210</v>
      </c>
      <c r="C143">
        <v>5.6</v>
      </c>
      <c r="D143">
        <v>164</v>
      </c>
      <c r="E143">
        <v>0</v>
      </c>
      <c r="F143">
        <v>0</v>
      </c>
      <c r="G143">
        <v>164</v>
      </c>
      <c r="H143">
        <v>19</v>
      </c>
      <c r="I143">
        <v>164</v>
      </c>
      <c r="J143">
        <v>0</v>
      </c>
      <c r="L143" s="36">
        <f t="shared" si="2"/>
        <v>0.74818802700620035</v>
      </c>
    </row>
    <row r="144" spans="1:12">
      <c r="A144" s="36">
        <v>139</v>
      </c>
      <c r="B144" t="s">
        <v>6211</v>
      </c>
      <c r="C144">
        <v>63.8</v>
      </c>
      <c r="D144">
        <v>1850</v>
      </c>
      <c r="E144">
        <v>2</v>
      </c>
      <c r="F144">
        <v>2</v>
      </c>
      <c r="G144">
        <v>1848</v>
      </c>
      <c r="H144">
        <v>187</v>
      </c>
      <c r="I144">
        <v>1850</v>
      </c>
      <c r="J144">
        <v>0</v>
      </c>
      <c r="L144" s="36">
        <f t="shared" si="2"/>
        <v>1.8048206787211623</v>
      </c>
    </row>
    <row r="145" spans="1:12">
      <c r="A145" s="36">
        <v>140</v>
      </c>
      <c r="B145" t="s">
        <v>6212</v>
      </c>
      <c r="C145">
        <v>102</v>
      </c>
      <c r="D145">
        <v>2960</v>
      </c>
      <c r="E145">
        <v>0</v>
      </c>
      <c r="F145">
        <v>0</v>
      </c>
      <c r="G145">
        <v>2960</v>
      </c>
      <c r="H145">
        <v>304</v>
      </c>
      <c r="I145">
        <v>2960</v>
      </c>
      <c r="J145">
        <v>0</v>
      </c>
      <c r="L145" s="36">
        <f t="shared" si="2"/>
        <v>2.0086001717619175</v>
      </c>
    </row>
    <row r="146" spans="1:12">
      <c r="A146" s="36">
        <v>141</v>
      </c>
      <c r="B146" t="s">
        <v>6213</v>
      </c>
      <c r="C146">
        <v>83.3</v>
      </c>
      <c r="D146">
        <v>2420</v>
      </c>
      <c r="E146">
        <v>0</v>
      </c>
      <c r="F146">
        <v>0</v>
      </c>
      <c r="G146">
        <v>2420</v>
      </c>
      <c r="H146">
        <v>251</v>
      </c>
      <c r="I146">
        <v>2420</v>
      </c>
      <c r="J146">
        <v>0</v>
      </c>
      <c r="L146" s="36">
        <f t="shared" si="2"/>
        <v>1.9206450014067875</v>
      </c>
    </row>
    <row r="147" spans="1:12">
      <c r="A147" s="36">
        <v>142</v>
      </c>
      <c r="B147" t="s">
        <v>6214</v>
      </c>
      <c r="C147">
        <v>5.3</v>
      </c>
      <c r="D147">
        <v>151</v>
      </c>
      <c r="E147">
        <v>0</v>
      </c>
      <c r="F147">
        <v>0</v>
      </c>
      <c r="G147">
        <v>151</v>
      </c>
      <c r="H147">
        <v>13</v>
      </c>
      <c r="I147">
        <v>151</v>
      </c>
      <c r="J147">
        <v>0</v>
      </c>
      <c r="L147" s="36">
        <f t="shared" si="2"/>
        <v>0.72427586960078905</v>
      </c>
    </row>
    <row r="148" spans="1:12">
      <c r="A148" s="36">
        <v>143</v>
      </c>
      <c r="B148" t="s">
        <v>6215</v>
      </c>
      <c r="C148">
        <v>101.7</v>
      </c>
      <c r="D148">
        <v>2962</v>
      </c>
      <c r="E148">
        <v>0</v>
      </c>
      <c r="F148">
        <v>0</v>
      </c>
      <c r="G148">
        <v>2962</v>
      </c>
      <c r="H148">
        <v>314</v>
      </c>
      <c r="I148">
        <v>2962</v>
      </c>
      <c r="J148">
        <v>0</v>
      </c>
      <c r="L148" s="36">
        <f t="shared" si="2"/>
        <v>2.0073209529227447</v>
      </c>
    </row>
    <row r="149" spans="1:12">
      <c r="A149" s="36">
        <v>144</v>
      </c>
      <c r="B149" t="s">
        <v>6216</v>
      </c>
      <c r="C149">
        <v>9.9</v>
      </c>
      <c r="D149">
        <v>284</v>
      </c>
      <c r="E149">
        <v>0</v>
      </c>
      <c r="F149">
        <v>0</v>
      </c>
      <c r="G149">
        <v>284</v>
      </c>
      <c r="H149">
        <v>25</v>
      </c>
      <c r="I149">
        <v>284</v>
      </c>
      <c r="J149">
        <v>0</v>
      </c>
      <c r="L149" s="36">
        <f t="shared" si="2"/>
        <v>0.9956351945975499</v>
      </c>
    </row>
    <row r="150" spans="1:12">
      <c r="A150" s="36">
        <v>145</v>
      </c>
      <c r="B150" t="s">
        <v>6217</v>
      </c>
      <c r="C150">
        <v>33.5</v>
      </c>
      <c r="D150">
        <v>970</v>
      </c>
      <c r="E150">
        <v>0</v>
      </c>
      <c r="F150">
        <v>0</v>
      </c>
      <c r="G150">
        <v>970</v>
      </c>
      <c r="H150">
        <v>97</v>
      </c>
      <c r="I150">
        <v>970</v>
      </c>
      <c r="J150">
        <v>0</v>
      </c>
      <c r="L150" s="36">
        <f t="shared" si="2"/>
        <v>1.5250448070368452</v>
      </c>
    </row>
    <row r="151" spans="1:12">
      <c r="A151" s="36">
        <v>146</v>
      </c>
      <c r="B151" t="s">
        <v>6218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36" t="e">
        <f t="shared" si="2"/>
        <v>#NUM!</v>
      </c>
    </row>
    <row r="152" spans="1:12">
      <c r="A152" s="36">
        <v>147</v>
      </c>
      <c r="B152" t="s">
        <v>6219</v>
      </c>
      <c r="C152">
        <v>1</v>
      </c>
      <c r="D152">
        <v>30</v>
      </c>
      <c r="E152">
        <v>1</v>
      </c>
      <c r="F152">
        <v>1</v>
      </c>
      <c r="G152">
        <v>29</v>
      </c>
      <c r="H152">
        <v>3</v>
      </c>
      <c r="I152">
        <v>30</v>
      </c>
      <c r="J152">
        <v>0</v>
      </c>
      <c r="L152" s="36">
        <f t="shared" si="2"/>
        <v>0</v>
      </c>
    </row>
    <row r="153" spans="1:12">
      <c r="A153" s="36">
        <v>148</v>
      </c>
      <c r="B153" t="s">
        <v>6220</v>
      </c>
      <c r="C153">
        <v>98.2</v>
      </c>
      <c r="D153">
        <v>2857</v>
      </c>
      <c r="E153">
        <v>0</v>
      </c>
      <c r="F153">
        <v>0</v>
      </c>
      <c r="G153">
        <v>2857</v>
      </c>
      <c r="H153">
        <v>301</v>
      </c>
      <c r="I153">
        <v>2857</v>
      </c>
      <c r="J153">
        <v>0</v>
      </c>
      <c r="L153" s="36">
        <f t="shared" si="2"/>
        <v>1.9921114877869497</v>
      </c>
    </row>
    <row r="154" spans="1:12">
      <c r="A154" s="36">
        <v>149</v>
      </c>
      <c r="B154" t="s">
        <v>6221</v>
      </c>
      <c r="C154">
        <v>48.8</v>
      </c>
      <c r="D154">
        <v>1418</v>
      </c>
      <c r="E154">
        <v>2</v>
      </c>
      <c r="F154">
        <v>2</v>
      </c>
      <c r="G154">
        <v>1416</v>
      </c>
      <c r="H154">
        <v>145</v>
      </c>
      <c r="I154">
        <v>1418</v>
      </c>
      <c r="J154">
        <v>0</v>
      </c>
      <c r="L154" s="36">
        <f t="shared" si="2"/>
        <v>1.6884198220027107</v>
      </c>
    </row>
    <row r="155" spans="1:12">
      <c r="A155" s="36">
        <v>150</v>
      </c>
      <c r="B155" t="s">
        <v>6222</v>
      </c>
      <c r="C155">
        <v>71.7</v>
      </c>
      <c r="D155">
        <v>2083</v>
      </c>
      <c r="E155">
        <v>0</v>
      </c>
      <c r="F155">
        <v>0</v>
      </c>
      <c r="G155">
        <v>2083</v>
      </c>
      <c r="H155">
        <v>215</v>
      </c>
      <c r="I155">
        <v>2083</v>
      </c>
      <c r="J155">
        <v>0</v>
      </c>
      <c r="L155" s="36">
        <f t="shared" si="2"/>
        <v>1.8555191556678001</v>
      </c>
    </row>
    <row r="156" spans="1:12">
      <c r="A156" s="36">
        <v>151</v>
      </c>
      <c r="B156" t="s">
        <v>6223</v>
      </c>
      <c r="C156">
        <v>45.4</v>
      </c>
      <c r="D156">
        <v>1321</v>
      </c>
      <c r="E156">
        <v>0</v>
      </c>
      <c r="F156">
        <v>0</v>
      </c>
      <c r="G156">
        <v>1321</v>
      </c>
      <c r="H156">
        <v>140</v>
      </c>
      <c r="I156">
        <v>1321</v>
      </c>
      <c r="J156">
        <v>0</v>
      </c>
      <c r="L156" s="36">
        <f t="shared" si="2"/>
        <v>1.657055852857104</v>
      </c>
    </row>
    <row r="157" spans="1:12">
      <c r="A157" s="36">
        <v>152</v>
      </c>
      <c r="B157" t="s">
        <v>6224</v>
      </c>
      <c r="C157">
        <v>190.5</v>
      </c>
      <c r="D157">
        <v>5531</v>
      </c>
      <c r="E157">
        <v>0</v>
      </c>
      <c r="F157">
        <v>0</v>
      </c>
      <c r="G157">
        <v>5531</v>
      </c>
      <c r="H157">
        <v>570</v>
      </c>
      <c r="I157">
        <v>5531</v>
      </c>
      <c r="J157">
        <v>0</v>
      </c>
      <c r="L157" s="36">
        <f t="shared" si="2"/>
        <v>2.2798949800116382</v>
      </c>
    </row>
    <row r="158" spans="1:12">
      <c r="A158" s="36">
        <v>153</v>
      </c>
      <c r="B158" t="s">
        <v>6225</v>
      </c>
      <c r="C158">
        <v>103.1</v>
      </c>
      <c r="D158">
        <v>3008</v>
      </c>
      <c r="E158">
        <v>3</v>
      </c>
      <c r="F158">
        <v>3</v>
      </c>
      <c r="G158">
        <v>3005</v>
      </c>
      <c r="H158">
        <v>321</v>
      </c>
      <c r="I158">
        <v>3008</v>
      </c>
      <c r="J158">
        <v>0</v>
      </c>
      <c r="L158" s="36">
        <f t="shared" si="2"/>
        <v>2.0132586652835167</v>
      </c>
    </row>
    <row r="159" spans="1:12">
      <c r="A159" s="36">
        <v>154</v>
      </c>
      <c r="B159" t="s">
        <v>6226</v>
      </c>
      <c r="C159">
        <v>190.7</v>
      </c>
      <c r="D159">
        <v>5530</v>
      </c>
      <c r="E159">
        <v>0</v>
      </c>
      <c r="F159">
        <v>0</v>
      </c>
      <c r="G159">
        <v>5530</v>
      </c>
      <c r="H159">
        <v>564</v>
      </c>
      <c r="I159">
        <v>5530</v>
      </c>
      <c r="J159">
        <v>0</v>
      </c>
      <c r="L159" s="36">
        <f t="shared" si="2"/>
        <v>2.2803506930460058</v>
      </c>
    </row>
    <row r="160" spans="1:12">
      <c r="A160" s="36">
        <v>155</v>
      </c>
      <c r="B160" t="s">
        <v>6227</v>
      </c>
      <c r="C160">
        <v>72.599999999999994</v>
      </c>
      <c r="D160">
        <v>2106</v>
      </c>
      <c r="E160">
        <v>3</v>
      </c>
      <c r="F160">
        <v>0</v>
      </c>
      <c r="G160">
        <v>2103</v>
      </c>
      <c r="H160">
        <v>213</v>
      </c>
      <c r="I160">
        <v>2106</v>
      </c>
      <c r="J160">
        <v>0</v>
      </c>
      <c r="L160" s="36">
        <f t="shared" si="2"/>
        <v>1.8609366207000937</v>
      </c>
    </row>
    <row r="161" spans="1:12">
      <c r="A161" s="36">
        <v>156</v>
      </c>
      <c r="B161" t="s">
        <v>6228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L161" s="36" t="e">
        <f t="shared" si="2"/>
        <v>#NUM!</v>
      </c>
    </row>
    <row r="162" spans="1:12">
      <c r="A162" s="36">
        <v>157</v>
      </c>
      <c r="B162" t="s">
        <v>6229</v>
      </c>
      <c r="C162">
        <v>101.5</v>
      </c>
      <c r="D162">
        <v>2932</v>
      </c>
      <c r="E162">
        <v>0</v>
      </c>
      <c r="F162">
        <v>0</v>
      </c>
      <c r="G162">
        <v>2932</v>
      </c>
      <c r="H162">
        <v>288</v>
      </c>
      <c r="I162">
        <v>2932</v>
      </c>
      <c r="J162">
        <v>0</v>
      </c>
      <c r="L162" s="36">
        <f t="shared" si="2"/>
        <v>2.0064660422492318</v>
      </c>
    </row>
    <row r="163" spans="1:12">
      <c r="A163" s="36">
        <v>158</v>
      </c>
      <c r="B163" t="s">
        <v>6230</v>
      </c>
      <c r="C163">
        <v>105.6</v>
      </c>
      <c r="D163">
        <v>3067</v>
      </c>
      <c r="E163">
        <v>0</v>
      </c>
      <c r="F163">
        <v>0</v>
      </c>
      <c r="G163">
        <v>3067</v>
      </c>
      <c r="H163">
        <v>316</v>
      </c>
      <c r="I163">
        <v>3067</v>
      </c>
      <c r="J163">
        <v>0</v>
      </c>
      <c r="L163" s="36">
        <f t="shared" si="2"/>
        <v>2.0236639181977933</v>
      </c>
    </row>
    <row r="164" spans="1:12">
      <c r="A164" s="36">
        <v>159</v>
      </c>
      <c r="B164" t="s">
        <v>6231</v>
      </c>
      <c r="C164">
        <v>134</v>
      </c>
      <c r="D164">
        <v>3867</v>
      </c>
      <c r="E164">
        <v>0</v>
      </c>
      <c r="F164">
        <v>0</v>
      </c>
      <c r="G164">
        <v>3867</v>
      </c>
      <c r="H164">
        <v>377</v>
      </c>
      <c r="I164">
        <v>3867</v>
      </c>
      <c r="J164">
        <v>0</v>
      </c>
      <c r="L164" s="36">
        <f t="shared" si="2"/>
        <v>2.1271047983648077</v>
      </c>
    </row>
    <row r="165" spans="1:12">
      <c r="A165" s="36">
        <v>160</v>
      </c>
      <c r="B165" t="s">
        <v>6232</v>
      </c>
      <c r="C165">
        <v>12.8</v>
      </c>
      <c r="D165">
        <v>388</v>
      </c>
      <c r="E165">
        <v>32</v>
      </c>
      <c r="F165">
        <v>32</v>
      </c>
      <c r="G165">
        <v>355</v>
      </c>
      <c r="H165">
        <v>21</v>
      </c>
      <c r="I165">
        <v>388</v>
      </c>
      <c r="J165">
        <v>0</v>
      </c>
      <c r="L165" s="36">
        <f t="shared" si="2"/>
        <v>1.1072099696478683</v>
      </c>
    </row>
    <row r="166" spans="1:12">
      <c r="A166" s="36">
        <v>161</v>
      </c>
      <c r="B166" t="s">
        <v>6233</v>
      </c>
      <c r="C166">
        <v>53.6</v>
      </c>
      <c r="D166">
        <v>1577</v>
      </c>
      <c r="E166">
        <v>4</v>
      </c>
      <c r="F166">
        <v>4</v>
      </c>
      <c r="G166">
        <v>1573</v>
      </c>
      <c r="H166">
        <v>178</v>
      </c>
      <c r="I166">
        <v>1577</v>
      </c>
      <c r="J166">
        <v>0</v>
      </c>
      <c r="L166" s="36">
        <f t="shared" si="2"/>
        <v>1.72916478969277</v>
      </c>
    </row>
    <row r="167" spans="1:12">
      <c r="A167" s="36">
        <v>162</v>
      </c>
      <c r="B167" t="s">
        <v>6234</v>
      </c>
      <c r="C167">
        <v>53.3</v>
      </c>
      <c r="D167">
        <v>1534</v>
      </c>
      <c r="E167">
        <v>0</v>
      </c>
      <c r="F167">
        <v>0</v>
      </c>
      <c r="G167">
        <v>1534</v>
      </c>
      <c r="H167">
        <v>146</v>
      </c>
      <c r="I167">
        <v>1534</v>
      </c>
      <c r="J167">
        <v>0</v>
      </c>
      <c r="L167" s="36">
        <f t="shared" si="2"/>
        <v>1.7267272090265722</v>
      </c>
    </row>
    <row r="168" spans="1:12">
      <c r="A168" s="36">
        <v>163</v>
      </c>
      <c r="B168" t="s">
        <v>6235</v>
      </c>
      <c r="C168">
        <v>95</v>
      </c>
      <c r="D168">
        <v>2764</v>
      </c>
      <c r="E168">
        <v>0</v>
      </c>
      <c r="F168">
        <v>0</v>
      </c>
      <c r="G168">
        <v>2764</v>
      </c>
      <c r="H168">
        <v>291</v>
      </c>
      <c r="I168">
        <v>2764</v>
      </c>
      <c r="J168">
        <v>0</v>
      </c>
      <c r="L168" s="36">
        <f t="shared" si="2"/>
        <v>1.9777236052888478</v>
      </c>
    </row>
    <row r="169" spans="1:12">
      <c r="A169" s="36">
        <v>164</v>
      </c>
      <c r="B169" t="s">
        <v>6236</v>
      </c>
      <c r="C169">
        <v>100.9</v>
      </c>
      <c r="D169">
        <v>2936</v>
      </c>
      <c r="E169">
        <v>0</v>
      </c>
      <c r="F169">
        <v>0</v>
      </c>
      <c r="G169">
        <v>2936</v>
      </c>
      <c r="H169">
        <v>309</v>
      </c>
      <c r="I169">
        <v>2936</v>
      </c>
      <c r="J169">
        <v>0</v>
      </c>
      <c r="L169" s="36">
        <f t="shared" si="2"/>
        <v>2.0038911662369103</v>
      </c>
    </row>
    <row r="170" spans="1:12">
      <c r="A170" s="36">
        <v>165</v>
      </c>
      <c r="B170" t="s">
        <v>6237</v>
      </c>
      <c r="C170">
        <v>28.7</v>
      </c>
      <c r="D170">
        <v>868</v>
      </c>
      <c r="E170">
        <v>0</v>
      </c>
      <c r="F170">
        <v>0</v>
      </c>
      <c r="G170">
        <v>835</v>
      </c>
      <c r="H170">
        <v>87</v>
      </c>
      <c r="I170">
        <v>868</v>
      </c>
      <c r="J170">
        <v>0</v>
      </c>
      <c r="L170" s="36">
        <f t="shared" si="2"/>
        <v>1.4578818967339924</v>
      </c>
    </row>
    <row r="171" spans="1:12">
      <c r="A171" s="36">
        <v>166</v>
      </c>
      <c r="B171" t="s">
        <v>6238</v>
      </c>
      <c r="C171">
        <v>0.1</v>
      </c>
      <c r="D171">
        <v>3</v>
      </c>
      <c r="E171">
        <v>0</v>
      </c>
      <c r="F171">
        <v>0</v>
      </c>
      <c r="G171">
        <v>3</v>
      </c>
      <c r="H171">
        <v>0</v>
      </c>
      <c r="I171">
        <v>3</v>
      </c>
      <c r="J171">
        <v>0</v>
      </c>
      <c r="L171" s="36">
        <f t="shared" si="2"/>
        <v>-1</v>
      </c>
    </row>
    <row r="172" spans="1:12">
      <c r="A172" s="36">
        <v>167</v>
      </c>
      <c r="B172" t="s">
        <v>6239</v>
      </c>
      <c r="C172">
        <v>178.7</v>
      </c>
      <c r="D172">
        <v>5155</v>
      </c>
      <c r="E172">
        <v>0</v>
      </c>
      <c r="F172">
        <v>0</v>
      </c>
      <c r="G172">
        <v>5155</v>
      </c>
      <c r="H172">
        <v>501</v>
      </c>
      <c r="I172">
        <v>5155</v>
      </c>
      <c r="J172">
        <v>0</v>
      </c>
      <c r="L172" s="36">
        <f t="shared" si="2"/>
        <v>2.2521245525056441</v>
      </c>
    </row>
    <row r="173" spans="1:12">
      <c r="A173" s="36">
        <v>168</v>
      </c>
      <c r="B173" t="s">
        <v>6240</v>
      </c>
      <c r="C173">
        <v>80.099999999999994</v>
      </c>
      <c r="D173">
        <v>2305</v>
      </c>
      <c r="E173">
        <v>0</v>
      </c>
      <c r="F173">
        <v>0</v>
      </c>
      <c r="G173">
        <v>2305</v>
      </c>
      <c r="H173">
        <v>219</v>
      </c>
      <c r="I173">
        <v>2305</v>
      </c>
      <c r="J173">
        <v>0</v>
      </c>
      <c r="L173" s="36">
        <f t="shared" si="2"/>
        <v>1.9036325160842376</v>
      </c>
    </row>
    <row r="174" spans="1:12">
      <c r="A174" s="36">
        <v>169</v>
      </c>
      <c r="B174" t="s">
        <v>6241</v>
      </c>
      <c r="C174">
        <v>63.7</v>
      </c>
      <c r="D174">
        <v>1897</v>
      </c>
      <c r="E174">
        <v>64</v>
      </c>
      <c r="F174">
        <v>64</v>
      </c>
      <c r="G174">
        <v>1833</v>
      </c>
      <c r="H174">
        <v>174</v>
      </c>
      <c r="I174">
        <v>1897</v>
      </c>
      <c r="J174">
        <v>0</v>
      </c>
      <c r="L174" s="36">
        <f t="shared" si="2"/>
        <v>1.8041394323353503</v>
      </c>
    </row>
    <row r="175" spans="1:12">
      <c r="A175" s="36">
        <v>170</v>
      </c>
      <c r="B175" t="s">
        <v>6242</v>
      </c>
      <c r="C175">
        <v>104.4</v>
      </c>
      <c r="D175">
        <v>3021</v>
      </c>
      <c r="E175">
        <v>0</v>
      </c>
      <c r="F175">
        <v>0</v>
      </c>
      <c r="G175">
        <v>3021</v>
      </c>
      <c r="H175">
        <v>303</v>
      </c>
      <c r="I175">
        <v>3021</v>
      </c>
      <c r="J175">
        <v>0</v>
      </c>
      <c r="L175" s="36">
        <f t="shared" si="2"/>
        <v>2.0187004986662433</v>
      </c>
    </row>
    <row r="176" spans="1:12">
      <c r="A176" s="36">
        <v>171</v>
      </c>
      <c r="B176" t="s">
        <v>6243</v>
      </c>
      <c r="C176">
        <v>173.4</v>
      </c>
      <c r="D176">
        <v>4979</v>
      </c>
      <c r="E176">
        <v>0</v>
      </c>
      <c r="F176">
        <v>0</v>
      </c>
      <c r="G176">
        <v>4979</v>
      </c>
      <c r="H176">
        <v>464</v>
      </c>
      <c r="I176">
        <v>4979</v>
      </c>
      <c r="J176">
        <v>0</v>
      </c>
      <c r="L176" s="36">
        <f t="shared" si="2"/>
        <v>2.2390490931401916</v>
      </c>
    </row>
    <row r="177" spans="1:12">
      <c r="A177" s="36">
        <v>172</v>
      </c>
      <c r="B177" t="s">
        <v>6244</v>
      </c>
      <c r="C177">
        <v>85.7</v>
      </c>
      <c r="D177">
        <v>2488</v>
      </c>
      <c r="E177">
        <v>0</v>
      </c>
      <c r="F177">
        <v>0</v>
      </c>
      <c r="G177">
        <v>2488</v>
      </c>
      <c r="H177">
        <v>256</v>
      </c>
      <c r="I177">
        <v>2488</v>
      </c>
      <c r="J177">
        <v>0</v>
      </c>
      <c r="L177" s="36">
        <f t="shared" si="2"/>
        <v>1.9329808219231981</v>
      </c>
    </row>
    <row r="178" spans="1:12">
      <c r="A178" s="36">
        <v>173</v>
      </c>
      <c r="B178" t="s">
        <v>6245</v>
      </c>
      <c r="C178">
        <v>0.6</v>
      </c>
      <c r="D178">
        <v>16</v>
      </c>
      <c r="E178">
        <v>0</v>
      </c>
      <c r="F178">
        <v>0</v>
      </c>
      <c r="G178">
        <v>16</v>
      </c>
      <c r="H178">
        <v>0</v>
      </c>
      <c r="I178">
        <v>16</v>
      </c>
      <c r="J178">
        <v>0</v>
      </c>
      <c r="L178" s="36">
        <f t="shared" si="2"/>
        <v>-0.22184874961635639</v>
      </c>
    </row>
    <row r="179" spans="1:12">
      <c r="A179" s="36">
        <v>174</v>
      </c>
      <c r="B179" t="s">
        <v>6246</v>
      </c>
      <c r="C179">
        <v>113.4</v>
      </c>
      <c r="D179">
        <v>3379</v>
      </c>
      <c r="E179">
        <v>93</v>
      </c>
      <c r="F179">
        <v>93</v>
      </c>
      <c r="G179">
        <v>3286</v>
      </c>
      <c r="H179">
        <v>334</v>
      </c>
      <c r="I179">
        <v>3379</v>
      </c>
      <c r="J179">
        <v>0</v>
      </c>
      <c r="L179" s="36">
        <f t="shared" si="2"/>
        <v>2.0546130545568877</v>
      </c>
    </row>
    <row r="180" spans="1:12">
      <c r="A180" s="36">
        <v>175</v>
      </c>
      <c r="B180" t="s">
        <v>6247</v>
      </c>
      <c r="C180">
        <v>59.2</v>
      </c>
      <c r="D180">
        <v>1745</v>
      </c>
      <c r="E180">
        <v>2</v>
      </c>
      <c r="F180">
        <v>0</v>
      </c>
      <c r="G180">
        <v>1743</v>
      </c>
      <c r="H180">
        <v>201</v>
      </c>
      <c r="I180">
        <v>1745</v>
      </c>
      <c r="J180">
        <v>0</v>
      </c>
      <c r="L180" s="36">
        <f t="shared" si="2"/>
        <v>1.7723217067229198</v>
      </c>
    </row>
    <row r="181" spans="1:12">
      <c r="A181" s="36">
        <v>176</v>
      </c>
      <c r="B181" t="s">
        <v>6248</v>
      </c>
      <c r="C181">
        <v>18.899999999999999</v>
      </c>
      <c r="D181">
        <v>550</v>
      </c>
      <c r="E181">
        <v>1</v>
      </c>
      <c r="F181">
        <v>0</v>
      </c>
      <c r="G181">
        <v>549</v>
      </c>
      <c r="H181">
        <v>57</v>
      </c>
      <c r="I181">
        <v>550</v>
      </c>
      <c r="J181">
        <v>0</v>
      </c>
      <c r="L181" s="36">
        <f t="shared" si="2"/>
        <v>1.2764618041732441</v>
      </c>
    </row>
    <row r="182" spans="1:12">
      <c r="A182" s="36">
        <v>177</v>
      </c>
      <c r="B182" t="s">
        <v>6249</v>
      </c>
      <c r="C182">
        <v>45.2</v>
      </c>
      <c r="D182">
        <v>1395</v>
      </c>
      <c r="E182">
        <v>87</v>
      </c>
      <c r="F182">
        <v>86</v>
      </c>
      <c r="G182">
        <v>1308</v>
      </c>
      <c r="H182">
        <v>130</v>
      </c>
      <c r="I182">
        <v>1395</v>
      </c>
      <c r="J182">
        <v>0</v>
      </c>
      <c r="L182" s="36">
        <f t="shared" si="2"/>
        <v>1.6551384348113822</v>
      </c>
    </row>
    <row r="183" spans="1:12">
      <c r="A183" s="36">
        <v>178</v>
      </c>
      <c r="B183" t="s">
        <v>6250</v>
      </c>
      <c r="C183">
        <v>55.8</v>
      </c>
      <c r="D183">
        <v>1627</v>
      </c>
      <c r="E183">
        <v>28</v>
      </c>
      <c r="F183">
        <v>28</v>
      </c>
      <c r="G183">
        <v>1599</v>
      </c>
      <c r="H183">
        <v>146</v>
      </c>
      <c r="I183">
        <v>1627</v>
      </c>
      <c r="J183">
        <v>0</v>
      </c>
      <c r="L183" s="36">
        <f t="shared" si="2"/>
        <v>1.7466341989375787</v>
      </c>
    </row>
    <row r="184" spans="1:12">
      <c r="A184" s="36">
        <v>179</v>
      </c>
      <c r="B184" t="s">
        <v>6251</v>
      </c>
      <c r="C184">
        <v>19.399999999999999</v>
      </c>
      <c r="D184">
        <v>575</v>
      </c>
      <c r="E184">
        <v>3</v>
      </c>
      <c r="F184">
        <v>3</v>
      </c>
      <c r="G184">
        <v>572</v>
      </c>
      <c r="H184">
        <v>67</v>
      </c>
      <c r="I184">
        <v>575</v>
      </c>
      <c r="J184">
        <v>0</v>
      </c>
      <c r="L184" s="36">
        <f t="shared" si="2"/>
        <v>1.287801729930226</v>
      </c>
    </row>
    <row r="185" spans="1:12">
      <c r="A185" s="36">
        <v>180</v>
      </c>
      <c r="B185" t="s">
        <v>6252</v>
      </c>
      <c r="C185">
        <v>7.8</v>
      </c>
      <c r="D185">
        <v>226</v>
      </c>
      <c r="E185">
        <v>0</v>
      </c>
      <c r="F185">
        <v>0</v>
      </c>
      <c r="G185">
        <v>226</v>
      </c>
      <c r="H185">
        <v>24</v>
      </c>
      <c r="I185">
        <v>226</v>
      </c>
      <c r="J185">
        <v>0</v>
      </c>
      <c r="L185" s="36">
        <f t="shared" si="2"/>
        <v>0.89209460269048035</v>
      </c>
    </row>
    <row r="186" spans="1:12">
      <c r="A186" s="36">
        <v>181</v>
      </c>
      <c r="B186" t="s">
        <v>6253</v>
      </c>
      <c r="C186">
        <v>4</v>
      </c>
      <c r="D186">
        <v>112</v>
      </c>
      <c r="E186">
        <v>0</v>
      </c>
      <c r="F186">
        <v>0</v>
      </c>
      <c r="G186">
        <v>112</v>
      </c>
      <c r="H186">
        <v>7</v>
      </c>
      <c r="I186">
        <v>112</v>
      </c>
      <c r="J186">
        <v>0</v>
      </c>
      <c r="L186" s="36">
        <f t="shared" si="2"/>
        <v>0.6020599913279624</v>
      </c>
    </row>
    <row r="187" spans="1:12">
      <c r="A187" s="36">
        <v>182</v>
      </c>
      <c r="B187" t="s">
        <v>6254</v>
      </c>
      <c r="C187">
        <v>11.6</v>
      </c>
      <c r="D187">
        <v>330</v>
      </c>
      <c r="E187">
        <v>0</v>
      </c>
      <c r="F187">
        <v>0</v>
      </c>
      <c r="G187">
        <v>330</v>
      </c>
      <c r="H187">
        <v>29</v>
      </c>
      <c r="I187">
        <v>330</v>
      </c>
      <c r="J187">
        <v>0</v>
      </c>
      <c r="L187" s="36">
        <f t="shared" si="2"/>
        <v>1.0644579892269184</v>
      </c>
    </row>
    <row r="188" spans="1:12">
      <c r="A188" s="36">
        <v>183</v>
      </c>
      <c r="B188" t="s">
        <v>6255</v>
      </c>
      <c r="C188">
        <v>71.400000000000006</v>
      </c>
      <c r="D188">
        <v>2052</v>
      </c>
      <c r="E188">
        <v>0</v>
      </c>
      <c r="F188">
        <v>0</v>
      </c>
      <c r="G188">
        <v>2052</v>
      </c>
      <c r="H188">
        <v>193</v>
      </c>
      <c r="I188">
        <v>2052</v>
      </c>
      <c r="J188">
        <v>0</v>
      </c>
      <c r="L188" s="36">
        <f t="shared" si="2"/>
        <v>1.8536982117761744</v>
      </c>
    </row>
    <row r="189" spans="1:12">
      <c r="A189" s="36">
        <v>184</v>
      </c>
      <c r="B189" t="s">
        <v>6256</v>
      </c>
      <c r="C189">
        <v>100.3</v>
      </c>
      <c r="D189">
        <v>2909</v>
      </c>
      <c r="E189">
        <v>0</v>
      </c>
      <c r="F189">
        <v>0</v>
      </c>
      <c r="G189">
        <v>2909</v>
      </c>
      <c r="H189">
        <v>297</v>
      </c>
      <c r="I189">
        <v>2909</v>
      </c>
      <c r="J189">
        <v>0</v>
      </c>
      <c r="L189" s="36">
        <f t="shared" si="2"/>
        <v>2.0013009330204179</v>
      </c>
    </row>
    <row r="190" spans="1:12">
      <c r="A190" s="36">
        <v>185</v>
      </c>
      <c r="B190" t="s">
        <v>6257</v>
      </c>
      <c r="C190">
        <v>101</v>
      </c>
      <c r="D190">
        <v>2939</v>
      </c>
      <c r="E190">
        <v>0</v>
      </c>
      <c r="F190">
        <v>0</v>
      </c>
      <c r="G190">
        <v>2939</v>
      </c>
      <c r="H190">
        <v>309</v>
      </c>
      <c r="I190">
        <v>2939</v>
      </c>
      <c r="J190">
        <v>0</v>
      </c>
      <c r="L190" s="36">
        <f t="shared" si="2"/>
        <v>2.0043213737826426</v>
      </c>
    </row>
    <row r="191" spans="1:12">
      <c r="A191" s="36">
        <v>186</v>
      </c>
      <c r="B191" t="s">
        <v>6258</v>
      </c>
      <c r="C191">
        <v>169.4</v>
      </c>
      <c r="D191">
        <v>4886</v>
      </c>
      <c r="E191">
        <v>0</v>
      </c>
      <c r="F191">
        <v>0</v>
      </c>
      <c r="G191">
        <v>4886</v>
      </c>
      <c r="H191">
        <v>475</v>
      </c>
      <c r="I191">
        <v>4886</v>
      </c>
      <c r="J191">
        <v>0</v>
      </c>
      <c r="L191" s="36">
        <f t="shared" si="2"/>
        <v>2.228913405994688</v>
      </c>
    </row>
    <row r="192" spans="1:12" s="17" customFormat="1">
      <c r="A192" s="17">
        <v>187</v>
      </c>
      <c r="B192" t="s">
        <v>6259</v>
      </c>
      <c r="C192">
        <v>55.3</v>
      </c>
      <c r="D192">
        <v>1804</v>
      </c>
      <c r="E192">
        <v>189</v>
      </c>
      <c r="F192">
        <v>189</v>
      </c>
      <c r="G192">
        <v>1615</v>
      </c>
      <c r="H192">
        <v>174</v>
      </c>
      <c r="I192">
        <v>1804</v>
      </c>
      <c r="J192">
        <v>0</v>
      </c>
      <c r="L192" s="17">
        <f t="shared" si="2"/>
        <v>1.7427251313046983</v>
      </c>
    </row>
    <row r="193" spans="1:12">
      <c r="A193" s="36">
        <v>188</v>
      </c>
      <c r="B193" t="s">
        <v>6260</v>
      </c>
      <c r="C193">
        <v>92.2</v>
      </c>
      <c r="D193">
        <v>2680</v>
      </c>
      <c r="E193">
        <v>0</v>
      </c>
      <c r="F193">
        <v>0</v>
      </c>
      <c r="G193">
        <v>2680</v>
      </c>
      <c r="H193">
        <v>278</v>
      </c>
      <c r="I193">
        <v>2680</v>
      </c>
      <c r="J193">
        <v>0</v>
      </c>
      <c r="L193" s="36">
        <f t="shared" si="2"/>
        <v>1.9647309210536295</v>
      </c>
    </row>
    <row r="194" spans="1:12">
      <c r="A194" s="36">
        <v>189</v>
      </c>
      <c r="B194" t="s">
        <v>6261</v>
      </c>
      <c r="C194">
        <v>81.2</v>
      </c>
      <c r="D194">
        <v>2358</v>
      </c>
      <c r="E194">
        <v>0</v>
      </c>
      <c r="F194">
        <v>0</v>
      </c>
      <c r="G194">
        <v>2358</v>
      </c>
      <c r="H194">
        <v>243</v>
      </c>
      <c r="I194">
        <v>2358</v>
      </c>
      <c r="J194">
        <v>0</v>
      </c>
      <c r="L194" s="36">
        <f t="shared" si="2"/>
        <v>1.9095560292411753</v>
      </c>
    </row>
    <row r="195" spans="1:12">
      <c r="A195" s="36">
        <v>190</v>
      </c>
      <c r="B195" t="s">
        <v>6262</v>
      </c>
      <c r="C195">
        <v>44</v>
      </c>
      <c r="D195">
        <v>1264</v>
      </c>
      <c r="E195">
        <v>7</v>
      </c>
      <c r="F195">
        <v>7</v>
      </c>
      <c r="G195">
        <v>1257</v>
      </c>
      <c r="H195">
        <v>112</v>
      </c>
      <c r="I195">
        <v>1264</v>
      </c>
      <c r="J195">
        <v>0</v>
      </c>
      <c r="L195" s="36">
        <f t="shared" si="2"/>
        <v>1.6434526764861874</v>
      </c>
    </row>
    <row r="196" spans="1:12">
      <c r="A196" s="36">
        <v>191</v>
      </c>
      <c r="B196" t="s">
        <v>6263</v>
      </c>
      <c r="C196">
        <v>85.2</v>
      </c>
      <c r="D196">
        <v>2433</v>
      </c>
      <c r="E196">
        <v>6</v>
      </c>
      <c r="F196">
        <v>6</v>
      </c>
      <c r="G196">
        <v>2427</v>
      </c>
      <c r="H196">
        <v>209</v>
      </c>
      <c r="I196">
        <v>2433</v>
      </c>
      <c r="J196">
        <v>0</v>
      </c>
      <c r="L196" s="36">
        <f t="shared" si="2"/>
        <v>1.9304395947667001</v>
      </c>
    </row>
    <row r="197" spans="1:12">
      <c r="A197" s="36">
        <v>192</v>
      </c>
      <c r="B197" t="s">
        <v>6264</v>
      </c>
      <c r="C197">
        <v>46.3</v>
      </c>
      <c r="D197">
        <v>1329</v>
      </c>
      <c r="E197">
        <v>3</v>
      </c>
      <c r="F197">
        <v>0</v>
      </c>
      <c r="G197">
        <v>1326</v>
      </c>
      <c r="H197">
        <v>121</v>
      </c>
      <c r="I197">
        <v>1329</v>
      </c>
      <c r="J197">
        <v>0</v>
      </c>
      <c r="L197" s="36">
        <f t="shared" si="2"/>
        <v>1.6655809910179531</v>
      </c>
    </row>
    <row r="198" spans="1:12">
      <c r="A198" s="36">
        <v>193</v>
      </c>
      <c r="B198" t="s">
        <v>6265</v>
      </c>
      <c r="C198">
        <v>92.8</v>
      </c>
      <c r="D198">
        <v>2687</v>
      </c>
      <c r="E198">
        <v>16</v>
      </c>
      <c r="F198">
        <v>16</v>
      </c>
      <c r="G198">
        <v>2671</v>
      </c>
      <c r="H198">
        <v>254</v>
      </c>
      <c r="I198">
        <v>2687</v>
      </c>
      <c r="J198">
        <v>0</v>
      </c>
      <c r="L198" s="36">
        <f t="shared" si="2"/>
        <v>1.9675479762188621</v>
      </c>
    </row>
    <row r="199" spans="1:12">
      <c r="A199" s="36">
        <v>194</v>
      </c>
      <c r="B199" t="s">
        <v>6266</v>
      </c>
      <c r="C199">
        <v>32.700000000000003</v>
      </c>
      <c r="D199">
        <v>934</v>
      </c>
      <c r="E199">
        <v>2</v>
      </c>
      <c r="F199">
        <v>2</v>
      </c>
      <c r="G199">
        <v>932</v>
      </c>
      <c r="H199">
        <v>80</v>
      </c>
      <c r="I199">
        <v>934</v>
      </c>
      <c r="J199">
        <v>0</v>
      </c>
      <c r="L199" s="36">
        <f t="shared" ref="L199:L262" si="3">LOG10(C199)</f>
        <v>1.5145477526602862</v>
      </c>
    </row>
    <row r="200" spans="1:12">
      <c r="A200" s="36">
        <v>195</v>
      </c>
      <c r="B200" t="s">
        <v>6267</v>
      </c>
      <c r="C200">
        <v>0.3</v>
      </c>
      <c r="D200">
        <v>7</v>
      </c>
      <c r="E200">
        <v>0</v>
      </c>
      <c r="F200">
        <v>0</v>
      </c>
      <c r="G200">
        <v>7</v>
      </c>
      <c r="H200">
        <v>0</v>
      </c>
      <c r="I200">
        <v>7</v>
      </c>
      <c r="J200">
        <v>0</v>
      </c>
      <c r="L200" s="36">
        <f t="shared" si="3"/>
        <v>-0.52287874528033762</v>
      </c>
    </row>
    <row r="201" spans="1:12">
      <c r="A201" s="36">
        <v>196</v>
      </c>
      <c r="B201" t="s">
        <v>6268</v>
      </c>
      <c r="C201">
        <v>2.8</v>
      </c>
      <c r="D201">
        <v>84</v>
      </c>
      <c r="E201">
        <v>4</v>
      </c>
      <c r="F201">
        <v>4</v>
      </c>
      <c r="G201">
        <v>80</v>
      </c>
      <c r="H201">
        <v>7</v>
      </c>
      <c r="I201">
        <v>84</v>
      </c>
      <c r="J201">
        <v>0</v>
      </c>
      <c r="L201" s="36">
        <f t="shared" si="3"/>
        <v>0.44715803134221921</v>
      </c>
    </row>
    <row r="202" spans="1:12">
      <c r="A202" s="36">
        <v>197</v>
      </c>
      <c r="B202" t="s">
        <v>6269</v>
      </c>
      <c r="C202">
        <v>45.8</v>
      </c>
      <c r="D202">
        <v>1346</v>
      </c>
      <c r="E202">
        <v>0</v>
      </c>
      <c r="F202">
        <v>0</v>
      </c>
      <c r="G202">
        <v>1346</v>
      </c>
      <c r="H202">
        <v>153</v>
      </c>
      <c r="I202">
        <v>1346</v>
      </c>
      <c r="J202">
        <v>0</v>
      </c>
      <c r="L202" s="36">
        <f t="shared" si="3"/>
        <v>1.6608654780038692</v>
      </c>
    </row>
    <row r="203" spans="1:12">
      <c r="A203" s="36">
        <v>198</v>
      </c>
      <c r="B203" t="s">
        <v>6270</v>
      </c>
      <c r="C203">
        <v>7.9</v>
      </c>
      <c r="D203">
        <v>228</v>
      </c>
      <c r="E203">
        <v>0</v>
      </c>
      <c r="F203">
        <v>0</v>
      </c>
      <c r="G203">
        <v>228</v>
      </c>
      <c r="H203">
        <v>22</v>
      </c>
      <c r="I203">
        <v>228</v>
      </c>
      <c r="J203">
        <v>0</v>
      </c>
      <c r="L203" s="36">
        <f t="shared" si="3"/>
        <v>0.89762709129044149</v>
      </c>
    </row>
    <row r="204" spans="1:12">
      <c r="A204" s="36">
        <v>199</v>
      </c>
      <c r="B204" t="s">
        <v>6271</v>
      </c>
      <c r="C204">
        <v>102.3</v>
      </c>
      <c r="D204">
        <v>2957</v>
      </c>
      <c r="E204">
        <v>0</v>
      </c>
      <c r="F204">
        <v>0</v>
      </c>
      <c r="G204">
        <v>2957</v>
      </c>
      <c r="H204">
        <v>294</v>
      </c>
      <c r="I204">
        <v>2957</v>
      </c>
      <c r="J204">
        <v>0</v>
      </c>
      <c r="L204" s="36">
        <f t="shared" si="3"/>
        <v>2.0098756337121602</v>
      </c>
    </row>
    <row r="205" spans="1:12">
      <c r="A205" s="36">
        <v>200</v>
      </c>
      <c r="B205" t="s">
        <v>6272</v>
      </c>
      <c r="C205">
        <v>89.8</v>
      </c>
      <c r="D205">
        <v>2580</v>
      </c>
      <c r="E205">
        <v>0</v>
      </c>
      <c r="F205">
        <v>0</v>
      </c>
      <c r="G205">
        <v>2580</v>
      </c>
      <c r="H205">
        <v>241</v>
      </c>
      <c r="I205">
        <v>2580</v>
      </c>
      <c r="J205">
        <v>0</v>
      </c>
      <c r="L205" s="36">
        <f t="shared" si="3"/>
        <v>1.9532763366673043</v>
      </c>
    </row>
    <row r="206" spans="1:12">
      <c r="A206" s="36">
        <v>201</v>
      </c>
      <c r="B206" t="s">
        <v>6273</v>
      </c>
      <c r="C206">
        <v>61.6</v>
      </c>
      <c r="D206">
        <v>1785</v>
      </c>
      <c r="E206">
        <v>0</v>
      </c>
      <c r="F206">
        <v>0</v>
      </c>
      <c r="G206">
        <v>1785</v>
      </c>
      <c r="H206">
        <v>180</v>
      </c>
      <c r="I206">
        <v>1785</v>
      </c>
      <c r="J206">
        <v>0</v>
      </c>
      <c r="L206" s="36">
        <f t="shared" si="3"/>
        <v>1.7895807121644254</v>
      </c>
    </row>
    <row r="207" spans="1:12">
      <c r="A207" s="36">
        <v>202</v>
      </c>
      <c r="B207" t="s">
        <v>6274</v>
      </c>
      <c r="C207">
        <v>51.5</v>
      </c>
      <c r="D207">
        <v>1488</v>
      </c>
      <c r="E207">
        <v>0</v>
      </c>
      <c r="F207">
        <v>0</v>
      </c>
      <c r="G207">
        <v>1488</v>
      </c>
      <c r="H207">
        <v>146</v>
      </c>
      <c r="I207">
        <v>1488</v>
      </c>
      <c r="J207">
        <v>0</v>
      </c>
      <c r="L207" s="36">
        <f t="shared" si="3"/>
        <v>1.711807229041191</v>
      </c>
    </row>
    <row r="208" spans="1:12">
      <c r="A208" s="36">
        <v>203</v>
      </c>
      <c r="B208" t="s">
        <v>6275</v>
      </c>
      <c r="C208">
        <v>195.7</v>
      </c>
      <c r="D208">
        <v>5615</v>
      </c>
      <c r="E208">
        <v>0</v>
      </c>
      <c r="F208">
        <v>0</v>
      </c>
      <c r="G208">
        <v>5615</v>
      </c>
      <c r="H208">
        <v>519</v>
      </c>
      <c r="I208">
        <v>5615</v>
      </c>
      <c r="J208">
        <v>0</v>
      </c>
      <c r="L208" s="36">
        <f t="shared" si="3"/>
        <v>2.2915908256580013</v>
      </c>
    </row>
    <row r="209" spans="1:12">
      <c r="A209" s="36">
        <v>204</v>
      </c>
      <c r="B209" t="s">
        <v>6276</v>
      </c>
      <c r="C209">
        <v>39.200000000000003</v>
      </c>
      <c r="D209">
        <v>1129</v>
      </c>
      <c r="E209">
        <v>0</v>
      </c>
      <c r="F209">
        <v>0</v>
      </c>
      <c r="G209">
        <v>1129</v>
      </c>
      <c r="H209">
        <v>109</v>
      </c>
      <c r="I209">
        <v>1129</v>
      </c>
      <c r="J209">
        <v>0</v>
      </c>
      <c r="L209" s="36">
        <f t="shared" si="3"/>
        <v>1.5932860670204574</v>
      </c>
    </row>
    <row r="210" spans="1:12">
      <c r="A210" s="36">
        <v>205</v>
      </c>
      <c r="B210" t="s">
        <v>6277</v>
      </c>
      <c r="C210">
        <v>22.1</v>
      </c>
      <c r="D210">
        <v>637</v>
      </c>
      <c r="E210">
        <v>0</v>
      </c>
      <c r="F210">
        <v>0</v>
      </c>
      <c r="G210">
        <v>637</v>
      </c>
      <c r="H210">
        <v>61</v>
      </c>
      <c r="I210">
        <v>637</v>
      </c>
      <c r="J210">
        <v>0</v>
      </c>
      <c r="L210" s="36">
        <f t="shared" si="3"/>
        <v>1.3443922736851108</v>
      </c>
    </row>
    <row r="211" spans="1:12">
      <c r="A211" s="36">
        <v>206</v>
      </c>
      <c r="B211" t="s">
        <v>6278</v>
      </c>
      <c r="C211">
        <v>156.4</v>
      </c>
      <c r="D211">
        <v>4507</v>
      </c>
      <c r="E211">
        <v>0</v>
      </c>
      <c r="F211">
        <v>0</v>
      </c>
      <c r="G211">
        <v>4507</v>
      </c>
      <c r="H211">
        <v>433</v>
      </c>
      <c r="I211">
        <v>4507</v>
      </c>
      <c r="J211">
        <v>0</v>
      </c>
      <c r="L211" s="36">
        <f t="shared" si="3"/>
        <v>2.1942367487238292</v>
      </c>
    </row>
    <row r="212" spans="1:12">
      <c r="A212" s="36">
        <v>207</v>
      </c>
      <c r="B212" t="s">
        <v>6279</v>
      </c>
      <c r="C212">
        <v>3</v>
      </c>
      <c r="D212">
        <v>87</v>
      </c>
      <c r="E212">
        <v>0</v>
      </c>
      <c r="F212">
        <v>0</v>
      </c>
      <c r="G212">
        <v>87</v>
      </c>
      <c r="H212">
        <v>10</v>
      </c>
      <c r="I212">
        <v>87</v>
      </c>
      <c r="J212">
        <v>0</v>
      </c>
      <c r="L212" s="36">
        <f t="shared" si="3"/>
        <v>0.47712125471966244</v>
      </c>
    </row>
    <row r="213" spans="1:12">
      <c r="A213" s="36">
        <v>208</v>
      </c>
      <c r="B213" t="s">
        <v>6280</v>
      </c>
      <c r="C213">
        <v>54</v>
      </c>
      <c r="D213">
        <v>1580</v>
      </c>
      <c r="E213">
        <v>0</v>
      </c>
      <c r="F213">
        <v>0</v>
      </c>
      <c r="G213">
        <v>1580</v>
      </c>
      <c r="H213">
        <v>173</v>
      </c>
      <c r="I213">
        <v>1580</v>
      </c>
      <c r="J213">
        <v>0</v>
      </c>
      <c r="L213" s="36">
        <f t="shared" si="3"/>
        <v>1.7323937598229686</v>
      </c>
    </row>
    <row r="214" spans="1:12">
      <c r="A214" s="36">
        <v>209</v>
      </c>
      <c r="B214" t="s">
        <v>6281</v>
      </c>
      <c r="C214">
        <v>0.7</v>
      </c>
      <c r="D214">
        <v>23</v>
      </c>
      <c r="E214">
        <v>0</v>
      </c>
      <c r="F214">
        <v>0</v>
      </c>
      <c r="G214">
        <v>23</v>
      </c>
      <c r="H214">
        <v>4</v>
      </c>
      <c r="I214">
        <v>23</v>
      </c>
      <c r="J214">
        <v>0</v>
      </c>
      <c r="L214" s="36">
        <f t="shared" si="3"/>
        <v>-0.15490195998574319</v>
      </c>
    </row>
    <row r="215" spans="1:12">
      <c r="A215" s="36">
        <v>210</v>
      </c>
      <c r="B215" t="s">
        <v>6282</v>
      </c>
      <c r="C215">
        <v>33.4</v>
      </c>
      <c r="D215">
        <v>963</v>
      </c>
      <c r="E215">
        <v>0</v>
      </c>
      <c r="F215">
        <v>0</v>
      </c>
      <c r="G215">
        <v>963</v>
      </c>
      <c r="H215">
        <v>93</v>
      </c>
      <c r="I215">
        <v>963</v>
      </c>
      <c r="J215">
        <v>0</v>
      </c>
      <c r="L215" s="36">
        <f t="shared" si="3"/>
        <v>1.5237464668115646</v>
      </c>
    </row>
    <row r="216" spans="1:12">
      <c r="A216" s="36">
        <v>211</v>
      </c>
      <c r="B216" t="s">
        <v>6283</v>
      </c>
      <c r="C216">
        <v>1.9</v>
      </c>
      <c r="D216">
        <v>56</v>
      </c>
      <c r="E216">
        <v>2</v>
      </c>
      <c r="F216">
        <v>2</v>
      </c>
      <c r="G216">
        <v>53</v>
      </c>
      <c r="H216">
        <v>3</v>
      </c>
      <c r="I216">
        <v>56</v>
      </c>
      <c r="J216">
        <v>0</v>
      </c>
      <c r="L216" s="36">
        <f t="shared" si="3"/>
        <v>0.27875360095282892</v>
      </c>
    </row>
    <row r="217" spans="1:12">
      <c r="A217" s="36">
        <v>212</v>
      </c>
      <c r="B217" t="s">
        <v>6284</v>
      </c>
      <c r="C217">
        <v>37.5</v>
      </c>
      <c r="D217">
        <v>1161</v>
      </c>
      <c r="E217">
        <v>78</v>
      </c>
      <c r="F217">
        <v>78</v>
      </c>
      <c r="G217">
        <v>1083</v>
      </c>
      <c r="H217">
        <v>107</v>
      </c>
      <c r="I217">
        <v>1161</v>
      </c>
      <c r="J217">
        <v>0</v>
      </c>
      <c r="L217" s="36">
        <f t="shared" si="3"/>
        <v>1.5740312677277188</v>
      </c>
    </row>
    <row r="218" spans="1:12">
      <c r="A218" s="36">
        <v>213</v>
      </c>
      <c r="B218" t="s">
        <v>6285</v>
      </c>
      <c r="C218">
        <v>68.8</v>
      </c>
      <c r="D218">
        <v>2000</v>
      </c>
      <c r="E218">
        <v>0</v>
      </c>
      <c r="F218">
        <v>0</v>
      </c>
      <c r="G218">
        <v>2000</v>
      </c>
      <c r="H218">
        <v>208</v>
      </c>
      <c r="I218">
        <v>2000</v>
      </c>
      <c r="J218">
        <v>0</v>
      </c>
      <c r="L218" s="36">
        <f t="shared" si="3"/>
        <v>1.8375884382355112</v>
      </c>
    </row>
    <row r="219" spans="1:12">
      <c r="A219" s="36">
        <v>214</v>
      </c>
      <c r="B219" t="s">
        <v>6286</v>
      </c>
      <c r="C219">
        <v>40.4</v>
      </c>
      <c r="D219">
        <v>1308</v>
      </c>
      <c r="E219">
        <v>142</v>
      </c>
      <c r="F219">
        <v>142</v>
      </c>
      <c r="G219">
        <v>1166</v>
      </c>
      <c r="H219">
        <v>113</v>
      </c>
      <c r="I219">
        <v>1308</v>
      </c>
      <c r="J219">
        <v>0</v>
      </c>
      <c r="L219" s="36">
        <f t="shared" si="3"/>
        <v>1.6063813651106049</v>
      </c>
    </row>
    <row r="220" spans="1:12">
      <c r="A220" s="36">
        <v>215</v>
      </c>
      <c r="B220" t="s">
        <v>6287</v>
      </c>
      <c r="C220">
        <v>1</v>
      </c>
      <c r="D220">
        <v>30</v>
      </c>
      <c r="E220">
        <v>0</v>
      </c>
      <c r="F220">
        <v>0</v>
      </c>
      <c r="G220">
        <v>30</v>
      </c>
      <c r="H220">
        <v>5</v>
      </c>
      <c r="I220">
        <v>30</v>
      </c>
      <c r="J220">
        <v>0</v>
      </c>
      <c r="L220" s="36">
        <f t="shared" si="3"/>
        <v>0</v>
      </c>
    </row>
    <row r="221" spans="1:12">
      <c r="A221" s="36">
        <v>216</v>
      </c>
      <c r="B221" t="s">
        <v>6288</v>
      </c>
      <c r="C221">
        <v>7.3</v>
      </c>
      <c r="D221">
        <v>209</v>
      </c>
      <c r="E221">
        <v>0</v>
      </c>
      <c r="F221">
        <v>0</v>
      </c>
      <c r="G221">
        <v>209</v>
      </c>
      <c r="H221">
        <v>20</v>
      </c>
      <c r="I221">
        <v>209</v>
      </c>
      <c r="J221">
        <v>0</v>
      </c>
      <c r="L221" s="36">
        <f t="shared" si="3"/>
        <v>0.86332286012045589</v>
      </c>
    </row>
    <row r="222" spans="1:12">
      <c r="A222" s="36">
        <v>217</v>
      </c>
      <c r="B222" t="s">
        <v>6289</v>
      </c>
      <c r="C222">
        <v>34</v>
      </c>
      <c r="D222">
        <v>1122</v>
      </c>
      <c r="E222">
        <v>104</v>
      </c>
      <c r="F222">
        <v>104</v>
      </c>
      <c r="G222">
        <v>1018</v>
      </c>
      <c r="H222">
        <v>132</v>
      </c>
      <c r="I222">
        <v>1122</v>
      </c>
      <c r="J222">
        <v>0</v>
      </c>
      <c r="L222" s="36">
        <f t="shared" si="3"/>
        <v>1.5314789170422551</v>
      </c>
    </row>
    <row r="223" spans="1:12">
      <c r="A223" s="36">
        <v>218</v>
      </c>
      <c r="B223" t="s">
        <v>6290</v>
      </c>
      <c r="C223">
        <v>34.9</v>
      </c>
      <c r="D223">
        <v>1031</v>
      </c>
      <c r="E223">
        <v>0</v>
      </c>
      <c r="F223">
        <v>0</v>
      </c>
      <c r="G223">
        <v>1031</v>
      </c>
      <c r="H223">
        <v>122</v>
      </c>
      <c r="I223">
        <v>1031</v>
      </c>
      <c r="J223">
        <v>0</v>
      </c>
      <c r="L223" s="36">
        <f t="shared" si="3"/>
        <v>1.5428254269591799</v>
      </c>
    </row>
    <row r="224" spans="1:12">
      <c r="A224" s="36">
        <v>219</v>
      </c>
      <c r="B224" t="s">
        <v>6291</v>
      </c>
      <c r="C224">
        <v>30.6</v>
      </c>
      <c r="D224">
        <v>964</v>
      </c>
      <c r="E224">
        <v>85</v>
      </c>
      <c r="F224">
        <v>85</v>
      </c>
      <c r="G224">
        <v>879</v>
      </c>
      <c r="H224">
        <v>83</v>
      </c>
      <c r="I224">
        <v>964</v>
      </c>
      <c r="J224">
        <v>0</v>
      </c>
      <c r="L224" s="36">
        <f t="shared" si="3"/>
        <v>1.4857214264815801</v>
      </c>
    </row>
    <row r="225" spans="1:12">
      <c r="A225" s="36">
        <v>220</v>
      </c>
      <c r="B225" t="s">
        <v>6292</v>
      </c>
      <c r="C225">
        <v>10.9</v>
      </c>
      <c r="D225">
        <v>313</v>
      </c>
      <c r="E225">
        <v>1</v>
      </c>
      <c r="F225">
        <v>1</v>
      </c>
      <c r="G225">
        <v>312</v>
      </c>
      <c r="H225">
        <v>28</v>
      </c>
      <c r="I225">
        <v>313</v>
      </c>
      <c r="J225">
        <v>0</v>
      </c>
      <c r="L225" s="36">
        <f t="shared" si="3"/>
        <v>1.0374264979406236</v>
      </c>
    </row>
    <row r="226" spans="1:12">
      <c r="A226" s="36">
        <v>221</v>
      </c>
      <c r="B226" t="s">
        <v>6293</v>
      </c>
      <c r="C226">
        <v>100.8</v>
      </c>
      <c r="D226">
        <v>2915</v>
      </c>
      <c r="E226">
        <v>0</v>
      </c>
      <c r="F226">
        <v>0</v>
      </c>
      <c r="G226">
        <v>2915</v>
      </c>
      <c r="H226">
        <v>289</v>
      </c>
      <c r="I226">
        <v>2915</v>
      </c>
      <c r="J226">
        <v>0</v>
      </c>
      <c r="L226" s="36">
        <f t="shared" si="3"/>
        <v>2.0034605321095063</v>
      </c>
    </row>
    <row r="227" spans="1:12">
      <c r="A227" s="36">
        <v>222</v>
      </c>
      <c r="B227" t="s">
        <v>6294</v>
      </c>
      <c r="C227">
        <v>0.2</v>
      </c>
      <c r="D227">
        <v>7</v>
      </c>
      <c r="E227">
        <v>0</v>
      </c>
      <c r="F227">
        <v>0</v>
      </c>
      <c r="G227">
        <v>7</v>
      </c>
      <c r="H227">
        <v>1</v>
      </c>
      <c r="I227">
        <v>7</v>
      </c>
      <c r="J227">
        <v>0</v>
      </c>
      <c r="L227" s="36">
        <f t="shared" si="3"/>
        <v>-0.69897000433601875</v>
      </c>
    </row>
    <row r="228" spans="1:12">
      <c r="A228" s="36">
        <v>223</v>
      </c>
      <c r="B228" t="s">
        <v>6295</v>
      </c>
      <c r="C228">
        <v>193.3</v>
      </c>
      <c r="D228">
        <v>5613</v>
      </c>
      <c r="E228">
        <v>0</v>
      </c>
      <c r="F228">
        <v>0</v>
      </c>
      <c r="G228">
        <v>5613</v>
      </c>
      <c r="H228">
        <v>579</v>
      </c>
      <c r="I228">
        <v>5613</v>
      </c>
      <c r="J228">
        <v>0</v>
      </c>
      <c r="L228" s="36">
        <f t="shared" si="3"/>
        <v>2.2862318540285531</v>
      </c>
    </row>
    <row r="229" spans="1:12">
      <c r="A229" s="36">
        <v>224</v>
      </c>
      <c r="B229" t="s">
        <v>6296</v>
      </c>
      <c r="C229">
        <v>23.5</v>
      </c>
      <c r="D229">
        <v>758</v>
      </c>
      <c r="E229">
        <v>76</v>
      </c>
      <c r="F229">
        <v>76</v>
      </c>
      <c r="G229">
        <v>682</v>
      </c>
      <c r="H229">
        <v>70</v>
      </c>
      <c r="I229">
        <v>758</v>
      </c>
      <c r="J229">
        <v>0</v>
      </c>
      <c r="L229" s="36">
        <f t="shared" si="3"/>
        <v>1.3710678622717363</v>
      </c>
    </row>
    <row r="230" spans="1:12">
      <c r="A230" s="36">
        <v>225</v>
      </c>
      <c r="B230" t="s">
        <v>6297</v>
      </c>
      <c r="C230">
        <v>47.2</v>
      </c>
      <c r="D230">
        <v>1430</v>
      </c>
      <c r="E230">
        <v>65</v>
      </c>
      <c r="F230">
        <v>64</v>
      </c>
      <c r="G230">
        <v>1365</v>
      </c>
      <c r="H230">
        <v>135</v>
      </c>
      <c r="I230">
        <v>1430</v>
      </c>
      <c r="J230">
        <v>0</v>
      </c>
      <c r="L230" s="36">
        <f t="shared" si="3"/>
        <v>1.6739419986340878</v>
      </c>
    </row>
    <row r="231" spans="1:12">
      <c r="A231" s="36">
        <v>226</v>
      </c>
      <c r="B231" t="s">
        <v>6298</v>
      </c>
      <c r="C231">
        <v>100.8</v>
      </c>
      <c r="D231">
        <v>2911</v>
      </c>
      <c r="E231">
        <v>0</v>
      </c>
      <c r="F231">
        <v>0</v>
      </c>
      <c r="G231">
        <v>2911</v>
      </c>
      <c r="H231">
        <v>285</v>
      </c>
      <c r="I231">
        <v>2911</v>
      </c>
      <c r="J231">
        <v>0</v>
      </c>
      <c r="L231" s="36">
        <f t="shared" si="3"/>
        <v>2.0034605321095063</v>
      </c>
    </row>
    <row r="232" spans="1:12">
      <c r="A232" s="36">
        <v>227</v>
      </c>
      <c r="B232" t="s">
        <v>6299</v>
      </c>
      <c r="C232">
        <v>7.1</v>
      </c>
      <c r="D232">
        <v>206</v>
      </c>
      <c r="E232">
        <v>0</v>
      </c>
      <c r="F232">
        <v>0</v>
      </c>
      <c r="G232">
        <v>206</v>
      </c>
      <c r="H232">
        <v>21</v>
      </c>
      <c r="I232">
        <v>206</v>
      </c>
      <c r="J232">
        <v>0</v>
      </c>
      <c r="L232" s="36">
        <f t="shared" si="3"/>
        <v>0.85125834871907524</v>
      </c>
    </row>
    <row r="233" spans="1:12">
      <c r="A233" s="36">
        <v>228</v>
      </c>
      <c r="B233" t="s">
        <v>6300</v>
      </c>
      <c r="C233">
        <v>102</v>
      </c>
      <c r="D233">
        <v>2946</v>
      </c>
      <c r="E233">
        <v>0</v>
      </c>
      <c r="F233">
        <v>0</v>
      </c>
      <c r="G233">
        <v>2946</v>
      </c>
      <c r="H233">
        <v>290</v>
      </c>
      <c r="I233">
        <v>2946</v>
      </c>
      <c r="J233">
        <v>0</v>
      </c>
      <c r="L233" s="36">
        <f t="shared" si="3"/>
        <v>2.0086001717619175</v>
      </c>
    </row>
    <row r="234" spans="1:12">
      <c r="A234" s="36">
        <v>229</v>
      </c>
      <c r="B234" t="s">
        <v>6301</v>
      </c>
      <c r="C234">
        <v>74</v>
      </c>
      <c r="D234">
        <v>2318</v>
      </c>
      <c r="E234">
        <v>168</v>
      </c>
      <c r="F234">
        <v>168</v>
      </c>
      <c r="G234">
        <v>2150</v>
      </c>
      <c r="H234">
        <v>223</v>
      </c>
      <c r="I234">
        <v>2318</v>
      </c>
      <c r="J234">
        <v>0</v>
      </c>
      <c r="L234" s="36">
        <f t="shared" si="3"/>
        <v>1.8692317197309762</v>
      </c>
    </row>
    <row r="235" spans="1:12">
      <c r="A235" s="36">
        <v>230</v>
      </c>
      <c r="B235" t="s">
        <v>6302</v>
      </c>
      <c r="C235">
        <v>188.2</v>
      </c>
      <c r="D235">
        <v>5453</v>
      </c>
      <c r="E235">
        <v>0</v>
      </c>
      <c r="F235">
        <v>0</v>
      </c>
      <c r="G235">
        <v>5453</v>
      </c>
      <c r="H235">
        <v>552</v>
      </c>
      <c r="I235">
        <v>5453</v>
      </c>
      <c r="J235">
        <v>0</v>
      </c>
      <c r="L235" s="36">
        <f t="shared" si="3"/>
        <v>2.2746196190912382</v>
      </c>
    </row>
    <row r="236" spans="1:12">
      <c r="A236" s="36">
        <v>231</v>
      </c>
      <c r="B236" t="s">
        <v>6303</v>
      </c>
      <c r="C236">
        <v>41.3</v>
      </c>
      <c r="D236">
        <v>1182</v>
      </c>
      <c r="E236">
        <v>0</v>
      </c>
      <c r="F236">
        <v>0</v>
      </c>
      <c r="G236">
        <v>1182</v>
      </c>
      <c r="H236">
        <v>107</v>
      </c>
      <c r="I236">
        <v>1182</v>
      </c>
      <c r="J236">
        <v>0</v>
      </c>
      <c r="L236" s="36">
        <f t="shared" si="3"/>
        <v>1.6159500516564009</v>
      </c>
    </row>
    <row r="237" spans="1:12">
      <c r="A237" s="36">
        <v>232</v>
      </c>
      <c r="B237" t="s">
        <v>6304</v>
      </c>
      <c r="C237">
        <v>44</v>
      </c>
      <c r="D237">
        <v>1274</v>
      </c>
      <c r="E237">
        <v>0</v>
      </c>
      <c r="F237">
        <v>0</v>
      </c>
      <c r="G237">
        <v>1274</v>
      </c>
      <c r="H237">
        <v>128</v>
      </c>
      <c r="I237">
        <v>1274</v>
      </c>
      <c r="J237">
        <v>0</v>
      </c>
      <c r="L237" s="36">
        <f t="shared" si="3"/>
        <v>1.6434526764861874</v>
      </c>
    </row>
    <row r="238" spans="1:12">
      <c r="A238" s="36">
        <v>233</v>
      </c>
      <c r="B238" t="s">
        <v>6305</v>
      </c>
      <c r="C238">
        <v>0.1</v>
      </c>
      <c r="D238">
        <v>2</v>
      </c>
      <c r="E238">
        <v>0</v>
      </c>
      <c r="F238">
        <v>0</v>
      </c>
      <c r="G238">
        <v>2</v>
      </c>
      <c r="H238">
        <v>0</v>
      </c>
      <c r="I238">
        <v>2</v>
      </c>
      <c r="J238">
        <v>0</v>
      </c>
      <c r="L238" s="36">
        <f t="shared" si="3"/>
        <v>-1</v>
      </c>
    </row>
    <row r="239" spans="1:12">
      <c r="A239" s="36">
        <v>234</v>
      </c>
      <c r="B239" t="s">
        <v>6306</v>
      </c>
      <c r="C239">
        <v>65.5</v>
      </c>
      <c r="D239">
        <v>1909</v>
      </c>
      <c r="E239">
        <v>0</v>
      </c>
      <c r="F239">
        <v>0</v>
      </c>
      <c r="G239">
        <v>1909</v>
      </c>
      <c r="H239">
        <v>202</v>
      </c>
      <c r="I239">
        <v>1909</v>
      </c>
      <c r="J239">
        <v>0</v>
      </c>
      <c r="L239" s="36">
        <f t="shared" si="3"/>
        <v>1.816241299991783</v>
      </c>
    </row>
    <row r="240" spans="1:12">
      <c r="A240" s="36">
        <v>235</v>
      </c>
      <c r="B240" t="s">
        <v>6307</v>
      </c>
      <c r="C240">
        <v>107.8</v>
      </c>
      <c r="D240">
        <v>3121</v>
      </c>
      <c r="E240">
        <v>0</v>
      </c>
      <c r="F240">
        <v>0</v>
      </c>
      <c r="G240">
        <v>3121</v>
      </c>
      <c r="H240">
        <v>313</v>
      </c>
      <c r="I240">
        <v>3121</v>
      </c>
      <c r="J240">
        <v>0</v>
      </c>
      <c r="L240" s="36">
        <f t="shared" si="3"/>
        <v>2.03261876085072</v>
      </c>
    </row>
    <row r="241" spans="1:12">
      <c r="A241" s="36">
        <v>236</v>
      </c>
      <c r="B241" t="s">
        <v>6308</v>
      </c>
      <c r="C241">
        <v>223</v>
      </c>
      <c r="D241">
        <v>6494</v>
      </c>
      <c r="E241">
        <v>0</v>
      </c>
      <c r="F241">
        <v>0</v>
      </c>
      <c r="G241">
        <v>6494</v>
      </c>
      <c r="H241">
        <v>686</v>
      </c>
      <c r="I241">
        <v>6494</v>
      </c>
      <c r="J241">
        <v>0</v>
      </c>
      <c r="L241" s="36">
        <f t="shared" si="3"/>
        <v>2.3483048630481607</v>
      </c>
    </row>
    <row r="242" spans="1:12">
      <c r="A242" s="36">
        <v>237</v>
      </c>
      <c r="B242" t="s">
        <v>6309</v>
      </c>
      <c r="C242">
        <v>34.1</v>
      </c>
      <c r="D242">
        <v>997</v>
      </c>
      <c r="E242">
        <v>0</v>
      </c>
      <c r="F242">
        <v>0</v>
      </c>
      <c r="G242">
        <v>997</v>
      </c>
      <c r="H242">
        <v>108</v>
      </c>
      <c r="I242">
        <v>997</v>
      </c>
      <c r="J242">
        <v>0</v>
      </c>
      <c r="L242" s="36">
        <f t="shared" si="3"/>
        <v>1.5327543789924978</v>
      </c>
    </row>
    <row r="243" spans="1:12">
      <c r="A243" s="36">
        <v>238</v>
      </c>
      <c r="B243" t="s">
        <v>6310</v>
      </c>
      <c r="C243">
        <v>29.3</v>
      </c>
      <c r="D243">
        <v>835</v>
      </c>
      <c r="E243">
        <v>0</v>
      </c>
      <c r="F243">
        <v>0</v>
      </c>
      <c r="G243">
        <v>835</v>
      </c>
      <c r="H243">
        <v>71</v>
      </c>
      <c r="I243">
        <v>835</v>
      </c>
      <c r="J243">
        <v>0</v>
      </c>
      <c r="L243" s="36">
        <f t="shared" si="3"/>
        <v>1.4668676203541096</v>
      </c>
    </row>
    <row r="244" spans="1:12">
      <c r="A244" s="36">
        <v>239</v>
      </c>
      <c r="B244" t="s">
        <v>6311</v>
      </c>
      <c r="C244">
        <v>49.2</v>
      </c>
      <c r="D244">
        <v>1449</v>
      </c>
      <c r="E244">
        <v>16</v>
      </c>
      <c r="F244">
        <v>16</v>
      </c>
      <c r="G244">
        <v>1433</v>
      </c>
      <c r="H244">
        <v>153</v>
      </c>
      <c r="I244">
        <v>1449</v>
      </c>
      <c r="J244">
        <v>0</v>
      </c>
      <c r="L244" s="36">
        <f t="shared" si="3"/>
        <v>1.6919651027673603</v>
      </c>
    </row>
    <row r="245" spans="1:12">
      <c r="A245" s="36">
        <v>240</v>
      </c>
      <c r="B245" t="s">
        <v>6312</v>
      </c>
      <c r="C245">
        <v>105.6</v>
      </c>
      <c r="D245">
        <v>3072</v>
      </c>
      <c r="E245">
        <v>0</v>
      </c>
      <c r="F245">
        <v>0</v>
      </c>
      <c r="G245">
        <v>3072</v>
      </c>
      <c r="H245">
        <v>321</v>
      </c>
      <c r="I245">
        <v>3072</v>
      </c>
      <c r="J245">
        <v>0</v>
      </c>
      <c r="L245" s="36">
        <f t="shared" si="3"/>
        <v>2.0236639181977933</v>
      </c>
    </row>
    <row r="246" spans="1:12">
      <c r="A246" s="36">
        <v>241</v>
      </c>
      <c r="B246" t="s">
        <v>6313</v>
      </c>
      <c r="C246">
        <v>191.2</v>
      </c>
      <c r="D246">
        <v>5548</v>
      </c>
      <c r="E246">
        <v>0</v>
      </c>
      <c r="F246">
        <v>0</v>
      </c>
      <c r="G246">
        <v>5548</v>
      </c>
      <c r="H246">
        <v>569</v>
      </c>
      <c r="I246">
        <v>5548</v>
      </c>
      <c r="J246">
        <v>0</v>
      </c>
      <c r="L246" s="36">
        <f t="shared" si="3"/>
        <v>2.2814878879400813</v>
      </c>
    </row>
    <row r="247" spans="1:12">
      <c r="A247" s="36">
        <v>242</v>
      </c>
      <c r="B247" t="s">
        <v>6314</v>
      </c>
      <c r="C247">
        <v>9.1</v>
      </c>
      <c r="D247">
        <v>253</v>
      </c>
      <c r="E247">
        <v>2</v>
      </c>
      <c r="F247">
        <v>2</v>
      </c>
      <c r="G247">
        <v>251</v>
      </c>
      <c r="H247">
        <v>15</v>
      </c>
      <c r="I247">
        <v>253</v>
      </c>
      <c r="J247">
        <v>0</v>
      </c>
      <c r="L247" s="36">
        <f t="shared" si="3"/>
        <v>0.95904139232109353</v>
      </c>
    </row>
    <row r="248" spans="1:12">
      <c r="A248" s="36">
        <v>243</v>
      </c>
      <c r="B248" t="s">
        <v>6315</v>
      </c>
      <c r="C248">
        <v>97.1</v>
      </c>
      <c r="D248">
        <v>2922</v>
      </c>
      <c r="E248">
        <v>123</v>
      </c>
      <c r="F248">
        <v>123</v>
      </c>
      <c r="G248">
        <v>2799</v>
      </c>
      <c r="H248">
        <v>270</v>
      </c>
      <c r="I248">
        <v>2922</v>
      </c>
      <c r="J248">
        <v>0</v>
      </c>
      <c r="L248" s="36">
        <f t="shared" si="3"/>
        <v>1.9872192299080049</v>
      </c>
    </row>
    <row r="249" spans="1:12">
      <c r="A249" s="36">
        <v>244</v>
      </c>
      <c r="B249" t="s">
        <v>6316</v>
      </c>
      <c r="C249">
        <v>39.200000000000003</v>
      </c>
      <c r="D249">
        <v>1155</v>
      </c>
      <c r="E249">
        <v>23</v>
      </c>
      <c r="F249">
        <v>18</v>
      </c>
      <c r="G249">
        <v>1132</v>
      </c>
      <c r="H249">
        <v>112</v>
      </c>
      <c r="I249">
        <v>1155</v>
      </c>
      <c r="J249">
        <v>0</v>
      </c>
      <c r="L249" s="36">
        <f t="shared" si="3"/>
        <v>1.5932860670204574</v>
      </c>
    </row>
    <row r="250" spans="1:12">
      <c r="A250" s="36">
        <v>245</v>
      </c>
      <c r="B250" t="s">
        <v>6317</v>
      </c>
      <c r="C250">
        <v>50.3</v>
      </c>
      <c r="D250">
        <v>1599</v>
      </c>
      <c r="E250">
        <v>159</v>
      </c>
      <c r="F250">
        <v>159</v>
      </c>
      <c r="G250">
        <v>1440</v>
      </c>
      <c r="H250">
        <v>131</v>
      </c>
      <c r="I250">
        <v>1599</v>
      </c>
      <c r="J250">
        <v>0</v>
      </c>
      <c r="L250" s="36">
        <f t="shared" si="3"/>
        <v>1.7015679850559273</v>
      </c>
    </row>
    <row r="251" spans="1:12">
      <c r="A251" s="36">
        <v>246</v>
      </c>
      <c r="B251" t="s">
        <v>6318</v>
      </c>
      <c r="C251">
        <v>99.5</v>
      </c>
      <c r="D251">
        <v>2870</v>
      </c>
      <c r="E251">
        <v>5</v>
      </c>
      <c r="F251">
        <v>5</v>
      </c>
      <c r="G251">
        <v>2865</v>
      </c>
      <c r="H251">
        <v>273</v>
      </c>
      <c r="I251">
        <v>2870</v>
      </c>
      <c r="J251">
        <v>0</v>
      </c>
      <c r="L251" s="36">
        <f t="shared" si="3"/>
        <v>1.9978230807457256</v>
      </c>
    </row>
    <row r="252" spans="1:12">
      <c r="A252" s="36">
        <v>247</v>
      </c>
      <c r="B252" t="s">
        <v>6319</v>
      </c>
      <c r="C252">
        <v>21.2</v>
      </c>
      <c r="D252">
        <v>597</v>
      </c>
      <c r="E252">
        <v>0</v>
      </c>
      <c r="F252">
        <v>0</v>
      </c>
      <c r="G252">
        <v>597</v>
      </c>
      <c r="H252">
        <v>44</v>
      </c>
      <c r="I252">
        <v>597</v>
      </c>
      <c r="J252">
        <v>0</v>
      </c>
      <c r="L252" s="36">
        <f t="shared" si="3"/>
        <v>1.3263358609287514</v>
      </c>
    </row>
    <row r="253" spans="1:12">
      <c r="A253" s="36">
        <v>248</v>
      </c>
      <c r="B253" t="s">
        <v>6320</v>
      </c>
      <c r="C253">
        <v>104.3</v>
      </c>
      <c r="D253">
        <v>3005</v>
      </c>
      <c r="E253">
        <v>0</v>
      </c>
      <c r="F253">
        <v>0</v>
      </c>
      <c r="G253">
        <v>3005</v>
      </c>
      <c r="H253">
        <v>290</v>
      </c>
      <c r="I253">
        <v>3005</v>
      </c>
      <c r="J253">
        <v>0</v>
      </c>
      <c r="L253" s="36">
        <f t="shared" si="3"/>
        <v>2.0182843084265309</v>
      </c>
    </row>
    <row r="254" spans="1:12">
      <c r="A254" s="36">
        <v>249</v>
      </c>
      <c r="B254" t="s">
        <v>6321</v>
      </c>
      <c r="C254">
        <v>14.6</v>
      </c>
      <c r="D254">
        <v>435</v>
      </c>
      <c r="E254">
        <v>18</v>
      </c>
      <c r="F254">
        <v>18</v>
      </c>
      <c r="G254">
        <v>417</v>
      </c>
      <c r="H254">
        <v>38</v>
      </c>
      <c r="I254">
        <v>435</v>
      </c>
      <c r="J254">
        <v>0</v>
      </c>
      <c r="L254" s="36">
        <f t="shared" si="3"/>
        <v>1.1643528557844371</v>
      </c>
    </row>
    <row r="255" spans="1:12">
      <c r="A255" s="36">
        <v>250</v>
      </c>
      <c r="B255" t="s">
        <v>6322</v>
      </c>
      <c r="C255">
        <v>73.2</v>
      </c>
      <c r="D255">
        <v>2268</v>
      </c>
      <c r="E255">
        <v>159</v>
      </c>
      <c r="F255">
        <v>154</v>
      </c>
      <c r="G255">
        <v>2109</v>
      </c>
      <c r="H255">
        <v>203</v>
      </c>
      <c r="I255">
        <v>2268</v>
      </c>
      <c r="J255">
        <v>0</v>
      </c>
      <c r="L255" s="36">
        <f t="shared" si="3"/>
        <v>1.8645110810583918</v>
      </c>
    </row>
    <row r="256" spans="1:12">
      <c r="A256" s="36">
        <v>251</v>
      </c>
      <c r="B256" t="s">
        <v>6323</v>
      </c>
      <c r="C256">
        <v>194.3</v>
      </c>
      <c r="D256">
        <v>5627</v>
      </c>
      <c r="E256">
        <v>0</v>
      </c>
      <c r="F256">
        <v>0</v>
      </c>
      <c r="G256">
        <v>5627</v>
      </c>
      <c r="H256">
        <v>568</v>
      </c>
      <c r="I256">
        <v>5627</v>
      </c>
      <c r="J256">
        <v>0</v>
      </c>
      <c r="L256" s="36">
        <f t="shared" si="3"/>
        <v>2.2884728005997825</v>
      </c>
    </row>
    <row r="257" spans="1:12">
      <c r="A257" s="36">
        <v>252</v>
      </c>
      <c r="B257" t="s">
        <v>6324</v>
      </c>
      <c r="C257">
        <v>73.5</v>
      </c>
      <c r="D257">
        <v>2213</v>
      </c>
      <c r="E257">
        <v>77</v>
      </c>
      <c r="F257">
        <v>76</v>
      </c>
      <c r="G257">
        <v>2136</v>
      </c>
      <c r="H257">
        <v>221</v>
      </c>
      <c r="I257">
        <v>2213</v>
      </c>
      <c r="J257">
        <v>0</v>
      </c>
      <c r="L257" s="36">
        <f t="shared" si="3"/>
        <v>1.866287339084195</v>
      </c>
    </row>
    <row r="258" spans="1:12">
      <c r="A258" s="36">
        <v>253</v>
      </c>
      <c r="B258" t="s">
        <v>6325</v>
      </c>
      <c r="C258">
        <v>77.5</v>
      </c>
      <c r="D258">
        <v>2216</v>
      </c>
      <c r="E258">
        <v>0</v>
      </c>
      <c r="F258">
        <v>0</v>
      </c>
      <c r="G258">
        <v>2216</v>
      </c>
      <c r="H258">
        <v>199</v>
      </c>
      <c r="I258">
        <v>2216</v>
      </c>
      <c r="J258">
        <v>0</v>
      </c>
      <c r="L258" s="36">
        <f t="shared" si="3"/>
        <v>1.8893017025063104</v>
      </c>
    </row>
    <row r="259" spans="1:12">
      <c r="A259" s="36">
        <v>254</v>
      </c>
      <c r="B259" t="s">
        <v>6326</v>
      </c>
      <c r="C259">
        <v>101.5</v>
      </c>
      <c r="D259">
        <v>2933</v>
      </c>
      <c r="E259">
        <v>0</v>
      </c>
      <c r="F259">
        <v>0</v>
      </c>
      <c r="G259">
        <v>2933</v>
      </c>
      <c r="H259">
        <v>291</v>
      </c>
      <c r="I259">
        <v>2933</v>
      </c>
      <c r="J259">
        <v>0</v>
      </c>
      <c r="L259" s="36">
        <f t="shared" si="3"/>
        <v>2.0064660422492318</v>
      </c>
    </row>
    <row r="260" spans="1:12">
      <c r="A260" s="36">
        <v>255</v>
      </c>
      <c r="B260" t="s">
        <v>6327</v>
      </c>
      <c r="C260">
        <v>0.8</v>
      </c>
      <c r="D260">
        <v>31</v>
      </c>
      <c r="E260">
        <v>6</v>
      </c>
      <c r="F260">
        <v>6</v>
      </c>
      <c r="G260">
        <v>25</v>
      </c>
      <c r="H260">
        <v>3</v>
      </c>
      <c r="I260">
        <v>31</v>
      </c>
      <c r="J260">
        <v>0</v>
      </c>
      <c r="L260" s="36">
        <f t="shared" si="3"/>
        <v>-9.6910013008056392E-2</v>
      </c>
    </row>
    <row r="261" spans="1:12">
      <c r="A261" s="36">
        <v>256</v>
      </c>
      <c r="B261" t="s">
        <v>6328</v>
      </c>
      <c r="C261">
        <v>63.2</v>
      </c>
      <c r="D261">
        <v>1814</v>
      </c>
      <c r="E261">
        <v>0</v>
      </c>
      <c r="F261">
        <v>0</v>
      </c>
      <c r="G261">
        <v>1814</v>
      </c>
      <c r="H261">
        <v>167</v>
      </c>
      <c r="I261">
        <v>1814</v>
      </c>
      <c r="J261">
        <v>0</v>
      </c>
      <c r="L261" s="36">
        <f t="shared" si="3"/>
        <v>1.8007170782823851</v>
      </c>
    </row>
    <row r="262" spans="1:12">
      <c r="A262" s="36">
        <v>257</v>
      </c>
      <c r="B262" t="s">
        <v>6329</v>
      </c>
      <c r="C262">
        <v>53.1</v>
      </c>
      <c r="D262">
        <v>1719</v>
      </c>
      <c r="E262">
        <v>173</v>
      </c>
      <c r="F262">
        <v>173</v>
      </c>
      <c r="G262">
        <v>1546</v>
      </c>
      <c r="H262">
        <v>162</v>
      </c>
      <c r="I262">
        <v>1719</v>
      </c>
      <c r="J262">
        <v>0</v>
      </c>
      <c r="L262" s="36">
        <f t="shared" si="3"/>
        <v>1.725094521081469</v>
      </c>
    </row>
    <row r="263" spans="1:12">
      <c r="A263" s="36">
        <v>258</v>
      </c>
      <c r="B263" t="s">
        <v>6330</v>
      </c>
      <c r="C263">
        <v>3</v>
      </c>
      <c r="D263">
        <v>96</v>
      </c>
      <c r="E263">
        <v>6</v>
      </c>
      <c r="F263">
        <v>6</v>
      </c>
      <c r="G263">
        <v>90</v>
      </c>
      <c r="H263">
        <v>12</v>
      </c>
      <c r="I263">
        <v>96</v>
      </c>
      <c r="J263">
        <v>0</v>
      </c>
      <c r="L263" s="36">
        <f t="shared" ref="L263:L326" si="4">LOG10(C263)</f>
        <v>0.47712125471966244</v>
      </c>
    </row>
    <row r="264" spans="1:12">
      <c r="A264" s="36">
        <v>259</v>
      </c>
      <c r="B264" t="s">
        <v>6331</v>
      </c>
      <c r="C264">
        <v>102</v>
      </c>
      <c r="D264">
        <v>3026</v>
      </c>
      <c r="E264">
        <v>92</v>
      </c>
      <c r="F264">
        <v>92</v>
      </c>
      <c r="G264">
        <v>2934</v>
      </c>
      <c r="H264">
        <v>277</v>
      </c>
      <c r="I264">
        <v>3026</v>
      </c>
      <c r="J264">
        <v>0</v>
      </c>
      <c r="L264" s="36">
        <f t="shared" si="4"/>
        <v>2.0086001717619175</v>
      </c>
    </row>
    <row r="265" spans="1:12">
      <c r="A265" s="36">
        <v>260</v>
      </c>
      <c r="B265" t="s">
        <v>6332</v>
      </c>
      <c r="C265">
        <v>193.9</v>
      </c>
      <c r="D265">
        <v>5591</v>
      </c>
      <c r="E265">
        <v>0</v>
      </c>
      <c r="F265">
        <v>0</v>
      </c>
      <c r="G265">
        <v>5591</v>
      </c>
      <c r="H265">
        <v>542</v>
      </c>
      <c r="I265">
        <v>5591</v>
      </c>
      <c r="J265">
        <v>0</v>
      </c>
      <c r="L265" s="36">
        <f t="shared" si="4"/>
        <v>2.2875778090787056</v>
      </c>
    </row>
    <row r="266" spans="1:12">
      <c r="A266" s="36">
        <v>261</v>
      </c>
      <c r="B266" t="s">
        <v>6333</v>
      </c>
      <c r="C266">
        <v>18.2</v>
      </c>
      <c r="D266">
        <v>524</v>
      </c>
      <c r="E266">
        <v>0</v>
      </c>
      <c r="F266">
        <v>0</v>
      </c>
      <c r="G266">
        <v>524</v>
      </c>
      <c r="H266">
        <v>49</v>
      </c>
      <c r="I266">
        <v>524</v>
      </c>
      <c r="J266">
        <v>0</v>
      </c>
      <c r="L266" s="36">
        <f t="shared" si="4"/>
        <v>1.2600713879850747</v>
      </c>
    </row>
    <row r="267" spans="1:12">
      <c r="A267" s="36">
        <v>262</v>
      </c>
      <c r="B267" t="s">
        <v>6334</v>
      </c>
      <c r="C267">
        <v>23.6</v>
      </c>
      <c r="D267">
        <v>770</v>
      </c>
      <c r="E267">
        <v>80</v>
      </c>
      <c r="F267">
        <v>79</v>
      </c>
      <c r="G267">
        <v>690</v>
      </c>
      <c r="H267">
        <v>76</v>
      </c>
      <c r="I267">
        <v>770</v>
      </c>
      <c r="J267">
        <v>0</v>
      </c>
      <c r="L267" s="36">
        <f t="shared" si="4"/>
        <v>1.3729120029701065</v>
      </c>
    </row>
    <row r="268" spans="1:12">
      <c r="A268" s="36">
        <v>263</v>
      </c>
      <c r="B268" t="s">
        <v>6335</v>
      </c>
      <c r="C268">
        <v>29.1</v>
      </c>
      <c r="D268">
        <v>839</v>
      </c>
      <c r="E268">
        <v>0</v>
      </c>
      <c r="F268">
        <v>0</v>
      </c>
      <c r="G268">
        <v>839</v>
      </c>
      <c r="H268">
        <v>81</v>
      </c>
      <c r="I268">
        <v>839</v>
      </c>
      <c r="J268">
        <v>0</v>
      </c>
      <c r="L268" s="36">
        <f t="shared" si="4"/>
        <v>1.4638929889859074</v>
      </c>
    </row>
    <row r="269" spans="1:12">
      <c r="A269" s="36">
        <v>264</v>
      </c>
      <c r="B269" t="s">
        <v>6336</v>
      </c>
      <c r="C269">
        <v>45.2</v>
      </c>
      <c r="D269">
        <v>1313</v>
      </c>
      <c r="E269">
        <v>1</v>
      </c>
      <c r="F269">
        <v>1</v>
      </c>
      <c r="G269">
        <v>1312</v>
      </c>
      <c r="H269">
        <v>135</v>
      </c>
      <c r="I269">
        <v>1313</v>
      </c>
      <c r="J269">
        <v>0</v>
      </c>
      <c r="L269" s="36">
        <f t="shared" si="4"/>
        <v>1.6551384348113822</v>
      </c>
    </row>
    <row r="270" spans="1:12">
      <c r="A270" s="36">
        <v>265</v>
      </c>
      <c r="B270" t="s">
        <v>6337</v>
      </c>
      <c r="C270">
        <v>0.5</v>
      </c>
      <c r="D270">
        <v>16</v>
      </c>
      <c r="E270">
        <v>0</v>
      </c>
      <c r="F270">
        <v>0</v>
      </c>
      <c r="G270">
        <v>16</v>
      </c>
      <c r="H270">
        <v>4</v>
      </c>
      <c r="I270">
        <v>16</v>
      </c>
      <c r="J270">
        <v>0</v>
      </c>
      <c r="L270" s="36">
        <f t="shared" si="4"/>
        <v>-0.3010299956639812</v>
      </c>
    </row>
    <row r="271" spans="1:12">
      <c r="A271" s="36">
        <v>266</v>
      </c>
      <c r="B271" t="s">
        <v>6338</v>
      </c>
      <c r="C271">
        <v>84.4</v>
      </c>
      <c r="D271">
        <v>2449</v>
      </c>
      <c r="E271">
        <v>0</v>
      </c>
      <c r="F271">
        <v>0</v>
      </c>
      <c r="G271">
        <v>2449</v>
      </c>
      <c r="H271">
        <v>252</v>
      </c>
      <c r="I271">
        <v>2449</v>
      </c>
      <c r="J271">
        <v>0</v>
      </c>
      <c r="L271" s="36">
        <f t="shared" si="4"/>
        <v>1.9263424466256551</v>
      </c>
    </row>
    <row r="272" spans="1:12">
      <c r="A272" s="36">
        <v>267</v>
      </c>
      <c r="B272" t="s">
        <v>6339</v>
      </c>
      <c r="C272">
        <v>187.3</v>
      </c>
      <c r="D272">
        <v>5435</v>
      </c>
      <c r="E272">
        <v>3</v>
      </c>
      <c r="F272">
        <v>3</v>
      </c>
      <c r="G272">
        <v>5432</v>
      </c>
      <c r="H272">
        <v>554</v>
      </c>
      <c r="I272">
        <v>5435</v>
      </c>
      <c r="J272">
        <v>0</v>
      </c>
      <c r="L272" s="36">
        <f t="shared" si="4"/>
        <v>2.2725377773752373</v>
      </c>
    </row>
    <row r="273" spans="1:12">
      <c r="A273" s="36">
        <v>268</v>
      </c>
      <c r="B273" t="s">
        <v>6340</v>
      </c>
      <c r="C273">
        <v>120.3</v>
      </c>
      <c r="D273">
        <v>3439</v>
      </c>
      <c r="E273">
        <v>0</v>
      </c>
      <c r="F273">
        <v>0</v>
      </c>
      <c r="G273">
        <v>3439</v>
      </c>
      <c r="H273">
        <v>307</v>
      </c>
      <c r="I273">
        <v>3439</v>
      </c>
      <c r="J273">
        <v>0</v>
      </c>
      <c r="L273" s="36">
        <f t="shared" si="4"/>
        <v>2.0802656273398448</v>
      </c>
    </row>
    <row r="274" spans="1:12">
      <c r="A274" s="36">
        <v>269</v>
      </c>
      <c r="B274" t="s">
        <v>6341</v>
      </c>
      <c r="C274">
        <v>7.3</v>
      </c>
      <c r="D274">
        <v>219</v>
      </c>
      <c r="E274">
        <v>0</v>
      </c>
      <c r="F274">
        <v>0</v>
      </c>
      <c r="G274">
        <v>219</v>
      </c>
      <c r="H274">
        <v>30</v>
      </c>
      <c r="I274">
        <v>219</v>
      </c>
      <c r="J274">
        <v>0</v>
      </c>
      <c r="L274" s="36">
        <f t="shared" si="4"/>
        <v>0.86332286012045589</v>
      </c>
    </row>
    <row r="275" spans="1:12">
      <c r="A275" s="36">
        <v>270</v>
      </c>
      <c r="B275" t="s">
        <v>6342</v>
      </c>
      <c r="C275">
        <v>5.0999999999999996</v>
      </c>
      <c r="D275">
        <v>187</v>
      </c>
      <c r="E275">
        <v>35</v>
      </c>
      <c r="F275">
        <v>35</v>
      </c>
      <c r="G275">
        <v>151</v>
      </c>
      <c r="H275">
        <v>18</v>
      </c>
      <c r="I275">
        <v>187</v>
      </c>
      <c r="J275">
        <v>0</v>
      </c>
      <c r="L275" s="36">
        <f t="shared" si="4"/>
        <v>0.70757017609793638</v>
      </c>
    </row>
    <row r="276" spans="1:12">
      <c r="A276" s="36">
        <v>271</v>
      </c>
      <c r="B276" t="s">
        <v>6343</v>
      </c>
      <c r="C276">
        <v>101.5</v>
      </c>
      <c r="D276">
        <v>2929</v>
      </c>
      <c r="E276">
        <v>0</v>
      </c>
      <c r="F276">
        <v>0</v>
      </c>
      <c r="G276">
        <v>2929</v>
      </c>
      <c r="H276">
        <v>286</v>
      </c>
      <c r="I276">
        <v>2929</v>
      </c>
      <c r="J276">
        <v>0</v>
      </c>
      <c r="L276" s="36">
        <f t="shared" si="4"/>
        <v>2.0064660422492318</v>
      </c>
    </row>
    <row r="277" spans="1:12">
      <c r="A277" s="36">
        <v>272</v>
      </c>
      <c r="B277" t="s">
        <v>6344</v>
      </c>
      <c r="C277">
        <v>65.7</v>
      </c>
      <c r="D277">
        <v>1896</v>
      </c>
      <c r="E277">
        <v>0</v>
      </c>
      <c r="F277">
        <v>0</v>
      </c>
      <c r="G277">
        <v>1896</v>
      </c>
      <c r="H277">
        <v>184</v>
      </c>
      <c r="I277">
        <v>1896</v>
      </c>
      <c r="J277">
        <v>0</v>
      </c>
      <c r="L277" s="36">
        <f t="shared" si="4"/>
        <v>1.8175653695597809</v>
      </c>
    </row>
    <row r="278" spans="1:12">
      <c r="A278" s="36">
        <v>273</v>
      </c>
      <c r="B278" t="s">
        <v>6345</v>
      </c>
      <c r="C278">
        <v>0.4</v>
      </c>
      <c r="D278">
        <v>11</v>
      </c>
      <c r="E278">
        <v>1</v>
      </c>
      <c r="F278">
        <v>1</v>
      </c>
      <c r="G278">
        <v>10</v>
      </c>
      <c r="H278">
        <v>0</v>
      </c>
      <c r="I278">
        <v>11</v>
      </c>
      <c r="J278">
        <v>0</v>
      </c>
      <c r="L278" s="36">
        <f t="shared" si="4"/>
        <v>-0.3979400086720376</v>
      </c>
    </row>
    <row r="279" spans="1:12">
      <c r="A279" s="36">
        <v>274</v>
      </c>
      <c r="B279" t="s">
        <v>6346</v>
      </c>
      <c r="C279">
        <v>38.1</v>
      </c>
      <c r="D279">
        <v>1109</v>
      </c>
      <c r="E279">
        <v>0</v>
      </c>
      <c r="F279">
        <v>0</v>
      </c>
      <c r="G279">
        <v>1109</v>
      </c>
      <c r="H279">
        <v>116</v>
      </c>
      <c r="I279">
        <v>1109</v>
      </c>
      <c r="J279">
        <v>0</v>
      </c>
      <c r="L279" s="36">
        <f t="shared" si="4"/>
        <v>1.5809249756756194</v>
      </c>
    </row>
    <row r="280" spans="1:12">
      <c r="A280" s="36">
        <v>275</v>
      </c>
      <c r="B280" t="s">
        <v>6347</v>
      </c>
      <c r="C280">
        <v>91.4</v>
      </c>
      <c r="D280">
        <v>2665</v>
      </c>
      <c r="E280">
        <v>0</v>
      </c>
      <c r="F280">
        <v>0</v>
      </c>
      <c r="G280">
        <v>2665</v>
      </c>
      <c r="H280">
        <v>284</v>
      </c>
      <c r="I280">
        <v>2665</v>
      </c>
      <c r="J280">
        <v>0</v>
      </c>
      <c r="L280" s="36">
        <f t="shared" si="4"/>
        <v>1.9609461957338314</v>
      </c>
    </row>
    <row r="281" spans="1:12">
      <c r="A281" s="36">
        <v>276</v>
      </c>
      <c r="B281" t="s">
        <v>6348</v>
      </c>
      <c r="C281">
        <v>67.599999999999994</v>
      </c>
      <c r="D281">
        <v>1967</v>
      </c>
      <c r="E281">
        <v>0</v>
      </c>
      <c r="F281">
        <v>0</v>
      </c>
      <c r="G281">
        <v>1967</v>
      </c>
      <c r="H281">
        <v>206</v>
      </c>
      <c r="I281">
        <v>1967</v>
      </c>
      <c r="J281">
        <v>0</v>
      </c>
      <c r="L281" s="36">
        <f t="shared" si="4"/>
        <v>1.8299466959416359</v>
      </c>
    </row>
    <row r="282" spans="1:12">
      <c r="A282" s="36">
        <v>277</v>
      </c>
      <c r="B282" t="s">
        <v>6349</v>
      </c>
      <c r="C282">
        <v>29.3</v>
      </c>
      <c r="D282">
        <v>855</v>
      </c>
      <c r="E282">
        <v>11</v>
      </c>
      <c r="F282">
        <v>11</v>
      </c>
      <c r="G282">
        <v>844</v>
      </c>
      <c r="H282">
        <v>82</v>
      </c>
      <c r="I282">
        <v>855</v>
      </c>
      <c r="J282">
        <v>0</v>
      </c>
      <c r="L282" s="36">
        <f t="shared" si="4"/>
        <v>1.4668676203541096</v>
      </c>
    </row>
    <row r="283" spans="1:12">
      <c r="A283" s="36">
        <v>278</v>
      </c>
      <c r="B283" t="s">
        <v>6350</v>
      </c>
      <c r="C283">
        <v>0.9</v>
      </c>
      <c r="D283">
        <v>24</v>
      </c>
      <c r="E283">
        <v>0</v>
      </c>
      <c r="F283">
        <v>0</v>
      </c>
      <c r="G283">
        <v>24</v>
      </c>
      <c r="H283">
        <v>1</v>
      </c>
      <c r="I283">
        <v>24</v>
      </c>
      <c r="J283">
        <v>0</v>
      </c>
      <c r="L283" s="36">
        <f t="shared" si="4"/>
        <v>-4.5757490560675115E-2</v>
      </c>
    </row>
    <row r="284" spans="1:12">
      <c r="A284" s="36">
        <v>279</v>
      </c>
      <c r="B284" t="s">
        <v>6351</v>
      </c>
      <c r="C284">
        <v>101.6</v>
      </c>
      <c r="D284">
        <v>2951</v>
      </c>
      <c r="E284">
        <v>0</v>
      </c>
      <c r="F284">
        <v>0</v>
      </c>
      <c r="G284">
        <v>2951</v>
      </c>
      <c r="H284">
        <v>306</v>
      </c>
      <c r="I284">
        <v>2951</v>
      </c>
      <c r="J284">
        <v>0</v>
      </c>
      <c r="L284" s="36">
        <f t="shared" si="4"/>
        <v>2.0068937079479006</v>
      </c>
    </row>
    <row r="285" spans="1:12">
      <c r="A285" s="36">
        <v>280</v>
      </c>
      <c r="B285" t="s">
        <v>6352</v>
      </c>
      <c r="C285">
        <v>189.8</v>
      </c>
      <c r="D285">
        <v>5418</v>
      </c>
      <c r="E285">
        <v>0</v>
      </c>
      <c r="F285">
        <v>0</v>
      </c>
      <c r="G285">
        <v>5418</v>
      </c>
      <c r="H285">
        <v>476</v>
      </c>
      <c r="I285">
        <v>5418</v>
      </c>
      <c r="J285">
        <v>0</v>
      </c>
      <c r="L285" s="36">
        <f t="shared" si="4"/>
        <v>2.2782962080912741</v>
      </c>
    </row>
    <row r="286" spans="1:12">
      <c r="A286" s="36">
        <v>281</v>
      </c>
      <c r="B286" t="s">
        <v>6353</v>
      </c>
      <c r="C286">
        <v>80</v>
      </c>
      <c r="D286">
        <v>2314</v>
      </c>
      <c r="E286">
        <v>0</v>
      </c>
      <c r="F286">
        <v>0</v>
      </c>
      <c r="G286">
        <v>2314</v>
      </c>
      <c r="H286">
        <v>230</v>
      </c>
      <c r="I286">
        <v>2314</v>
      </c>
      <c r="J286">
        <v>0</v>
      </c>
      <c r="L286" s="36">
        <f t="shared" si="4"/>
        <v>1.9030899869919435</v>
      </c>
    </row>
    <row r="287" spans="1:12">
      <c r="A287" s="36">
        <v>282</v>
      </c>
      <c r="B287" t="s">
        <v>6354</v>
      </c>
      <c r="C287">
        <v>102.4</v>
      </c>
      <c r="D287">
        <v>2934</v>
      </c>
      <c r="E287">
        <v>0</v>
      </c>
      <c r="F287">
        <v>0</v>
      </c>
      <c r="G287">
        <v>2934</v>
      </c>
      <c r="H287">
        <v>267</v>
      </c>
      <c r="I287">
        <v>2934</v>
      </c>
      <c r="J287">
        <v>0</v>
      </c>
      <c r="L287" s="36">
        <f t="shared" si="4"/>
        <v>2.0102999566398121</v>
      </c>
    </row>
    <row r="288" spans="1:12">
      <c r="A288" s="36">
        <v>283</v>
      </c>
      <c r="B288" t="s">
        <v>6355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L288" s="36" t="e">
        <f t="shared" si="4"/>
        <v>#NUM!</v>
      </c>
    </row>
    <row r="289" spans="1:12">
      <c r="A289" s="36">
        <v>284</v>
      </c>
      <c r="B289" t="s">
        <v>6356</v>
      </c>
      <c r="C289">
        <v>0.5</v>
      </c>
      <c r="D289">
        <v>13</v>
      </c>
      <c r="E289">
        <v>0</v>
      </c>
      <c r="F289">
        <v>0</v>
      </c>
      <c r="G289">
        <v>13</v>
      </c>
      <c r="H289">
        <v>0</v>
      </c>
      <c r="I289">
        <v>13</v>
      </c>
      <c r="J289">
        <v>0</v>
      </c>
      <c r="L289" s="36">
        <f t="shared" si="4"/>
        <v>-0.3010299956639812</v>
      </c>
    </row>
    <row r="290" spans="1:12">
      <c r="A290" s="36">
        <v>285</v>
      </c>
      <c r="B290" t="s">
        <v>6357</v>
      </c>
      <c r="C290">
        <v>60.6</v>
      </c>
      <c r="D290">
        <v>1757</v>
      </c>
      <c r="E290">
        <v>0</v>
      </c>
      <c r="F290">
        <v>0</v>
      </c>
      <c r="G290">
        <v>1757</v>
      </c>
      <c r="H290">
        <v>180</v>
      </c>
      <c r="I290">
        <v>1757</v>
      </c>
      <c r="J290">
        <v>0</v>
      </c>
      <c r="L290" s="36">
        <f t="shared" si="4"/>
        <v>1.7824726241662863</v>
      </c>
    </row>
    <row r="291" spans="1:12">
      <c r="A291" s="36">
        <v>286</v>
      </c>
      <c r="B291" t="s">
        <v>6358</v>
      </c>
      <c r="C291">
        <v>1.3</v>
      </c>
      <c r="D291">
        <v>40</v>
      </c>
      <c r="E291">
        <v>0</v>
      </c>
      <c r="F291">
        <v>0</v>
      </c>
      <c r="G291">
        <v>40</v>
      </c>
      <c r="H291">
        <v>5</v>
      </c>
      <c r="I291">
        <v>40</v>
      </c>
      <c r="J291">
        <v>0</v>
      </c>
      <c r="L291" s="36">
        <f t="shared" si="4"/>
        <v>0.11394335230683679</v>
      </c>
    </row>
    <row r="292" spans="1:12">
      <c r="A292" s="36">
        <v>287</v>
      </c>
      <c r="B292" t="s">
        <v>6359</v>
      </c>
      <c r="C292">
        <v>0.8</v>
      </c>
      <c r="D292">
        <v>23</v>
      </c>
      <c r="E292">
        <v>0</v>
      </c>
      <c r="F292">
        <v>0</v>
      </c>
      <c r="G292">
        <v>23</v>
      </c>
      <c r="H292">
        <v>2</v>
      </c>
      <c r="I292">
        <v>23</v>
      </c>
      <c r="J292">
        <v>0</v>
      </c>
      <c r="L292" s="36">
        <f t="shared" si="4"/>
        <v>-9.6910013008056392E-2</v>
      </c>
    </row>
    <row r="293" spans="1:12">
      <c r="A293" s="36">
        <v>288</v>
      </c>
      <c r="B293" t="s">
        <v>6360</v>
      </c>
      <c r="C293">
        <v>102.9</v>
      </c>
      <c r="D293">
        <v>2967</v>
      </c>
      <c r="E293">
        <v>0</v>
      </c>
      <c r="F293">
        <v>0</v>
      </c>
      <c r="G293">
        <v>2967</v>
      </c>
      <c r="H293">
        <v>288</v>
      </c>
      <c r="I293">
        <v>2967</v>
      </c>
      <c r="J293">
        <v>0</v>
      </c>
      <c r="L293" s="36">
        <f t="shared" si="4"/>
        <v>2.0124153747624329</v>
      </c>
    </row>
    <row r="294" spans="1:12">
      <c r="A294" s="36">
        <v>289</v>
      </c>
      <c r="B294" t="s">
        <v>6361</v>
      </c>
      <c r="C294">
        <v>101.7</v>
      </c>
      <c r="D294">
        <v>2962</v>
      </c>
      <c r="E294">
        <v>9</v>
      </c>
      <c r="F294">
        <v>0</v>
      </c>
      <c r="G294">
        <v>2953</v>
      </c>
      <c r="H294">
        <v>304</v>
      </c>
      <c r="I294">
        <v>2962</v>
      </c>
      <c r="J294">
        <v>0</v>
      </c>
      <c r="L294" s="36">
        <f t="shared" si="4"/>
        <v>2.0073209529227447</v>
      </c>
    </row>
    <row r="295" spans="1:12">
      <c r="A295" s="36">
        <v>290</v>
      </c>
      <c r="B295" t="s">
        <v>6362</v>
      </c>
      <c r="C295">
        <v>22.7</v>
      </c>
      <c r="D295">
        <v>653</v>
      </c>
      <c r="E295">
        <v>0</v>
      </c>
      <c r="F295">
        <v>0</v>
      </c>
      <c r="G295">
        <v>653</v>
      </c>
      <c r="H295">
        <v>61</v>
      </c>
      <c r="I295">
        <v>653</v>
      </c>
      <c r="J295">
        <v>0</v>
      </c>
      <c r="L295" s="36">
        <f t="shared" si="4"/>
        <v>1.3560258571931227</v>
      </c>
    </row>
    <row r="296" spans="1:12">
      <c r="A296" s="36">
        <v>291</v>
      </c>
      <c r="B296" t="s">
        <v>6363</v>
      </c>
      <c r="C296">
        <v>26.5</v>
      </c>
      <c r="D296">
        <v>780</v>
      </c>
      <c r="E296">
        <v>1</v>
      </c>
      <c r="F296">
        <v>0</v>
      </c>
      <c r="G296">
        <v>779</v>
      </c>
      <c r="H296">
        <v>88</v>
      </c>
      <c r="I296">
        <v>780</v>
      </c>
      <c r="J296">
        <v>0</v>
      </c>
      <c r="L296" s="36">
        <f t="shared" si="4"/>
        <v>1.4232458739368079</v>
      </c>
    </row>
    <row r="297" spans="1:12">
      <c r="A297" s="36">
        <v>292</v>
      </c>
      <c r="B297" t="s">
        <v>6364</v>
      </c>
      <c r="C297">
        <v>192.4</v>
      </c>
      <c r="D297">
        <v>5496</v>
      </c>
      <c r="E297">
        <v>0</v>
      </c>
      <c r="F297">
        <v>0</v>
      </c>
      <c r="G297">
        <v>5496</v>
      </c>
      <c r="H297">
        <v>486</v>
      </c>
      <c r="I297">
        <v>5496</v>
      </c>
      <c r="J297">
        <v>0</v>
      </c>
      <c r="L297" s="36">
        <f t="shared" si="4"/>
        <v>2.284205067701794</v>
      </c>
    </row>
    <row r="298" spans="1:12">
      <c r="A298" s="36">
        <v>293</v>
      </c>
      <c r="B298" t="s">
        <v>6365</v>
      </c>
      <c r="C298">
        <v>175.8</v>
      </c>
      <c r="D298">
        <v>5094</v>
      </c>
      <c r="E298">
        <v>0</v>
      </c>
      <c r="F298">
        <v>0</v>
      </c>
      <c r="G298">
        <v>5094</v>
      </c>
      <c r="H298">
        <v>515</v>
      </c>
      <c r="I298">
        <v>5094</v>
      </c>
      <c r="J298">
        <v>0</v>
      </c>
      <c r="L298" s="36">
        <f t="shared" si="4"/>
        <v>2.245018870737753</v>
      </c>
    </row>
    <row r="299" spans="1:12">
      <c r="A299" s="36">
        <v>294</v>
      </c>
      <c r="B299" t="s">
        <v>6366</v>
      </c>
      <c r="C299">
        <v>2.2999999999999998</v>
      </c>
      <c r="D299">
        <v>65</v>
      </c>
      <c r="E299">
        <v>0</v>
      </c>
      <c r="F299">
        <v>0</v>
      </c>
      <c r="G299">
        <v>65</v>
      </c>
      <c r="H299">
        <v>4</v>
      </c>
      <c r="I299">
        <v>65</v>
      </c>
      <c r="J299">
        <v>0</v>
      </c>
      <c r="L299" s="36">
        <f t="shared" si="4"/>
        <v>0.36172783601759284</v>
      </c>
    </row>
    <row r="300" spans="1:12">
      <c r="A300" s="36">
        <v>295</v>
      </c>
      <c r="B300" t="s">
        <v>6367</v>
      </c>
      <c r="C300">
        <v>140.19999999999999</v>
      </c>
      <c r="D300">
        <v>4053</v>
      </c>
      <c r="E300">
        <v>0</v>
      </c>
      <c r="F300">
        <v>0</v>
      </c>
      <c r="G300">
        <v>4053</v>
      </c>
      <c r="H300">
        <v>401</v>
      </c>
      <c r="I300">
        <v>4053</v>
      </c>
      <c r="J300">
        <v>0</v>
      </c>
      <c r="L300" s="36">
        <f t="shared" si="4"/>
        <v>2.1467480136306398</v>
      </c>
    </row>
    <row r="301" spans="1:12">
      <c r="A301" s="36">
        <v>296</v>
      </c>
      <c r="B301" t="s">
        <v>6368</v>
      </c>
      <c r="C301">
        <v>57.4</v>
      </c>
      <c r="D301">
        <v>1706</v>
      </c>
      <c r="E301">
        <v>42</v>
      </c>
      <c r="F301">
        <v>42</v>
      </c>
      <c r="G301">
        <v>1664</v>
      </c>
      <c r="H301">
        <v>168</v>
      </c>
      <c r="I301">
        <v>1706</v>
      </c>
      <c r="J301">
        <v>0</v>
      </c>
      <c r="L301" s="36">
        <f t="shared" si="4"/>
        <v>1.7589118923979734</v>
      </c>
    </row>
    <row r="302" spans="1:12">
      <c r="A302" s="36">
        <v>297</v>
      </c>
      <c r="B302" t="s">
        <v>6369</v>
      </c>
      <c r="C302">
        <v>139.30000000000001</v>
      </c>
      <c r="D302">
        <v>4021</v>
      </c>
      <c r="E302">
        <v>0</v>
      </c>
      <c r="F302">
        <v>0</v>
      </c>
      <c r="G302">
        <v>4021</v>
      </c>
      <c r="H302">
        <v>394</v>
      </c>
      <c r="I302">
        <v>4021</v>
      </c>
      <c r="J302">
        <v>0</v>
      </c>
      <c r="L302" s="36">
        <f t="shared" si="4"/>
        <v>2.1439511164239633</v>
      </c>
    </row>
    <row r="303" spans="1:12">
      <c r="A303" s="36">
        <v>298</v>
      </c>
      <c r="B303" t="s">
        <v>6370</v>
      </c>
      <c r="C303">
        <v>131</v>
      </c>
      <c r="D303">
        <v>3769</v>
      </c>
      <c r="E303">
        <v>0</v>
      </c>
      <c r="F303">
        <v>0</v>
      </c>
      <c r="G303">
        <v>3769</v>
      </c>
      <c r="H303">
        <v>358</v>
      </c>
      <c r="I303">
        <v>3769</v>
      </c>
      <c r="J303">
        <v>0</v>
      </c>
      <c r="L303" s="36">
        <f t="shared" si="4"/>
        <v>2.1172712956557644</v>
      </c>
    </row>
    <row r="304" spans="1:12">
      <c r="A304" s="36">
        <v>299</v>
      </c>
      <c r="B304" t="s">
        <v>6371</v>
      </c>
      <c r="C304">
        <v>33.4</v>
      </c>
      <c r="D304">
        <v>985</v>
      </c>
      <c r="E304">
        <v>10</v>
      </c>
      <c r="F304">
        <v>10</v>
      </c>
      <c r="G304">
        <v>975</v>
      </c>
      <c r="H304">
        <v>105</v>
      </c>
      <c r="I304">
        <v>985</v>
      </c>
      <c r="J304">
        <v>0</v>
      </c>
      <c r="L304" s="36">
        <f t="shared" si="4"/>
        <v>1.5237464668115646</v>
      </c>
    </row>
    <row r="305" spans="1:12">
      <c r="A305" s="36">
        <v>300</v>
      </c>
      <c r="B305" t="s">
        <v>6372</v>
      </c>
      <c r="C305">
        <v>101.2</v>
      </c>
      <c r="D305">
        <v>2915</v>
      </c>
      <c r="E305">
        <v>0</v>
      </c>
      <c r="F305">
        <v>0</v>
      </c>
      <c r="G305">
        <v>2915</v>
      </c>
      <c r="H305">
        <v>280</v>
      </c>
      <c r="I305">
        <v>2915</v>
      </c>
      <c r="J305">
        <v>0</v>
      </c>
      <c r="L305" s="36">
        <f t="shared" si="4"/>
        <v>2.0051805125037805</v>
      </c>
    </row>
    <row r="306" spans="1:12">
      <c r="A306" s="36">
        <v>301</v>
      </c>
      <c r="B306" t="s">
        <v>6373</v>
      </c>
      <c r="C306">
        <v>116</v>
      </c>
      <c r="D306">
        <v>3337</v>
      </c>
      <c r="E306">
        <v>0</v>
      </c>
      <c r="F306">
        <v>0</v>
      </c>
      <c r="G306">
        <v>3337</v>
      </c>
      <c r="H306">
        <v>316</v>
      </c>
      <c r="I306">
        <v>3337</v>
      </c>
      <c r="J306">
        <v>0</v>
      </c>
      <c r="L306" s="36">
        <f t="shared" si="4"/>
        <v>2.0644579892269186</v>
      </c>
    </row>
    <row r="307" spans="1:12">
      <c r="A307" s="36">
        <v>302</v>
      </c>
      <c r="B307" t="s">
        <v>6374</v>
      </c>
      <c r="C307">
        <v>0.2</v>
      </c>
      <c r="D307">
        <v>7</v>
      </c>
      <c r="E307">
        <v>0</v>
      </c>
      <c r="F307">
        <v>0</v>
      </c>
      <c r="G307">
        <v>7</v>
      </c>
      <c r="H307">
        <v>1</v>
      </c>
      <c r="I307">
        <v>7</v>
      </c>
      <c r="J307">
        <v>0</v>
      </c>
      <c r="L307" s="36">
        <f t="shared" si="4"/>
        <v>-0.69897000433601875</v>
      </c>
    </row>
    <row r="308" spans="1:12">
      <c r="A308" s="36">
        <v>303</v>
      </c>
      <c r="B308" t="s">
        <v>6375</v>
      </c>
      <c r="C308">
        <v>20</v>
      </c>
      <c r="D308">
        <v>590</v>
      </c>
      <c r="E308">
        <v>0</v>
      </c>
      <c r="F308">
        <v>0</v>
      </c>
      <c r="G308">
        <v>590</v>
      </c>
      <c r="H308">
        <v>68</v>
      </c>
      <c r="I308">
        <v>590</v>
      </c>
      <c r="J308">
        <v>0</v>
      </c>
      <c r="L308" s="36">
        <f t="shared" si="4"/>
        <v>1.3010299956639813</v>
      </c>
    </row>
    <row r="309" spans="1:12">
      <c r="A309" s="36">
        <v>304</v>
      </c>
      <c r="B309" t="s">
        <v>6376</v>
      </c>
      <c r="C309">
        <v>193.4</v>
      </c>
      <c r="D309">
        <v>5605</v>
      </c>
      <c r="E309">
        <v>0</v>
      </c>
      <c r="F309">
        <v>0</v>
      </c>
      <c r="G309">
        <v>5605</v>
      </c>
      <c r="H309">
        <v>569</v>
      </c>
      <c r="I309">
        <v>5605</v>
      </c>
      <c r="J309">
        <v>0</v>
      </c>
      <c r="L309" s="36">
        <f t="shared" si="4"/>
        <v>2.2864564697469829</v>
      </c>
    </row>
    <row r="310" spans="1:12">
      <c r="A310" s="36">
        <v>305</v>
      </c>
      <c r="B310" t="s">
        <v>6377</v>
      </c>
      <c r="C310">
        <v>3.9</v>
      </c>
      <c r="D310">
        <v>110</v>
      </c>
      <c r="E310">
        <v>0</v>
      </c>
      <c r="F310">
        <v>0</v>
      </c>
      <c r="G310">
        <v>110</v>
      </c>
      <c r="H310">
        <v>8</v>
      </c>
      <c r="I310">
        <v>110</v>
      </c>
      <c r="J310">
        <v>0</v>
      </c>
      <c r="L310" s="36">
        <f t="shared" si="4"/>
        <v>0.59106460702649921</v>
      </c>
    </row>
    <row r="311" spans="1:12">
      <c r="A311" s="36">
        <v>306</v>
      </c>
      <c r="B311" t="s">
        <v>6378</v>
      </c>
      <c r="C311">
        <v>51.5</v>
      </c>
      <c r="D311">
        <v>1491</v>
      </c>
      <c r="E311">
        <v>0</v>
      </c>
      <c r="F311">
        <v>0</v>
      </c>
      <c r="G311">
        <v>1491</v>
      </c>
      <c r="H311">
        <v>149</v>
      </c>
      <c r="I311">
        <v>1491</v>
      </c>
      <c r="J311">
        <v>0</v>
      </c>
      <c r="L311" s="36">
        <f t="shared" si="4"/>
        <v>1.711807229041191</v>
      </c>
    </row>
    <row r="312" spans="1:12">
      <c r="A312" s="36">
        <v>307</v>
      </c>
      <c r="B312" t="s">
        <v>6379</v>
      </c>
      <c r="C312">
        <v>86.7</v>
      </c>
      <c r="D312">
        <v>2489</v>
      </c>
      <c r="E312">
        <v>0</v>
      </c>
      <c r="F312">
        <v>0</v>
      </c>
      <c r="G312">
        <v>2489</v>
      </c>
      <c r="H312">
        <v>231</v>
      </c>
      <c r="I312">
        <v>2489</v>
      </c>
      <c r="J312">
        <v>0</v>
      </c>
      <c r="L312" s="36">
        <f t="shared" si="4"/>
        <v>1.9380190974762104</v>
      </c>
    </row>
    <row r="313" spans="1:12">
      <c r="A313" s="36">
        <v>308</v>
      </c>
      <c r="B313" t="s">
        <v>6380</v>
      </c>
      <c r="C313">
        <v>52.8</v>
      </c>
      <c r="D313">
        <v>1546</v>
      </c>
      <c r="E313">
        <v>0</v>
      </c>
      <c r="F313">
        <v>0</v>
      </c>
      <c r="G313">
        <v>1546</v>
      </c>
      <c r="H313">
        <v>172</v>
      </c>
      <c r="I313">
        <v>1546</v>
      </c>
      <c r="J313">
        <v>0</v>
      </c>
      <c r="L313" s="36">
        <f t="shared" si="4"/>
        <v>1.7226339225338123</v>
      </c>
    </row>
    <row r="314" spans="1:12">
      <c r="A314" s="36">
        <v>309</v>
      </c>
      <c r="B314" t="s">
        <v>6381</v>
      </c>
      <c r="C314">
        <v>40.700000000000003</v>
      </c>
      <c r="D314">
        <v>1293</v>
      </c>
      <c r="E314">
        <v>112</v>
      </c>
      <c r="F314">
        <v>112</v>
      </c>
      <c r="G314">
        <v>1181</v>
      </c>
      <c r="H314">
        <v>121</v>
      </c>
      <c r="I314">
        <v>1293</v>
      </c>
      <c r="J314">
        <v>0</v>
      </c>
      <c r="L314" s="36">
        <f t="shared" si="4"/>
        <v>1.6095944092252201</v>
      </c>
    </row>
    <row r="315" spans="1:12">
      <c r="A315" s="36">
        <v>310</v>
      </c>
      <c r="B315" t="s">
        <v>6382</v>
      </c>
      <c r="C315">
        <v>29.8</v>
      </c>
      <c r="D315">
        <v>879</v>
      </c>
      <c r="E315">
        <v>12</v>
      </c>
      <c r="F315">
        <v>12</v>
      </c>
      <c r="G315">
        <v>867</v>
      </c>
      <c r="H315">
        <v>90</v>
      </c>
      <c r="I315">
        <v>879</v>
      </c>
      <c r="J315">
        <v>0</v>
      </c>
      <c r="L315" s="36">
        <f t="shared" si="4"/>
        <v>1.4742162640762553</v>
      </c>
    </row>
    <row r="316" spans="1:12">
      <c r="A316" s="36">
        <v>311</v>
      </c>
      <c r="B316" t="s">
        <v>6383</v>
      </c>
      <c r="C316">
        <v>86.6</v>
      </c>
      <c r="D316">
        <v>2663</v>
      </c>
      <c r="E316">
        <v>151</v>
      </c>
      <c r="F316">
        <v>151</v>
      </c>
      <c r="G316">
        <v>2512</v>
      </c>
      <c r="H316">
        <v>256</v>
      </c>
      <c r="I316">
        <v>2663</v>
      </c>
      <c r="J316">
        <v>0</v>
      </c>
      <c r="L316" s="36">
        <f t="shared" si="4"/>
        <v>1.9375178920173466</v>
      </c>
    </row>
    <row r="317" spans="1:12">
      <c r="A317" s="36">
        <v>312</v>
      </c>
      <c r="B317" t="s">
        <v>6384</v>
      </c>
      <c r="C317">
        <v>33.6</v>
      </c>
      <c r="D317">
        <v>972</v>
      </c>
      <c r="E317">
        <v>0</v>
      </c>
      <c r="F317">
        <v>0</v>
      </c>
      <c r="G317">
        <v>972</v>
      </c>
      <c r="H317">
        <v>98</v>
      </c>
      <c r="I317">
        <v>972</v>
      </c>
      <c r="J317">
        <v>0</v>
      </c>
      <c r="L317" s="36">
        <f t="shared" si="4"/>
        <v>1.5263392773898441</v>
      </c>
    </row>
    <row r="318" spans="1:12">
      <c r="A318" s="36">
        <v>313</v>
      </c>
      <c r="B318" t="s">
        <v>6385</v>
      </c>
      <c r="C318">
        <v>95.5</v>
      </c>
      <c r="D318">
        <v>2764</v>
      </c>
      <c r="E318">
        <v>0</v>
      </c>
      <c r="F318">
        <v>0</v>
      </c>
      <c r="G318">
        <v>2764</v>
      </c>
      <c r="H318">
        <v>278</v>
      </c>
      <c r="I318">
        <v>2764</v>
      </c>
      <c r="J318">
        <v>0</v>
      </c>
      <c r="L318" s="36">
        <f t="shared" si="4"/>
        <v>1.9800033715837464</v>
      </c>
    </row>
    <row r="319" spans="1:12">
      <c r="A319" s="36">
        <v>314</v>
      </c>
      <c r="B319" t="s">
        <v>6386</v>
      </c>
      <c r="C319">
        <v>96.3</v>
      </c>
      <c r="D319">
        <v>2774</v>
      </c>
      <c r="E319">
        <v>0</v>
      </c>
      <c r="F319">
        <v>0</v>
      </c>
      <c r="G319">
        <v>2774</v>
      </c>
      <c r="H319">
        <v>265</v>
      </c>
      <c r="I319">
        <v>2774</v>
      </c>
      <c r="J319">
        <v>0</v>
      </c>
      <c r="L319" s="36">
        <f t="shared" si="4"/>
        <v>1.9836262871245345</v>
      </c>
    </row>
    <row r="320" spans="1:12">
      <c r="A320" s="36">
        <v>315</v>
      </c>
      <c r="B320" t="s">
        <v>6387</v>
      </c>
      <c r="C320">
        <v>41.7</v>
      </c>
      <c r="D320">
        <v>1232</v>
      </c>
      <c r="E320">
        <v>0</v>
      </c>
      <c r="F320">
        <v>0</v>
      </c>
      <c r="G320">
        <v>1232</v>
      </c>
      <c r="H320">
        <v>147</v>
      </c>
      <c r="I320">
        <v>1232</v>
      </c>
      <c r="J320">
        <v>0</v>
      </c>
      <c r="L320" s="36">
        <f t="shared" si="4"/>
        <v>1.6201360549737576</v>
      </c>
    </row>
    <row r="321" spans="1:12">
      <c r="A321" s="36">
        <v>316</v>
      </c>
      <c r="B321" t="s">
        <v>6388</v>
      </c>
      <c r="C321">
        <v>0.8</v>
      </c>
      <c r="D321">
        <v>23</v>
      </c>
      <c r="E321">
        <v>1</v>
      </c>
      <c r="F321">
        <v>1</v>
      </c>
      <c r="G321">
        <v>22</v>
      </c>
      <c r="H321">
        <v>1</v>
      </c>
      <c r="I321">
        <v>23</v>
      </c>
      <c r="J321">
        <v>0</v>
      </c>
      <c r="L321" s="36">
        <f t="shared" si="4"/>
        <v>-9.6910013008056392E-2</v>
      </c>
    </row>
    <row r="322" spans="1:12">
      <c r="A322" s="36">
        <v>317</v>
      </c>
      <c r="B322" t="s">
        <v>6389</v>
      </c>
      <c r="C322">
        <v>102.3</v>
      </c>
      <c r="D322">
        <v>2960</v>
      </c>
      <c r="E322">
        <v>0</v>
      </c>
      <c r="F322">
        <v>0</v>
      </c>
      <c r="G322">
        <v>2960</v>
      </c>
      <c r="H322">
        <v>296</v>
      </c>
      <c r="I322">
        <v>2960</v>
      </c>
      <c r="J322">
        <v>0</v>
      </c>
      <c r="L322" s="36">
        <f t="shared" si="4"/>
        <v>2.0098756337121602</v>
      </c>
    </row>
    <row r="323" spans="1:12">
      <c r="A323" s="36">
        <v>318</v>
      </c>
      <c r="B323" t="s">
        <v>6390</v>
      </c>
      <c r="C323">
        <v>58.6</v>
      </c>
      <c r="D323">
        <v>1708</v>
      </c>
      <c r="E323">
        <v>0</v>
      </c>
      <c r="F323">
        <v>0</v>
      </c>
      <c r="G323">
        <v>1708</v>
      </c>
      <c r="H323">
        <v>181</v>
      </c>
      <c r="I323">
        <v>1708</v>
      </c>
      <c r="J323">
        <v>0</v>
      </c>
      <c r="L323" s="36">
        <f t="shared" si="4"/>
        <v>1.7678976160180906</v>
      </c>
    </row>
    <row r="324" spans="1:12">
      <c r="A324" s="36">
        <v>319</v>
      </c>
      <c r="B324" t="s">
        <v>6391</v>
      </c>
      <c r="C324">
        <v>34.299999999999997</v>
      </c>
      <c r="D324">
        <v>1016</v>
      </c>
      <c r="E324">
        <v>2</v>
      </c>
      <c r="F324">
        <v>0</v>
      </c>
      <c r="G324">
        <v>1014</v>
      </c>
      <c r="H324">
        <v>121</v>
      </c>
      <c r="I324">
        <v>1016</v>
      </c>
      <c r="J324">
        <v>0</v>
      </c>
      <c r="L324" s="36">
        <f t="shared" si="4"/>
        <v>1.5352941200427705</v>
      </c>
    </row>
    <row r="325" spans="1:12">
      <c r="A325" s="36">
        <v>320</v>
      </c>
      <c r="B325" t="s">
        <v>6392</v>
      </c>
      <c r="C325">
        <v>10</v>
      </c>
      <c r="D325">
        <v>281</v>
      </c>
      <c r="E325">
        <v>0</v>
      </c>
      <c r="F325">
        <v>0</v>
      </c>
      <c r="G325">
        <v>281</v>
      </c>
      <c r="H325">
        <v>21</v>
      </c>
      <c r="I325">
        <v>281</v>
      </c>
      <c r="J325">
        <v>0</v>
      </c>
      <c r="L325" s="36">
        <f t="shared" si="4"/>
        <v>1</v>
      </c>
    </row>
    <row r="326" spans="1:12">
      <c r="A326" s="36">
        <v>321</v>
      </c>
      <c r="B326" t="s">
        <v>6393</v>
      </c>
      <c r="C326">
        <v>14.9</v>
      </c>
      <c r="D326">
        <v>624</v>
      </c>
      <c r="E326">
        <v>170</v>
      </c>
      <c r="F326">
        <v>169</v>
      </c>
      <c r="G326">
        <v>454</v>
      </c>
      <c r="H326">
        <v>66</v>
      </c>
      <c r="I326">
        <v>624</v>
      </c>
      <c r="J326">
        <v>0</v>
      </c>
      <c r="L326" s="36">
        <f t="shared" si="4"/>
        <v>1.173186268412274</v>
      </c>
    </row>
    <row r="327" spans="1:12">
      <c r="A327" s="36">
        <v>322</v>
      </c>
      <c r="B327" t="s">
        <v>6394</v>
      </c>
      <c r="C327">
        <v>1.4</v>
      </c>
      <c r="D327">
        <v>39</v>
      </c>
      <c r="E327">
        <v>0</v>
      </c>
      <c r="F327">
        <v>0</v>
      </c>
      <c r="G327">
        <v>39</v>
      </c>
      <c r="H327">
        <v>3</v>
      </c>
      <c r="I327">
        <v>39</v>
      </c>
      <c r="J327">
        <v>0</v>
      </c>
      <c r="L327" s="36">
        <f t="shared" ref="L327:L390" si="5">LOG10(C327)</f>
        <v>0.14612803567823801</v>
      </c>
    </row>
    <row r="328" spans="1:12">
      <c r="A328" s="36">
        <v>323</v>
      </c>
      <c r="B328" t="s">
        <v>6395</v>
      </c>
      <c r="C328">
        <v>159</v>
      </c>
      <c r="D328">
        <v>4608</v>
      </c>
      <c r="E328">
        <v>0</v>
      </c>
      <c r="F328">
        <v>0</v>
      </c>
      <c r="G328">
        <v>4608</v>
      </c>
      <c r="H328">
        <v>467</v>
      </c>
      <c r="I328">
        <v>4608</v>
      </c>
      <c r="J328">
        <v>0</v>
      </c>
      <c r="L328" s="36">
        <f t="shared" si="5"/>
        <v>2.2013971243204513</v>
      </c>
    </row>
    <row r="329" spans="1:12">
      <c r="A329" s="36">
        <v>324</v>
      </c>
      <c r="B329" t="s">
        <v>6396</v>
      </c>
      <c r="C329">
        <v>181.2</v>
      </c>
      <c r="D329">
        <v>5238</v>
      </c>
      <c r="E329">
        <v>5</v>
      </c>
      <c r="F329">
        <v>5</v>
      </c>
      <c r="G329">
        <v>5233</v>
      </c>
      <c r="H329">
        <v>513</v>
      </c>
      <c r="I329">
        <v>5238</v>
      </c>
      <c r="J329">
        <v>0</v>
      </c>
      <c r="L329" s="36">
        <f t="shared" si="5"/>
        <v>2.2581581933407944</v>
      </c>
    </row>
    <row r="330" spans="1:12">
      <c r="A330" s="36">
        <v>325</v>
      </c>
      <c r="B330" t="s">
        <v>6397</v>
      </c>
      <c r="C330">
        <v>60.4</v>
      </c>
      <c r="D330">
        <v>1744</v>
      </c>
      <c r="E330">
        <v>0</v>
      </c>
      <c r="F330">
        <v>0</v>
      </c>
      <c r="G330">
        <v>1744</v>
      </c>
      <c r="H330">
        <v>172</v>
      </c>
      <c r="I330">
        <v>1744</v>
      </c>
      <c r="J330">
        <v>0</v>
      </c>
      <c r="L330" s="36">
        <f t="shared" si="5"/>
        <v>1.7810369386211318</v>
      </c>
    </row>
    <row r="331" spans="1:12">
      <c r="A331" s="36">
        <v>326</v>
      </c>
      <c r="B331" t="s">
        <v>6398</v>
      </c>
      <c r="C331">
        <v>87.9</v>
      </c>
      <c r="D331">
        <v>2542</v>
      </c>
      <c r="E331">
        <v>0</v>
      </c>
      <c r="F331">
        <v>0</v>
      </c>
      <c r="G331">
        <v>2542</v>
      </c>
      <c r="H331">
        <v>253</v>
      </c>
      <c r="I331">
        <v>2542</v>
      </c>
      <c r="J331">
        <v>0</v>
      </c>
      <c r="L331" s="36">
        <f t="shared" si="5"/>
        <v>1.9439888750737719</v>
      </c>
    </row>
    <row r="332" spans="1:12">
      <c r="A332" s="36">
        <v>327</v>
      </c>
      <c r="B332" t="s">
        <v>6399</v>
      </c>
      <c r="C332">
        <v>42.3</v>
      </c>
      <c r="D332">
        <v>1255</v>
      </c>
      <c r="E332">
        <v>30</v>
      </c>
      <c r="F332">
        <v>30</v>
      </c>
      <c r="G332">
        <v>1225</v>
      </c>
      <c r="H332">
        <v>123</v>
      </c>
      <c r="I332">
        <v>1255</v>
      </c>
      <c r="J332">
        <v>0</v>
      </c>
      <c r="L332" s="36">
        <f t="shared" si="5"/>
        <v>1.6263403673750423</v>
      </c>
    </row>
    <row r="333" spans="1:12">
      <c r="A333" s="36">
        <v>328</v>
      </c>
      <c r="B333" t="s">
        <v>6400</v>
      </c>
      <c r="C333">
        <v>10.199999999999999</v>
      </c>
      <c r="D333">
        <v>335</v>
      </c>
      <c r="E333">
        <v>37</v>
      </c>
      <c r="F333">
        <v>37</v>
      </c>
      <c r="G333">
        <v>298</v>
      </c>
      <c r="H333">
        <v>32</v>
      </c>
      <c r="I333">
        <v>335</v>
      </c>
      <c r="J333">
        <v>0</v>
      </c>
      <c r="L333" s="36">
        <f t="shared" si="5"/>
        <v>1.0086001717619175</v>
      </c>
    </row>
    <row r="334" spans="1:12">
      <c r="A334" s="36">
        <v>329</v>
      </c>
      <c r="B334" t="s">
        <v>6401</v>
      </c>
      <c r="C334">
        <v>187.3</v>
      </c>
      <c r="D334">
        <v>5412</v>
      </c>
      <c r="E334">
        <v>12</v>
      </c>
      <c r="F334">
        <v>12</v>
      </c>
      <c r="G334">
        <v>5400</v>
      </c>
      <c r="H334">
        <v>523</v>
      </c>
      <c r="I334">
        <v>5412</v>
      </c>
      <c r="J334">
        <v>0</v>
      </c>
      <c r="L334" s="36">
        <f t="shared" si="5"/>
        <v>2.2725377773752373</v>
      </c>
    </row>
    <row r="335" spans="1:12">
      <c r="A335" s="36">
        <v>330</v>
      </c>
      <c r="B335" t="s">
        <v>6402</v>
      </c>
      <c r="C335">
        <v>142.5</v>
      </c>
      <c r="D335">
        <v>4146</v>
      </c>
      <c r="E335">
        <v>11</v>
      </c>
      <c r="F335">
        <v>11</v>
      </c>
      <c r="G335">
        <v>4135</v>
      </c>
      <c r="H335">
        <v>423</v>
      </c>
      <c r="I335">
        <v>4146</v>
      </c>
      <c r="J335">
        <v>0</v>
      </c>
      <c r="L335" s="36">
        <f t="shared" si="5"/>
        <v>2.153814864344529</v>
      </c>
    </row>
    <row r="336" spans="1:12">
      <c r="A336" s="36">
        <v>331</v>
      </c>
      <c r="B336" t="s">
        <v>6403</v>
      </c>
      <c r="C336">
        <v>88.8</v>
      </c>
      <c r="D336">
        <v>2615</v>
      </c>
      <c r="E336">
        <v>47</v>
      </c>
      <c r="F336">
        <v>47</v>
      </c>
      <c r="G336">
        <v>2568</v>
      </c>
      <c r="H336">
        <v>255</v>
      </c>
      <c r="I336">
        <v>2615</v>
      </c>
      <c r="J336">
        <v>0</v>
      </c>
      <c r="L336" s="36">
        <f t="shared" si="5"/>
        <v>1.9484129657786009</v>
      </c>
    </row>
    <row r="337" spans="1:12">
      <c r="A337" s="36">
        <v>332</v>
      </c>
      <c r="B337" t="s">
        <v>6404</v>
      </c>
      <c r="C337">
        <v>96.6</v>
      </c>
      <c r="D337">
        <v>3118</v>
      </c>
      <c r="E337">
        <v>288</v>
      </c>
      <c r="F337">
        <v>288</v>
      </c>
      <c r="G337">
        <v>2830</v>
      </c>
      <c r="H337">
        <v>314</v>
      </c>
      <c r="I337">
        <v>3118</v>
      </c>
      <c r="J337">
        <v>0</v>
      </c>
      <c r="L337" s="36">
        <f t="shared" si="5"/>
        <v>1.9849771264154934</v>
      </c>
    </row>
    <row r="338" spans="1:12">
      <c r="A338" s="36">
        <v>333</v>
      </c>
      <c r="B338" t="s">
        <v>6405</v>
      </c>
      <c r="C338">
        <v>101.3</v>
      </c>
      <c r="D338">
        <v>2938</v>
      </c>
      <c r="E338">
        <v>0</v>
      </c>
      <c r="F338">
        <v>0</v>
      </c>
      <c r="G338">
        <v>2938</v>
      </c>
      <c r="H338">
        <v>301</v>
      </c>
      <c r="I338">
        <v>2938</v>
      </c>
      <c r="J338">
        <v>0</v>
      </c>
      <c r="L338" s="36">
        <f t="shared" si="5"/>
        <v>2.0056094453602804</v>
      </c>
    </row>
    <row r="339" spans="1:12">
      <c r="A339" s="36">
        <v>334</v>
      </c>
      <c r="B339" t="s">
        <v>6406</v>
      </c>
      <c r="C339">
        <v>3</v>
      </c>
      <c r="D339">
        <v>87</v>
      </c>
      <c r="E339">
        <v>0</v>
      </c>
      <c r="F339">
        <v>0</v>
      </c>
      <c r="G339">
        <v>87</v>
      </c>
      <c r="H339">
        <v>10</v>
      </c>
      <c r="I339">
        <v>87</v>
      </c>
      <c r="J339">
        <v>0</v>
      </c>
      <c r="L339" s="36">
        <f t="shared" si="5"/>
        <v>0.47712125471966244</v>
      </c>
    </row>
    <row r="340" spans="1:12">
      <c r="A340" s="36">
        <v>335</v>
      </c>
      <c r="B340" t="s">
        <v>6407</v>
      </c>
      <c r="C340">
        <v>38.4</v>
      </c>
      <c r="D340">
        <v>1121</v>
      </c>
      <c r="E340">
        <v>5</v>
      </c>
      <c r="F340">
        <v>0</v>
      </c>
      <c r="G340">
        <v>1116</v>
      </c>
      <c r="H340">
        <v>117</v>
      </c>
      <c r="I340">
        <v>1121</v>
      </c>
      <c r="J340">
        <v>0</v>
      </c>
      <c r="L340" s="36">
        <f t="shared" si="5"/>
        <v>1.5843312243675307</v>
      </c>
    </row>
    <row r="341" spans="1:12">
      <c r="A341" s="36">
        <v>336</v>
      </c>
      <c r="B341" t="s">
        <v>6408</v>
      </c>
      <c r="C341">
        <v>14.7</v>
      </c>
      <c r="D341">
        <v>419</v>
      </c>
      <c r="E341">
        <v>0</v>
      </c>
      <c r="F341">
        <v>0</v>
      </c>
      <c r="G341">
        <v>419</v>
      </c>
      <c r="H341">
        <v>37</v>
      </c>
      <c r="I341">
        <v>419</v>
      </c>
      <c r="J341">
        <v>0</v>
      </c>
      <c r="L341" s="36">
        <f t="shared" si="5"/>
        <v>1.167317334748176</v>
      </c>
    </row>
    <row r="342" spans="1:12">
      <c r="A342" s="36">
        <v>337</v>
      </c>
      <c r="B342" t="s">
        <v>6409</v>
      </c>
      <c r="C342">
        <v>50</v>
      </c>
      <c r="D342">
        <v>1621</v>
      </c>
      <c r="E342">
        <v>160</v>
      </c>
      <c r="F342">
        <v>157</v>
      </c>
      <c r="G342">
        <v>1461</v>
      </c>
      <c r="H342">
        <v>158</v>
      </c>
      <c r="I342">
        <v>1621</v>
      </c>
      <c r="J342">
        <v>0</v>
      </c>
      <c r="L342" s="36">
        <f t="shared" si="5"/>
        <v>1.6989700043360187</v>
      </c>
    </row>
    <row r="343" spans="1:12">
      <c r="A343" s="36">
        <v>338</v>
      </c>
      <c r="B343" t="s">
        <v>6410</v>
      </c>
      <c r="C343">
        <v>56.2</v>
      </c>
      <c r="D343">
        <v>1627</v>
      </c>
      <c r="E343">
        <v>2</v>
      </c>
      <c r="F343">
        <v>2</v>
      </c>
      <c r="G343">
        <v>1625</v>
      </c>
      <c r="H343">
        <v>162</v>
      </c>
      <c r="I343">
        <v>1627</v>
      </c>
      <c r="J343">
        <v>0</v>
      </c>
      <c r="L343" s="36">
        <f t="shared" si="5"/>
        <v>1.7497363155690611</v>
      </c>
    </row>
    <row r="344" spans="1:12">
      <c r="A344" s="36">
        <v>339</v>
      </c>
      <c r="B344" t="s">
        <v>6411</v>
      </c>
      <c r="C344">
        <v>56.2</v>
      </c>
      <c r="D344">
        <v>1623</v>
      </c>
      <c r="E344">
        <v>0</v>
      </c>
      <c r="F344">
        <v>0</v>
      </c>
      <c r="G344">
        <v>1623</v>
      </c>
      <c r="H344">
        <v>159</v>
      </c>
      <c r="I344">
        <v>1623</v>
      </c>
      <c r="J344">
        <v>0</v>
      </c>
      <c r="L344" s="36">
        <f t="shared" si="5"/>
        <v>1.7497363155690611</v>
      </c>
    </row>
    <row r="345" spans="1:12">
      <c r="A345" s="36">
        <v>340</v>
      </c>
      <c r="B345" t="s">
        <v>6412</v>
      </c>
      <c r="C345">
        <v>45.2</v>
      </c>
      <c r="D345">
        <v>1380</v>
      </c>
      <c r="E345">
        <v>62</v>
      </c>
      <c r="F345">
        <v>62</v>
      </c>
      <c r="G345">
        <v>1318</v>
      </c>
      <c r="H345">
        <v>140</v>
      </c>
      <c r="I345">
        <v>1380</v>
      </c>
      <c r="J345">
        <v>0</v>
      </c>
      <c r="L345" s="36">
        <f t="shared" si="5"/>
        <v>1.6551384348113822</v>
      </c>
    </row>
    <row r="346" spans="1:12">
      <c r="A346" s="36">
        <v>341</v>
      </c>
      <c r="B346" t="s">
        <v>6413</v>
      </c>
      <c r="C346">
        <v>186.7</v>
      </c>
      <c r="D346">
        <v>5411</v>
      </c>
      <c r="E346">
        <v>8</v>
      </c>
      <c r="F346">
        <v>8</v>
      </c>
      <c r="G346">
        <v>5403</v>
      </c>
      <c r="H346">
        <v>540</v>
      </c>
      <c r="I346">
        <v>5411</v>
      </c>
      <c r="J346">
        <v>0</v>
      </c>
      <c r="L346" s="36">
        <f t="shared" si="5"/>
        <v>2.2711443179490782</v>
      </c>
    </row>
    <row r="347" spans="1:12">
      <c r="A347" s="36">
        <v>342</v>
      </c>
      <c r="B347" t="s">
        <v>6414</v>
      </c>
      <c r="C347">
        <v>123</v>
      </c>
      <c r="D347">
        <v>3571</v>
      </c>
      <c r="E347">
        <v>2</v>
      </c>
      <c r="F347">
        <v>2</v>
      </c>
      <c r="G347">
        <v>3569</v>
      </c>
      <c r="H347">
        <v>367</v>
      </c>
      <c r="I347">
        <v>3571</v>
      </c>
      <c r="J347">
        <v>0</v>
      </c>
      <c r="L347" s="36">
        <f t="shared" si="5"/>
        <v>2.0899051114393981</v>
      </c>
    </row>
    <row r="348" spans="1:12">
      <c r="A348" s="36">
        <v>343</v>
      </c>
      <c r="B348" t="s">
        <v>6415</v>
      </c>
      <c r="C348">
        <v>35.9</v>
      </c>
      <c r="D348">
        <v>1036</v>
      </c>
      <c r="E348">
        <v>0</v>
      </c>
      <c r="F348">
        <v>0</v>
      </c>
      <c r="G348">
        <v>1036</v>
      </c>
      <c r="H348">
        <v>100</v>
      </c>
      <c r="I348">
        <v>1036</v>
      </c>
      <c r="J348">
        <v>0</v>
      </c>
      <c r="L348" s="36">
        <f t="shared" si="5"/>
        <v>1.5550944485783191</v>
      </c>
    </row>
    <row r="349" spans="1:12">
      <c r="A349" s="36">
        <v>344</v>
      </c>
      <c r="B349" t="s">
        <v>6416</v>
      </c>
      <c r="C349">
        <v>53.7</v>
      </c>
      <c r="D349">
        <v>1580</v>
      </c>
      <c r="E349">
        <v>0</v>
      </c>
      <c r="F349">
        <v>0</v>
      </c>
      <c r="G349">
        <v>1580</v>
      </c>
      <c r="H349">
        <v>181</v>
      </c>
      <c r="I349">
        <v>1580</v>
      </c>
      <c r="J349">
        <v>0</v>
      </c>
      <c r="L349" s="36">
        <f t="shared" si="5"/>
        <v>1.7299742856995557</v>
      </c>
    </row>
    <row r="350" spans="1:12">
      <c r="A350" s="36">
        <v>345</v>
      </c>
      <c r="B350" t="s">
        <v>6417</v>
      </c>
      <c r="C350">
        <v>21.5</v>
      </c>
      <c r="D350">
        <v>618</v>
      </c>
      <c r="E350">
        <v>0</v>
      </c>
      <c r="F350">
        <v>0</v>
      </c>
      <c r="G350">
        <v>618</v>
      </c>
      <c r="H350">
        <v>57</v>
      </c>
      <c r="I350">
        <v>618</v>
      </c>
      <c r="J350">
        <v>0</v>
      </c>
      <c r="L350" s="36">
        <f t="shared" si="5"/>
        <v>1.3324384599156054</v>
      </c>
    </row>
    <row r="351" spans="1:12">
      <c r="A351" s="36">
        <v>346</v>
      </c>
      <c r="B351" t="s">
        <v>6418</v>
      </c>
      <c r="C351">
        <v>193.2</v>
      </c>
      <c r="D351">
        <v>5604</v>
      </c>
      <c r="E351">
        <v>0</v>
      </c>
      <c r="F351">
        <v>0</v>
      </c>
      <c r="G351">
        <v>5604</v>
      </c>
      <c r="H351">
        <v>573</v>
      </c>
      <c r="I351">
        <v>5604</v>
      </c>
      <c r="J351">
        <v>0</v>
      </c>
      <c r="L351" s="36">
        <f t="shared" si="5"/>
        <v>2.2860071220794747</v>
      </c>
    </row>
    <row r="352" spans="1:12">
      <c r="A352" s="36">
        <v>347</v>
      </c>
      <c r="B352" t="s">
        <v>6419</v>
      </c>
      <c r="C352">
        <v>136.80000000000001</v>
      </c>
      <c r="D352">
        <v>3960</v>
      </c>
      <c r="E352">
        <v>8</v>
      </c>
      <c r="F352">
        <v>8</v>
      </c>
      <c r="G352">
        <v>3952</v>
      </c>
      <c r="H352">
        <v>389</v>
      </c>
      <c r="I352">
        <v>3960</v>
      </c>
      <c r="J352">
        <v>0</v>
      </c>
      <c r="L352" s="36">
        <f t="shared" si="5"/>
        <v>2.1360860973840974</v>
      </c>
    </row>
    <row r="353" spans="1:12">
      <c r="A353" s="36">
        <v>348</v>
      </c>
      <c r="B353" t="s">
        <v>6420</v>
      </c>
      <c r="C353">
        <v>23.4</v>
      </c>
      <c r="D353">
        <v>680</v>
      </c>
      <c r="E353">
        <v>0</v>
      </c>
      <c r="F353">
        <v>0</v>
      </c>
      <c r="G353">
        <v>680</v>
      </c>
      <c r="H353">
        <v>71</v>
      </c>
      <c r="I353">
        <v>680</v>
      </c>
      <c r="J353">
        <v>0</v>
      </c>
      <c r="L353" s="36">
        <f t="shared" si="5"/>
        <v>1.3692158574101427</v>
      </c>
    </row>
    <row r="354" spans="1:12">
      <c r="A354" s="36">
        <v>349</v>
      </c>
      <c r="B354" t="s">
        <v>6421</v>
      </c>
      <c r="C354">
        <v>97.3</v>
      </c>
      <c r="D354">
        <v>2830</v>
      </c>
      <c r="E354">
        <v>3</v>
      </c>
      <c r="F354">
        <v>3</v>
      </c>
      <c r="G354">
        <v>2827</v>
      </c>
      <c r="H354">
        <v>293</v>
      </c>
      <c r="I354">
        <v>2830</v>
      </c>
      <c r="J354">
        <v>0</v>
      </c>
      <c r="L354" s="36">
        <f t="shared" si="5"/>
        <v>1.9881128402683519</v>
      </c>
    </row>
    <row r="355" spans="1:12">
      <c r="A355" s="36">
        <v>350</v>
      </c>
      <c r="B355" t="s">
        <v>6422</v>
      </c>
      <c r="C355">
        <v>0.2</v>
      </c>
      <c r="D355">
        <v>6</v>
      </c>
      <c r="E355">
        <v>0</v>
      </c>
      <c r="F355">
        <v>0</v>
      </c>
      <c r="G355">
        <v>6</v>
      </c>
      <c r="H355">
        <v>1</v>
      </c>
      <c r="I355">
        <v>6</v>
      </c>
      <c r="J355">
        <v>0</v>
      </c>
      <c r="L355" s="36">
        <f t="shared" si="5"/>
        <v>-0.69897000433601875</v>
      </c>
    </row>
    <row r="356" spans="1:12">
      <c r="A356" s="36">
        <v>351</v>
      </c>
      <c r="B356" t="s">
        <v>6423</v>
      </c>
      <c r="C356">
        <v>20.399999999999999</v>
      </c>
      <c r="D356">
        <v>641</v>
      </c>
      <c r="E356">
        <v>61</v>
      </c>
      <c r="F356">
        <v>61</v>
      </c>
      <c r="G356">
        <v>580</v>
      </c>
      <c r="H356">
        <v>50</v>
      </c>
      <c r="I356">
        <v>641</v>
      </c>
      <c r="J356">
        <v>0</v>
      </c>
      <c r="L356" s="36">
        <f t="shared" si="5"/>
        <v>1.3096301674258988</v>
      </c>
    </row>
    <row r="357" spans="1:12">
      <c r="A357" s="36">
        <v>352</v>
      </c>
      <c r="B357" t="s">
        <v>6424</v>
      </c>
      <c r="C357">
        <v>4.9000000000000004</v>
      </c>
      <c r="D357">
        <v>137</v>
      </c>
      <c r="E357">
        <v>0</v>
      </c>
      <c r="F357">
        <v>0</v>
      </c>
      <c r="G357">
        <v>137</v>
      </c>
      <c r="H357">
        <v>9</v>
      </c>
      <c r="I357">
        <v>137</v>
      </c>
      <c r="J357">
        <v>0</v>
      </c>
      <c r="L357" s="36">
        <f t="shared" si="5"/>
        <v>0.69019608002851374</v>
      </c>
    </row>
    <row r="358" spans="1:12">
      <c r="A358" s="36">
        <v>353</v>
      </c>
      <c r="B358" t="s">
        <v>6425</v>
      </c>
      <c r="C358">
        <v>86.5</v>
      </c>
      <c r="D358">
        <v>2522</v>
      </c>
      <c r="E358">
        <v>10</v>
      </c>
      <c r="F358">
        <v>10</v>
      </c>
      <c r="G358">
        <v>2512</v>
      </c>
      <c r="H358">
        <v>260</v>
      </c>
      <c r="I358">
        <v>2522</v>
      </c>
      <c r="J358">
        <v>0</v>
      </c>
      <c r="L358" s="36">
        <f t="shared" si="5"/>
        <v>1.9370161074648142</v>
      </c>
    </row>
    <row r="359" spans="1:12">
      <c r="A359" s="36">
        <v>354</v>
      </c>
      <c r="B359" t="s">
        <v>6426</v>
      </c>
      <c r="C359">
        <v>100.4</v>
      </c>
      <c r="D359">
        <v>2901</v>
      </c>
      <c r="E359">
        <v>2</v>
      </c>
      <c r="F359">
        <v>2</v>
      </c>
      <c r="G359">
        <v>2899</v>
      </c>
      <c r="H359">
        <v>285</v>
      </c>
      <c r="I359">
        <v>2901</v>
      </c>
      <c r="J359">
        <v>0</v>
      </c>
      <c r="L359" s="36">
        <f t="shared" si="5"/>
        <v>2.0017337128090005</v>
      </c>
    </row>
    <row r="360" spans="1:12">
      <c r="A360" s="36">
        <v>355</v>
      </c>
      <c r="B360" t="s">
        <v>6427</v>
      </c>
      <c r="C360">
        <v>76.8</v>
      </c>
      <c r="D360">
        <v>2229</v>
      </c>
      <c r="E360">
        <v>1</v>
      </c>
      <c r="F360">
        <v>1</v>
      </c>
      <c r="G360">
        <v>2228</v>
      </c>
      <c r="H360">
        <v>229</v>
      </c>
      <c r="I360">
        <v>2229</v>
      </c>
      <c r="J360">
        <v>0</v>
      </c>
      <c r="L360" s="36">
        <f t="shared" si="5"/>
        <v>1.885361220031512</v>
      </c>
    </row>
    <row r="361" spans="1:12">
      <c r="A361" s="36">
        <v>356</v>
      </c>
      <c r="B361" t="s">
        <v>6428</v>
      </c>
      <c r="C361">
        <v>100.7</v>
      </c>
      <c r="D361">
        <v>2941</v>
      </c>
      <c r="E361">
        <v>0</v>
      </c>
      <c r="F361">
        <v>0</v>
      </c>
      <c r="G361">
        <v>2941</v>
      </c>
      <c r="H361">
        <v>319</v>
      </c>
      <c r="I361">
        <v>2941</v>
      </c>
      <c r="J361">
        <v>0</v>
      </c>
      <c r="L361" s="36">
        <f t="shared" si="5"/>
        <v>2.003029470553618</v>
      </c>
    </row>
    <row r="362" spans="1:12" s="25" customFormat="1">
      <c r="A362" s="25">
        <v>357</v>
      </c>
      <c r="B362" t="s">
        <v>6429</v>
      </c>
      <c r="C362">
        <v>1.2</v>
      </c>
      <c r="D362">
        <v>39</v>
      </c>
      <c r="E362">
        <v>4</v>
      </c>
      <c r="F362">
        <v>4</v>
      </c>
      <c r="G362">
        <v>35</v>
      </c>
      <c r="H362">
        <v>3</v>
      </c>
      <c r="I362">
        <v>39</v>
      </c>
      <c r="J362">
        <v>0</v>
      </c>
      <c r="L362" s="25">
        <f t="shared" si="5"/>
        <v>7.9181246047624818E-2</v>
      </c>
    </row>
    <row r="363" spans="1:12">
      <c r="A363" s="36">
        <v>358</v>
      </c>
      <c r="B363" t="s">
        <v>6430</v>
      </c>
      <c r="C363">
        <v>1</v>
      </c>
      <c r="D363">
        <v>27</v>
      </c>
      <c r="E363">
        <v>0</v>
      </c>
      <c r="F363">
        <v>0</v>
      </c>
      <c r="G363">
        <v>27</v>
      </c>
      <c r="H363">
        <v>2</v>
      </c>
      <c r="I363">
        <v>27</v>
      </c>
      <c r="J363">
        <v>0</v>
      </c>
      <c r="L363" s="36">
        <f t="shared" si="5"/>
        <v>0</v>
      </c>
    </row>
    <row r="364" spans="1:12">
      <c r="A364" s="36">
        <v>359</v>
      </c>
      <c r="B364" t="s">
        <v>6431</v>
      </c>
      <c r="C364">
        <v>18.7</v>
      </c>
      <c r="D364">
        <v>544</v>
      </c>
      <c r="E364">
        <v>0</v>
      </c>
      <c r="F364">
        <v>0</v>
      </c>
      <c r="G364">
        <v>544</v>
      </c>
      <c r="H364">
        <v>56</v>
      </c>
      <c r="I364">
        <v>544</v>
      </c>
      <c r="J364">
        <v>0</v>
      </c>
      <c r="L364" s="36">
        <f t="shared" si="5"/>
        <v>1.271841606536499</v>
      </c>
    </row>
    <row r="365" spans="1:12">
      <c r="A365" s="36">
        <v>360</v>
      </c>
      <c r="B365" t="s">
        <v>6432</v>
      </c>
      <c r="C365">
        <v>76.3</v>
      </c>
      <c r="D365">
        <v>2236</v>
      </c>
      <c r="E365">
        <v>4</v>
      </c>
      <c r="F365">
        <v>4</v>
      </c>
      <c r="G365">
        <v>2232</v>
      </c>
      <c r="H365">
        <v>245</v>
      </c>
      <c r="I365">
        <v>2236</v>
      </c>
      <c r="J365">
        <v>0</v>
      </c>
      <c r="L365" s="36">
        <f t="shared" si="5"/>
        <v>1.8825245379548805</v>
      </c>
    </row>
    <row r="366" spans="1:12">
      <c r="A366" s="36">
        <v>361</v>
      </c>
      <c r="B366" t="s">
        <v>6433</v>
      </c>
      <c r="C366">
        <v>4.2</v>
      </c>
      <c r="D366">
        <v>129</v>
      </c>
      <c r="E366">
        <v>5</v>
      </c>
      <c r="F366">
        <v>5</v>
      </c>
      <c r="G366">
        <v>124</v>
      </c>
      <c r="H366">
        <v>14</v>
      </c>
      <c r="I366">
        <v>129</v>
      </c>
      <c r="J366">
        <v>0</v>
      </c>
      <c r="L366" s="36">
        <f t="shared" si="5"/>
        <v>0.62324929039790045</v>
      </c>
    </row>
    <row r="367" spans="1:12">
      <c r="A367" s="36">
        <v>362</v>
      </c>
      <c r="B367" t="s">
        <v>6434</v>
      </c>
      <c r="C367">
        <v>153.4</v>
      </c>
      <c r="D367">
        <v>4505</v>
      </c>
      <c r="E367">
        <v>73</v>
      </c>
      <c r="F367">
        <v>73</v>
      </c>
      <c r="G367">
        <v>4432</v>
      </c>
      <c r="H367">
        <v>436</v>
      </c>
      <c r="I367">
        <v>4505</v>
      </c>
      <c r="J367">
        <v>0</v>
      </c>
      <c r="L367" s="36">
        <f t="shared" si="5"/>
        <v>2.185825359612962</v>
      </c>
    </row>
    <row r="368" spans="1:12">
      <c r="A368" s="36">
        <v>363</v>
      </c>
      <c r="B368" t="s">
        <v>6435</v>
      </c>
      <c r="C368">
        <v>55.9</v>
      </c>
      <c r="D368">
        <v>1610</v>
      </c>
      <c r="E368">
        <v>0</v>
      </c>
      <c r="F368">
        <v>0</v>
      </c>
      <c r="G368">
        <v>1610</v>
      </c>
      <c r="H368">
        <v>153</v>
      </c>
      <c r="I368">
        <v>1610</v>
      </c>
      <c r="J368">
        <v>0</v>
      </c>
      <c r="L368" s="36">
        <f t="shared" si="5"/>
        <v>1.7474118078864234</v>
      </c>
    </row>
    <row r="369" spans="1:12" s="17" customFormat="1">
      <c r="A369" s="17">
        <v>364</v>
      </c>
      <c r="B369" t="s">
        <v>6436</v>
      </c>
      <c r="C369">
        <v>2.8</v>
      </c>
      <c r="D369">
        <v>92</v>
      </c>
      <c r="E369">
        <v>5</v>
      </c>
      <c r="F369">
        <v>5</v>
      </c>
      <c r="G369">
        <v>87</v>
      </c>
      <c r="H369">
        <v>13</v>
      </c>
      <c r="I369">
        <v>92</v>
      </c>
      <c r="J369">
        <v>0</v>
      </c>
      <c r="L369" s="17">
        <f t="shared" si="5"/>
        <v>0.44715803134221921</v>
      </c>
    </row>
    <row r="370" spans="1:12">
      <c r="A370" s="36">
        <v>365</v>
      </c>
      <c r="B370" t="s">
        <v>6437</v>
      </c>
      <c r="C370">
        <v>2.4</v>
      </c>
      <c r="D370">
        <v>69</v>
      </c>
      <c r="E370">
        <v>0</v>
      </c>
      <c r="F370">
        <v>0</v>
      </c>
      <c r="G370">
        <v>69</v>
      </c>
      <c r="H370">
        <v>7</v>
      </c>
      <c r="I370">
        <v>69</v>
      </c>
      <c r="J370">
        <v>0</v>
      </c>
      <c r="L370" s="36">
        <f t="shared" si="5"/>
        <v>0.38021124171160603</v>
      </c>
    </row>
    <row r="371" spans="1:12">
      <c r="A371" s="36">
        <v>366</v>
      </c>
      <c r="B371" t="s">
        <v>6438</v>
      </c>
      <c r="C371">
        <v>16.100000000000001</v>
      </c>
      <c r="D371">
        <v>518</v>
      </c>
      <c r="E371">
        <v>43</v>
      </c>
      <c r="F371">
        <v>43</v>
      </c>
      <c r="G371">
        <v>475</v>
      </c>
      <c r="H371">
        <v>55</v>
      </c>
      <c r="I371">
        <v>518</v>
      </c>
      <c r="J371">
        <v>0</v>
      </c>
      <c r="L371" s="36">
        <f t="shared" si="5"/>
        <v>1.2068258760318498</v>
      </c>
    </row>
    <row r="372" spans="1:12">
      <c r="A372" s="36">
        <v>367</v>
      </c>
      <c r="B372" t="s">
        <v>6439</v>
      </c>
      <c r="C372">
        <v>99.1</v>
      </c>
      <c r="D372">
        <v>2882</v>
      </c>
      <c r="E372">
        <v>1</v>
      </c>
      <c r="F372">
        <v>0</v>
      </c>
      <c r="G372">
        <v>2881</v>
      </c>
      <c r="H372">
        <v>300</v>
      </c>
      <c r="I372">
        <v>2882</v>
      </c>
      <c r="J372">
        <v>0</v>
      </c>
      <c r="L372" s="36">
        <f t="shared" si="5"/>
        <v>1.9960736544852753</v>
      </c>
    </row>
    <row r="373" spans="1:12">
      <c r="A373" s="36">
        <v>368</v>
      </c>
      <c r="B373" t="s">
        <v>6440</v>
      </c>
      <c r="C373">
        <v>188.2</v>
      </c>
      <c r="D373">
        <v>5421</v>
      </c>
      <c r="E373">
        <v>1</v>
      </c>
      <c r="F373">
        <v>1</v>
      </c>
      <c r="G373">
        <v>5420</v>
      </c>
      <c r="H373">
        <v>519</v>
      </c>
      <c r="I373">
        <v>5421</v>
      </c>
      <c r="J373">
        <v>0</v>
      </c>
      <c r="L373" s="36">
        <f t="shared" si="5"/>
        <v>2.2746196190912382</v>
      </c>
    </row>
    <row r="374" spans="1:12">
      <c r="A374" s="36">
        <v>369</v>
      </c>
      <c r="B374" t="s">
        <v>6441</v>
      </c>
      <c r="C374">
        <v>1.5</v>
      </c>
      <c r="D374">
        <v>46</v>
      </c>
      <c r="E374">
        <v>3</v>
      </c>
      <c r="F374">
        <v>3</v>
      </c>
      <c r="G374">
        <v>43</v>
      </c>
      <c r="H374">
        <v>3</v>
      </c>
      <c r="I374">
        <v>46</v>
      </c>
      <c r="J374">
        <v>0</v>
      </c>
      <c r="L374" s="36">
        <f t="shared" si="5"/>
        <v>0.17609125905568124</v>
      </c>
    </row>
    <row r="375" spans="1:12">
      <c r="A375" s="36">
        <v>370</v>
      </c>
      <c r="B375" t="s">
        <v>6442</v>
      </c>
      <c r="C375">
        <v>17.8</v>
      </c>
      <c r="D375">
        <v>569</v>
      </c>
      <c r="E375">
        <v>55</v>
      </c>
      <c r="F375">
        <v>55</v>
      </c>
      <c r="G375">
        <v>514</v>
      </c>
      <c r="H375">
        <v>50</v>
      </c>
      <c r="I375">
        <v>569</v>
      </c>
      <c r="J375">
        <v>0</v>
      </c>
      <c r="L375" s="36">
        <f t="shared" si="5"/>
        <v>1.2504200023088941</v>
      </c>
    </row>
    <row r="376" spans="1:12">
      <c r="A376" s="36">
        <v>371</v>
      </c>
      <c r="B376" t="s">
        <v>6443</v>
      </c>
      <c r="C376">
        <v>104.6</v>
      </c>
      <c r="D376">
        <v>3015</v>
      </c>
      <c r="E376">
        <v>0</v>
      </c>
      <c r="F376">
        <v>0</v>
      </c>
      <c r="G376">
        <v>3015</v>
      </c>
      <c r="H376">
        <v>292</v>
      </c>
      <c r="I376">
        <v>3015</v>
      </c>
      <c r="J376">
        <v>0</v>
      </c>
      <c r="L376" s="36">
        <f t="shared" si="5"/>
        <v>2.0195316845312554</v>
      </c>
    </row>
    <row r="377" spans="1:12">
      <c r="A377" s="36">
        <v>372</v>
      </c>
      <c r="B377" t="s">
        <v>6444</v>
      </c>
      <c r="C377">
        <v>52.8</v>
      </c>
      <c r="D377">
        <v>1522</v>
      </c>
      <c r="E377">
        <v>0</v>
      </c>
      <c r="F377">
        <v>0</v>
      </c>
      <c r="G377">
        <v>1522</v>
      </c>
      <c r="H377">
        <v>148</v>
      </c>
      <c r="I377">
        <v>1522</v>
      </c>
      <c r="J377">
        <v>0</v>
      </c>
      <c r="L377" s="36">
        <f t="shared" si="5"/>
        <v>1.7226339225338123</v>
      </c>
    </row>
    <row r="378" spans="1:12">
      <c r="A378" s="36">
        <v>373</v>
      </c>
      <c r="B378" t="s">
        <v>6445</v>
      </c>
      <c r="C378">
        <v>57.2</v>
      </c>
      <c r="D378">
        <v>1654</v>
      </c>
      <c r="E378">
        <v>0</v>
      </c>
      <c r="F378">
        <v>0</v>
      </c>
      <c r="G378">
        <v>1654</v>
      </c>
      <c r="H378">
        <v>165</v>
      </c>
      <c r="I378">
        <v>1654</v>
      </c>
      <c r="J378">
        <v>0</v>
      </c>
      <c r="L378" s="36">
        <f t="shared" si="5"/>
        <v>1.7573960287930241</v>
      </c>
    </row>
    <row r="379" spans="1:12">
      <c r="A379" s="36">
        <v>374</v>
      </c>
      <c r="B379" t="s">
        <v>6446</v>
      </c>
      <c r="C379">
        <v>51.2</v>
      </c>
      <c r="D379">
        <v>1566</v>
      </c>
      <c r="E379">
        <v>86</v>
      </c>
      <c r="F379">
        <v>86</v>
      </c>
      <c r="G379">
        <v>1480</v>
      </c>
      <c r="H379">
        <v>146</v>
      </c>
      <c r="I379">
        <v>1566</v>
      </c>
      <c r="J379">
        <v>0</v>
      </c>
      <c r="L379" s="36">
        <f t="shared" si="5"/>
        <v>1.7092699609758308</v>
      </c>
    </row>
    <row r="380" spans="1:12">
      <c r="A380" s="36">
        <v>375</v>
      </c>
      <c r="B380" t="s">
        <v>6447</v>
      </c>
      <c r="C380">
        <v>103.1</v>
      </c>
      <c r="D380">
        <v>3013</v>
      </c>
      <c r="E380">
        <v>0</v>
      </c>
      <c r="F380">
        <v>0</v>
      </c>
      <c r="G380">
        <v>3013</v>
      </c>
      <c r="H380">
        <v>329</v>
      </c>
      <c r="I380">
        <v>3013</v>
      </c>
      <c r="J380">
        <v>0</v>
      </c>
      <c r="L380" s="36">
        <f t="shared" si="5"/>
        <v>2.0132586652835167</v>
      </c>
    </row>
    <row r="381" spans="1:12">
      <c r="A381" s="36">
        <v>376</v>
      </c>
      <c r="B381" t="s">
        <v>6448</v>
      </c>
      <c r="C381">
        <v>161.9</v>
      </c>
      <c r="D381">
        <v>4732</v>
      </c>
      <c r="E381">
        <v>0</v>
      </c>
      <c r="F381">
        <v>0</v>
      </c>
      <c r="G381">
        <v>4732</v>
      </c>
      <c r="H381">
        <v>517</v>
      </c>
      <c r="I381">
        <v>4732</v>
      </c>
      <c r="J381">
        <v>0</v>
      </c>
      <c r="L381" s="36">
        <f t="shared" si="5"/>
        <v>2.2092468487533736</v>
      </c>
    </row>
    <row r="382" spans="1:12">
      <c r="A382" s="36">
        <v>377</v>
      </c>
      <c r="B382" t="s">
        <v>6449</v>
      </c>
      <c r="C382">
        <v>119.4</v>
      </c>
      <c r="D382">
        <v>3473</v>
      </c>
      <c r="E382">
        <v>0</v>
      </c>
      <c r="F382">
        <v>0</v>
      </c>
      <c r="G382">
        <v>3473</v>
      </c>
      <c r="H382">
        <v>364</v>
      </c>
      <c r="I382">
        <v>3473</v>
      </c>
      <c r="J382">
        <v>0</v>
      </c>
      <c r="L382" s="36">
        <f t="shared" si="5"/>
        <v>2.0770043267933502</v>
      </c>
    </row>
    <row r="383" spans="1:12">
      <c r="A383" s="36">
        <v>378</v>
      </c>
      <c r="B383" t="s">
        <v>6450</v>
      </c>
      <c r="C383">
        <v>13.4</v>
      </c>
      <c r="D383">
        <v>390</v>
      </c>
      <c r="E383">
        <v>0</v>
      </c>
      <c r="F383">
        <v>0</v>
      </c>
      <c r="G383">
        <v>390</v>
      </c>
      <c r="H383">
        <v>42</v>
      </c>
      <c r="I383">
        <v>390</v>
      </c>
      <c r="J383">
        <v>0</v>
      </c>
      <c r="L383" s="36">
        <f t="shared" si="5"/>
        <v>1.1271047983648077</v>
      </c>
    </row>
    <row r="384" spans="1:12">
      <c r="A384" s="36">
        <v>379</v>
      </c>
      <c r="B384" t="s">
        <v>6451</v>
      </c>
      <c r="C384">
        <v>3.1</v>
      </c>
      <c r="D384">
        <v>84</v>
      </c>
      <c r="E384">
        <v>0</v>
      </c>
      <c r="F384">
        <v>0</v>
      </c>
      <c r="G384">
        <v>84</v>
      </c>
      <c r="H384">
        <v>3</v>
      </c>
      <c r="I384">
        <v>84</v>
      </c>
      <c r="J384">
        <v>0</v>
      </c>
      <c r="L384" s="36">
        <f t="shared" si="5"/>
        <v>0.49136169383427269</v>
      </c>
    </row>
    <row r="385" spans="1:12">
      <c r="A385" s="36">
        <v>380</v>
      </c>
      <c r="B385" t="s">
        <v>6452</v>
      </c>
      <c r="C385">
        <v>163.30000000000001</v>
      </c>
      <c r="D385">
        <v>4730</v>
      </c>
      <c r="E385">
        <v>1</v>
      </c>
      <c r="F385">
        <v>0</v>
      </c>
      <c r="G385">
        <v>4729</v>
      </c>
      <c r="H385">
        <v>477</v>
      </c>
      <c r="I385">
        <v>4730</v>
      </c>
      <c r="J385">
        <v>0</v>
      </c>
      <c r="L385" s="36">
        <f t="shared" si="5"/>
        <v>2.2129861847366681</v>
      </c>
    </row>
    <row r="386" spans="1:12">
      <c r="A386" s="36">
        <v>381</v>
      </c>
      <c r="B386" t="s">
        <v>6453</v>
      </c>
      <c r="C386">
        <v>62.4</v>
      </c>
      <c r="D386">
        <v>1816</v>
      </c>
      <c r="E386">
        <v>6</v>
      </c>
      <c r="F386">
        <v>0</v>
      </c>
      <c r="G386">
        <v>1810</v>
      </c>
      <c r="H386">
        <v>186</v>
      </c>
      <c r="I386">
        <v>1816</v>
      </c>
      <c r="J386">
        <v>0</v>
      </c>
      <c r="L386" s="36">
        <f t="shared" si="5"/>
        <v>1.7951845896824239</v>
      </c>
    </row>
    <row r="387" spans="1:12">
      <c r="A387" s="36">
        <v>382</v>
      </c>
      <c r="B387" t="s">
        <v>6454</v>
      </c>
      <c r="C387">
        <v>39.1</v>
      </c>
      <c r="D387">
        <v>1119</v>
      </c>
      <c r="E387">
        <v>0</v>
      </c>
      <c r="F387">
        <v>0</v>
      </c>
      <c r="G387">
        <v>1119</v>
      </c>
      <c r="H387">
        <v>102</v>
      </c>
      <c r="I387">
        <v>1119</v>
      </c>
      <c r="J387">
        <v>0</v>
      </c>
      <c r="L387" s="36">
        <f t="shared" si="5"/>
        <v>1.5921767573958667</v>
      </c>
    </row>
    <row r="388" spans="1:12">
      <c r="A388" s="36">
        <v>383</v>
      </c>
      <c r="B388" t="s">
        <v>6455</v>
      </c>
      <c r="C388">
        <v>0.9</v>
      </c>
      <c r="D388">
        <v>30</v>
      </c>
      <c r="E388">
        <v>3</v>
      </c>
      <c r="F388">
        <v>3</v>
      </c>
      <c r="G388">
        <v>27</v>
      </c>
      <c r="H388">
        <v>4</v>
      </c>
      <c r="I388">
        <v>30</v>
      </c>
      <c r="J388">
        <v>0</v>
      </c>
      <c r="L388" s="36">
        <f t="shared" si="5"/>
        <v>-4.5757490560675115E-2</v>
      </c>
    </row>
    <row r="389" spans="1:12">
      <c r="A389" s="36">
        <v>384</v>
      </c>
      <c r="B389" t="s">
        <v>6456</v>
      </c>
      <c r="C389">
        <v>37.4</v>
      </c>
      <c r="D389">
        <v>1083</v>
      </c>
      <c r="E389">
        <v>0</v>
      </c>
      <c r="F389">
        <v>0</v>
      </c>
      <c r="G389">
        <v>1083</v>
      </c>
      <c r="H389">
        <v>110</v>
      </c>
      <c r="I389">
        <v>1083</v>
      </c>
      <c r="J389">
        <v>0</v>
      </c>
      <c r="L389" s="36">
        <f t="shared" si="5"/>
        <v>1.5728716022004801</v>
      </c>
    </row>
    <row r="390" spans="1:12">
      <c r="A390" s="36">
        <v>385</v>
      </c>
      <c r="B390" t="s">
        <v>6457</v>
      </c>
      <c r="C390">
        <v>72.7</v>
      </c>
      <c r="D390">
        <v>2121</v>
      </c>
      <c r="E390">
        <v>0</v>
      </c>
      <c r="F390">
        <v>0</v>
      </c>
      <c r="G390">
        <v>2121</v>
      </c>
      <c r="H390">
        <v>229</v>
      </c>
      <c r="I390">
        <v>2121</v>
      </c>
      <c r="J390">
        <v>0</v>
      </c>
      <c r="L390" s="36">
        <f t="shared" si="5"/>
        <v>1.8615344108590379</v>
      </c>
    </row>
    <row r="391" spans="1:12">
      <c r="A391" s="36">
        <v>386</v>
      </c>
      <c r="B391" t="s">
        <v>6458</v>
      </c>
      <c r="C391">
        <v>93</v>
      </c>
      <c r="D391">
        <v>2661</v>
      </c>
      <c r="E391">
        <v>0</v>
      </c>
      <c r="F391">
        <v>0</v>
      </c>
      <c r="G391">
        <v>2661</v>
      </c>
      <c r="H391">
        <v>239</v>
      </c>
      <c r="I391">
        <v>2661</v>
      </c>
      <c r="J391">
        <v>0</v>
      </c>
      <c r="L391" s="36">
        <f t="shared" ref="L391:L405" si="6">LOG10(C391)</f>
        <v>1.968482948553935</v>
      </c>
    </row>
    <row r="392" spans="1:12" s="17" customFormat="1">
      <c r="A392" s="17">
        <v>387</v>
      </c>
      <c r="B392" t="s">
        <v>6459</v>
      </c>
      <c r="C392">
        <v>110.1</v>
      </c>
      <c r="D392">
        <v>3213</v>
      </c>
      <c r="E392">
        <v>1</v>
      </c>
      <c r="F392">
        <v>1</v>
      </c>
      <c r="G392">
        <v>3212</v>
      </c>
      <c r="H392">
        <v>345</v>
      </c>
      <c r="I392">
        <v>3213</v>
      </c>
      <c r="J392">
        <v>0</v>
      </c>
      <c r="L392" s="17">
        <f t="shared" si="6"/>
        <v>2.0417873189717519</v>
      </c>
    </row>
    <row r="393" spans="1:12">
      <c r="A393" s="36">
        <v>388</v>
      </c>
      <c r="B393" t="s">
        <v>6460</v>
      </c>
      <c r="C393">
        <v>4.5999999999999996</v>
      </c>
      <c r="D393">
        <v>128</v>
      </c>
      <c r="E393">
        <v>0</v>
      </c>
      <c r="F393">
        <v>0</v>
      </c>
      <c r="G393">
        <v>128</v>
      </c>
      <c r="H393">
        <v>8</v>
      </c>
      <c r="I393">
        <v>128</v>
      </c>
      <c r="J393">
        <v>0</v>
      </c>
      <c r="L393" s="36">
        <f t="shared" si="6"/>
        <v>0.66275783168157409</v>
      </c>
    </row>
    <row r="394" spans="1:12">
      <c r="A394" s="36">
        <v>389</v>
      </c>
      <c r="B394" t="s">
        <v>6461</v>
      </c>
      <c r="C394">
        <v>169.6</v>
      </c>
      <c r="D394">
        <v>4911</v>
      </c>
      <c r="E394">
        <v>0</v>
      </c>
      <c r="F394">
        <v>0</v>
      </c>
      <c r="G394">
        <v>4911</v>
      </c>
      <c r="H394">
        <v>494</v>
      </c>
      <c r="I394">
        <v>4911</v>
      </c>
      <c r="J394">
        <v>0</v>
      </c>
      <c r="L394" s="36">
        <f t="shared" si="6"/>
        <v>2.229425847920695</v>
      </c>
    </row>
    <row r="395" spans="1:12">
      <c r="A395" s="36">
        <v>390</v>
      </c>
      <c r="B395" t="s">
        <v>6462</v>
      </c>
      <c r="C395">
        <v>101.2</v>
      </c>
      <c r="D395">
        <v>2936</v>
      </c>
      <c r="E395">
        <v>0</v>
      </c>
      <c r="F395">
        <v>0</v>
      </c>
      <c r="G395">
        <v>2936</v>
      </c>
      <c r="H395">
        <v>301</v>
      </c>
      <c r="I395">
        <v>2936</v>
      </c>
      <c r="J395">
        <v>0</v>
      </c>
      <c r="L395" s="36">
        <f t="shared" si="6"/>
        <v>2.0051805125037805</v>
      </c>
    </row>
    <row r="396" spans="1:12">
      <c r="A396" s="36">
        <v>391</v>
      </c>
      <c r="B396" t="s">
        <v>6463</v>
      </c>
      <c r="C396">
        <v>64.7</v>
      </c>
      <c r="D396">
        <v>1880</v>
      </c>
      <c r="E396">
        <v>0</v>
      </c>
      <c r="F396">
        <v>0</v>
      </c>
      <c r="G396">
        <v>1880</v>
      </c>
      <c r="H396">
        <v>196</v>
      </c>
      <c r="I396">
        <v>1880</v>
      </c>
      <c r="J396">
        <v>0</v>
      </c>
      <c r="L396" s="36">
        <f t="shared" si="6"/>
        <v>1.8109042806687004</v>
      </c>
    </row>
    <row r="397" spans="1:12">
      <c r="A397" s="36">
        <v>392</v>
      </c>
      <c r="B397" t="s">
        <v>6464</v>
      </c>
      <c r="C397">
        <v>64.599999999999994</v>
      </c>
      <c r="D397">
        <v>1843</v>
      </c>
      <c r="E397">
        <v>0</v>
      </c>
      <c r="F397">
        <v>0</v>
      </c>
      <c r="G397">
        <v>1843</v>
      </c>
      <c r="H397">
        <v>161</v>
      </c>
      <c r="I397">
        <v>1843</v>
      </c>
      <c r="J397">
        <v>0</v>
      </c>
      <c r="L397" s="36">
        <f t="shared" si="6"/>
        <v>1.810232517995084</v>
      </c>
    </row>
    <row r="398" spans="1:12">
      <c r="A398" s="36">
        <v>393</v>
      </c>
      <c r="B398" t="s">
        <v>6465</v>
      </c>
      <c r="C398">
        <v>9.9</v>
      </c>
      <c r="D398">
        <v>296</v>
      </c>
      <c r="E398">
        <v>0</v>
      </c>
      <c r="F398">
        <v>0</v>
      </c>
      <c r="G398">
        <v>296</v>
      </c>
      <c r="H398">
        <v>37</v>
      </c>
      <c r="I398">
        <v>296</v>
      </c>
      <c r="J398">
        <v>0</v>
      </c>
      <c r="L398" s="36">
        <f t="shared" si="6"/>
        <v>0.9956351945975499</v>
      </c>
    </row>
    <row r="399" spans="1:12">
      <c r="A399" s="36">
        <v>394</v>
      </c>
      <c r="B399" t="s">
        <v>6466</v>
      </c>
      <c r="C399">
        <v>5</v>
      </c>
      <c r="D399">
        <v>169</v>
      </c>
      <c r="E399">
        <v>23</v>
      </c>
      <c r="F399">
        <v>23</v>
      </c>
      <c r="G399">
        <v>146</v>
      </c>
      <c r="H399">
        <v>15</v>
      </c>
      <c r="I399">
        <v>169</v>
      </c>
      <c r="J399">
        <v>0</v>
      </c>
      <c r="L399" s="36">
        <f t="shared" si="6"/>
        <v>0.69897000433601886</v>
      </c>
    </row>
    <row r="400" spans="1:12">
      <c r="A400" s="36">
        <v>395</v>
      </c>
      <c r="B400" t="s">
        <v>6467</v>
      </c>
      <c r="C400">
        <v>1</v>
      </c>
      <c r="D400">
        <v>31</v>
      </c>
      <c r="E400">
        <v>1</v>
      </c>
      <c r="F400">
        <v>1</v>
      </c>
      <c r="G400">
        <v>30</v>
      </c>
      <c r="H400">
        <v>3</v>
      </c>
      <c r="I400">
        <v>31</v>
      </c>
      <c r="J400">
        <v>0</v>
      </c>
      <c r="L400" s="36">
        <f t="shared" si="6"/>
        <v>0</v>
      </c>
    </row>
    <row r="401" spans="1:12">
      <c r="A401" s="36">
        <v>396</v>
      </c>
      <c r="B401" t="s">
        <v>6468</v>
      </c>
      <c r="C401">
        <v>1.3</v>
      </c>
      <c r="D401">
        <v>36</v>
      </c>
      <c r="E401">
        <v>0</v>
      </c>
      <c r="F401">
        <v>0</v>
      </c>
      <c r="G401">
        <v>36</v>
      </c>
      <c r="H401">
        <v>3</v>
      </c>
      <c r="I401">
        <v>36</v>
      </c>
      <c r="J401">
        <v>0</v>
      </c>
      <c r="L401" s="36">
        <f t="shared" si="6"/>
        <v>0.11394335230683679</v>
      </c>
    </row>
    <row r="402" spans="1:12">
      <c r="A402" s="36">
        <v>397</v>
      </c>
      <c r="B402" t="s">
        <v>6469</v>
      </c>
      <c r="C402">
        <v>0.6</v>
      </c>
      <c r="D402">
        <v>18</v>
      </c>
      <c r="E402">
        <v>0</v>
      </c>
      <c r="F402">
        <v>0</v>
      </c>
      <c r="G402">
        <v>18</v>
      </c>
      <c r="H402">
        <v>2</v>
      </c>
      <c r="I402">
        <v>18</v>
      </c>
      <c r="J402">
        <v>0</v>
      </c>
      <c r="L402" s="36">
        <f t="shared" si="6"/>
        <v>-0.22184874961635639</v>
      </c>
    </row>
    <row r="403" spans="1:12">
      <c r="A403" s="36">
        <v>398</v>
      </c>
      <c r="B403" t="s">
        <v>6470</v>
      </c>
      <c r="C403">
        <v>101.7</v>
      </c>
      <c r="D403">
        <v>2944</v>
      </c>
      <c r="E403">
        <v>0</v>
      </c>
      <c r="F403">
        <v>0</v>
      </c>
      <c r="G403">
        <v>2944</v>
      </c>
      <c r="H403">
        <v>295</v>
      </c>
      <c r="I403">
        <v>2944</v>
      </c>
      <c r="J403">
        <v>0</v>
      </c>
      <c r="L403" s="36">
        <f t="shared" si="6"/>
        <v>2.0073209529227447</v>
      </c>
    </row>
    <row r="404" spans="1:12">
      <c r="A404" s="36">
        <v>399</v>
      </c>
      <c r="B404" t="s">
        <v>6471</v>
      </c>
      <c r="C404">
        <v>19.8</v>
      </c>
      <c r="D404">
        <v>614</v>
      </c>
      <c r="E404">
        <v>0</v>
      </c>
      <c r="F404">
        <v>0</v>
      </c>
      <c r="G404">
        <v>569</v>
      </c>
      <c r="H404">
        <v>53</v>
      </c>
      <c r="I404">
        <v>614</v>
      </c>
      <c r="J404">
        <v>0</v>
      </c>
      <c r="L404" s="36">
        <f t="shared" si="6"/>
        <v>1.2966651902615312</v>
      </c>
    </row>
    <row r="405" spans="1:12">
      <c r="A405" s="36">
        <v>400</v>
      </c>
      <c r="B405" t="s">
        <v>6472</v>
      </c>
      <c r="C405">
        <v>195.5</v>
      </c>
      <c r="D405">
        <v>5617</v>
      </c>
      <c r="E405">
        <v>1</v>
      </c>
      <c r="F405">
        <v>1</v>
      </c>
      <c r="G405">
        <v>5616</v>
      </c>
      <c r="H405">
        <v>524</v>
      </c>
      <c r="I405">
        <v>5617</v>
      </c>
      <c r="J405">
        <v>0</v>
      </c>
      <c r="L405" s="36">
        <f t="shared" si="6"/>
        <v>2.2911467617318855</v>
      </c>
    </row>
    <row r="406" spans="1:12">
      <c r="B406" s="36" t="s">
        <v>12</v>
      </c>
      <c r="C406" s="36">
        <f>AVERAGE(C6:C405)</f>
        <v>66.230250000000026</v>
      </c>
      <c r="D406" s="36">
        <f t="shared" ref="D406:J406" si="7">AVERAGE(D6:D405)</f>
        <v>1931.47</v>
      </c>
      <c r="E406" s="36">
        <f t="shared" si="7"/>
        <v>14.1675</v>
      </c>
      <c r="F406" s="36">
        <f t="shared" si="7"/>
        <v>13.8925</v>
      </c>
      <c r="G406" s="36">
        <f t="shared" si="7"/>
        <v>1916.7349999999999</v>
      </c>
      <c r="H406" s="36">
        <f t="shared" si="7"/>
        <v>192.00749999999999</v>
      </c>
      <c r="I406" s="36">
        <f t="shared" si="7"/>
        <v>1931.47</v>
      </c>
      <c r="J406" s="36">
        <f t="shared" si="7"/>
        <v>0</v>
      </c>
    </row>
    <row r="407" spans="1:12">
      <c r="B407" s="36" t="s">
        <v>0</v>
      </c>
      <c r="C407" s="36">
        <f>STDEV(C6:C405)</f>
        <v>54.637937098351429</v>
      </c>
      <c r="D407" s="36">
        <f t="shared" ref="D407:J407" si="8">STDEV(D6:D405)</f>
        <v>1577.1938324323542</v>
      </c>
      <c r="E407" s="36">
        <f t="shared" si="8"/>
        <v>38.707494352484495</v>
      </c>
      <c r="F407" s="36">
        <f t="shared" si="8"/>
        <v>38.377376164260276</v>
      </c>
      <c r="G407" s="36">
        <f t="shared" si="8"/>
        <v>1580.2831524381002</v>
      </c>
      <c r="H407" s="36">
        <f t="shared" si="8"/>
        <v>158.10090824127732</v>
      </c>
      <c r="I407" s="36">
        <f t="shared" si="8"/>
        <v>1577.1938324323542</v>
      </c>
      <c r="J407" s="36">
        <f t="shared" si="8"/>
        <v>0</v>
      </c>
    </row>
    <row r="408" spans="1:12">
      <c r="B408" s="36" t="s">
        <v>29</v>
      </c>
      <c r="C408" s="36">
        <f>SUM(C6:C405)</f>
        <v>26492.100000000013</v>
      </c>
      <c r="D408" s="36">
        <f t="shared" ref="D408:J408" si="9">SUM(D6:D405)</f>
        <v>772588</v>
      </c>
      <c r="E408" s="36">
        <f t="shared" si="9"/>
        <v>5667</v>
      </c>
      <c r="F408" s="36">
        <f t="shared" si="9"/>
        <v>5557</v>
      </c>
      <c r="G408" s="36">
        <f t="shared" si="9"/>
        <v>766694</v>
      </c>
      <c r="H408" s="36">
        <f t="shared" si="9"/>
        <v>76803</v>
      </c>
      <c r="I408" s="36">
        <f t="shared" si="9"/>
        <v>772588</v>
      </c>
      <c r="J408" s="36">
        <f t="shared" si="9"/>
        <v>0</v>
      </c>
    </row>
    <row r="409" spans="1:12">
      <c r="B409" s="36" t="s">
        <v>13</v>
      </c>
      <c r="C409" s="36">
        <f>(C408^2) /  (400 * SUMSQ(C6:C405))</f>
        <v>0.59563757628339586</v>
      </c>
    </row>
    <row r="410" spans="1:12">
      <c r="B410" s="36" t="s">
        <v>32</v>
      </c>
      <c r="C410" s="36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445"/>
  <sheetViews>
    <sheetView zoomScale="50" zoomScaleNormal="50" workbookViewId="0">
      <selection activeCell="T53" sqref="A1:XFD1048576"/>
    </sheetView>
  </sheetViews>
  <sheetFormatPr defaultRowHeight="14.4"/>
  <cols>
    <col min="1" max="1" width="11.5546875" style="36" bestFit="1" customWidth="1"/>
    <col min="2" max="2" width="97.6640625" style="36" bestFit="1" customWidth="1"/>
    <col min="3" max="3" width="24.21875" style="36" bestFit="1" customWidth="1"/>
    <col min="4" max="4" width="17.88671875" style="36" bestFit="1" customWidth="1"/>
    <col min="5" max="5" width="17.109375" style="36" bestFit="1" customWidth="1"/>
    <col min="6" max="6" width="18.77734375" style="36" bestFit="1" customWidth="1"/>
    <col min="7" max="7" width="17.88671875" style="36" bestFit="1" customWidth="1"/>
    <col min="8" max="8" width="17.109375" style="36" bestFit="1" customWidth="1"/>
    <col min="9" max="9" width="19" style="36" bestFit="1" customWidth="1"/>
    <col min="10" max="10" width="27.33203125" style="36" bestFit="1" customWidth="1"/>
    <col min="11" max="11" width="8.88671875" style="36"/>
    <col min="12" max="12" width="18.77734375" style="36" bestFit="1" customWidth="1"/>
    <col min="13" max="14" width="8.88671875" style="36"/>
    <col min="15" max="15" width="20.6640625" style="36" bestFit="1" customWidth="1"/>
    <col min="16" max="16" width="14.21875" style="36" bestFit="1" customWidth="1"/>
    <col min="17" max="18" width="19.5546875" style="36" bestFit="1" customWidth="1"/>
    <col min="19" max="19" width="19.77734375" style="36" bestFit="1" customWidth="1"/>
    <col min="20" max="16384" width="8.88671875" style="36"/>
  </cols>
  <sheetData>
    <row r="1" spans="1:23" ht="14.4" customHeight="1">
      <c r="B1" s="59" t="s">
        <v>6874</v>
      </c>
      <c r="C1" s="59"/>
      <c r="D1" s="59"/>
      <c r="E1" s="59"/>
      <c r="F1" s="59"/>
      <c r="G1" s="59"/>
      <c r="H1" s="59"/>
      <c r="I1" s="59"/>
      <c r="J1" s="59"/>
    </row>
    <row r="2" spans="1:23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3" ht="18">
      <c r="A5" s="2" t="s">
        <v>3</v>
      </c>
      <c r="B5" s="3" t="s">
        <v>4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36" t="s">
        <v>1644</v>
      </c>
      <c r="Q5" s="2" t="s">
        <v>37</v>
      </c>
      <c r="R5" s="2" t="s">
        <v>38</v>
      </c>
      <c r="S5" s="2" t="s">
        <v>39</v>
      </c>
      <c r="W5" s="36">
        <v>100</v>
      </c>
    </row>
    <row r="6" spans="1:23">
      <c r="A6" s="36">
        <v>1</v>
      </c>
      <c r="B6" t="s">
        <v>6474</v>
      </c>
      <c r="C6">
        <v>98.2</v>
      </c>
      <c r="D6">
        <v>2848</v>
      </c>
      <c r="E6">
        <v>0</v>
      </c>
      <c r="F6">
        <v>0</v>
      </c>
      <c r="G6">
        <v>2848</v>
      </c>
      <c r="H6">
        <v>292</v>
      </c>
      <c r="I6">
        <v>2848</v>
      </c>
      <c r="J6">
        <v>0</v>
      </c>
      <c r="L6" s="36">
        <f>LOG10(C6)</f>
        <v>1.9921114877869497</v>
      </c>
      <c r="O6" s="36">
        <f>C6-AM_PL3_100m2_25n!C6</f>
        <v>-2.2999999999999972</v>
      </c>
      <c r="P6" s="36">
        <f t="shared" ref="P6:P69" si="0">(O6/C6)*100</f>
        <v>-2.3421588594704654</v>
      </c>
      <c r="Q6" s="36">
        <f>COUNTIF(O6:O405,"&gt;0.5")</f>
        <v>90</v>
      </c>
      <c r="R6" s="36">
        <f>COUNTIF(O6:O405,"&lt;-0.5")</f>
        <v>216</v>
      </c>
      <c r="S6" s="36">
        <f>400-Q6-R6</f>
        <v>94</v>
      </c>
    </row>
    <row r="7" spans="1:23">
      <c r="A7" s="36">
        <v>2</v>
      </c>
      <c r="B7" t="s">
        <v>6475</v>
      </c>
      <c r="C7">
        <v>31.3</v>
      </c>
      <c r="D7">
        <v>1004</v>
      </c>
      <c r="E7">
        <v>88</v>
      </c>
      <c r="F7">
        <v>88</v>
      </c>
      <c r="G7">
        <v>916</v>
      </c>
      <c r="H7">
        <v>102</v>
      </c>
      <c r="I7">
        <v>1004</v>
      </c>
      <c r="J7">
        <v>0</v>
      </c>
      <c r="L7" s="36">
        <f t="shared" ref="L7:L70" si="1">LOG10(C7)</f>
        <v>1.4955443375464486</v>
      </c>
      <c r="O7" s="36">
        <f>C7-AM_PL3_100m2_25n!C7</f>
        <v>1.8000000000000007</v>
      </c>
      <c r="P7" s="36">
        <f t="shared" si="0"/>
        <v>5.7507987220447303</v>
      </c>
      <c r="Q7" s="36">
        <f>Q6/400</f>
        <v>0.22500000000000001</v>
      </c>
      <c r="R7" s="36">
        <f t="shared" ref="R7:S7" si="2">R6/400</f>
        <v>0.54</v>
      </c>
      <c r="S7" s="36">
        <f t="shared" si="2"/>
        <v>0.23499999999999999</v>
      </c>
    </row>
    <row r="8" spans="1:23">
      <c r="A8" s="36">
        <v>3</v>
      </c>
      <c r="B8" t="s">
        <v>6476</v>
      </c>
      <c r="C8">
        <v>101.4</v>
      </c>
      <c r="D8">
        <v>2946</v>
      </c>
      <c r="E8">
        <v>0</v>
      </c>
      <c r="F8">
        <v>0</v>
      </c>
      <c r="G8">
        <v>2946</v>
      </c>
      <c r="H8">
        <v>306</v>
      </c>
      <c r="I8">
        <v>2946</v>
      </c>
      <c r="J8">
        <v>0</v>
      </c>
      <c r="L8" s="36">
        <f t="shared" si="1"/>
        <v>2.0060379549973173</v>
      </c>
      <c r="O8" s="36">
        <f>C8-AM_PL3_100m2_25n!C8</f>
        <v>-1.5999999999999943</v>
      </c>
      <c r="P8" s="36">
        <f t="shared" si="0"/>
        <v>-1.5779092702169568</v>
      </c>
    </row>
    <row r="9" spans="1:23">
      <c r="A9" s="36">
        <v>4</v>
      </c>
      <c r="B9" t="s">
        <v>6477</v>
      </c>
      <c r="C9">
        <v>4.5</v>
      </c>
      <c r="D9">
        <v>131</v>
      </c>
      <c r="E9">
        <v>0</v>
      </c>
      <c r="F9">
        <v>0</v>
      </c>
      <c r="G9">
        <v>131</v>
      </c>
      <c r="H9">
        <v>14</v>
      </c>
      <c r="I9">
        <v>131</v>
      </c>
      <c r="J9">
        <v>0</v>
      </c>
      <c r="L9" s="36">
        <f t="shared" si="1"/>
        <v>0.65321251377534373</v>
      </c>
      <c r="O9" s="36">
        <f>C9-AM_PL3_100m2_25n!C9</f>
        <v>0.29999999999999982</v>
      </c>
      <c r="P9" s="36">
        <f t="shared" si="0"/>
        <v>6.6666666666666625</v>
      </c>
      <c r="Q9" s="36" t="s">
        <v>1640</v>
      </c>
      <c r="R9" s="36" t="s">
        <v>1641</v>
      </c>
    </row>
    <row r="10" spans="1:23">
      <c r="A10" s="36">
        <v>5</v>
      </c>
      <c r="B10" t="s">
        <v>6478</v>
      </c>
      <c r="C10">
        <v>2.2999999999999998</v>
      </c>
      <c r="D10">
        <v>69</v>
      </c>
      <c r="E10">
        <v>2</v>
      </c>
      <c r="F10">
        <v>2</v>
      </c>
      <c r="G10">
        <v>67</v>
      </c>
      <c r="H10">
        <v>6</v>
      </c>
      <c r="I10">
        <v>69</v>
      </c>
      <c r="J10">
        <v>0</v>
      </c>
      <c r="L10" s="36">
        <f t="shared" si="1"/>
        <v>0.36172783601759284</v>
      </c>
      <c r="O10" s="36">
        <f>C10-AM_PL3_100m2_25n!C10</f>
        <v>0</v>
      </c>
      <c r="P10" s="36">
        <f t="shared" si="0"/>
        <v>0</v>
      </c>
      <c r="Q10" s="36">
        <f>MAX(O6:O405)</f>
        <v>45.400000000000006</v>
      </c>
      <c r="R10" s="36">
        <f xml:space="preserve"> MIN(O6:O405)</f>
        <v>-97.5</v>
      </c>
    </row>
    <row r="11" spans="1:23">
      <c r="A11" s="36">
        <v>6</v>
      </c>
      <c r="B11" t="s">
        <v>6479</v>
      </c>
      <c r="C11">
        <v>101.5</v>
      </c>
      <c r="D11">
        <v>2934</v>
      </c>
      <c r="E11">
        <v>0</v>
      </c>
      <c r="F11">
        <v>0</v>
      </c>
      <c r="G11">
        <v>2934</v>
      </c>
      <c r="H11">
        <v>291</v>
      </c>
      <c r="I11">
        <v>2934</v>
      </c>
      <c r="J11">
        <v>0</v>
      </c>
      <c r="L11" s="36">
        <f t="shared" si="1"/>
        <v>2.0064660422492318</v>
      </c>
      <c r="O11" s="36">
        <f>C11-AM_PL3_100m2_25n!C11</f>
        <v>0.40000000000000568</v>
      </c>
      <c r="P11" s="36">
        <f t="shared" si="0"/>
        <v>0.39408866995074454</v>
      </c>
    </row>
    <row r="12" spans="1:23">
      <c r="A12" s="36">
        <v>7</v>
      </c>
      <c r="B12" t="s">
        <v>6480</v>
      </c>
      <c r="C12">
        <v>14.1</v>
      </c>
      <c r="D12">
        <v>413</v>
      </c>
      <c r="E12">
        <v>0</v>
      </c>
      <c r="F12">
        <v>0</v>
      </c>
      <c r="G12">
        <v>397</v>
      </c>
      <c r="H12">
        <v>29</v>
      </c>
      <c r="I12">
        <v>413</v>
      </c>
      <c r="J12">
        <v>0</v>
      </c>
      <c r="L12" s="36">
        <f t="shared" si="1"/>
        <v>1.1492191126553799</v>
      </c>
      <c r="O12" s="36">
        <f>C12-AM_PL3_100m2_25n!C12</f>
        <v>0.5</v>
      </c>
      <c r="P12" s="36">
        <f t="shared" si="0"/>
        <v>3.5460992907801421</v>
      </c>
      <c r="Q12" s="36">
        <f>Q10/C12</f>
        <v>3.2198581560283692</v>
      </c>
    </row>
    <row r="13" spans="1:23">
      <c r="A13" s="36">
        <v>8</v>
      </c>
      <c r="B13" t="s">
        <v>6481</v>
      </c>
      <c r="C13">
        <v>96.3</v>
      </c>
      <c r="D13">
        <v>2820</v>
      </c>
      <c r="E13">
        <v>0</v>
      </c>
      <c r="F13">
        <v>0</v>
      </c>
      <c r="G13">
        <v>2820</v>
      </c>
      <c r="H13">
        <v>313</v>
      </c>
      <c r="I13">
        <v>2820</v>
      </c>
      <c r="J13">
        <v>0</v>
      </c>
      <c r="L13" s="36">
        <f t="shared" si="1"/>
        <v>1.9836262871245345</v>
      </c>
      <c r="O13" s="36">
        <f>C13-AM_PL3_100m2_25n!C13</f>
        <v>-10.700000000000003</v>
      </c>
      <c r="P13" s="36">
        <f t="shared" si="0"/>
        <v>-11.111111111111114</v>
      </c>
    </row>
    <row r="14" spans="1:23">
      <c r="A14" s="36">
        <v>9</v>
      </c>
      <c r="B14" t="s">
        <v>6482</v>
      </c>
      <c r="C14">
        <v>134.30000000000001</v>
      </c>
      <c r="D14">
        <v>3888</v>
      </c>
      <c r="E14">
        <v>0</v>
      </c>
      <c r="F14">
        <v>0</v>
      </c>
      <c r="G14">
        <v>3888</v>
      </c>
      <c r="H14">
        <v>390</v>
      </c>
      <c r="I14">
        <v>3888</v>
      </c>
      <c r="J14">
        <v>0</v>
      </c>
      <c r="L14" s="36">
        <f t="shared" si="1"/>
        <v>2.1280760126687155</v>
      </c>
      <c r="O14" s="36">
        <f>C14-AM_PL3_100m2_25n!C14</f>
        <v>-57.399999999999977</v>
      </c>
      <c r="P14" s="36">
        <f t="shared" si="0"/>
        <v>-42.74013402829484</v>
      </c>
    </row>
    <row r="15" spans="1:23">
      <c r="A15" s="36">
        <v>10</v>
      </c>
      <c r="B15" t="s">
        <v>6483</v>
      </c>
      <c r="C15">
        <v>2.9</v>
      </c>
      <c r="D15">
        <v>85</v>
      </c>
      <c r="E15">
        <v>0</v>
      </c>
      <c r="F15">
        <v>0</v>
      </c>
      <c r="G15">
        <v>85</v>
      </c>
      <c r="H15">
        <v>9</v>
      </c>
      <c r="I15">
        <v>85</v>
      </c>
      <c r="J15">
        <v>0</v>
      </c>
      <c r="L15" s="36">
        <f t="shared" si="1"/>
        <v>0.46239799789895608</v>
      </c>
      <c r="O15" s="36">
        <f>C15-AM_PL3_100m2_25n!C15</f>
        <v>-0.10000000000000009</v>
      </c>
      <c r="P15" s="36">
        <f t="shared" si="0"/>
        <v>-3.4482758620689689</v>
      </c>
    </row>
    <row r="16" spans="1:23">
      <c r="A16" s="36">
        <v>11</v>
      </c>
      <c r="B16" t="s">
        <v>6484</v>
      </c>
      <c r="C16">
        <v>23</v>
      </c>
      <c r="D16">
        <v>666</v>
      </c>
      <c r="E16">
        <v>0</v>
      </c>
      <c r="F16">
        <v>0</v>
      </c>
      <c r="G16">
        <v>666</v>
      </c>
      <c r="H16">
        <v>67</v>
      </c>
      <c r="I16">
        <v>666</v>
      </c>
      <c r="J16">
        <v>0</v>
      </c>
      <c r="L16" s="36">
        <f t="shared" si="1"/>
        <v>1.3617278360175928</v>
      </c>
      <c r="O16" s="36">
        <f>C16-AM_PL3_100m2_25n!C16</f>
        <v>0.5</v>
      </c>
      <c r="P16" s="36">
        <f t="shared" si="0"/>
        <v>2.1739130434782608</v>
      </c>
    </row>
    <row r="17" spans="1:16">
      <c r="A17" s="36">
        <v>12</v>
      </c>
      <c r="B17" t="s">
        <v>6485</v>
      </c>
      <c r="C17">
        <v>120.1</v>
      </c>
      <c r="D17">
        <v>3456</v>
      </c>
      <c r="E17">
        <v>0</v>
      </c>
      <c r="F17">
        <v>0</v>
      </c>
      <c r="G17">
        <v>3456</v>
      </c>
      <c r="H17">
        <v>329</v>
      </c>
      <c r="I17">
        <v>3456</v>
      </c>
      <c r="J17">
        <v>0</v>
      </c>
      <c r="L17" s="36">
        <f t="shared" si="1"/>
        <v>2.079543007402906</v>
      </c>
      <c r="O17" s="36">
        <f>C17-AM_PL3_100m2_25n!C17</f>
        <v>-71.099999999999994</v>
      </c>
      <c r="P17" s="36">
        <f t="shared" si="0"/>
        <v>-59.200666111573682</v>
      </c>
    </row>
    <row r="18" spans="1:16">
      <c r="A18" s="36">
        <v>13</v>
      </c>
      <c r="B18" t="s">
        <v>6486</v>
      </c>
      <c r="C18">
        <v>78.099999999999994</v>
      </c>
      <c r="D18">
        <v>2277</v>
      </c>
      <c r="E18">
        <v>0</v>
      </c>
      <c r="F18">
        <v>0</v>
      </c>
      <c r="G18">
        <v>2277</v>
      </c>
      <c r="H18">
        <v>242</v>
      </c>
      <c r="I18">
        <v>2277</v>
      </c>
      <c r="J18">
        <v>0</v>
      </c>
      <c r="L18" s="36">
        <f t="shared" si="1"/>
        <v>1.8926510338773004</v>
      </c>
      <c r="O18" s="36">
        <f>C18-AM_PL3_100m2_25n!C18</f>
        <v>-18.400000000000006</v>
      </c>
      <c r="P18" s="36">
        <f t="shared" si="0"/>
        <v>-23.55953905249681</v>
      </c>
    </row>
    <row r="19" spans="1:16">
      <c r="A19" s="36">
        <v>14</v>
      </c>
      <c r="B19" t="s">
        <v>6487</v>
      </c>
      <c r="C19">
        <v>39.6</v>
      </c>
      <c r="D19">
        <v>1144</v>
      </c>
      <c r="E19">
        <v>0</v>
      </c>
      <c r="F19">
        <v>0</v>
      </c>
      <c r="G19">
        <v>1144</v>
      </c>
      <c r="H19">
        <v>114</v>
      </c>
      <c r="I19">
        <v>1144</v>
      </c>
      <c r="J19">
        <v>0</v>
      </c>
      <c r="L19" s="36">
        <f t="shared" si="1"/>
        <v>1.5976951859255124</v>
      </c>
      <c r="O19" s="36">
        <f>C19-AM_PL3_100m2_25n!C19</f>
        <v>-0.10000000000000142</v>
      </c>
      <c r="P19" s="36">
        <f t="shared" si="0"/>
        <v>-0.25252525252525609</v>
      </c>
    </row>
    <row r="20" spans="1:16" s="17" customFormat="1">
      <c r="A20" s="17">
        <v>15</v>
      </c>
      <c r="B20" t="s">
        <v>6488</v>
      </c>
      <c r="C20">
        <v>59.4</v>
      </c>
      <c r="D20">
        <v>1707</v>
      </c>
      <c r="E20">
        <v>0</v>
      </c>
      <c r="F20">
        <v>0</v>
      </c>
      <c r="G20">
        <v>1707</v>
      </c>
      <c r="H20">
        <v>160</v>
      </c>
      <c r="I20">
        <v>1707</v>
      </c>
      <c r="J20">
        <v>0</v>
      </c>
      <c r="L20" s="17">
        <f t="shared" si="1"/>
        <v>1.7737864449811935</v>
      </c>
      <c r="O20" s="36">
        <f>C20-AM_PL3_100m2_25n!C20</f>
        <v>-8.3999999999999986</v>
      </c>
      <c r="P20" s="17">
        <f t="shared" si="0"/>
        <v>-14.141414141414138</v>
      </c>
    </row>
    <row r="21" spans="1:16" s="25" customFormat="1">
      <c r="A21" s="25">
        <v>16</v>
      </c>
      <c r="B21" t="s">
        <v>6489</v>
      </c>
      <c r="C21">
        <v>70</v>
      </c>
      <c r="D21">
        <v>2011</v>
      </c>
      <c r="E21">
        <v>0</v>
      </c>
      <c r="F21">
        <v>0</v>
      </c>
      <c r="G21">
        <v>2011</v>
      </c>
      <c r="H21">
        <v>189</v>
      </c>
      <c r="I21">
        <v>2011</v>
      </c>
      <c r="J21">
        <v>0</v>
      </c>
      <c r="L21" s="25">
        <f t="shared" si="1"/>
        <v>1.8450980400142569</v>
      </c>
      <c r="O21" s="36">
        <f>C21-AM_PL3_100m2_25n!C21</f>
        <v>-11.5</v>
      </c>
      <c r="P21" s="25">
        <f t="shared" si="0"/>
        <v>-16.428571428571427</v>
      </c>
    </row>
    <row r="22" spans="1:16">
      <c r="A22" s="36">
        <v>17</v>
      </c>
      <c r="B22" t="s">
        <v>6490</v>
      </c>
      <c r="C22">
        <v>131.30000000000001</v>
      </c>
      <c r="D22">
        <v>3802</v>
      </c>
      <c r="E22">
        <v>0</v>
      </c>
      <c r="F22">
        <v>0</v>
      </c>
      <c r="G22">
        <v>3802</v>
      </c>
      <c r="H22">
        <v>384</v>
      </c>
      <c r="I22">
        <v>3802</v>
      </c>
      <c r="J22">
        <v>0</v>
      </c>
      <c r="L22" s="36">
        <f t="shared" si="1"/>
        <v>2.1182647260894796</v>
      </c>
      <c r="O22" s="36">
        <f>C22-AM_PL3_100m2_25n!C22</f>
        <v>-60.099999999999994</v>
      </c>
      <c r="P22" s="36">
        <f t="shared" si="0"/>
        <v>-45.773038842345763</v>
      </c>
    </row>
    <row r="23" spans="1:16">
      <c r="A23" s="36">
        <v>18</v>
      </c>
      <c r="B23" t="s">
        <v>6491</v>
      </c>
      <c r="C23">
        <v>132.80000000000001</v>
      </c>
      <c r="D23">
        <v>3847</v>
      </c>
      <c r="E23">
        <v>0</v>
      </c>
      <c r="F23">
        <v>0</v>
      </c>
      <c r="G23">
        <v>3847</v>
      </c>
      <c r="H23">
        <v>388</v>
      </c>
      <c r="I23">
        <v>3847</v>
      </c>
      <c r="J23">
        <v>0</v>
      </c>
      <c r="L23" s="36">
        <f t="shared" si="1"/>
        <v>2.1231980750319988</v>
      </c>
      <c r="O23" s="36">
        <f>C23-AM_PL3_100m2_25n!C23</f>
        <v>-56.399999999999977</v>
      </c>
      <c r="P23" s="36">
        <f t="shared" si="0"/>
        <v>-42.469879518072268</v>
      </c>
    </row>
    <row r="24" spans="1:16" s="17" customFormat="1">
      <c r="A24" s="17">
        <v>19</v>
      </c>
      <c r="B24" t="s">
        <v>6492</v>
      </c>
      <c r="C24">
        <v>103.2</v>
      </c>
      <c r="D24">
        <v>2949</v>
      </c>
      <c r="E24">
        <v>0</v>
      </c>
      <c r="F24">
        <v>0</v>
      </c>
      <c r="G24">
        <v>2949</v>
      </c>
      <c r="H24">
        <v>262</v>
      </c>
      <c r="I24">
        <v>2949</v>
      </c>
      <c r="J24">
        <v>0</v>
      </c>
      <c r="L24" s="17">
        <f t="shared" si="1"/>
        <v>2.0136796972911926</v>
      </c>
      <c r="O24" s="36">
        <f>C24-AM_PL3_100m2_25n!C24</f>
        <v>0.79999999999999716</v>
      </c>
      <c r="P24" s="17">
        <f t="shared" si="0"/>
        <v>0.77519379844960956</v>
      </c>
    </row>
    <row r="25" spans="1:16">
      <c r="A25" s="36">
        <v>20</v>
      </c>
      <c r="B25" t="s">
        <v>6493</v>
      </c>
      <c r="C25">
        <v>0.4</v>
      </c>
      <c r="D25">
        <v>15</v>
      </c>
      <c r="E25">
        <v>0</v>
      </c>
      <c r="F25">
        <v>0</v>
      </c>
      <c r="G25">
        <v>15</v>
      </c>
      <c r="H25">
        <v>4</v>
      </c>
      <c r="I25">
        <v>15</v>
      </c>
      <c r="J25">
        <v>0</v>
      </c>
      <c r="L25" s="36">
        <f t="shared" si="1"/>
        <v>-0.3979400086720376</v>
      </c>
      <c r="O25" s="36">
        <f>C25-AM_PL3_100m2_25n!C25</f>
        <v>0.2</v>
      </c>
      <c r="P25" s="36">
        <f t="shared" si="0"/>
        <v>50</v>
      </c>
    </row>
    <row r="26" spans="1:16">
      <c r="A26" s="36">
        <v>21</v>
      </c>
      <c r="B26" t="s">
        <v>6494</v>
      </c>
      <c r="C26">
        <v>1.1000000000000001</v>
      </c>
      <c r="D26">
        <v>38</v>
      </c>
      <c r="E26">
        <v>8</v>
      </c>
      <c r="F26">
        <v>7</v>
      </c>
      <c r="G26">
        <v>30</v>
      </c>
      <c r="H26">
        <v>1</v>
      </c>
      <c r="I26">
        <v>38</v>
      </c>
      <c r="J26">
        <v>0</v>
      </c>
      <c r="L26" s="36">
        <f t="shared" si="1"/>
        <v>4.1392685158225077E-2</v>
      </c>
      <c r="O26" s="36">
        <f>C26-AM_PL3_100m2_25n!C26</f>
        <v>-0.59999999999999987</v>
      </c>
      <c r="P26" s="36">
        <f t="shared" si="0"/>
        <v>-54.545454545454533</v>
      </c>
    </row>
    <row r="27" spans="1:16">
      <c r="A27" s="36">
        <v>22</v>
      </c>
      <c r="B27" t="s">
        <v>6495</v>
      </c>
      <c r="C27">
        <v>95.7</v>
      </c>
      <c r="D27">
        <v>2789</v>
      </c>
      <c r="E27">
        <v>4</v>
      </c>
      <c r="F27">
        <v>4</v>
      </c>
      <c r="G27">
        <v>2785</v>
      </c>
      <c r="H27">
        <v>293</v>
      </c>
      <c r="I27">
        <v>2789</v>
      </c>
      <c r="J27">
        <v>0</v>
      </c>
      <c r="L27" s="36">
        <f t="shared" si="1"/>
        <v>1.9809119377768436</v>
      </c>
      <c r="O27" s="36">
        <f>C27-AM_PL3_100m2_25n!C27</f>
        <v>-2.0999999999999943</v>
      </c>
      <c r="P27" s="36">
        <f t="shared" si="0"/>
        <v>-2.194357366771154</v>
      </c>
    </row>
    <row r="28" spans="1:16">
      <c r="A28" s="36">
        <v>23</v>
      </c>
      <c r="B28" t="s">
        <v>6496</v>
      </c>
      <c r="C28">
        <v>18.3</v>
      </c>
      <c r="D28">
        <v>522</v>
      </c>
      <c r="E28">
        <v>0</v>
      </c>
      <c r="F28">
        <v>0</v>
      </c>
      <c r="G28">
        <v>522</v>
      </c>
      <c r="H28">
        <v>46</v>
      </c>
      <c r="I28">
        <v>522</v>
      </c>
      <c r="J28">
        <v>0</v>
      </c>
      <c r="L28" s="36">
        <f t="shared" si="1"/>
        <v>1.2624510897304295</v>
      </c>
      <c r="O28" s="36">
        <f>C28-AM_PL3_100m2_25n!C28</f>
        <v>-2</v>
      </c>
      <c r="P28" s="36">
        <f t="shared" si="0"/>
        <v>-10.928961748633879</v>
      </c>
    </row>
    <row r="29" spans="1:16">
      <c r="A29" s="36">
        <v>24</v>
      </c>
      <c r="B29" t="s">
        <v>6497</v>
      </c>
      <c r="C29">
        <v>14.7</v>
      </c>
      <c r="D29">
        <v>426</v>
      </c>
      <c r="E29">
        <v>0</v>
      </c>
      <c r="F29">
        <v>0</v>
      </c>
      <c r="G29">
        <v>426</v>
      </c>
      <c r="H29">
        <v>42</v>
      </c>
      <c r="I29">
        <v>426</v>
      </c>
      <c r="J29">
        <v>0</v>
      </c>
      <c r="L29" s="36">
        <f t="shared" si="1"/>
        <v>1.167317334748176</v>
      </c>
      <c r="O29" s="36">
        <f>C29-AM_PL3_100m2_25n!C29</f>
        <v>2.5999999999999996</v>
      </c>
      <c r="P29" s="36">
        <f t="shared" si="0"/>
        <v>17.687074829931969</v>
      </c>
    </row>
    <row r="30" spans="1:16">
      <c r="A30" s="36">
        <v>25</v>
      </c>
      <c r="B30" t="s">
        <v>6498</v>
      </c>
      <c r="C30">
        <v>74.2</v>
      </c>
      <c r="D30">
        <v>2135</v>
      </c>
      <c r="E30">
        <v>0</v>
      </c>
      <c r="F30">
        <v>0</v>
      </c>
      <c r="G30">
        <v>2135</v>
      </c>
      <c r="H30">
        <v>204</v>
      </c>
      <c r="I30">
        <v>2135</v>
      </c>
      <c r="J30">
        <v>0</v>
      </c>
      <c r="L30" s="36">
        <f t="shared" si="1"/>
        <v>1.8704039052790271</v>
      </c>
      <c r="O30" s="36">
        <f>C30-AM_PL3_100m2_25n!C30</f>
        <v>-7.5999999999999943</v>
      </c>
      <c r="P30" s="36">
        <f t="shared" si="0"/>
        <v>-10.24258760107816</v>
      </c>
    </row>
    <row r="31" spans="1:16">
      <c r="A31" s="36">
        <v>26</v>
      </c>
      <c r="B31" t="s">
        <v>6499</v>
      </c>
      <c r="C31">
        <v>86</v>
      </c>
      <c r="D31">
        <v>2512</v>
      </c>
      <c r="E31">
        <v>0</v>
      </c>
      <c r="F31">
        <v>0</v>
      </c>
      <c r="G31">
        <v>2512</v>
      </c>
      <c r="H31">
        <v>273</v>
      </c>
      <c r="I31">
        <v>2512</v>
      </c>
      <c r="J31">
        <v>0</v>
      </c>
      <c r="L31" s="36">
        <f t="shared" si="1"/>
        <v>1.9344984512435677</v>
      </c>
      <c r="O31" s="36">
        <f>C31-AM_PL3_100m2_25n!C31</f>
        <v>-18.799999999999997</v>
      </c>
      <c r="P31" s="36">
        <f t="shared" si="0"/>
        <v>-21.860465116279066</v>
      </c>
    </row>
    <row r="32" spans="1:16">
      <c r="A32" s="36">
        <v>27</v>
      </c>
      <c r="B32" t="s">
        <v>6500</v>
      </c>
      <c r="C32">
        <v>27.1</v>
      </c>
      <c r="D32">
        <v>868</v>
      </c>
      <c r="E32">
        <v>94</v>
      </c>
      <c r="F32">
        <v>90</v>
      </c>
      <c r="G32">
        <v>774</v>
      </c>
      <c r="H32">
        <v>68</v>
      </c>
      <c r="I32">
        <v>868</v>
      </c>
      <c r="J32">
        <v>0</v>
      </c>
      <c r="L32" s="36">
        <f t="shared" si="1"/>
        <v>1.4329692908744058</v>
      </c>
      <c r="O32" s="36">
        <f>C32-AM_PL3_100m2_25n!C32</f>
        <v>0.30000000000000071</v>
      </c>
      <c r="P32" s="36">
        <f t="shared" si="0"/>
        <v>1.1070110701107037</v>
      </c>
    </row>
    <row r="33" spans="1:16">
      <c r="A33" s="36">
        <v>28</v>
      </c>
      <c r="B33" t="s">
        <v>6501</v>
      </c>
      <c r="C33">
        <v>0.1</v>
      </c>
      <c r="D33">
        <v>3</v>
      </c>
      <c r="E33">
        <v>0</v>
      </c>
      <c r="F33">
        <v>0</v>
      </c>
      <c r="G33">
        <v>3</v>
      </c>
      <c r="H33">
        <v>0</v>
      </c>
      <c r="I33">
        <v>3</v>
      </c>
      <c r="J33">
        <v>0</v>
      </c>
      <c r="L33" s="36">
        <f t="shared" si="1"/>
        <v>-1</v>
      </c>
      <c r="O33" s="36">
        <f>C33-AM_PL3_100m2_25n!C33</f>
        <v>0</v>
      </c>
      <c r="P33" s="36">
        <f t="shared" si="0"/>
        <v>0</v>
      </c>
    </row>
    <row r="34" spans="1:16">
      <c r="A34" s="36">
        <v>29</v>
      </c>
      <c r="B34" t="s">
        <v>6502</v>
      </c>
      <c r="C34">
        <v>76.5</v>
      </c>
      <c r="D34">
        <v>2200</v>
      </c>
      <c r="E34">
        <v>0</v>
      </c>
      <c r="F34">
        <v>0</v>
      </c>
      <c r="G34">
        <v>2200</v>
      </c>
      <c r="H34">
        <v>208</v>
      </c>
      <c r="I34">
        <v>2200</v>
      </c>
      <c r="J34">
        <v>0</v>
      </c>
      <c r="L34" s="36">
        <f t="shared" si="1"/>
        <v>1.8836614351536176</v>
      </c>
      <c r="O34" s="36">
        <f>C34-AM_PL3_100m2_25n!C34</f>
        <v>0.40000000000000568</v>
      </c>
      <c r="P34" s="36">
        <f t="shared" si="0"/>
        <v>0.52287581699347152</v>
      </c>
    </row>
    <row r="35" spans="1:16">
      <c r="A35" s="36">
        <v>30</v>
      </c>
      <c r="B35" t="s">
        <v>6503</v>
      </c>
      <c r="C35">
        <v>129</v>
      </c>
      <c r="D35">
        <v>3741</v>
      </c>
      <c r="E35">
        <v>0</v>
      </c>
      <c r="F35">
        <v>0</v>
      </c>
      <c r="G35">
        <v>3741</v>
      </c>
      <c r="H35">
        <v>382</v>
      </c>
      <c r="I35">
        <v>3741</v>
      </c>
      <c r="J35">
        <v>0</v>
      </c>
      <c r="L35" s="36">
        <f t="shared" si="1"/>
        <v>2.1105897102992488</v>
      </c>
      <c r="O35" s="36">
        <f>C35-AM_PL3_100m2_25n!C35</f>
        <v>-56.5</v>
      </c>
      <c r="P35" s="36">
        <f t="shared" si="0"/>
        <v>-43.798449612403104</v>
      </c>
    </row>
    <row r="36" spans="1:16">
      <c r="A36" s="36">
        <v>31</v>
      </c>
      <c r="B36" t="s">
        <v>6504</v>
      </c>
      <c r="C36">
        <v>91</v>
      </c>
      <c r="D36">
        <v>2672</v>
      </c>
      <c r="E36">
        <v>0</v>
      </c>
      <c r="F36">
        <v>0</v>
      </c>
      <c r="G36">
        <v>2670</v>
      </c>
      <c r="H36">
        <v>301</v>
      </c>
      <c r="I36">
        <v>2672</v>
      </c>
      <c r="J36">
        <v>0</v>
      </c>
      <c r="L36" s="36">
        <f t="shared" si="1"/>
        <v>1.9590413923210936</v>
      </c>
      <c r="O36" s="36">
        <f>C36-AM_PL3_100m2_25n!C36</f>
        <v>-9.0999999999999943</v>
      </c>
      <c r="P36" s="36">
        <f t="shared" si="0"/>
        <v>-9.9999999999999929</v>
      </c>
    </row>
    <row r="37" spans="1:16">
      <c r="A37" s="36">
        <v>32</v>
      </c>
      <c r="B37" t="s">
        <v>6505</v>
      </c>
      <c r="C37">
        <v>102</v>
      </c>
      <c r="D37">
        <v>2958</v>
      </c>
      <c r="E37">
        <v>0</v>
      </c>
      <c r="F37">
        <v>0</v>
      </c>
      <c r="G37">
        <v>2958</v>
      </c>
      <c r="H37">
        <v>303</v>
      </c>
      <c r="I37">
        <v>2958</v>
      </c>
      <c r="J37">
        <v>0</v>
      </c>
      <c r="L37" s="36">
        <f t="shared" si="1"/>
        <v>2.0086001717619175</v>
      </c>
      <c r="O37" s="36">
        <f>C37-AM_PL3_100m2_25n!C37</f>
        <v>-2.5999999999999943</v>
      </c>
      <c r="P37" s="36">
        <f t="shared" si="0"/>
        <v>-2.5490196078431318</v>
      </c>
    </row>
    <row r="38" spans="1:16">
      <c r="A38" s="36">
        <v>33</v>
      </c>
      <c r="B38" t="s">
        <v>6506</v>
      </c>
      <c r="C38">
        <v>60.8</v>
      </c>
      <c r="D38">
        <v>1757</v>
      </c>
      <c r="E38">
        <v>0</v>
      </c>
      <c r="F38">
        <v>0</v>
      </c>
      <c r="G38">
        <v>1757</v>
      </c>
      <c r="H38">
        <v>174</v>
      </c>
      <c r="I38">
        <v>1757</v>
      </c>
      <c r="J38">
        <v>0</v>
      </c>
      <c r="L38" s="36">
        <f t="shared" si="1"/>
        <v>1.7839035792727349</v>
      </c>
      <c r="O38" s="36">
        <f>C38-AM_PL3_100m2_25n!C38</f>
        <v>-24.100000000000009</v>
      </c>
      <c r="P38" s="36">
        <f t="shared" si="0"/>
        <v>-39.638157894736857</v>
      </c>
    </row>
    <row r="39" spans="1:16">
      <c r="A39" s="36">
        <v>34</v>
      </c>
      <c r="B39" t="s">
        <v>6507</v>
      </c>
      <c r="C39">
        <v>121.5</v>
      </c>
      <c r="D39">
        <v>3527</v>
      </c>
      <c r="E39">
        <v>0</v>
      </c>
      <c r="F39">
        <v>0</v>
      </c>
      <c r="G39">
        <v>3527</v>
      </c>
      <c r="H39">
        <v>364</v>
      </c>
      <c r="I39">
        <v>3527</v>
      </c>
      <c r="J39">
        <v>0</v>
      </c>
      <c r="L39" s="36">
        <f t="shared" si="1"/>
        <v>2.0845762779343309</v>
      </c>
      <c r="O39" s="36">
        <f>C39-AM_PL3_100m2_25n!C39</f>
        <v>-42.099999999999994</v>
      </c>
      <c r="P39" s="36">
        <f t="shared" si="0"/>
        <v>-34.650205761316869</v>
      </c>
    </row>
    <row r="40" spans="1:16">
      <c r="A40" s="36">
        <v>35</v>
      </c>
      <c r="B40" t="s">
        <v>6508</v>
      </c>
      <c r="C40">
        <v>114</v>
      </c>
      <c r="D40">
        <v>3299</v>
      </c>
      <c r="E40">
        <v>0</v>
      </c>
      <c r="F40">
        <v>0</v>
      </c>
      <c r="G40">
        <v>3299</v>
      </c>
      <c r="H40">
        <v>331</v>
      </c>
      <c r="I40">
        <v>3299</v>
      </c>
      <c r="J40">
        <v>0</v>
      </c>
      <c r="L40" s="36">
        <f t="shared" si="1"/>
        <v>2.0569048513364727</v>
      </c>
      <c r="O40" s="36">
        <f>C40-AM_PL3_100m2_25n!C40</f>
        <v>-28.5</v>
      </c>
      <c r="P40" s="36">
        <f t="shared" si="0"/>
        <v>-25</v>
      </c>
    </row>
    <row r="41" spans="1:16" s="17" customFormat="1">
      <c r="A41" s="17">
        <v>36</v>
      </c>
      <c r="B41" t="s">
        <v>6509</v>
      </c>
      <c r="C41">
        <v>61.7</v>
      </c>
      <c r="D41">
        <v>1793</v>
      </c>
      <c r="E41">
        <v>0</v>
      </c>
      <c r="F41">
        <v>0</v>
      </c>
      <c r="G41">
        <v>1793</v>
      </c>
      <c r="H41">
        <v>186</v>
      </c>
      <c r="I41">
        <v>1793</v>
      </c>
      <c r="J41">
        <v>0</v>
      </c>
      <c r="L41" s="17">
        <f t="shared" si="1"/>
        <v>1.7902851640332418</v>
      </c>
      <c r="O41" s="36">
        <f>C41-AM_PL3_100m2_25n!C41</f>
        <v>-23.700000000000003</v>
      </c>
      <c r="P41" s="17">
        <f t="shared" si="0"/>
        <v>-38.411669367909241</v>
      </c>
    </row>
    <row r="42" spans="1:16">
      <c r="A42" s="36">
        <v>37</v>
      </c>
      <c r="B42" t="s">
        <v>6510</v>
      </c>
      <c r="C42">
        <v>103.4</v>
      </c>
      <c r="D42">
        <v>3002</v>
      </c>
      <c r="E42">
        <v>0</v>
      </c>
      <c r="F42">
        <v>0</v>
      </c>
      <c r="G42">
        <v>3002</v>
      </c>
      <c r="H42">
        <v>310</v>
      </c>
      <c r="I42">
        <v>3002</v>
      </c>
      <c r="J42">
        <v>0</v>
      </c>
      <c r="L42" s="36">
        <f t="shared" si="1"/>
        <v>2.0145205387579237</v>
      </c>
      <c r="O42" s="36">
        <f>C42-AM_PL3_100m2_25n!C42</f>
        <v>-4</v>
      </c>
      <c r="P42" s="36">
        <f t="shared" si="0"/>
        <v>-3.8684719535783363</v>
      </c>
    </row>
    <row r="43" spans="1:16">
      <c r="A43" s="36">
        <v>38</v>
      </c>
      <c r="B43" t="s">
        <v>6511</v>
      </c>
      <c r="C43">
        <v>11.5</v>
      </c>
      <c r="D43">
        <v>330</v>
      </c>
      <c r="E43">
        <v>0</v>
      </c>
      <c r="F43">
        <v>0</v>
      </c>
      <c r="G43">
        <v>330</v>
      </c>
      <c r="H43">
        <v>30</v>
      </c>
      <c r="I43">
        <v>330</v>
      </c>
      <c r="J43">
        <v>0</v>
      </c>
      <c r="L43" s="36">
        <f t="shared" si="1"/>
        <v>1.0606978403536116</v>
      </c>
      <c r="O43" s="36">
        <f>C43-AM_PL3_100m2_25n!C43</f>
        <v>-1.5999999999999996</v>
      </c>
      <c r="P43" s="36">
        <f t="shared" si="0"/>
        <v>-13.913043478260867</v>
      </c>
    </row>
    <row r="44" spans="1:16">
      <c r="A44" s="36">
        <v>39</v>
      </c>
      <c r="B44" t="s">
        <v>6512</v>
      </c>
      <c r="C44">
        <v>59.6</v>
      </c>
      <c r="D44">
        <v>1704</v>
      </c>
      <c r="E44">
        <v>1</v>
      </c>
      <c r="F44">
        <v>0</v>
      </c>
      <c r="G44">
        <v>1703</v>
      </c>
      <c r="H44">
        <v>150</v>
      </c>
      <c r="I44">
        <v>1704</v>
      </c>
      <c r="J44">
        <v>0</v>
      </c>
      <c r="L44" s="36">
        <f t="shared" si="1"/>
        <v>1.7752462597402365</v>
      </c>
      <c r="O44" s="36">
        <f>C44-AM_PL3_100m2_25n!C44</f>
        <v>-2.7999999999999972</v>
      </c>
      <c r="P44" s="36">
        <f t="shared" si="0"/>
        <v>-4.6979865771812035</v>
      </c>
    </row>
    <row r="45" spans="1:16">
      <c r="A45" s="36">
        <v>40</v>
      </c>
      <c r="B45" t="s">
        <v>6513</v>
      </c>
      <c r="C45">
        <v>27.7</v>
      </c>
      <c r="D45">
        <v>863</v>
      </c>
      <c r="E45">
        <v>63</v>
      </c>
      <c r="F45">
        <v>61</v>
      </c>
      <c r="G45">
        <v>800</v>
      </c>
      <c r="H45">
        <v>78</v>
      </c>
      <c r="I45">
        <v>863</v>
      </c>
      <c r="J45">
        <v>0</v>
      </c>
      <c r="L45" s="36">
        <f t="shared" si="1"/>
        <v>1.4424797690644486</v>
      </c>
      <c r="O45" s="36">
        <f>C45-AM_PL3_100m2_25n!C45</f>
        <v>0.89999999999999858</v>
      </c>
      <c r="P45" s="36">
        <f t="shared" si="0"/>
        <v>3.2490974729241824</v>
      </c>
    </row>
    <row r="46" spans="1:16">
      <c r="A46" s="36">
        <v>41</v>
      </c>
      <c r="B46" t="s">
        <v>6514</v>
      </c>
      <c r="C46">
        <v>100.9</v>
      </c>
      <c r="D46">
        <v>2946</v>
      </c>
      <c r="E46">
        <v>0</v>
      </c>
      <c r="F46">
        <v>0</v>
      </c>
      <c r="G46">
        <v>2946</v>
      </c>
      <c r="H46">
        <v>318</v>
      </c>
      <c r="I46">
        <v>2946</v>
      </c>
      <c r="J46">
        <v>0</v>
      </c>
      <c r="L46" s="36">
        <f t="shared" si="1"/>
        <v>2.0038911662369103</v>
      </c>
      <c r="O46" s="36">
        <f>C46-AM_PL3_100m2_25n!C46</f>
        <v>-1.5</v>
      </c>
      <c r="P46" s="36">
        <f t="shared" si="0"/>
        <v>-1.4866204162537164</v>
      </c>
    </row>
    <row r="47" spans="1:16">
      <c r="A47" s="36">
        <v>42</v>
      </c>
      <c r="B47" t="s">
        <v>6515</v>
      </c>
      <c r="C47">
        <v>31</v>
      </c>
      <c r="D47">
        <v>1049</v>
      </c>
      <c r="E47">
        <v>163</v>
      </c>
      <c r="F47">
        <v>156</v>
      </c>
      <c r="G47">
        <v>886</v>
      </c>
      <c r="H47">
        <v>80</v>
      </c>
      <c r="I47">
        <v>1049</v>
      </c>
      <c r="J47">
        <v>0</v>
      </c>
      <c r="L47" s="36">
        <f t="shared" si="1"/>
        <v>1.4913616938342726</v>
      </c>
      <c r="O47" s="36">
        <f>C47-AM_PL3_100m2_25n!C47</f>
        <v>2</v>
      </c>
      <c r="P47" s="36">
        <f t="shared" si="0"/>
        <v>6.4516129032258061</v>
      </c>
    </row>
    <row r="48" spans="1:16">
      <c r="A48" s="36">
        <v>43</v>
      </c>
      <c r="B48" t="s">
        <v>6516</v>
      </c>
      <c r="C48">
        <v>102</v>
      </c>
      <c r="D48">
        <v>2934</v>
      </c>
      <c r="E48">
        <v>0</v>
      </c>
      <c r="F48">
        <v>0</v>
      </c>
      <c r="G48">
        <v>2934</v>
      </c>
      <c r="H48">
        <v>279</v>
      </c>
      <c r="I48">
        <v>2934</v>
      </c>
      <c r="J48">
        <v>0</v>
      </c>
      <c r="L48" s="36">
        <f t="shared" si="1"/>
        <v>2.0086001717619175</v>
      </c>
      <c r="O48" s="36">
        <f>C48-AM_PL3_100m2_25n!C48</f>
        <v>1.4000000000000057</v>
      </c>
      <c r="P48" s="36">
        <f t="shared" si="0"/>
        <v>1.3725490196078487</v>
      </c>
    </row>
    <row r="49" spans="1:16">
      <c r="A49" s="36">
        <v>44</v>
      </c>
      <c r="B49" t="s">
        <v>6517</v>
      </c>
      <c r="C49">
        <v>87.4</v>
      </c>
      <c r="D49">
        <v>2530</v>
      </c>
      <c r="E49">
        <v>0</v>
      </c>
      <c r="F49">
        <v>0</v>
      </c>
      <c r="G49">
        <v>2530</v>
      </c>
      <c r="H49">
        <v>254</v>
      </c>
      <c r="I49">
        <v>2530</v>
      </c>
      <c r="J49">
        <v>0</v>
      </c>
      <c r="L49" s="36">
        <f t="shared" si="1"/>
        <v>1.941511432634403</v>
      </c>
      <c r="O49" s="36">
        <f>C49-AM_PL3_100m2_25n!C49</f>
        <v>-26.799999999999997</v>
      </c>
      <c r="P49" s="36">
        <f t="shared" si="0"/>
        <v>-30.663615560640729</v>
      </c>
    </row>
    <row r="50" spans="1:16">
      <c r="A50" s="36">
        <v>45</v>
      </c>
      <c r="B50" t="s">
        <v>6518</v>
      </c>
      <c r="C50">
        <v>54</v>
      </c>
      <c r="D50">
        <v>1558</v>
      </c>
      <c r="E50">
        <v>1</v>
      </c>
      <c r="F50">
        <v>1</v>
      </c>
      <c r="G50">
        <v>1557</v>
      </c>
      <c r="H50">
        <v>150</v>
      </c>
      <c r="I50">
        <v>1558</v>
      </c>
      <c r="J50">
        <v>0</v>
      </c>
      <c r="L50" s="36">
        <f t="shared" si="1"/>
        <v>1.7323937598229686</v>
      </c>
      <c r="O50" s="36">
        <f>C50-AM_PL3_100m2_25n!C50</f>
        <v>0.79999999999999716</v>
      </c>
      <c r="P50" s="36">
        <f t="shared" si="0"/>
        <v>1.4814814814814761</v>
      </c>
    </row>
    <row r="51" spans="1:16">
      <c r="A51" s="36">
        <v>46</v>
      </c>
      <c r="B51" t="s">
        <v>6519</v>
      </c>
      <c r="C51">
        <v>2.2000000000000002</v>
      </c>
      <c r="D51">
        <v>63</v>
      </c>
      <c r="E51">
        <v>3</v>
      </c>
      <c r="F51">
        <v>3</v>
      </c>
      <c r="G51">
        <v>60</v>
      </c>
      <c r="H51">
        <v>3</v>
      </c>
      <c r="I51">
        <v>63</v>
      </c>
      <c r="J51">
        <v>0</v>
      </c>
      <c r="L51" s="36">
        <f t="shared" si="1"/>
        <v>0.34242268082220628</v>
      </c>
      <c r="O51" s="36">
        <f>C51-AM_PL3_100m2_25n!C51</f>
        <v>0</v>
      </c>
      <c r="P51" s="36">
        <f t="shared" si="0"/>
        <v>0</v>
      </c>
    </row>
    <row r="52" spans="1:16">
      <c r="A52" s="36">
        <v>47</v>
      </c>
      <c r="B52" t="s">
        <v>6520</v>
      </c>
      <c r="C52">
        <v>77.8</v>
      </c>
      <c r="D52">
        <v>2277</v>
      </c>
      <c r="E52">
        <v>3</v>
      </c>
      <c r="F52">
        <v>3</v>
      </c>
      <c r="G52">
        <v>2274</v>
      </c>
      <c r="H52">
        <v>249</v>
      </c>
      <c r="I52">
        <v>2277</v>
      </c>
      <c r="J52">
        <v>0</v>
      </c>
      <c r="L52" s="36">
        <f t="shared" si="1"/>
        <v>1.890979596989689</v>
      </c>
      <c r="O52" s="36">
        <f>C52-AM_PL3_100m2_25n!C52</f>
        <v>-3.7999999999999972</v>
      </c>
      <c r="P52" s="36">
        <f t="shared" si="0"/>
        <v>-4.8843187660668343</v>
      </c>
    </row>
    <row r="53" spans="1:16">
      <c r="A53" s="36">
        <v>48</v>
      </c>
      <c r="B53" t="s">
        <v>6521</v>
      </c>
      <c r="C53">
        <v>1</v>
      </c>
      <c r="D53">
        <v>33</v>
      </c>
      <c r="E53">
        <v>0</v>
      </c>
      <c r="F53">
        <v>0</v>
      </c>
      <c r="G53">
        <v>33</v>
      </c>
      <c r="H53">
        <v>7</v>
      </c>
      <c r="I53">
        <v>33</v>
      </c>
      <c r="J53">
        <v>0</v>
      </c>
      <c r="L53" s="36">
        <f t="shared" si="1"/>
        <v>0</v>
      </c>
      <c r="O53" s="36">
        <f>C53-AM_PL3_100m2_25n!C53</f>
        <v>-0.19999999999999996</v>
      </c>
      <c r="P53" s="36">
        <f t="shared" si="0"/>
        <v>-19.999999999999996</v>
      </c>
    </row>
    <row r="54" spans="1:16">
      <c r="A54" s="36">
        <v>49</v>
      </c>
      <c r="B54" t="s">
        <v>6522</v>
      </c>
      <c r="C54">
        <v>35.700000000000003</v>
      </c>
      <c r="D54">
        <v>1138</v>
      </c>
      <c r="E54">
        <v>100</v>
      </c>
      <c r="F54">
        <v>99</v>
      </c>
      <c r="G54">
        <v>1038</v>
      </c>
      <c r="H54">
        <v>108</v>
      </c>
      <c r="I54">
        <v>1138</v>
      </c>
      <c r="J54">
        <v>0</v>
      </c>
      <c r="L54" s="36">
        <f t="shared" si="1"/>
        <v>1.5526682161121932</v>
      </c>
      <c r="O54" s="36">
        <f>C54-AM_PL3_100m2_25n!C54</f>
        <v>-3.8999999999999986</v>
      </c>
      <c r="P54" s="36">
        <f t="shared" si="0"/>
        <v>-10.924369747899155</v>
      </c>
    </row>
    <row r="55" spans="1:16">
      <c r="A55" s="36">
        <v>50</v>
      </c>
      <c r="B55" t="s">
        <v>6523</v>
      </c>
      <c r="C55">
        <v>24.7</v>
      </c>
      <c r="D55">
        <v>725</v>
      </c>
      <c r="E55">
        <v>0</v>
      </c>
      <c r="F55">
        <v>0</v>
      </c>
      <c r="G55">
        <v>725</v>
      </c>
      <c r="H55">
        <v>83</v>
      </c>
      <c r="I55">
        <v>725</v>
      </c>
      <c r="J55">
        <v>0</v>
      </c>
      <c r="L55" s="36">
        <f t="shared" si="1"/>
        <v>1.3926969532596658</v>
      </c>
      <c r="O55" s="36">
        <f>C55-AM_PL3_100m2_25n!C55</f>
        <v>1</v>
      </c>
      <c r="P55" s="36">
        <f t="shared" si="0"/>
        <v>4.048582995951417</v>
      </c>
    </row>
    <row r="56" spans="1:16">
      <c r="A56" s="36">
        <v>51</v>
      </c>
      <c r="B56" t="s">
        <v>6524</v>
      </c>
      <c r="C56">
        <v>3.1</v>
      </c>
      <c r="D56">
        <v>87</v>
      </c>
      <c r="E56">
        <v>0</v>
      </c>
      <c r="F56">
        <v>0</v>
      </c>
      <c r="G56">
        <v>87</v>
      </c>
      <c r="H56">
        <v>7</v>
      </c>
      <c r="I56">
        <v>87</v>
      </c>
      <c r="J56">
        <v>0</v>
      </c>
      <c r="L56" s="36">
        <f t="shared" si="1"/>
        <v>0.49136169383427269</v>
      </c>
      <c r="O56" s="36">
        <f>C56-AM_PL3_100m2_25n!C56</f>
        <v>0.80000000000000027</v>
      </c>
      <c r="P56" s="36">
        <f t="shared" si="0"/>
        <v>25.806451612903235</v>
      </c>
    </row>
    <row r="57" spans="1:16">
      <c r="A57" s="36">
        <v>52</v>
      </c>
      <c r="B57" t="s">
        <v>6525</v>
      </c>
      <c r="C57">
        <v>2.1</v>
      </c>
      <c r="D57">
        <v>62</v>
      </c>
      <c r="E57">
        <v>0</v>
      </c>
      <c r="F57">
        <v>0</v>
      </c>
      <c r="G57">
        <v>62</v>
      </c>
      <c r="H57">
        <v>8</v>
      </c>
      <c r="I57">
        <v>62</v>
      </c>
      <c r="J57">
        <v>0</v>
      </c>
      <c r="L57" s="36">
        <f t="shared" si="1"/>
        <v>0.3222192947339193</v>
      </c>
      <c r="O57" s="36">
        <f>C57-AM_PL3_100m2_25n!C57</f>
        <v>-0.19999999999999973</v>
      </c>
      <c r="P57" s="36">
        <f t="shared" si="0"/>
        <v>-9.5238095238095113</v>
      </c>
    </row>
    <row r="58" spans="1:16">
      <c r="A58" s="36">
        <v>53</v>
      </c>
      <c r="B58" t="s">
        <v>6526</v>
      </c>
      <c r="C58">
        <v>54.9</v>
      </c>
      <c r="D58">
        <v>1707</v>
      </c>
      <c r="E58">
        <v>133</v>
      </c>
      <c r="F58">
        <v>130</v>
      </c>
      <c r="G58">
        <v>1574</v>
      </c>
      <c r="H58">
        <v>145</v>
      </c>
      <c r="I58">
        <v>1707</v>
      </c>
      <c r="J58">
        <v>0</v>
      </c>
      <c r="L58" s="36">
        <f t="shared" si="1"/>
        <v>1.7395723444500919</v>
      </c>
      <c r="O58" s="36">
        <f>C58-AM_PL3_100m2_25n!C58</f>
        <v>-7.3000000000000043</v>
      </c>
      <c r="P58" s="36">
        <f t="shared" si="0"/>
        <v>-13.296903460837894</v>
      </c>
    </row>
    <row r="59" spans="1:16">
      <c r="A59" s="36">
        <v>54</v>
      </c>
      <c r="B59" t="s">
        <v>6527</v>
      </c>
      <c r="C59">
        <v>57.5</v>
      </c>
      <c r="D59">
        <v>1683</v>
      </c>
      <c r="E59">
        <v>4</v>
      </c>
      <c r="F59">
        <v>0</v>
      </c>
      <c r="G59">
        <v>1679</v>
      </c>
      <c r="H59">
        <v>181</v>
      </c>
      <c r="I59">
        <v>1683</v>
      </c>
      <c r="J59">
        <v>0</v>
      </c>
      <c r="L59" s="36">
        <f t="shared" si="1"/>
        <v>1.7596678446896306</v>
      </c>
      <c r="O59" s="36">
        <f>C59-AM_PL3_100m2_25n!C59</f>
        <v>-11.099999999999994</v>
      </c>
      <c r="P59" s="36">
        <f t="shared" si="0"/>
        <v>-19.304347826086946</v>
      </c>
    </row>
    <row r="60" spans="1:16">
      <c r="A60" s="36">
        <v>55</v>
      </c>
      <c r="B60" t="s">
        <v>6528</v>
      </c>
      <c r="C60">
        <v>97.2</v>
      </c>
      <c r="D60">
        <v>2832</v>
      </c>
      <c r="E60">
        <v>0</v>
      </c>
      <c r="F60">
        <v>0</v>
      </c>
      <c r="G60">
        <v>2832</v>
      </c>
      <c r="H60">
        <v>300</v>
      </c>
      <c r="I60">
        <v>2832</v>
      </c>
      <c r="J60">
        <v>0</v>
      </c>
      <c r="L60" s="36">
        <f t="shared" si="1"/>
        <v>1.9876662649262746</v>
      </c>
      <c r="O60" s="36">
        <f>C60-AM_PL3_100m2_25n!C60</f>
        <v>-1.2000000000000028</v>
      </c>
      <c r="P60" s="36">
        <f t="shared" si="0"/>
        <v>-1.2345679012345707</v>
      </c>
    </row>
    <row r="61" spans="1:16">
      <c r="A61" s="36">
        <v>56</v>
      </c>
      <c r="B61" t="s">
        <v>6529</v>
      </c>
      <c r="C61">
        <v>55.8</v>
      </c>
      <c r="D61">
        <v>1612</v>
      </c>
      <c r="E61">
        <v>0</v>
      </c>
      <c r="F61">
        <v>0</v>
      </c>
      <c r="G61">
        <v>1612</v>
      </c>
      <c r="H61">
        <v>160</v>
      </c>
      <c r="I61">
        <v>1612</v>
      </c>
      <c r="J61">
        <v>0</v>
      </c>
      <c r="L61" s="36">
        <f t="shared" si="1"/>
        <v>1.7466341989375787</v>
      </c>
      <c r="O61" s="36">
        <f>C61-AM_PL3_100m2_25n!C61</f>
        <v>0.79999999999999716</v>
      </c>
      <c r="P61" s="36">
        <f t="shared" si="0"/>
        <v>1.4336917562723963</v>
      </c>
    </row>
    <row r="62" spans="1:16">
      <c r="A62" s="36">
        <v>57</v>
      </c>
      <c r="B62" t="s">
        <v>6530</v>
      </c>
      <c r="C62">
        <v>2.5</v>
      </c>
      <c r="D62">
        <v>71</v>
      </c>
      <c r="E62">
        <v>0</v>
      </c>
      <c r="F62">
        <v>0</v>
      </c>
      <c r="G62">
        <v>71</v>
      </c>
      <c r="H62">
        <v>6</v>
      </c>
      <c r="I62">
        <v>71</v>
      </c>
      <c r="J62">
        <v>0</v>
      </c>
      <c r="L62" s="36">
        <f t="shared" si="1"/>
        <v>0.3979400086720376</v>
      </c>
      <c r="O62" s="36">
        <f>C62-AM_PL3_100m2_25n!C62</f>
        <v>-2.0999999999999996</v>
      </c>
      <c r="P62" s="36">
        <f t="shared" si="0"/>
        <v>-83.999999999999986</v>
      </c>
    </row>
    <row r="63" spans="1:16">
      <c r="A63" s="36">
        <v>58</v>
      </c>
      <c r="B63" t="s">
        <v>6531</v>
      </c>
      <c r="C63">
        <v>52.4</v>
      </c>
      <c r="D63">
        <v>1537</v>
      </c>
      <c r="E63">
        <v>0</v>
      </c>
      <c r="F63">
        <v>0</v>
      </c>
      <c r="G63">
        <v>1537</v>
      </c>
      <c r="H63">
        <v>172</v>
      </c>
      <c r="I63">
        <v>1537</v>
      </c>
      <c r="J63">
        <v>0</v>
      </c>
      <c r="L63" s="36">
        <f t="shared" si="1"/>
        <v>1.7193312869837267</v>
      </c>
      <c r="O63" s="36">
        <f>C63-AM_PL3_100m2_25n!C63</f>
        <v>-1.3999999999999986</v>
      </c>
      <c r="P63" s="36">
        <f t="shared" si="0"/>
        <v>-2.6717557251908373</v>
      </c>
    </row>
    <row r="64" spans="1:16">
      <c r="A64" s="36">
        <v>59</v>
      </c>
      <c r="B64" t="s">
        <v>6532</v>
      </c>
      <c r="C64">
        <v>91.9</v>
      </c>
      <c r="D64">
        <v>2701</v>
      </c>
      <c r="E64">
        <v>0</v>
      </c>
      <c r="F64">
        <v>0</v>
      </c>
      <c r="G64">
        <v>2701</v>
      </c>
      <c r="H64">
        <v>308</v>
      </c>
      <c r="I64">
        <v>2701</v>
      </c>
      <c r="J64">
        <v>0</v>
      </c>
      <c r="L64" s="36">
        <f t="shared" si="1"/>
        <v>1.9633155113861114</v>
      </c>
      <c r="O64" s="36">
        <f>C64-AM_PL3_100m2_25n!C64</f>
        <v>-1.8999999999999915</v>
      </c>
      <c r="P64" s="36">
        <f t="shared" si="0"/>
        <v>-2.067464635473331</v>
      </c>
    </row>
    <row r="65" spans="1:16">
      <c r="A65" s="36">
        <v>60</v>
      </c>
      <c r="B65" t="s">
        <v>6533</v>
      </c>
      <c r="C65">
        <v>3</v>
      </c>
      <c r="D65">
        <v>87</v>
      </c>
      <c r="E65">
        <v>0</v>
      </c>
      <c r="F65">
        <v>0</v>
      </c>
      <c r="G65">
        <v>87</v>
      </c>
      <c r="H65">
        <v>8</v>
      </c>
      <c r="I65">
        <v>87</v>
      </c>
      <c r="J65">
        <v>0</v>
      </c>
      <c r="L65" s="36">
        <f t="shared" si="1"/>
        <v>0.47712125471966244</v>
      </c>
      <c r="O65" s="36">
        <f>C65-AM_PL3_100m2_25n!C65</f>
        <v>-0.70000000000000018</v>
      </c>
      <c r="P65" s="36">
        <f t="shared" si="0"/>
        <v>-23.333333333333339</v>
      </c>
    </row>
    <row r="66" spans="1:16">
      <c r="A66" s="36">
        <v>61</v>
      </c>
      <c r="B66" t="s">
        <v>6534</v>
      </c>
      <c r="C66">
        <v>72.3</v>
      </c>
      <c r="D66">
        <v>2093</v>
      </c>
      <c r="E66">
        <v>0</v>
      </c>
      <c r="F66">
        <v>0</v>
      </c>
      <c r="G66">
        <v>2093</v>
      </c>
      <c r="H66">
        <v>211</v>
      </c>
      <c r="I66">
        <v>2093</v>
      </c>
      <c r="J66">
        <v>0</v>
      </c>
      <c r="L66" s="36">
        <f t="shared" si="1"/>
        <v>1.8591382972945307</v>
      </c>
      <c r="O66" s="36">
        <f>C66-AM_PL3_100m2_25n!C66</f>
        <v>9.9999999999994316E-2</v>
      </c>
      <c r="P66" s="36">
        <f t="shared" si="0"/>
        <v>0.13831258644535865</v>
      </c>
    </row>
    <row r="67" spans="1:16">
      <c r="A67" s="36">
        <v>62</v>
      </c>
      <c r="B67" t="s">
        <v>6535</v>
      </c>
      <c r="C67">
        <v>61.2</v>
      </c>
      <c r="D67">
        <v>1781</v>
      </c>
      <c r="E67">
        <v>0</v>
      </c>
      <c r="F67">
        <v>0</v>
      </c>
      <c r="G67">
        <v>1781</v>
      </c>
      <c r="H67">
        <v>187</v>
      </c>
      <c r="I67">
        <v>1781</v>
      </c>
      <c r="J67">
        <v>0</v>
      </c>
      <c r="L67" s="36">
        <f t="shared" si="1"/>
        <v>1.7867514221455612</v>
      </c>
      <c r="O67" s="36">
        <f>C67-AM_PL3_100m2_25n!C67</f>
        <v>-7</v>
      </c>
      <c r="P67" s="36">
        <f t="shared" si="0"/>
        <v>-11.437908496732026</v>
      </c>
    </row>
    <row r="68" spans="1:16">
      <c r="A68" s="36">
        <v>63</v>
      </c>
      <c r="B68" t="s">
        <v>6536</v>
      </c>
      <c r="C68">
        <v>51.7</v>
      </c>
      <c r="D68">
        <v>1613</v>
      </c>
      <c r="E68">
        <v>0</v>
      </c>
      <c r="F68">
        <v>0</v>
      </c>
      <c r="G68">
        <v>1528</v>
      </c>
      <c r="H68">
        <v>182</v>
      </c>
      <c r="I68">
        <v>1613</v>
      </c>
      <c r="J68">
        <v>0</v>
      </c>
      <c r="L68" s="36">
        <f t="shared" si="1"/>
        <v>1.7134905430939424</v>
      </c>
      <c r="O68" s="36">
        <f>C68-AM_PL3_100m2_25n!C68</f>
        <v>-14.399999999999991</v>
      </c>
      <c r="P68" s="36">
        <f t="shared" si="0"/>
        <v>-27.852998065764005</v>
      </c>
    </row>
    <row r="69" spans="1:16">
      <c r="A69" s="36">
        <v>64</v>
      </c>
      <c r="B69" t="s">
        <v>6537</v>
      </c>
      <c r="C69">
        <v>103</v>
      </c>
      <c r="D69">
        <v>2976</v>
      </c>
      <c r="E69">
        <v>0</v>
      </c>
      <c r="F69">
        <v>0</v>
      </c>
      <c r="G69">
        <v>2976</v>
      </c>
      <c r="H69">
        <v>294</v>
      </c>
      <c r="I69">
        <v>2976</v>
      </c>
      <c r="J69">
        <v>0</v>
      </c>
      <c r="L69" s="36">
        <f t="shared" si="1"/>
        <v>2.012837224705172</v>
      </c>
      <c r="O69" s="36">
        <f>C69-AM_PL3_100m2_25n!C69</f>
        <v>-9.7000000000000028</v>
      </c>
      <c r="P69" s="36">
        <f t="shared" si="0"/>
        <v>-9.4174757281553436</v>
      </c>
    </row>
    <row r="70" spans="1:16">
      <c r="A70" s="36">
        <v>65</v>
      </c>
      <c r="B70" t="s">
        <v>6538</v>
      </c>
      <c r="C70">
        <v>53.5</v>
      </c>
      <c r="D70">
        <v>1561</v>
      </c>
      <c r="E70">
        <v>4</v>
      </c>
      <c r="F70">
        <v>4</v>
      </c>
      <c r="G70">
        <v>1557</v>
      </c>
      <c r="H70">
        <v>163</v>
      </c>
      <c r="I70">
        <v>1561</v>
      </c>
      <c r="J70">
        <v>0</v>
      </c>
      <c r="L70" s="36">
        <f t="shared" si="1"/>
        <v>1.7283537820212285</v>
      </c>
      <c r="O70" s="36">
        <f>C70-AM_PL3_100m2_25n!C70</f>
        <v>-1</v>
      </c>
      <c r="P70" s="36">
        <f t="shared" ref="P70:P133" si="3">(O70/C70)*100</f>
        <v>-1.8691588785046727</v>
      </c>
    </row>
    <row r="71" spans="1:16">
      <c r="A71" s="36">
        <v>66</v>
      </c>
      <c r="B71" t="s">
        <v>6539</v>
      </c>
      <c r="C71">
        <v>6.1</v>
      </c>
      <c r="D71">
        <v>180</v>
      </c>
      <c r="E71">
        <v>0</v>
      </c>
      <c r="F71">
        <v>0</v>
      </c>
      <c r="G71">
        <v>180</v>
      </c>
      <c r="H71">
        <v>21</v>
      </c>
      <c r="I71">
        <v>180</v>
      </c>
      <c r="J71">
        <v>0</v>
      </c>
      <c r="L71" s="36">
        <f t="shared" ref="L71:L134" si="4">LOG10(C71)</f>
        <v>0.78532983501076703</v>
      </c>
      <c r="O71" s="36">
        <f>C71-AM_PL3_100m2_25n!C71</f>
        <v>4.5</v>
      </c>
      <c r="P71" s="36">
        <f t="shared" si="3"/>
        <v>73.770491803278688</v>
      </c>
    </row>
    <row r="72" spans="1:16">
      <c r="A72" s="36">
        <v>67</v>
      </c>
      <c r="B72" t="s">
        <v>6540</v>
      </c>
      <c r="C72">
        <v>29</v>
      </c>
      <c r="D72">
        <v>867</v>
      </c>
      <c r="E72">
        <v>18</v>
      </c>
      <c r="F72">
        <v>18</v>
      </c>
      <c r="G72">
        <v>849</v>
      </c>
      <c r="H72">
        <v>95</v>
      </c>
      <c r="I72">
        <v>867</v>
      </c>
      <c r="J72">
        <v>0</v>
      </c>
      <c r="L72" s="36">
        <f t="shared" si="4"/>
        <v>1.4623979978989561</v>
      </c>
      <c r="O72" s="36">
        <f>C72-AM_PL3_100m2_25n!C72</f>
        <v>-1.6999999999999993</v>
      </c>
      <c r="P72" s="36">
        <f t="shared" si="3"/>
        <v>-5.8620689655172393</v>
      </c>
    </row>
    <row r="73" spans="1:16">
      <c r="A73" s="36">
        <v>68</v>
      </c>
      <c r="B73" t="s">
        <v>6541</v>
      </c>
      <c r="C73">
        <v>53.9</v>
      </c>
      <c r="D73">
        <v>1562</v>
      </c>
      <c r="E73">
        <v>0</v>
      </c>
      <c r="F73">
        <v>0</v>
      </c>
      <c r="G73">
        <v>1562</v>
      </c>
      <c r="H73">
        <v>159</v>
      </c>
      <c r="I73">
        <v>1562</v>
      </c>
      <c r="J73">
        <v>0</v>
      </c>
      <c r="L73" s="36">
        <f t="shared" si="4"/>
        <v>1.7315887651867388</v>
      </c>
      <c r="O73" s="36">
        <f>C73-AM_PL3_100m2_25n!C73</f>
        <v>-8</v>
      </c>
      <c r="P73" s="36">
        <f t="shared" si="3"/>
        <v>-14.842300556586272</v>
      </c>
    </row>
    <row r="74" spans="1:16">
      <c r="A74" s="36">
        <v>69</v>
      </c>
      <c r="B74" t="s">
        <v>6542</v>
      </c>
      <c r="C74">
        <v>102.3</v>
      </c>
      <c r="D74">
        <v>2927</v>
      </c>
      <c r="E74">
        <v>0</v>
      </c>
      <c r="F74">
        <v>0</v>
      </c>
      <c r="G74">
        <v>2927</v>
      </c>
      <c r="H74">
        <v>264</v>
      </c>
      <c r="I74">
        <v>2927</v>
      </c>
      <c r="J74">
        <v>0</v>
      </c>
      <c r="L74" s="36">
        <f t="shared" si="4"/>
        <v>2.0098756337121602</v>
      </c>
      <c r="O74" s="36">
        <f>C74-AM_PL3_100m2_25n!C74</f>
        <v>-0.10000000000000853</v>
      </c>
      <c r="P74" s="36">
        <f t="shared" si="3"/>
        <v>-9.7751710654944812E-2</v>
      </c>
    </row>
    <row r="75" spans="1:16">
      <c r="A75" s="36">
        <v>70</v>
      </c>
      <c r="B75" t="s">
        <v>6543</v>
      </c>
      <c r="C75">
        <v>11</v>
      </c>
      <c r="D75">
        <v>365</v>
      </c>
      <c r="E75">
        <v>35</v>
      </c>
      <c r="F75">
        <v>35</v>
      </c>
      <c r="G75">
        <v>330</v>
      </c>
      <c r="H75">
        <v>44</v>
      </c>
      <c r="I75">
        <v>365</v>
      </c>
      <c r="J75">
        <v>0</v>
      </c>
      <c r="L75" s="36">
        <f t="shared" si="4"/>
        <v>1.0413926851582251</v>
      </c>
      <c r="O75" s="36">
        <f>C75-AM_PL3_100m2_25n!C75</f>
        <v>-0.40000000000000036</v>
      </c>
      <c r="P75" s="36">
        <f t="shared" si="3"/>
        <v>-3.6363636363636398</v>
      </c>
    </row>
    <row r="76" spans="1:16">
      <c r="A76" s="36">
        <v>71</v>
      </c>
      <c r="B76" t="s">
        <v>6544</v>
      </c>
      <c r="C76">
        <v>62.3</v>
      </c>
      <c r="D76">
        <v>1813</v>
      </c>
      <c r="E76">
        <v>0</v>
      </c>
      <c r="F76">
        <v>0</v>
      </c>
      <c r="G76">
        <v>1813</v>
      </c>
      <c r="H76">
        <v>191</v>
      </c>
      <c r="I76">
        <v>1813</v>
      </c>
      <c r="J76">
        <v>0</v>
      </c>
      <c r="L76" s="36">
        <f t="shared" si="4"/>
        <v>1.7944880466591695</v>
      </c>
      <c r="O76" s="36">
        <f>C76-AM_PL3_100m2_25n!C76</f>
        <v>-8.2000000000000028</v>
      </c>
      <c r="P76" s="36">
        <f t="shared" si="3"/>
        <v>-13.162118780096312</v>
      </c>
    </row>
    <row r="77" spans="1:16">
      <c r="A77" s="36">
        <v>72</v>
      </c>
      <c r="B77" t="s">
        <v>6545</v>
      </c>
      <c r="C77">
        <v>106.1</v>
      </c>
      <c r="D77">
        <v>3040</v>
      </c>
      <c r="E77">
        <v>5</v>
      </c>
      <c r="F77">
        <v>5</v>
      </c>
      <c r="G77">
        <v>3035</v>
      </c>
      <c r="H77">
        <v>272</v>
      </c>
      <c r="I77">
        <v>3040</v>
      </c>
      <c r="J77">
        <v>0</v>
      </c>
      <c r="L77" s="36">
        <f t="shared" si="4"/>
        <v>2.0257153839013404</v>
      </c>
      <c r="O77" s="36">
        <f>C77-AM_PL3_100m2_25n!C77</f>
        <v>-21.300000000000011</v>
      </c>
      <c r="P77" s="36">
        <f t="shared" si="3"/>
        <v>-20.075400565504253</v>
      </c>
    </row>
    <row r="78" spans="1:16">
      <c r="A78" s="36">
        <v>73</v>
      </c>
      <c r="B78" t="s">
        <v>6546</v>
      </c>
      <c r="C78">
        <v>75.400000000000006</v>
      </c>
      <c r="D78">
        <v>2180</v>
      </c>
      <c r="E78">
        <v>0</v>
      </c>
      <c r="F78">
        <v>0</v>
      </c>
      <c r="G78">
        <v>2180</v>
      </c>
      <c r="H78">
        <v>216</v>
      </c>
      <c r="I78">
        <v>2180</v>
      </c>
      <c r="J78">
        <v>0</v>
      </c>
      <c r="L78" s="36">
        <f t="shared" si="4"/>
        <v>1.8773713458697741</v>
      </c>
      <c r="O78" s="36">
        <f>C78-AM_PL3_100m2_25n!C78</f>
        <v>0.40000000000000568</v>
      </c>
      <c r="P78" s="36">
        <f t="shared" si="3"/>
        <v>0.53050397877984834</v>
      </c>
    </row>
    <row r="79" spans="1:16">
      <c r="A79" s="36">
        <v>74</v>
      </c>
      <c r="B79" t="s">
        <v>6547</v>
      </c>
      <c r="C79">
        <v>0.2</v>
      </c>
      <c r="D79">
        <v>8</v>
      </c>
      <c r="E79">
        <v>0</v>
      </c>
      <c r="F79">
        <v>0</v>
      </c>
      <c r="G79">
        <v>8</v>
      </c>
      <c r="H79">
        <v>2</v>
      </c>
      <c r="I79">
        <v>8</v>
      </c>
      <c r="J79">
        <v>0</v>
      </c>
      <c r="L79" s="36">
        <f t="shared" si="4"/>
        <v>-0.69897000433601875</v>
      </c>
      <c r="O79" s="36">
        <f>C79-AM_PL3_100m2_25n!C79</f>
        <v>0</v>
      </c>
      <c r="P79" s="36">
        <f t="shared" si="3"/>
        <v>0</v>
      </c>
    </row>
    <row r="80" spans="1:16">
      <c r="A80" s="36">
        <v>75</v>
      </c>
      <c r="B80" t="s">
        <v>6548</v>
      </c>
      <c r="C80">
        <v>1.1000000000000001</v>
      </c>
      <c r="D80">
        <v>34</v>
      </c>
      <c r="E80">
        <v>0</v>
      </c>
      <c r="F80">
        <v>0</v>
      </c>
      <c r="G80">
        <v>34</v>
      </c>
      <c r="H80">
        <v>5</v>
      </c>
      <c r="I80">
        <v>34</v>
      </c>
      <c r="J80">
        <v>0</v>
      </c>
      <c r="L80" s="36">
        <f t="shared" si="4"/>
        <v>4.1392685158225077E-2</v>
      </c>
      <c r="O80" s="36">
        <f>C80-AM_PL3_100m2_25n!C80</f>
        <v>-9.9999999999999867E-2</v>
      </c>
      <c r="P80" s="36">
        <f t="shared" si="3"/>
        <v>-9.0909090909090793</v>
      </c>
    </row>
    <row r="81" spans="1:16">
      <c r="A81" s="36">
        <v>76</v>
      </c>
      <c r="B81" t="s">
        <v>6549</v>
      </c>
      <c r="C81">
        <v>11.5</v>
      </c>
      <c r="D81">
        <v>331</v>
      </c>
      <c r="E81">
        <v>0</v>
      </c>
      <c r="F81">
        <v>0</v>
      </c>
      <c r="G81">
        <v>331</v>
      </c>
      <c r="H81">
        <v>32</v>
      </c>
      <c r="I81">
        <v>331</v>
      </c>
      <c r="J81">
        <v>0</v>
      </c>
      <c r="L81" s="36">
        <f t="shared" si="4"/>
        <v>1.0606978403536116</v>
      </c>
      <c r="O81" s="36">
        <f>C81-AM_PL3_100m2_25n!C81</f>
        <v>3.4000000000000004</v>
      </c>
      <c r="P81" s="36">
        <f t="shared" si="3"/>
        <v>29.565217391304348</v>
      </c>
    </row>
    <row r="82" spans="1:16">
      <c r="A82" s="36">
        <v>77</v>
      </c>
      <c r="B82" t="s">
        <v>6550</v>
      </c>
      <c r="C82">
        <v>74.900000000000006</v>
      </c>
      <c r="D82">
        <v>2133</v>
      </c>
      <c r="E82">
        <v>0</v>
      </c>
      <c r="F82">
        <v>0</v>
      </c>
      <c r="G82">
        <v>2133</v>
      </c>
      <c r="H82">
        <v>183</v>
      </c>
      <c r="I82">
        <v>2133</v>
      </c>
      <c r="J82">
        <v>0</v>
      </c>
      <c r="L82" s="36">
        <f t="shared" si="4"/>
        <v>1.8744818176994664</v>
      </c>
      <c r="O82" s="36">
        <f>C82-AM_PL3_100m2_25n!C82</f>
        <v>2.1000000000000085</v>
      </c>
      <c r="P82" s="36">
        <f t="shared" si="3"/>
        <v>2.8037383177570203</v>
      </c>
    </row>
    <row r="83" spans="1:16">
      <c r="A83" s="36">
        <v>78</v>
      </c>
      <c r="B83" t="s">
        <v>6551</v>
      </c>
      <c r="C83">
        <v>63.5</v>
      </c>
      <c r="D83">
        <v>1843</v>
      </c>
      <c r="E83">
        <v>5</v>
      </c>
      <c r="F83">
        <v>0</v>
      </c>
      <c r="G83">
        <v>1838</v>
      </c>
      <c r="H83">
        <v>185</v>
      </c>
      <c r="I83">
        <v>1843</v>
      </c>
      <c r="J83">
        <v>0</v>
      </c>
      <c r="L83" s="36">
        <f t="shared" si="4"/>
        <v>1.8027737252919758</v>
      </c>
      <c r="O83" s="36">
        <f>C83-AM_PL3_100m2_25n!C83</f>
        <v>-13.099999999999994</v>
      </c>
      <c r="P83" s="36">
        <f t="shared" si="3"/>
        <v>-20.629921259842511</v>
      </c>
    </row>
    <row r="84" spans="1:16">
      <c r="A84" s="36">
        <v>79</v>
      </c>
      <c r="B84" t="s">
        <v>6552</v>
      </c>
      <c r="C84">
        <v>102.4</v>
      </c>
      <c r="D84">
        <v>2941</v>
      </c>
      <c r="E84">
        <v>0</v>
      </c>
      <c r="F84">
        <v>0</v>
      </c>
      <c r="G84">
        <v>2941</v>
      </c>
      <c r="H84">
        <v>274</v>
      </c>
      <c r="I84">
        <v>2941</v>
      </c>
      <c r="J84">
        <v>0</v>
      </c>
      <c r="L84" s="36">
        <f t="shared" si="4"/>
        <v>2.0102999566398121</v>
      </c>
      <c r="O84" s="36">
        <f>C84-AM_PL3_100m2_25n!C84</f>
        <v>-0.29999999999999716</v>
      </c>
      <c r="P84" s="36">
        <f t="shared" si="3"/>
        <v>-0.29296874999999722</v>
      </c>
    </row>
    <row r="85" spans="1:16">
      <c r="A85" s="36">
        <v>80</v>
      </c>
      <c r="B85" t="s">
        <v>6553</v>
      </c>
      <c r="C85">
        <v>34.5</v>
      </c>
      <c r="D85">
        <v>994</v>
      </c>
      <c r="E85">
        <v>1</v>
      </c>
      <c r="F85">
        <v>1</v>
      </c>
      <c r="G85">
        <v>993</v>
      </c>
      <c r="H85">
        <v>94</v>
      </c>
      <c r="I85">
        <v>994</v>
      </c>
      <c r="J85">
        <v>0</v>
      </c>
      <c r="L85" s="36">
        <f t="shared" si="4"/>
        <v>1.5378190950732742</v>
      </c>
      <c r="O85" s="36">
        <f>C85-AM_PL3_100m2_25n!C85</f>
        <v>1.7999999999999972</v>
      </c>
      <c r="P85" s="36">
        <f t="shared" si="3"/>
        <v>5.2173913043478182</v>
      </c>
    </row>
    <row r="86" spans="1:16">
      <c r="A86" s="36">
        <v>81</v>
      </c>
      <c r="B86" t="s">
        <v>6554</v>
      </c>
      <c r="C86">
        <v>10.3</v>
      </c>
      <c r="D86">
        <v>325</v>
      </c>
      <c r="E86">
        <v>15</v>
      </c>
      <c r="F86">
        <v>15</v>
      </c>
      <c r="G86">
        <v>310</v>
      </c>
      <c r="H86">
        <v>42</v>
      </c>
      <c r="I86">
        <v>325</v>
      </c>
      <c r="J86">
        <v>0</v>
      </c>
      <c r="L86" s="36">
        <f t="shared" si="4"/>
        <v>1.0128372247051722</v>
      </c>
      <c r="O86" s="36">
        <f>C86-AM_PL3_100m2_25n!C86</f>
        <v>2.5000000000000009</v>
      </c>
      <c r="P86" s="36">
        <f t="shared" si="3"/>
        <v>24.27184466019418</v>
      </c>
    </row>
    <row r="87" spans="1:16">
      <c r="A87" s="36">
        <v>82</v>
      </c>
      <c r="B87" t="s">
        <v>6555</v>
      </c>
      <c r="C87">
        <v>50.1</v>
      </c>
      <c r="D87">
        <v>1453</v>
      </c>
      <c r="E87">
        <v>0</v>
      </c>
      <c r="F87">
        <v>0</v>
      </c>
      <c r="G87">
        <v>1453</v>
      </c>
      <c r="H87">
        <v>149</v>
      </c>
      <c r="I87">
        <v>1453</v>
      </c>
      <c r="J87">
        <v>0</v>
      </c>
      <c r="L87" s="36">
        <f t="shared" si="4"/>
        <v>1.6998377258672457</v>
      </c>
      <c r="O87" s="36">
        <f>C87-AM_PL3_100m2_25n!C87</f>
        <v>-2.6999999999999957</v>
      </c>
      <c r="P87" s="36">
        <f t="shared" si="3"/>
        <v>-5.389221556886219</v>
      </c>
    </row>
    <row r="88" spans="1:16">
      <c r="A88" s="36">
        <v>83</v>
      </c>
      <c r="B88" t="s">
        <v>6556</v>
      </c>
      <c r="C88">
        <v>113.8</v>
      </c>
      <c r="D88">
        <v>3278</v>
      </c>
      <c r="E88">
        <v>0</v>
      </c>
      <c r="F88">
        <v>0</v>
      </c>
      <c r="G88">
        <v>3278</v>
      </c>
      <c r="H88">
        <v>315</v>
      </c>
      <c r="I88">
        <v>3278</v>
      </c>
      <c r="J88">
        <v>0</v>
      </c>
      <c r="L88" s="36">
        <f t="shared" si="4"/>
        <v>2.0561422620590522</v>
      </c>
      <c r="O88" s="36">
        <f>C88-AM_PL3_100m2_25n!C88</f>
        <v>-36.000000000000014</v>
      </c>
      <c r="P88" s="36">
        <f t="shared" si="3"/>
        <v>-31.634446397188064</v>
      </c>
    </row>
    <row r="89" spans="1:16">
      <c r="A89" s="36">
        <v>84</v>
      </c>
      <c r="B89" t="s">
        <v>6557</v>
      </c>
      <c r="C89">
        <v>93.2</v>
      </c>
      <c r="D89">
        <v>2687</v>
      </c>
      <c r="E89">
        <v>0</v>
      </c>
      <c r="F89">
        <v>0</v>
      </c>
      <c r="G89">
        <v>2687</v>
      </c>
      <c r="H89">
        <v>259</v>
      </c>
      <c r="I89">
        <v>2687</v>
      </c>
      <c r="J89">
        <v>0</v>
      </c>
      <c r="L89" s="36">
        <f t="shared" si="4"/>
        <v>1.9694159123539814</v>
      </c>
      <c r="O89" s="36">
        <f>C89-AM_PL3_100m2_25n!C89</f>
        <v>0.40000000000000568</v>
      </c>
      <c r="P89" s="36">
        <f t="shared" si="3"/>
        <v>0.42918454935622924</v>
      </c>
    </row>
    <row r="90" spans="1:16">
      <c r="A90" s="36">
        <v>85</v>
      </c>
      <c r="B90" t="s">
        <v>6558</v>
      </c>
      <c r="C90">
        <v>78.3</v>
      </c>
      <c r="D90">
        <v>2255</v>
      </c>
      <c r="E90">
        <v>0</v>
      </c>
      <c r="F90">
        <v>0</v>
      </c>
      <c r="G90">
        <v>2255</v>
      </c>
      <c r="H90">
        <v>216</v>
      </c>
      <c r="I90">
        <v>2255</v>
      </c>
      <c r="J90">
        <v>0</v>
      </c>
      <c r="L90" s="36">
        <f t="shared" si="4"/>
        <v>1.8937617620579434</v>
      </c>
      <c r="O90" s="36">
        <f>C90-AM_PL3_100m2_25n!C90</f>
        <v>-12.400000000000006</v>
      </c>
      <c r="P90" s="36">
        <f t="shared" si="3"/>
        <v>-15.836526181353774</v>
      </c>
    </row>
    <row r="91" spans="1:16">
      <c r="A91" s="36">
        <v>86</v>
      </c>
      <c r="B91" t="s">
        <v>6559</v>
      </c>
      <c r="C91">
        <v>102.2</v>
      </c>
      <c r="D91">
        <v>2947</v>
      </c>
      <c r="E91">
        <v>0</v>
      </c>
      <c r="F91">
        <v>0</v>
      </c>
      <c r="G91">
        <v>2947</v>
      </c>
      <c r="H91">
        <v>285</v>
      </c>
      <c r="I91">
        <v>2947</v>
      </c>
      <c r="J91">
        <v>0</v>
      </c>
      <c r="L91" s="36">
        <f t="shared" si="4"/>
        <v>2.0094508957986941</v>
      </c>
      <c r="O91" s="36">
        <f>C91-AM_PL3_100m2_25n!C91</f>
        <v>0.79999999999999716</v>
      </c>
      <c r="P91" s="36">
        <f t="shared" si="3"/>
        <v>0.78277886497064297</v>
      </c>
    </row>
    <row r="92" spans="1:16">
      <c r="A92" s="36">
        <v>87</v>
      </c>
      <c r="B92" t="s">
        <v>6560</v>
      </c>
      <c r="C92">
        <v>52.4</v>
      </c>
      <c r="D92">
        <v>1710</v>
      </c>
      <c r="E92">
        <v>198</v>
      </c>
      <c r="F92">
        <v>179</v>
      </c>
      <c r="G92">
        <v>1512</v>
      </c>
      <c r="H92">
        <v>148</v>
      </c>
      <c r="I92">
        <v>1710</v>
      </c>
      <c r="J92">
        <v>0</v>
      </c>
      <c r="L92" s="36">
        <f t="shared" si="4"/>
        <v>1.7193312869837267</v>
      </c>
      <c r="O92" s="36">
        <f>C92-AM_PL3_100m2_25n!C92</f>
        <v>-3.3999999999999986</v>
      </c>
      <c r="P92" s="36">
        <f t="shared" si="3"/>
        <v>-6.4885496183206079</v>
      </c>
    </row>
    <row r="93" spans="1:16">
      <c r="A93" s="36">
        <v>88</v>
      </c>
      <c r="B93" t="s">
        <v>6561</v>
      </c>
      <c r="C93">
        <v>98.2</v>
      </c>
      <c r="D93">
        <v>2837</v>
      </c>
      <c r="E93">
        <v>0</v>
      </c>
      <c r="F93">
        <v>0</v>
      </c>
      <c r="G93">
        <v>2837</v>
      </c>
      <c r="H93">
        <v>281</v>
      </c>
      <c r="I93">
        <v>2837</v>
      </c>
      <c r="J93">
        <v>0</v>
      </c>
      <c r="L93" s="36">
        <f t="shared" si="4"/>
        <v>1.9921114877869497</v>
      </c>
      <c r="O93" s="36">
        <f>C93-AM_PL3_100m2_25n!C93</f>
        <v>-9.9999999999994316E-2</v>
      </c>
      <c r="P93" s="36">
        <f t="shared" si="3"/>
        <v>-0.10183299389001457</v>
      </c>
    </row>
    <row r="94" spans="1:16">
      <c r="A94" s="36">
        <v>89</v>
      </c>
      <c r="B94" t="s">
        <v>6562</v>
      </c>
      <c r="C94">
        <v>132.5</v>
      </c>
      <c r="D94">
        <v>3809</v>
      </c>
      <c r="E94">
        <v>0</v>
      </c>
      <c r="F94">
        <v>0</v>
      </c>
      <c r="G94">
        <v>3809</v>
      </c>
      <c r="H94">
        <v>359</v>
      </c>
      <c r="I94">
        <v>3809</v>
      </c>
      <c r="J94">
        <v>0</v>
      </c>
      <c r="L94" s="36">
        <f t="shared" si="4"/>
        <v>2.1222158782728267</v>
      </c>
      <c r="O94" s="36">
        <f>C94-AM_PL3_100m2_25n!C94</f>
        <v>-58.199999999999989</v>
      </c>
      <c r="P94" s="36">
        <f t="shared" si="3"/>
        <v>-43.924528301886781</v>
      </c>
    </row>
    <row r="95" spans="1:16">
      <c r="A95" s="36">
        <v>90</v>
      </c>
      <c r="B95" t="s">
        <v>6563</v>
      </c>
      <c r="C95">
        <v>21.1</v>
      </c>
      <c r="D95">
        <v>608</v>
      </c>
      <c r="E95">
        <v>1</v>
      </c>
      <c r="F95">
        <v>1</v>
      </c>
      <c r="G95">
        <v>607</v>
      </c>
      <c r="H95">
        <v>57</v>
      </c>
      <c r="I95">
        <v>608</v>
      </c>
      <c r="J95">
        <v>0</v>
      </c>
      <c r="L95" s="36">
        <f t="shared" si="4"/>
        <v>1.3242824552976926</v>
      </c>
      <c r="O95" s="36">
        <f>C95-AM_PL3_100m2_25n!C95</f>
        <v>-2.8999999999999986</v>
      </c>
      <c r="P95" s="36">
        <f t="shared" si="3"/>
        <v>-13.744075829383878</v>
      </c>
    </row>
    <row r="96" spans="1:16">
      <c r="A96" s="36">
        <v>91</v>
      </c>
      <c r="B96" t="s">
        <v>6564</v>
      </c>
      <c r="C96">
        <v>104.2</v>
      </c>
      <c r="D96">
        <v>3009</v>
      </c>
      <c r="E96">
        <v>0</v>
      </c>
      <c r="F96">
        <v>0</v>
      </c>
      <c r="G96">
        <v>3009</v>
      </c>
      <c r="H96">
        <v>296</v>
      </c>
      <c r="I96">
        <v>3009</v>
      </c>
      <c r="J96">
        <v>0</v>
      </c>
      <c r="L96" s="36">
        <f t="shared" si="4"/>
        <v>2.0178677189635055</v>
      </c>
      <c r="O96" s="36">
        <f>C96-AM_PL3_100m2_25n!C96</f>
        <v>-12.399999999999991</v>
      </c>
      <c r="P96" s="36">
        <f t="shared" si="3"/>
        <v>-11.900191938579646</v>
      </c>
    </row>
    <row r="97" spans="1:16">
      <c r="A97" s="36">
        <v>92</v>
      </c>
      <c r="B97" t="s">
        <v>6565</v>
      </c>
      <c r="C97">
        <v>39.299999999999997</v>
      </c>
      <c r="D97">
        <v>1252</v>
      </c>
      <c r="E97">
        <v>125</v>
      </c>
      <c r="F97">
        <v>124</v>
      </c>
      <c r="G97">
        <v>1127</v>
      </c>
      <c r="H97">
        <v>104</v>
      </c>
      <c r="I97">
        <v>1252</v>
      </c>
      <c r="J97">
        <v>0</v>
      </c>
      <c r="L97" s="36">
        <f t="shared" si="4"/>
        <v>1.5943925503754266</v>
      </c>
      <c r="O97" s="36">
        <f>C97-AM_PL3_100m2_25n!C97</f>
        <v>5.0999999999999943</v>
      </c>
      <c r="P97" s="36">
        <f t="shared" si="3"/>
        <v>12.977099236641207</v>
      </c>
    </row>
    <row r="98" spans="1:16">
      <c r="A98" s="36">
        <v>93</v>
      </c>
      <c r="B98" t="s">
        <v>6566</v>
      </c>
      <c r="C98">
        <v>34.4</v>
      </c>
      <c r="D98">
        <v>1022</v>
      </c>
      <c r="E98">
        <v>53</v>
      </c>
      <c r="F98">
        <v>53</v>
      </c>
      <c r="G98">
        <v>969</v>
      </c>
      <c r="H98">
        <v>74</v>
      </c>
      <c r="I98">
        <v>1022</v>
      </c>
      <c r="J98">
        <v>0</v>
      </c>
      <c r="L98" s="36">
        <f t="shared" si="4"/>
        <v>1.5365584425715302</v>
      </c>
      <c r="O98" s="36">
        <f>C98-AM_PL3_100m2_25n!C98</f>
        <v>-1.1000000000000014</v>
      </c>
      <c r="P98" s="36">
        <f t="shared" si="3"/>
        <v>-3.1976744186046555</v>
      </c>
    </row>
    <row r="99" spans="1:16">
      <c r="A99" s="36">
        <v>94</v>
      </c>
      <c r="B99" t="s">
        <v>6567</v>
      </c>
      <c r="C99">
        <v>10.4</v>
      </c>
      <c r="D99">
        <v>311</v>
      </c>
      <c r="E99">
        <v>2</v>
      </c>
      <c r="F99">
        <v>2</v>
      </c>
      <c r="G99">
        <v>309</v>
      </c>
      <c r="H99">
        <v>37</v>
      </c>
      <c r="I99">
        <v>311</v>
      </c>
      <c r="J99">
        <v>0</v>
      </c>
      <c r="L99" s="36">
        <f t="shared" si="4"/>
        <v>1.0170333392987803</v>
      </c>
      <c r="O99" s="36">
        <f>C99-AM_PL3_100m2_25n!C99</f>
        <v>-2.7999999999999989</v>
      </c>
      <c r="P99" s="36">
        <f t="shared" si="3"/>
        <v>-26.923076923076909</v>
      </c>
    </row>
    <row r="100" spans="1:16">
      <c r="A100" s="36">
        <v>95</v>
      </c>
      <c r="B100" t="s">
        <v>6568</v>
      </c>
      <c r="C100">
        <v>100.1</v>
      </c>
      <c r="D100">
        <v>2883</v>
      </c>
      <c r="E100">
        <v>0</v>
      </c>
      <c r="F100">
        <v>0</v>
      </c>
      <c r="G100">
        <v>2883</v>
      </c>
      <c r="H100">
        <v>276</v>
      </c>
      <c r="I100">
        <v>2883</v>
      </c>
      <c r="J100">
        <v>0</v>
      </c>
      <c r="L100" s="36">
        <f t="shared" si="4"/>
        <v>2.0004340774793188</v>
      </c>
      <c r="O100" s="36">
        <f>C100-AM_PL3_100m2_25n!C100</f>
        <v>28.099999999999994</v>
      </c>
      <c r="P100" s="36">
        <f t="shared" si="3"/>
        <v>28.07192807192807</v>
      </c>
    </row>
    <row r="101" spans="1:16">
      <c r="A101" s="36">
        <v>96</v>
      </c>
      <c r="B101" t="s">
        <v>6569</v>
      </c>
      <c r="C101">
        <v>77.8</v>
      </c>
      <c r="D101">
        <v>2268</v>
      </c>
      <c r="E101">
        <v>35</v>
      </c>
      <c r="F101">
        <v>34</v>
      </c>
      <c r="G101">
        <v>2233</v>
      </c>
      <c r="H101">
        <v>206</v>
      </c>
      <c r="I101">
        <v>2268</v>
      </c>
      <c r="J101">
        <v>0</v>
      </c>
      <c r="L101" s="36">
        <f t="shared" si="4"/>
        <v>1.890979596989689</v>
      </c>
      <c r="O101" s="36">
        <f>C101-AM_PL3_100m2_25n!C101</f>
        <v>-23</v>
      </c>
      <c r="P101" s="36">
        <f t="shared" si="3"/>
        <v>-29.562982005141393</v>
      </c>
    </row>
    <row r="102" spans="1:16">
      <c r="A102" s="36">
        <v>97</v>
      </c>
      <c r="B102" t="s">
        <v>6570</v>
      </c>
      <c r="C102">
        <v>103.9</v>
      </c>
      <c r="D102">
        <v>3024</v>
      </c>
      <c r="E102">
        <v>0</v>
      </c>
      <c r="F102">
        <v>0</v>
      </c>
      <c r="G102">
        <v>3024</v>
      </c>
      <c r="H102">
        <v>318</v>
      </c>
      <c r="I102">
        <v>3024</v>
      </c>
      <c r="J102">
        <v>0</v>
      </c>
      <c r="L102" s="36">
        <f t="shared" si="4"/>
        <v>2.0166155475571776</v>
      </c>
      <c r="O102" s="36">
        <f>C102-AM_PL3_100m2_25n!C102</f>
        <v>-20.299999999999997</v>
      </c>
      <c r="P102" s="36">
        <f t="shared" si="3"/>
        <v>-19.538017324350331</v>
      </c>
    </row>
    <row r="103" spans="1:16">
      <c r="A103" s="36">
        <v>98</v>
      </c>
      <c r="B103" t="s">
        <v>6571</v>
      </c>
      <c r="C103">
        <v>93.2</v>
      </c>
      <c r="D103">
        <v>2668</v>
      </c>
      <c r="E103">
        <v>1</v>
      </c>
      <c r="F103">
        <v>0</v>
      </c>
      <c r="G103">
        <v>2667</v>
      </c>
      <c r="H103">
        <v>239</v>
      </c>
      <c r="I103">
        <v>2668</v>
      </c>
      <c r="J103">
        <v>0</v>
      </c>
      <c r="L103" s="36">
        <f t="shared" si="4"/>
        <v>1.9694159123539814</v>
      </c>
      <c r="O103" s="36">
        <f>C103-AM_PL3_100m2_25n!C103</f>
        <v>-16.700000000000003</v>
      </c>
      <c r="P103" s="36">
        <f t="shared" si="3"/>
        <v>-17.918454935622318</v>
      </c>
    </row>
    <row r="104" spans="1:16">
      <c r="A104" s="36">
        <v>99</v>
      </c>
      <c r="B104" t="s">
        <v>6572</v>
      </c>
      <c r="C104">
        <v>53.9</v>
      </c>
      <c r="D104">
        <v>1559</v>
      </c>
      <c r="E104">
        <v>0</v>
      </c>
      <c r="F104">
        <v>0</v>
      </c>
      <c r="G104">
        <v>1559</v>
      </c>
      <c r="H104">
        <v>155</v>
      </c>
      <c r="I104">
        <v>1559</v>
      </c>
      <c r="J104">
        <v>0</v>
      </c>
      <c r="L104" s="36">
        <f t="shared" si="4"/>
        <v>1.7315887651867388</v>
      </c>
      <c r="O104" s="36">
        <f>C104-AM_PL3_100m2_25n!C104</f>
        <v>-1.6000000000000014</v>
      </c>
      <c r="P104" s="36">
        <f t="shared" si="3"/>
        <v>-2.9684601113172571</v>
      </c>
    </row>
    <row r="105" spans="1:16">
      <c r="A105" s="36">
        <v>100</v>
      </c>
      <c r="B105" t="s">
        <v>6573</v>
      </c>
      <c r="C105">
        <v>103.9</v>
      </c>
      <c r="D105">
        <v>2987</v>
      </c>
      <c r="E105">
        <v>0</v>
      </c>
      <c r="F105">
        <v>0</v>
      </c>
      <c r="G105">
        <v>2987</v>
      </c>
      <c r="H105">
        <v>282</v>
      </c>
      <c r="I105">
        <v>2987</v>
      </c>
      <c r="J105">
        <v>0</v>
      </c>
      <c r="L105" s="36">
        <f t="shared" si="4"/>
        <v>2.0166155475571776</v>
      </c>
      <c r="O105" s="36">
        <f>C105-AM_PL3_100m2_25n!C105</f>
        <v>-24.400000000000006</v>
      </c>
      <c r="P105" s="36">
        <f t="shared" si="3"/>
        <v>-23.484119345524547</v>
      </c>
    </row>
    <row r="106" spans="1:16">
      <c r="A106" s="36">
        <v>101</v>
      </c>
      <c r="B106" t="s">
        <v>6574</v>
      </c>
      <c r="C106">
        <v>17</v>
      </c>
      <c r="D106">
        <v>540</v>
      </c>
      <c r="E106">
        <v>57</v>
      </c>
      <c r="F106">
        <v>56</v>
      </c>
      <c r="G106">
        <v>483</v>
      </c>
      <c r="H106">
        <v>41</v>
      </c>
      <c r="I106">
        <v>540</v>
      </c>
      <c r="J106">
        <v>0</v>
      </c>
      <c r="L106" s="36">
        <f t="shared" si="4"/>
        <v>1.2304489213782739</v>
      </c>
      <c r="O106" s="36">
        <f>C106-AM_PL3_100m2_25n!C106</f>
        <v>0.10000000000000142</v>
      </c>
      <c r="P106" s="36">
        <f t="shared" si="3"/>
        <v>0.58823529411765541</v>
      </c>
    </row>
    <row r="107" spans="1:16">
      <c r="A107" s="36">
        <v>102</v>
      </c>
      <c r="B107" t="s">
        <v>6575</v>
      </c>
      <c r="C107">
        <v>41.9</v>
      </c>
      <c r="D107">
        <v>1206</v>
      </c>
      <c r="E107">
        <v>0</v>
      </c>
      <c r="F107">
        <v>0</v>
      </c>
      <c r="G107">
        <v>1206</v>
      </c>
      <c r="H107">
        <v>114</v>
      </c>
      <c r="I107">
        <v>1206</v>
      </c>
      <c r="J107">
        <v>0</v>
      </c>
      <c r="L107" s="36">
        <f t="shared" si="4"/>
        <v>1.6222140229662954</v>
      </c>
      <c r="O107" s="36">
        <f>C107-AM_PL3_100m2_25n!C107</f>
        <v>0.69999999999999574</v>
      </c>
      <c r="P107" s="36">
        <f t="shared" si="3"/>
        <v>1.6706443914081044</v>
      </c>
    </row>
    <row r="108" spans="1:16">
      <c r="A108" s="36">
        <v>103</v>
      </c>
      <c r="B108" t="s">
        <v>6576</v>
      </c>
      <c r="C108">
        <v>117.9</v>
      </c>
      <c r="D108">
        <v>3445</v>
      </c>
      <c r="E108">
        <v>0</v>
      </c>
      <c r="F108">
        <v>0</v>
      </c>
      <c r="G108">
        <v>3445</v>
      </c>
      <c r="H108">
        <v>375</v>
      </c>
      <c r="I108">
        <v>3445</v>
      </c>
      <c r="J108">
        <v>0</v>
      </c>
      <c r="L108" s="36">
        <f t="shared" si="4"/>
        <v>2.0715138050950892</v>
      </c>
      <c r="O108" s="36">
        <f>C108-AM_PL3_100m2_25n!C108</f>
        <v>-46.099999999999994</v>
      </c>
      <c r="P108" s="36">
        <f t="shared" si="3"/>
        <v>-39.100932994062759</v>
      </c>
    </row>
    <row r="109" spans="1:16">
      <c r="A109" s="36">
        <v>104</v>
      </c>
      <c r="B109" t="s">
        <v>6577</v>
      </c>
      <c r="C109">
        <v>36.5</v>
      </c>
      <c r="D109">
        <v>1077</v>
      </c>
      <c r="E109">
        <v>0</v>
      </c>
      <c r="F109">
        <v>0</v>
      </c>
      <c r="G109">
        <v>1077</v>
      </c>
      <c r="H109">
        <v>126</v>
      </c>
      <c r="I109">
        <v>1077</v>
      </c>
      <c r="J109">
        <v>0</v>
      </c>
      <c r="L109" s="36">
        <f t="shared" si="4"/>
        <v>1.5622928644564746</v>
      </c>
      <c r="O109" s="36">
        <f>C109-AM_PL3_100m2_25n!C109</f>
        <v>0</v>
      </c>
      <c r="P109" s="36">
        <f t="shared" si="3"/>
        <v>0</v>
      </c>
    </row>
    <row r="110" spans="1:16">
      <c r="A110" s="36">
        <v>105</v>
      </c>
      <c r="B110" t="s">
        <v>6578</v>
      </c>
      <c r="C110">
        <v>59.2</v>
      </c>
      <c r="D110">
        <v>1716</v>
      </c>
      <c r="E110">
        <v>0</v>
      </c>
      <c r="F110">
        <v>0</v>
      </c>
      <c r="G110">
        <v>1716</v>
      </c>
      <c r="H110">
        <v>175</v>
      </c>
      <c r="I110">
        <v>1716</v>
      </c>
      <c r="J110">
        <v>0</v>
      </c>
      <c r="L110" s="36">
        <f t="shared" si="4"/>
        <v>1.7723217067229198</v>
      </c>
      <c r="O110" s="36">
        <f>C110-AM_PL3_100m2_25n!C110</f>
        <v>8.1000000000000014</v>
      </c>
      <c r="P110" s="36">
        <f t="shared" si="3"/>
        <v>13.682432432432435</v>
      </c>
    </row>
    <row r="111" spans="1:16">
      <c r="A111" s="36">
        <v>106</v>
      </c>
      <c r="B111" t="s">
        <v>6579</v>
      </c>
      <c r="C111">
        <v>99.9</v>
      </c>
      <c r="D111">
        <v>2897</v>
      </c>
      <c r="E111">
        <v>0</v>
      </c>
      <c r="F111">
        <v>0</v>
      </c>
      <c r="G111">
        <v>2897</v>
      </c>
      <c r="H111">
        <v>296</v>
      </c>
      <c r="I111">
        <v>2897</v>
      </c>
      <c r="J111">
        <v>0</v>
      </c>
      <c r="L111" s="36">
        <f t="shared" si="4"/>
        <v>1.9995654882259823</v>
      </c>
      <c r="O111" s="36">
        <f>C111-AM_PL3_100m2_25n!C111</f>
        <v>-0.59999999999999432</v>
      </c>
      <c r="P111" s="36">
        <f t="shared" si="3"/>
        <v>-0.60060060060059484</v>
      </c>
    </row>
    <row r="112" spans="1:16">
      <c r="A112" s="36">
        <v>107</v>
      </c>
      <c r="B112" t="s">
        <v>6580</v>
      </c>
      <c r="C112">
        <v>10.3</v>
      </c>
      <c r="D112">
        <v>330</v>
      </c>
      <c r="E112">
        <v>27</v>
      </c>
      <c r="F112">
        <v>27</v>
      </c>
      <c r="G112">
        <v>303</v>
      </c>
      <c r="H112">
        <v>34</v>
      </c>
      <c r="I112">
        <v>330</v>
      </c>
      <c r="J112">
        <v>0</v>
      </c>
      <c r="L112" s="36">
        <f t="shared" si="4"/>
        <v>1.0128372247051722</v>
      </c>
      <c r="O112" s="36">
        <f>C112-AM_PL3_100m2_25n!C112</f>
        <v>0.30000000000000071</v>
      </c>
      <c r="P112" s="36">
        <f t="shared" si="3"/>
        <v>2.9126213592233077</v>
      </c>
    </row>
    <row r="113" spans="1:16">
      <c r="A113" s="36">
        <v>108</v>
      </c>
      <c r="B113" t="s">
        <v>6581</v>
      </c>
      <c r="C113">
        <v>55.6</v>
      </c>
      <c r="D113">
        <v>1586</v>
      </c>
      <c r="E113">
        <v>0</v>
      </c>
      <c r="F113">
        <v>0</v>
      </c>
      <c r="G113">
        <v>1586</v>
      </c>
      <c r="H113">
        <v>137</v>
      </c>
      <c r="I113">
        <v>1586</v>
      </c>
      <c r="J113">
        <v>0</v>
      </c>
      <c r="L113" s="36">
        <f t="shared" si="4"/>
        <v>1.7450747915820575</v>
      </c>
      <c r="O113" s="36">
        <f>C113-AM_PL3_100m2_25n!C113</f>
        <v>-2.8999999999999986</v>
      </c>
      <c r="P113" s="36">
        <f t="shared" si="3"/>
        <v>-5.2158273381294942</v>
      </c>
    </row>
    <row r="114" spans="1:16">
      <c r="A114" s="36">
        <v>109</v>
      </c>
      <c r="B114" t="s">
        <v>6582</v>
      </c>
      <c r="C114">
        <v>39.200000000000003</v>
      </c>
      <c r="D114">
        <v>1143</v>
      </c>
      <c r="E114">
        <v>0</v>
      </c>
      <c r="F114">
        <v>0</v>
      </c>
      <c r="G114">
        <v>1143</v>
      </c>
      <c r="H114">
        <v>121</v>
      </c>
      <c r="I114">
        <v>1143</v>
      </c>
      <c r="J114">
        <v>0</v>
      </c>
      <c r="L114" s="36">
        <f t="shared" si="4"/>
        <v>1.5932860670204574</v>
      </c>
      <c r="O114" s="36">
        <f>C114-AM_PL3_100m2_25n!C114</f>
        <v>-4.1999999999999957</v>
      </c>
      <c r="P114" s="36">
        <f t="shared" si="3"/>
        <v>-10.714285714285703</v>
      </c>
    </row>
    <row r="115" spans="1:16">
      <c r="A115" s="36">
        <v>110</v>
      </c>
      <c r="B115" t="s">
        <v>6583</v>
      </c>
      <c r="C115">
        <v>92.8</v>
      </c>
      <c r="D115">
        <v>2667</v>
      </c>
      <c r="E115">
        <v>1</v>
      </c>
      <c r="F115">
        <v>1</v>
      </c>
      <c r="G115">
        <v>2666</v>
      </c>
      <c r="H115">
        <v>249</v>
      </c>
      <c r="I115">
        <v>2667</v>
      </c>
      <c r="J115">
        <v>0</v>
      </c>
      <c r="L115" s="36">
        <f t="shared" si="4"/>
        <v>1.9675479762188621</v>
      </c>
      <c r="O115" s="36">
        <f>C115-AM_PL3_100m2_25n!C115</f>
        <v>-24.799999999999997</v>
      </c>
      <c r="P115" s="36">
        <f t="shared" si="3"/>
        <v>-26.72413793103448</v>
      </c>
    </row>
    <row r="116" spans="1:16">
      <c r="A116" s="36">
        <v>111</v>
      </c>
      <c r="B116" t="s">
        <v>6584</v>
      </c>
      <c r="C116">
        <v>98.2</v>
      </c>
      <c r="D116">
        <v>2838</v>
      </c>
      <c r="E116">
        <v>0</v>
      </c>
      <c r="F116">
        <v>0</v>
      </c>
      <c r="G116">
        <v>2838</v>
      </c>
      <c r="H116">
        <v>282</v>
      </c>
      <c r="I116">
        <v>2838</v>
      </c>
      <c r="J116">
        <v>0</v>
      </c>
      <c r="L116" s="36">
        <f t="shared" si="4"/>
        <v>1.9921114877869497</v>
      </c>
      <c r="O116" s="36">
        <f>C116-AM_PL3_100m2_25n!C116</f>
        <v>-1.5999999999999943</v>
      </c>
      <c r="P116" s="36">
        <f t="shared" si="3"/>
        <v>-1.6293279022403202</v>
      </c>
    </row>
    <row r="117" spans="1:16">
      <c r="A117" s="36">
        <v>112</v>
      </c>
      <c r="B117" t="s">
        <v>6585</v>
      </c>
      <c r="C117">
        <v>16.2</v>
      </c>
      <c r="D117">
        <v>471</v>
      </c>
      <c r="E117">
        <v>0</v>
      </c>
      <c r="F117">
        <v>0</v>
      </c>
      <c r="G117">
        <v>471</v>
      </c>
      <c r="H117">
        <v>50</v>
      </c>
      <c r="I117">
        <v>471</v>
      </c>
      <c r="J117">
        <v>0</v>
      </c>
      <c r="L117" s="36">
        <f t="shared" si="4"/>
        <v>1.209515014542631</v>
      </c>
      <c r="O117" s="36">
        <f>C117-AM_PL3_100m2_25n!C117</f>
        <v>-1.9000000000000021</v>
      </c>
      <c r="P117" s="36">
        <f t="shared" si="3"/>
        <v>-11.728395061728408</v>
      </c>
    </row>
    <row r="118" spans="1:16">
      <c r="A118" s="36">
        <v>113</v>
      </c>
      <c r="B118" t="s">
        <v>6586</v>
      </c>
      <c r="C118">
        <v>52.4</v>
      </c>
      <c r="D118">
        <v>1649</v>
      </c>
      <c r="E118">
        <v>131</v>
      </c>
      <c r="F118">
        <v>131</v>
      </c>
      <c r="G118">
        <v>1518</v>
      </c>
      <c r="H118">
        <v>154</v>
      </c>
      <c r="I118">
        <v>1649</v>
      </c>
      <c r="J118">
        <v>0</v>
      </c>
      <c r="L118" s="36">
        <f t="shared" si="4"/>
        <v>1.7193312869837267</v>
      </c>
      <c r="O118" s="36">
        <f>C118-AM_PL3_100m2_25n!C118</f>
        <v>3.1000000000000014</v>
      </c>
      <c r="P118" s="36">
        <f t="shared" si="3"/>
        <v>5.9160305343511483</v>
      </c>
    </row>
    <row r="119" spans="1:16">
      <c r="A119" s="36">
        <v>114</v>
      </c>
      <c r="B119" t="s">
        <v>6587</v>
      </c>
      <c r="C119">
        <v>5.5</v>
      </c>
      <c r="D119">
        <v>158</v>
      </c>
      <c r="E119">
        <v>0</v>
      </c>
      <c r="F119">
        <v>0</v>
      </c>
      <c r="G119">
        <v>158</v>
      </c>
      <c r="H119">
        <v>16</v>
      </c>
      <c r="I119">
        <v>158</v>
      </c>
      <c r="J119">
        <v>0</v>
      </c>
      <c r="L119" s="36">
        <f t="shared" si="4"/>
        <v>0.74036268949424389</v>
      </c>
      <c r="O119" s="36">
        <f>C119-AM_PL3_100m2_25n!C119</f>
        <v>0.79999999999999982</v>
      </c>
      <c r="P119" s="36">
        <f t="shared" si="3"/>
        <v>14.545454545454541</v>
      </c>
    </row>
    <row r="120" spans="1:16">
      <c r="A120" s="36">
        <v>115</v>
      </c>
      <c r="B120" t="s">
        <v>6588</v>
      </c>
      <c r="C120">
        <v>0.5</v>
      </c>
      <c r="D120">
        <v>17</v>
      </c>
      <c r="E120">
        <v>1</v>
      </c>
      <c r="F120">
        <v>1</v>
      </c>
      <c r="G120">
        <v>16</v>
      </c>
      <c r="H120">
        <v>4</v>
      </c>
      <c r="I120">
        <v>17</v>
      </c>
      <c r="J120">
        <v>0</v>
      </c>
      <c r="L120" s="36">
        <f t="shared" si="4"/>
        <v>-0.3010299956639812</v>
      </c>
      <c r="O120" s="36">
        <f>C120-AM_PL3_100m2_25n!C120</f>
        <v>0.3</v>
      </c>
      <c r="P120" s="36">
        <f t="shared" si="3"/>
        <v>60</v>
      </c>
    </row>
    <row r="121" spans="1:16">
      <c r="A121" s="36">
        <v>116</v>
      </c>
      <c r="B121" t="s">
        <v>6589</v>
      </c>
      <c r="C121">
        <v>100.6</v>
      </c>
      <c r="D121">
        <v>2944</v>
      </c>
      <c r="E121">
        <v>2</v>
      </c>
      <c r="F121">
        <v>2</v>
      </c>
      <c r="G121">
        <v>2942</v>
      </c>
      <c r="H121">
        <v>323</v>
      </c>
      <c r="I121">
        <v>2944</v>
      </c>
      <c r="J121">
        <v>0</v>
      </c>
      <c r="L121" s="36">
        <f t="shared" si="4"/>
        <v>2.0025979807199086</v>
      </c>
      <c r="O121" s="36">
        <f>C121-AM_PL3_100m2_25n!C121</f>
        <v>-1.7000000000000028</v>
      </c>
      <c r="P121" s="36">
        <f t="shared" si="3"/>
        <v>-1.6898608349900626</v>
      </c>
    </row>
    <row r="122" spans="1:16">
      <c r="A122" s="36">
        <v>117</v>
      </c>
      <c r="B122" t="s">
        <v>6590</v>
      </c>
      <c r="C122">
        <v>50.2</v>
      </c>
      <c r="D122">
        <v>1443</v>
      </c>
      <c r="E122">
        <v>0</v>
      </c>
      <c r="F122">
        <v>0</v>
      </c>
      <c r="G122">
        <v>1443</v>
      </c>
      <c r="H122">
        <v>135</v>
      </c>
      <c r="I122">
        <v>1443</v>
      </c>
      <c r="J122">
        <v>0</v>
      </c>
      <c r="L122" s="36">
        <f t="shared" si="4"/>
        <v>1.7007037171450194</v>
      </c>
      <c r="O122" s="36">
        <f>C122-AM_PL3_100m2_25n!C122</f>
        <v>-6.6999999999999957</v>
      </c>
      <c r="P122" s="36">
        <f t="shared" si="3"/>
        <v>-13.346613545816725</v>
      </c>
    </row>
    <row r="123" spans="1:16">
      <c r="A123" s="36">
        <v>118</v>
      </c>
      <c r="B123" t="s">
        <v>6591</v>
      </c>
      <c r="C123">
        <v>46.8</v>
      </c>
      <c r="D123">
        <v>1363</v>
      </c>
      <c r="E123">
        <v>0</v>
      </c>
      <c r="F123">
        <v>0</v>
      </c>
      <c r="G123">
        <v>1363</v>
      </c>
      <c r="H123">
        <v>145</v>
      </c>
      <c r="I123">
        <v>1363</v>
      </c>
      <c r="J123">
        <v>0</v>
      </c>
      <c r="L123" s="36">
        <f t="shared" si="4"/>
        <v>1.670245853074124</v>
      </c>
      <c r="O123" s="36">
        <f>C123-AM_PL3_100m2_25n!C123</f>
        <v>-0.90000000000000568</v>
      </c>
      <c r="P123" s="36">
        <f t="shared" si="3"/>
        <v>-1.9230769230769353</v>
      </c>
    </row>
    <row r="124" spans="1:16">
      <c r="A124" s="36">
        <v>119</v>
      </c>
      <c r="B124" t="s">
        <v>6592</v>
      </c>
      <c r="C124">
        <v>58.1</v>
      </c>
      <c r="D124">
        <v>1675</v>
      </c>
      <c r="E124">
        <v>0</v>
      </c>
      <c r="F124">
        <v>0</v>
      </c>
      <c r="G124">
        <v>1675</v>
      </c>
      <c r="H124">
        <v>163</v>
      </c>
      <c r="I124">
        <v>1675</v>
      </c>
      <c r="J124">
        <v>0</v>
      </c>
      <c r="L124" s="36">
        <f t="shared" si="4"/>
        <v>1.7641761323903307</v>
      </c>
      <c r="O124" s="36">
        <f>C124-AM_PL3_100m2_25n!C124</f>
        <v>-7.8000000000000043</v>
      </c>
      <c r="P124" s="36">
        <f t="shared" si="3"/>
        <v>-13.425129087779696</v>
      </c>
    </row>
    <row r="125" spans="1:16">
      <c r="A125" s="36">
        <v>120</v>
      </c>
      <c r="B125" t="s">
        <v>6593</v>
      </c>
      <c r="C125">
        <v>54.1</v>
      </c>
      <c r="D125">
        <v>1589</v>
      </c>
      <c r="E125">
        <v>1</v>
      </c>
      <c r="F125">
        <v>0</v>
      </c>
      <c r="G125">
        <v>1588</v>
      </c>
      <c r="H125">
        <v>180</v>
      </c>
      <c r="I125">
        <v>1589</v>
      </c>
      <c r="J125">
        <v>0</v>
      </c>
      <c r="L125" s="36">
        <f t="shared" si="4"/>
        <v>1.7331972651065695</v>
      </c>
      <c r="O125" s="36">
        <f>C125-AM_PL3_100m2_25n!C125</f>
        <v>-8.1999999999999957</v>
      </c>
      <c r="P125" s="36">
        <f t="shared" si="3"/>
        <v>-15.157116451016627</v>
      </c>
    </row>
    <row r="126" spans="1:16">
      <c r="A126" s="36">
        <v>121</v>
      </c>
      <c r="B126" t="s">
        <v>6594</v>
      </c>
      <c r="C126">
        <v>4.7</v>
      </c>
      <c r="D126">
        <v>133</v>
      </c>
      <c r="E126">
        <v>0</v>
      </c>
      <c r="F126">
        <v>0</v>
      </c>
      <c r="G126">
        <v>133</v>
      </c>
      <c r="H126">
        <v>11</v>
      </c>
      <c r="I126">
        <v>133</v>
      </c>
      <c r="J126">
        <v>0</v>
      </c>
      <c r="L126" s="36">
        <f t="shared" si="4"/>
        <v>0.67209785793571752</v>
      </c>
      <c r="O126" s="36">
        <f>C126-AM_PL3_100m2_25n!C126</f>
        <v>0.29999999999999982</v>
      </c>
      <c r="P126" s="36">
        <f t="shared" si="3"/>
        <v>6.3829787234042508</v>
      </c>
    </row>
    <row r="127" spans="1:16">
      <c r="A127" s="36">
        <v>122</v>
      </c>
      <c r="B127" t="s">
        <v>6595</v>
      </c>
      <c r="C127">
        <v>1.2</v>
      </c>
      <c r="D127">
        <v>30</v>
      </c>
      <c r="E127">
        <v>0</v>
      </c>
      <c r="F127">
        <v>0</v>
      </c>
      <c r="G127">
        <v>30</v>
      </c>
      <c r="H127">
        <v>0</v>
      </c>
      <c r="I127">
        <v>30</v>
      </c>
      <c r="J127">
        <v>0</v>
      </c>
      <c r="L127" s="36">
        <f t="shared" si="4"/>
        <v>7.9181246047624818E-2</v>
      </c>
      <c r="O127" s="36">
        <f>C127-AM_PL3_100m2_25n!C127</f>
        <v>0.7</v>
      </c>
      <c r="P127" s="36">
        <f t="shared" si="3"/>
        <v>58.333333333333336</v>
      </c>
    </row>
    <row r="128" spans="1:16">
      <c r="A128" s="36">
        <v>123</v>
      </c>
      <c r="B128" t="s">
        <v>6596</v>
      </c>
      <c r="C128">
        <v>1.5</v>
      </c>
      <c r="D128">
        <v>47</v>
      </c>
      <c r="E128">
        <v>1</v>
      </c>
      <c r="F128">
        <v>1</v>
      </c>
      <c r="G128">
        <v>46</v>
      </c>
      <c r="H128">
        <v>7</v>
      </c>
      <c r="I128">
        <v>47</v>
      </c>
      <c r="J128">
        <v>0</v>
      </c>
      <c r="L128" s="36">
        <f t="shared" si="4"/>
        <v>0.17609125905568124</v>
      </c>
      <c r="O128" s="36">
        <f>C128-AM_PL3_100m2_25n!C128</f>
        <v>-0.30000000000000004</v>
      </c>
      <c r="P128" s="36">
        <f t="shared" si="3"/>
        <v>-20.000000000000004</v>
      </c>
    </row>
    <row r="129" spans="1:16">
      <c r="A129" s="36">
        <v>124</v>
      </c>
      <c r="B129" t="s">
        <v>6597</v>
      </c>
      <c r="C129">
        <v>22.5</v>
      </c>
      <c r="D129">
        <v>724</v>
      </c>
      <c r="E129">
        <v>76</v>
      </c>
      <c r="F129">
        <v>76</v>
      </c>
      <c r="G129">
        <v>648</v>
      </c>
      <c r="H129">
        <v>63</v>
      </c>
      <c r="I129">
        <v>724</v>
      </c>
      <c r="J129">
        <v>0</v>
      </c>
      <c r="L129" s="36">
        <f t="shared" si="4"/>
        <v>1.3521825181113625</v>
      </c>
      <c r="O129" s="36">
        <f>C129-AM_PL3_100m2_25n!C129</f>
        <v>-0.60000000000000142</v>
      </c>
      <c r="P129" s="36">
        <f t="shared" si="3"/>
        <v>-2.6666666666666732</v>
      </c>
    </row>
    <row r="130" spans="1:16">
      <c r="A130" s="36">
        <v>125</v>
      </c>
      <c r="B130" t="s">
        <v>6598</v>
      </c>
      <c r="C130">
        <v>0.2</v>
      </c>
      <c r="D130">
        <v>7</v>
      </c>
      <c r="E130">
        <v>1</v>
      </c>
      <c r="F130">
        <v>1</v>
      </c>
      <c r="G130">
        <v>6</v>
      </c>
      <c r="H130">
        <v>0</v>
      </c>
      <c r="I130">
        <v>7</v>
      </c>
      <c r="J130">
        <v>0</v>
      </c>
      <c r="L130" s="36">
        <f t="shared" si="4"/>
        <v>-0.69897000433601875</v>
      </c>
      <c r="O130" s="36">
        <f>C130-AM_PL3_100m2_25n!C130</f>
        <v>-1.5</v>
      </c>
      <c r="P130" s="36">
        <f t="shared" si="3"/>
        <v>-750</v>
      </c>
    </row>
    <row r="131" spans="1:16">
      <c r="A131" s="36">
        <v>126</v>
      </c>
      <c r="B131" t="s">
        <v>6599</v>
      </c>
      <c r="C131">
        <v>3.7</v>
      </c>
      <c r="D131">
        <v>107</v>
      </c>
      <c r="E131">
        <v>0</v>
      </c>
      <c r="F131">
        <v>0</v>
      </c>
      <c r="G131">
        <v>107</v>
      </c>
      <c r="H131">
        <v>11</v>
      </c>
      <c r="I131">
        <v>107</v>
      </c>
      <c r="J131">
        <v>0</v>
      </c>
      <c r="L131" s="36">
        <f t="shared" si="4"/>
        <v>0.56820172406699498</v>
      </c>
      <c r="O131" s="36">
        <f>C131-AM_PL3_100m2_25n!C131</f>
        <v>0.40000000000000036</v>
      </c>
      <c r="P131" s="36">
        <f t="shared" si="3"/>
        <v>10.810810810810819</v>
      </c>
    </row>
    <row r="132" spans="1:16">
      <c r="A132" s="36">
        <v>127</v>
      </c>
      <c r="B132" t="s">
        <v>6600</v>
      </c>
      <c r="C132">
        <v>46.2</v>
      </c>
      <c r="D132">
        <v>1468</v>
      </c>
      <c r="E132">
        <v>138</v>
      </c>
      <c r="F132">
        <v>138</v>
      </c>
      <c r="G132">
        <v>1330</v>
      </c>
      <c r="H132">
        <v>127</v>
      </c>
      <c r="I132">
        <v>1468</v>
      </c>
      <c r="J132">
        <v>0</v>
      </c>
      <c r="L132" s="36">
        <f t="shared" si="4"/>
        <v>1.6646419755561255</v>
      </c>
      <c r="O132" s="36">
        <f>C132-AM_PL3_100m2_25n!C132</f>
        <v>1.9000000000000057</v>
      </c>
      <c r="P132" s="36">
        <f t="shared" si="3"/>
        <v>4.1125541125541245</v>
      </c>
    </row>
    <row r="133" spans="1:16">
      <c r="A133" s="36">
        <v>128</v>
      </c>
      <c r="B133" t="s">
        <v>6601</v>
      </c>
      <c r="C133">
        <v>80.099999999999994</v>
      </c>
      <c r="D133">
        <v>2330</v>
      </c>
      <c r="E133">
        <v>0</v>
      </c>
      <c r="F133">
        <v>0</v>
      </c>
      <c r="G133">
        <v>2330</v>
      </c>
      <c r="H133">
        <v>244</v>
      </c>
      <c r="I133">
        <v>2330</v>
      </c>
      <c r="J133">
        <v>0</v>
      </c>
      <c r="L133" s="36">
        <f t="shared" si="4"/>
        <v>1.9036325160842376</v>
      </c>
      <c r="O133" s="36">
        <f>C133-AM_PL3_100m2_25n!C133</f>
        <v>-1.8000000000000114</v>
      </c>
      <c r="P133" s="36">
        <f t="shared" si="3"/>
        <v>-2.2471910112359694</v>
      </c>
    </row>
    <row r="134" spans="1:16">
      <c r="A134" s="36">
        <v>129</v>
      </c>
      <c r="B134" t="s">
        <v>6602</v>
      </c>
      <c r="C134">
        <v>63.4</v>
      </c>
      <c r="D134">
        <v>1848</v>
      </c>
      <c r="E134">
        <v>0</v>
      </c>
      <c r="F134">
        <v>0</v>
      </c>
      <c r="G134">
        <v>1848</v>
      </c>
      <c r="H134">
        <v>198</v>
      </c>
      <c r="I134">
        <v>1848</v>
      </c>
      <c r="J134">
        <v>0</v>
      </c>
      <c r="L134" s="36">
        <f t="shared" si="4"/>
        <v>1.8020892578817327</v>
      </c>
      <c r="O134" s="36">
        <f>C134-AM_PL3_100m2_25n!C134</f>
        <v>-33.300000000000004</v>
      </c>
      <c r="P134" s="36">
        <f t="shared" ref="P134:P197" si="5">(O134/C134)*100</f>
        <v>-52.523659305993696</v>
      </c>
    </row>
    <row r="135" spans="1:16">
      <c r="A135" s="36">
        <v>130</v>
      </c>
      <c r="B135" t="s">
        <v>6603</v>
      </c>
      <c r="C135">
        <v>69.8</v>
      </c>
      <c r="D135">
        <v>2038</v>
      </c>
      <c r="E135">
        <v>0</v>
      </c>
      <c r="F135">
        <v>0</v>
      </c>
      <c r="G135">
        <v>2038</v>
      </c>
      <c r="H135">
        <v>219</v>
      </c>
      <c r="I135">
        <v>2038</v>
      </c>
      <c r="J135">
        <v>0</v>
      </c>
      <c r="L135" s="36">
        <f t="shared" ref="L135:L198" si="6">LOG10(C135)</f>
        <v>1.8438554226231612</v>
      </c>
      <c r="O135" s="36">
        <f>C135-AM_PL3_100m2_25n!C135</f>
        <v>-5.7000000000000028</v>
      </c>
      <c r="P135" s="36">
        <f t="shared" si="5"/>
        <v>-8.1661891117478547</v>
      </c>
    </row>
    <row r="136" spans="1:16">
      <c r="A136" s="36">
        <v>131</v>
      </c>
      <c r="B136" t="s">
        <v>6604</v>
      </c>
      <c r="C136">
        <v>96.6</v>
      </c>
      <c r="D136">
        <v>2783</v>
      </c>
      <c r="E136">
        <v>4</v>
      </c>
      <c r="F136">
        <v>4</v>
      </c>
      <c r="G136">
        <v>2779</v>
      </c>
      <c r="H136">
        <v>264</v>
      </c>
      <c r="I136">
        <v>2783</v>
      </c>
      <c r="J136">
        <v>0</v>
      </c>
      <c r="L136" s="36">
        <f t="shared" si="6"/>
        <v>1.9849771264154934</v>
      </c>
      <c r="O136" s="36">
        <f>C136-AM_PL3_100m2_25n!C136</f>
        <v>1.0999999999999943</v>
      </c>
      <c r="P136" s="36">
        <f t="shared" si="5"/>
        <v>1.1387163561076548</v>
      </c>
    </row>
    <row r="137" spans="1:16">
      <c r="A137" s="36">
        <v>132</v>
      </c>
      <c r="B137" t="s">
        <v>6605</v>
      </c>
      <c r="C137">
        <v>0.2</v>
      </c>
      <c r="D137">
        <v>5</v>
      </c>
      <c r="E137">
        <v>0</v>
      </c>
      <c r="F137">
        <v>0</v>
      </c>
      <c r="G137">
        <v>5</v>
      </c>
      <c r="H137">
        <v>0</v>
      </c>
      <c r="I137">
        <v>5</v>
      </c>
      <c r="J137">
        <v>0</v>
      </c>
      <c r="L137" s="36">
        <f t="shared" si="6"/>
        <v>-0.69897000433601875</v>
      </c>
      <c r="O137" s="36">
        <f>C137-AM_PL3_100m2_25n!C137</f>
        <v>0</v>
      </c>
      <c r="P137" s="36">
        <f t="shared" si="5"/>
        <v>0</v>
      </c>
    </row>
    <row r="138" spans="1:16">
      <c r="A138" s="36">
        <v>133</v>
      </c>
      <c r="B138" t="s">
        <v>6606</v>
      </c>
      <c r="C138">
        <v>78.8</v>
      </c>
      <c r="D138">
        <v>2276</v>
      </c>
      <c r="E138">
        <v>19</v>
      </c>
      <c r="F138">
        <v>19</v>
      </c>
      <c r="G138">
        <v>2257</v>
      </c>
      <c r="H138">
        <v>204</v>
      </c>
      <c r="I138">
        <v>2276</v>
      </c>
      <c r="J138">
        <v>0</v>
      </c>
      <c r="L138" s="36">
        <f t="shared" si="6"/>
        <v>1.8965262174895554</v>
      </c>
      <c r="O138" s="36">
        <f>C138-AM_PL3_100m2_25n!C138</f>
        <v>-34.299999999999997</v>
      </c>
      <c r="P138" s="36">
        <f t="shared" si="5"/>
        <v>-43.527918781725887</v>
      </c>
    </row>
    <row r="139" spans="1:16">
      <c r="A139" s="36">
        <v>134</v>
      </c>
      <c r="B139" t="s">
        <v>6607</v>
      </c>
      <c r="C139">
        <v>132.1</v>
      </c>
      <c r="D139">
        <v>3833</v>
      </c>
      <c r="E139">
        <v>0</v>
      </c>
      <c r="F139">
        <v>0</v>
      </c>
      <c r="G139">
        <v>3833</v>
      </c>
      <c r="H139">
        <v>394</v>
      </c>
      <c r="I139">
        <v>3833</v>
      </c>
      <c r="J139">
        <v>0</v>
      </c>
      <c r="L139" s="36">
        <f t="shared" si="6"/>
        <v>2.1209028176145273</v>
      </c>
      <c r="O139" s="36">
        <f>C139-AM_PL3_100m2_25n!C139</f>
        <v>-57.599999999999994</v>
      </c>
      <c r="P139" s="36">
        <f t="shared" si="5"/>
        <v>-43.603330809992428</v>
      </c>
    </row>
    <row r="140" spans="1:16">
      <c r="A140" s="36">
        <v>135</v>
      </c>
      <c r="B140" t="s">
        <v>6608</v>
      </c>
      <c r="C140">
        <v>84.1</v>
      </c>
      <c r="D140">
        <v>2446</v>
      </c>
      <c r="E140">
        <v>0</v>
      </c>
      <c r="F140">
        <v>0</v>
      </c>
      <c r="G140">
        <v>2446</v>
      </c>
      <c r="H140">
        <v>255</v>
      </c>
      <c r="I140">
        <v>2446</v>
      </c>
      <c r="J140">
        <v>0</v>
      </c>
      <c r="L140" s="36">
        <f t="shared" si="6"/>
        <v>1.9247959957979122</v>
      </c>
      <c r="O140" s="36">
        <f>C140-AM_PL3_100m2_25n!C140</f>
        <v>-4.2000000000000028</v>
      </c>
      <c r="P140" s="36">
        <f t="shared" si="5"/>
        <v>-4.9940546967895401</v>
      </c>
    </row>
    <row r="141" spans="1:16">
      <c r="A141" s="36">
        <v>136</v>
      </c>
      <c r="B141" t="s">
        <v>6609</v>
      </c>
      <c r="C141">
        <v>133.4</v>
      </c>
      <c r="D141">
        <v>3824</v>
      </c>
      <c r="E141">
        <v>0</v>
      </c>
      <c r="F141">
        <v>0</v>
      </c>
      <c r="G141">
        <v>3824</v>
      </c>
      <c r="H141">
        <v>351</v>
      </c>
      <c r="I141">
        <v>3824</v>
      </c>
      <c r="J141">
        <v>0</v>
      </c>
      <c r="L141" s="36">
        <f t="shared" si="6"/>
        <v>2.1251558295805304</v>
      </c>
      <c r="O141" s="36">
        <f>C141-AM_PL3_100m2_25n!C141</f>
        <v>-58.799999999999983</v>
      </c>
      <c r="P141" s="36">
        <f t="shared" si="5"/>
        <v>-44.077961019490239</v>
      </c>
    </row>
    <row r="142" spans="1:16">
      <c r="A142" s="36">
        <v>137</v>
      </c>
      <c r="B142" t="s">
        <v>6610</v>
      </c>
      <c r="C142">
        <v>86</v>
      </c>
      <c r="D142">
        <v>2474</v>
      </c>
      <c r="E142">
        <v>0</v>
      </c>
      <c r="F142">
        <v>0</v>
      </c>
      <c r="G142">
        <v>2474</v>
      </c>
      <c r="H142">
        <v>235</v>
      </c>
      <c r="I142">
        <v>2474</v>
      </c>
      <c r="J142">
        <v>0</v>
      </c>
      <c r="L142" s="36">
        <f t="shared" si="6"/>
        <v>1.9344984512435677</v>
      </c>
      <c r="O142" s="36">
        <f>C142-AM_PL3_100m2_25n!C142</f>
        <v>-18.700000000000003</v>
      </c>
      <c r="P142" s="36">
        <f t="shared" si="5"/>
        <v>-21.744186046511633</v>
      </c>
    </row>
    <row r="143" spans="1:16">
      <c r="A143" s="36">
        <v>138</v>
      </c>
      <c r="B143" t="s">
        <v>6611</v>
      </c>
      <c r="C143">
        <v>5.0999999999999996</v>
      </c>
      <c r="D143">
        <v>151</v>
      </c>
      <c r="E143">
        <v>0</v>
      </c>
      <c r="F143">
        <v>0</v>
      </c>
      <c r="G143">
        <v>151</v>
      </c>
      <c r="H143">
        <v>19</v>
      </c>
      <c r="I143">
        <v>151</v>
      </c>
      <c r="J143">
        <v>0</v>
      </c>
      <c r="L143" s="36">
        <f t="shared" si="6"/>
        <v>0.70757017609793638</v>
      </c>
      <c r="O143" s="36">
        <f>C143-AM_PL3_100m2_25n!C143</f>
        <v>-0.5</v>
      </c>
      <c r="P143" s="36">
        <f t="shared" si="5"/>
        <v>-9.8039215686274517</v>
      </c>
    </row>
    <row r="144" spans="1:16">
      <c r="A144" s="36">
        <v>139</v>
      </c>
      <c r="B144" t="s">
        <v>6612</v>
      </c>
      <c r="C144">
        <v>61.5</v>
      </c>
      <c r="D144">
        <v>1782</v>
      </c>
      <c r="E144">
        <v>1</v>
      </c>
      <c r="F144">
        <v>1</v>
      </c>
      <c r="G144">
        <v>1781</v>
      </c>
      <c r="H144">
        <v>179</v>
      </c>
      <c r="I144">
        <v>1782</v>
      </c>
      <c r="J144">
        <v>0</v>
      </c>
      <c r="L144" s="36">
        <f t="shared" si="6"/>
        <v>1.7888751157754168</v>
      </c>
      <c r="O144" s="36">
        <f>C144-AM_PL3_100m2_25n!C144</f>
        <v>-2.2999999999999972</v>
      </c>
      <c r="P144" s="36">
        <f t="shared" si="5"/>
        <v>-3.7398373983739788</v>
      </c>
    </row>
    <row r="145" spans="1:16">
      <c r="A145" s="36">
        <v>140</v>
      </c>
      <c r="B145" t="s">
        <v>6613</v>
      </c>
      <c r="C145">
        <v>100.2</v>
      </c>
      <c r="D145">
        <v>2921</v>
      </c>
      <c r="E145">
        <v>1</v>
      </c>
      <c r="F145">
        <v>1</v>
      </c>
      <c r="G145">
        <v>2920</v>
      </c>
      <c r="H145">
        <v>310</v>
      </c>
      <c r="I145">
        <v>2921</v>
      </c>
      <c r="J145">
        <v>0</v>
      </c>
      <c r="L145" s="36">
        <f t="shared" si="6"/>
        <v>2.0008677215312267</v>
      </c>
      <c r="O145" s="36">
        <f>C145-AM_PL3_100m2_25n!C145</f>
        <v>-1.7999999999999972</v>
      </c>
      <c r="P145" s="36">
        <f t="shared" si="5"/>
        <v>-1.7964071856287396</v>
      </c>
    </row>
    <row r="146" spans="1:16">
      <c r="A146" s="36">
        <v>141</v>
      </c>
      <c r="B146" t="s">
        <v>6614</v>
      </c>
      <c r="C146">
        <v>84.3</v>
      </c>
      <c r="D146">
        <v>2446</v>
      </c>
      <c r="E146">
        <v>0</v>
      </c>
      <c r="F146">
        <v>0</v>
      </c>
      <c r="G146">
        <v>2446</v>
      </c>
      <c r="H146">
        <v>250</v>
      </c>
      <c r="I146">
        <v>2446</v>
      </c>
      <c r="J146">
        <v>0</v>
      </c>
      <c r="L146" s="36">
        <f t="shared" si="6"/>
        <v>1.9258275746247424</v>
      </c>
      <c r="O146" s="36">
        <f>C146-AM_PL3_100m2_25n!C146</f>
        <v>1</v>
      </c>
      <c r="P146" s="36">
        <f t="shared" si="5"/>
        <v>1.1862396204033214</v>
      </c>
    </row>
    <row r="147" spans="1:16">
      <c r="A147" s="36">
        <v>142</v>
      </c>
      <c r="B147" t="s">
        <v>6615</v>
      </c>
      <c r="C147">
        <v>5.9</v>
      </c>
      <c r="D147">
        <v>173</v>
      </c>
      <c r="E147">
        <v>0</v>
      </c>
      <c r="F147">
        <v>0</v>
      </c>
      <c r="G147">
        <v>173</v>
      </c>
      <c r="H147">
        <v>19</v>
      </c>
      <c r="I147">
        <v>173</v>
      </c>
      <c r="J147">
        <v>0</v>
      </c>
      <c r="L147" s="36">
        <f t="shared" si="6"/>
        <v>0.77085201164214423</v>
      </c>
      <c r="O147" s="36">
        <f>C147-AM_PL3_100m2_25n!C147</f>
        <v>0.60000000000000053</v>
      </c>
      <c r="P147" s="36">
        <f t="shared" si="5"/>
        <v>10.169491525423737</v>
      </c>
    </row>
    <row r="148" spans="1:16">
      <c r="A148" s="36">
        <v>143</v>
      </c>
      <c r="B148" t="s">
        <v>6616</v>
      </c>
      <c r="C148">
        <v>102.1</v>
      </c>
      <c r="D148">
        <v>2952</v>
      </c>
      <c r="E148">
        <v>0</v>
      </c>
      <c r="F148">
        <v>0</v>
      </c>
      <c r="G148">
        <v>2952</v>
      </c>
      <c r="H148">
        <v>292</v>
      </c>
      <c r="I148">
        <v>2952</v>
      </c>
      <c r="J148">
        <v>0</v>
      </c>
      <c r="L148" s="36">
        <f t="shared" si="6"/>
        <v>2.0090257420869104</v>
      </c>
      <c r="O148" s="36">
        <f>C148-AM_PL3_100m2_25n!C148</f>
        <v>0.39999999999999147</v>
      </c>
      <c r="P148" s="36">
        <f t="shared" si="5"/>
        <v>0.39177277179235209</v>
      </c>
    </row>
    <row r="149" spans="1:16">
      <c r="A149" s="36">
        <v>144</v>
      </c>
      <c r="B149" t="s">
        <v>6617</v>
      </c>
      <c r="C149">
        <v>8.4</v>
      </c>
      <c r="D149">
        <v>251</v>
      </c>
      <c r="E149">
        <v>0</v>
      </c>
      <c r="F149">
        <v>0</v>
      </c>
      <c r="G149">
        <v>251</v>
      </c>
      <c r="H149">
        <v>31</v>
      </c>
      <c r="I149">
        <v>251</v>
      </c>
      <c r="J149">
        <v>0</v>
      </c>
      <c r="L149" s="36">
        <f t="shared" si="6"/>
        <v>0.9242792860618817</v>
      </c>
      <c r="O149" s="36">
        <f>C149-AM_PL3_100m2_25n!C149</f>
        <v>-1.5</v>
      </c>
      <c r="P149" s="36">
        <f t="shared" si="5"/>
        <v>-17.857142857142858</v>
      </c>
    </row>
    <row r="150" spans="1:16">
      <c r="A150" s="36">
        <v>145</v>
      </c>
      <c r="B150" t="s">
        <v>6618</v>
      </c>
      <c r="C150">
        <v>35.299999999999997</v>
      </c>
      <c r="D150">
        <v>1020</v>
      </c>
      <c r="E150">
        <v>0</v>
      </c>
      <c r="F150">
        <v>0</v>
      </c>
      <c r="G150">
        <v>1020</v>
      </c>
      <c r="H150">
        <v>100</v>
      </c>
      <c r="I150">
        <v>1020</v>
      </c>
      <c r="J150">
        <v>0</v>
      </c>
      <c r="L150" s="36">
        <f t="shared" si="6"/>
        <v>1.5477747053878226</v>
      </c>
      <c r="O150" s="36">
        <f>C150-AM_PL3_100m2_25n!C150</f>
        <v>1.7999999999999972</v>
      </c>
      <c r="P150" s="36">
        <f t="shared" si="5"/>
        <v>5.0991501416430518</v>
      </c>
    </row>
    <row r="151" spans="1:16">
      <c r="A151" s="36">
        <v>146</v>
      </c>
      <c r="B151" t="s">
        <v>6619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L151" s="36" t="e">
        <f t="shared" si="6"/>
        <v>#NUM!</v>
      </c>
      <c r="O151" s="36">
        <f>C151-AM_PL3_100m2_25n!C151</f>
        <v>0</v>
      </c>
      <c r="P151" s="36" t="e">
        <f t="shared" si="5"/>
        <v>#DIV/0!</v>
      </c>
    </row>
    <row r="152" spans="1:16">
      <c r="A152" s="36">
        <v>147</v>
      </c>
      <c r="B152" t="s">
        <v>6620</v>
      </c>
      <c r="C152">
        <v>2</v>
      </c>
      <c r="D152">
        <v>62</v>
      </c>
      <c r="E152">
        <v>2</v>
      </c>
      <c r="F152">
        <v>2</v>
      </c>
      <c r="G152">
        <v>60</v>
      </c>
      <c r="H152">
        <v>7</v>
      </c>
      <c r="I152">
        <v>62</v>
      </c>
      <c r="J152">
        <v>0</v>
      </c>
      <c r="L152" s="36">
        <f t="shared" si="6"/>
        <v>0.3010299956639812</v>
      </c>
      <c r="O152" s="36">
        <f>C152-AM_PL3_100m2_25n!C152</f>
        <v>1</v>
      </c>
      <c r="P152" s="36">
        <f t="shared" si="5"/>
        <v>50</v>
      </c>
    </row>
    <row r="153" spans="1:16">
      <c r="A153" s="36">
        <v>148</v>
      </c>
      <c r="B153" t="s">
        <v>6621</v>
      </c>
      <c r="C153">
        <v>98.6</v>
      </c>
      <c r="D153">
        <v>2848</v>
      </c>
      <c r="E153">
        <v>0</v>
      </c>
      <c r="F153">
        <v>0</v>
      </c>
      <c r="G153">
        <v>2848</v>
      </c>
      <c r="H153">
        <v>280</v>
      </c>
      <c r="I153">
        <v>2848</v>
      </c>
      <c r="J153">
        <v>0</v>
      </c>
      <c r="L153" s="36">
        <f t="shared" si="6"/>
        <v>1.9938769149412112</v>
      </c>
      <c r="O153" s="36">
        <f>C153-AM_PL3_100m2_25n!C153</f>
        <v>0.39999999999999147</v>
      </c>
      <c r="P153" s="36">
        <f t="shared" si="5"/>
        <v>0.40567951318457557</v>
      </c>
    </row>
    <row r="154" spans="1:16">
      <c r="A154" s="36">
        <v>149</v>
      </c>
      <c r="B154" t="s">
        <v>6622</v>
      </c>
      <c r="C154">
        <v>49.9</v>
      </c>
      <c r="D154">
        <v>1446</v>
      </c>
      <c r="E154">
        <v>6</v>
      </c>
      <c r="F154">
        <v>5</v>
      </c>
      <c r="G154">
        <v>1440</v>
      </c>
      <c r="H154">
        <v>140</v>
      </c>
      <c r="I154">
        <v>1446</v>
      </c>
      <c r="J154">
        <v>0</v>
      </c>
      <c r="L154" s="36">
        <f t="shared" si="6"/>
        <v>1.69810054562339</v>
      </c>
      <c r="O154" s="36">
        <f>C154-AM_PL3_100m2_25n!C154</f>
        <v>1.1000000000000014</v>
      </c>
      <c r="P154" s="36">
        <f t="shared" si="5"/>
        <v>2.2044088176352736</v>
      </c>
    </row>
    <row r="155" spans="1:16">
      <c r="A155" s="36">
        <v>150</v>
      </c>
      <c r="B155" t="s">
        <v>6623</v>
      </c>
      <c r="C155">
        <v>60.3</v>
      </c>
      <c r="D155">
        <v>1756</v>
      </c>
      <c r="E155">
        <v>1</v>
      </c>
      <c r="F155">
        <v>1</v>
      </c>
      <c r="G155">
        <v>1755</v>
      </c>
      <c r="H155">
        <v>185</v>
      </c>
      <c r="I155">
        <v>1756</v>
      </c>
      <c r="J155">
        <v>0</v>
      </c>
      <c r="L155" s="36">
        <f t="shared" si="6"/>
        <v>1.7803173121401512</v>
      </c>
      <c r="O155" s="36">
        <f>C155-AM_PL3_100m2_25n!C155</f>
        <v>-11.400000000000006</v>
      </c>
      <c r="P155" s="36">
        <f t="shared" si="5"/>
        <v>-18.905472636815933</v>
      </c>
    </row>
    <row r="156" spans="1:16">
      <c r="A156" s="36">
        <v>151</v>
      </c>
      <c r="B156" t="s">
        <v>6624</v>
      </c>
      <c r="C156">
        <v>46.8</v>
      </c>
      <c r="D156">
        <v>1356</v>
      </c>
      <c r="E156">
        <v>0</v>
      </c>
      <c r="F156">
        <v>0</v>
      </c>
      <c r="G156">
        <v>1356</v>
      </c>
      <c r="H156">
        <v>137</v>
      </c>
      <c r="I156">
        <v>1356</v>
      </c>
      <c r="J156">
        <v>0</v>
      </c>
      <c r="L156" s="36">
        <f t="shared" si="6"/>
        <v>1.670245853074124</v>
      </c>
      <c r="O156" s="36">
        <f>C156-AM_PL3_100m2_25n!C156</f>
        <v>1.3999999999999986</v>
      </c>
      <c r="P156" s="36">
        <f t="shared" si="5"/>
        <v>2.9914529914529884</v>
      </c>
    </row>
    <row r="157" spans="1:16">
      <c r="A157" s="36">
        <v>152</v>
      </c>
      <c r="B157" t="s">
        <v>6625</v>
      </c>
      <c r="C157">
        <v>125.9</v>
      </c>
      <c r="D157">
        <v>3644</v>
      </c>
      <c r="E157">
        <v>0</v>
      </c>
      <c r="F157">
        <v>0</v>
      </c>
      <c r="G157">
        <v>3642</v>
      </c>
      <c r="H157">
        <v>364</v>
      </c>
      <c r="I157">
        <v>3644</v>
      </c>
      <c r="J157">
        <v>0</v>
      </c>
      <c r="L157" s="36">
        <f t="shared" si="6"/>
        <v>2.1000257301078626</v>
      </c>
      <c r="O157" s="36">
        <f>C157-AM_PL3_100m2_25n!C157</f>
        <v>-64.599999999999994</v>
      </c>
      <c r="P157" s="36">
        <f t="shared" si="5"/>
        <v>-51.310563939634626</v>
      </c>
    </row>
    <row r="158" spans="1:16">
      <c r="A158" s="36">
        <v>153</v>
      </c>
      <c r="B158" t="s">
        <v>6626</v>
      </c>
      <c r="C158">
        <v>101.3</v>
      </c>
      <c r="D158">
        <v>2943</v>
      </c>
      <c r="E158">
        <v>0</v>
      </c>
      <c r="F158">
        <v>0</v>
      </c>
      <c r="G158">
        <v>2943</v>
      </c>
      <c r="H158">
        <v>304</v>
      </c>
      <c r="I158">
        <v>2943</v>
      </c>
      <c r="J158">
        <v>0</v>
      </c>
      <c r="L158" s="36">
        <f t="shared" si="6"/>
        <v>2.0056094453602804</v>
      </c>
      <c r="O158" s="36">
        <f>C158-AM_PL3_100m2_25n!C158</f>
        <v>-1.7999999999999972</v>
      </c>
      <c r="P158" s="36">
        <f t="shared" si="5"/>
        <v>-1.7769002961500464</v>
      </c>
    </row>
    <row r="159" spans="1:16">
      <c r="A159" s="36">
        <v>154</v>
      </c>
      <c r="B159" t="s">
        <v>6627</v>
      </c>
      <c r="C159">
        <v>132.80000000000001</v>
      </c>
      <c r="D159">
        <v>3839</v>
      </c>
      <c r="E159">
        <v>0</v>
      </c>
      <c r="F159">
        <v>0</v>
      </c>
      <c r="G159">
        <v>3839</v>
      </c>
      <c r="H159">
        <v>381</v>
      </c>
      <c r="I159">
        <v>3839</v>
      </c>
      <c r="J159">
        <v>0</v>
      </c>
      <c r="L159" s="36">
        <f t="shared" si="6"/>
        <v>2.1231980750319988</v>
      </c>
      <c r="O159" s="36">
        <f>C159-AM_PL3_100m2_25n!C159</f>
        <v>-57.899999999999977</v>
      </c>
      <c r="P159" s="36">
        <f t="shared" si="5"/>
        <v>-43.599397590361427</v>
      </c>
    </row>
    <row r="160" spans="1:16">
      <c r="A160" s="36">
        <v>155</v>
      </c>
      <c r="B160" t="s">
        <v>6628</v>
      </c>
      <c r="C160">
        <v>65.400000000000006</v>
      </c>
      <c r="D160">
        <v>1888</v>
      </c>
      <c r="E160">
        <v>3</v>
      </c>
      <c r="F160">
        <v>0</v>
      </c>
      <c r="G160">
        <v>1885</v>
      </c>
      <c r="H160">
        <v>181</v>
      </c>
      <c r="I160">
        <v>1888</v>
      </c>
      <c r="J160">
        <v>0</v>
      </c>
      <c r="L160" s="36">
        <f t="shared" si="6"/>
        <v>1.8155777483242672</v>
      </c>
      <c r="O160" s="36">
        <f>C160-AM_PL3_100m2_25n!C160</f>
        <v>-7.1999999999999886</v>
      </c>
      <c r="P160" s="36">
        <f t="shared" si="5"/>
        <v>-11.009174311926587</v>
      </c>
    </row>
    <row r="161" spans="1:16">
      <c r="A161" s="36">
        <v>156</v>
      </c>
      <c r="B161" t="s">
        <v>6629</v>
      </c>
      <c r="C161">
        <v>0.1</v>
      </c>
      <c r="D161">
        <v>3</v>
      </c>
      <c r="E161">
        <v>0</v>
      </c>
      <c r="F161">
        <v>0</v>
      </c>
      <c r="G161">
        <v>3</v>
      </c>
      <c r="H161">
        <v>0</v>
      </c>
      <c r="I161">
        <v>3</v>
      </c>
      <c r="J161">
        <v>0</v>
      </c>
      <c r="L161" s="36">
        <f t="shared" si="6"/>
        <v>-1</v>
      </c>
      <c r="O161" s="36">
        <f>C161-AM_PL3_100m2_25n!C161</f>
        <v>0.1</v>
      </c>
      <c r="P161" s="36">
        <f t="shared" si="5"/>
        <v>100</v>
      </c>
    </row>
    <row r="162" spans="1:16">
      <c r="A162" s="36">
        <v>157</v>
      </c>
      <c r="B162" t="s">
        <v>6630</v>
      </c>
      <c r="C162">
        <v>100.8</v>
      </c>
      <c r="D162">
        <v>2921</v>
      </c>
      <c r="E162">
        <v>0</v>
      </c>
      <c r="F162">
        <v>0</v>
      </c>
      <c r="G162">
        <v>2921</v>
      </c>
      <c r="H162">
        <v>297</v>
      </c>
      <c r="I162">
        <v>2921</v>
      </c>
      <c r="J162">
        <v>0</v>
      </c>
      <c r="L162" s="36">
        <f t="shared" si="6"/>
        <v>2.0034605321095063</v>
      </c>
      <c r="O162" s="36">
        <f>C162-AM_PL3_100m2_25n!C162</f>
        <v>-0.70000000000000284</v>
      </c>
      <c r="P162" s="36">
        <f t="shared" si="5"/>
        <v>-0.69444444444444731</v>
      </c>
    </row>
    <row r="163" spans="1:16">
      <c r="A163" s="36">
        <v>158</v>
      </c>
      <c r="B163" t="s">
        <v>6631</v>
      </c>
      <c r="C163">
        <v>57.8</v>
      </c>
      <c r="D163">
        <v>1660</v>
      </c>
      <c r="E163">
        <v>0</v>
      </c>
      <c r="F163">
        <v>0</v>
      </c>
      <c r="G163">
        <v>1660</v>
      </c>
      <c r="H163">
        <v>155</v>
      </c>
      <c r="I163">
        <v>1660</v>
      </c>
      <c r="J163">
        <v>0</v>
      </c>
      <c r="L163" s="36">
        <f t="shared" si="6"/>
        <v>1.761927838420529</v>
      </c>
      <c r="O163" s="36">
        <f>C163-AM_PL3_100m2_25n!C163</f>
        <v>-47.8</v>
      </c>
      <c r="P163" s="36">
        <f t="shared" si="5"/>
        <v>-82.698961937716263</v>
      </c>
    </row>
    <row r="164" spans="1:16">
      <c r="A164" s="36">
        <v>159</v>
      </c>
      <c r="B164" t="s">
        <v>6632</v>
      </c>
      <c r="C164">
        <v>100</v>
      </c>
      <c r="D164">
        <v>2891</v>
      </c>
      <c r="E164">
        <v>0</v>
      </c>
      <c r="F164">
        <v>0</v>
      </c>
      <c r="G164">
        <v>2891</v>
      </c>
      <c r="H164">
        <v>288</v>
      </c>
      <c r="I164">
        <v>2891</v>
      </c>
      <c r="J164">
        <v>0</v>
      </c>
      <c r="L164" s="36">
        <f t="shared" si="6"/>
        <v>2</v>
      </c>
      <c r="O164" s="36">
        <f>C164-AM_PL3_100m2_25n!C164</f>
        <v>-34</v>
      </c>
      <c r="P164" s="36">
        <f t="shared" si="5"/>
        <v>-34</v>
      </c>
    </row>
    <row r="165" spans="1:16">
      <c r="A165" s="36">
        <v>160</v>
      </c>
      <c r="B165" t="s">
        <v>6633</v>
      </c>
      <c r="C165">
        <v>12.2</v>
      </c>
      <c r="D165">
        <v>377</v>
      </c>
      <c r="E165">
        <v>22</v>
      </c>
      <c r="F165">
        <v>22</v>
      </c>
      <c r="G165">
        <v>355</v>
      </c>
      <c r="H165">
        <v>36</v>
      </c>
      <c r="I165">
        <v>377</v>
      </c>
      <c r="J165">
        <v>0</v>
      </c>
      <c r="L165" s="36">
        <f t="shared" si="6"/>
        <v>1.0863598306747482</v>
      </c>
      <c r="O165" s="36">
        <f>C165-AM_PL3_100m2_25n!C165</f>
        <v>-0.60000000000000142</v>
      </c>
      <c r="P165" s="36">
        <f t="shared" si="5"/>
        <v>-4.9180327868852576</v>
      </c>
    </row>
    <row r="166" spans="1:16">
      <c r="A166" s="36">
        <v>161</v>
      </c>
      <c r="B166" t="s">
        <v>6634</v>
      </c>
      <c r="C166">
        <v>54.7</v>
      </c>
      <c r="D166">
        <v>1589</v>
      </c>
      <c r="E166">
        <v>4</v>
      </c>
      <c r="F166">
        <v>4</v>
      </c>
      <c r="G166">
        <v>1585</v>
      </c>
      <c r="H166">
        <v>161</v>
      </c>
      <c r="I166">
        <v>1589</v>
      </c>
      <c r="J166">
        <v>0</v>
      </c>
      <c r="L166" s="36">
        <f t="shared" si="6"/>
        <v>1.7379873263334309</v>
      </c>
      <c r="O166" s="36">
        <f>C166-AM_PL3_100m2_25n!C166</f>
        <v>1.1000000000000014</v>
      </c>
      <c r="P166" s="36">
        <f t="shared" si="5"/>
        <v>2.0109689213893991</v>
      </c>
    </row>
    <row r="167" spans="1:16">
      <c r="A167" s="36">
        <v>162</v>
      </c>
      <c r="B167" t="s">
        <v>6635</v>
      </c>
      <c r="C167">
        <v>67.099999999999994</v>
      </c>
      <c r="D167">
        <v>1930</v>
      </c>
      <c r="E167">
        <v>0</v>
      </c>
      <c r="F167">
        <v>0</v>
      </c>
      <c r="G167">
        <v>1930</v>
      </c>
      <c r="H167">
        <v>183</v>
      </c>
      <c r="I167">
        <v>1930</v>
      </c>
      <c r="J167">
        <v>0</v>
      </c>
      <c r="L167" s="36">
        <f t="shared" si="6"/>
        <v>1.8267225201689921</v>
      </c>
      <c r="O167" s="36">
        <f>C167-AM_PL3_100m2_25n!C167</f>
        <v>13.799999999999997</v>
      </c>
      <c r="P167" s="36">
        <f t="shared" si="5"/>
        <v>20.56631892697466</v>
      </c>
    </row>
    <row r="168" spans="1:16">
      <c r="A168" s="36">
        <v>163</v>
      </c>
      <c r="B168" t="s">
        <v>6636</v>
      </c>
      <c r="C168">
        <v>96.2</v>
      </c>
      <c r="D168">
        <v>2793</v>
      </c>
      <c r="E168">
        <v>0</v>
      </c>
      <c r="F168">
        <v>0</v>
      </c>
      <c r="G168">
        <v>2793</v>
      </c>
      <c r="H168">
        <v>289</v>
      </c>
      <c r="I168">
        <v>2793</v>
      </c>
      <c r="J168">
        <v>0</v>
      </c>
      <c r="L168" s="36">
        <f t="shared" si="6"/>
        <v>1.983175072037813</v>
      </c>
      <c r="O168" s="36">
        <f>C168-AM_PL3_100m2_25n!C168</f>
        <v>1.2000000000000028</v>
      </c>
      <c r="P168" s="36">
        <f t="shared" si="5"/>
        <v>1.2474012474012501</v>
      </c>
    </row>
    <row r="169" spans="1:16">
      <c r="A169" s="36">
        <v>164</v>
      </c>
      <c r="B169" t="s">
        <v>6637</v>
      </c>
      <c r="C169">
        <v>101.3</v>
      </c>
      <c r="D169">
        <v>2927</v>
      </c>
      <c r="E169">
        <v>0</v>
      </c>
      <c r="F169">
        <v>0</v>
      </c>
      <c r="G169">
        <v>2927</v>
      </c>
      <c r="H169">
        <v>290</v>
      </c>
      <c r="I169">
        <v>2927</v>
      </c>
      <c r="J169">
        <v>0</v>
      </c>
      <c r="L169" s="36">
        <f t="shared" si="6"/>
        <v>2.0056094453602804</v>
      </c>
      <c r="O169" s="36">
        <f>C169-AM_PL3_100m2_25n!C169</f>
        <v>0.39999999999999147</v>
      </c>
      <c r="P169" s="36">
        <f t="shared" si="5"/>
        <v>0.39486673247778031</v>
      </c>
    </row>
    <row r="170" spans="1:16">
      <c r="A170" s="36">
        <v>165</v>
      </c>
      <c r="B170" t="s">
        <v>6638</v>
      </c>
      <c r="C170">
        <v>29.7</v>
      </c>
      <c r="D170">
        <v>900</v>
      </c>
      <c r="E170">
        <v>0</v>
      </c>
      <c r="F170">
        <v>0</v>
      </c>
      <c r="G170">
        <v>860</v>
      </c>
      <c r="H170">
        <v>86</v>
      </c>
      <c r="I170">
        <v>900</v>
      </c>
      <c r="J170">
        <v>0</v>
      </c>
      <c r="L170" s="36">
        <f t="shared" si="6"/>
        <v>1.4727564493172123</v>
      </c>
      <c r="O170" s="36">
        <f>C170-AM_PL3_100m2_25n!C170</f>
        <v>1</v>
      </c>
      <c r="P170" s="36">
        <f t="shared" si="5"/>
        <v>3.3670033670033668</v>
      </c>
    </row>
    <row r="171" spans="1:16">
      <c r="A171" s="36">
        <v>166</v>
      </c>
      <c r="B171" t="s">
        <v>6639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0</v>
      </c>
      <c r="L171" s="36" t="e">
        <f t="shared" si="6"/>
        <v>#NUM!</v>
      </c>
      <c r="O171" s="36">
        <f>C171-AM_PL3_100m2_25n!C171</f>
        <v>-0.1</v>
      </c>
      <c r="P171" s="36" t="e">
        <f t="shared" si="5"/>
        <v>#DIV/0!</v>
      </c>
    </row>
    <row r="172" spans="1:16">
      <c r="A172" s="36">
        <v>167</v>
      </c>
      <c r="B172" t="s">
        <v>6640</v>
      </c>
      <c r="C172">
        <v>102.5</v>
      </c>
      <c r="D172">
        <v>2968</v>
      </c>
      <c r="E172">
        <v>0</v>
      </c>
      <c r="F172">
        <v>0</v>
      </c>
      <c r="G172">
        <v>2968</v>
      </c>
      <c r="H172">
        <v>298</v>
      </c>
      <c r="I172">
        <v>2968</v>
      </c>
      <c r="J172">
        <v>0</v>
      </c>
      <c r="L172" s="36">
        <f t="shared" si="6"/>
        <v>2.0107238653917729</v>
      </c>
      <c r="O172" s="36">
        <f>C172-AM_PL3_100m2_25n!C172</f>
        <v>-76.199999999999989</v>
      </c>
      <c r="P172" s="36">
        <f t="shared" si="5"/>
        <v>-74.341463414634134</v>
      </c>
    </row>
    <row r="173" spans="1:16">
      <c r="A173" s="36">
        <v>168</v>
      </c>
      <c r="B173" t="s">
        <v>6641</v>
      </c>
      <c r="C173">
        <v>82</v>
      </c>
      <c r="D173">
        <v>2366</v>
      </c>
      <c r="E173">
        <v>0</v>
      </c>
      <c r="F173">
        <v>0</v>
      </c>
      <c r="G173">
        <v>2366</v>
      </c>
      <c r="H173">
        <v>231</v>
      </c>
      <c r="I173">
        <v>2366</v>
      </c>
      <c r="J173">
        <v>0</v>
      </c>
      <c r="L173" s="36">
        <f t="shared" si="6"/>
        <v>1.9138138523837167</v>
      </c>
      <c r="O173" s="36">
        <f>C173-AM_PL3_100m2_25n!C173</f>
        <v>1.9000000000000057</v>
      </c>
      <c r="P173" s="36">
        <f t="shared" si="5"/>
        <v>2.3170731707317143</v>
      </c>
    </row>
    <row r="174" spans="1:16">
      <c r="A174" s="36">
        <v>169</v>
      </c>
      <c r="B174" t="s">
        <v>6642</v>
      </c>
      <c r="C174">
        <v>57.2</v>
      </c>
      <c r="D174">
        <v>1700</v>
      </c>
      <c r="E174">
        <v>36</v>
      </c>
      <c r="F174">
        <v>36</v>
      </c>
      <c r="G174">
        <v>1664</v>
      </c>
      <c r="H174">
        <v>175</v>
      </c>
      <c r="I174">
        <v>1700</v>
      </c>
      <c r="J174">
        <v>0</v>
      </c>
      <c r="L174" s="36">
        <f t="shared" si="6"/>
        <v>1.7573960287930241</v>
      </c>
      <c r="O174" s="36">
        <f>C174-AM_PL3_100m2_25n!C174</f>
        <v>-6.5</v>
      </c>
      <c r="P174" s="36">
        <f t="shared" si="5"/>
        <v>-11.363636363636363</v>
      </c>
    </row>
    <row r="175" spans="1:16">
      <c r="A175" s="36">
        <v>170</v>
      </c>
      <c r="B175" t="s">
        <v>6643</v>
      </c>
      <c r="C175">
        <v>89.2</v>
      </c>
      <c r="D175">
        <v>2574</v>
      </c>
      <c r="E175">
        <v>1</v>
      </c>
      <c r="F175">
        <v>0</v>
      </c>
      <c r="G175">
        <v>2573</v>
      </c>
      <c r="H175">
        <v>251</v>
      </c>
      <c r="I175">
        <v>2574</v>
      </c>
      <c r="J175">
        <v>0</v>
      </c>
      <c r="L175" s="36">
        <f t="shared" si="6"/>
        <v>1.9503648543761232</v>
      </c>
      <c r="O175" s="36">
        <f>C175-AM_PL3_100m2_25n!C175</f>
        <v>-15.200000000000003</v>
      </c>
      <c r="P175" s="36">
        <f t="shared" si="5"/>
        <v>-17.04035874439462</v>
      </c>
    </row>
    <row r="176" spans="1:16">
      <c r="A176" s="36">
        <v>171</v>
      </c>
      <c r="B176" t="s">
        <v>6644</v>
      </c>
      <c r="C176">
        <v>123.2</v>
      </c>
      <c r="D176">
        <v>3553</v>
      </c>
      <c r="E176">
        <v>0</v>
      </c>
      <c r="F176">
        <v>0</v>
      </c>
      <c r="G176">
        <v>3553</v>
      </c>
      <c r="H176">
        <v>345</v>
      </c>
      <c r="I176">
        <v>3553</v>
      </c>
      <c r="J176">
        <v>0</v>
      </c>
      <c r="L176" s="36">
        <f t="shared" si="6"/>
        <v>2.0906107078284069</v>
      </c>
      <c r="O176" s="36">
        <f>C176-AM_PL3_100m2_25n!C176</f>
        <v>-50.2</v>
      </c>
      <c r="P176" s="36">
        <f t="shared" si="5"/>
        <v>-40.746753246753251</v>
      </c>
    </row>
    <row r="177" spans="1:16">
      <c r="A177" s="36">
        <v>172</v>
      </c>
      <c r="B177" t="s">
        <v>6645</v>
      </c>
      <c r="C177">
        <v>86.4</v>
      </c>
      <c r="D177">
        <v>2499</v>
      </c>
      <c r="E177">
        <v>0</v>
      </c>
      <c r="F177">
        <v>0</v>
      </c>
      <c r="G177">
        <v>2499</v>
      </c>
      <c r="H177">
        <v>249</v>
      </c>
      <c r="I177">
        <v>2499</v>
      </c>
      <c r="J177">
        <v>0</v>
      </c>
      <c r="L177" s="36">
        <f t="shared" si="6"/>
        <v>1.9365137424788934</v>
      </c>
      <c r="O177" s="36">
        <f>C177-AM_PL3_100m2_25n!C177</f>
        <v>0.70000000000000284</v>
      </c>
      <c r="P177" s="36">
        <f t="shared" si="5"/>
        <v>0.81018518518518845</v>
      </c>
    </row>
    <row r="178" spans="1:16">
      <c r="A178" s="36">
        <v>173</v>
      </c>
      <c r="B178" t="s">
        <v>6646</v>
      </c>
      <c r="C178">
        <v>0.1</v>
      </c>
      <c r="D178">
        <v>2</v>
      </c>
      <c r="E178">
        <v>0</v>
      </c>
      <c r="F178">
        <v>0</v>
      </c>
      <c r="G178">
        <v>2</v>
      </c>
      <c r="H178">
        <v>0</v>
      </c>
      <c r="I178">
        <v>2</v>
      </c>
      <c r="J178">
        <v>0</v>
      </c>
      <c r="L178" s="36">
        <f t="shared" si="6"/>
        <v>-1</v>
      </c>
      <c r="O178" s="36">
        <f>C178-AM_PL3_100m2_25n!C178</f>
        <v>-0.5</v>
      </c>
      <c r="P178" s="36">
        <f t="shared" si="5"/>
        <v>-500</v>
      </c>
    </row>
    <row r="179" spans="1:16">
      <c r="A179" s="36">
        <v>174</v>
      </c>
      <c r="B179" t="s">
        <v>6647</v>
      </c>
      <c r="C179">
        <v>88.7</v>
      </c>
      <c r="D179">
        <v>2580</v>
      </c>
      <c r="E179">
        <v>46</v>
      </c>
      <c r="F179">
        <v>46</v>
      </c>
      <c r="G179">
        <v>2534</v>
      </c>
      <c r="H179">
        <v>223</v>
      </c>
      <c r="I179">
        <v>2580</v>
      </c>
      <c r="J179">
        <v>0</v>
      </c>
      <c r="L179" s="36">
        <f t="shared" si="6"/>
        <v>1.9479236198317265</v>
      </c>
      <c r="O179" s="36">
        <f>C179-AM_PL3_100m2_25n!C179</f>
        <v>-24.700000000000003</v>
      </c>
      <c r="P179" s="36">
        <f t="shared" si="5"/>
        <v>-27.846674182638111</v>
      </c>
    </row>
    <row r="180" spans="1:16">
      <c r="A180" s="36">
        <v>175</v>
      </c>
      <c r="B180" t="s">
        <v>6648</v>
      </c>
      <c r="C180">
        <v>57.2</v>
      </c>
      <c r="D180">
        <v>1672</v>
      </c>
      <c r="E180">
        <v>4</v>
      </c>
      <c r="F180">
        <v>0</v>
      </c>
      <c r="G180">
        <v>1668</v>
      </c>
      <c r="H180">
        <v>179</v>
      </c>
      <c r="I180">
        <v>1672</v>
      </c>
      <c r="J180">
        <v>0</v>
      </c>
      <c r="L180" s="36">
        <f t="shared" si="6"/>
        <v>1.7573960287930241</v>
      </c>
      <c r="O180" s="36">
        <f>C180-AM_PL3_100m2_25n!C180</f>
        <v>-2</v>
      </c>
      <c r="P180" s="36">
        <f t="shared" si="5"/>
        <v>-3.4965034965034962</v>
      </c>
    </row>
    <row r="181" spans="1:16">
      <c r="A181" s="36">
        <v>176</v>
      </c>
      <c r="B181" t="s">
        <v>6649</v>
      </c>
      <c r="C181">
        <v>16.399999999999999</v>
      </c>
      <c r="D181">
        <v>475</v>
      </c>
      <c r="E181">
        <v>1</v>
      </c>
      <c r="F181">
        <v>0</v>
      </c>
      <c r="G181">
        <v>474</v>
      </c>
      <c r="H181">
        <v>46</v>
      </c>
      <c r="I181">
        <v>475</v>
      </c>
      <c r="J181">
        <v>0</v>
      </c>
      <c r="L181" s="36">
        <f t="shared" si="6"/>
        <v>1.2148438480476977</v>
      </c>
      <c r="O181" s="36">
        <f>C181-AM_PL3_100m2_25n!C181</f>
        <v>-2.5</v>
      </c>
      <c r="P181" s="36">
        <f t="shared" si="5"/>
        <v>-15.243902439024392</v>
      </c>
    </row>
    <row r="182" spans="1:16">
      <c r="A182" s="36">
        <v>177</v>
      </c>
      <c r="B182" t="s">
        <v>6650</v>
      </c>
      <c r="C182">
        <v>46.1</v>
      </c>
      <c r="D182">
        <v>1420</v>
      </c>
      <c r="E182">
        <v>80</v>
      </c>
      <c r="F182">
        <v>79</v>
      </c>
      <c r="G182">
        <v>1340</v>
      </c>
      <c r="H182">
        <v>140</v>
      </c>
      <c r="I182">
        <v>1420</v>
      </c>
      <c r="J182">
        <v>0</v>
      </c>
      <c r="L182" s="36">
        <f t="shared" si="6"/>
        <v>1.6637009253896482</v>
      </c>
      <c r="O182" s="36">
        <f>C182-AM_PL3_100m2_25n!C182</f>
        <v>0.89999999999999858</v>
      </c>
      <c r="P182" s="36">
        <f t="shared" si="5"/>
        <v>1.9522776572668081</v>
      </c>
    </row>
    <row r="183" spans="1:16">
      <c r="A183" s="36">
        <v>178</v>
      </c>
      <c r="B183" t="s">
        <v>6651</v>
      </c>
      <c r="C183">
        <v>43.6</v>
      </c>
      <c r="D183">
        <v>1293</v>
      </c>
      <c r="E183">
        <v>34</v>
      </c>
      <c r="F183">
        <v>34</v>
      </c>
      <c r="G183">
        <v>1259</v>
      </c>
      <c r="H183">
        <v>124</v>
      </c>
      <c r="I183">
        <v>1293</v>
      </c>
      <c r="J183">
        <v>0</v>
      </c>
      <c r="L183" s="36">
        <f t="shared" si="6"/>
        <v>1.6394864892685861</v>
      </c>
      <c r="O183" s="36">
        <f>C183-AM_PL3_100m2_25n!C183</f>
        <v>-12.199999999999996</v>
      </c>
      <c r="P183" s="36">
        <f t="shared" si="5"/>
        <v>-27.981651376146775</v>
      </c>
    </row>
    <row r="184" spans="1:16">
      <c r="A184" s="36">
        <v>179</v>
      </c>
      <c r="B184" t="s">
        <v>6652</v>
      </c>
      <c r="C184">
        <v>21.8</v>
      </c>
      <c r="D184">
        <v>628</v>
      </c>
      <c r="E184">
        <v>1</v>
      </c>
      <c r="F184">
        <v>1</v>
      </c>
      <c r="G184">
        <v>627</v>
      </c>
      <c r="H184">
        <v>59</v>
      </c>
      <c r="I184">
        <v>628</v>
      </c>
      <c r="J184">
        <v>0</v>
      </c>
      <c r="L184" s="36">
        <f t="shared" si="6"/>
        <v>1.3384564936046048</v>
      </c>
      <c r="O184" s="36">
        <f>C184-AM_PL3_100m2_25n!C184</f>
        <v>2.4000000000000021</v>
      </c>
      <c r="P184" s="36">
        <f t="shared" si="5"/>
        <v>11.009174311926614</v>
      </c>
    </row>
    <row r="185" spans="1:16">
      <c r="A185" s="36">
        <v>180</v>
      </c>
      <c r="B185" t="s">
        <v>6653</v>
      </c>
      <c r="C185">
        <v>7.6</v>
      </c>
      <c r="D185">
        <v>221</v>
      </c>
      <c r="E185">
        <v>0</v>
      </c>
      <c r="F185">
        <v>0</v>
      </c>
      <c r="G185">
        <v>221</v>
      </c>
      <c r="H185">
        <v>23</v>
      </c>
      <c r="I185">
        <v>221</v>
      </c>
      <c r="J185">
        <v>0</v>
      </c>
      <c r="L185" s="36">
        <f t="shared" si="6"/>
        <v>0.88081359228079137</v>
      </c>
      <c r="O185" s="36">
        <f>C185-AM_PL3_100m2_25n!C185</f>
        <v>-0.20000000000000018</v>
      </c>
      <c r="P185" s="36">
        <f t="shared" si="5"/>
        <v>-2.6315789473684239</v>
      </c>
    </row>
    <row r="186" spans="1:16">
      <c r="A186" s="36">
        <v>181</v>
      </c>
      <c r="B186" t="s">
        <v>6654</v>
      </c>
      <c r="C186">
        <v>5.6</v>
      </c>
      <c r="D186">
        <v>161</v>
      </c>
      <c r="E186">
        <v>0</v>
      </c>
      <c r="F186">
        <v>0</v>
      </c>
      <c r="G186">
        <v>161</v>
      </c>
      <c r="H186">
        <v>16</v>
      </c>
      <c r="I186">
        <v>161</v>
      </c>
      <c r="J186">
        <v>0</v>
      </c>
      <c r="L186" s="36">
        <f t="shared" si="6"/>
        <v>0.74818802700620035</v>
      </c>
      <c r="O186" s="36">
        <f>C186-AM_PL3_100m2_25n!C186</f>
        <v>1.5999999999999996</v>
      </c>
      <c r="P186" s="36">
        <f t="shared" si="5"/>
        <v>28.571428571428566</v>
      </c>
    </row>
    <row r="187" spans="1:16">
      <c r="A187" s="36">
        <v>182</v>
      </c>
      <c r="B187" t="s">
        <v>6655</v>
      </c>
      <c r="C187">
        <v>11.9</v>
      </c>
      <c r="D187">
        <v>332</v>
      </c>
      <c r="E187">
        <v>0</v>
      </c>
      <c r="F187">
        <v>0</v>
      </c>
      <c r="G187">
        <v>332</v>
      </c>
      <c r="H187">
        <v>21</v>
      </c>
      <c r="I187">
        <v>332</v>
      </c>
      <c r="J187">
        <v>0</v>
      </c>
      <c r="L187" s="36">
        <f t="shared" si="6"/>
        <v>1.0755469613925308</v>
      </c>
      <c r="O187" s="36">
        <f>C187-AM_PL3_100m2_25n!C187</f>
        <v>0.30000000000000071</v>
      </c>
      <c r="P187" s="36">
        <f t="shared" si="5"/>
        <v>2.5210084033613507</v>
      </c>
    </row>
    <row r="188" spans="1:16">
      <c r="A188" s="36">
        <v>183</v>
      </c>
      <c r="B188" t="s">
        <v>6656</v>
      </c>
      <c r="C188">
        <v>68.099999999999994</v>
      </c>
      <c r="D188">
        <v>2002</v>
      </c>
      <c r="E188">
        <v>0</v>
      </c>
      <c r="F188">
        <v>0</v>
      </c>
      <c r="G188">
        <v>2002</v>
      </c>
      <c r="H188">
        <v>228</v>
      </c>
      <c r="I188">
        <v>2002</v>
      </c>
      <c r="J188">
        <v>0</v>
      </c>
      <c r="L188" s="36">
        <f t="shared" si="6"/>
        <v>1.8331471119127851</v>
      </c>
      <c r="O188" s="36">
        <f>C188-AM_PL3_100m2_25n!C188</f>
        <v>-3.3000000000000114</v>
      </c>
      <c r="P188" s="36">
        <f t="shared" si="5"/>
        <v>-4.8458149779735855</v>
      </c>
    </row>
    <row r="189" spans="1:16">
      <c r="A189" s="36">
        <v>184</v>
      </c>
      <c r="B189" t="s">
        <v>6657</v>
      </c>
      <c r="C189">
        <v>101.3</v>
      </c>
      <c r="D189">
        <v>2890</v>
      </c>
      <c r="E189">
        <v>0</v>
      </c>
      <c r="F189">
        <v>0</v>
      </c>
      <c r="G189">
        <v>2890</v>
      </c>
      <c r="H189">
        <v>252</v>
      </c>
      <c r="I189">
        <v>2890</v>
      </c>
      <c r="J189">
        <v>0</v>
      </c>
      <c r="L189" s="36">
        <f t="shared" si="6"/>
        <v>2.0056094453602804</v>
      </c>
      <c r="O189" s="36">
        <f>C189-AM_PL3_100m2_25n!C189</f>
        <v>1</v>
      </c>
      <c r="P189" s="36">
        <f t="shared" si="5"/>
        <v>0.98716683119447179</v>
      </c>
    </row>
    <row r="190" spans="1:16">
      <c r="A190" s="36">
        <v>185</v>
      </c>
      <c r="B190" t="s">
        <v>6658</v>
      </c>
      <c r="C190">
        <v>101.9</v>
      </c>
      <c r="D190">
        <v>2938</v>
      </c>
      <c r="E190">
        <v>0</v>
      </c>
      <c r="F190">
        <v>0</v>
      </c>
      <c r="G190">
        <v>2937</v>
      </c>
      <c r="H190">
        <v>283</v>
      </c>
      <c r="I190">
        <v>2938</v>
      </c>
      <c r="J190">
        <v>0</v>
      </c>
      <c r="L190" s="36">
        <f t="shared" si="6"/>
        <v>2.0081741840064264</v>
      </c>
      <c r="O190" s="36">
        <f>C190-AM_PL3_100m2_25n!C190</f>
        <v>0.90000000000000568</v>
      </c>
      <c r="P190" s="36">
        <f t="shared" si="5"/>
        <v>0.88321884200196821</v>
      </c>
    </row>
    <row r="191" spans="1:16">
      <c r="A191" s="36">
        <v>186</v>
      </c>
      <c r="B191" t="s">
        <v>6659</v>
      </c>
      <c r="C191">
        <v>123.7</v>
      </c>
      <c r="D191">
        <v>3570</v>
      </c>
      <c r="E191">
        <v>0</v>
      </c>
      <c r="F191">
        <v>0</v>
      </c>
      <c r="G191">
        <v>3570</v>
      </c>
      <c r="H191">
        <v>349</v>
      </c>
      <c r="I191">
        <v>3570</v>
      </c>
      <c r="J191">
        <v>0</v>
      </c>
      <c r="L191" s="36">
        <f t="shared" si="6"/>
        <v>2.0923696996291206</v>
      </c>
      <c r="O191" s="36">
        <f>C191-AM_PL3_100m2_25n!C191</f>
        <v>-45.7</v>
      </c>
      <c r="P191" s="36">
        <f t="shared" si="5"/>
        <v>-36.944219886822957</v>
      </c>
    </row>
    <row r="192" spans="1:16" s="17" customFormat="1">
      <c r="A192" s="17">
        <v>187</v>
      </c>
      <c r="B192" t="s">
        <v>6660</v>
      </c>
      <c r="C192">
        <v>100.7</v>
      </c>
      <c r="D192">
        <v>2916</v>
      </c>
      <c r="E192">
        <v>5</v>
      </c>
      <c r="F192">
        <v>5</v>
      </c>
      <c r="G192">
        <v>2911</v>
      </c>
      <c r="H192">
        <v>288</v>
      </c>
      <c r="I192">
        <v>2916</v>
      </c>
      <c r="J192">
        <v>0</v>
      </c>
      <c r="L192" s="17">
        <f t="shared" si="6"/>
        <v>2.003029470553618</v>
      </c>
      <c r="O192" s="36">
        <f>C192-AM_PL3_100m2_25n!C192</f>
        <v>45.400000000000006</v>
      </c>
      <c r="P192" s="17">
        <f t="shared" si="5"/>
        <v>45.084409136047668</v>
      </c>
    </row>
    <row r="193" spans="1:16">
      <c r="A193" s="36">
        <v>188</v>
      </c>
      <c r="B193" t="s">
        <v>6661</v>
      </c>
      <c r="C193">
        <v>92.2</v>
      </c>
      <c r="D193">
        <v>2673</v>
      </c>
      <c r="E193">
        <v>0</v>
      </c>
      <c r="F193">
        <v>0</v>
      </c>
      <c r="G193">
        <v>2673</v>
      </c>
      <c r="H193">
        <v>273</v>
      </c>
      <c r="I193">
        <v>2673</v>
      </c>
      <c r="J193">
        <v>0</v>
      </c>
      <c r="L193" s="36">
        <f t="shared" si="6"/>
        <v>1.9647309210536295</v>
      </c>
      <c r="O193" s="36">
        <f>C193-AM_PL3_100m2_25n!C193</f>
        <v>0</v>
      </c>
      <c r="P193" s="36">
        <f t="shared" si="5"/>
        <v>0</v>
      </c>
    </row>
    <row r="194" spans="1:16">
      <c r="A194" s="36">
        <v>189</v>
      </c>
      <c r="B194" t="s">
        <v>6662</v>
      </c>
      <c r="C194">
        <v>79.900000000000006</v>
      </c>
      <c r="D194">
        <v>2301</v>
      </c>
      <c r="E194">
        <v>0</v>
      </c>
      <c r="F194">
        <v>0</v>
      </c>
      <c r="G194">
        <v>2301</v>
      </c>
      <c r="H194">
        <v>220</v>
      </c>
      <c r="I194">
        <v>2301</v>
      </c>
      <c r="J194">
        <v>0</v>
      </c>
      <c r="L194" s="36">
        <f t="shared" si="6"/>
        <v>1.9025467793139914</v>
      </c>
      <c r="O194" s="36">
        <f>C194-AM_PL3_100m2_25n!C194</f>
        <v>-1.2999999999999972</v>
      </c>
      <c r="P194" s="36">
        <f t="shared" si="5"/>
        <v>-1.6270337922402967</v>
      </c>
    </row>
    <row r="195" spans="1:16">
      <c r="A195" s="36">
        <v>190</v>
      </c>
      <c r="B195" t="s">
        <v>6663</v>
      </c>
      <c r="C195">
        <v>43.2</v>
      </c>
      <c r="D195">
        <v>1249</v>
      </c>
      <c r="E195">
        <v>7</v>
      </c>
      <c r="F195">
        <v>7</v>
      </c>
      <c r="G195">
        <v>1242</v>
      </c>
      <c r="H195">
        <v>116</v>
      </c>
      <c r="I195">
        <v>1249</v>
      </c>
      <c r="J195">
        <v>0</v>
      </c>
      <c r="L195" s="36">
        <f t="shared" si="6"/>
        <v>1.6354837468149122</v>
      </c>
      <c r="O195" s="36">
        <f>C195-AM_PL3_100m2_25n!C195</f>
        <v>-0.79999999999999716</v>
      </c>
      <c r="P195" s="36">
        <f t="shared" si="5"/>
        <v>-1.8518518518518452</v>
      </c>
    </row>
    <row r="196" spans="1:16">
      <c r="A196" s="36">
        <v>191</v>
      </c>
      <c r="B196" t="s">
        <v>6664</v>
      </c>
      <c r="C196">
        <v>72.099999999999994</v>
      </c>
      <c r="D196">
        <v>2092</v>
      </c>
      <c r="E196">
        <v>6</v>
      </c>
      <c r="F196">
        <v>6</v>
      </c>
      <c r="G196">
        <v>2086</v>
      </c>
      <c r="H196">
        <v>208</v>
      </c>
      <c r="I196">
        <v>2092</v>
      </c>
      <c r="J196">
        <v>0</v>
      </c>
      <c r="L196" s="36">
        <f t="shared" si="6"/>
        <v>1.8579352647194289</v>
      </c>
      <c r="O196" s="36">
        <f>C196-AM_PL3_100m2_25n!C196</f>
        <v>-13.100000000000009</v>
      </c>
      <c r="P196" s="36">
        <f t="shared" si="5"/>
        <v>-18.169209431345369</v>
      </c>
    </row>
    <row r="197" spans="1:16">
      <c r="A197" s="36">
        <v>192</v>
      </c>
      <c r="B197" t="s">
        <v>6665</v>
      </c>
      <c r="C197">
        <v>46.9</v>
      </c>
      <c r="D197">
        <v>1331</v>
      </c>
      <c r="E197">
        <v>1</v>
      </c>
      <c r="F197">
        <v>0</v>
      </c>
      <c r="G197">
        <v>1330</v>
      </c>
      <c r="H197">
        <v>108</v>
      </c>
      <c r="I197">
        <v>1331</v>
      </c>
      <c r="J197">
        <v>0</v>
      </c>
      <c r="L197" s="36">
        <f t="shared" si="6"/>
        <v>1.6711728427150832</v>
      </c>
      <c r="O197" s="36">
        <f>C197-AM_PL3_100m2_25n!C197</f>
        <v>0.60000000000000142</v>
      </c>
      <c r="P197" s="36">
        <f t="shared" si="5"/>
        <v>1.2793176972281481</v>
      </c>
    </row>
    <row r="198" spans="1:16">
      <c r="A198" s="36">
        <v>193</v>
      </c>
      <c r="B198" t="s">
        <v>6666</v>
      </c>
      <c r="C198">
        <v>87.5</v>
      </c>
      <c r="D198">
        <v>2561</v>
      </c>
      <c r="E198">
        <v>5</v>
      </c>
      <c r="F198">
        <v>5</v>
      </c>
      <c r="G198">
        <v>2556</v>
      </c>
      <c r="H198">
        <v>277</v>
      </c>
      <c r="I198">
        <v>2561</v>
      </c>
      <c r="J198">
        <v>0</v>
      </c>
      <c r="L198" s="36">
        <f t="shared" si="6"/>
        <v>1.9420080530223132</v>
      </c>
      <c r="O198" s="36">
        <f>C198-AM_PL3_100m2_25n!C198</f>
        <v>-5.2999999999999972</v>
      </c>
      <c r="P198" s="36">
        <f t="shared" ref="P198:P261" si="7">(O198/C198)*100</f>
        <v>-6.0571428571428543</v>
      </c>
    </row>
    <row r="199" spans="1:16">
      <c r="A199" s="36">
        <v>194</v>
      </c>
      <c r="B199" t="s">
        <v>6667</v>
      </c>
      <c r="C199">
        <v>27</v>
      </c>
      <c r="D199">
        <v>796</v>
      </c>
      <c r="E199">
        <v>0</v>
      </c>
      <c r="F199">
        <v>0</v>
      </c>
      <c r="G199">
        <v>796</v>
      </c>
      <c r="H199">
        <v>93</v>
      </c>
      <c r="I199">
        <v>796</v>
      </c>
      <c r="J199">
        <v>0</v>
      </c>
      <c r="L199" s="36">
        <f t="shared" ref="L199:L262" si="8">LOG10(C199)</f>
        <v>1.4313637641589874</v>
      </c>
      <c r="O199" s="36">
        <f>C199-AM_PL3_100m2_25n!C199</f>
        <v>-5.7000000000000028</v>
      </c>
      <c r="P199" s="36">
        <f t="shared" si="7"/>
        <v>-21.111111111111121</v>
      </c>
    </row>
    <row r="200" spans="1:16">
      <c r="A200" s="36">
        <v>195</v>
      </c>
      <c r="B200" t="s">
        <v>6668</v>
      </c>
      <c r="C200">
        <v>0.3</v>
      </c>
      <c r="D200">
        <v>11</v>
      </c>
      <c r="E200">
        <v>0</v>
      </c>
      <c r="F200">
        <v>0</v>
      </c>
      <c r="G200">
        <v>11</v>
      </c>
      <c r="H200">
        <v>2</v>
      </c>
      <c r="I200">
        <v>11</v>
      </c>
      <c r="J200">
        <v>0</v>
      </c>
      <c r="L200" s="36">
        <f t="shared" si="8"/>
        <v>-0.52287874528033762</v>
      </c>
      <c r="O200" s="36">
        <f>C200-AM_PL3_100m2_25n!C200</f>
        <v>0</v>
      </c>
      <c r="P200" s="36">
        <f t="shared" si="7"/>
        <v>0</v>
      </c>
    </row>
    <row r="201" spans="1:16">
      <c r="A201" s="36">
        <v>196</v>
      </c>
      <c r="B201" t="s">
        <v>6669</v>
      </c>
      <c r="C201">
        <v>1.8</v>
      </c>
      <c r="D201">
        <v>53</v>
      </c>
      <c r="E201">
        <v>0</v>
      </c>
      <c r="F201">
        <v>0</v>
      </c>
      <c r="G201">
        <v>53</v>
      </c>
      <c r="H201">
        <v>6</v>
      </c>
      <c r="I201">
        <v>53</v>
      </c>
      <c r="J201">
        <v>0</v>
      </c>
      <c r="L201" s="36">
        <f t="shared" si="8"/>
        <v>0.25527250510330607</v>
      </c>
      <c r="O201" s="36">
        <f>C201-AM_PL3_100m2_25n!C201</f>
        <v>-0.99999999999999978</v>
      </c>
      <c r="P201" s="36">
        <f t="shared" si="7"/>
        <v>-55.55555555555555</v>
      </c>
    </row>
    <row r="202" spans="1:16">
      <c r="A202" s="36">
        <v>197</v>
      </c>
      <c r="B202" t="s">
        <v>6670</v>
      </c>
      <c r="C202">
        <v>43.9</v>
      </c>
      <c r="D202">
        <v>1283</v>
      </c>
      <c r="E202">
        <v>0</v>
      </c>
      <c r="F202">
        <v>0</v>
      </c>
      <c r="G202">
        <v>1283</v>
      </c>
      <c r="H202">
        <v>141</v>
      </c>
      <c r="I202">
        <v>1283</v>
      </c>
      <c r="J202">
        <v>0</v>
      </c>
      <c r="L202" s="36">
        <f t="shared" si="8"/>
        <v>1.6424645202421213</v>
      </c>
      <c r="O202" s="36">
        <f>C202-AM_PL3_100m2_25n!C202</f>
        <v>-1.8999999999999986</v>
      </c>
      <c r="P202" s="36">
        <f t="shared" si="7"/>
        <v>-4.3280182232346212</v>
      </c>
    </row>
    <row r="203" spans="1:16">
      <c r="A203" s="36">
        <v>198</v>
      </c>
      <c r="B203" t="s">
        <v>6671</v>
      </c>
      <c r="C203">
        <v>11.1</v>
      </c>
      <c r="D203">
        <v>317</v>
      </c>
      <c r="E203">
        <v>0</v>
      </c>
      <c r="F203">
        <v>0</v>
      </c>
      <c r="G203">
        <v>317</v>
      </c>
      <c r="H203">
        <v>27</v>
      </c>
      <c r="I203">
        <v>317</v>
      </c>
      <c r="J203">
        <v>0</v>
      </c>
      <c r="L203" s="36">
        <f t="shared" si="8"/>
        <v>1.0453229787866574</v>
      </c>
      <c r="O203" s="36">
        <f>C203-AM_PL3_100m2_25n!C203</f>
        <v>3.1999999999999993</v>
      </c>
      <c r="P203" s="36">
        <f t="shared" si="7"/>
        <v>28.828828828828822</v>
      </c>
    </row>
    <row r="204" spans="1:16">
      <c r="A204" s="36">
        <v>199</v>
      </c>
      <c r="B204" t="s">
        <v>6672</v>
      </c>
      <c r="C204">
        <v>101.2</v>
      </c>
      <c r="D204">
        <v>2947</v>
      </c>
      <c r="E204">
        <v>0</v>
      </c>
      <c r="F204">
        <v>0</v>
      </c>
      <c r="G204">
        <v>2947</v>
      </c>
      <c r="H204">
        <v>312</v>
      </c>
      <c r="I204">
        <v>2947</v>
      </c>
      <c r="J204">
        <v>0</v>
      </c>
      <c r="L204" s="36">
        <f t="shared" si="8"/>
        <v>2.0051805125037805</v>
      </c>
      <c r="O204" s="36">
        <f>C204-AM_PL3_100m2_25n!C204</f>
        <v>-1.0999999999999943</v>
      </c>
      <c r="P204" s="36">
        <f t="shared" si="7"/>
        <v>-1.0869565217391248</v>
      </c>
    </row>
    <row r="205" spans="1:16">
      <c r="A205" s="36">
        <v>200</v>
      </c>
      <c r="B205" t="s">
        <v>6673</v>
      </c>
      <c r="C205">
        <v>82.1</v>
      </c>
      <c r="D205">
        <v>2367</v>
      </c>
      <c r="E205">
        <v>0</v>
      </c>
      <c r="F205">
        <v>0</v>
      </c>
      <c r="G205">
        <v>2367</v>
      </c>
      <c r="H205">
        <v>230</v>
      </c>
      <c r="I205">
        <v>2367</v>
      </c>
      <c r="J205">
        <v>0</v>
      </c>
      <c r="L205" s="36">
        <f t="shared" si="8"/>
        <v>1.9143431571194407</v>
      </c>
      <c r="O205" s="36">
        <f>C205-AM_PL3_100m2_25n!C205</f>
        <v>-7.7000000000000028</v>
      </c>
      <c r="P205" s="36">
        <f t="shared" si="7"/>
        <v>-9.3788063337393464</v>
      </c>
    </row>
    <row r="206" spans="1:16">
      <c r="A206" s="36">
        <v>201</v>
      </c>
      <c r="B206" t="s">
        <v>6674</v>
      </c>
      <c r="C206">
        <v>64.400000000000006</v>
      </c>
      <c r="D206">
        <v>1854</v>
      </c>
      <c r="E206">
        <v>0</v>
      </c>
      <c r="F206">
        <v>0</v>
      </c>
      <c r="G206">
        <v>1854</v>
      </c>
      <c r="H206">
        <v>177</v>
      </c>
      <c r="I206">
        <v>1854</v>
      </c>
      <c r="J206">
        <v>0</v>
      </c>
      <c r="L206" s="36">
        <f t="shared" si="8"/>
        <v>1.808885867359812</v>
      </c>
      <c r="O206" s="36">
        <f>C206-AM_PL3_100m2_25n!C206</f>
        <v>2.8000000000000043</v>
      </c>
      <c r="P206" s="36">
        <f t="shared" si="7"/>
        <v>4.3478260869565277</v>
      </c>
    </row>
    <row r="207" spans="1:16">
      <c r="A207" s="36">
        <v>202</v>
      </c>
      <c r="B207" t="s">
        <v>6675</v>
      </c>
      <c r="C207">
        <v>47.2</v>
      </c>
      <c r="D207">
        <v>1385</v>
      </c>
      <c r="E207">
        <v>0</v>
      </c>
      <c r="F207">
        <v>0</v>
      </c>
      <c r="G207">
        <v>1385</v>
      </c>
      <c r="H207">
        <v>157</v>
      </c>
      <c r="I207">
        <v>1385</v>
      </c>
      <c r="J207">
        <v>0</v>
      </c>
      <c r="L207" s="36">
        <f t="shared" si="8"/>
        <v>1.6739419986340878</v>
      </c>
      <c r="O207" s="36">
        <f>C207-AM_PL3_100m2_25n!C207</f>
        <v>-4.2999999999999972</v>
      </c>
      <c r="P207" s="36">
        <f t="shared" si="7"/>
        <v>-9.1101694915254168</v>
      </c>
    </row>
    <row r="208" spans="1:16">
      <c r="A208" s="36">
        <v>203</v>
      </c>
      <c r="B208" t="s">
        <v>6676</v>
      </c>
      <c r="C208">
        <v>134.5</v>
      </c>
      <c r="D208">
        <v>3885</v>
      </c>
      <c r="E208">
        <v>0</v>
      </c>
      <c r="F208">
        <v>0</v>
      </c>
      <c r="G208">
        <v>3885</v>
      </c>
      <c r="H208">
        <v>383</v>
      </c>
      <c r="I208">
        <v>3885</v>
      </c>
      <c r="J208">
        <v>0</v>
      </c>
      <c r="L208" s="36">
        <f t="shared" si="8"/>
        <v>2.1287222843384268</v>
      </c>
      <c r="O208" s="36">
        <f>C208-AM_PL3_100m2_25n!C208</f>
        <v>-61.199999999999989</v>
      </c>
      <c r="P208" s="36">
        <f t="shared" si="7"/>
        <v>-45.501858736059468</v>
      </c>
    </row>
    <row r="209" spans="1:16">
      <c r="A209" s="36">
        <v>204</v>
      </c>
      <c r="B209" t="s">
        <v>6677</v>
      </c>
      <c r="C209">
        <v>34.700000000000003</v>
      </c>
      <c r="D209">
        <v>1008</v>
      </c>
      <c r="E209">
        <v>0</v>
      </c>
      <c r="F209">
        <v>0</v>
      </c>
      <c r="G209">
        <v>1008</v>
      </c>
      <c r="H209">
        <v>104</v>
      </c>
      <c r="I209">
        <v>1008</v>
      </c>
      <c r="J209">
        <v>0</v>
      </c>
      <c r="L209" s="36">
        <f t="shared" si="8"/>
        <v>1.5403294747908738</v>
      </c>
      <c r="O209" s="36">
        <f>C209-AM_PL3_100m2_25n!C209</f>
        <v>-4.5</v>
      </c>
      <c r="P209" s="36">
        <f t="shared" si="7"/>
        <v>-12.968299711815561</v>
      </c>
    </row>
    <row r="210" spans="1:16">
      <c r="A210" s="36">
        <v>205</v>
      </c>
      <c r="B210" t="s">
        <v>6678</v>
      </c>
      <c r="C210">
        <v>28.1</v>
      </c>
      <c r="D210">
        <v>829</v>
      </c>
      <c r="E210">
        <v>0</v>
      </c>
      <c r="F210">
        <v>0</v>
      </c>
      <c r="G210">
        <v>829</v>
      </c>
      <c r="H210">
        <v>96</v>
      </c>
      <c r="I210">
        <v>829</v>
      </c>
      <c r="J210">
        <v>0</v>
      </c>
      <c r="L210" s="36">
        <f t="shared" si="8"/>
        <v>1.4487063199050798</v>
      </c>
      <c r="O210" s="36">
        <f>C210-AM_PL3_100m2_25n!C210</f>
        <v>6</v>
      </c>
      <c r="P210" s="36">
        <f t="shared" si="7"/>
        <v>21.352313167259783</v>
      </c>
    </row>
    <row r="211" spans="1:16">
      <c r="A211" s="36">
        <v>206</v>
      </c>
      <c r="B211" t="s">
        <v>6679</v>
      </c>
      <c r="C211">
        <v>114.5</v>
      </c>
      <c r="D211">
        <v>3311</v>
      </c>
      <c r="E211">
        <v>0</v>
      </c>
      <c r="F211">
        <v>0</v>
      </c>
      <c r="G211">
        <v>3311</v>
      </c>
      <c r="H211">
        <v>330</v>
      </c>
      <c r="I211">
        <v>3311</v>
      </c>
      <c r="J211">
        <v>0</v>
      </c>
      <c r="L211" s="36">
        <f t="shared" si="8"/>
        <v>2.0588054866759067</v>
      </c>
      <c r="O211" s="36">
        <f>C211-AM_PL3_100m2_25n!C211</f>
        <v>-41.900000000000006</v>
      </c>
      <c r="P211" s="36">
        <f t="shared" si="7"/>
        <v>-36.593886462882104</v>
      </c>
    </row>
    <row r="212" spans="1:16">
      <c r="A212" s="36">
        <v>207</v>
      </c>
      <c r="B212" t="s">
        <v>6680</v>
      </c>
      <c r="C212">
        <v>4.0999999999999996</v>
      </c>
      <c r="D212">
        <v>121</v>
      </c>
      <c r="E212">
        <v>0</v>
      </c>
      <c r="F212">
        <v>0</v>
      </c>
      <c r="G212">
        <v>121</v>
      </c>
      <c r="H212">
        <v>13</v>
      </c>
      <c r="I212">
        <v>121</v>
      </c>
      <c r="J212">
        <v>0</v>
      </c>
      <c r="L212" s="36">
        <f t="shared" si="8"/>
        <v>0.61278385671973545</v>
      </c>
      <c r="O212" s="36">
        <f>C212-AM_PL3_100m2_25n!C212</f>
        <v>1.0999999999999996</v>
      </c>
      <c r="P212" s="36">
        <f t="shared" si="7"/>
        <v>26.829268292682922</v>
      </c>
    </row>
    <row r="213" spans="1:16">
      <c r="A213" s="36">
        <v>208</v>
      </c>
      <c r="B213" t="s">
        <v>6681</v>
      </c>
      <c r="C213">
        <v>55.1</v>
      </c>
      <c r="D213">
        <v>1595</v>
      </c>
      <c r="E213">
        <v>0</v>
      </c>
      <c r="F213">
        <v>0</v>
      </c>
      <c r="G213">
        <v>1595</v>
      </c>
      <c r="H213">
        <v>159</v>
      </c>
      <c r="I213">
        <v>1595</v>
      </c>
      <c r="J213">
        <v>0</v>
      </c>
      <c r="L213" s="36">
        <f t="shared" si="8"/>
        <v>1.7411515988517852</v>
      </c>
      <c r="O213" s="36">
        <f>C213-AM_PL3_100m2_25n!C213</f>
        <v>1.1000000000000014</v>
      </c>
      <c r="P213" s="36">
        <f t="shared" si="7"/>
        <v>1.9963702359346667</v>
      </c>
    </row>
    <row r="214" spans="1:16">
      <c r="A214" s="36">
        <v>209</v>
      </c>
      <c r="B214" t="s">
        <v>6682</v>
      </c>
      <c r="C214">
        <v>1.6</v>
      </c>
      <c r="D214">
        <v>45</v>
      </c>
      <c r="E214">
        <v>0</v>
      </c>
      <c r="F214">
        <v>0</v>
      </c>
      <c r="G214">
        <v>45</v>
      </c>
      <c r="H214">
        <v>4</v>
      </c>
      <c r="I214">
        <v>45</v>
      </c>
      <c r="J214">
        <v>0</v>
      </c>
      <c r="L214" s="36">
        <f t="shared" si="8"/>
        <v>0.20411998265592479</v>
      </c>
      <c r="O214" s="36">
        <f>C214-AM_PL3_100m2_25n!C214</f>
        <v>0.90000000000000013</v>
      </c>
      <c r="P214" s="36">
        <f t="shared" si="7"/>
        <v>56.25</v>
      </c>
    </row>
    <row r="215" spans="1:16">
      <c r="A215" s="36">
        <v>210</v>
      </c>
      <c r="B215" t="s">
        <v>6683</v>
      </c>
      <c r="C215">
        <v>33.1</v>
      </c>
      <c r="D215">
        <v>959</v>
      </c>
      <c r="E215">
        <v>0</v>
      </c>
      <c r="F215">
        <v>0</v>
      </c>
      <c r="G215">
        <v>959</v>
      </c>
      <c r="H215">
        <v>96</v>
      </c>
      <c r="I215">
        <v>959</v>
      </c>
      <c r="J215">
        <v>0</v>
      </c>
      <c r="L215" s="36">
        <f t="shared" si="8"/>
        <v>1.5198279937757189</v>
      </c>
      <c r="O215" s="36">
        <f>C215-AM_PL3_100m2_25n!C215</f>
        <v>-0.29999999999999716</v>
      </c>
      <c r="P215" s="36">
        <f t="shared" si="7"/>
        <v>-0.90634441087612438</v>
      </c>
    </row>
    <row r="216" spans="1:16">
      <c r="A216" s="36">
        <v>211</v>
      </c>
      <c r="B216" t="s">
        <v>6684</v>
      </c>
      <c r="C216">
        <v>1.2</v>
      </c>
      <c r="D216">
        <v>38</v>
      </c>
      <c r="E216">
        <v>1</v>
      </c>
      <c r="F216">
        <v>1</v>
      </c>
      <c r="G216">
        <v>36</v>
      </c>
      <c r="H216">
        <v>4</v>
      </c>
      <c r="I216">
        <v>38</v>
      </c>
      <c r="J216">
        <v>0</v>
      </c>
      <c r="L216" s="36">
        <f t="shared" si="8"/>
        <v>7.9181246047624818E-2</v>
      </c>
      <c r="O216" s="36">
        <f>C216-AM_PL3_100m2_25n!C216</f>
        <v>-0.7</v>
      </c>
      <c r="P216" s="36">
        <f t="shared" si="7"/>
        <v>-58.333333333333336</v>
      </c>
    </row>
    <row r="217" spans="1:16">
      <c r="A217" s="36">
        <v>212</v>
      </c>
      <c r="B217" t="s">
        <v>6685</v>
      </c>
      <c r="C217">
        <v>39.200000000000003</v>
      </c>
      <c r="D217">
        <v>1208</v>
      </c>
      <c r="E217">
        <v>70</v>
      </c>
      <c r="F217">
        <v>71</v>
      </c>
      <c r="G217">
        <v>1137</v>
      </c>
      <c r="H217">
        <v>117</v>
      </c>
      <c r="I217">
        <v>1208</v>
      </c>
      <c r="J217">
        <v>0</v>
      </c>
      <c r="L217" s="36">
        <f t="shared" si="8"/>
        <v>1.5932860670204574</v>
      </c>
      <c r="O217" s="36">
        <f>C217-AM_PL3_100m2_25n!C217</f>
        <v>1.7000000000000028</v>
      </c>
      <c r="P217" s="36">
        <f t="shared" si="7"/>
        <v>4.3367346938775579</v>
      </c>
    </row>
    <row r="218" spans="1:16">
      <c r="A218" s="36">
        <v>213</v>
      </c>
      <c r="B218" t="s">
        <v>6686</v>
      </c>
      <c r="C218">
        <v>69</v>
      </c>
      <c r="D218">
        <v>2016</v>
      </c>
      <c r="E218">
        <v>0</v>
      </c>
      <c r="F218">
        <v>0</v>
      </c>
      <c r="G218">
        <v>2016</v>
      </c>
      <c r="H218">
        <v>220</v>
      </c>
      <c r="I218">
        <v>2016</v>
      </c>
      <c r="J218">
        <v>0</v>
      </c>
      <c r="L218" s="36">
        <f t="shared" si="8"/>
        <v>1.8388490907372552</v>
      </c>
      <c r="O218" s="36">
        <f>C218-AM_PL3_100m2_25n!C218</f>
        <v>0.20000000000000284</v>
      </c>
      <c r="P218" s="36">
        <f t="shared" si="7"/>
        <v>0.28985507246377223</v>
      </c>
    </row>
    <row r="219" spans="1:16">
      <c r="A219" s="36">
        <v>214</v>
      </c>
      <c r="B219" t="s">
        <v>6687</v>
      </c>
      <c r="C219">
        <v>35.1</v>
      </c>
      <c r="D219">
        <v>1142</v>
      </c>
      <c r="E219">
        <v>121</v>
      </c>
      <c r="F219">
        <v>121</v>
      </c>
      <c r="G219">
        <v>1021</v>
      </c>
      <c r="H219">
        <v>106</v>
      </c>
      <c r="I219">
        <v>1142</v>
      </c>
      <c r="J219">
        <v>0</v>
      </c>
      <c r="L219" s="36">
        <f t="shared" si="8"/>
        <v>1.5453071164658241</v>
      </c>
      <c r="O219" s="36">
        <f>C219-AM_PL3_100m2_25n!C219</f>
        <v>-5.2999999999999972</v>
      </c>
      <c r="P219" s="36">
        <f t="shared" si="7"/>
        <v>-15.099715099715091</v>
      </c>
    </row>
    <row r="220" spans="1:16">
      <c r="A220" s="36">
        <v>215</v>
      </c>
      <c r="B220" t="s">
        <v>6688</v>
      </c>
      <c r="C220">
        <v>0.9</v>
      </c>
      <c r="D220">
        <v>28</v>
      </c>
      <c r="E220">
        <v>1</v>
      </c>
      <c r="F220">
        <v>1</v>
      </c>
      <c r="G220">
        <v>27</v>
      </c>
      <c r="H220">
        <v>3</v>
      </c>
      <c r="I220">
        <v>28</v>
      </c>
      <c r="J220">
        <v>0</v>
      </c>
      <c r="L220" s="36">
        <f t="shared" si="8"/>
        <v>-4.5757490560675115E-2</v>
      </c>
      <c r="O220" s="36">
        <f>C220-AM_PL3_100m2_25n!C220</f>
        <v>-9.9999999999999978E-2</v>
      </c>
      <c r="P220" s="36">
        <f t="shared" si="7"/>
        <v>-11.111111111111107</v>
      </c>
    </row>
    <row r="221" spans="1:16">
      <c r="A221" s="36">
        <v>216</v>
      </c>
      <c r="B221" t="s">
        <v>6689</v>
      </c>
      <c r="C221">
        <v>8</v>
      </c>
      <c r="D221">
        <v>228</v>
      </c>
      <c r="E221">
        <v>0</v>
      </c>
      <c r="F221">
        <v>0</v>
      </c>
      <c r="G221">
        <v>228</v>
      </c>
      <c r="H221">
        <v>19</v>
      </c>
      <c r="I221">
        <v>228</v>
      </c>
      <c r="J221">
        <v>0</v>
      </c>
      <c r="L221" s="36">
        <f t="shared" si="8"/>
        <v>0.90308998699194354</v>
      </c>
      <c r="O221" s="36">
        <f>C221-AM_PL3_100m2_25n!C221</f>
        <v>0.70000000000000018</v>
      </c>
      <c r="P221" s="36">
        <f t="shared" si="7"/>
        <v>8.7500000000000018</v>
      </c>
    </row>
    <row r="222" spans="1:16">
      <c r="A222" s="36">
        <v>217</v>
      </c>
      <c r="B222" t="s">
        <v>6690</v>
      </c>
      <c r="C222">
        <v>33.200000000000003</v>
      </c>
      <c r="D222">
        <v>1091</v>
      </c>
      <c r="E222">
        <v>128</v>
      </c>
      <c r="F222">
        <v>128</v>
      </c>
      <c r="G222">
        <v>963</v>
      </c>
      <c r="H222">
        <v>98</v>
      </c>
      <c r="I222">
        <v>1091</v>
      </c>
      <c r="J222">
        <v>0</v>
      </c>
      <c r="L222" s="36">
        <f t="shared" si="8"/>
        <v>1.5211380837040362</v>
      </c>
      <c r="O222" s="36">
        <f>C222-AM_PL3_100m2_25n!C222</f>
        <v>-0.79999999999999716</v>
      </c>
      <c r="P222" s="36">
        <f t="shared" si="7"/>
        <v>-2.4096385542168584</v>
      </c>
    </row>
    <row r="223" spans="1:16">
      <c r="A223" s="36">
        <v>218</v>
      </c>
      <c r="B223" t="s">
        <v>6691</v>
      </c>
      <c r="C223">
        <v>35.4</v>
      </c>
      <c r="D223">
        <v>1013</v>
      </c>
      <c r="E223">
        <v>0</v>
      </c>
      <c r="F223">
        <v>0</v>
      </c>
      <c r="G223">
        <v>1013</v>
      </c>
      <c r="H223">
        <v>91</v>
      </c>
      <c r="I223">
        <v>1013</v>
      </c>
      <c r="J223">
        <v>0</v>
      </c>
      <c r="L223" s="36">
        <f t="shared" si="8"/>
        <v>1.5490032620257879</v>
      </c>
      <c r="O223" s="36">
        <f>C223-AM_PL3_100m2_25n!C223</f>
        <v>0.5</v>
      </c>
      <c r="P223" s="36">
        <f t="shared" si="7"/>
        <v>1.4124293785310735</v>
      </c>
    </row>
    <row r="224" spans="1:16">
      <c r="A224" s="36">
        <v>219</v>
      </c>
      <c r="B224" t="s">
        <v>6692</v>
      </c>
      <c r="C224">
        <v>34.700000000000003</v>
      </c>
      <c r="D224">
        <v>1062</v>
      </c>
      <c r="E224">
        <v>73</v>
      </c>
      <c r="F224">
        <v>73</v>
      </c>
      <c r="G224">
        <v>989</v>
      </c>
      <c r="H224">
        <v>85</v>
      </c>
      <c r="I224">
        <v>1062</v>
      </c>
      <c r="J224">
        <v>0</v>
      </c>
      <c r="L224" s="36">
        <f t="shared" si="8"/>
        <v>1.5403294747908738</v>
      </c>
      <c r="O224" s="36">
        <f>C224-AM_PL3_100m2_25n!C224</f>
        <v>4.1000000000000014</v>
      </c>
      <c r="P224" s="36">
        <f t="shared" si="7"/>
        <v>11.815561959654183</v>
      </c>
    </row>
    <row r="225" spans="1:16">
      <c r="A225" s="36">
        <v>220</v>
      </c>
      <c r="B225" t="s">
        <v>6693</v>
      </c>
      <c r="C225">
        <v>12.5</v>
      </c>
      <c r="D225">
        <v>361</v>
      </c>
      <c r="E225">
        <v>0</v>
      </c>
      <c r="F225">
        <v>0</v>
      </c>
      <c r="G225">
        <v>361</v>
      </c>
      <c r="H225">
        <v>35</v>
      </c>
      <c r="I225">
        <v>361</v>
      </c>
      <c r="J225">
        <v>0</v>
      </c>
      <c r="L225" s="36">
        <f t="shared" si="8"/>
        <v>1.0969100130080565</v>
      </c>
      <c r="O225" s="36">
        <f>C225-AM_PL3_100m2_25n!C225</f>
        <v>1.5999999999999996</v>
      </c>
      <c r="P225" s="36">
        <f t="shared" si="7"/>
        <v>12.799999999999997</v>
      </c>
    </row>
    <row r="226" spans="1:16">
      <c r="A226" s="36">
        <v>221</v>
      </c>
      <c r="B226" t="s">
        <v>6694</v>
      </c>
      <c r="C226">
        <v>100.8</v>
      </c>
      <c r="D226">
        <v>2892</v>
      </c>
      <c r="E226">
        <v>0</v>
      </c>
      <c r="F226">
        <v>0</v>
      </c>
      <c r="G226">
        <v>2892</v>
      </c>
      <c r="H226">
        <v>268</v>
      </c>
      <c r="I226">
        <v>2892</v>
      </c>
      <c r="J226">
        <v>0</v>
      </c>
      <c r="L226" s="36">
        <f t="shared" si="8"/>
        <v>2.0034605321095063</v>
      </c>
      <c r="O226" s="36">
        <f>C226-AM_PL3_100m2_25n!C226</f>
        <v>0</v>
      </c>
      <c r="P226" s="36">
        <f t="shared" si="7"/>
        <v>0</v>
      </c>
    </row>
    <row r="227" spans="1:16">
      <c r="A227" s="36">
        <v>222</v>
      </c>
      <c r="B227" t="s">
        <v>6695</v>
      </c>
      <c r="C227">
        <v>0.8</v>
      </c>
      <c r="D227">
        <v>21</v>
      </c>
      <c r="E227">
        <v>1</v>
      </c>
      <c r="F227">
        <v>1</v>
      </c>
      <c r="G227">
        <v>20</v>
      </c>
      <c r="H227">
        <v>0</v>
      </c>
      <c r="I227">
        <v>21</v>
      </c>
      <c r="J227">
        <v>0</v>
      </c>
      <c r="L227" s="36">
        <f t="shared" si="8"/>
        <v>-9.6910013008056392E-2</v>
      </c>
      <c r="O227" s="36">
        <f>C227-AM_PL3_100m2_25n!C227</f>
        <v>0.60000000000000009</v>
      </c>
      <c r="P227" s="36">
        <f t="shared" si="7"/>
        <v>75.000000000000014</v>
      </c>
    </row>
    <row r="228" spans="1:16">
      <c r="A228" s="36">
        <v>223</v>
      </c>
      <c r="B228" t="s">
        <v>6696</v>
      </c>
      <c r="C228">
        <v>133.6</v>
      </c>
      <c r="D228">
        <v>3875</v>
      </c>
      <c r="E228">
        <v>0</v>
      </c>
      <c r="F228">
        <v>0</v>
      </c>
      <c r="G228">
        <v>3875</v>
      </c>
      <c r="H228">
        <v>396</v>
      </c>
      <c r="I228">
        <v>3875</v>
      </c>
      <c r="J228">
        <v>0</v>
      </c>
      <c r="L228" s="36">
        <f t="shared" si="8"/>
        <v>2.1258064581395271</v>
      </c>
      <c r="O228" s="36">
        <f>C228-AM_PL3_100m2_25n!C228</f>
        <v>-59.700000000000017</v>
      </c>
      <c r="P228" s="36">
        <f t="shared" si="7"/>
        <v>-44.685628742514979</v>
      </c>
    </row>
    <row r="229" spans="1:16">
      <c r="A229" s="36">
        <v>224</v>
      </c>
      <c r="B229" t="s">
        <v>6697</v>
      </c>
      <c r="C229">
        <v>22.5</v>
      </c>
      <c r="D229">
        <v>734</v>
      </c>
      <c r="E229">
        <v>76</v>
      </c>
      <c r="F229">
        <v>76</v>
      </c>
      <c r="G229">
        <v>658</v>
      </c>
      <c r="H229">
        <v>71</v>
      </c>
      <c r="I229">
        <v>734</v>
      </c>
      <c r="J229">
        <v>0</v>
      </c>
      <c r="L229" s="36">
        <f t="shared" si="8"/>
        <v>1.3521825181113625</v>
      </c>
      <c r="O229" s="36">
        <f>C229-AM_PL3_100m2_25n!C229</f>
        <v>-1</v>
      </c>
      <c r="P229" s="36">
        <f t="shared" si="7"/>
        <v>-4.4444444444444446</v>
      </c>
    </row>
    <row r="230" spans="1:16">
      <c r="A230" s="36">
        <v>225</v>
      </c>
      <c r="B230" t="s">
        <v>6698</v>
      </c>
      <c r="C230">
        <v>46.2</v>
      </c>
      <c r="D230">
        <v>1392</v>
      </c>
      <c r="E230">
        <v>56</v>
      </c>
      <c r="F230">
        <v>54</v>
      </c>
      <c r="G230">
        <v>1336</v>
      </c>
      <c r="H230">
        <v>134</v>
      </c>
      <c r="I230">
        <v>1392</v>
      </c>
      <c r="J230">
        <v>0</v>
      </c>
      <c r="L230" s="36">
        <f t="shared" si="8"/>
        <v>1.6646419755561255</v>
      </c>
      <c r="O230" s="36">
        <f>C230-AM_PL3_100m2_25n!C230</f>
        <v>-1</v>
      </c>
      <c r="P230" s="36">
        <f t="shared" si="7"/>
        <v>-2.1645021645021645</v>
      </c>
    </row>
    <row r="231" spans="1:16">
      <c r="A231" s="36">
        <v>226</v>
      </c>
      <c r="B231" t="s">
        <v>6699</v>
      </c>
      <c r="C231">
        <v>99.7</v>
      </c>
      <c r="D231">
        <v>2898</v>
      </c>
      <c r="E231">
        <v>0</v>
      </c>
      <c r="F231">
        <v>0</v>
      </c>
      <c r="G231">
        <v>2898</v>
      </c>
      <c r="H231">
        <v>301</v>
      </c>
      <c r="I231">
        <v>2898</v>
      </c>
      <c r="J231">
        <v>0</v>
      </c>
      <c r="L231" s="36">
        <f t="shared" si="8"/>
        <v>1.9986951583116557</v>
      </c>
      <c r="O231" s="36">
        <f>C231-AM_PL3_100m2_25n!C231</f>
        <v>-1.0999999999999943</v>
      </c>
      <c r="P231" s="36">
        <f t="shared" si="7"/>
        <v>-1.1033099297893625</v>
      </c>
    </row>
    <row r="232" spans="1:16">
      <c r="A232" s="36">
        <v>227</v>
      </c>
      <c r="B232" t="s">
        <v>6700</v>
      </c>
      <c r="C232">
        <v>5.8</v>
      </c>
      <c r="D232">
        <v>168</v>
      </c>
      <c r="E232">
        <v>0</v>
      </c>
      <c r="F232">
        <v>0</v>
      </c>
      <c r="G232">
        <v>168</v>
      </c>
      <c r="H232">
        <v>16</v>
      </c>
      <c r="I232">
        <v>168</v>
      </c>
      <c r="J232">
        <v>0</v>
      </c>
      <c r="L232" s="36">
        <f t="shared" si="8"/>
        <v>0.76342799356293722</v>
      </c>
      <c r="O232" s="36">
        <f>C232-AM_PL3_100m2_25n!C232</f>
        <v>-1.2999999999999998</v>
      </c>
      <c r="P232" s="36">
        <f t="shared" si="7"/>
        <v>-22.413793103448274</v>
      </c>
    </row>
    <row r="233" spans="1:16">
      <c r="A233" s="36">
        <v>228</v>
      </c>
      <c r="B233" t="s">
        <v>6701</v>
      </c>
      <c r="C233">
        <v>101.1</v>
      </c>
      <c r="D233">
        <v>2956</v>
      </c>
      <c r="E233">
        <v>0</v>
      </c>
      <c r="F233">
        <v>0</v>
      </c>
      <c r="G233">
        <v>2956</v>
      </c>
      <c r="H233">
        <v>322</v>
      </c>
      <c r="I233">
        <v>2956</v>
      </c>
      <c r="J233">
        <v>0</v>
      </c>
      <c r="L233" s="36">
        <f t="shared" si="8"/>
        <v>2.0047511555910011</v>
      </c>
      <c r="O233" s="36">
        <f>C233-AM_PL3_100m2_25n!C233</f>
        <v>-0.90000000000000568</v>
      </c>
      <c r="P233" s="36">
        <f t="shared" si="7"/>
        <v>-0.89020771513353691</v>
      </c>
    </row>
    <row r="234" spans="1:16">
      <c r="A234" s="36">
        <v>229</v>
      </c>
      <c r="B234" t="s">
        <v>6702</v>
      </c>
      <c r="C234">
        <v>83.2</v>
      </c>
      <c r="D234">
        <v>2456</v>
      </c>
      <c r="E234">
        <v>41</v>
      </c>
      <c r="F234">
        <v>41</v>
      </c>
      <c r="G234">
        <v>2415</v>
      </c>
      <c r="H234">
        <v>249</v>
      </c>
      <c r="I234">
        <v>2456</v>
      </c>
      <c r="J234">
        <v>0</v>
      </c>
      <c r="L234" s="36">
        <f t="shared" si="8"/>
        <v>1.920123326290724</v>
      </c>
      <c r="O234" s="36">
        <f>C234-AM_PL3_100m2_25n!C234</f>
        <v>9.2000000000000028</v>
      </c>
      <c r="P234" s="36">
        <f t="shared" si="7"/>
        <v>11.05769230769231</v>
      </c>
    </row>
    <row r="235" spans="1:16">
      <c r="A235" s="36">
        <v>230</v>
      </c>
      <c r="B235" t="s">
        <v>6703</v>
      </c>
      <c r="C235">
        <v>129.9</v>
      </c>
      <c r="D235">
        <v>3739</v>
      </c>
      <c r="E235">
        <v>0</v>
      </c>
      <c r="F235">
        <v>0</v>
      </c>
      <c r="G235">
        <v>3739</v>
      </c>
      <c r="H235">
        <v>357</v>
      </c>
      <c r="I235">
        <v>3739</v>
      </c>
      <c r="J235">
        <v>0</v>
      </c>
      <c r="L235" s="36">
        <f t="shared" si="8"/>
        <v>2.1136091510730277</v>
      </c>
      <c r="O235" s="36">
        <f>C235-AM_PL3_100m2_25n!C235</f>
        <v>-58.299999999999983</v>
      </c>
      <c r="P235" s="36">
        <f t="shared" si="7"/>
        <v>-44.880677444187825</v>
      </c>
    </row>
    <row r="236" spans="1:16">
      <c r="A236" s="36">
        <v>231</v>
      </c>
      <c r="B236" t="s">
        <v>6704</v>
      </c>
      <c r="C236">
        <v>38.1</v>
      </c>
      <c r="D236">
        <v>1114</v>
      </c>
      <c r="E236">
        <v>0</v>
      </c>
      <c r="F236">
        <v>0</v>
      </c>
      <c r="G236">
        <v>1113</v>
      </c>
      <c r="H236">
        <v>122</v>
      </c>
      <c r="I236">
        <v>1114</v>
      </c>
      <c r="J236">
        <v>0</v>
      </c>
      <c r="L236" s="36">
        <f t="shared" si="8"/>
        <v>1.5809249756756194</v>
      </c>
      <c r="O236" s="36">
        <f>C236-AM_PL3_100m2_25n!C236</f>
        <v>-3.1999999999999957</v>
      </c>
      <c r="P236" s="36">
        <f t="shared" si="7"/>
        <v>-8.398950131233585</v>
      </c>
    </row>
    <row r="237" spans="1:16">
      <c r="A237" s="36">
        <v>232</v>
      </c>
      <c r="B237" t="s">
        <v>6705</v>
      </c>
      <c r="C237">
        <v>39.6</v>
      </c>
      <c r="D237">
        <v>1136</v>
      </c>
      <c r="E237">
        <v>0</v>
      </c>
      <c r="F237">
        <v>0</v>
      </c>
      <c r="G237">
        <v>1136</v>
      </c>
      <c r="H237">
        <v>105</v>
      </c>
      <c r="I237">
        <v>1136</v>
      </c>
      <c r="J237">
        <v>0</v>
      </c>
      <c r="L237" s="36">
        <f t="shared" si="8"/>
        <v>1.5976951859255124</v>
      </c>
      <c r="O237" s="36">
        <f>C237-AM_PL3_100m2_25n!C237</f>
        <v>-4.3999999999999986</v>
      </c>
      <c r="P237" s="36">
        <f t="shared" si="7"/>
        <v>-11.111111111111107</v>
      </c>
    </row>
    <row r="238" spans="1:16">
      <c r="A238" s="36">
        <v>233</v>
      </c>
      <c r="B238" t="s">
        <v>6706</v>
      </c>
      <c r="C238">
        <v>0.2</v>
      </c>
      <c r="D238">
        <v>4</v>
      </c>
      <c r="E238">
        <v>0</v>
      </c>
      <c r="F238">
        <v>0</v>
      </c>
      <c r="G238">
        <v>4</v>
      </c>
      <c r="H238">
        <v>0</v>
      </c>
      <c r="I238">
        <v>4</v>
      </c>
      <c r="J238">
        <v>0</v>
      </c>
      <c r="L238" s="36">
        <f t="shared" si="8"/>
        <v>-0.69897000433601875</v>
      </c>
      <c r="O238" s="36">
        <f>C238-AM_PL3_100m2_25n!C238</f>
        <v>0.1</v>
      </c>
      <c r="P238" s="36">
        <f t="shared" si="7"/>
        <v>50</v>
      </c>
    </row>
    <row r="239" spans="1:16">
      <c r="A239" s="36">
        <v>234</v>
      </c>
      <c r="B239" t="s">
        <v>6707</v>
      </c>
      <c r="C239">
        <v>64.599999999999994</v>
      </c>
      <c r="D239">
        <v>1891</v>
      </c>
      <c r="E239">
        <v>0</v>
      </c>
      <c r="F239">
        <v>0</v>
      </c>
      <c r="G239">
        <v>1891</v>
      </c>
      <c r="H239">
        <v>209</v>
      </c>
      <c r="I239">
        <v>1891</v>
      </c>
      <c r="J239">
        <v>0</v>
      </c>
      <c r="L239" s="36">
        <f t="shared" si="8"/>
        <v>1.810232517995084</v>
      </c>
      <c r="O239" s="36">
        <f>C239-AM_PL3_100m2_25n!C239</f>
        <v>-0.90000000000000568</v>
      </c>
      <c r="P239" s="36">
        <f t="shared" si="7"/>
        <v>-1.3931888544891731</v>
      </c>
    </row>
    <row r="240" spans="1:16">
      <c r="A240" s="36">
        <v>235</v>
      </c>
      <c r="B240" t="s">
        <v>6708</v>
      </c>
      <c r="C240">
        <v>101.9</v>
      </c>
      <c r="D240">
        <v>2948</v>
      </c>
      <c r="E240">
        <v>0</v>
      </c>
      <c r="F240">
        <v>0</v>
      </c>
      <c r="G240">
        <v>2948</v>
      </c>
      <c r="H240">
        <v>295</v>
      </c>
      <c r="I240">
        <v>2948</v>
      </c>
      <c r="J240">
        <v>0</v>
      </c>
      <c r="L240" s="36">
        <f t="shared" si="8"/>
        <v>2.0081741840064264</v>
      </c>
      <c r="O240" s="36">
        <f>C240-AM_PL3_100m2_25n!C240</f>
        <v>-5.8999999999999915</v>
      </c>
      <c r="P240" s="36">
        <f t="shared" si="7"/>
        <v>-5.7899901864573025</v>
      </c>
    </row>
    <row r="241" spans="1:16">
      <c r="A241" s="36">
        <v>236</v>
      </c>
      <c r="B241" t="s">
        <v>6709</v>
      </c>
      <c r="C241">
        <v>125.5</v>
      </c>
      <c r="D241">
        <v>3598</v>
      </c>
      <c r="E241">
        <v>0</v>
      </c>
      <c r="F241">
        <v>0</v>
      </c>
      <c r="G241">
        <v>3598</v>
      </c>
      <c r="H241">
        <v>329</v>
      </c>
      <c r="I241">
        <v>3598</v>
      </c>
      <c r="J241">
        <v>0</v>
      </c>
      <c r="L241" s="36">
        <f t="shared" si="8"/>
        <v>2.0986437258170572</v>
      </c>
      <c r="O241" s="36">
        <f>C241-AM_PL3_100m2_25n!C241</f>
        <v>-97.5</v>
      </c>
      <c r="P241" s="36">
        <f t="shared" si="7"/>
        <v>-77.689243027888438</v>
      </c>
    </row>
    <row r="242" spans="1:16">
      <c r="A242" s="36">
        <v>237</v>
      </c>
      <c r="B242" t="s">
        <v>6710</v>
      </c>
      <c r="C242">
        <v>34</v>
      </c>
      <c r="D242">
        <v>984</v>
      </c>
      <c r="E242">
        <v>0</v>
      </c>
      <c r="F242">
        <v>0</v>
      </c>
      <c r="G242">
        <v>984</v>
      </c>
      <c r="H242">
        <v>98</v>
      </c>
      <c r="I242">
        <v>984</v>
      </c>
      <c r="J242">
        <v>0</v>
      </c>
      <c r="L242" s="36">
        <f t="shared" si="8"/>
        <v>1.5314789170422551</v>
      </c>
      <c r="O242" s="36">
        <f>C242-AM_PL3_100m2_25n!C242</f>
        <v>-0.10000000000000142</v>
      </c>
      <c r="P242" s="36">
        <f t="shared" si="7"/>
        <v>-0.2941176470588277</v>
      </c>
    </row>
    <row r="243" spans="1:16">
      <c r="A243" s="36">
        <v>238</v>
      </c>
      <c r="B243" t="s">
        <v>6711</v>
      </c>
      <c r="C243">
        <v>28.8</v>
      </c>
      <c r="D243">
        <v>821</v>
      </c>
      <c r="E243">
        <v>0</v>
      </c>
      <c r="F243">
        <v>0</v>
      </c>
      <c r="G243">
        <v>821</v>
      </c>
      <c r="H243">
        <v>72</v>
      </c>
      <c r="I243">
        <v>821</v>
      </c>
      <c r="J243">
        <v>0</v>
      </c>
      <c r="L243" s="36">
        <f t="shared" si="8"/>
        <v>1.4593924877592308</v>
      </c>
      <c r="O243" s="36">
        <f>C243-AM_PL3_100m2_25n!C243</f>
        <v>-0.5</v>
      </c>
      <c r="P243" s="36">
        <f t="shared" si="7"/>
        <v>-1.7361111111111112</v>
      </c>
    </row>
    <row r="244" spans="1:16">
      <c r="A244" s="36">
        <v>239</v>
      </c>
      <c r="B244" t="s">
        <v>6712</v>
      </c>
      <c r="C244">
        <v>48.2</v>
      </c>
      <c r="D244">
        <v>1403</v>
      </c>
      <c r="E244">
        <v>10</v>
      </c>
      <c r="F244">
        <v>10</v>
      </c>
      <c r="G244">
        <v>1393</v>
      </c>
      <c r="H244">
        <v>139</v>
      </c>
      <c r="I244">
        <v>1403</v>
      </c>
      <c r="J244">
        <v>0</v>
      </c>
      <c r="L244" s="36">
        <f t="shared" si="8"/>
        <v>1.6830470382388496</v>
      </c>
      <c r="O244" s="36">
        <f>C244-AM_PL3_100m2_25n!C244</f>
        <v>-1</v>
      </c>
      <c r="P244" s="36">
        <f t="shared" si="7"/>
        <v>-2.0746887966804977</v>
      </c>
    </row>
    <row r="245" spans="1:16">
      <c r="A245" s="36">
        <v>240</v>
      </c>
      <c r="B245" t="s">
        <v>6713</v>
      </c>
      <c r="C245">
        <v>85.7</v>
      </c>
      <c r="D245">
        <v>2463</v>
      </c>
      <c r="E245">
        <v>0</v>
      </c>
      <c r="F245">
        <v>0</v>
      </c>
      <c r="G245">
        <v>2463</v>
      </c>
      <c r="H245">
        <v>232</v>
      </c>
      <c r="I245">
        <v>2463</v>
      </c>
      <c r="J245">
        <v>0</v>
      </c>
      <c r="L245" s="36">
        <f t="shared" si="8"/>
        <v>1.9329808219231981</v>
      </c>
      <c r="O245" s="36">
        <f>C245-AM_PL3_100m2_25n!C245</f>
        <v>-19.899999999999991</v>
      </c>
      <c r="P245" s="36">
        <f t="shared" si="7"/>
        <v>-23.220536756126009</v>
      </c>
    </row>
    <row r="246" spans="1:16">
      <c r="A246" s="36">
        <v>241</v>
      </c>
      <c r="B246" t="s">
        <v>6714</v>
      </c>
      <c r="C246">
        <v>131.1</v>
      </c>
      <c r="D246">
        <v>3842</v>
      </c>
      <c r="E246">
        <v>0</v>
      </c>
      <c r="F246">
        <v>0</v>
      </c>
      <c r="G246">
        <v>3842</v>
      </c>
      <c r="H246">
        <v>429</v>
      </c>
      <c r="I246">
        <v>3842</v>
      </c>
      <c r="J246">
        <v>0</v>
      </c>
      <c r="L246" s="36">
        <f t="shared" si="8"/>
        <v>2.1176026916900841</v>
      </c>
      <c r="O246" s="36">
        <f>C246-AM_PL3_100m2_25n!C246</f>
        <v>-60.099999999999994</v>
      </c>
      <c r="P246" s="36">
        <f t="shared" si="7"/>
        <v>-45.842868039664374</v>
      </c>
    </row>
    <row r="247" spans="1:16">
      <c r="A247" s="36">
        <v>242</v>
      </c>
      <c r="B247" t="s">
        <v>6715</v>
      </c>
      <c r="C247">
        <v>7.7</v>
      </c>
      <c r="D247">
        <v>234</v>
      </c>
      <c r="E247">
        <v>1</v>
      </c>
      <c r="F247">
        <v>1</v>
      </c>
      <c r="G247">
        <v>233</v>
      </c>
      <c r="H247">
        <v>32</v>
      </c>
      <c r="I247">
        <v>234</v>
      </c>
      <c r="J247">
        <v>0</v>
      </c>
      <c r="L247" s="36">
        <f t="shared" si="8"/>
        <v>0.88649072517248184</v>
      </c>
      <c r="O247" s="36">
        <f>C247-AM_PL3_100m2_25n!C247</f>
        <v>-1.3999999999999995</v>
      </c>
      <c r="P247" s="36">
        <f t="shared" si="7"/>
        <v>-18.181818181818173</v>
      </c>
    </row>
    <row r="248" spans="1:16">
      <c r="A248" s="36">
        <v>243</v>
      </c>
      <c r="B248" t="s">
        <v>6716</v>
      </c>
      <c r="C248">
        <v>84.3</v>
      </c>
      <c r="D248">
        <v>2463</v>
      </c>
      <c r="E248">
        <v>37</v>
      </c>
      <c r="F248">
        <v>37</v>
      </c>
      <c r="G248">
        <v>2426</v>
      </c>
      <c r="H248">
        <v>230</v>
      </c>
      <c r="I248">
        <v>2463</v>
      </c>
      <c r="J248">
        <v>0</v>
      </c>
      <c r="L248" s="36">
        <f t="shared" si="8"/>
        <v>1.9258275746247424</v>
      </c>
      <c r="O248" s="36">
        <f>C248-AM_PL3_100m2_25n!C248</f>
        <v>-12.799999999999997</v>
      </c>
      <c r="P248" s="36">
        <f t="shared" si="7"/>
        <v>-15.183867141162514</v>
      </c>
    </row>
    <row r="249" spans="1:16">
      <c r="A249" s="36">
        <v>244</v>
      </c>
      <c r="B249" t="s">
        <v>6717</v>
      </c>
      <c r="C249">
        <v>32.6</v>
      </c>
      <c r="D249">
        <v>998</v>
      </c>
      <c r="E249">
        <v>25</v>
      </c>
      <c r="F249">
        <v>20</v>
      </c>
      <c r="G249">
        <v>973</v>
      </c>
      <c r="H249">
        <v>123</v>
      </c>
      <c r="I249">
        <v>998</v>
      </c>
      <c r="J249">
        <v>0</v>
      </c>
      <c r="L249" s="36">
        <f t="shared" si="8"/>
        <v>1.5132176000679389</v>
      </c>
      <c r="O249" s="36">
        <f>C249-AM_PL3_100m2_25n!C249</f>
        <v>-6.6000000000000014</v>
      </c>
      <c r="P249" s="36">
        <f t="shared" si="7"/>
        <v>-20.245398773006137</v>
      </c>
    </row>
    <row r="250" spans="1:16">
      <c r="A250" s="36">
        <v>245</v>
      </c>
      <c r="B250" t="s">
        <v>6718</v>
      </c>
      <c r="C250">
        <v>49.8</v>
      </c>
      <c r="D250">
        <v>1582</v>
      </c>
      <c r="E250">
        <v>154</v>
      </c>
      <c r="F250">
        <v>154</v>
      </c>
      <c r="G250">
        <v>1428</v>
      </c>
      <c r="H250">
        <v>132</v>
      </c>
      <c r="I250">
        <v>1582</v>
      </c>
      <c r="J250">
        <v>0</v>
      </c>
      <c r="L250" s="36">
        <f t="shared" si="8"/>
        <v>1.6972293427597176</v>
      </c>
      <c r="O250" s="36">
        <f>C250-AM_PL3_100m2_25n!C250</f>
        <v>-0.5</v>
      </c>
      <c r="P250" s="36">
        <f t="shared" si="7"/>
        <v>-1.0040160642570282</v>
      </c>
    </row>
    <row r="251" spans="1:16">
      <c r="A251" s="36">
        <v>246</v>
      </c>
      <c r="B251" t="s">
        <v>6719</v>
      </c>
      <c r="C251">
        <v>97.7</v>
      </c>
      <c r="D251">
        <v>2857</v>
      </c>
      <c r="E251">
        <v>4</v>
      </c>
      <c r="F251">
        <v>4</v>
      </c>
      <c r="G251">
        <v>2852</v>
      </c>
      <c r="H251">
        <v>308</v>
      </c>
      <c r="I251">
        <v>2857</v>
      </c>
      <c r="J251">
        <v>0</v>
      </c>
      <c r="L251" s="36">
        <f t="shared" si="8"/>
        <v>1.989894563718773</v>
      </c>
      <c r="O251" s="36">
        <f>C251-AM_PL3_100m2_25n!C251</f>
        <v>-1.7999999999999972</v>
      </c>
      <c r="P251" s="36">
        <f t="shared" si="7"/>
        <v>-1.8423746161719521</v>
      </c>
    </row>
    <row r="252" spans="1:16">
      <c r="A252" s="36">
        <v>247</v>
      </c>
      <c r="B252" t="s">
        <v>6720</v>
      </c>
      <c r="C252">
        <v>20.2</v>
      </c>
      <c r="D252">
        <v>583</v>
      </c>
      <c r="E252">
        <v>0</v>
      </c>
      <c r="F252">
        <v>0</v>
      </c>
      <c r="G252">
        <v>583</v>
      </c>
      <c r="H252">
        <v>56</v>
      </c>
      <c r="I252">
        <v>583</v>
      </c>
      <c r="J252">
        <v>0</v>
      </c>
      <c r="L252" s="36">
        <f t="shared" si="8"/>
        <v>1.3053513694466237</v>
      </c>
      <c r="O252" s="36">
        <f>C252-AM_PL3_100m2_25n!C252</f>
        <v>-1</v>
      </c>
      <c r="P252" s="36">
        <f t="shared" si="7"/>
        <v>-4.9504950495049505</v>
      </c>
    </row>
    <row r="253" spans="1:16">
      <c r="A253" s="36">
        <v>248</v>
      </c>
      <c r="B253" t="s">
        <v>6721</v>
      </c>
      <c r="C253">
        <v>101.5</v>
      </c>
      <c r="D253">
        <v>2949</v>
      </c>
      <c r="E253">
        <v>0</v>
      </c>
      <c r="F253">
        <v>0</v>
      </c>
      <c r="G253">
        <v>2949</v>
      </c>
      <c r="H253">
        <v>306</v>
      </c>
      <c r="I253">
        <v>2949</v>
      </c>
      <c r="J253">
        <v>0</v>
      </c>
      <c r="L253" s="36">
        <f t="shared" si="8"/>
        <v>2.0064660422492318</v>
      </c>
      <c r="O253" s="36">
        <f>C253-AM_PL3_100m2_25n!C253</f>
        <v>-2.7999999999999972</v>
      </c>
      <c r="P253" s="36">
        <f t="shared" si="7"/>
        <v>-2.7586206896551695</v>
      </c>
    </row>
    <row r="254" spans="1:16">
      <c r="A254" s="36">
        <v>249</v>
      </c>
      <c r="B254" t="s">
        <v>6722</v>
      </c>
      <c r="C254">
        <v>14.2</v>
      </c>
      <c r="D254">
        <v>432</v>
      </c>
      <c r="E254">
        <v>20</v>
      </c>
      <c r="F254">
        <v>20</v>
      </c>
      <c r="G254">
        <v>412</v>
      </c>
      <c r="H254">
        <v>43</v>
      </c>
      <c r="I254">
        <v>432</v>
      </c>
      <c r="J254">
        <v>0</v>
      </c>
      <c r="L254" s="36">
        <f t="shared" si="8"/>
        <v>1.1522883443830565</v>
      </c>
      <c r="O254" s="36">
        <f>C254-AM_PL3_100m2_25n!C254</f>
        <v>-0.40000000000000036</v>
      </c>
      <c r="P254" s="36">
        <f t="shared" si="7"/>
        <v>-2.8169014084507067</v>
      </c>
    </row>
    <row r="255" spans="1:16">
      <c r="A255" s="36">
        <v>250</v>
      </c>
      <c r="B255" t="s">
        <v>6723</v>
      </c>
      <c r="C255">
        <v>60.3</v>
      </c>
      <c r="D255">
        <v>1887</v>
      </c>
      <c r="E255">
        <v>138</v>
      </c>
      <c r="F255">
        <v>138</v>
      </c>
      <c r="G255">
        <v>1749</v>
      </c>
      <c r="H255">
        <v>178</v>
      </c>
      <c r="I255">
        <v>1887</v>
      </c>
      <c r="J255">
        <v>0</v>
      </c>
      <c r="L255" s="36">
        <f t="shared" si="8"/>
        <v>1.7803173121401512</v>
      </c>
      <c r="O255" s="36">
        <f>C255-AM_PL3_100m2_25n!C255</f>
        <v>-12.900000000000006</v>
      </c>
      <c r="P255" s="36">
        <f t="shared" si="7"/>
        <v>-21.393034825870657</v>
      </c>
    </row>
    <row r="256" spans="1:16">
      <c r="A256" s="36">
        <v>251</v>
      </c>
      <c r="B256" t="s">
        <v>6724</v>
      </c>
      <c r="C256">
        <v>133.30000000000001</v>
      </c>
      <c r="D256">
        <v>3878</v>
      </c>
      <c r="E256">
        <v>0</v>
      </c>
      <c r="F256">
        <v>0</v>
      </c>
      <c r="G256">
        <v>3878</v>
      </c>
      <c r="H256">
        <v>407</v>
      </c>
      <c r="I256">
        <v>3878</v>
      </c>
      <c r="J256">
        <v>0</v>
      </c>
      <c r="L256" s="36">
        <f t="shared" si="8"/>
        <v>2.1248301494138593</v>
      </c>
      <c r="O256" s="36">
        <f>C256-AM_PL3_100m2_25n!C256</f>
        <v>-61</v>
      </c>
      <c r="P256" s="36">
        <f t="shared" si="7"/>
        <v>-45.761440360090013</v>
      </c>
    </row>
    <row r="257" spans="1:16">
      <c r="A257" s="36">
        <v>252</v>
      </c>
      <c r="B257" t="s">
        <v>6725</v>
      </c>
      <c r="C257">
        <v>73.5</v>
      </c>
      <c r="D257">
        <v>2150</v>
      </c>
      <c r="E257">
        <v>35</v>
      </c>
      <c r="F257">
        <v>35</v>
      </c>
      <c r="G257">
        <v>2115</v>
      </c>
      <c r="H257">
        <v>201</v>
      </c>
      <c r="I257">
        <v>2150</v>
      </c>
      <c r="J257">
        <v>0</v>
      </c>
      <c r="L257" s="36">
        <f t="shared" si="8"/>
        <v>1.866287339084195</v>
      </c>
      <c r="O257" s="36">
        <f>C257-AM_PL3_100m2_25n!C257</f>
        <v>0</v>
      </c>
      <c r="P257" s="36">
        <f t="shared" si="7"/>
        <v>0</v>
      </c>
    </row>
    <row r="258" spans="1:16">
      <c r="A258" s="36">
        <v>253</v>
      </c>
      <c r="B258" t="s">
        <v>6726</v>
      </c>
      <c r="C258">
        <v>59.4</v>
      </c>
      <c r="D258">
        <v>1721</v>
      </c>
      <c r="E258">
        <v>0</v>
      </c>
      <c r="F258">
        <v>0</v>
      </c>
      <c r="G258">
        <v>1721</v>
      </c>
      <c r="H258">
        <v>175</v>
      </c>
      <c r="I258">
        <v>1721</v>
      </c>
      <c r="J258">
        <v>0</v>
      </c>
      <c r="L258" s="36">
        <f t="shared" si="8"/>
        <v>1.7737864449811935</v>
      </c>
      <c r="O258" s="36">
        <f>C258-AM_PL3_100m2_25n!C258</f>
        <v>-18.100000000000001</v>
      </c>
      <c r="P258" s="36">
        <f t="shared" si="7"/>
        <v>-30.471380471380478</v>
      </c>
    </row>
    <row r="259" spans="1:16">
      <c r="A259" s="36">
        <v>254</v>
      </c>
      <c r="B259" t="s">
        <v>6727</v>
      </c>
      <c r="C259">
        <v>81.8</v>
      </c>
      <c r="D259">
        <v>2369</v>
      </c>
      <c r="E259">
        <v>0</v>
      </c>
      <c r="F259">
        <v>0</v>
      </c>
      <c r="G259">
        <v>2369</v>
      </c>
      <c r="H259">
        <v>240</v>
      </c>
      <c r="I259">
        <v>2369</v>
      </c>
      <c r="J259">
        <v>0</v>
      </c>
      <c r="L259" s="36">
        <f t="shared" si="8"/>
        <v>1.9127533036713229</v>
      </c>
      <c r="O259" s="36">
        <f>C259-AM_PL3_100m2_25n!C259</f>
        <v>-19.700000000000003</v>
      </c>
      <c r="P259" s="36">
        <f t="shared" si="7"/>
        <v>-24.083129584352083</v>
      </c>
    </row>
    <row r="260" spans="1:16">
      <c r="A260" s="36">
        <v>255</v>
      </c>
      <c r="B260" t="s">
        <v>6728</v>
      </c>
      <c r="C260">
        <v>0.7</v>
      </c>
      <c r="D260">
        <v>22</v>
      </c>
      <c r="E260">
        <v>3</v>
      </c>
      <c r="F260">
        <v>3</v>
      </c>
      <c r="G260">
        <v>19</v>
      </c>
      <c r="H260">
        <v>2</v>
      </c>
      <c r="I260">
        <v>22</v>
      </c>
      <c r="J260">
        <v>0</v>
      </c>
      <c r="L260" s="36">
        <f t="shared" si="8"/>
        <v>-0.15490195998574319</v>
      </c>
      <c r="O260" s="36">
        <f>C260-AM_PL3_100m2_25n!C260</f>
        <v>-0.10000000000000009</v>
      </c>
      <c r="P260" s="36">
        <f t="shared" si="7"/>
        <v>-14.285714285714299</v>
      </c>
    </row>
    <row r="261" spans="1:16">
      <c r="A261" s="36">
        <v>256</v>
      </c>
      <c r="B261" t="s">
        <v>6729</v>
      </c>
      <c r="C261">
        <v>62.6</v>
      </c>
      <c r="D261">
        <v>1823</v>
      </c>
      <c r="E261">
        <v>0</v>
      </c>
      <c r="F261">
        <v>0</v>
      </c>
      <c r="G261">
        <v>1823</v>
      </c>
      <c r="H261">
        <v>194</v>
      </c>
      <c r="I261">
        <v>1823</v>
      </c>
      <c r="J261">
        <v>0</v>
      </c>
      <c r="L261" s="36">
        <f t="shared" si="8"/>
        <v>1.7965743332104296</v>
      </c>
      <c r="O261" s="36">
        <f>C261-AM_PL3_100m2_25n!C261</f>
        <v>-0.60000000000000142</v>
      </c>
      <c r="P261" s="36">
        <f t="shared" si="7"/>
        <v>-0.95846645367412364</v>
      </c>
    </row>
    <row r="262" spans="1:16">
      <c r="A262" s="36">
        <v>257</v>
      </c>
      <c r="B262" t="s">
        <v>6730</v>
      </c>
      <c r="C262">
        <v>49</v>
      </c>
      <c r="D262">
        <v>1584</v>
      </c>
      <c r="E262">
        <v>176</v>
      </c>
      <c r="F262">
        <v>175</v>
      </c>
      <c r="G262">
        <v>1408</v>
      </c>
      <c r="H262">
        <v>131</v>
      </c>
      <c r="I262">
        <v>1584</v>
      </c>
      <c r="J262">
        <v>0</v>
      </c>
      <c r="L262" s="36">
        <f t="shared" si="8"/>
        <v>1.6901960800285136</v>
      </c>
      <c r="O262" s="36">
        <f>C262-AM_PL3_100m2_25n!C262</f>
        <v>-4.1000000000000014</v>
      </c>
      <c r="P262" s="36">
        <f t="shared" ref="P262:P325" si="9">(O262/C262)*100</f>
        <v>-8.3673469387755137</v>
      </c>
    </row>
    <row r="263" spans="1:16">
      <c r="A263" s="36">
        <v>258</v>
      </c>
      <c r="B263" t="s">
        <v>6731</v>
      </c>
      <c r="C263">
        <v>3</v>
      </c>
      <c r="D263">
        <v>97</v>
      </c>
      <c r="E263">
        <v>10</v>
      </c>
      <c r="F263">
        <v>10</v>
      </c>
      <c r="G263">
        <v>87</v>
      </c>
      <c r="H263">
        <v>9</v>
      </c>
      <c r="I263">
        <v>97</v>
      </c>
      <c r="J263">
        <v>0</v>
      </c>
      <c r="L263" s="36">
        <f t="shared" ref="L263:L326" si="10">LOG10(C263)</f>
        <v>0.47712125471966244</v>
      </c>
      <c r="O263" s="36">
        <f>C263-AM_PL3_100m2_25n!C263</f>
        <v>0</v>
      </c>
      <c r="P263" s="36">
        <f t="shared" si="9"/>
        <v>0</v>
      </c>
    </row>
    <row r="264" spans="1:16">
      <c r="A264" s="36">
        <v>259</v>
      </c>
      <c r="B264" t="s">
        <v>6732</v>
      </c>
      <c r="C264">
        <v>81.8</v>
      </c>
      <c r="D264">
        <v>2454</v>
      </c>
      <c r="E264">
        <v>78</v>
      </c>
      <c r="F264">
        <v>78</v>
      </c>
      <c r="G264">
        <v>2376</v>
      </c>
      <c r="H264">
        <v>245</v>
      </c>
      <c r="I264">
        <v>2454</v>
      </c>
      <c r="J264">
        <v>0</v>
      </c>
      <c r="L264" s="36">
        <f t="shared" si="10"/>
        <v>1.9127533036713229</v>
      </c>
      <c r="O264" s="36">
        <f>C264-AM_PL3_100m2_25n!C264</f>
        <v>-20.200000000000003</v>
      </c>
      <c r="P264" s="36">
        <f t="shared" si="9"/>
        <v>-24.694376528117363</v>
      </c>
    </row>
    <row r="265" spans="1:16">
      <c r="A265" s="36">
        <v>260</v>
      </c>
      <c r="B265" t="s">
        <v>6733</v>
      </c>
      <c r="C265">
        <v>133.69999999999999</v>
      </c>
      <c r="D265">
        <v>3876</v>
      </c>
      <c r="E265">
        <v>0</v>
      </c>
      <c r="F265">
        <v>0</v>
      </c>
      <c r="G265">
        <v>3876</v>
      </c>
      <c r="H265">
        <v>393</v>
      </c>
      <c r="I265">
        <v>3876</v>
      </c>
      <c r="J265">
        <v>0</v>
      </c>
      <c r="L265" s="36">
        <f t="shared" si="10"/>
        <v>2.1261314072619841</v>
      </c>
      <c r="O265" s="36">
        <f>C265-AM_PL3_100m2_25n!C265</f>
        <v>-60.200000000000017</v>
      </c>
      <c r="P265" s="36">
        <f t="shared" si="9"/>
        <v>-45.02617801047122</v>
      </c>
    </row>
    <row r="266" spans="1:16">
      <c r="A266" s="36">
        <v>261</v>
      </c>
      <c r="B266" t="s">
        <v>6734</v>
      </c>
      <c r="C266">
        <v>19.2</v>
      </c>
      <c r="D266">
        <v>558</v>
      </c>
      <c r="E266">
        <v>0</v>
      </c>
      <c r="F266">
        <v>0</v>
      </c>
      <c r="G266">
        <v>558</v>
      </c>
      <c r="H266">
        <v>58</v>
      </c>
      <c r="I266">
        <v>558</v>
      </c>
      <c r="J266">
        <v>0</v>
      </c>
      <c r="L266" s="36">
        <f t="shared" si="10"/>
        <v>1.2833012287035497</v>
      </c>
      <c r="O266" s="36">
        <f>C266-AM_PL3_100m2_25n!C266</f>
        <v>1</v>
      </c>
      <c r="P266" s="36">
        <f t="shared" si="9"/>
        <v>5.2083333333333339</v>
      </c>
    </row>
    <row r="267" spans="1:16">
      <c r="A267" s="36">
        <v>262</v>
      </c>
      <c r="B267" t="s">
        <v>6735</v>
      </c>
      <c r="C267">
        <v>22</v>
      </c>
      <c r="D267">
        <v>706</v>
      </c>
      <c r="E267">
        <v>76</v>
      </c>
      <c r="F267">
        <v>75</v>
      </c>
      <c r="G267">
        <v>630</v>
      </c>
      <c r="H267">
        <v>56</v>
      </c>
      <c r="I267">
        <v>706</v>
      </c>
      <c r="J267">
        <v>0</v>
      </c>
      <c r="L267" s="36">
        <f t="shared" si="10"/>
        <v>1.3424226808222062</v>
      </c>
      <c r="O267" s="36">
        <f>C267-AM_PL3_100m2_25n!C267</f>
        <v>-1.6000000000000014</v>
      </c>
      <c r="P267" s="36">
        <f t="shared" si="9"/>
        <v>-7.2727272727272796</v>
      </c>
    </row>
    <row r="268" spans="1:16">
      <c r="A268" s="36">
        <v>263</v>
      </c>
      <c r="B268" t="s">
        <v>6736</v>
      </c>
      <c r="C268">
        <v>66</v>
      </c>
      <c r="D268">
        <v>1921</v>
      </c>
      <c r="E268">
        <v>0</v>
      </c>
      <c r="F268">
        <v>0</v>
      </c>
      <c r="G268">
        <v>1921</v>
      </c>
      <c r="H268">
        <v>201</v>
      </c>
      <c r="I268">
        <v>1921</v>
      </c>
      <c r="J268">
        <v>0</v>
      </c>
      <c r="L268" s="36">
        <f t="shared" si="10"/>
        <v>1.8195439355418688</v>
      </c>
      <c r="O268" s="36">
        <f>C268-AM_PL3_100m2_25n!C268</f>
        <v>36.9</v>
      </c>
      <c r="P268" s="36">
        <f t="shared" si="9"/>
        <v>55.909090909090907</v>
      </c>
    </row>
    <row r="269" spans="1:16">
      <c r="A269" s="36">
        <v>264</v>
      </c>
      <c r="B269" t="s">
        <v>6737</v>
      </c>
      <c r="C269">
        <v>46.9</v>
      </c>
      <c r="D269">
        <v>1349</v>
      </c>
      <c r="E269">
        <v>0</v>
      </c>
      <c r="F269">
        <v>0</v>
      </c>
      <c r="G269">
        <v>1349</v>
      </c>
      <c r="H269">
        <v>128</v>
      </c>
      <c r="I269">
        <v>1349</v>
      </c>
      <c r="J269">
        <v>0</v>
      </c>
      <c r="L269" s="36">
        <f t="shared" si="10"/>
        <v>1.6711728427150832</v>
      </c>
      <c r="O269" s="36">
        <f>C269-AM_PL3_100m2_25n!C269</f>
        <v>1.6999999999999957</v>
      </c>
      <c r="P269" s="36">
        <f t="shared" si="9"/>
        <v>3.6247334754797347</v>
      </c>
    </row>
    <row r="270" spans="1:16">
      <c r="A270" s="36">
        <v>265</v>
      </c>
      <c r="B270" t="s">
        <v>6738</v>
      </c>
      <c r="C270">
        <v>0.8</v>
      </c>
      <c r="D270">
        <v>25</v>
      </c>
      <c r="E270">
        <v>1</v>
      </c>
      <c r="F270">
        <v>1</v>
      </c>
      <c r="G270">
        <v>24</v>
      </c>
      <c r="H270">
        <v>3</v>
      </c>
      <c r="I270">
        <v>25</v>
      </c>
      <c r="J270">
        <v>0</v>
      </c>
      <c r="L270" s="36">
        <f t="shared" si="10"/>
        <v>-9.6910013008056392E-2</v>
      </c>
      <c r="O270" s="36">
        <f>C270-AM_PL3_100m2_25n!C270</f>
        <v>0.30000000000000004</v>
      </c>
      <c r="P270" s="36">
        <f t="shared" si="9"/>
        <v>37.500000000000007</v>
      </c>
    </row>
    <row r="271" spans="1:16">
      <c r="A271" s="36">
        <v>266</v>
      </c>
      <c r="B271" t="s">
        <v>6739</v>
      </c>
      <c r="C271">
        <v>84.7</v>
      </c>
      <c r="D271">
        <v>2442</v>
      </c>
      <c r="E271">
        <v>0</v>
      </c>
      <c r="F271">
        <v>0</v>
      </c>
      <c r="G271">
        <v>2442</v>
      </c>
      <c r="H271">
        <v>237</v>
      </c>
      <c r="I271">
        <v>2442</v>
      </c>
      <c r="J271">
        <v>0</v>
      </c>
      <c r="L271" s="36">
        <f t="shared" si="10"/>
        <v>1.927883410330707</v>
      </c>
      <c r="O271" s="36">
        <f>C271-AM_PL3_100m2_25n!C271</f>
        <v>0.29999999999999716</v>
      </c>
      <c r="P271" s="36">
        <f t="shared" si="9"/>
        <v>0.35419126328216899</v>
      </c>
    </row>
    <row r="272" spans="1:16">
      <c r="A272" s="36">
        <v>267</v>
      </c>
      <c r="B272" t="s">
        <v>6740</v>
      </c>
      <c r="C272">
        <v>130.69999999999999</v>
      </c>
      <c r="D272">
        <v>3752</v>
      </c>
      <c r="E272">
        <v>0</v>
      </c>
      <c r="F272">
        <v>0</v>
      </c>
      <c r="G272">
        <v>3752</v>
      </c>
      <c r="H272">
        <v>348</v>
      </c>
      <c r="I272">
        <v>3752</v>
      </c>
      <c r="J272">
        <v>0</v>
      </c>
      <c r="L272" s="36">
        <f t="shared" si="10"/>
        <v>2.1162755875805441</v>
      </c>
      <c r="O272" s="36">
        <f>C272-AM_PL3_100m2_25n!C272</f>
        <v>-56.600000000000023</v>
      </c>
      <c r="P272" s="36">
        <f t="shared" si="9"/>
        <v>-43.305279265493517</v>
      </c>
    </row>
    <row r="273" spans="1:16">
      <c r="A273" s="36">
        <v>268</v>
      </c>
      <c r="B273" t="s">
        <v>6741</v>
      </c>
      <c r="C273">
        <v>107.1</v>
      </c>
      <c r="D273">
        <v>3078</v>
      </c>
      <c r="E273">
        <v>0</v>
      </c>
      <c r="F273">
        <v>0</v>
      </c>
      <c r="G273">
        <v>3078</v>
      </c>
      <c r="H273">
        <v>289</v>
      </c>
      <c r="I273">
        <v>3078</v>
      </c>
      <c r="J273">
        <v>0</v>
      </c>
      <c r="L273" s="36">
        <f t="shared" si="10"/>
        <v>2.0297894708318558</v>
      </c>
      <c r="O273" s="36">
        <f>C273-AM_PL3_100m2_25n!C273</f>
        <v>-13.200000000000003</v>
      </c>
      <c r="P273" s="36">
        <f t="shared" si="9"/>
        <v>-12.3249299719888</v>
      </c>
    </row>
    <row r="274" spans="1:16">
      <c r="A274" s="36">
        <v>269</v>
      </c>
      <c r="B274" t="s">
        <v>6742</v>
      </c>
      <c r="C274">
        <v>8.4</v>
      </c>
      <c r="D274">
        <v>245</v>
      </c>
      <c r="E274">
        <v>0</v>
      </c>
      <c r="F274">
        <v>0</v>
      </c>
      <c r="G274">
        <v>245</v>
      </c>
      <c r="H274">
        <v>26</v>
      </c>
      <c r="I274">
        <v>245</v>
      </c>
      <c r="J274">
        <v>0</v>
      </c>
      <c r="L274" s="36">
        <f t="shared" si="10"/>
        <v>0.9242792860618817</v>
      </c>
      <c r="O274" s="36">
        <f>C274-AM_PL3_100m2_25n!C274</f>
        <v>1.1000000000000005</v>
      </c>
      <c r="P274" s="36">
        <f t="shared" si="9"/>
        <v>13.095238095238102</v>
      </c>
    </row>
    <row r="275" spans="1:16">
      <c r="A275" s="36">
        <v>270</v>
      </c>
      <c r="B275" t="s">
        <v>6743</v>
      </c>
      <c r="C275">
        <v>6.6</v>
      </c>
      <c r="D275">
        <v>227</v>
      </c>
      <c r="E275">
        <v>42</v>
      </c>
      <c r="F275">
        <v>42</v>
      </c>
      <c r="G275">
        <v>185</v>
      </c>
      <c r="H275">
        <v>13</v>
      </c>
      <c r="I275">
        <v>227</v>
      </c>
      <c r="J275">
        <v>0</v>
      </c>
      <c r="L275" s="36">
        <f t="shared" si="10"/>
        <v>0.81954393554186866</v>
      </c>
      <c r="O275" s="36">
        <f>C275-AM_PL3_100m2_25n!C275</f>
        <v>1.5</v>
      </c>
      <c r="P275" s="36">
        <f t="shared" si="9"/>
        <v>22.72727272727273</v>
      </c>
    </row>
    <row r="276" spans="1:16">
      <c r="A276" s="36">
        <v>271</v>
      </c>
      <c r="B276" t="s">
        <v>6744</v>
      </c>
      <c r="C276">
        <v>99.9</v>
      </c>
      <c r="D276">
        <v>2935</v>
      </c>
      <c r="E276">
        <v>0</v>
      </c>
      <c r="F276">
        <v>0</v>
      </c>
      <c r="G276">
        <v>2935</v>
      </c>
      <c r="H276">
        <v>334</v>
      </c>
      <c r="I276">
        <v>2935</v>
      </c>
      <c r="J276">
        <v>0</v>
      </c>
      <c r="L276" s="36">
        <f t="shared" si="10"/>
        <v>1.9995654882259823</v>
      </c>
      <c r="O276" s="36">
        <f>C276-AM_PL3_100m2_25n!C276</f>
        <v>-1.5999999999999943</v>
      </c>
      <c r="P276" s="36">
        <f t="shared" si="9"/>
        <v>-1.6016016016015957</v>
      </c>
    </row>
    <row r="277" spans="1:16">
      <c r="A277" s="36">
        <v>272</v>
      </c>
      <c r="B277" t="s">
        <v>6745</v>
      </c>
      <c r="C277">
        <v>59.7</v>
      </c>
      <c r="D277">
        <v>1724</v>
      </c>
      <c r="E277">
        <v>2</v>
      </c>
      <c r="F277">
        <v>2</v>
      </c>
      <c r="G277">
        <v>1722</v>
      </c>
      <c r="H277">
        <v>168</v>
      </c>
      <c r="I277">
        <v>1724</v>
      </c>
      <c r="J277">
        <v>0</v>
      </c>
      <c r="L277" s="36">
        <f t="shared" si="10"/>
        <v>1.7759743311293692</v>
      </c>
      <c r="O277" s="36">
        <f>C277-AM_PL3_100m2_25n!C277</f>
        <v>-6</v>
      </c>
      <c r="P277" s="36">
        <f t="shared" si="9"/>
        <v>-10.050251256281406</v>
      </c>
    </row>
    <row r="278" spans="1:16">
      <c r="A278" s="36">
        <v>273</v>
      </c>
      <c r="B278" t="s">
        <v>6746</v>
      </c>
      <c r="C278">
        <v>0.4</v>
      </c>
      <c r="D278">
        <v>13</v>
      </c>
      <c r="E278">
        <v>1</v>
      </c>
      <c r="F278">
        <v>1</v>
      </c>
      <c r="G278">
        <v>12</v>
      </c>
      <c r="H278">
        <v>1</v>
      </c>
      <c r="I278">
        <v>13</v>
      </c>
      <c r="J278">
        <v>0</v>
      </c>
      <c r="L278" s="36">
        <f t="shared" si="10"/>
        <v>-0.3979400086720376</v>
      </c>
      <c r="O278" s="36">
        <f>C278-AM_PL3_100m2_25n!C278</f>
        <v>0</v>
      </c>
      <c r="P278" s="36">
        <f t="shared" si="9"/>
        <v>0</v>
      </c>
    </row>
    <row r="279" spans="1:16">
      <c r="A279" s="36">
        <v>274</v>
      </c>
      <c r="B279" t="s">
        <v>6747</v>
      </c>
      <c r="C279">
        <v>36.700000000000003</v>
      </c>
      <c r="D279">
        <v>1081</v>
      </c>
      <c r="E279">
        <v>0</v>
      </c>
      <c r="F279">
        <v>0</v>
      </c>
      <c r="G279">
        <v>1081</v>
      </c>
      <c r="H279">
        <v>126</v>
      </c>
      <c r="I279">
        <v>1081</v>
      </c>
      <c r="J279">
        <v>0</v>
      </c>
      <c r="L279" s="36">
        <f t="shared" si="10"/>
        <v>1.5646660642520893</v>
      </c>
      <c r="O279" s="36">
        <f>C279-AM_PL3_100m2_25n!C279</f>
        <v>-1.3999999999999986</v>
      </c>
      <c r="P279" s="36">
        <f t="shared" si="9"/>
        <v>-3.8147138964577616</v>
      </c>
    </row>
    <row r="280" spans="1:16">
      <c r="A280" s="36">
        <v>275</v>
      </c>
      <c r="B280" t="s">
        <v>6748</v>
      </c>
      <c r="C280">
        <v>83</v>
      </c>
      <c r="D280">
        <v>2442</v>
      </c>
      <c r="E280">
        <v>0</v>
      </c>
      <c r="F280">
        <v>0</v>
      </c>
      <c r="G280">
        <v>2442</v>
      </c>
      <c r="H280">
        <v>280</v>
      </c>
      <c r="I280">
        <v>2442</v>
      </c>
      <c r="J280">
        <v>0</v>
      </c>
      <c r="L280" s="36">
        <f t="shared" si="10"/>
        <v>1.919078092376074</v>
      </c>
      <c r="O280" s="36">
        <f>C280-AM_PL3_100m2_25n!C280</f>
        <v>-8.4000000000000057</v>
      </c>
      <c r="P280" s="36">
        <f t="shared" si="9"/>
        <v>-10.12048192771085</v>
      </c>
    </row>
    <row r="281" spans="1:16">
      <c r="A281" s="36">
        <v>276</v>
      </c>
      <c r="B281" t="s">
        <v>6749</v>
      </c>
      <c r="C281">
        <v>68.7</v>
      </c>
      <c r="D281">
        <v>2010</v>
      </c>
      <c r="E281">
        <v>0</v>
      </c>
      <c r="F281">
        <v>0</v>
      </c>
      <c r="G281">
        <v>2010</v>
      </c>
      <c r="H281">
        <v>220</v>
      </c>
      <c r="I281">
        <v>2010</v>
      </c>
      <c r="J281">
        <v>0</v>
      </c>
      <c r="L281" s="36">
        <f t="shared" si="10"/>
        <v>1.8369567370595505</v>
      </c>
      <c r="O281" s="36">
        <f>C281-AM_PL3_100m2_25n!C281</f>
        <v>1.1000000000000085</v>
      </c>
      <c r="P281" s="36">
        <f t="shared" si="9"/>
        <v>1.6011644832605654</v>
      </c>
    </row>
    <row r="282" spans="1:16">
      <c r="A282" s="36">
        <v>277</v>
      </c>
      <c r="B282" t="s">
        <v>6750</v>
      </c>
      <c r="C282">
        <v>30.2</v>
      </c>
      <c r="D282">
        <v>892</v>
      </c>
      <c r="E282">
        <v>13</v>
      </c>
      <c r="F282">
        <v>13</v>
      </c>
      <c r="G282">
        <v>879</v>
      </c>
      <c r="H282">
        <v>92</v>
      </c>
      <c r="I282">
        <v>892</v>
      </c>
      <c r="J282">
        <v>0</v>
      </c>
      <c r="L282" s="36">
        <f t="shared" si="10"/>
        <v>1.4800069429571505</v>
      </c>
      <c r="O282" s="36">
        <f>C282-AM_PL3_100m2_25n!C282</f>
        <v>0.89999999999999858</v>
      </c>
      <c r="P282" s="36">
        <f t="shared" si="9"/>
        <v>2.9801324503311211</v>
      </c>
    </row>
    <row r="283" spans="1:16">
      <c r="A283" s="36">
        <v>278</v>
      </c>
      <c r="B283" t="s">
        <v>6751</v>
      </c>
      <c r="C283">
        <v>1.6</v>
      </c>
      <c r="D283">
        <v>47</v>
      </c>
      <c r="E283">
        <v>0</v>
      </c>
      <c r="F283">
        <v>0</v>
      </c>
      <c r="G283">
        <v>47</v>
      </c>
      <c r="H283">
        <v>5</v>
      </c>
      <c r="I283">
        <v>47</v>
      </c>
      <c r="J283">
        <v>0</v>
      </c>
      <c r="L283" s="36">
        <f t="shared" si="10"/>
        <v>0.20411998265592479</v>
      </c>
      <c r="O283" s="36">
        <f>C283-AM_PL3_100m2_25n!C283</f>
        <v>0.70000000000000007</v>
      </c>
      <c r="P283" s="36">
        <f t="shared" si="9"/>
        <v>43.75</v>
      </c>
    </row>
    <row r="284" spans="1:16">
      <c r="A284" s="36">
        <v>279</v>
      </c>
      <c r="B284" t="s">
        <v>6752</v>
      </c>
      <c r="C284">
        <v>101.8</v>
      </c>
      <c r="D284">
        <v>2947</v>
      </c>
      <c r="E284">
        <v>0</v>
      </c>
      <c r="F284">
        <v>0</v>
      </c>
      <c r="G284">
        <v>2947</v>
      </c>
      <c r="H284">
        <v>296</v>
      </c>
      <c r="I284">
        <v>2947</v>
      </c>
      <c r="J284">
        <v>0</v>
      </c>
      <c r="L284" s="36">
        <f t="shared" si="10"/>
        <v>2.00774777800074</v>
      </c>
      <c r="O284" s="36">
        <f>C284-AM_PL3_100m2_25n!C284</f>
        <v>0.20000000000000284</v>
      </c>
      <c r="P284" s="36">
        <f t="shared" si="9"/>
        <v>0.19646365422397138</v>
      </c>
    </row>
    <row r="285" spans="1:16">
      <c r="A285" s="36">
        <v>280</v>
      </c>
      <c r="B285" t="s">
        <v>6753</v>
      </c>
      <c r="C285">
        <v>118.2</v>
      </c>
      <c r="D285">
        <v>3422</v>
      </c>
      <c r="E285">
        <v>0</v>
      </c>
      <c r="F285">
        <v>0</v>
      </c>
      <c r="G285">
        <v>3422</v>
      </c>
      <c r="H285">
        <v>343</v>
      </c>
      <c r="I285">
        <v>3422</v>
      </c>
      <c r="J285">
        <v>0</v>
      </c>
      <c r="L285" s="36">
        <f t="shared" si="10"/>
        <v>2.0726174765452368</v>
      </c>
      <c r="O285" s="36">
        <f>C285-AM_PL3_100m2_25n!C285</f>
        <v>-71.600000000000009</v>
      </c>
      <c r="P285" s="36">
        <f t="shared" si="9"/>
        <v>-60.575296108291035</v>
      </c>
    </row>
    <row r="286" spans="1:16">
      <c r="A286" s="36">
        <v>281</v>
      </c>
      <c r="B286" t="s">
        <v>6754</v>
      </c>
      <c r="C286">
        <v>78.5</v>
      </c>
      <c r="D286">
        <v>2285</v>
      </c>
      <c r="E286">
        <v>0</v>
      </c>
      <c r="F286">
        <v>0</v>
      </c>
      <c r="G286">
        <v>2285</v>
      </c>
      <c r="H286">
        <v>242</v>
      </c>
      <c r="I286">
        <v>2285</v>
      </c>
      <c r="J286">
        <v>0</v>
      </c>
      <c r="L286" s="36">
        <f t="shared" si="10"/>
        <v>1.8948696567452525</v>
      </c>
      <c r="O286" s="36">
        <f>C286-AM_PL3_100m2_25n!C286</f>
        <v>-1.5</v>
      </c>
      <c r="P286" s="36">
        <f t="shared" si="9"/>
        <v>-1.910828025477707</v>
      </c>
    </row>
    <row r="287" spans="1:16">
      <c r="A287" s="36">
        <v>282</v>
      </c>
      <c r="B287" t="s">
        <v>6755</v>
      </c>
      <c r="C287">
        <v>100.9</v>
      </c>
      <c r="D287">
        <v>2916</v>
      </c>
      <c r="E287">
        <v>0</v>
      </c>
      <c r="F287">
        <v>0</v>
      </c>
      <c r="G287">
        <v>2916</v>
      </c>
      <c r="H287">
        <v>288</v>
      </c>
      <c r="I287">
        <v>2916</v>
      </c>
      <c r="J287">
        <v>0</v>
      </c>
      <c r="L287" s="36">
        <f t="shared" si="10"/>
        <v>2.0038911662369103</v>
      </c>
      <c r="O287" s="36">
        <f>C287-AM_PL3_100m2_25n!C287</f>
        <v>-1.5</v>
      </c>
      <c r="P287" s="36">
        <f t="shared" si="9"/>
        <v>-1.4866204162537164</v>
      </c>
    </row>
    <row r="288" spans="1:16">
      <c r="A288" s="36">
        <v>283</v>
      </c>
      <c r="B288" t="s">
        <v>6756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L288" s="36" t="e">
        <f t="shared" si="10"/>
        <v>#NUM!</v>
      </c>
      <c r="O288" s="36">
        <f>C288-AM_PL3_100m2_25n!C288</f>
        <v>0</v>
      </c>
      <c r="P288" s="36" t="e">
        <f t="shared" si="9"/>
        <v>#DIV/0!</v>
      </c>
    </row>
    <row r="289" spans="1:16">
      <c r="A289" s="36">
        <v>284</v>
      </c>
      <c r="B289" t="s">
        <v>6757</v>
      </c>
      <c r="C289">
        <v>0.3</v>
      </c>
      <c r="D289">
        <v>9</v>
      </c>
      <c r="E289">
        <v>0</v>
      </c>
      <c r="F289">
        <v>0</v>
      </c>
      <c r="G289">
        <v>9</v>
      </c>
      <c r="H289">
        <v>0</v>
      </c>
      <c r="I289">
        <v>9</v>
      </c>
      <c r="J289">
        <v>0</v>
      </c>
      <c r="L289" s="36">
        <f t="shared" si="10"/>
        <v>-0.52287874528033762</v>
      </c>
      <c r="O289" s="36">
        <f>C289-AM_PL3_100m2_25n!C289</f>
        <v>-0.2</v>
      </c>
      <c r="P289" s="36">
        <f t="shared" si="9"/>
        <v>-66.666666666666671</v>
      </c>
    </row>
    <row r="290" spans="1:16">
      <c r="A290" s="36">
        <v>285</v>
      </c>
      <c r="B290" t="s">
        <v>6758</v>
      </c>
      <c r="C290">
        <v>61.1</v>
      </c>
      <c r="D290">
        <v>1763</v>
      </c>
      <c r="E290">
        <v>0</v>
      </c>
      <c r="F290">
        <v>0</v>
      </c>
      <c r="G290">
        <v>1763</v>
      </c>
      <c r="H290">
        <v>171</v>
      </c>
      <c r="I290">
        <v>1763</v>
      </c>
      <c r="J290">
        <v>0</v>
      </c>
      <c r="L290" s="36">
        <f t="shared" si="10"/>
        <v>1.7860412102425542</v>
      </c>
      <c r="O290" s="36">
        <f>C290-AM_PL3_100m2_25n!C290</f>
        <v>0.5</v>
      </c>
      <c r="P290" s="36">
        <f t="shared" si="9"/>
        <v>0.81833060556464821</v>
      </c>
    </row>
    <row r="291" spans="1:16">
      <c r="A291" s="36">
        <v>286</v>
      </c>
      <c r="B291" t="s">
        <v>6759</v>
      </c>
      <c r="C291">
        <v>1.8</v>
      </c>
      <c r="D291">
        <v>54</v>
      </c>
      <c r="E291">
        <v>0</v>
      </c>
      <c r="F291">
        <v>0</v>
      </c>
      <c r="G291">
        <v>54</v>
      </c>
      <c r="H291">
        <v>8</v>
      </c>
      <c r="I291">
        <v>54</v>
      </c>
      <c r="J291">
        <v>0</v>
      </c>
      <c r="L291" s="36">
        <f t="shared" si="10"/>
        <v>0.25527250510330607</v>
      </c>
      <c r="O291" s="36">
        <f>C291-AM_PL3_100m2_25n!C291</f>
        <v>0.5</v>
      </c>
      <c r="P291" s="36">
        <f t="shared" si="9"/>
        <v>27.777777777777779</v>
      </c>
    </row>
    <row r="292" spans="1:16">
      <c r="A292" s="36">
        <v>287</v>
      </c>
      <c r="B292" t="s">
        <v>6760</v>
      </c>
      <c r="C292">
        <v>0.4</v>
      </c>
      <c r="D292">
        <v>11</v>
      </c>
      <c r="E292">
        <v>0</v>
      </c>
      <c r="F292">
        <v>0</v>
      </c>
      <c r="G292">
        <v>11</v>
      </c>
      <c r="H292">
        <v>1</v>
      </c>
      <c r="I292">
        <v>11</v>
      </c>
      <c r="J292">
        <v>0</v>
      </c>
      <c r="L292" s="36">
        <f t="shared" si="10"/>
        <v>-0.3979400086720376</v>
      </c>
      <c r="O292" s="36">
        <f>C292-AM_PL3_100m2_25n!C292</f>
        <v>-0.4</v>
      </c>
      <c r="P292" s="36">
        <f t="shared" si="9"/>
        <v>-100</v>
      </c>
    </row>
    <row r="293" spans="1:16">
      <c r="A293" s="36">
        <v>288</v>
      </c>
      <c r="B293" t="s">
        <v>6761</v>
      </c>
      <c r="C293">
        <v>101.3</v>
      </c>
      <c r="D293">
        <v>2950</v>
      </c>
      <c r="E293">
        <v>0</v>
      </c>
      <c r="F293">
        <v>0</v>
      </c>
      <c r="G293">
        <v>2950</v>
      </c>
      <c r="H293">
        <v>312</v>
      </c>
      <c r="I293">
        <v>2950</v>
      </c>
      <c r="J293">
        <v>0</v>
      </c>
      <c r="L293" s="36">
        <f t="shared" si="10"/>
        <v>2.0056094453602804</v>
      </c>
      <c r="O293" s="36">
        <f>C293-AM_PL3_100m2_25n!C293</f>
        <v>-1.6000000000000085</v>
      </c>
      <c r="P293" s="36">
        <f t="shared" si="9"/>
        <v>-1.5794669299111637</v>
      </c>
    </row>
    <row r="294" spans="1:16">
      <c r="A294" s="36">
        <v>289</v>
      </c>
      <c r="B294" t="s">
        <v>6762</v>
      </c>
      <c r="C294">
        <v>121.1</v>
      </c>
      <c r="D294">
        <v>3495</v>
      </c>
      <c r="E294">
        <v>0</v>
      </c>
      <c r="F294">
        <v>0</v>
      </c>
      <c r="G294">
        <v>3495</v>
      </c>
      <c r="H294">
        <v>341</v>
      </c>
      <c r="I294">
        <v>3495</v>
      </c>
      <c r="J294">
        <v>0</v>
      </c>
      <c r="L294" s="36">
        <f t="shared" si="10"/>
        <v>2.0831441431430524</v>
      </c>
      <c r="O294" s="36">
        <f>C294-AM_PL3_100m2_25n!C294</f>
        <v>19.399999999999991</v>
      </c>
      <c r="P294" s="36">
        <f t="shared" si="9"/>
        <v>16.019818331957055</v>
      </c>
    </row>
    <row r="295" spans="1:16">
      <c r="A295" s="36">
        <v>290</v>
      </c>
      <c r="B295" t="s">
        <v>6763</v>
      </c>
      <c r="C295">
        <v>25.3</v>
      </c>
      <c r="D295">
        <v>724</v>
      </c>
      <c r="E295">
        <v>0</v>
      </c>
      <c r="F295">
        <v>0</v>
      </c>
      <c r="G295">
        <v>724</v>
      </c>
      <c r="H295">
        <v>65</v>
      </c>
      <c r="I295">
        <v>724</v>
      </c>
      <c r="J295">
        <v>0</v>
      </c>
      <c r="L295" s="36">
        <f t="shared" si="10"/>
        <v>1.403120521175818</v>
      </c>
      <c r="O295" s="36">
        <f>C295-AM_PL3_100m2_25n!C295</f>
        <v>2.6000000000000014</v>
      </c>
      <c r="P295" s="36">
        <f t="shared" si="9"/>
        <v>10.27667984189724</v>
      </c>
    </row>
    <row r="296" spans="1:16">
      <c r="A296" s="36">
        <v>291</v>
      </c>
      <c r="B296" t="s">
        <v>6764</v>
      </c>
      <c r="C296">
        <v>27</v>
      </c>
      <c r="D296">
        <v>779</v>
      </c>
      <c r="E296">
        <v>3</v>
      </c>
      <c r="F296">
        <v>0</v>
      </c>
      <c r="G296">
        <v>776</v>
      </c>
      <c r="H296">
        <v>73</v>
      </c>
      <c r="I296">
        <v>779</v>
      </c>
      <c r="J296">
        <v>0</v>
      </c>
      <c r="L296" s="36">
        <f t="shared" si="10"/>
        <v>1.4313637641589874</v>
      </c>
      <c r="O296" s="36">
        <f>C296-AM_PL3_100m2_25n!C296</f>
        <v>0.5</v>
      </c>
      <c r="P296" s="36">
        <f t="shared" si="9"/>
        <v>1.8518518518518516</v>
      </c>
    </row>
    <row r="297" spans="1:16">
      <c r="A297" s="36">
        <v>292</v>
      </c>
      <c r="B297" t="s">
        <v>6765</v>
      </c>
      <c r="C297">
        <v>130.80000000000001</v>
      </c>
      <c r="D297">
        <v>3778</v>
      </c>
      <c r="E297">
        <v>0</v>
      </c>
      <c r="F297">
        <v>0</v>
      </c>
      <c r="G297">
        <v>3778</v>
      </c>
      <c r="H297">
        <v>373</v>
      </c>
      <c r="I297">
        <v>3778</v>
      </c>
      <c r="J297">
        <v>0</v>
      </c>
      <c r="L297" s="36">
        <f t="shared" si="10"/>
        <v>2.1166077439882485</v>
      </c>
      <c r="O297" s="36">
        <f>C297-AM_PL3_100m2_25n!C297</f>
        <v>-61.599999999999994</v>
      </c>
      <c r="P297" s="36">
        <f t="shared" si="9"/>
        <v>-47.094801223241582</v>
      </c>
    </row>
    <row r="298" spans="1:16">
      <c r="A298" s="36">
        <v>293</v>
      </c>
      <c r="B298" t="s">
        <v>6766</v>
      </c>
      <c r="C298">
        <v>128.30000000000001</v>
      </c>
      <c r="D298">
        <v>3674</v>
      </c>
      <c r="E298">
        <v>0</v>
      </c>
      <c r="F298">
        <v>0</v>
      </c>
      <c r="G298">
        <v>3674</v>
      </c>
      <c r="H298">
        <v>332</v>
      </c>
      <c r="I298">
        <v>3674</v>
      </c>
      <c r="J298">
        <v>0</v>
      </c>
      <c r="L298" s="36">
        <f t="shared" si="10"/>
        <v>2.1082266563749283</v>
      </c>
      <c r="O298" s="36">
        <f>C298-AM_PL3_100m2_25n!C298</f>
        <v>-47.5</v>
      </c>
      <c r="P298" s="36">
        <f t="shared" si="9"/>
        <v>-37.022603273577545</v>
      </c>
    </row>
    <row r="299" spans="1:16">
      <c r="A299" s="36">
        <v>294</v>
      </c>
      <c r="B299" t="s">
        <v>6767</v>
      </c>
      <c r="C299">
        <v>3.2</v>
      </c>
      <c r="D299">
        <v>91</v>
      </c>
      <c r="E299">
        <v>0</v>
      </c>
      <c r="F299">
        <v>0</v>
      </c>
      <c r="G299">
        <v>91</v>
      </c>
      <c r="H299">
        <v>8</v>
      </c>
      <c r="I299">
        <v>91</v>
      </c>
      <c r="J299">
        <v>0</v>
      </c>
      <c r="L299" s="36">
        <f t="shared" si="10"/>
        <v>0.50514997831990605</v>
      </c>
      <c r="O299" s="36">
        <f>C299-AM_PL3_100m2_25n!C299</f>
        <v>0.90000000000000036</v>
      </c>
      <c r="P299" s="36">
        <f t="shared" si="9"/>
        <v>28.125000000000011</v>
      </c>
    </row>
    <row r="300" spans="1:16">
      <c r="A300" s="36">
        <v>295</v>
      </c>
      <c r="B300" t="s">
        <v>6768</v>
      </c>
      <c r="C300">
        <v>107.8</v>
      </c>
      <c r="D300">
        <v>3131</v>
      </c>
      <c r="E300">
        <v>0</v>
      </c>
      <c r="F300">
        <v>0</v>
      </c>
      <c r="G300">
        <v>3131</v>
      </c>
      <c r="H300">
        <v>323</v>
      </c>
      <c r="I300">
        <v>3131</v>
      </c>
      <c r="J300">
        <v>0</v>
      </c>
      <c r="L300" s="36">
        <f t="shared" si="10"/>
        <v>2.03261876085072</v>
      </c>
      <c r="O300" s="36">
        <f>C300-AM_PL3_100m2_25n!C300</f>
        <v>-32.399999999999991</v>
      </c>
      <c r="P300" s="36">
        <f t="shared" si="9"/>
        <v>-30.05565862708719</v>
      </c>
    </row>
    <row r="301" spans="1:16">
      <c r="A301" s="36">
        <v>296</v>
      </c>
      <c r="B301" t="s">
        <v>6769</v>
      </c>
      <c r="C301">
        <v>57.3</v>
      </c>
      <c r="D301">
        <v>1685</v>
      </c>
      <c r="E301">
        <v>35</v>
      </c>
      <c r="F301">
        <v>35</v>
      </c>
      <c r="G301">
        <v>1650</v>
      </c>
      <c r="H301">
        <v>157</v>
      </c>
      <c r="I301">
        <v>1685</v>
      </c>
      <c r="J301">
        <v>0</v>
      </c>
      <c r="L301" s="36">
        <f t="shared" si="10"/>
        <v>1.75815462196739</v>
      </c>
      <c r="O301" s="36">
        <f>C301-AM_PL3_100m2_25n!C301</f>
        <v>-0.10000000000000142</v>
      </c>
      <c r="P301" s="36">
        <f t="shared" si="9"/>
        <v>-0.17452006980803042</v>
      </c>
    </row>
    <row r="302" spans="1:16">
      <c r="A302" s="36">
        <v>297</v>
      </c>
      <c r="B302" t="s">
        <v>6770</v>
      </c>
      <c r="C302">
        <v>113.5</v>
      </c>
      <c r="D302">
        <v>3290</v>
      </c>
      <c r="E302">
        <v>0</v>
      </c>
      <c r="F302">
        <v>0</v>
      </c>
      <c r="G302">
        <v>3290</v>
      </c>
      <c r="H302">
        <v>335</v>
      </c>
      <c r="I302">
        <v>3290</v>
      </c>
      <c r="J302">
        <v>0</v>
      </c>
      <c r="L302" s="36">
        <f t="shared" si="10"/>
        <v>2.0549958615291417</v>
      </c>
      <c r="O302" s="36">
        <f>C302-AM_PL3_100m2_25n!C302</f>
        <v>-25.800000000000011</v>
      </c>
      <c r="P302" s="36">
        <f t="shared" si="9"/>
        <v>-22.731277533039655</v>
      </c>
    </row>
    <row r="303" spans="1:16">
      <c r="A303" s="36">
        <v>298</v>
      </c>
      <c r="B303" t="s">
        <v>6771</v>
      </c>
      <c r="C303">
        <v>94.8</v>
      </c>
      <c r="D303">
        <v>2770</v>
      </c>
      <c r="E303">
        <v>5</v>
      </c>
      <c r="F303">
        <v>0</v>
      </c>
      <c r="G303">
        <v>2765</v>
      </c>
      <c r="H303">
        <v>296</v>
      </c>
      <c r="I303">
        <v>2770</v>
      </c>
      <c r="J303">
        <v>0</v>
      </c>
      <c r="L303" s="36">
        <f t="shared" si="10"/>
        <v>1.9768083373380663</v>
      </c>
      <c r="O303" s="36">
        <f>C303-AM_PL3_100m2_25n!C303</f>
        <v>-36.200000000000003</v>
      </c>
      <c r="P303" s="36">
        <f t="shared" si="9"/>
        <v>-38.185654008438824</v>
      </c>
    </row>
    <row r="304" spans="1:16">
      <c r="A304" s="36">
        <v>299</v>
      </c>
      <c r="B304" t="s">
        <v>6772</v>
      </c>
      <c r="C304">
        <v>33.9</v>
      </c>
      <c r="D304">
        <v>975</v>
      </c>
      <c r="E304">
        <v>2</v>
      </c>
      <c r="F304">
        <v>2</v>
      </c>
      <c r="G304">
        <v>973</v>
      </c>
      <c r="H304">
        <v>89</v>
      </c>
      <c r="I304">
        <v>975</v>
      </c>
      <c r="J304">
        <v>0</v>
      </c>
      <c r="L304" s="36">
        <f t="shared" si="10"/>
        <v>1.5301996982030821</v>
      </c>
      <c r="O304" s="36">
        <f>C304-AM_PL3_100m2_25n!C304</f>
        <v>0.5</v>
      </c>
      <c r="P304" s="36">
        <f t="shared" si="9"/>
        <v>1.4749262536873156</v>
      </c>
    </row>
    <row r="305" spans="1:16">
      <c r="A305" s="36">
        <v>300</v>
      </c>
      <c r="B305" t="s">
        <v>6773</v>
      </c>
      <c r="C305">
        <v>100.1</v>
      </c>
      <c r="D305">
        <v>2906</v>
      </c>
      <c r="E305">
        <v>0</v>
      </c>
      <c r="F305">
        <v>0</v>
      </c>
      <c r="G305">
        <v>2906</v>
      </c>
      <c r="H305">
        <v>299</v>
      </c>
      <c r="I305">
        <v>2906</v>
      </c>
      <c r="J305">
        <v>0</v>
      </c>
      <c r="L305" s="36">
        <f t="shared" si="10"/>
        <v>2.0004340774793188</v>
      </c>
      <c r="O305" s="36">
        <f>C305-AM_PL3_100m2_25n!C305</f>
        <v>-1.1000000000000085</v>
      </c>
      <c r="P305" s="36">
        <f t="shared" si="9"/>
        <v>-1.0989010989011074</v>
      </c>
    </row>
    <row r="306" spans="1:16">
      <c r="A306" s="36">
        <v>301</v>
      </c>
      <c r="B306" t="s">
        <v>6774</v>
      </c>
      <c r="C306">
        <v>96.6</v>
      </c>
      <c r="D306">
        <v>2805</v>
      </c>
      <c r="E306">
        <v>0</v>
      </c>
      <c r="F306">
        <v>0</v>
      </c>
      <c r="G306">
        <v>2805</v>
      </c>
      <c r="H306">
        <v>290</v>
      </c>
      <c r="I306">
        <v>2805</v>
      </c>
      <c r="J306">
        <v>0</v>
      </c>
      <c r="L306" s="36">
        <f t="shared" si="10"/>
        <v>1.9849771264154934</v>
      </c>
      <c r="O306" s="36">
        <f>C306-AM_PL3_100m2_25n!C306</f>
        <v>-19.400000000000006</v>
      </c>
      <c r="P306" s="36">
        <f t="shared" si="9"/>
        <v>-20.082815734989655</v>
      </c>
    </row>
    <row r="307" spans="1:16">
      <c r="A307" s="36">
        <v>302</v>
      </c>
      <c r="B307" t="s">
        <v>6775</v>
      </c>
      <c r="C307">
        <v>0.4</v>
      </c>
      <c r="D307">
        <v>11</v>
      </c>
      <c r="E307">
        <v>0</v>
      </c>
      <c r="F307">
        <v>0</v>
      </c>
      <c r="G307">
        <v>11</v>
      </c>
      <c r="H307">
        <v>0</v>
      </c>
      <c r="I307">
        <v>11</v>
      </c>
      <c r="J307">
        <v>0</v>
      </c>
      <c r="L307" s="36">
        <f t="shared" si="10"/>
        <v>-0.3979400086720376</v>
      </c>
      <c r="O307" s="36">
        <f>C307-AM_PL3_100m2_25n!C307</f>
        <v>0.2</v>
      </c>
      <c r="P307" s="36">
        <f t="shared" si="9"/>
        <v>50</v>
      </c>
    </row>
    <row r="308" spans="1:16">
      <c r="A308" s="36">
        <v>303</v>
      </c>
      <c r="B308" t="s">
        <v>6776</v>
      </c>
      <c r="C308">
        <v>32.4</v>
      </c>
      <c r="D308">
        <v>941</v>
      </c>
      <c r="E308">
        <v>0</v>
      </c>
      <c r="F308">
        <v>0</v>
      </c>
      <c r="G308">
        <v>941</v>
      </c>
      <c r="H308">
        <v>98</v>
      </c>
      <c r="I308">
        <v>941</v>
      </c>
      <c r="J308">
        <v>0</v>
      </c>
      <c r="L308" s="36">
        <f t="shared" si="10"/>
        <v>1.510545010206612</v>
      </c>
      <c r="O308" s="36">
        <f>C308-AM_PL3_100m2_25n!C308</f>
        <v>12.399999999999999</v>
      </c>
      <c r="P308" s="36">
        <f t="shared" si="9"/>
        <v>38.271604938271601</v>
      </c>
    </row>
    <row r="309" spans="1:16">
      <c r="A309" s="36">
        <v>304</v>
      </c>
      <c r="B309" t="s">
        <v>6777</v>
      </c>
      <c r="C309">
        <v>123.2</v>
      </c>
      <c r="D309">
        <v>3608</v>
      </c>
      <c r="E309">
        <v>0</v>
      </c>
      <c r="F309">
        <v>0</v>
      </c>
      <c r="G309">
        <v>3608</v>
      </c>
      <c r="H309">
        <v>400</v>
      </c>
      <c r="I309">
        <v>3608</v>
      </c>
      <c r="J309">
        <v>0</v>
      </c>
      <c r="L309" s="36">
        <f t="shared" si="10"/>
        <v>2.0906107078284069</v>
      </c>
      <c r="O309" s="36">
        <f>C309-AM_PL3_100m2_25n!C309</f>
        <v>-70.2</v>
      </c>
      <c r="P309" s="36">
        <f t="shared" si="9"/>
        <v>-56.98051948051949</v>
      </c>
    </row>
    <row r="310" spans="1:16">
      <c r="A310" s="36">
        <v>305</v>
      </c>
      <c r="B310" t="s">
        <v>6778</v>
      </c>
      <c r="C310">
        <v>4.4000000000000004</v>
      </c>
      <c r="D310">
        <v>124</v>
      </c>
      <c r="E310">
        <v>0</v>
      </c>
      <c r="F310">
        <v>0</v>
      </c>
      <c r="G310">
        <v>124</v>
      </c>
      <c r="H310">
        <v>9</v>
      </c>
      <c r="I310">
        <v>124</v>
      </c>
      <c r="J310">
        <v>0</v>
      </c>
      <c r="L310" s="36">
        <f t="shared" si="10"/>
        <v>0.64345267648618742</v>
      </c>
      <c r="O310" s="36">
        <f>C310-AM_PL3_100m2_25n!C310</f>
        <v>0.50000000000000044</v>
      </c>
      <c r="P310" s="36">
        <f t="shared" si="9"/>
        <v>11.363636363636372</v>
      </c>
    </row>
    <row r="311" spans="1:16">
      <c r="A311" s="36">
        <v>306</v>
      </c>
      <c r="B311" t="s">
        <v>6779</v>
      </c>
      <c r="C311">
        <v>51.2</v>
      </c>
      <c r="D311">
        <v>1481</v>
      </c>
      <c r="E311">
        <v>0</v>
      </c>
      <c r="F311">
        <v>0</v>
      </c>
      <c r="G311">
        <v>1481</v>
      </c>
      <c r="H311">
        <v>148</v>
      </c>
      <c r="I311">
        <v>1481</v>
      </c>
      <c r="J311">
        <v>0</v>
      </c>
      <c r="L311" s="36">
        <f t="shared" si="10"/>
        <v>1.7092699609758308</v>
      </c>
      <c r="O311" s="36">
        <f>C311-AM_PL3_100m2_25n!C311</f>
        <v>-0.29999999999999716</v>
      </c>
      <c r="P311" s="36">
        <f t="shared" si="9"/>
        <v>-0.58593749999999445</v>
      </c>
    </row>
    <row r="312" spans="1:16">
      <c r="A312" s="36">
        <v>307</v>
      </c>
      <c r="B312" t="s">
        <v>6780</v>
      </c>
      <c r="C312">
        <v>86.7</v>
      </c>
      <c r="D312">
        <v>2511</v>
      </c>
      <c r="E312">
        <v>0</v>
      </c>
      <c r="F312">
        <v>0</v>
      </c>
      <c r="G312">
        <v>2511</v>
      </c>
      <c r="H312">
        <v>253</v>
      </c>
      <c r="I312">
        <v>2511</v>
      </c>
      <c r="J312">
        <v>0</v>
      </c>
      <c r="L312" s="36">
        <f t="shared" si="10"/>
        <v>1.9380190974762104</v>
      </c>
      <c r="O312" s="36">
        <f>C312-AM_PL3_100m2_25n!C312</f>
        <v>0</v>
      </c>
      <c r="P312" s="36">
        <f t="shared" si="9"/>
        <v>0</v>
      </c>
    </row>
    <row r="313" spans="1:16">
      <c r="A313" s="36">
        <v>308</v>
      </c>
      <c r="B313" t="s">
        <v>6781</v>
      </c>
      <c r="C313">
        <v>52.1</v>
      </c>
      <c r="D313">
        <v>1494</v>
      </c>
      <c r="E313">
        <v>0</v>
      </c>
      <c r="F313">
        <v>0</v>
      </c>
      <c r="G313">
        <v>1494</v>
      </c>
      <c r="H313">
        <v>138</v>
      </c>
      <c r="I313">
        <v>1494</v>
      </c>
      <c r="J313">
        <v>0</v>
      </c>
      <c r="L313" s="36">
        <f t="shared" si="10"/>
        <v>1.7168377232995244</v>
      </c>
      <c r="O313" s="36">
        <f>C313-AM_PL3_100m2_25n!C313</f>
        <v>-0.69999999999999574</v>
      </c>
      <c r="P313" s="36">
        <f t="shared" si="9"/>
        <v>-1.3435700575815657</v>
      </c>
    </row>
    <row r="314" spans="1:16">
      <c r="A314" s="36">
        <v>309</v>
      </c>
      <c r="B314" t="s">
        <v>6782</v>
      </c>
      <c r="C314">
        <v>36.6</v>
      </c>
      <c r="D314">
        <v>1168</v>
      </c>
      <c r="E314">
        <v>122</v>
      </c>
      <c r="F314">
        <v>122</v>
      </c>
      <c r="G314">
        <v>1046</v>
      </c>
      <c r="H314">
        <v>92</v>
      </c>
      <c r="I314">
        <v>1168</v>
      </c>
      <c r="J314">
        <v>0</v>
      </c>
      <c r="L314" s="36">
        <f t="shared" si="10"/>
        <v>1.5634810853944108</v>
      </c>
      <c r="O314" s="36">
        <f>C314-AM_PL3_100m2_25n!C314</f>
        <v>-4.1000000000000014</v>
      </c>
      <c r="P314" s="36">
        <f t="shared" si="9"/>
        <v>-11.202185792349731</v>
      </c>
    </row>
    <row r="315" spans="1:16">
      <c r="A315" s="36">
        <v>310</v>
      </c>
      <c r="B315" t="s">
        <v>6783</v>
      </c>
      <c r="C315">
        <v>28.8</v>
      </c>
      <c r="D315">
        <v>829</v>
      </c>
      <c r="E315">
        <v>6</v>
      </c>
      <c r="F315">
        <v>6</v>
      </c>
      <c r="G315">
        <v>823</v>
      </c>
      <c r="H315">
        <v>74</v>
      </c>
      <c r="I315">
        <v>829</v>
      </c>
      <c r="J315">
        <v>0</v>
      </c>
      <c r="L315" s="36">
        <f t="shared" si="10"/>
        <v>1.4593924877592308</v>
      </c>
      <c r="O315" s="36">
        <f>C315-AM_PL3_100m2_25n!C315</f>
        <v>-1</v>
      </c>
      <c r="P315" s="36">
        <f t="shared" si="9"/>
        <v>-3.4722222222222223</v>
      </c>
    </row>
    <row r="316" spans="1:16">
      <c r="A316" s="36">
        <v>311</v>
      </c>
      <c r="B316" t="s">
        <v>6784</v>
      </c>
      <c r="C316">
        <v>62.9</v>
      </c>
      <c r="D316">
        <v>1972</v>
      </c>
      <c r="E316">
        <v>153</v>
      </c>
      <c r="F316">
        <v>153</v>
      </c>
      <c r="G316">
        <v>1819</v>
      </c>
      <c r="H316">
        <v>182</v>
      </c>
      <c r="I316">
        <v>1972</v>
      </c>
      <c r="J316">
        <v>0</v>
      </c>
      <c r="L316" s="36">
        <f t="shared" si="10"/>
        <v>1.7986506454452689</v>
      </c>
      <c r="O316" s="36">
        <f>C316-AM_PL3_100m2_25n!C316</f>
        <v>-23.699999999999996</v>
      </c>
      <c r="P316" s="36">
        <f t="shared" si="9"/>
        <v>-37.678855325914142</v>
      </c>
    </row>
    <row r="317" spans="1:16">
      <c r="A317" s="36">
        <v>312</v>
      </c>
      <c r="B317" t="s">
        <v>6785</v>
      </c>
      <c r="C317">
        <v>33.9</v>
      </c>
      <c r="D317">
        <v>978</v>
      </c>
      <c r="E317">
        <v>0</v>
      </c>
      <c r="F317">
        <v>0</v>
      </c>
      <c r="G317">
        <v>978</v>
      </c>
      <c r="H317">
        <v>94</v>
      </c>
      <c r="I317">
        <v>978</v>
      </c>
      <c r="J317">
        <v>0</v>
      </c>
      <c r="L317" s="36">
        <f t="shared" si="10"/>
        <v>1.5301996982030821</v>
      </c>
      <c r="O317" s="36">
        <f>C317-AM_PL3_100m2_25n!C317</f>
        <v>0.29999999999999716</v>
      </c>
      <c r="P317" s="36">
        <f t="shared" si="9"/>
        <v>0.88495575221238099</v>
      </c>
    </row>
    <row r="318" spans="1:16">
      <c r="A318" s="36">
        <v>313</v>
      </c>
      <c r="B318" t="s">
        <v>6786</v>
      </c>
      <c r="C318">
        <v>97.6</v>
      </c>
      <c r="D318">
        <v>2829</v>
      </c>
      <c r="E318">
        <v>0</v>
      </c>
      <c r="F318">
        <v>0</v>
      </c>
      <c r="G318">
        <v>2829</v>
      </c>
      <c r="H318">
        <v>288</v>
      </c>
      <c r="I318">
        <v>2829</v>
      </c>
      <c r="J318">
        <v>0</v>
      </c>
      <c r="L318" s="36">
        <f t="shared" si="10"/>
        <v>1.9894498176666917</v>
      </c>
      <c r="O318" s="36">
        <f>C318-AM_PL3_100m2_25n!C318</f>
        <v>2.0999999999999943</v>
      </c>
      <c r="P318" s="36">
        <f t="shared" si="9"/>
        <v>2.1516393442622896</v>
      </c>
    </row>
    <row r="319" spans="1:16">
      <c r="A319" s="36">
        <v>314</v>
      </c>
      <c r="B319" t="s">
        <v>6787</v>
      </c>
      <c r="C319">
        <v>96.8</v>
      </c>
      <c r="D319">
        <v>2798</v>
      </c>
      <c r="E319">
        <v>0</v>
      </c>
      <c r="F319">
        <v>0</v>
      </c>
      <c r="G319">
        <v>2798</v>
      </c>
      <c r="H319">
        <v>278</v>
      </c>
      <c r="I319">
        <v>2798</v>
      </c>
      <c r="J319">
        <v>0</v>
      </c>
      <c r="L319" s="36">
        <f t="shared" si="10"/>
        <v>1.9858753573083936</v>
      </c>
      <c r="O319" s="36">
        <f>C319-AM_PL3_100m2_25n!C319</f>
        <v>0.5</v>
      </c>
      <c r="P319" s="36">
        <f t="shared" si="9"/>
        <v>0.51652892561983477</v>
      </c>
    </row>
    <row r="320" spans="1:16">
      <c r="A320" s="36">
        <v>315</v>
      </c>
      <c r="B320" t="s">
        <v>6788</v>
      </c>
      <c r="C320">
        <v>46</v>
      </c>
      <c r="D320">
        <v>1306</v>
      </c>
      <c r="E320">
        <v>0</v>
      </c>
      <c r="F320">
        <v>0</v>
      </c>
      <c r="G320">
        <v>1306</v>
      </c>
      <c r="H320">
        <v>108</v>
      </c>
      <c r="I320">
        <v>1306</v>
      </c>
      <c r="J320">
        <v>0</v>
      </c>
      <c r="L320" s="36">
        <f t="shared" si="10"/>
        <v>1.6627578316815741</v>
      </c>
      <c r="O320" s="36">
        <f>C320-AM_PL3_100m2_25n!C320</f>
        <v>4.2999999999999972</v>
      </c>
      <c r="P320" s="36">
        <f t="shared" si="9"/>
        <v>9.3478260869565144</v>
      </c>
    </row>
    <row r="321" spans="1:16">
      <c r="A321" s="36">
        <v>316</v>
      </c>
      <c r="B321" t="s">
        <v>6789</v>
      </c>
      <c r="C321">
        <v>0.2</v>
      </c>
      <c r="D321">
        <v>6</v>
      </c>
      <c r="E321">
        <v>1</v>
      </c>
      <c r="F321">
        <v>1</v>
      </c>
      <c r="G321">
        <v>5</v>
      </c>
      <c r="H321">
        <v>1</v>
      </c>
      <c r="I321">
        <v>6</v>
      </c>
      <c r="J321">
        <v>0</v>
      </c>
      <c r="L321" s="36">
        <f t="shared" si="10"/>
        <v>-0.69897000433601875</v>
      </c>
      <c r="O321" s="36">
        <f>C321-AM_PL3_100m2_25n!C321</f>
        <v>-0.60000000000000009</v>
      </c>
      <c r="P321" s="36">
        <f t="shared" si="9"/>
        <v>-300.00000000000006</v>
      </c>
    </row>
    <row r="322" spans="1:16">
      <c r="A322" s="36">
        <v>317</v>
      </c>
      <c r="B322" t="s">
        <v>6790</v>
      </c>
      <c r="C322">
        <v>101.6</v>
      </c>
      <c r="D322">
        <v>2954</v>
      </c>
      <c r="E322">
        <v>0</v>
      </c>
      <c r="F322">
        <v>0</v>
      </c>
      <c r="G322">
        <v>2954</v>
      </c>
      <c r="H322">
        <v>309</v>
      </c>
      <c r="I322">
        <v>2954</v>
      </c>
      <c r="J322">
        <v>0</v>
      </c>
      <c r="L322" s="36">
        <f t="shared" si="10"/>
        <v>2.0068937079479006</v>
      </c>
      <c r="O322" s="36">
        <f>C322-AM_PL3_100m2_25n!C322</f>
        <v>-0.70000000000000284</v>
      </c>
      <c r="P322" s="36">
        <f t="shared" si="9"/>
        <v>-0.68897637795275879</v>
      </c>
    </row>
    <row r="323" spans="1:16">
      <c r="A323" s="36">
        <v>318</v>
      </c>
      <c r="B323" t="s">
        <v>6791</v>
      </c>
      <c r="C323">
        <v>60.8</v>
      </c>
      <c r="D323">
        <v>1750</v>
      </c>
      <c r="E323">
        <v>0</v>
      </c>
      <c r="F323">
        <v>0</v>
      </c>
      <c r="G323">
        <v>1750</v>
      </c>
      <c r="H323">
        <v>167</v>
      </c>
      <c r="I323">
        <v>1750</v>
      </c>
      <c r="J323">
        <v>0</v>
      </c>
      <c r="L323" s="36">
        <f t="shared" si="10"/>
        <v>1.7839035792727349</v>
      </c>
      <c r="O323" s="36">
        <f>C323-AM_PL3_100m2_25n!C323</f>
        <v>2.1999999999999957</v>
      </c>
      <c r="P323" s="36">
        <f t="shared" si="9"/>
        <v>3.6184210526315721</v>
      </c>
    </row>
    <row r="324" spans="1:16">
      <c r="A324" s="36">
        <v>319</v>
      </c>
      <c r="B324" t="s">
        <v>6792</v>
      </c>
      <c r="C324">
        <v>35.299999999999997</v>
      </c>
      <c r="D324">
        <v>1020</v>
      </c>
      <c r="E324">
        <v>1</v>
      </c>
      <c r="F324">
        <v>0</v>
      </c>
      <c r="G324">
        <v>1019</v>
      </c>
      <c r="H324">
        <v>99</v>
      </c>
      <c r="I324">
        <v>1020</v>
      </c>
      <c r="J324">
        <v>0</v>
      </c>
      <c r="L324" s="36">
        <f t="shared" si="10"/>
        <v>1.5477747053878226</v>
      </c>
      <c r="O324" s="36">
        <f>C324-AM_PL3_100m2_25n!C324</f>
        <v>1</v>
      </c>
      <c r="P324" s="36">
        <f t="shared" si="9"/>
        <v>2.8328611898017</v>
      </c>
    </row>
    <row r="325" spans="1:16">
      <c r="A325" s="36">
        <v>320</v>
      </c>
      <c r="B325" t="s">
        <v>6793</v>
      </c>
      <c r="C325">
        <v>8.6999999999999993</v>
      </c>
      <c r="D325">
        <v>248</v>
      </c>
      <c r="E325">
        <v>0</v>
      </c>
      <c r="F325">
        <v>0</v>
      </c>
      <c r="G325">
        <v>248</v>
      </c>
      <c r="H325">
        <v>22</v>
      </c>
      <c r="I325">
        <v>248</v>
      </c>
      <c r="J325">
        <v>0</v>
      </c>
      <c r="L325" s="36">
        <f t="shared" si="10"/>
        <v>0.93951925261861846</v>
      </c>
      <c r="O325" s="36">
        <f>C325-AM_PL3_100m2_25n!C325</f>
        <v>-1.3000000000000007</v>
      </c>
      <c r="P325" s="36">
        <f t="shared" si="9"/>
        <v>-14.942528735632193</v>
      </c>
    </row>
    <row r="326" spans="1:16">
      <c r="A326" s="36">
        <v>321</v>
      </c>
      <c r="B326" t="s">
        <v>6794</v>
      </c>
      <c r="C326">
        <v>14.6</v>
      </c>
      <c r="D326">
        <v>581</v>
      </c>
      <c r="E326">
        <v>151</v>
      </c>
      <c r="F326">
        <v>151</v>
      </c>
      <c r="G326">
        <v>430</v>
      </c>
      <c r="H326">
        <v>50</v>
      </c>
      <c r="I326">
        <v>581</v>
      </c>
      <c r="J326">
        <v>0</v>
      </c>
      <c r="L326" s="36">
        <f t="shared" si="10"/>
        <v>1.1643528557844371</v>
      </c>
      <c r="O326" s="36">
        <f>C326-AM_PL3_100m2_25n!C326</f>
        <v>-0.30000000000000071</v>
      </c>
      <c r="P326" s="36">
        <f t="shared" ref="P326:P389" si="11">(O326/C326)*100</f>
        <v>-2.0547945205479503</v>
      </c>
    </row>
    <row r="327" spans="1:16">
      <c r="A327" s="36">
        <v>322</v>
      </c>
      <c r="B327" t="s">
        <v>6795</v>
      </c>
      <c r="C327">
        <v>2.7</v>
      </c>
      <c r="D327">
        <v>80</v>
      </c>
      <c r="E327">
        <v>0</v>
      </c>
      <c r="F327">
        <v>0</v>
      </c>
      <c r="G327">
        <v>80</v>
      </c>
      <c r="H327">
        <v>9</v>
      </c>
      <c r="I327">
        <v>80</v>
      </c>
      <c r="J327">
        <v>0</v>
      </c>
      <c r="L327" s="36">
        <f t="shared" ref="L327:L390" si="12">LOG10(C327)</f>
        <v>0.43136376415898736</v>
      </c>
      <c r="O327" s="36">
        <f>C327-AM_PL3_100m2_25n!C327</f>
        <v>1.3000000000000003</v>
      </c>
      <c r="P327" s="36">
        <f t="shared" si="11"/>
        <v>48.148148148148159</v>
      </c>
    </row>
    <row r="328" spans="1:16">
      <c r="A328" s="36">
        <v>323</v>
      </c>
      <c r="B328" t="s">
        <v>6796</v>
      </c>
      <c r="C328">
        <v>108</v>
      </c>
      <c r="D328">
        <v>3142</v>
      </c>
      <c r="E328">
        <v>0</v>
      </c>
      <c r="F328">
        <v>0</v>
      </c>
      <c r="G328">
        <v>3142</v>
      </c>
      <c r="H328">
        <v>330</v>
      </c>
      <c r="I328">
        <v>3142</v>
      </c>
      <c r="J328">
        <v>0</v>
      </c>
      <c r="L328" s="36">
        <f t="shared" si="12"/>
        <v>2.0334237554869499</v>
      </c>
      <c r="O328" s="36">
        <f>C328-AM_PL3_100m2_25n!C328</f>
        <v>-51</v>
      </c>
      <c r="P328" s="36">
        <f t="shared" si="11"/>
        <v>-47.222222222222221</v>
      </c>
    </row>
    <row r="329" spans="1:16">
      <c r="A329" s="36">
        <v>324</v>
      </c>
      <c r="B329" t="s">
        <v>6797</v>
      </c>
      <c r="C329">
        <v>115.2</v>
      </c>
      <c r="D329">
        <v>3342</v>
      </c>
      <c r="E329">
        <v>2</v>
      </c>
      <c r="F329">
        <v>2</v>
      </c>
      <c r="G329">
        <v>3340</v>
      </c>
      <c r="H329">
        <v>341</v>
      </c>
      <c r="I329">
        <v>3342</v>
      </c>
      <c r="J329">
        <v>0</v>
      </c>
      <c r="L329" s="36">
        <f t="shared" si="12"/>
        <v>2.0614524790871931</v>
      </c>
      <c r="O329" s="36">
        <f>C329-AM_PL3_100m2_25n!C329</f>
        <v>-65.999999999999986</v>
      </c>
      <c r="P329" s="36">
        <f t="shared" si="11"/>
        <v>-57.29166666666665</v>
      </c>
    </row>
    <row r="330" spans="1:16">
      <c r="A330" s="36">
        <v>325</v>
      </c>
      <c r="B330" t="s">
        <v>6798</v>
      </c>
      <c r="C330">
        <v>94.6</v>
      </c>
      <c r="D330">
        <v>2763</v>
      </c>
      <c r="E330">
        <v>0</v>
      </c>
      <c r="F330">
        <v>0</v>
      </c>
      <c r="G330">
        <v>2763</v>
      </c>
      <c r="H330">
        <v>300</v>
      </c>
      <c r="I330">
        <v>2763</v>
      </c>
      <c r="J330">
        <v>0</v>
      </c>
      <c r="L330" s="36">
        <f t="shared" si="12"/>
        <v>1.9758911364017928</v>
      </c>
      <c r="O330" s="36">
        <f>C330-AM_PL3_100m2_25n!C330</f>
        <v>34.199999999999996</v>
      </c>
      <c r="P330" s="36">
        <f t="shared" si="11"/>
        <v>36.152219873150102</v>
      </c>
    </row>
    <row r="331" spans="1:16">
      <c r="A331" s="36">
        <v>326</v>
      </c>
      <c r="B331" t="s">
        <v>6799</v>
      </c>
      <c r="C331">
        <v>89.1</v>
      </c>
      <c r="D331">
        <v>2564</v>
      </c>
      <c r="E331">
        <v>0</v>
      </c>
      <c r="F331">
        <v>0</v>
      </c>
      <c r="G331">
        <v>2564</v>
      </c>
      <c r="H331">
        <v>243</v>
      </c>
      <c r="I331">
        <v>2564</v>
      </c>
      <c r="J331">
        <v>0</v>
      </c>
      <c r="L331" s="36">
        <f t="shared" si="12"/>
        <v>1.9498777040368747</v>
      </c>
      <c r="O331" s="36">
        <f>C331-AM_PL3_100m2_25n!C331</f>
        <v>1.1999999999999886</v>
      </c>
      <c r="P331" s="36">
        <f t="shared" si="11"/>
        <v>1.346801346801334</v>
      </c>
    </row>
    <row r="332" spans="1:16">
      <c r="A332" s="36">
        <v>327</v>
      </c>
      <c r="B332" t="s">
        <v>6800</v>
      </c>
      <c r="C332">
        <v>38</v>
      </c>
      <c r="D332">
        <v>1131</v>
      </c>
      <c r="E332">
        <v>36</v>
      </c>
      <c r="F332">
        <v>36</v>
      </c>
      <c r="G332">
        <v>1095</v>
      </c>
      <c r="H332">
        <v>106</v>
      </c>
      <c r="I332">
        <v>1131</v>
      </c>
      <c r="J332">
        <v>0</v>
      </c>
      <c r="L332" s="36">
        <f t="shared" si="12"/>
        <v>1.5797835966168101</v>
      </c>
      <c r="O332" s="36">
        <f>C332-AM_PL3_100m2_25n!C332</f>
        <v>-4.2999999999999972</v>
      </c>
      <c r="P332" s="36">
        <f t="shared" si="11"/>
        <v>-11.315789473684204</v>
      </c>
    </row>
    <row r="333" spans="1:16">
      <c r="A333" s="36">
        <v>328</v>
      </c>
      <c r="B333" t="s">
        <v>6801</v>
      </c>
      <c r="C333">
        <v>11.1</v>
      </c>
      <c r="D333">
        <v>339</v>
      </c>
      <c r="E333">
        <v>14</v>
      </c>
      <c r="F333">
        <v>14</v>
      </c>
      <c r="G333">
        <v>325</v>
      </c>
      <c r="H333">
        <v>37</v>
      </c>
      <c r="I333">
        <v>339</v>
      </c>
      <c r="J333">
        <v>0</v>
      </c>
      <c r="L333" s="36">
        <f t="shared" si="12"/>
        <v>1.0453229787866574</v>
      </c>
      <c r="O333" s="36">
        <f>C333-AM_PL3_100m2_25n!C333</f>
        <v>0.90000000000000036</v>
      </c>
      <c r="P333" s="36">
        <f t="shared" si="11"/>
        <v>8.1081081081081106</v>
      </c>
    </row>
    <row r="334" spans="1:16">
      <c r="A334" s="36">
        <v>329</v>
      </c>
      <c r="B334" t="s">
        <v>6802</v>
      </c>
      <c r="C334">
        <v>121.2</v>
      </c>
      <c r="D334">
        <v>3504</v>
      </c>
      <c r="E334">
        <v>4</v>
      </c>
      <c r="F334">
        <v>4</v>
      </c>
      <c r="G334">
        <v>3499</v>
      </c>
      <c r="H334">
        <v>343</v>
      </c>
      <c r="I334">
        <v>3504</v>
      </c>
      <c r="J334">
        <v>0</v>
      </c>
      <c r="L334" s="36">
        <f t="shared" si="12"/>
        <v>2.0835026198302673</v>
      </c>
      <c r="O334" s="36">
        <f>C334-AM_PL3_100m2_25n!C334</f>
        <v>-66.100000000000009</v>
      </c>
      <c r="P334" s="36">
        <f t="shared" si="11"/>
        <v>-54.537953795379543</v>
      </c>
    </row>
    <row r="335" spans="1:16">
      <c r="A335" s="36">
        <v>330</v>
      </c>
      <c r="B335" t="s">
        <v>6803</v>
      </c>
      <c r="C335">
        <v>87.6</v>
      </c>
      <c r="D335">
        <v>2491</v>
      </c>
      <c r="E335">
        <v>3</v>
      </c>
      <c r="F335">
        <v>3</v>
      </c>
      <c r="G335">
        <v>2488</v>
      </c>
      <c r="H335">
        <v>208</v>
      </c>
      <c r="I335">
        <v>2491</v>
      </c>
      <c r="J335">
        <v>0</v>
      </c>
      <c r="L335" s="36">
        <f t="shared" si="12"/>
        <v>1.9425041061680808</v>
      </c>
      <c r="O335" s="36">
        <f>C335-AM_PL3_100m2_25n!C335</f>
        <v>-54.900000000000006</v>
      </c>
      <c r="P335" s="36">
        <f t="shared" si="11"/>
        <v>-62.671232876712338</v>
      </c>
    </row>
    <row r="336" spans="1:16">
      <c r="A336" s="36">
        <v>331</v>
      </c>
      <c r="B336" t="s">
        <v>6804</v>
      </c>
      <c r="C336">
        <v>88.7</v>
      </c>
      <c r="D336">
        <v>2587</v>
      </c>
      <c r="E336">
        <v>40</v>
      </c>
      <c r="F336">
        <v>40</v>
      </c>
      <c r="G336">
        <v>2547</v>
      </c>
      <c r="H336">
        <v>236</v>
      </c>
      <c r="I336">
        <v>2587</v>
      </c>
      <c r="J336">
        <v>0</v>
      </c>
      <c r="L336" s="36">
        <f t="shared" si="12"/>
        <v>1.9479236198317265</v>
      </c>
      <c r="O336" s="36">
        <f>C336-AM_PL3_100m2_25n!C336</f>
        <v>-9.9999999999994316E-2</v>
      </c>
      <c r="P336" s="36">
        <f t="shared" si="11"/>
        <v>-0.11273957158962156</v>
      </c>
    </row>
    <row r="337" spans="1:16">
      <c r="A337" s="36">
        <v>332</v>
      </c>
      <c r="B337" t="s">
        <v>6805</v>
      </c>
      <c r="C337">
        <v>78.2</v>
      </c>
      <c r="D337">
        <v>2506</v>
      </c>
      <c r="E337">
        <v>219</v>
      </c>
      <c r="F337">
        <v>219</v>
      </c>
      <c r="G337">
        <v>2287</v>
      </c>
      <c r="H337">
        <v>251</v>
      </c>
      <c r="I337">
        <v>2506</v>
      </c>
      <c r="J337">
        <v>0</v>
      </c>
      <c r="L337" s="36">
        <f t="shared" si="12"/>
        <v>1.893206753059848</v>
      </c>
      <c r="O337" s="36">
        <f>C337-AM_PL3_100m2_25n!C337</f>
        <v>-18.399999999999991</v>
      </c>
      <c r="P337" s="36">
        <f t="shared" si="11"/>
        <v>-23.52941176470587</v>
      </c>
    </row>
    <row r="338" spans="1:16">
      <c r="A338" s="36">
        <v>333</v>
      </c>
      <c r="B338" t="s">
        <v>6806</v>
      </c>
      <c r="C338">
        <v>102</v>
      </c>
      <c r="D338">
        <v>2936</v>
      </c>
      <c r="E338">
        <v>0</v>
      </c>
      <c r="F338">
        <v>0</v>
      </c>
      <c r="G338">
        <v>2936</v>
      </c>
      <c r="H338">
        <v>281</v>
      </c>
      <c r="I338">
        <v>2936</v>
      </c>
      <c r="J338">
        <v>0</v>
      </c>
      <c r="L338" s="36">
        <f t="shared" si="12"/>
        <v>2.0086001717619175</v>
      </c>
      <c r="O338" s="36">
        <f>C338-AM_PL3_100m2_25n!C338</f>
        <v>0.70000000000000284</v>
      </c>
      <c r="P338" s="36">
        <f t="shared" si="11"/>
        <v>0.68627450980392435</v>
      </c>
    </row>
    <row r="339" spans="1:16">
      <c r="A339" s="36">
        <v>334</v>
      </c>
      <c r="B339" t="s">
        <v>6807</v>
      </c>
      <c r="C339">
        <v>3.4</v>
      </c>
      <c r="D339">
        <v>94</v>
      </c>
      <c r="E339">
        <v>0</v>
      </c>
      <c r="F339">
        <v>0</v>
      </c>
      <c r="G339">
        <v>94</v>
      </c>
      <c r="H339">
        <v>5</v>
      </c>
      <c r="I339">
        <v>94</v>
      </c>
      <c r="J339">
        <v>0</v>
      </c>
      <c r="L339" s="36">
        <f t="shared" si="12"/>
        <v>0.53147891704225514</v>
      </c>
      <c r="O339" s="36">
        <f>C339-AM_PL3_100m2_25n!C339</f>
        <v>0.39999999999999991</v>
      </c>
      <c r="P339" s="36">
        <f t="shared" si="11"/>
        <v>11.764705882352938</v>
      </c>
    </row>
    <row r="340" spans="1:16">
      <c r="A340" s="36">
        <v>335</v>
      </c>
      <c r="B340" t="s">
        <v>6808</v>
      </c>
      <c r="C340">
        <v>36.299999999999997</v>
      </c>
      <c r="D340">
        <v>1056</v>
      </c>
      <c r="E340">
        <v>3</v>
      </c>
      <c r="F340">
        <v>0</v>
      </c>
      <c r="G340">
        <v>1053</v>
      </c>
      <c r="H340">
        <v>108</v>
      </c>
      <c r="I340">
        <v>1056</v>
      </c>
      <c r="J340">
        <v>0</v>
      </c>
      <c r="L340" s="36">
        <f t="shared" si="12"/>
        <v>1.5599066250361124</v>
      </c>
      <c r="O340" s="36">
        <f>C340-AM_PL3_100m2_25n!C340</f>
        <v>-2.1000000000000014</v>
      </c>
      <c r="P340" s="36">
        <f t="shared" si="11"/>
        <v>-5.7851239669421535</v>
      </c>
    </row>
    <row r="341" spans="1:16">
      <c r="A341" s="36">
        <v>336</v>
      </c>
      <c r="B341" t="s">
        <v>6809</v>
      </c>
      <c r="C341">
        <v>12.3</v>
      </c>
      <c r="D341">
        <v>361</v>
      </c>
      <c r="E341">
        <v>0</v>
      </c>
      <c r="F341">
        <v>0</v>
      </c>
      <c r="G341">
        <v>361</v>
      </c>
      <c r="H341">
        <v>41</v>
      </c>
      <c r="I341">
        <v>361</v>
      </c>
      <c r="J341">
        <v>0</v>
      </c>
      <c r="L341" s="36">
        <f t="shared" si="12"/>
        <v>1.0899051114393981</v>
      </c>
      <c r="O341" s="36">
        <f>C341-AM_PL3_100m2_25n!C341</f>
        <v>-2.3999999999999986</v>
      </c>
      <c r="P341" s="36">
        <f t="shared" si="11"/>
        <v>-19.512195121951205</v>
      </c>
    </row>
    <row r="342" spans="1:16">
      <c r="A342" s="36">
        <v>337</v>
      </c>
      <c r="B342" t="s">
        <v>6810</v>
      </c>
      <c r="C342">
        <v>49.9</v>
      </c>
      <c r="D342">
        <v>1599</v>
      </c>
      <c r="E342">
        <v>149</v>
      </c>
      <c r="F342">
        <v>147</v>
      </c>
      <c r="G342">
        <v>1450</v>
      </c>
      <c r="H342">
        <v>151</v>
      </c>
      <c r="I342">
        <v>1599</v>
      </c>
      <c r="J342">
        <v>0</v>
      </c>
      <c r="L342" s="36">
        <f t="shared" si="12"/>
        <v>1.69810054562339</v>
      </c>
      <c r="O342" s="36">
        <f>C342-AM_PL3_100m2_25n!C342</f>
        <v>-0.10000000000000142</v>
      </c>
      <c r="P342" s="36">
        <f t="shared" si="11"/>
        <v>-0.20040080160320925</v>
      </c>
    </row>
    <row r="343" spans="1:16">
      <c r="A343" s="36">
        <v>338</v>
      </c>
      <c r="B343" t="s">
        <v>6811</v>
      </c>
      <c r="C343">
        <v>56</v>
      </c>
      <c r="D343">
        <v>1625</v>
      </c>
      <c r="E343">
        <v>2</v>
      </c>
      <c r="F343">
        <v>2</v>
      </c>
      <c r="G343">
        <v>1623</v>
      </c>
      <c r="H343">
        <v>164</v>
      </c>
      <c r="I343">
        <v>1625</v>
      </c>
      <c r="J343">
        <v>0</v>
      </c>
      <c r="L343" s="36">
        <f t="shared" si="12"/>
        <v>1.7481880270062005</v>
      </c>
      <c r="O343" s="36">
        <f>C343-AM_PL3_100m2_25n!C343</f>
        <v>-0.20000000000000284</v>
      </c>
      <c r="P343" s="36">
        <f t="shared" si="11"/>
        <v>-0.3571428571428622</v>
      </c>
    </row>
    <row r="344" spans="1:16">
      <c r="A344" s="36">
        <v>339</v>
      </c>
      <c r="B344" t="s">
        <v>6812</v>
      </c>
      <c r="C344">
        <v>52.5</v>
      </c>
      <c r="D344">
        <v>1512</v>
      </c>
      <c r="E344">
        <v>0</v>
      </c>
      <c r="F344">
        <v>0</v>
      </c>
      <c r="G344">
        <v>1512</v>
      </c>
      <c r="H344">
        <v>144</v>
      </c>
      <c r="I344">
        <v>1512</v>
      </c>
      <c r="J344">
        <v>0</v>
      </c>
      <c r="L344" s="36">
        <f t="shared" si="12"/>
        <v>1.7201593034059568</v>
      </c>
      <c r="O344" s="36">
        <f>C344-AM_PL3_100m2_25n!C344</f>
        <v>-3.7000000000000028</v>
      </c>
      <c r="P344" s="36">
        <f t="shared" si="11"/>
        <v>-7.0476190476190528</v>
      </c>
    </row>
    <row r="345" spans="1:16">
      <c r="A345" s="36">
        <v>340</v>
      </c>
      <c r="B345" t="s">
        <v>6813</v>
      </c>
      <c r="C345">
        <v>46.1</v>
      </c>
      <c r="D345">
        <v>1388</v>
      </c>
      <c r="E345">
        <v>51</v>
      </c>
      <c r="F345">
        <v>51</v>
      </c>
      <c r="G345">
        <v>1337</v>
      </c>
      <c r="H345">
        <v>136</v>
      </c>
      <c r="I345">
        <v>1388</v>
      </c>
      <c r="J345">
        <v>0</v>
      </c>
      <c r="L345" s="36">
        <f t="shared" si="12"/>
        <v>1.6637009253896482</v>
      </c>
      <c r="O345" s="36">
        <f>C345-AM_PL3_100m2_25n!C345</f>
        <v>0.89999999999999858</v>
      </c>
      <c r="P345" s="36">
        <f t="shared" si="11"/>
        <v>1.9522776572668081</v>
      </c>
    </row>
    <row r="346" spans="1:16">
      <c r="A346" s="36">
        <v>341</v>
      </c>
      <c r="B346" t="s">
        <v>6814</v>
      </c>
      <c r="C346">
        <v>127</v>
      </c>
      <c r="D346">
        <v>3688</v>
      </c>
      <c r="E346">
        <v>4</v>
      </c>
      <c r="F346">
        <v>4</v>
      </c>
      <c r="G346">
        <v>3684</v>
      </c>
      <c r="H346">
        <v>378</v>
      </c>
      <c r="I346">
        <v>3688</v>
      </c>
      <c r="J346">
        <v>0</v>
      </c>
      <c r="L346" s="36">
        <f t="shared" si="12"/>
        <v>2.1038037209559568</v>
      </c>
      <c r="O346" s="36">
        <f>C346-AM_PL3_100m2_25n!C346</f>
        <v>-59.699999999999989</v>
      </c>
      <c r="P346" s="36">
        <f t="shared" si="11"/>
        <v>-47.007874015748023</v>
      </c>
    </row>
    <row r="347" spans="1:16">
      <c r="A347" s="36">
        <v>342</v>
      </c>
      <c r="B347" t="s">
        <v>6815</v>
      </c>
      <c r="C347">
        <v>106.7</v>
      </c>
      <c r="D347">
        <v>3072</v>
      </c>
      <c r="E347">
        <v>0</v>
      </c>
      <c r="F347">
        <v>0</v>
      </c>
      <c r="G347">
        <v>3072</v>
      </c>
      <c r="H347">
        <v>294</v>
      </c>
      <c r="I347">
        <v>3072</v>
      </c>
      <c r="J347">
        <v>0</v>
      </c>
      <c r="L347" s="36">
        <f t="shared" si="12"/>
        <v>2.0281644194244701</v>
      </c>
      <c r="O347" s="36">
        <f>C347-AM_PL3_100m2_25n!C347</f>
        <v>-16.299999999999997</v>
      </c>
      <c r="P347" s="36">
        <f t="shared" si="11"/>
        <v>-15.276476101218368</v>
      </c>
    </row>
    <row r="348" spans="1:16">
      <c r="A348" s="36">
        <v>343</v>
      </c>
      <c r="B348" t="s">
        <v>6816</v>
      </c>
      <c r="C348">
        <v>34.4</v>
      </c>
      <c r="D348">
        <v>999</v>
      </c>
      <c r="E348">
        <v>0</v>
      </c>
      <c r="F348">
        <v>0</v>
      </c>
      <c r="G348">
        <v>999</v>
      </c>
      <c r="H348">
        <v>103</v>
      </c>
      <c r="I348">
        <v>999</v>
      </c>
      <c r="J348">
        <v>0</v>
      </c>
      <c r="L348" s="36">
        <f t="shared" si="12"/>
        <v>1.5365584425715302</v>
      </c>
      <c r="O348" s="36">
        <f>C348-AM_PL3_100m2_25n!C348</f>
        <v>-1.5</v>
      </c>
      <c r="P348" s="36">
        <f t="shared" si="11"/>
        <v>-4.3604651162790695</v>
      </c>
    </row>
    <row r="349" spans="1:16">
      <c r="A349" s="36">
        <v>344</v>
      </c>
      <c r="B349" t="s">
        <v>6817</v>
      </c>
      <c r="C349">
        <v>52.5</v>
      </c>
      <c r="D349">
        <v>1538</v>
      </c>
      <c r="E349">
        <v>0</v>
      </c>
      <c r="F349">
        <v>0</v>
      </c>
      <c r="G349">
        <v>1538</v>
      </c>
      <c r="H349">
        <v>171</v>
      </c>
      <c r="I349">
        <v>1538</v>
      </c>
      <c r="J349">
        <v>0</v>
      </c>
      <c r="L349" s="36">
        <f t="shared" si="12"/>
        <v>1.7201593034059568</v>
      </c>
      <c r="O349" s="36">
        <f>C349-AM_PL3_100m2_25n!C349</f>
        <v>-1.2000000000000028</v>
      </c>
      <c r="P349" s="36">
        <f t="shared" si="11"/>
        <v>-2.2857142857142914</v>
      </c>
    </row>
    <row r="350" spans="1:16">
      <c r="A350" s="36">
        <v>345</v>
      </c>
      <c r="B350" t="s">
        <v>6818</v>
      </c>
      <c r="C350">
        <v>24</v>
      </c>
      <c r="D350">
        <v>686</v>
      </c>
      <c r="E350">
        <v>0</v>
      </c>
      <c r="F350">
        <v>0</v>
      </c>
      <c r="G350">
        <v>686</v>
      </c>
      <c r="H350">
        <v>61</v>
      </c>
      <c r="I350">
        <v>686</v>
      </c>
      <c r="J350">
        <v>0</v>
      </c>
      <c r="L350" s="36">
        <f t="shared" si="12"/>
        <v>1.3802112417116059</v>
      </c>
      <c r="O350" s="36">
        <f>C350-AM_PL3_100m2_25n!C350</f>
        <v>2.5</v>
      </c>
      <c r="P350" s="36">
        <f t="shared" si="11"/>
        <v>10.416666666666668</v>
      </c>
    </row>
    <row r="351" spans="1:16">
      <c r="A351" s="36">
        <v>346</v>
      </c>
      <c r="B351" t="s">
        <v>6819</v>
      </c>
      <c r="C351">
        <v>134.6</v>
      </c>
      <c r="D351">
        <v>3874</v>
      </c>
      <c r="E351">
        <v>0</v>
      </c>
      <c r="F351">
        <v>0</v>
      </c>
      <c r="G351">
        <v>3874</v>
      </c>
      <c r="H351">
        <v>370</v>
      </c>
      <c r="I351">
        <v>3874</v>
      </c>
      <c r="J351">
        <v>0</v>
      </c>
      <c r="L351" s="36">
        <f t="shared" si="12"/>
        <v>2.1290450598879582</v>
      </c>
      <c r="O351" s="36">
        <f>C351-AM_PL3_100m2_25n!C351</f>
        <v>-58.599999999999994</v>
      </c>
      <c r="P351" s="36">
        <f t="shared" si="11"/>
        <v>-43.536404160475477</v>
      </c>
    </row>
    <row r="352" spans="1:16">
      <c r="A352" s="36">
        <v>347</v>
      </c>
      <c r="B352" t="s">
        <v>6820</v>
      </c>
      <c r="C352">
        <v>107.7</v>
      </c>
      <c r="D352">
        <v>3120</v>
      </c>
      <c r="E352">
        <v>0</v>
      </c>
      <c r="F352">
        <v>0</v>
      </c>
      <c r="G352">
        <v>3120</v>
      </c>
      <c r="H352">
        <v>316</v>
      </c>
      <c r="I352">
        <v>3120</v>
      </c>
      <c r="J352">
        <v>0</v>
      </c>
      <c r="L352" s="36">
        <f t="shared" si="12"/>
        <v>2.0322157032979815</v>
      </c>
      <c r="O352" s="36">
        <f>C352-AM_PL3_100m2_25n!C352</f>
        <v>-29.100000000000009</v>
      </c>
      <c r="P352" s="36">
        <f t="shared" si="11"/>
        <v>-27.019498607242348</v>
      </c>
    </row>
    <row r="353" spans="1:16">
      <c r="A353" s="36">
        <v>348</v>
      </c>
      <c r="B353" t="s">
        <v>6821</v>
      </c>
      <c r="C353">
        <v>23</v>
      </c>
      <c r="D353">
        <v>679</v>
      </c>
      <c r="E353">
        <v>0</v>
      </c>
      <c r="F353">
        <v>0</v>
      </c>
      <c r="G353">
        <v>679</v>
      </c>
      <c r="H353">
        <v>79</v>
      </c>
      <c r="I353">
        <v>679</v>
      </c>
      <c r="J353">
        <v>0</v>
      </c>
      <c r="L353" s="36">
        <f t="shared" si="12"/>
        <v>1.3617278360175928</v>
      </c>
      <c r="O353" s="36">
        <f>C353-AM_PL3_100m2_25n!C353</f>
        <v>-0.39999999999999858</v>
      </c>
      <c r="P353" s="36">
        <f t="shared" si="11"/>
        <v>-1.7391304347826024</v>
      </c>
    </row>
    <row r="354" spans="1:16">
      <c r="A354" s="36">
        <v>349</v>
      </c>
      <c r="B354" t="s">
        <v>6822</v>
      </c>
      <c r="C354">
        <v>97.3</v>
      </c>
      <c r="D354">
        <v>2839</v>
      </c>
      <c r="E354">
        <v>3</v>
      </c>
      <c r="F354">
        <v>3</v>
      </c>
      <c r="G354">
        <v>2836</v>
      </c>
      <c r="H354">
        <v>301</v>
      </c>
      <c r="I354">
        <v>2839</v>
      </c>
      <c r="J354">
        <v>0</v>
      </c>
      <c r="L354" s="36">
        <f t="shared" si="12"/>
        <v>1.9881128402683519</v>
      </c>
      <c r="O354" s="36">
        <f>C354-AM_PL3_100m2_25n!C354</f>
        <v>0</v>
      </c>
      <c r="P354" s="36">
        <f t="shared" si="11"/>
        <v>0</v>
      </c>
    </row>
    <row r="355" spans="1:16">
      <c r="A355" s="36">
        <v>350</v>
      </c>
      <c r="B355" t="s">
        <v>6823</v>
      </c>
      <c r="C355">
        <v>0.9</v>
      </c>
      <c r="D355">
        <v>28</v>
      </c>
      <c r="E355">
        <v>0</v>
      </c>
      <c r="F355">
        <v>0</v>
      </c>
      <c r="G355">
        <v>28</v>
      </c>
      <c r="H355">
        <v>5</v>
      </c>
      <c r="I355">
        <v>28</v>
      </c>
      <c r="J355">
        <v>0</v>
      </c>
      <c r="L355" s="36">
        <f t="shared" si="12"/>
        <v>-4.5757490560675115E-2</v>
      </c>
      <c r="O355" s="36">
        <f>C355-AM_PL3_100m2_25n!C355</f>
        <v>0.7</v>
      </c>
      <c r="P355" s="36">
        <f t="shared" si="11"/>
        <v>77.777777777777771</v>
      </c>
    </row>
    <row r="356" spans="1:16">
      <c r="A356" s="36">
        <v>351</v>
      </c>
      <c r="B356" t="s">
        <v>6824</v>
      </c>
      <c r="C356">
        <v>17.7</v>
      </c>
      <c r="D356">
        <v>572</v>
      </c>
      <c r="E356">
        <v>56</v>
      </c>
      <c r="F356">
        <v>56</v>
      </c>
      <c r="G356">
        <v>516</v>
      </c>
      <c r="H356">
        <v>54</v>
      </c>
      <c r="I356">
        <v>572</v>
      </c>
      <c r="J356">
        <v>0</v>
      </c>
      <c r="L356" s="36">
        <f t="shared" si="12"/>
        <v>1.2479732663618066</v>
      </c>
      <c r="O356" s="36">
        <f>C356-AM_PL3_100m2_25n!C356</f>
        <v>-2.6999999999999993</v>
      </c>
      <c r="P356" s="36">
        <f t="shared" si="11"/>
        <v>-15.254237288135588</v>
      </c>
    </row>
    <row r="357" spans="1:16">
      <c r="A357" s="36">
        <v>352</v>
      </c>
      <c r="B357" t="s">
        <v>6825</v>
      </c>
      <c r="C357">
        <v>4.0999999999999996</v>
      </c>
      <c r="D357">
        <v>120</v>
      </c>
      <c r="E357">
        <v>0</v>
      </c>
      <c r="F357">
        <v>0</v>
      </c>
      <c r="G357">
        <v>120</v>
      </c>
      <c r="H357">
        <v>12</v>
      </c>
      <c r="I357">
        <v>120</v>
      </c>
      <c r="J357">
        <v>0</v>
      </c>
      <c r="L357" s="36">
        <f t="shared" si="12"/>
        <v>0.61278385671973545</v>
      </c>
      <c r="O357" s="36">
        <f>C357-AM_PL3_100m2_25n!C357</f>
        <v>-0.80000000000000071</v>
      </c>
      <c r="P357" s="36">
        <f t="shared" si="11"/>
        <v>-19.51219512195124</v>
      </c>
    </row>
    <row r="358" spans="1:16">
      <c r="A358" s="36">
        <v>353</v>
      </c>
      <c r="B358" t="s">
        <v>6826</v>
      </c>
      <c r="C358">
        <v>85.4</v>
      </c>
      <c r="D358">
        <v>2471</v>
      </c>
      <c r="E358">
        <v>9</v>
      </c>
      <c r="F358">
        <v>9</v>
      </c>
      <c r="G358">
        <v>2462</v>
      </c>
      <c r="H358">
        <v>239</v>
      </c>
      <c r="I358">
        <v>2471</v>
      </c>
      <c r="J358">
        <v>0</v>
      </c>
      <c r="L358" s="36">
        <f t="shared" si="12"/>
        <v>1.9314578706890051</v>
      </c>
      <c r="O358" s="36">
        <f>C358-AM_PL3_100m2_25n!C358</f>
        <v>-1.0999999999999943</v>
      </c>
      <c r="P358" s="36">
        <f t="shared" si="11"/>
        <v>-1.2880562060889862</v>
      </c>
    </row>
    <row r="359" spans="1:16">
      <c r="A359" s="36">
        <v>354</v>
      </c>
      <c r="B359" t="s">
        <v>6827</v>
      </c>
      <c r="C359">
        <v>96.7</v>
      </c>
      <c r="D359">
        <v>2795</v>
      </c>
      <c r="E359">
        <v>1</v>
      </c>
      <c r="F359">
        <v>1</v>
      </c>
      <c r="G359">
        <v>2794</v>
      </c>
      <c r="H359">
        <v>275</v>
      </c>
      <c r="I359">
        <v>2795</v>
      </c>
      <c r="J359">
        <v>0</v>
      </c>
      <c r="L359" s="36">
        <f t="shared" si="12"/>
        <v>1.9854264740830017</v>
      </c>
      <c r="O359" s="36">
        <f>C359-AM_PL3_100m2_25n!C359</f>
        <v>-3.7000000000000028</v>
      </c>
      <c r="P359" s="36">
        <f t="shared" si="11"/>
        <v>-3.826266804550158</v>
      </c>
    </row>
    <row r="360" spans="1:16">
      <c r="A360" s="36">
        <v>355</v>
      </c>
      <c r="B360" t="s">
        <v>6828</v>
      </c>
      <c r="C360">
        <v>69.2</v>
      </c>
      <c r="D360">
        <v>1985</v>
      </c>
      <c r="E360">
        <v>0</v>
      </c>
      <c r="F360">
        <v>0</v>
      </c>
      <c r="G360">
        <v>1985</v>
      </c>
      <c r="H360">
        <v>182</v>
      </c>
      <c r="I360">
        <v>1985</v>
      </c>
      <c r="J360">
        <v>0</v>
      </c>
      <c r="L360" s="36">
        <f t="shared" si="12"/>
        <v>1.8401060944567578</v>
      </c>
      <c r="O360" s="36">
        <f>C360-AM_PL3_100m2_25n!C360</f>
        <v>-7.5999999999999943</v>
      </c>
      <c r="P360" s="36">
        <f t="shared" si="11"/>
        <v>-10.982658959537565</v>
      </c>
    </row>
    <row r="361" spans="1:16">
      <c r="A361" s="36">
        <v>356</v>
      </c>
      <c r="B361" t="s">
        <v>6829</v>
      </c>
      <c r="C361">
        <v>102</v>
      </c>
      <c r="D361">
        <v>2943</v>
      </c>
      <c r="E361">
        <v>0</v>
      </c>
      <c r="F361">
        <v>0</v>
      </c>
      <c r="G361">
        <v>2943</v>
      </c>
      <c r="H361">
        <v>287</v>
      </c>
      <c r="I361">
        <v>2943</v>
      </c>
      <c r="J361">
        <v>0</v>
      </c>
      <c r="L361" s="36">
        <f t="shared" si="12"/>
        <v>2.0086001717619175</v>
      </c>
      <c r="O361" s="36">
        <f>C361-AM_PL3_100m2_25n!C361</f>
        <v>1.2999999999999972</v>
      </c>
      <c r="P361" s="36">
        <f t="shared" si="11"/>
        <v>1.2745098039215659</v>
      </c>
    </row>
    <row r="362" spans="1:16" s="25" customFormat="1">
      <c r="A362" s="25">
        <v>357</v>
      </c>
      <c r="B362" t="s">
        <v>6830</v>
      </c>
      <c r="C362">
        <v>1.8</v>
      </c>
      <c r="D362">
        <v>50</v>
      </c>
      <c r="E362">
        <v>2</v>
      </c>
      <c r="F362">
        <v>2</v>
      </c>
      <c r="G362">
        <v>48</v>
      </c>
      <c r="H362">
        <v>1</v>
      </c>
      <c r="I362">
        <v>50</v>
      </c>
      <c r="J362">
        <v>0</v>
      </c>
      <c r="L362" s="25">
        <f t="shared" si="12"/>
        <v>0.25527250510330607</v>
      </c>
      <c r="O362" s="36">
        <f>C362-AM_PL3_100m2_25n!C362</f>
        <v>0.60000000000000009</v>
      </c>
      <c r="P362" s="25">
        <f t="shared" si="11"/>
        <v>33.333333333333336</v>
      </c>
    </row>
    <row r="363" spans="1:16">
      <c r="A363" s="36">
        <v>358</v>
      </c>
      <c r="B363" t="s">
        <v>6831</v>
      </c>
      <c r="C363">
        <v>0.7</v>
      </c>
      <c r="D363">
        <v>24</v>
      </c>
      <c r="E363">
        <v>1</v>
      </c>
      <c r="F363">
        <v>1</v>
      </c>
      <c r="G363">
        <v>23</v>
      </c>
      <c r="H363">
        <v>4</v>
      </c>
      <c r="I363">
        <v>24</v>
      </c>
      <c r="J363">
        <v>0</v>
      </c>
      <c r="L363" s="36">
        <f t="shared" si="12"/>
        <v>-0.15490195998574319</v>
      </c>
      <c r="O363" s="36">
        <f>C363-AM_PL3_100m2_25n!C363</f>
        <v>-0.30000000000000004</v>
      </c>
      <c r="P363" s="36">
        <f t="shared" si="11"/>
        <v>-42.857142857142868</v>
      </c>
    </row>
    <row r="364" spans="1:16">
      <c r="A364" s="36">
        <v>359</v>
      </c>
      <c r="B364" t="s">
        <v>6832</v>
      </c>
      <c r="C364">
        <v>20.399999999999999</v>
      </c>
      <c r="D364">
        <v>594</v>
      </c>
      <c r="E364">
        <v>0</v>
      </c>
      <c r="F364">
        <v>0</v>
      </c>
      <c r="G364">
        <v>594</v>
      </c>
      <c r="H364">
        <v>63</v>
      </c>
      <c r="I364">
        <v>594</v>
      </c>
      <c r="J364">
        <v>0</v>
      </c>
      <c r="L364" s="36">
        <f t="shared" si="12"/>
        <v>1.3096301674258988</v>
      </c>
      <c r="O364" s="36">
        <f>C364-AM_PL3_100m2_25n!C364</f>
        <v>1.6999999999999993</v>
      </c>
      <c r="P364" s="36">
        <f t="shared" si="11"/>
        <v>8.3333333333333304</v>
      </c>
    </row>
    <row r="365" spans="1:16">
      <c r="A365" s="36">
        <v>360</v>
      </c>
      <c r="B365" t="s">
        <v>6833</v>
      </c>
      <c r="C365">
        <v>72.2</v>
      </c>
      <c r="D365">
        <v>2090</v>
      </c>
      <c r="E365">
        <v>1</v>
      </c>
      <c r="F365">
        <v>1</v>
      </c>
      <c r="G365">
        <v>2089</v>
      </c>
      <c r="H365">
        <v>209</v>
      </c>
      <c r="I365">
        <v>2090</v>
      </c>
      <c r="J365">
        <v>0</v>
      </c>
      <c r="L365" s="36">
        <f t="shared" si="12"/>
        <v>1.8585371975696392</v>
      </c>
      <c r="O365" s="36">
        <f>C365-AM_PL3_100m2_25n!C365</f>
        <v>-4.0999999999999943</v>
      </c>
      <c r="P365" s="36">
        <f t="shared" si="11"/>
        <v>-5.6786703601107948</v>
      </c>
    </row>
    <row r="366" spans="1:16">
      <c r="A366" s="36">
        <v>361</v>
      </c>
      <c r="B366" t="s">
        <v>6834</v>
      </c>
      <c r="C366">
        <v>5.8</v>
      </c>
      <c r="D366">
        <v>171</v>
      </c>
      <c r="E366">
        <v>0</v>
      </c>
      <c r="F366">
        <v>0</v>
      </c>
      <c r="G366">
        <v>171</v>
      </c>
      <c r="H366">
        <v>20</v>
      </c>
      <c r="I366">
        <v>171</v>
      </c>
      <c r="J366">
        <v>0</v>
      </c>
      <c r="L366" s="36">
        <f t="shared" si="12"/>
        <v>0.76342799356293722</v>
      </c>
      <c r="O366" s="36">
        <f>C366-AM_PL3_100m2_25n!C366</f>
        <v>1.5999999999999996</v>
      </c>
      <c r="P366" s="36">
        <f t="shared" si="11"/>
        <v>27.586206896551719</v>
      </c>
    </row>
    <row r="367" spans="1:16">
      <c r="A367" s="36">
        <v>362</v>
      </c>
      <c r="B367" t="s">
        <v>6835</v>
      </c>
      <c r="C367">
        <v>117.5</v>
      </c>
      <c r="D367">
        <v>3398</v>
      </c>
      <c r="E367">
        <v>27</v>
      </c>
      <c r="F367">
        <v>27</v>
      </c>
      <c r="G367">
        <v>3371</v>
      </c>
      <c r="H367">
        <v>310</v>
      </c>
      <c r="I367">
        <v>3398</v>
      </c>
      <c r="J367">
        <v>0</v>
      </c>
      <c r="L367" s="36">
        <f t="shared" si="12"/>
        <v>2.070037866607755</v>
      </c>
      <c r="O367" s="36">
        <f>C367-AM_PL3_100m2_25n!C367</f>
        <v>-35.900000000000006</v>
      </c>
      <c r="P367" s="36">
        <f t="shared" si="11"/>
        <v>-30.553191489361708</v>
      </c>
    </row>
    <row r="368" spans="1:16">
      <c r="A368" s="36">
        <v>363</v>
      </c>
      <c r="B368" t="s">
        <v>6836</v>
      </c>
      <c r="C368">
        <v>51</v>
      </c>
      <c r="D368">
        <v>1466</v>
      </c>
      <c r="E368">
        <v>0</v>
      </c>
      <c r="F368">
        <v>0</v>
      </c>
      <c r="G368">
        <v>1466</v>
      </c>
      <c r="H368">
        <v>137</v>
      </c>
      <c r="I368">
        <v>1466</v>
      </c>
      <c r="J368">
        <v>0</v>
      </c>
      <c r="L368" s="36">
        <f t="shared" si="12"/>
        <v>1.7075701760979363</v>
      </c>
      <c r="O368" s="36">
        <f>C368-AM_PL3_100m2_25n!C368</f>
        <v>-4.8999999999999986</v>
      </c>
      <c r="P368" s="36">
        <f t="shared" si="11"/>
        <v>-9.6078431372548998</v>
      </c>
    </row>
    <row r="369" spans="1:16" s="17" customFormat="1">
      <c r="A369" s="17">
        <v>364</v>
      </c>
      <c r="B369" t="s">
        <v>6837</v>
      </c>
      <c r="C369">
        <v>2.6</v>
      </c>
      <c r="D369">
        <v>80</v>
      </c>
      <c r="E369">
        <v>2</v>
      </c>
      <c r="F369">
        <v>2</v>
      </c>
      <c r="G369">
        <v>78</v>
      </c>
      <c r="H369">
        <v>10</v>
      </c>
      <c r="I369">
        <v>80</v>
      </c>
      <c r="J369">
        <v>0</v>
      </c>
      <c r="L369" s="17">
        <f t="shared" si="12"/>
        <v>0.41497334797081797</v>
      </c>
      <c r="O369" s="36">
        <f>C369-AM_PL3_100m2_25n!C369</f>
        <v>-0.19999999999999973</v>
      </c>
      <c r="P369" s="17">
        <f t="shared" si="11"/>
        <v>-7.6923076923076819</v>
      </c>
    </row>
    <row r="370" spans="1:16">
      <c r="A370" s="36">
        <v>365</v>
      </c>
      <c r="B370" t="s">
        <v>6838</v>
      </c>
      <c r="C370">
        <v>2.2999999999999998</v>
      </c>
      <c r="D370">
        <v>64</v>
      </c>
      <c r="E370">
        <v>0</v>
      </c>
      <c r="F370">
        <v>0</v>
      </c>
      <c r="G370">
        <v>64</v>
      </c>
      <c r="H370">
        <v>5</v>
      </c>
      <c r="I370">
        <v>64</v>
      </c>
      <c r="J370">
        <v>0</v>
      </c>
      <c r="L370" s="36">
        <f t="shared" si="12"/>
        <v>0.36172783601759284</v>
      </c>
      <c r="O370" s="36">
        <f>C370-AM_PL3_100m2_25n!C370</f>
        <v>-0.10000000000000009</v>
      </c>
      <c r="P370" s="36">
        <f t="shared" si="11"/>
        <v>-4.3478260869565259</v>
      </c>
    </row>
    <row r="371" spans="1:16">
      <c r="A371" s="36">
        <v>366</v>
      </c>
      <c r="B371" t="s">
        <v>6839</v>
      </c>
      <c r="C371">
        <v>18.2</v>
      </c>
      <c r="D371">
        <v>573</v>
      </c>
      <c r="E371">
        <v>50</v>
      </c>
      <c r="F371">
        <v>49</v>
      </c>
      <c r="G371">
        <v>523</v>
      </c>
      <c r="H371">
        <v>50</v>
      </c>
      <c r="I371">
        <v>573</v>
      </c>
      <c r="J371">
        <v>0</v>
      </c>
      <c r="L371" s="36">
        <f t="shared" si="12"/>
        <v>1.2600713879850747</v>
      </c>
      <c r="O371" s="36">
        <f>C371-AM_PL3_100m2_25n!C371</f>
        <v>2.0999999999999979</v>
      </c>
      <c r="P371" s="36">
        <f t="shared" si="11"/>
        <v>11.538461538461526</v>
      </c>
    </row>
    <row r="372" spans="1:16">
      <c r="A372" s="36">
        <v>367</v>
      </c>
      <c r="B372" t="s">
        <v>6840</v>
      </c>
      <c r="C372">
        <v>83.4</v>
      </c>
      <c r="D372">
        <v>2415</v>
      </c>
      <c r="E372">
        <v>0</v>
      </c>
      <c r="F372">
        <v>0</v>
      </c>
      <c r="G372">
        <v>2415</v>
      </c>
      <c r="H372">
        <v>244</v>
      </c>
      <c r="I372">
        <v>2415</v>
      </c>
      <c r="J372">
        <v>0</v>
      </c>
      <c r="L372" s="36">
        <f t="shared" si="12"/>
        <v>1.9211660506377388</v>
      </c>
      <c r="O372" s="36">
        <f>C372-AM_PL3_100m2_25n!C372</f>
        <v>-15.699999999999989</v>
      </c>
      <c r="P372" s="36">
        <f t="shared" si="11"/>
        <v>-18.824940047961615</v>
      </c>
    </row>
    <row r="373" spans="1:16">
      <c r="A373" s="36">
        <v>368</v>
      </c>
      <c r="B373" t="s">
        <v>6841</v>
      </c>
      <c r="C373">
        <v>130.4</v>
      </c>
      <c r="D373">
        <v>3773</v>
      </c>
      <c r="E373">
        <v>0</v>
      </c>
      <c r="F373">
        <v>0</v>
      </c>
      <c r="G373">
        <v>3773</v>
      </c>
      <c r="H373">
        <v>378</v>
      </c>
      <c r="I373">
        <v>3773</v>
      </c>
      <c r="J373">
        <v>0</v>
      </c>
      <c r="L373" s="36">
        <f t="shared" si="12"/>
        <v>2.1152775913959014</v>
      </c>
      <c r="O373" s="36">
        <f>C373-AM_PL3_100m2_25n!C373</f>
        <v>-57.799999999999983</v>
      </c>
      <c r="P373" s="36">
        <f t="shared" si="11"/>
        <v>-44.325153374233111</v>
      </c>
    </row>
    <row r="374" spans="1:16">
      <c r="A374" s="36">
        <v>369</v>
      </c>
      <c r="B374" t="s">
        <v>6842</v>
      </c>
      <c r="C374">
        <v>1.2</v>
      </c>
      <c r="D374">
        <v>41</v>
      </c>
      <c r="E374">
        <v>4</v>
      </c>
      <c r="F374">
        <v>4</v>
      </c>
      <c r="G374">
        <v>37</v>
      </c>
      <c r="H374">
        <v>6</v>
      </c>
      <c r="I374">
        <v>41</v>
      </c>
      <c r="J374">
        <v>0</v>
      </c>
      <c r="L374" s="36">
        <f t="shared" si="12"/>
        <v>7.9181246047624818E-2</v>
      </c>
      <c r="O374" s="36">
        <f>C374-AM_PL3_100m2_25n!C374</f>
        <v>-0.30000000000000004</v>
      </c>
      <c r="P374" s="36">
        <f t="shared" si="11"/>
        <v>-25.000000000000007</v>
      </c>
    </row>
    <row r="375" spans="1:16">
      <c r="A375" s="36">
        <v>370</v>
      </c>
      <c r="B375" t="s">
        <v>6843</v>
      </c>
      <c r="C375">
        <v>15.2</v>
      </c>
      <c r="D375">
        <v>468</v>
      </c>
      <c r="E375">
        <v>15</v>
      </c>
      <c r="F375">
        <v>15</v>
      </c>
      <c r="G375">
        <v>453</v>
      </c>
      <c r="H375">
        <v>56</v>
      </c>
      <c r="I375">
        <v>468</v>
      </c>
      <c r="J375">
        <v>0</v>
      </c>
      <c r="L375" s="36">
        <f t="shared" si="12"/>
        <v>1.1818435879447726</v>
      </c>
      <c r="O375" s="36">
        <f>C375-AM_PL3_100m2_25n!C375</f>
        <v>-2.6000000000000014</v>
      </c>
      <c r="P375" s="36">
        <f t="shared" si="11"/>
        <v>-17.105263157894747</v>
      </c>
    </row>
    <row r="376" spans="1:16">
      <c r="A376" s="36">
        <v>371</v>
      </c>
      <c r="B376" t="s">
        <v>6844</v>
      </c>
      <c r="C376">
        <v>96.7</v>
      </c>
      <c r="D376">
        <v>2787</v>
      </c>
      <c r="E376">
        <v>0</v>
      </c>
      <c r="F376">
        <v>0</v>
      </c>
      <c r="G376">
        <v>2787</v>
      </c>
      <c r="H376">
        <v>270</v>
      </c>
      <c r="I376">
        <v>2787</v>
      </c>
      <c r="J376">
        <v>0</v>
      </c>
      <c r="L376" s="36">
        <f t="shared" si="12"/>
        <v>1.9854264740830017</v>
      </c>
      <c r="O376" s="36">
        <f>C376-AM_PL3_100m2_25n!C376</f>
        <v>-7.8999999999999915</v>
      </c>
      <c r="P376" s="36">
        <f t="shared" si="11"/>
        <v>-8.1695966907962685</v>
      </c>
    </row>
    <row r="377" spans="1:16">
      <c r="A377" s="36">
        <v>372</v>
      </c>
      <c r="B377" t="s">
        <v>6845</v>
      </c>
      <c r="C377">
        <v>51.5</v>
      </c>
      <c r="D377">
        <v>1505</v>
      </c>
      <c r="E377">
        <v>0</v>
      </c>
      <c r="F377">
        <v>0</v>
      </c>
      <c r="G377">
        <v>1505</v>
      </c>
      <c r="H377">
        <v>165</v>
      </c>
      <c r="I377">
        <v>1505</v>
      </c>
      <c r="J377">
        <v>0</v>
      </c>
      <c r="L377" s="36">
        <f t="shared" si="12"/>
        <v>1.711807229041191</v>
      </c>
      <c r="O377" s="36">
        <f>C377-AM_PL3_100m2_25n!C377</f>
        <v>-1.2999999999999972</v>
      </c>
      <c r="P377" s="36">
        <f t="shared" si="11"/>
        <v>-2.5242718446601886</v>
      </c>
    </row>
    <row r="378" spans="1:16">
      <c r="A378" s="36">
        <v>373</v>
      </c>
      <c r="B378" t="s">
        <v>6846</v>
      </c>
      <c r="C378">
        <v>54.1</v>
      </c>
      <c r="D378">
        <v>1578</v>
      </c>
      <c r="E378">
        <v>0</v>
      </c>
      <c r="F378">
        <v>0</v>
      </c>
      <c r="G378">
        <v>1578</v>
      </c>
      <c r="H378">
        <v>168</v>
      </c>
      <c r="I378">
        <v>1578</v>
      </c>
      <c r="J378">
        <v>0</v>
      </c>
      <c r="L378" s="36">
        <f t="shared" si="12"/>
        <v>1.7331972651065695</v>
      </c>
      <c r="O378" s="36">
        <f>C378-AM_PL3_100m2_25n!C378</f>
        <v>-3.1000000000000014</v>
      </c>
      <c r="P378" s="36">
        <f t="shared" si="11"/>
        <v>-5.7301293900184866</v>
      </c>
    </row>
    <row r="379" spans="1:16">
      <c r="A379" s="36">
        <v>374</v>
      </c>
      <c r="B379" t="s">
        <v>6847</v>
      </c>
      <c r="C379">
        <v>49</v>
      </c>
      <c r="D379">
        <v>1541</v>
      </c>
      <c r="E379">
        <v>106</v>
      </c>
      <c r="F379">
        <v>106</v>
      </c>
      <c r="G379">
        <v>1435</v>
      </c>
      <c r="H379">
        <v>160</v>
      </c>
      <c r="I379">
        <v>1541</v>
      </c>
      <c r="J379">
        <v>0</v>
      </c>
      <c r="L379" s="36">
        <f t="shared" si="12"/>
        <v>1.6901960800285136</v>
      </c>
      <c r="O379" s="36">
        <f>C379-AM_PL3_100m2_25n!C379</f>
        <v>-2.2000000000000028</v>
      </c>
      <c r="P379" s="36">
        <f t="shared" si="11"/>
        <v>-4.4897959183673528</v>
      </c>
    </row>
    <row r="380" spans="1:16">
      <c r="A380" s="36">
        <v>375</v>
      </c>
      <c r="B380" t="s">
        <v>6848</v>
      </c>
      <c r="C380">
        <v>102.6</v>
      </c>
      <c r="D380">
        <v>2978</v>
      </c>
      <c r="E380">
        <v>0</v>
      </c>
      <c r="F380">
        <v>0</v>
      </c>
      <c r="G380">
        <v>2978</v>
      </c>
      <c r="H380">
        <v>307</v>
      </c>
      <c r="I380">
        <v>2978</v>
      </c>
      <c r="J380">
        <v>0</v>
      </c>
      <c r="L380" s="36">
        <f t="shared" si="12"/>
        <v>2.0111473607757975</v>
      </c>
      <c r="O380" s="36">
        <f>C380-AM_PL3_100m2_25n!C380</f>
        <v>-0.5</v>
      </c>
      <c r="P380" s="36">
        <f t="shared" si="11"/>
        <v>-0.48732943469785583</v>
      </c>
    </row>
    <row r="381" spans="1:16">
      <c r="A381" s="36">
        <v>376</v>
      </c>
      <c r="B381" t="s">
        <v>6849</v>
      </c>
      <c r="C381">
        <v>122.9</v>
      </c>
      <c r="D381">
        <v>3540</v>
      </c>
      <c r="E381">
        <v>0</v>
      </c>
      <c r="F381">
        <v>0</v>
      </c>
      <c r="G381">
        <v>3540</v>
      </c>
      <c r="H381">
        <v>339</v>
      </c>
      <c r="I381">
        <v>3540</v>
      </c>
      <c r="J381">
        <v>0</v>
      </c>
      <c r="L381" s="36">
        <f t="shared" si="12"/>
        <v>2.0895518828864543</v>
      </c>
      <c r="O381" s="36">
        <f>C381-AM_PL3_100m2_25n!C381</f>
        <v>-39</v>
      </c>
      <c r="P381" s="36">
        <f t="shared" si="11"/>
        <v>-31.733116354759964</v>
      </c>
    </row>
    <row r="382" spans="1:16">
      <c r="A382" s="36">
        <v>377</v>
      </c>
      <c r="B382" t="s">
        <v>6850</v>
      </c>
      <c r="C382">
        <v>89.7</v>
      </c>
      <c r="D382">
        <v>2584</v>
      </c>
      <c r="E382">
        <v>0</v>
      </c>
      <c r="F382">
        <v>0</v>
      </c>
      <c r="G382">
        <v>2584</v>
      </c>
      <c r="H382">
        <v>248</v>
      </c>
      <c r="I382">
        <v>2584</v>
      </c>
      <c r="J382">
        <v>0</v>
      </c>
      <c r="L382" s="36">
        <f t="shared" si="12"/>
        <v>1.9527924430440922</v>
      </c>
      <c r="O382" s="36">
        <f>C382-AM_PL3_100m2_25n!C382</f>
        <v>-29.700000000000003</v>
      </c>
      <c r="P382" s="36">
        <f t="shared" si="11"/>
        <v>-33.110367892976591</v>
      </c>
    </row>
    <row r="383" spans="1:16">
      <c r="A383" s="36">
        <v>378</v>
      </c>
      <c r="B383" t="s">
        <v>6851</v>
      </c>
      <c r="C383">
        <v>13.7</v>
      </c>
      <c r="D383">
        <v>406</v>
      </c>
      <c r="E383">
        <v>0</v>
      </c>
      <c r="F383">
        <v>0</v>
      </c>
      <c r="G383">
        <v>406</v>
      </c>
      <c r="H383">
        <v>48</v>
      </c>
      <c r="I383">
        <v>406</v>
      </c>
      <c r="J383">
        <v>0</v>
      </c>
      <c r="L383" s="36">
        <f t="shared" si="12"/>
        <v>1.1367205671564067</v>
      </c>
      <c r="O383" s="36">
        <f>C383-AM_PL3_100m2_25n!C383</f>
        <v>0.29999999999999893</v>
      </c>
      <c r="P383" s="36">
        <f t="shared" si="11"/>
        <v>2.1897810218978027</v>
      </c>
    </row>
    <row r="384" spans="1:16">
      <c r="A384" s="36">
        <v>379</v>
      </c>
      <c r="B384" t="s">
        <v>6852</v>
      </c>
      <c r="C384">
        <v>3.7</v>
      </c>
      <c r="D384">
        <v>108</v>
      </c>
      <c r="E384">
        <v>0</v>
      </c>
      <c r="F384">
        <v>0</v>
      </c>
      <c r="G384">
        <v>108</v>
      </c>
      <c r="H384">
        <v>11</v>
      </c>
      <c r="I384">
        <v>108</v>
      </c>
      <c r="J384">
        <v>0</v>
      </c>
      <c r="L384" s="36">
        <f t="shared" si="12"/>
        <v>0.56820172406699498</v>
      </c>
      <c r="O384" s="36">
        <f>C384-AM_PL3_100m2_25n!C384</f>
        <v>0.60000000000000009</v>
      </c>
      <c r="P384" s="36">
        <f t="shared" si="11"/>
        <v>16.216216216216218</v>
      </c>
    </row>
    <row r="385" spans="1:16">
      <c r="A385" s="36">
        <v>380</v>
      </c>
      <c r="B385" t="s">
        <v>6853</v>
      </c>
      <c r="C385">
        <v>106.5</v>
      </c>
      <c r="D385">
        <v>3107</v>
      </c>
      <c r="E385">
        <v>0</v>
      </c>
      <c r="F385">
        <v>0</v>
      </c>
      <c r="G385">
        <v>3107</v>
      </c>
      <c r="H385">
        <v>333</v>
      </c>
      <c r="I385">
        <v>3107</v>
      </c>
      <c r="J385">
        <v>0</v>
      </c>
      <c r="L385" s="36">
        <f t="shared" si="12"/>
        <v>2.0273496077747564</v>
      </c>
      <c r="O385" s="36">
        <f>C385-AM_PL3_100m2_25n!C385</f>
        <v>-56.800000000000011</v>
      </c>
      <c r="P385" s="36">
        <f t="shared" si="11"/>
        <v>-53.333333333333343</v>
      </c>
    </row>
    <row r="386" spans="1:16">
      <c r="A386" s="36">
        <v>381</v>
      </c>
      <c r="B386" t="s">
        <v>6854</v>
      </c>
      <c r="C386">
        <v>61.8</v>
      </c>
      <c r="D386">
        <v>1800</v>
      </c>
      <c r="E386">
        <v>9</v>
      </c>
      <c r="F386">
        <v>0</v>
      </c>
      <c r="G386">
        <v>1791</v>
      </c>
      <c r="H386">
        <v>181</v>
      </c>
      <c r="I386">
        <v>1800</v>
      </c>
      <c r="J386">
        <v>0</v>
      </c>
      <c r="L386" s="36">
        <f t="shared" si="12"/>
        <v>1.7909884750888159</v>
      </c>
      <c r="O386" s="36">
        <f>C386-AM_PL3_100m2_25n!C386</f>
        <v>-0.60000000000000142</v>
      </c>
      <c r="P386" s="36">
        <f t="shared" si="11"/>
        <v>-0.97087378640776933</v>
      </c>
    </row>
    <row r="387" spans="1:16">
      <c r="A387" s="36">
        <v>382</v>
      </c>
      <c r="B387" t="s">
        <v>6855</v>
      </c>
      <c r="C387">
        <v>38.4</v>
      </c>
      <c r="D387">
        <v>1107</v>
      </c>
      <c r="E387">
        <v>0</v>
      </c>
      <c r="F387">
        <v>0</v>
      </c>
      <c r="G387">
        <v>1107</v>
      </c>
      <c r="H387">
        <v>107</v>
      </c>
      <c r="I387">
        <v>1107</v>
      </c>
      <c r="J387">
        <v>0</v>
      </c>
      <c r="L387" s="36">
        <f t="shared" si="12"/>
        <v>1.5843312243675307</v>
      </c>
      <c r="O387" s="36">
        <f>C387-AM_PL3_100m2_25n!C387</f>
        <v>-0.70000000000000284</v>
      </c>
      <c r="P387" s="36">
        <f t="shared" si="11"/>
        <v>-1.8229166666666741</v>
      </c>
    </row>
    <row r="388" spans="1:16">
      <c r="A388" s="36">
        <v>383</v>
      </c>
      <c r="B388" t="s">
        <v>6856</v>
      </c>
      <c r="C388">
        <v>1.1000000000000001</v>
      </c>
      <c r="D388">
        <v>33</v>
      </c>
      <c r="E388">
        <v>1</v>
      </c>
      <c r="F388">
        <v>1</v>
      </c>
      <c r="G388">
        <v>32</v>
      </c>
      <c r="H388">
        <v>3</v>
      </c>
      <c r="I388">
        <v>33</v>
      </c>
      <c r="J388">
        <v>0</v>
      </c>
      <c r="L388" s="36">
        <f t="shared" si="12"/>
        <v>4.1392685158225077E-2</v>
      </c>
      <c r="O388" s="36">
        <f>C388-AM_PL3_100m2_25n!C388</f>
        <v>0.20000000000000007</v>
      </c>
      <c r="P388" s="36">
        <f t="shared" si="11"/>
        <v>18.181818181818183</v>
      </c>
    </row>
    <row r="389" spans="1:16">
      <c r="A389" s="36">
        <v>384</v>
      </c>
      <c r="B389" t="s">
        <v>6857</v>
      </c>
      <c r="C389">
        <v>36.9</v>
      </c>
      <c r="D389">
        <v>1077</v>
      </c>
      <c r="E389">
        <v>3</v>
      </c>
      <c r="F389">
        <v>3</v>
      </c>
      <c r="G389">
        <v>1074</v>
      </c>
      <c r="H389">
        <v>114</v>
      </c>
      <c r="I389">
        <v>1077</v>
      </c>
      <c r="J389">
        <v>0</v>
      </c>
      <c r="L389" s="36">
        <f t="shared" si="12"/>
        <v>1.5670263661590604</v>
      </c>
      <c r="O389" s="36">
        <f>C389-AM_PL3_100m2_25n!C389</f>
        <v>-0.5</v>
      </c>
      <c r="P389" s="36">
        <f t="shared" si="11"/>
        <v>-1.3550135501355014</v>
      </c>
    </row>
    <row r="390" spans="1:16">
      <c r="A390" s="36">
        <v>385</v>
      </c>
      <c r="B390" t="s">
        <v>6858</v>
      </c>
      <c r="C390">
        <v>71.2</v>
      </c>
      <c r="D390">
        <v>2064</v>
      </c>
      <c r="E390">
        <v>0</v>
      </c>
      <c r="F390">
        <v>0</v>
      </c>
      <c r="G390">
        <v>2064</v>
      </c>
      <c r="H390">
        <v>210</v>
      </c>
      <c r="I390">
        <v>2064</v>
      </c>
      <c r="J390">
        <v>0</v>
      </c>
      <c r="L390" s="36">
        <f t="shared" si="12"/>
        <v>1.8524799936368563</v>
      </c>
      <c r="O390" s="36">
        <f>C390-AM_PL3_100m2_25n!C390</f>
        <v>-1.5</v>
      </c>
      <c r="P390" s="36">
        <f t="shared" ref="P390:P405" si="13">(O390/C390)*100</f>
        <v>-2.106741573033708</v>
      </c>
    </row>
    <row r="391" spans="1:16">
      <c r="A391" s="36">
        <v>386</v>
      </c>
      <c r="B391" t="s">
        <v>6859</v>
      </c>
      <c r="C391">
        <v>81.099999999999994</v>
      </c>
      <c r="D391">
        <v>2365</v>
      </c>
      <c r="E391">
        <v>0</v>
      </c>
      <c r="F391">
        <v>0</v>
      </c>
      <c r="G391">
        <v>2365</v>
      </c>
      <c r="H391">
        <v>254</v>
      </c>
      <c r="I391">
        <v>2365</v>
      </c>
      <c r="J391">
        <v>0</v>
      </c>
      <c r="L391" s="36">
        <f t="shared" ref="L391:L405" si="14">LOG10(C391)</f>
        <v>1.909020854211156</v>
      </c>
      <c r="O391" s="36">
        <f>C391-AM_PL3_100m2_25n!C391</f>
        <v>-11.900000000000006</v>
      </c>
      <c r="P391" s="36">
        <f t="shared" si="13"/>
        <v>-14.673242909987676</v>
      </c>
    </row>
    <row r="392" spans="1:16" s="17" customFormat="1">
      <c r="A392" s="17">
        <v>387</v>
      </c>
      <c r="B392" t="s">
        <v>6860</v>
      </c>
      <c r="C392">
        <v>82.2</v>
      </c>
      <c r="D392">
        <v>2388</v>
      </c>
      <c r="E392">
        <v>0</v>
      </c>
      <c r="F392">
        <v>0</v>
      </c>
      <c r="G392">
        <v>2388</v>
      </c>
      <c r="H392">
        <v>248</v>
      </c>
      <c r="I392">
        <v>2388</v>
      </c>
      <c r="J392">
        <v>0</v>
      </c>
      <c r="L392" s="17">
        <f t="shared" si="14"/>
        <v>1.9148718175400503</v>
      </c>
      <c r="O392" s="36">
        <f>C392-AM_PL3_100m2_25n!C392</f>
        <v>-27.899999999999991</v>
      </c>
      <c r="P392" s="17">
        <f t="shared" si="13"/>
        <v>-33.941605839416042</v>
      </c>
    </row>
    <row r="393" spans="1:16">
      <c r="A393" s="36">
        <v>388</v>
      </c>
      <c r="B393" t="s">
        <v>6861</v>
      </c>
      <c r="C393">
        <v>4.7</v>
      </c>
      <c r="D393">
        <v>134</v>
      </c>
      <c r="E393">
        <v>0</v>
      </c>
      <c r="F393">
        <v>0</v>
      </c>
      <c r="G393">
        <v>134</v>
      </c>
      <c r="H393">
        <v>12</v>
      </c>
      <c r="I393">
        <v>134</v>
      </c>
      <c r="J393">
        <v>0</v>
      </c>
      <c r="L393" s="36">
        <f t="shared" si="14"/>
        <v>0.67209785793571752</v>
      </c>
      <c r="O393" s="36">
        <f>C393-AM_PL3_100m2_25n!C393</f>
        <v>0.10000000000000053</v>
      </c>
      <c r="P393" s="36">
        <f t="shared" si="13"/>
        <v>2.1276595744680966</v>
      </c>
    </row>
    <row r="394" spans="1:16">
      <c r="A394" s="36">
        <v>389</v>
      </c>
      <c r="B394" t="s">
        <v>6862</v>
      </c>
      <c r="C394">
        <v>120.8</v>
      </c>
      <c r="D394">
        <v>3480</v>
      </c>
      <c r="E394">
        <v>0</v>
      </c>
      <c r="F394">
        <v>0</v>
      </c>
      <c r="G394">
        <v>3480</v>
      </c>
      <c r="H394">
        <v>333</v>
      </c>
      <c r="I394">
        <v>3480</v>
      </c>
      <c r="J394">
        <v>0</v>
      </c>
      <c r="L394" s="36">
        <f t="shared" si="14"/>
        <v>2.082066934285113</v>
      </c>
      <c r="O394" s="36">
        <f>C394-AM_PL3_100m2_25n!C394</f>
        <v>-48.8</v>
      </c>
      <c r="P394" s="36">
        <f t="shared" si="13"/>
        <v>-40.397350993377486</v>
      </c>
    </row>
    <row r="395" spans="1:16">
      <c r="A395" s="36">
        <v>390</v>
      </c>
      <c r="B395" t="s">
        <v>6863</v>
      </c>
      <c r="C395">
        <v>100.4</v>
      </c>
      <c r="D395">
        <v>2924</v>
      </c>
      <c r="E395">
        <v>0</v>
      </c>
      <c r="F395">
        <v>0</v>
      </c>
      <c r="G395">
        <v>2924</v>
      </c>
      <c r="H395">
        <v>310</v>
      </c>
      <c r="I395">
        <v>2924</v>
      </c>
      <c r="J395">
        <v>0</v>
      </c>
      <c r="L395" s="36">
        <f t="shared" si="14"/>
        <v>2.0017337128090005</v>
      </c>
      <c r="O395" s="36">
        <f>C395-AM_PL3_100m2_25n!C395</f>
        <v>-0.79999999999999716</v>
      </c>
      <c r="P395" s="36">
        <f t="shared" si="13"/>
        <v>-0.79681274900398125</v>
      </c>
    </row>
    <row r="396" spans="1:16">
      <c r="A396" s="36">
        <v>391</v>
      </c>
      <c r="B396" t="s">
        <v>6864</v>
      </c>
      <c r="C396">
        <v>66.599999999999994</v>
      </c>
      <c r="D396">
        <v>1923</v>
      </c>
      <c r="E396">
        <v>0</v>
      </c>
      <c r="F396">
        <v>0</v>
      </c>
      <c r="G396">
        <v>1923</v>
      </c>
      <c r="H396">
        <v>188</v>
      </c>
      <c r="I396">
        <v>1923</v>
      </c>
      <c r="J396">
        <v>0</v>
      </c>
      <c r="L396" s="36">
        <f t="shared" si="14"/>
        <v>1.823474229170301</v>
      </c>
      <c r="O396" s="36">
        <f>C396-AM_PL3_100m2_25n!C396</f>
        <v>1.8999999999999915</v>
      </c>
      <c r="P396" s="36">
        <f t="shared" si="13"/>
        <v>2.8528528528528403</v>
      </c>
    </row>
    <row r="397" spans="1:16">
      <c r="A397" s="36">
        <v>392</v>
      </c>
      <c r="B397" t="s">
        <v>6865</v>
      </c>
      <c r="C397">
        <v>62.8</v>
      </c>
      <c r="D397">
        <v>1810</v>
      </c>
      <c r="E397">
        <v>0</v>
      </c>
      <c r="F397">
        <v>0</v>
      </c>
      <c r="G397">
        <v>1810</v>
      </c>
      <c r="H397">
        <v>175</v>
      </c>
      <c r="I397">
        <v>1810</v>
      </c>
      <c r="J397">
        <v>0</v>
      </c>
      <c r="L397" s="36">
        <f t="shared" si="14"/>
        <v>1.7979596437371961</v>
      </c>
      <c r="O397" s="36">
        <f>C397-AM_PL3_100m2_25n!C397</f>
        <v>-1.7999999999999972</v>
      </c>
      <c r="P397" s="36">
        <f t="shared" si="13"/>
        <v>-2.8662420382165559</v>
      </c>
    </row>
    <row r="398" spans="1:16">
      <c r="A398" s="36">
        <v>393</v>
      </c>
      <c r="B398" t="s">
        <v>6866</v>
      </c>
      <c r="C398">
        <v>10.199999999999999</v>
      </c>
      <c r="D398">
        <v>304</v>
      </c>
      <c r="E398">
        <v>0</v>
      </c>
      <c r="F398">
        <v>0</v>
      </c>
      <c r="G398">
        <v>304</v>
      </c>
      <c r="H398">
        <v>38</v>
      </c>
      <c r="I398">
        <v>304</v>
      </c>
      <c r="J398">
        <v>0</v>
      </c>
      <c r="L398" s="36">
        <f t="shared" si="14"/>
        <v>1.0086001717619175</v>
      </c>
      <c r="O398" s="36">
        <f>C398-AM_PL3_100m2_25n!C398</f>
        <v>0.29999999999999893</v>
      </c>
      <c r="P398" s="36">
        <f t="shared" si="13"/>
        <v>2.9411764705882253</v>
      </c>
    </row>
    <row r="399" spans="1:16">
      <c r="A399" s="36">
        <v>394</v>
      </c>
      <c r="B399" t="s">
        <v>6867</v>
      </c>
      <c r="C399">
        <v>5.0999999999999996</v>
      </c>
      <c r="D399">
        <v>157</v>
      </c>
      <c r="E399">
        <v>14</v>
      </c>
      <c r="F399">
        <v>14</v>
      </c>
      <c r="G399">
        <v>143</v>
      </c>
      <c r="H399">
        <v>11</v>
      </c>
      <c r="I399">
        <v>157</v>
      </c>
      <c r="J399">
        <v>0</v>
      </c>
      <c r="L399" s="36">
        <f t="shared" si="14"/>
        <v>0.70757017609793638</v>
      </c>
      <c r="O399" s="36">
        <f>C399-AM_PL3_100m2_25n!C399</f>
        <v>9.9999999999999645E-2</v>
      </c>
      <c r="P399" s="36">
        <f t="shared" si="13"/>
        <v>1.9607843137254832</v>
      </c>
    </row>
    <row r="400" spans="1:16">
      <c r="A400" s="36">
        <v>395</v>
      </c>
      <c r="B400" t="s">
        <v>6868</v>
      </c>
      <c r="C400">
        <v>1.1000000000000001</v>
      </c>
      <c r="D400">
        <v>33</v>
      </c>
      <c r="E400">
        <v>0</v>
      </c>
      <c r="F400">
        <v>0</v>
      </c>
      <c r="G400">
        <v>33</v>
      </c>
      <c r="H400">
        <v>4</v>
      </c>
      <c r="I400">
        <v>33</v>
      </c>
      <c r="J400">
        <v>0</v>
      </c>
      <c r="L400" s="36">
        <f t="shared" si="14"/>
        <v>4.1392685158225077E-2</v>
      </c>
      <c r="O400" s="36">
        <f>C400-AM_PL3_100m2_25n!C400</f>
        <v>0.10000000000000009</v>
      </c>
      <c r="P400" s="36">
        <f t="shared" si="13"/>
        <v>9.0909090909090988</v>
      </c>
    </row>
    <row r="401" spans="1:16">
      <c r="A401" s="36">
        <v>396</v>
      </c>
      <c r="B401" t="s">
        <v>6869</v>
      </c>
      <c r="C401">
        <v>1.9</v>
      </c>
      <c r="D401">
        <v>54</v>
      </c>
      <c r="E401">
        <v>0</v>
      </c>
      <c r="F401">
        <v>0</v>
      </c>
      <c r="G401">
        <v>54</v>
      </c>
      <c r="H401">
        <v>4</v>
      </c>
      <c r="I401">
        <v>54</v>
      </c>
      <c r="J401">
        <v>0</v>
      </c>
      <c r="L401" s="36">
        <f t="shared" si="14"/>
        <v>0.27875360095282892</v>
      </c>
      <c r="O401" s="36">
        <f>C401-AM_PL3_100m2_25n!C401</f>
        <v>0.59999999999999987</v>
      </c>
      <c r="P401" s="36">
        <f t="shared" si="13"/>
        <v>31.578947368421044</v>
      </c>
    </row>
    <row r="402" spans="1:16">
      <c r="A402" s="36">
        <v>397</v>
      </c>
      <c r="B402" t="s">
        <v>6870</v>
      </c>
      <c r="C402">
        <v>0.8</v>
      </c>
      <c r="D402">
        <v>21</v>
      </c>
      <c r="E402">
        <v>0</v>
      </c>
      <c r="F402">
        <v>0</v>
      </c>
      <c r="G402">
        <v>21</v>
      </c>
      <c r="H402">
        <v>1</v>
      </c>
      <c r="I402">
        <v>21</v>
      </c>
      <c r="J402">
        <v>0</v>
      </c>
      <c r="L402" s="36">
        <f t="shared" si="14"/>
        <v>-9.6910013008056392E-2</v>
      </c>
      <c r="O402" s="36">
        <f>C402-AM_PL3_100m2_25n!C402</f>
        <v>0.20000000000000007</v>
      </c>
      <c r="P402" s="36">
        <f t="shared" si="13"/>
        <v>25.000000000000007</v>
      </c>
    </row>
    <row r="403" spans="1:16">
      <c r="A403" s="36">
        <v>398</v>
      </c>
      <c r="B403" t="s">
        <v>6871</v>
      </c>
      <c r="C403">
        <v>102.6</v>
      </c>
      <c r="D403">
        <v>2939</v>
      </c>
      <c r="E403">
        <v>0</v>
      </c>
      <c r="F403">
        <v>0</v>
      </c>
      <c r="G403">
        <v>2939</v>
      </c>
      <c r="H403">
        <v>268</v>
      </c>
      <c r="I403">
        <v>2939</v>
      </c>
      <c r="J403">
        <v>0</v>
      </c>
      <c r="L403" s="36">
        <f t="shared" si="14"/>
        <v>2.0111473607757975</v>
      </c>
      <c r="O403" s="36">
        <f>C403-AM_PL3_100m2_25n!C403</f>
        <v>0.89999999999999147</v>
      </c>
      <c r="P403" s="36">
        <f t="shared" si="13"/>
        <v>0.8771929824561322</v>
      </c>
    </row>
    <row r="404" spans="1:16">
      <c r="A404" s="36">
        <v>399</v>
      </c>
      <c r="B404" t="s">
        <v>6872</v>
      </c>
      <c r="C404">
        <v>48.8</v>
      </c>
      <c r="D404">
        <v>1521</v>
      </c>
      <c r="E404">
        <v>0</v>
      </c>
      <c r="F404">
        <v>0</v>
      </c>
      <c r="G404">
        <v>1441</v>
      </c>
      <c r="H404">
        <v>171</v>
      </c>
      <c r="I404">
        <v>1521</v>
      </c>
      <c r="J404">
        <v>0</v>
      </c>
      <c r="L404" s="36">
        <f t="shared" si="14"/>
        <v>1.6884198220027107</v>
      </c>
      <c r="O404" s="36">
        <f>C404-AM_PL3_100m2_25n!C404</f>
        <v>28.999999999999996</v>
      </c>
      <c r="P404" s="36">
        <f t="shared" si="13"/>
        <v>59.426229508196712</v>
      </c>
    </row>
    <row r="405" spans="1:16">
      <c r="A405" s="36">
        <v>400</v>
      </c>
      <c r="B405" t="s">
        <v>6873</v>
      </c>
      <c r="C405">
        <v>132.30000000000001</v>
      </c>
      <c r="D405">
        <v>3865</v>
      </c>
      <c r="E405">
        <v>0</v>
      </c>
      <c r="F405">
        <v>0</v>
      </c>
      <c r="G405">
        <v>3865</v>
      </c>
      <c r="H405">
        <v>419</v>
      </c>
      <c r="I405">
        <v>3865</v>
      </c>
      <c r="J405">
        <v>0</v>
      </c>
      <c r="L405" s="36">
        <f t="shared" si="14"/>
        <v>2.1215598441875012</v>
      </c>
      <c r="O405" s="36">
        <f>C405-AM_PL3_100m2_25n!C405</f>
        <v>-63.199999999999989</v>
      </c>
      <c r="P405" s="36">
        <f t="shared" si="13"/>
        <v>-47.770219198790613</v>
      </c>
    </row>
    <row r="406" spans="1:16">
      <c r="B406" s="36" t="s">
        <v>12</v>
      </c>
      <c r="C406" s="36">
        <f>AVERAGE(C6:C405)</f>
        <v>57.800000000000018</v>
      </c>
      <c r="D406" s="36">
        <f t="shared" ref="D406:J406" si="15">AVERAGE(D6:D405)</f>
        <v>1685.0350000000001</v>
      </c>
      <c r="E406" s="36">
        <f t="shared" si="15"/>
        <v>11.487500000000001</v>
      </c>
      <c r="F406" s="36">
        <f t="shared" si="15"/>
        <v>11.2475</v>
      </c>
      <c r="G406" s="36">
        <f t="shared" si="15"/>
        <v>1672.97</v>
      </c>
      <c r="H406" s="36">
        <f t="shared" si="15"/>
        <v>167.82499999999999</v>
      </c>
      <c r="I406" s="36">
        <f t="shared" si="15"/>
        <v>1685.0350000000001</v>
      </c>
      <c r="J406" s="36">
        <f t="shared" si="15"/>
        <v>0</v>
      </c>
    </row>
    <row r="407" spans="1:16">
      <c r="B407" s="36" t="s">
        <v>0</v>
      </c>
      <c r="C407" s="36">
        <f>STDEV(C6:C405)</f>
        <v>41.313886807074489</v>
      </c>
      <c r="D407" s="36">
        <f t="shared" ref="D407:J407" si="16">STDEV(D6:D405)</f>
        <v>1191.945234639978</v>
      </c>
      <c r="E407" s="36">
        <f t="shared" si="16"/>
        <v>33.231923591842154</v>
      </c>
      <c r="F407" s="36">
        <f t="shared" si="16"/>
        <v>32.795580785337819</v>
      </c>
      <c r="G407" s="36">
        <f t="shared" si="16"/>
        <v>1195.2059497239961</v>
      </c>
      <c r="H407" s="36">
        <f t="shared" si="16"/>
        <v>120.19987270582378</v>
      </c>
      <c r="I407" s="36">
        <f t="shared" si="16"/>
        <v>1191.945234639978</v>
      </c>
      <c r="J407" s="36">
        <f t="shared" si="16"/>
        <v>0</v>
      </c>
    </row>
    <row r="408" spans="1:16">
      <c r="B408" s="36" t="s">
        <v>29</v>
      </c>
      <c r="C408" s="36">
        <f>SUM(C6:C405)</f>
        <v>23120.000000000007</v>
      </c>
      <c r="D408" s="36">
        <f t="shared" ref="D408:J408" si="17">SUM(D6:D405)</f>
        <v>674014</v>
      </c>
      <c r="E408" s="36">
        <f t="shared" si="17"/>
        <v>4595</v>
      </c>
      <c r="F408" s="36">
        <f t="shared" si="17"/>
        <v>4499</v>
      </c>
      <c r="G408" s="36">
        <f t="shared" si="17"/>
        <v>669188</v>
      </c>
      <c r="H408" s="36">
        <f t="shared" si="17"/>
        <v>67130</v>
      </c>
      <c r="I408" s="36">
        <f t="shared" si="17"/>
        <v>674014</v>
      </c>
      <c r="J408" s="36">
        <f t="shared" si="17"/>
        <v>0</v>
      </c>
    </row>
    <row r="409" spans="1:16">
      <c r="B409" s="36" t="s">
        <v>13</v>
      </c>
      <c r="C409" s="36">
        <f>(C408^2) /  (400 * SUMSQ(C6:C405))</f>
        <v>0.66241687680309025</v>
      </c>
    </row>
    <row r="410" spans="1:16">
      <c r="B410" s="36" t="s">
        <v>32</v>
      </c>
      <c r="C410" s="36" t="e">
        <f>SUM(L6:L405)</f>
        <v>#NUM!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22" sqref="A1:XFD1048576"/>
    </sheetView>
  </sheetViews>
  <sheetFormatPr defaultRowHeight="14.4"/>
  <cols>
    <col min="1" max="1" width="11" style="36" bestFit="1" customWidth="1"/>
    <col min="2" max="2" width="12.109375" style="36" bestFit="1" customWidth="1"/>
    <col min="3" max="3" width="7.33203125" style="36" bestFit="1" customWidth="1"/>
    <col min="4" max="5" width="12.109375" style="36" bestFit="1" customWidth="1"/>
    <col min="6" max="8" width="8.88671875" style="36"/>
    <col min="9" max="9" width="56.44140625" style="36" customWidth="1"/>
    <col min="10" max="16384" width="8.88671875" style="36"/>
  </cols>
  <sheetData>
    <row r="1" spans="1:9" ht="14.4" customHeight="1">
      <c r="A1" s="63" t="s">
        <v>6875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OP_PL3_100m2_25n!C406</f>
        <v>53.820999999999998</v>
      </c>
      <c r="C4" s="10">
        <f>SCB_PL3_100m2_25n!C406</f>
        <v>5.0000000000000001E-4</v>
      </c>
      <c r="D4" s="10">
        <f>AM_PL3_100m2_25n!C406</f>
        <v>66.230250000000026</v>
      </c>
      <c r="E4" s="10">
        <f>PU_PL3_100m2_25n!C406</f>
        <v>57.800000000000018</v>
      </c>
    </row>
    <row r="5" spans="1:9" ht="28.8">
      <c r="A5" s="9" t="s">
        <v>31</v>
      </c>
      <c r="B5" s="10">
        <f>OP_PL3_100m2_25n!C407</f>
        <v>36.848495737210747</v>
      </c>
      <c r="C5" s="10">
        <f>SCB_PL3_100m2_25n!C407</f>
        <v>0.01</v>
      </c>
      <c r="D5" s="10">
        <f>AM_PL3_100m2_25n!C407</f>
        <v>54.637937098351429</v>
      </c>
      <c r="E5" s="10">
        <f>PU_PL3_100m2_25n!C407</f>
        <v>41.313886807074489</v>
      </c>
    </row>
    <row r="6" spans="1:9">
      <c r="A6" s="9" t="s">
        <v>34</v>
      </c>
      <c r="B6" s="10">
        <f>OP_PL3_100m2_25n!C409</f>
        <v>0.68139736892454239</v>
      </c>
      <c r="C6" s="10">
        <f>SCB_PL3_100m2_25n!C409</f>
        <v>2.5000000000000001E-3</v>
      </c>
      <c r="D6" s="10">
        <f>AM_PL3_100m2_25n!C409</f>
        <v>0.59563757628339586</v>
      </c>
      <c r="E6" s="10">
        <f>PU_PL3_100m2_25n!C409</f>
        <v>0.66241687680309025</v>
      </c>
      <c r="F6" s="61" t="s">
        <v>1636</v>
      </c>
      <c r="G6" s="62"/>
      <c r="H6" s="62"/>
      <c r="I6" s="62"/>
    </row>
    <row r="7" spans="1:9" ht="28.8">
      <c r="A7" s="14" t="s">
        <v>16</v>
      </c>
      <c r="B7" s="10" t="e">
        <f>OP_PL3_100m2_25n!C410</f>
        <v>#NUM!</v>
      </c>
      <c r="C7" s="10" t="e">
        <f>SCB_PL3_100m2_25n!C410</f>
        <v>#NUM!</v>
      </c>
      <c r="D7" s="10" t="e">
        <f>AM_PL3_100m2_25n!C410</f>
        <v>#NUM!</v>
      </c>
      <c r="E7" s="10" t="e">
        <f>PU_PL3_100m2_25n!C410</f>
        <v>#NUM!</v>
      </c>
      <c r="F7" s="61" t="s">
        <v>1636</v>
      </c>
      <c r="G7" s="62"/>
      <c r="H7" s="62"/>
      <c r="I7" s="62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446"/>
  <sheetViews>
    <sheetView topLeftCell="C380" zoomScale="85" zoomScaleNormal="85" workbookViewId="0">
      <selection activeCell="C406" sqref="C406"/>
    </sheetView>
  </sheetViews>
  <sheetFormatPr defaultRowHeight="14.4"/>
  <cols>
    <col min="1" max="1" width="11.77734375" style="38" bestFit="1" customWidth="1"/>
    <col min="2" max="2" width="81.5546875" style="38" bestFit="1" customWidth="1"/>
    <col min="3" max="3" width="23.109375" style="38" bestFit="1" customWidth="1"/>
    <col min="4" max="4" width="17.44140625" style="38" bestFit="1" customWidth="1"/>
    <col min="5" max="5" width="16.6640625" style="38" bestFit="1" customWidth="1"/>
    <col min="6" max="6" width="18.88671875" style="38" bestFit="1" customWidth="1"/>
    <col min="7" max="7" width="17.88671875" style="38" bestFit="1" customWidth="1"/>
    <col min="8" max="8" width="17.109375" style="38" bestFit="1" customWidth="1"/>
    <col min="9" max="9" width="17.88671875" style="38" bestFit="1" customWidth="1"/>
    <col min="10" max="10" width="26.33203125" style="38" bestFit="1" customWidth="1"/>
    <col min="11" max="11" width="26.33203125" style="38" customWidth="1"/>
    <col min="12" max="12" width="18.44140625" style="38" bestFit="1" customWidth="1"/>
    <col min="13" max="16384" width="8.88671875" style="38"/>
  </cols>
  <sheetData>
    <row r="1" spans="1:22" ht="14.4" customHeight="1">
      <c r="B1" s="59" t="s">
        <v>6876</v>
      </c>
      <c r="C1" s="59"/>
      <c r="D1" s="59"/>
      <c r="E1" s="59"/>
      <c r="F1" s="59"/>
      <c r="G1" s="59"/>
      <c r="H1" s="59"/>
      <c r="I1" s="59"/>
      <c r="J1" s="59"/>
      <c r="K1" s="37"/>
    </row>
    <row r="2" spans="1:22" ht="14.4" customHeight="1">
      <c r="B2" s="59"/>
      <c r="C2" s="59"/>
      <c r="D2" s="59"/>
      <c r="E2" s="59"/>
      <c r="F2" s="59"/>
      <c r="G2" s="59"/>
      <c r="H2" s="59"/>
      <c r="I2" s="59"/>
      <c r="J2" s="59"/>
      <c r="K2" s="37"/>
    </row>
    <row r="5" spans="1:22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22">
      <c r="A6" s="38">
        <v>1</v>
      </c>
      <c r="B6" t="s">
        <v>5271</v>
      </c>
      <c r="C6">
        <v>79.400000000000006</v>
      </c>
      <c r="D6">
        <v>2289</v>
      </c>
      <c r="E6">
        <v>0</v>
      </c>
      <c r="F6">
        <v>0</v>
      </c>
      <c r="G6">
        <v>2289</v>
      </c>
      <c r="H6">
        <v>220</v>
      </c>
      <c r="I6">
        <v>2289</v>
      </c>
      <c r="J6">
        <v>0</v>
      </c>
      <c r="L6" s="38">
        <f>LOG10(C6)</f>
        <v>1.8998205024270962</v>
      </c>
      <c r="N6" s="38">
        <v>20</v>
      </c>
    </row>
    <row r="7" spans="1:22">
      <c r="A7" s="38">
        <v>2</v>
      </c>
      <c r="B7" t="s">
        <v>5272</v>
      </c>
      <c r="C7">
        <v>49.4</v>
      </c>
      <c r="D7">
        <v>1420</v>
      </c>
      <c r="E7">
        <v>0</v>
      </c>
      <c r="F7">
        <v>0</v>
      </c>
      <c r="G7">
        <v>1420</v>
      </c>
      <c r="H7">
        <v>133</v>
      </c>
      <c r="I7">
        <v>1420</v>
      </c>
      <c r="J7">
        <v>0</v>
      </c>
      <c r="L7" s="38">
        <f t="shared" ref="L7:L70" si="0">LOG10(C7)</f>
        <v>1.6937269489236468</v>
      </c>
    </row>
    <row r="8" spans="1:22">
      <c r="A8" s="38">
        <v>3</v>
      </c>
      <c r="B8" t="s">
        <v>5273</v>
      </c>
      <c r="C8">
        <v>100</v>
      </c>
      <c r="D8">
        <v>2883</v>
      </c>
      <c r="E8">
        <v>0</v>
      </c>
      <c r="F8">
        <v>0</v>
      </c>
      <c r="G8">
        <v>2882</v>
      </c>
      <c r="H8">
        <v>278</v>
      </c>
      <c r="I8">
        <v>2883</v>
      </c>
      <c r="J8">
        <v>0</v>
      </c>
      <c r="L8" s="38">
        <f t="shared" si="0"/>
        <v>2</v>
      </c>
    </row>
    <row r="9" spans="1:22">
      <c r="A9" s="38">
        <v>4</v>
      </c>
      <c r="B9" t="s">
        <v>5274</v>
      </c>
      <c r="C9">
        <v>47.7</v>
      </c>
      <c r="D9">
        <v>1376</v>
      </c>
      <c r="E9">
        <v>0</v>
      </c>
      <c r="F9">
        <v>0</v>
      </c>
      <c r="G9">
        <v>1376</v>
      </c>
      <c r="H9">
        <v>135</v>
      </c>
      <c r="I9">
        <v>1376</v>
      </c>
      <c r="J9">
        <v>0</v>
      </c>
      <c r="L9" s="38">
        <f t="shared" si="0"/>
        <v>1.6785183790401139</v>
      </c>
      <c r="V9" s="40"/>
    </row>
    <row r="10" spans="1:22">
      <c r="A10" s="38">
        <v>5</v>
      </c>
      <c r="B10" t="s">
        <v>5275</v>
      </c>
      <c r="C10">
        <v>94.3</v>
      </c>
      <c r="D10">
        <v>2757</v>
      </c>
      <c r="E10">
        <v>0</v>
      </c>
      <c r="F10">
        <v>0</v>
      </c>
      <c r="G10">
        <v>2757</v>
      </c>
      <c r="H10">
        <v>301</v>
      </c>
      <c r="I10">
        <v>2757</v>
      </c>
      <c r="J10">
        <v>0</v>
      </c>
      <c r="L10" s="38">
        <f t="shared" si="0"/>
        <v>1.9745116927373283</v>
      </c>
    </row>
    <row r="11" spans="1:22">
      <c r="A11" s="38">
        <v>6</v>
      </c>
      <c r="B11" t="s">
        <v>5276</v>
      </c>
      <c r="C11">
        <v>99</v>
      </c>
      <c r="D11">
        <v>2871</v>
      </c>
      <c r="E11">
        <v>0</v>
      </c>
      <c r="F11">
        <v>0</v>
      </c>
      <c r="G11">
        <v>2871</v>
      </c>
      <c r="H11">
        <v>292</v>
      </c>
      <c r="I11">
        <v>2871</v>
      </c>
      <c r="J11">
        <v>0</v>
      </c>
      <c r="L11" s="38">
        <f t="shared" si="0"/>
        <v>1.9956351945975499</v>
      </c>
    </row>
    <row r="12" spans="1:22" s="17" customFormat="1">
      <c r="A12" s="17">
        <v>7</v>
      </c>
      <c r="B12" t="s">
        <v>5277</v>
      </c>
      <c r="C12">
        <v>43</v>
      </c>
      <c r="D12">
        <v>1235</v>
      </c>
      <c r="E12">
        <v>0</v>
      </c>
      <c r="F12">
        <v>0</v>
      </c>
      <c r="G12">
        <v>1235</v>
      </c>
      <c r="H12">
        <v>115</v>
      </c>
      <c r="I12">
        <v>1235</v>
      </c>
      <c r="J12">
        <v>0</v>
      </c>
      <c r="L12" s="17">
        <f t="shared" si="0"/>
        <v>1.6334684555795864</v>
      </c>
    </row>
    <row r="13" spans="1:22">
      <c r="A13" s="38">
        <v>8</v>
      </c>
      <c r="B13" t="s">
        <v>5278</v>
      </c>
      <c r="C13">
        <v>81.400000000000006</v>
      </c>
      <c r="D13">
        <v>2338</v>
      </c>
      <c r="E13">
        <v>0</v>
      </c>
      <c r="F13">
        <v>0</v>
      </c>
      <c r="G13">
        <v>2338</v>
      </c>
      <c r="H13">
        <v>217</v>
      </c>
      <c r="I13">
        <v>2338</v>
      </c>
      <c r="J13">
        <v>0</v>
      </c>
      <c r="L13" s="38">
        <f t="shared" si="0"/>
        <v>1.9106244048892012</v>
      </c>
    </row>
    <row r="14" spans="1:22">
      <c r="A14" s="38">
        <v>9</v>
      </c>
      <c r="B14" t="s">
        <v>5279</v>
      </c>
      <c r="C14">
        <v>94.7</v>
      </c>
      <c r="D14">
        <v>2752</v>
      </c>
      <c r="E14">
        <v>0</v>
      </c>
      <c r="F14">
        <v>0</v>
      </c>
      <c r="G14">
        <v>2752</v>
      </c>
      <c r="H14">
        <v>285</v>
      </c>
      <c r="I14">
        <v>2752</v>
      </c>
      <c r="J14">
        <v>0</v>
      </c>
      <c r="L14" s="38">
        <f t="shared" si="0"/>
        <v>1.9763499790032735</v>
      </c>
    </row>
    <row r="15" spans="1:22">
      <c r="A15" s="38">
        <v>10</v>
      </c>
      <c r="B15" t="s">
        <v>5280</v>
      </c>
      <c r="C15">
        <v>88.8</v>
      </c>
      <c r="D15">
        <v>2570</v>
      </c>
      <c r="E15">
        <v>0</v>
      </c>
      <c r="F15">
        <v>0</v>
      </c>
      <c r="G15">
        <v>2570</v>
      </c>
      <c r="H15">
        <v>257</v>
      </c>
      <c r="I15">
        <v>2570</v>
      </c>
      <c r="J15">
        <v>0</v>
      </c>
      <c r="L15" s="38">
        <f t="shared" si="0"/>
        <v>1.9484129657786009</v>
      </c>
    </row>
    <row r="16" spans="1:22">
      <c r="A16" s="38">
        <v>11</v>
      </c>
      <c r="B16" t="s">
        <v>5281</v>
      </c>
      <c r="C16">
        <v>6</v>
      </c>
      <c r="D16">
        <v>172</v>
      </c>
      <c r="E16">
        <v>0</v>
      </c>
      <c r="F16">
        <v>0</v>
      </c>
      <c r="G16">
        <v>172</v>
      </c>
      <c r="H16">
        <v>17</v>
      </c>
      <c r="I16">
        <v>172</v>
      </c>
      <c r="J16">
        <v>0</v>
      </c>
      <c r="L16" s="38">
        <f t="shared" si="0"/>
        <v>0.77815125038364363</v>
      </c>
    </row>
    <row r="17" spans="1:12">
      <c r="A17" s="38">
        <v>12</v>
      </c>
      <c r="B17" t="s">
        <v>5282</v>
      </c>
      <c r="C17">
        <v>90.5</v>
      </c>
      <c r="D17">
        <v>2611</v>
      </c>
      <c r="E17">
        <v>0</v>
      </c>
      <c r="F17">
        <v>0</v>
      </c>
      <c r="G17">
        <v>2611</v>
      </c>
      <c r="H17">
        <v>255</v>
      </c>
      <c r="I17">
        <v>2611</v>
      </c>
      <c r="J17">
        <v>0</v>
      </c>
      <c r="L17" s="38">
        <f t="shared" si="0"/>
        <v>1.9566485792052033</v>
      </c>
    </row>
    <row r="18" spans="1:12">
      <c r="A18" s="38">
        <v>13</v>
      </c>
      <c r="B18" t="s">
        <v>5283</v>
      </c>
      <c r="C18">
        <v>79.900000000000006</v>
      </c>
      <c r="D18">
        <v>2338</v>
      </c>
      <c r="E18">
        <v>0</v>
      </c>
      <c r="F18">
        <v>0</v>
      </c>
      <c r="G18">
        <v>2338</v>
      </c>
      <c r="H18">
        <v>257</v>
      </c>
      <c r="I18">
        <v>2338</v>
      </c>
      <c r="J18">
        <v>0</v>
      </c>
      <c r="L18" s="38">
        <f t="shared" si="0"/>
        <v>1.9025467793139914</v>
      </c>
    </row>
    <row r="19" spans="1:12">
      <c r="A19" s="38">
        <v>14</v>
      </c>
      <c r="B19" t="s">
        <v>5284</v>
      </c>
      <c r="C19">
        <v>79.099999999999994</v>
      </c>
      <c r="D19">
        <v>2302</v>
      </c>
      <c r="E19">
        <v>0</v>
      </c>
      <c r="F19">
        <v>0</v>
      </c>
      <c r="G19">
        <v>2302</v>
      </c>
      <c r="H19">
        <v>242</v>
      </c>
      <c r="I19">
        <v>2302</v>
      </c>
      <c r="J19">
        <v>0</v>
      </c>
      <c r="L19" s="38">
        <f t="shared" si="0"/>
        <v>1.8981764834976764</v>
      </c>
    </row>
    <row r="20" spans="1:12" s="17" customFormat="1">
      <c r="A20" s="17">
        <v>15</v>
      </c>
      <c r="B20" t="s">
        <v>5285</v>
      </c>
      <c r="C20">
        <v>90.6</v>
      </c>
      <c r="D20">
        <v>2610</v>
      </c>
      <c r="E20">
        <v>0</v>
      </c>
      <c r="F20">
        <v>0</v>
      </c>
      <c r="G20">
        <v>2610</v>
      </c>
      <c r="H20">
        <v>251</v>
      </c>
      <c r="I20">
        <v>2610</v>
      </c>
      <c r="J20">
        <v>0</v>
      </c>
      <c r="L20" s="17">
        <f t="shared" si="0"/>
        <v>1.9571281976768131</v>
      </c>
    </row>
    <row r="21" spans="1:12" s="25" customFormat="1">
      <c r="A21" s="25">
        <v>16</v>
      </c>
      <c r="B21" t="s">
        <v>5286</v>
      </c>
      <c r="C21">
        <v>90.7</v>
      </c>
      <c r="D21">
        <v>2610</v>
      </c>
      <c r="E21">
        <v>0</v>
      </c>
      <c r="F21">
        <v>0</v>
      </c>
      <c r="G21">
        <v>2610</v>
      </c>
      <c r="H21">
        <v>248</v>
      </c>
      <c r="I21">
        <v>2610</v>
      </c>
      <c r="J21">
        <v>0</v>
      </c>
      <c r="L21" s="25">
        <f t="shared" si="0"/>
        <v>1.9576072870600953</v>
      </c>
    </row>
    <row r="22" spans="1:12">
      <c r="A22" s="38">
        <v>17</v>
      </c>
      <c r="B22" t="s">
        <v>5287</v>
      </c>
      <c r="C22">
        <v>88.4</v>
      </c>
      <c r="D22">
        <v>2557</v>
      </c>
      <c r="E22">
        <v>0</v>
      </c>
      <c r="F22">
        <v>0</v>
      </c>
      <c r="G22">
        <v>2557</v>
      </c>
      <c r="H22">
        <v>256</v>
      </c>
      <c r="I22">
        <v>2557</v>
      </c>
      <c r="J22">
        <v>0</v>
      </c>
      <c r="L22" s="38">
        <f t="shared" si="0"/>
        <v>1.9464522650130731</v>
      </c>
    </row>
    <row r="23" spans="1:12">
      <c r="A23" s="38">
        <v>18</v>
      </c>
      <c r="B23" t="s">
        <v>5288</v>
      </c>
      <c r="C23">
        <v>81.099999999999994</v>
      </c>
      <c r="D23">
        <v>2335</v>
      </c>
      <c r="E23">
        <v>0</v>
      </c>
      <c r="F23">
        <v>0</v>
      </c>
      <c r="G23">
        <v>2335</v>
      </c>
      <c r="H23">
        <v>222</v>
      </c>
      <c r="I23">
        <v>2335</v>
      </c>
      <c r="J23">
        <v>0</v>
      </c>
      <c r="L23" s="38">
        <f t="shared" si="0"/>
        <v>1.909020854211156</v>
      </c>
    </row>
    <row r="24" spans="1:12" s="17" customFormat="1">
      <c r="A24" s="17">
        <v>19</v>
      </c>
      <c r="B24" t="s">
        <v>5289</v>
      </c>
      <c r="C24">
        <v>89.9</v>
      </c>
      <c r="D24">
        <v>2611</v>
      </c>
      <c r="E24">
        <v>0</v>
      </c>
      <c r="F24">
        <v>0</v>
      </c>
      <c r="G24">
        <v>2611</v>
      </c>
      <c r="H24">
        <v>271</v>
      </c>
      <c r="I24">
        <v>2611</v>
      </c>
      <c r="J24">
        <v>0</v>
      </c>
      <c r="L24" s="17">
        <f t="shared" si="0"/>
        <v>1.9537596917332287</v>
      </c>
    </row>
    <row r="25" spans="1:12">
      <c r="A25" s="38">
        <v>20</v>
      </c>
      <c r="B25" t="s">
        <v>5290</v>
      </c>
      <c r="C25">
        <v>3.1</v>
      </c>
      <c r="D25">
        <v>94</v>
      </c>
      <c r="E25">
        <v>0</v>
      </c>
      <c r="F25">
        <v>0</v>
      </c>
      <c r="G25">
        <v>94</v>
      </c>
      <c r="H25">
        <v>14</v>
      </c>
      <c r="I25">
        <v>94</v>
      </c>
      <c r="J25">
        <v>0</v>
      </c>
      <c r="L25" s="38">
        <f t="shared" si="0"/>
        <v>0.49136169383427269</v>
      </c>
    </row>
    <row r="26" spans="1:12">
      <c r="A26" s="38">
        <v>21</v>
      </c>
      <c r="B26" t="s">
        <v>5291</v>
      </c>
      <c r="C26">
        <v>53.2</v>
      </c>
      <c r="D26">
        <v>1507</v>
      </c>
      <c r="E26">
        <v>0</v>
      </c>
      <c r="F26">
        <v>0</v>
      </c>
      <c r="G26">
        <v>1506</v>
      </c>
      <c r="H26">
        <v>121</v>
      </c>
      <c r="I26">
        <v>1507</v>
      </c>
      <c r="J26">
        <v>0</v>
      </c>
      <c r="L26" s="38">
        <f t="shared" si="0"/>
        <v>1.7259116322950483</v>
      </c>
    </row>
    <row r="27" spans="1:12">
      <c r="A27" s="38">
        <v>22</v>
      </c>
      <c r="B27" t="s">
        <v>5292</v>
      </c>
      <c r="C27">
        <v>88.6</v>
      </c>
      <c r="D27">
        <v>2566</v>
      </c>
      <c r="E27">
        <v>0</v>
      </c>
      <c r="F27">
        <v>0</v>
      </c>
      <c r="G27">
        <v>2565</v>
      </c>
      <c r="H27">
        <v>257</v>
      </c>
      <c r="I27">
        <v>2566</v>
      </c>
      <c r="J27">
        <v>0</v>
      </c>
      <c r="L27" s="38">
        <f t="shared" si="0"/>
        <v>1.9474337218870508</v>
      </c>
    </row>
    <row r="28" spans="1:12">
      <c r="A28" s="38">
        <v>23</v>
      </c>
      <c r="B28" t="s">
        <v>5293</v>
      </c>
      <c r="C28">
        <v>99.2</v>
      </c>
      <c r="D28">
        <v>2844</v>
      </c>
      <c r="E28">
        <v>0</v>
      </c>
      <c r="F28">
        <v>0</v>
      </c>
      <c r="G28">
        <v>2844</v>
      </c>
      <c r="H28">
        <v>261</v>
      </c>
      <c r="I28">
        <v>2844</v>
      </c>
      <c r="J28">
        <v>0</v>
      </c>
      <c r="L28" s="38">
        <f t="shared" si="0"/>
        <v>1.9965116721541787</v>
      </c>
    </row>
    <row r="29" spans="1:12">
      <c r="A29" s="38">
        <v>24</v>
      </c>
      <c r="B29" t="s">
        <v>5294</v>
      </c>
      <c r="C29">
        <v>3.6</v>
      </c>
      <c r="D29">
        <v>102</v>
      </c>
      <c r="E29">
        <v>0</v>
      </c>
      <c r="F29">
        <v>0</v>
      </c>
      <c r="G29">
        <v>102</v>
      </c>
      <c r="H29">
        <v>7</v>
      </c>
      <c r="I29">
        <v>102</v>
      </c>
      <c r="J29">
        <v>0</v>
      </c>
      <c r="L29" s="38">
        <f t="shared" si="0"/>
        <v>0.55630250076728727</v>
      </c>
    </row>
    <row r="30" spans="1:12">
      <c r="A30" s="38">
        <v>25</v>
      </c>
      <c r="B30" t="s">
        <v>5295</v>
      </c>
      <c r="C30">
        <v>26.6</v>
      </c>
      <c r="D30">
        <v>774</v>
      </c>
      <c r="E30">
        <v>0</v>
      </c>
      <c r="F30">
        <v>0</v>
      </c>
      <c r="G30">
        <v>774</v>
      </c>
      <c r="H30">
        <v>80</v>
      </c>
      <c r="I30">
        <v>774</v>
      </c>
      <c r="J30">
        <v>0</v>
      </c>
      <c r="L30" s="38">
        <f t="shared" si="0"/>
        <v>1.424881636631067</v>
      </c>
    </row>
    <row r="31" spans="1:12">
      <c r="A31" s="38">
        <v>26</v>
      </c>
      <c r="B31" t="s">
        <v>5296</v>
      </c>
      <c r="C31">
        <v>80.599999999999994</v>
      </c>
      <c r="D31">
        <v>2327</v>
      </c>
      <c r="E31">
        <v>4</v>
      </c>
      <c r="F31">
        <v>4</v>
      </c>
      <c r="G31">
        <v>2323</v>
      </c>
      <c r="H31">
        <v>225</v>
      </c>
      <c r="I31">
        <v>2327</v>
      </c>
      <c r="J31">
        <v>0</v>
      </c>
      <c r="L31" s="38">
        <f t="shared" si="0"/>
        <v>1.9063350418050906</v>
      </c>
    </row>
    <row r="32" spans="1:12">
      <c r="A32" s="38">
        <v>27</v>
      </c>
      <c r="B32" t="s">
        <v>5297</v>
      </c>
      <c r="C32">
        <v>52.7</v>
      </c>
      <c r="D32">
        <v>1521</v>
      </c>
      <c r="E32">
        <v>0</v>
      </c>
      <c r="F32">
        <v>0</v>
      </c>
      <c r="G32">
        <v>1521</v>
      </c>
      <c r="H32">
        <v>149</v>
      </c>
      <c r="I32">
        <v>1521</v>
      </c>
      <c r="J32">
        <v>0</v>
      </c>
      <c r="L32" s="38">
        <f t="shared" si="0"/>
        <v>1.7218106152125465</v>
      </c>
    </row>
    <row r="33" spans="1:12">
      <c r="A33" s="38">
        <v>28</v>
      </c>
      <c r="B33" t="s">
        <v>5298</v>
      </c>
      <c r="C33">
        <v>49</v>
      </c>
      <c r="D33">
        <v>1492</v>
      </c>
      <c r="E33">
        <v>72</v>
      </c>
      <c r="F33">
        <v>72</v>
      </c>
      <c r="G33">
        <v>1420</v>
      </c>
      <c r="H33">
        <v>145</v>
      </c>
      <c r="I33">
        <v>1492</v>
      </c>
      <c r="J33">
        <v>0</v>
      </c>
      <c r="L33" s="38">
        <f t="shared" si="0"/>
        <v>1.6901960800285136</v>
      </c>
    </row>
    <row r="34" spans="1:12">
      <c r="A34" s="38">
        <v>29</v>
      </c>
      <c r="B34" t="s">
        <v>5299</v>
      </c>
      <c r="C34">
        <v>85.4</v>
      </c>
      <c r="D34">
        <v>2487</v>
      </c>
      <c r="E34">
        <v>0</v>
      </c>
      <c r="F34">
        <v>0</v>
      </c>
      <c r="G34">
        <v>2487</v>
      </c>
      <c r="H34">
        <v>264</v>
      </c>
      <c r="I34">
        <v>2487</v>
      </c>
      <c r="J34">
        <v>0</v>
      </c>
      <c r="L34" s="38">
        <f t="shared" si="0"/>
        <v>1.9314578706890051</v>
      </c>
    </row>
    <row r="35" spans="1:12">
      <c r="A35" s="38">
        <v>30</v>
      </c>
      <c r="B35" t="s">
        <v>5300</v>
      </c>
      <c r="C35">
        <v>99.2</v>
      </c>
      <c r="D35">
        <v>2882</v>
      </c>
      <c r="E35">
        <v>0</v>
      </c>
      <c r="F35">
        <v>0</v>
      </c>
      <c r="G35">
        <v>2882</v>
      </c>
      <c r="H35">
        <v>299</v>
      </c>
      <c r="I35">
        <v>2882</v>
      </c>
      <c r="J35">
        <v>0</v>
      </c>
      <c r="L35" s="38">
        <f t="shared" si="0"/>
        <v>1.9965116721541787</v>
      </c>
    </row>
    <row r="36" spans="1:12">
      <c r="A36" s="38">
        <v>31</v>
      </c>
      <c r="B36" t="s">
        <v>5301</v>
      </c>
      <c r="C36">
        <v>80.599999999999994</v>
      </c>
      <c r="D36">
        <v>2338</v>
      </c>
      <c r="E36">
        <v>0</v>
      </c>
      <c r="F36">
        <v>0</v>
      </c>
      <c r="G36">
        <v>2338</v>
      </c>
      <c r="H36">
        <v>240</v>
      </c>
      <c r="I36">
        <v>2338</v>
      </c>
      <c r="J36">
        <v>0</v>
      </c>
      <c r="L36" s="38">
        <f t="shared" si="0"/>
        <v>1.9063350418050906</v>
      </c>
    </row>
    <row r="37" spans="1:12">
      <c r="A37" s="38">
        <v>32</v>
      </c>
      <c r="B37" t="s">
        <v>5302</v>
      </c>
      <c r="C37">
        <v>81.5</v>
      </c>
      <c r="D37">
        <v>2338</v>
      </c>
      <c r="E37">
        <v>0</v>
      </c>
      <c r="F37">
        <v>0</v>
      </c>
      <c r="G37">
        <v>2338</v>
      </c>
      <c r="H37">
        <v>215</v>
      </c>
      <c r="I37">
        <v>2338</v>
      </c>
      <c r="J37">
        <v>0</v>
      </c>
      <c r="L37" s="38">
        <f t="shared" si="0"/>
        <v>1.9111576087399766</v>
      </c>
    </row>
    <row r="38" spans="1:12">
      <c r="A38" s="38">
        <v>33</v>
      </c>
      <c r="B38" t="s">
        <v>5303</v>
      </c>
      <c r="C38">
        <v>95.5</v>
      </c>
      <c r="D38">
        <v>2742</v>
      </c>
      <c r="E38">
        <v>0</v>
      </c>
      <c r="F38">
        <v>0</v>
      </c>
      <c r="G38">
        <v>2742</v>
      </c>
      <c r="H38">
        <v>255</v>
      </c>
      <c r="I38">
        <v>2742</v>
      </c>
      <c r="J38">
        <v>0</v>
      </c>
      <c r="L38" s="38">
        <f t="shared" si="0"/>
        <v>1.9800033715837464</v>
      </c>
    </row>
    <row r="39" spans="1:12">
      <c r="A39" s="38">
        <v>34</v>
      </c>
      <c r="B39" t="s">
        <v>5304</v>
      </c>
      <c r="C39">
        <v>90.2</v>
      </c>
      <c r="D39">
        <v>2611</v>
      </c>
      <c r="E39">
        <v>0</v>
      </c>
      <c r="F39">
        <v>0</v>
      </c>
      <c r="G39">
        <v>2611</v>
      </c>
      <c r="H39">
        <v>263</v>
      </c>
      <c r="I39">
        <v>2611</v>
      </c>
      <c r="J39">
        <v>0</v>
      </c>
      <c r="L39" s="38">
        <f t="shared" si="0"/>
        <v>1.9552065375419418</v>
      </c>
    </row>
    <row r="40" spans="1:12">
      <c r="A40" s="38">
        <v>35</v>
      </c>
      <c r="B40" t="s">
        <v>5305</v>
      </c>
      <c r="C40">
        <v>99.9</v>
      </c>
      <c r="D40">
        <v>2879</v>
      </c>
      <c r="E40">
        <v>0</v>
      </c>
      <c r="F40">
        <v>0</v>
      </c>
      <c r="G40">
        <v>2879</v>
      </c>
      <c r="H40">
        <v>277</v>
      </c>
      <c r="I40">
        <v>2879</v>
      </c>
      <c r="J40">
        <v>0</v>
      </c>
      <c r="L40" s="38">
        <f t="shared" si="0"/>
        <v>1.9995654882259823</v>
      </c>
    </row>
    <row r="41" spans="1:12" s="17" customFormat="1">
      <c r="A41" s="17">
        <v>36</v>
      </c>
      <c r="B41" t="s">
        <v>5306</v>
      </c>
      <c r="C41">
        <v>80.7</v>
      </c>
      <c r="D41">
        <v>2328</v>
      </c>
      <c r="E41">
        <v>0</v>
      </c>
      <c r="F41">
        <v>0</v>
      </c>
      <c r="G41">
        <v>2328</v>
      </c>
      <c r="H41">
        <v>226</v>
      </c>
      <c r="I41">
        <v>2328</v>
      </c>
      <c r="J41">
        <v>0</v>
      </c>
      <c r="L41" s="17">
        <f t="shared" si="0"/>
        <v>1.9068735347220704</v>
      </c>
    </row>
    <row r="42" spans="1:12">
      <c r="A42" s="38">
        <v>37</v>
      </c>
      <c r="B42" t="s">
        <v>5307</v>
      </c>
      <c r="C42">
        <v>80.099999999999994</v>
      </c>
      <c r="D42">
        <v>2326</v>
      </c>
      <c r="E42">
        <v>0</v>
      </c>
      <c r="F42">
        <v>0</v>
      </c>
      <c r="G42">
        <v>2326</v>
      </c>
      <c r="H42">
        <v>241</v>
      </c>
      <c r="I42">
        <v>2326</v>
      </c>
      <c r="J42">
        <v>0</v>
      </c>
      <c r="L42" s="38">
        <f t="shared" si="0"/>
        <v>1.9036325160842376</v>
      </c>
    </row>
    <row r="43" spans="1:12">
      <c r="A43" s="38">
        <v>38</v>
      </c>
      <c r="B43" t="s">
        <v>5308</v>
      </c>
      <c r="C43">
        <v>67.2</v>
      </c>
      <c r="D43">
        <v>1940</v>
      </c>
      <c r="E43">
        <v>0</v>
      </c>
      <c r="F43">
        <v>0</v>
      </c>
      <c r="G43">
        <v>1940</v>
      </c>
      <c r="H43">
        <v>191</v>
      </c>
      <c r="I43">
        <v>1940</v>
      </c>
      <c r="J43">
        <v>0</v>
      </c>
      <c r="L43" s="38">
        <f t="shared" si="0"/>
        <v>1.8273692730538253</v>
      </c>
    </row>
    <row r="44" spans="1:12">
      <c r="A44" s="38">
        <v>39</v>
      </c>
      <c r="B44" t="s">
        <v>5309</v>
      </c>
      <c r="C44">
        <v>90.5</v>
      </c>
      <c r="D44">
        <v>2610</v>
      </c>
      <c r="E44">
        <v>0</v>
      </c>
      <c r="F44">
        <v>0</v>
      </c>
      <c r="G44">
        <v>2610</v>
      </c>
      <c r="H44">
        <v>253</v>
      </c>
      <c r="I44">
        <v>2610</v>
      </c>
      <c r="J44">
        <v>0</v>
      </c>
      <c r="L44" s="38">
        <f t="shared" si="0"/>
        <v>1.9566485792052033</v>
      </c>
    </row>
    <row r="45" spans="1:12">
      <c r="A45" s="38">
        <v>40</v>
      </c>
      <c r="B45" t="s">
        <v>5310</v>
      </c>
      <c r="C45">
        <v>35.5</v>
      </c>
      <c r="D45">
        <v>1007</v>
      </c>
      <c r="E45">
        <v>0</v>
      </c>
      <c r="F45">
        <v>0</v>
      </c>
      <c r="G45">
        <v>1007</v>
      </c>
      <c r="H45">
        <v>83</v>
      </c>
      <c r="I45">
        <v>1007</v>
      </c>
      <c r="J45">
        <v>0</v>
      </c>
      <c r="L45" s="38">
        <f t="shared" si="0"/>
        <v>1.550228353055094</v>
      </c>
    </row>
    <row r="46" spans="1:12">
      <c r="A46" s="38">
        <v>41</v>
      </c>
      <c r="B46" t="s">
        <v>5311</v>
      </c>
      <c r="C46">
        <v>99.4</v>
      </c>
      <c r="D46">
        <v>2882</v>
      </c>
      <c r="E46">
        <v>0</v>
      </c>
      <c r="F46">
        <v>0</v>
      </c>
      <c r="G46">
        <v>2881</v>
      </c>
      <c r="H46">
        <v>293</v>
      </c>
      <c r="I46">
        <v>2882</v>
      </c>
      <c r="J46">
        <v>0</v>
      </c>
      <c r="L46" s="38">
        <f t="shared" si="0"/>
        <v>1.9973863843973134</v>
      </c>
    </row>
    <row r="47" spans="1:12">
      <c r="A47" s="38">
        <v>42</v>
      </c>
      <c r="B47" t="s">
        <v>5312</v>
      </c>
      <c r="C47">
        <v>5.0999999999999996</v>
      </c>
      <c r="D47">
        <v>143</v>
      </c>
      <c r="E47">
        <v>0</v>
      </c>
      <c r="F47">
        <v>0</v>
      </c>
      <c r="G47">
        <v>143</v>
      </c>
      <c r="H47">
        <v>10</v>
      </c>
      <c r="I47">
        <v>143</v>
      </c>
      <c r="J47">
        <v>0</v>
      </c>
      <c r="L47" s="38">
        <f t="shared" si="0"/>
        <v>0.70757017609793638</v>
      </c>
    </row>
    <row r="48" spans="1:12">
      <c r="A48" s="38">
        <v>43</v>
      </c>
      <c r="B48" t="s">
        <v>5313</v>
      </c>
      <c r="C48">
        <v>81.599999999999994</v>
      </c>
      <c r="D48">
        <v>2339</v>
      </c>
      <c r="E48">
        <v>0</v>
      </c>
      <c r="F48">
        <v>0</v>
      </c>
      <c r="G48">
        <v>2339</v>
      </c>
      <c r="H48">
        <v>215</v>
      </c>
      <c r="I48">
        <v>2339</v>
      </c>
      <c r="J48">
        <v>0</v>
      </c>
      <c r="L48" s="38">
        <f t="shared" si="0"/>
        <v>1.9116901587538611</v>
      </c>
    </row>
    <row r="49" spans="1:12">
      <c r="A49" s="38">
        <v>44</v>
      </c>
      <c r="B49" t="s">
        <v>5314</v>
      </c>
      <c r="C49">
        <v>81.3</v>
      </c>
      <c r="D49">
        <v>2334</v>
      </c>
      <c r="E49">
        <v>0</v>
      </c>
      <c r="F49">
        <v>0</v>
      </c>
      <c r="G49">
        <v>2334</v>
      </c>
      <c r="H49">
        <v>218</v>
      </c>
      <c r="I49">
        <v>2334</v>
      </c>
      <c r="J49">
        <v>0</v>
      </c>
      <c r="L49" s="38">
        <f t="shared" si="0"/>
        <v>1.9100905455940682</v>
      </c>
    </row>
    <row r="50" spans="1:12">
      <c r="A50" s="38">
        <v>45</v>
      </c>
      <c r="B50" t="s">
        <v>5315</v>
      </c>
      <c r="C50">
        <v>65.2</v>
      </c>
      <c r="D50">
        <v>1893</v>
      </c>
      <c r="E50">
        <v>0</v>
      </c>
      <c r="F50">
        <v>0</v>
      </c>
      <c r="G50">
        <v>1893</v>
      </c>
      <c r="H50">
        <v>195</v>
      </c>
      <c r="I50">
        <v>1893</v>
      </c>
      <c r="J50">
        <v>0</v>
      </c>
      <c r="L50" s="38">
        <f t="shared" si="0"/>
        <v>1.8142475957319202</v>
      </c>
    </row>
    <row r="51" spans="1:12">
      <c r="A51" s="38">
        <v>46</v>
      </c>
      <c r="B51" t="s">
        <v>5316</v>
      </c>
      <c r="C51">
        <v>60.8</v>
      </c>
      <c r="D51">
        <v>1734</v>
      </c>
      <c r="E51">
        <v>0</v>
      </c>
      <c r="F51">
        <v>0</v>
      </c>
      <c r="G51">
        <v>1734</v>
      </c>
      <c r="H51">
        <v>151</v>
      </c>
      <c r="I51">
        <v>1734</v>
      </c>
      <c r="J51">
        <v>0</v>
      </c>
      <c r="L51" s="38">
        <f t="shared" si="0"/>
        <v>1.7839035792727349</v>
      </c>
    </row>
    <row r="52" spans="1:12">
      <c r="A52" s="38">
        <v>47</v>
      </c>
      <c r="B52" t="s">
        <v>5317</v>
      </c>
      <c r="C52">
        <v>90.3</v>
      </c>
      <c r="D52">
        <v>2612</v>
      </c>
      <c r="E52">
        <v>0</v>
      </c>
      <c r="F52">
        <v>0</v>
      </c>
      <c r="G52">
        <v>2612</v>
      </c>
      <c r="H52">
        <v>261</v>
      </c>
      <c r="I52">
        <v>2612</v>
      </c>
      <c r="J52">
        <v>0</v>
      </c>
      <c r="L52" s="38">
        <f t="shared" si="0"/>
        <v>1.9556877503135057</v>
      </c>
    </row>
    <row r="53" spans="1:12">
      <c r="A53" s="38">
        <v>48</v>
      </c>
      <c r="B53" t="s">
        <v>5318</v>
      </c>
      <c r="C53">
        <v>78.900000000000006</v>
      </c>
      <c r="D53">
        <v>2298</v>
      </c>
      <c r="E53">
        <v>0</v>
      </c>
      <c r="F53">
        <v>0</v>
      </c>
      <c r="G53">
        <v>2298</v>
      </c>
      <c r="H53">
        <v>243</v>
      </c>
      <c r="I53">
        <v>2298</v>
      </c>
      <c r="J53">
        <v>0</v>
      </c>
      <c r="L53" s="38">
        <f t="shared" si="0"/>
        <v>1.8970770032094204</v>
      </c>
    </row>
    <row r="54" spans="1:12">
      <c r="A54" s="38">
        <v>49</v>
      </c>
      <c r="B54" t="s">
        <v>5319</v>
      </c>
      <c r="C54">
        <v>3.6</v>
      </c>
      <c r="D54">
        <v>110</v>
      </c>
      <c r="E54">
        <v>7</v>
      </c>
      <c r="F54">
        <v>7</v>
      </c>
      <c r="G54">
        <v>103</v>
      </c>
      <c r="H54">
        <v>8</v>
      </c>
      <c r="I54">
        <v>110</v>
      </c>
      <c r="J54">
        <v>0</v>
      </c>
      <c r="L54" s="38">
        <f t="shared" si="0"/>
        <v>0.55630250076728727</v>
      </c>
    </row>
    <row r="55" spans="1:12">
      <c r="A55" s="38">
        <v>50</v>
      </c>
      <c r="B55" t="s">
        <v>5320</v>
      </c>
      <c r="C55">
        <v>99.9</v>
      </c>
      <c r="D55">
        <v>2882</v>
      </c>
      <c r="E55">
        <v>0</v>
      </c>
      <c r="F55">
        <v>0</v>
      </c>
      <c r="G55">
        <v>2882</v>
      </c>
      <c r="H55">
        <v>281</v>
      </c>
      <c r="I55">
        <v>2882</v>
      </c>
      <c r="J55">
        <v>0</v>
      </c>
      <c r="L55" s="38">
        <f t="shared" si="0"/>
        <v>1.9995654882259823</v>
      </c>
    </row>
    <row r="56" spans="1:12">
      <c r="A56" s="38">
        <v>51</v>
      </c>
      <c r="B56" t="s">
        <v>5321</v>
      </c>
      <c r="C56">
        <v>42.6</v>
      </c>
      <c r="D56">
        <v>1236</v>
      </c>
      <c r="E56">
        <v>0</v>
      </c>
      <c r="F56">
        <v>0</v>
      </c>
      <c r="G56">
        <v>1236</v>
      </c>
      <c r="H56">
        <v>127</v>
      </c>
      <c r="I56">
        <v>1236</v>
      </c>
      <c r="J56">
        <v>0</v>
      </c>
      <c r="L56" s="38">
        <f t="shared" si="0"/>
        <v>1.6294095991027189</v>
      </c>
    </row>
    <row r="57" spans="1:12">
      <c r="A57" s="38">
        <v>52</v>
      </c>
      <c r="B57" t="s">
        <v>5322</v>
      </c>
      <c r="C57">
        <v>35.799999999999997</v>
      </c>
      <c r="D57">
        <v>1042</v>
      </c>
      <c r="E57">
        <v>0</v>
      </c>
      <c r="F57">
        <v>0</v>
      </c>
      <c r="G57">
        <v>1042</v>
      </c>
      <c r="H57">
        <v>111</v>
      </c>
      <c r="I57">
        <v>1042</v>
      </c>
      <c r="J57">
        <v>0</v>
      </c>
      <c r="L57" s="38">
        <f t="shared" si="0"/>
        <v>1.5538830266438743</v>
      </c>
    </row>
    <row r="58" spans="1:12">
      <c r="A58" s="38">
        <v>53</v>
      </c>
      <c r="B58" t="s">
        <v>5323</v>
      </c>
      <c r="C58">
        <v>25.2</v>
      </c>
      <c r="D58">
        <v>728</v>
      </c>
      <c r="E58">
        <v>2</v>
      </c>
      <c r="F58">
        <v>1</v>
      </c>
      <c r="G58">
        <v>726</v>
      </c>
      <c r="H58">
        <v>69</v>
      </c>
      <c r="I58">
        <v>728</v>
      </c>
      <c r="J58">
        <v>0</v>
      </c>
      <c r="L58" s="38">
        <f t="shared" si="0"/>
        <v>1.4014005407815442</v>
      </c>
    </row>
    <row r="59" spans="1:12">
      <c r="A59" s="38">
        <v>54</v>
      </c>
      <c r="B59" t="s">
        <v>5324</v>
      </c>
      <c r="C59">
        <v>89.9</v>
      </c>
      <c r="D59">
        <v>2604</v>
      </c>
      <c r="E59">
        <v>0</v>
      </c>
      <c r="F59">
        <v>0</v>
      </c>
      <c r="G59">
        <v>2604</v>
      </c>
      <c r="H59">
        <v>262</v>
      </c>
      <c r="I59">
        <v>2604</v>
      </c>
      <c r="J59">
        <v>0</v>
      </c>
      <c r="L59" s="38">
        <f t="shared" si="0"/>
        <v>1.9537596917332287</v>
      </c>
    </row>
    <row r="60" spans="1:12">
      <c r="A60" s="38">
        <v>55</v>
      </c>
      <c r="B60" t="s">
        <v>5325</v>
      </c>
      <c r="C60">
        <v>81.099999999999994</v>
      </c>
      <c r="D60">
        <v>2338</v>
      </c>
      <c r="E60">
        <v>0</v>
      </c>
      <c r="F60">
        <v>0</v>
      </c>
      <c r="G60">
        <v>2338</v>
      </c>
      <c r="H60">
        <v>227</v>
      </c>
      <c r="I60">
        <v>2338</v>
      </c>
      <c r="J60">
        <v>0</v>
      </c>
      <c r="L60" s="38">
        <f t="shared" si="0"/>
        <v>1.909020854211156</v>
      </c>
    </row>
    <row r="61" spans="1:12">
      <c r="A61" s="38">
        <v>56</v>
      </c>
      <c r="B61" t="s">
        <v>5326</v>
      </c>
      <c r="C61">
        <v>81</v>
      </c>
      <c r="D61">
        <v>2329</v>
      </c>
      <c r="E61">
        <v>0</v>
      </c>
      <c r="F61">
        <v>0</v>
      </c>
      <c r="G61">
        <v>2329</v>
      </c>
      <c r="H61">
        <v>219</v>
      </c>
      <c r="I61">
        <v>2329</v>
      </c>
      <c r="J61">
        <v>0</v>
      </c>
      <c r="L61" s="38">
        <f t="shared" si="0"/>
        <v>1.9084850188786497</v>
      </c>
    </row>
    <row r="62" spans="1:12">
      <c r="A62" s="38">
        <v>57</v>
      </c>
      <c r="B62" t="s">
        <v>5327</v>
      </c>
      <c r="C62">
        <v>99.6</v>
      </c>
      <c r="D62">
        <v>2865</v>
      </c>
      <c r="E62">
        <v>0</v>
      </c>
      <c r="F62">
        <v>0</v>
      </c>
      <c r="G62">
        <v>2865</v>
      </c>
      <c r="H62">
        <v>271</v>
      </c>
      <c r="I62">
        <v>2865</v>
      </c>
      <c r="J62">
        <v>0</v>
      </c>
      <c r="L62" s="38">
        <f t="shared" si="0"/>
        <v>1.9982593384236986</v>
      </c>
    </row>
    <row r="63" spans="1:12">
      <c r="A63" s="38">
        <v>58</v>
      </c>
      <c r="B63" t="s">
        <v>5328</v>
      </c>
      <c r="C63">
        <v>100.1</v>
      </c>
      <c r="D63">
        <v>2883</v>
      </c>
      <c r="E63">
        <v>0</v>
      </c>
      <c r="F63">
        <v>0</v>
      </c>
      <c r="G63">
        <v>2883</v>
      </c>
      <c r="H63">
        <v>275</v>
      </c>
      <c r="I63">
        <v>2883</v>
      </c>
      <c r="J63">
        <v>0</v>
      </c>
      <c r="L63" s="38">
        <f t="shared" si="0"/>
        <v>2.0004340774793188</v>
      </c>
    </row>
    <row r="64" spans="1:12">
      <c r="A64" s="38">
        <v>59</v>
      </c>
      <c r="B64" t="s">
        <v>5329</v>
      </c>
      <c r="C64">
        <v>90</v>
      </c>
      <c r="D64">
        <v>2612</v>
      </c>
      <c r="E64">
        <v>0</v>
      </c>
      <c r="F64">
        <v>0</v>
      </c>
      <c r="G64">
        <v>2612</v>
      </c>
      <c r="H64">
        <v>269</v>
      </c>
      <c r="I64">
        <v>2612</v>
      </c>
      <c r="J64">
        <v>0</v>
      </c>
      <c r="L64" s="38">
        <f t="shared" si="0"/>
        <v>1.954242509439325</v>
      </c>
    </row>
    <row r="65" spans="1:12">
      <c r="A65" s="38">
        <v>60</v>
      </c>
      <c r="B65" t="s">
        <v>5330</v>
      </c>
      <c r="C65">
        <v>62.9</v>
      </c>
      <c r="D65">
        <v>1814</v>
      </c>
      <c r="E65">
        <v>0</v>
      </c>
      <c r="F65">
        <v>0</v>
      </c>
      <c r="G65">
        <v>1814</v>
      </c>
      <c r="H65">
        <v>176</v>
      </c>
      <c r="I65">
        <v>1814</v>
      </c>
      <c r="J65">
        <v>0</v>
      </c>
      <c r="L65" s="38">
        <f t="shared" si="0"/>
        <v>1.7986506454452689</v>
      </c>
    </row>
    <row r="66" spans="1:12">
      <c r="A66" s="38">
        <v>61</v>
      </c>
      <c r="B66" t="s">
        <v>5331</v>
      </c>
      <c r="C66">
        <v>81.8</v>
      </c>
      <c r="D66">
        <v>2337</v>
      </c>
      <c r="E66">
        <v>0</v>
      </c>
      <c r="F66">
        <v>0</v>
      </c>
      <c r="G66">
        <v>2337</v>
      </c>
      <c r="H66">
        <v>206</v>
      </c>
      <c r="I66">
        <v>2337</v>
      </c>
      <c r="J66">
        <v>0</v>
      </c>
      <c r="L66" s="38">
        <f t="shared" si="0"/>
        <v>1.9127533036713229</v>
      </c>
    </row>
    <row r="67" spans="1:12">
      <c r="A67" s="38">
        <v>62</v>
      </c>
      <c r="B67" t="s">
        <v>5332</v>
      </c>
      <c r="C67">
        <v>80.900000000000006</v>
      </c>
      <c r="D67">
        <v>2338</v>
      </c>
      <c r="E67">
        <v>0</v>
      </c>
      <c r="F67">
        <v>0</v>
      </c>
      <c r="G67">
        <v>2338</v>
      </c>
      <c r="H67">
        <v>231</v>
      </c>
      <c r="I67">
        <v>2338</v>
      </c>
      <c r="J67">
        <v>0</v>
      </c>
      <c r="L67" s="38">
        <f t="shared" si="0"/>
        <v>1.9079485216122722</v>
      </c>
    </row>
    <row r="68" spans="1:12">
      <c r="A68" s="38">
        <v>63</v>
      </c>
      <c r="B68" t="s">
        <v>5333</v>
      </c>
      <c r="C68">
        <v>53.7</v>
      </c>
      <c r="D68">
        <v>1568</v>
      </c>
      <c r="E68">
        <v>0</v>
      </c>
      <c r="F68">
        <v>0</v>
      </c>
      <c r="G68">
        <v>1568</v>
      </c>
      <c r="H68">
        <v>170</v>
      </c>
      <c r="I68">
        <v>1568</v>
      </c>
      <c r="J68">
        <v>0</v>
      </c>
      <c r="L68" s="38">
        <f t="shared" si="0"/>
        <v>1.7299742856995557</v>
      </c>
    </row>
    <row r="69" spans="1:12">
      <c r="A69" s="38">
        <v>64</v>
      </c>
      <c r="B69" t="s">
        <v>5334</v>
      </c>
      <c r="C69">
        <v>99.6</v>
      </c>
      <c r="D69">
        <v>2882</v>
      </c>
      <c r="E69">
        <v>0</v>
      </c>
      <c r="F69">
        <v>0</v>
      </c>
      <c r="G69">
        <v>2882</v>
      </c>
      <c r="H69">
        <v>288</v>
      </c>
      <c r="I69">
        <v>2882</v>
      </c>
      <c r="J69">
        <v>0</v>
      </c>
      <c r="L69" s="38">
        <f t="shared" si="0"/>
        <v>1.9982593384236986</v>
      </c>
    </row>
    <row r="70" spans="1:12">
      <c r="A70" s="38">
        <v>65</v>
      </c>
      <c r="B70" t="s">
        <v>5335</v>
      </c>
      <c r="C70">
        <v>38.299999999999997</v>
      </c>
      <c r="D70">
        <v>1226</v>
      </c>
      <c r="E70">
        <v>101</v>
      </c>
      <c r="F70">
        <v>101</v>
      </c>
      <c r="G70">
        <v>1125</v>
      </c>
      <c r="H70">
        <v>127</v>
      </c>
      <c r="I70">
        <v>1226</v>
      </c>
      <c r="J70">
        <v>0</v>
      </c>
      <c r="L70" s="38">
        <f t="shared" si="0"/>
        <v>1.5831987739686226</v>
      </c>
    </row>
    <row r="71" spans="1:12">
      <c r="A71" s="38">
        <v>66</v>
      </c>
      <c r="B71" t="s">
        <v>5336</v>
      </c>
      <c r="C71">
        <v>43.9</v>
      </c>
      <c r="D71">
        <v>1274</v>
      </c>
      <c r="E71">
        <v>0</v>
      </c>
      <c r="F71">
        <v>0</v>
      </c>
      <c r="G71">
        <v>1274</v>
      </c>
      <c r="H71">
        <v>130</v>
      </c>
      <c r="I71">
        <v>1274</v>
      </c>
      <c r="J71">
        <v>0</v>
      </c>
      <c r="L71" s="38">
        <f t="shared" ref="L71:L134" si="1">LOG10(C71)</f>
        <v>1.6424645202421213</v>
      </c>
    </row>
    <row r="72" spans="1:12">
      <c r="A72" s="38">
        <v>67</v>
      </c>
      <c r="B72" t="s">
        <v>5337</v>
      </c>
      <c r="C72">
        <v>32.9</v>
      </c>
      <c r="D72">
        <v>1060</v>
      </c>
      <c r="E72">
        <v>106</v>
      </c>
      <c r="F72">
        <v>106</v>
      </c>
      <c r="G72">
        <v>954</v>
      </c>
      <c r="H72">
        <v>98</v>
      </c>
      <c r="I72">
        <v>1060</v>
      </c>
      <c r="J72">
        <v>0</v>
      </c>
      <c r="L72" s="38">
        <f t="shared" si="1"/>
        <v>1.5171958979499742</v>
      </c>
    </row>
    <row r="73" spans="1:12">
      <c r="A73" s="38">
        <v>68</v>
      </c>
      <c r="B73" t="s">
        <v>5338</v>
      </c>
      <c r="C73">
        <v>56.6</v>
      </c>
      <c r="D73">
        <v>1650</v>
      </c>
      <c r="E73">
        <v>0</v>
      </c>
      <c r="F73">
        <v>0</v>
      </c>
      <c r="G73">
        <v>1650</v>
      </c>
      <c r="H73">
        <v>176</v>
      </c>
      <c r="I73">
        <v>1650</v>
      </c>
      <c r="J73">
        <v>0</v>
      </c>
      <c r="L73" s="38">
        <f t="shared" si="1"/>
        <v>1.7528164311882715</v>
      </c>
    </row>
    <row r="74" spans="1:12">
      <c r="A74" s="38">
        <v>69</v>
      </c>
      <c r="B74" t="s">
        <v>5339</v>
      </c>
      <c r="C74">
        <v>97.9</v>
      </c>
      <c r="D74">
        <v>2834</v>
      </c>
      <c r="E74">
        <v>0</v>
      </c>
      <c r="F74">
        <v>0</v>
      </c>
      <c r="G74">
        <v>2834</v>
      </c>
      <c r="H74">
        <v>284</v>
      </c>
      <c r="I74">
        <v>2834</v>
      </c>
      <c r="J74">
        <v>0</v>
      </c>
      <c r="L74" s="38">
        <f t="shared" si="1"/>
        <v>1.9907826918031379</v>
      </c>
    </row>
    <row r="75" spans="1:12">
      <c r="A75" s="38">
        <v>70</v>
      </c>
      <c r="B75" t="s">
        <v>5340</v>
      </c>
      <c r="C75">
        <v>53.9</v>
      </c>
      <c r="D75">
        <v>1573</v>
      </c>
      <c r="E75">
        <v>0</v>
      </c>
      <c r="F75">
        <v>0</v>
      </c>
      <c r="G75">
        <v>1573</v>
      </c>
      <c r="H75">
        <v>169</v>
      </c>
      <c r="I75">
        <v>1573</v>
      </c>
      <c r="J75">
        <v>0</v>
      </c>
      <c r="L75" s="38">
        <f t="shared" si="1"/>
        <v>1.7315887651867388</v>
      </c>
    </row>
    <row r="76" spans="1:12">
      <c r="A76" s="38">
        <v>71</v>
      </c>
      <c r="B76" t="s">
        <v>5341</v>
      </c>
      <c r="C76">
        <v>91</v>
      </c>
      <c r="D76">
        <v>2608</v>
      </c>
      <c r="E76">
        <v>0</v>
      </c>
      <c r="F76">
        <v>0</v>
      </c>
      <c r="G76">
        <v>2608</v>
      </c>
      <c r="H76">
        <v>239</v>
      </c>
      <c r="I76">
        <v>2608</v>
      </c>
      <c r="J76">
        <v>0</v>
      </c>
      <c r="L76" s="38">
        <f t="shared" si="1"/>
        <v>1.9590413923210936</v>
      </c>
    </row>
    <row r="77" spans="1:12">
      <c r="A77" s="38">
        <v>72</v>
      </c>
      <c r="B77" t="s">
        <v>5342</v>
      </c>
      <c r="C77">
        <v>73.2</v>
      </c>
      <c r="D77">
        <v>2129</v>
      </c>
      <c r="E77">
        <v>0</v>
      </c>
      <c r="F77">
        <v>0</v>
      </c>
      <c r="G77">
        <v>2129</v>
      </c>
      <c r="H77">
        <v>223</v>
      </c>
      <c r="I77">
        <v>2129</v>
      </c>
      <c r="J77">
        <v>0</v>
      </c>
      <c r="L77" s="38">
        <f t="shared" si="1"/>
        <v>1.8645110810583918</v>
      </c>
    </row>
    <row r="78" spans="1:12">
      <c r="A78" s="38">
        <v>73</v>
      </c>
      <c r="B78" t="s">
        <v>5343</v>
      </c>
      <c r="C78">
        <v>90.5</v>
      </c>
      <c r="D78">
        <v>2604</v>
      </c>
      <c r="E78">
        <v>0</v>
      </c>
      <c r="F78">
        <v>0</v>
      </c>
      <c r="G78">
        <v>2604</v>
      </c>
      <c r="H78">
        <v>246</v>
      </c>
      <c r="I78">
        <v>2604</v>
      </c>
      <c r="J78">
        <v>0</v>
      </c>
      <c r="L78" s="38">
        <f t="shared" si="1"/>
        <v>1.9566485792052033</v>
      </c>
    </row>
    <row r="79" spans="1:12">
      <c r="A79" s="38">
        <v>74</v>
      </c>
      <c r="B79" t="s">
        <v>5344</v>
      </c>
      <c r="C79">
        <v>87.8</v>
      </c>
      <c r="D79">
        <v>2567</v>
      </c>
      <c r="E79">
        <v>0</v>
      </c>
      <c r="F79">
        <v>0</v>
      </c>
      <c r="G79">
        <v>2567</v>
      </c>
      <c r="H79">
        <v>281</v>
      </c>
      <c r="I79">
        <v>2567</v>
      </c>
      <c r="J79">
        <v>0</v>
      </c>
      <c r="L79" s="38">
        <f t="shared" si="1"/>
        <v>1.9434945159061026</v>
      </c>
    </row>
    <row r="80" spans="1:12">
      <c r="A80" s="38">
        <v>75</v>
      </c>
      <c r="B80" t="s">
        <v>5345</v>
      </c>
      <c r="C80">
        <v>29.8</v>
      </c>
      <c r="D80">
        <v>847</v>
      </c>
      <c r="E80">
        <v>0</v>
      </c>
      <c r="F80">
        <v>0</v>
      </c>
      <c r="G80">
        <v>847</v>
      </c>
      <c r="H80">
        <v>72</v>
      </c>
      <c r="I80">
        <v>847</v>
      </c>
      <c r="J80">
        <v>0</v>
      </c>
      <c r="L80" s="38">
        <f t="shared" si="1"/>
        <v>1.4742162640762553</v>
      </c>
    </row>
    <row r="81" spans="1:12">
      <c r="A81" s="38">
        <v>76</v>
      </c>
      <c r="B81" t="s">
        <v>5346</v>
      </c>
      <c r="C81">
        <v>63.6</v>
      </c>
      <c r="D81">
        <v>1843</v>
      </c>
      <c r="E81">
        <v>0</v>
      </c>
      <c r="F81">
        <v>0</v>
      </c>
      <c r="G81">
        <v>1843</v>
      </c>
      <c r="H81">
        <v>186</v>
      </c>
      <c r="I81">
        <v>1843</v>
      </c>
      <c r="J81">
        <v>0</v>
      </c>
      <c r="L81" s="38">
        <f t="shared" si="1"/>
        <v>1.8034571156484138</v>
      </c>
    </row>
    <row r="82" spans="1:12">
      <c r="A82" s="38">
        <v>77</v>
      </c>
      <c r="B82" t="s">
        <v>5347</v>
      </c>
      <c r="C82">
        <v>88.3</v>
      </c>
      <c r="D82">
        <v>2575</v>
      </c>
      <c r="E82">
        <v>0</v>
      </c>
      <c r="F82">
        <v>0</v>
      </c>
      <c r="G82">
        <v>2575</v>
      </c>
      <c r="H82">
        <v>276</v>
      </c>
      <c r="I82">
        <v>2575</v>
      </c>
      <c r="J82">
        <v>0</v>
      </c>
      <c r="L82" s="38">
        <f t="shared" si="1"/>
        <v>1.9459607035775686</v>
      </c>
    </row>
    <row r="83" spans="1:12">
      <c r="A83" s="38">
        <v>78</v>
      </c>
      <c r="B83" t="s">
        <v>5348</v>
      </c>
      <c r="C83">
        <v>4.3</v>
      </c>
      <c r="D83">
        <v>121</v>
      </c>
      <c r="E83">
        <v>0</v>
      </c>
      <c r="F83">
        <v>0</v>
      </c>
      <c r="G83">
        <v>121</v>
      </c>
      <c r="H83">
        <v>10</v>
      </c>
      <c r="I83">
        <v>121</v>
      </c>
      <c r="J83">
        <v>0</v>
      </c>
      <c r="L83" s="38">
        <f t="shared" si="1"/>
        <v>0.63346845557958653</v>
      </c>
    </row>
    <row r="84" spans="1:12">
      <c r="A84" s="38">
        <v>79</v>
      </c>
      <c r="B84" t="s">
        <v>5349</v>
      </c>
      <c r="C84">
        <v>97.2</v>
      </c>
      <c r="D84">
        <v>2876</v>
      </c>
      <c r="E84">
        <v>0</v>
      </c>
      <c r="F84">
        <v>0</v>
      </c>
      <c r="G84">
        <v>2876</v>
      </c>
      <c r="H84">
        <v>346</v>
      </c>
      <c r="I84">
        <v>2876</v>
      </c>
      <c r="J84">
        <v>0</v>
      </c>
      <c r="L84" s="38">
        <f t="shared" si="1"/>
        <v>1.9876662649262746</v>
      </c>
    </row>
    <row r="85" spans="1:12">
      <c r="A85" s="38">
        <v>80</v>
      </c>
      <c r="B85" t="s">
        <v>5350</v>
      </c>
      <c r="C85">
        <v>98.9</v>
      </c>
      <c r="D85">
        <v>2875</v>
      </c>
      <c r="E85">
        <v>0</v>
      </c>
      <c r="F85">
        <v>0</v>
      </c>
      <c r="G85">
        <v>2875</v>
      </c>
      <c r="H85">
        <v>300</v>
      </c>
      <c r="I85">
        <v>2875</v>
      </c>
      <c r="J85">
        <v>0</v>
      </c>
      <c r="L85" s="38">
        <f t="shared" si="1"/>
        <v>1.9951962915971795</v>
      </c>
    </row>
    <row r="86" spans="1:12">
      <c r="A86" s="38">
        <v>81</v>
      </c>
      <c r="B86" t="s">
        <v>5351</v>
      </c>
      <c r="C86">
        <v>30.4</v>
      </c>
      <c r="D86">
        <v>877</v>
      </c>
      <c r="E86">
        <v>1</v>
      </c>
      <c r="F86">
        <v>1</v>
      </c>
      <c r="G86">
        <v>876</v>
      </c>
      <c r="H86">
        <v>85</v>
      </c>
      <c r="I86">
        <v>877</v>
      </c>
      <c r="J86">
        <v>0</v>
      </c>
      <c r="L86" s="38">
        <f t="shared" si="1"/>
        <v>1.4828735836087537</v>
      </c>
    </row>
    <row r="87" spans="1:12">
      <c r="A87" s="38">
        <v>82</v>
      </c>
      <c r="B87" t="s">
        <v>5352</v>
      </c>
      <c r="C87">
        <v>78.3</v>
      </c>
      <c r="D87">
        <v>2266</v>
      </c>
      <c r="E87">
        <v>0</v>
      </c>
      <c r="F87">
        <v>0</v>
      </c>
      <c r="G87">
        <v>2266</v>
      </c>
      <c r="H87">
        <v>228</v>
      </c>
      <c r="I87">
        <v>2266</v>
      </c>
      <c r="J87">
        <v>0</v>
      </c>
      <c r="L87" s="38">
        <f t="shared" si="1"/>
        <v>1.8937617620579434</v>
      </c>
    </row>
    <row r="88" spans="1:12">
      <c r="A88" s="38">
        <v>83</v>
      </c>
      <c r="B88" t="s">
        <v>5353</v>
      </c>
      <c r="C88">
        <v>89.8</v>
      </c>
      <c r="D88">
        <v>2610</v>
      </c>
      <c r="E88">
        <v>0</v>
      </c>
      <c r="F88">
        <v>0</v>
      </c>
      <c r="G88">
        <v>2610</v>
      </c>
      <c r="H88">
        <v>271</v>
      </c>
      <c r="I88">
        <v>2610</v>
      </c>
      <c r="J88">
        <v>0</v>
      </c>
      <c r="L88" s="38">
        <f t="shared" si="1"/>
        <v>1.9532763366673043</v>
      </c>
    </row>
    <row r="89" spans="1:12">
      <c r="A89" s="38">
        <v>84</v>
      </c>
      <c r="B89" t="s">
        <v>5354</v>
      </c>
      <c r="C89">
        <v>46</v>
      </c>
      <c r="D89">
        <v>1325</v>
      </c>
      <c r="E89">
        <v>0</v>
      </c>
      <c r="F89">
        <v>0</v>
      </c>
      <c r="G89">
        <v>1325</v>
      </c>
      <c r="H89">
        <v>127</v>
      </c>
      <c r="I89">
        <v>1325</v>
      </c>
      <c r="J89">
        <v>0</v>
      </c>
      <c r="L89" s="38">
        <f t="shared" si="1"/>
        <v>1.6627578316815741</v>
      </c>
    </row>
    <row r="90" spans="1:12">
      <c r="A90" s="38">
        <v>85</v>
      </c>
      <c r="B90" t="s">
        <v>5355</v>
      </c>
      <c r="C90">
        <v>80.099999999999994</v>
      </c>
      <c r="D90">
        <v>2333</v>
      </c>
      <c r="E90">
        <v>0</v>
      </c>
      <c r="F90">
        <v>0</v>
      </c>
      <c r="G90">
        <v>2333</v>
      </c>
      <c r="H90">
        <v>247</v>
      </c>
      <c r="I90">
        <v>2333</v>
      </c>
      <c r="J90">
        <v>0</v>
      </c>
      <c r="L90" s="38">
        <f t="shared" si="1"/>
        <v>1.9036325160842376</v>
      </c>
    </row>
    <row r="91" spans="1:12">
      <c r="A91" s="38">
        <v>86</v>
      </c>
      <c r="B91" t="s">
        <v>5356</v>
      </c>
      <c r="C91">
        <v>89.1</v>
      </c>
      <c r="D91">
        <v>2611</v>
      </c>
      <c r="E91">
        <v>0</v>
      </c>
      <c r="F91">
        <v>0</v>
      </c>
      <c r="G91">
        <v>2611</v>
      </c>
      <c r="H91">
        <v>290</v>
      </c>
      <c r="I91">
        <v>2611</v>
      </c>
      <c r="J91">
        <v>0</v>
      </c>
      <c r="L91" s="38">
        <f t="shared" si="1"/>
        <v>1.9498777040368747</v>
      </c>
    </row>
    <row r="92" spans="1:12">
      <c r="A92" s="38">
        <v>87</v>
      </c>
      <c r="B92" t="s">
        <v>5357</v>
      </c>
      <c r="C92">
        <v>54.9</v>
      </c>
      <c r="D92">
        <v>1583</v>
      </c>
      <c r="E92">
        <v>0</v>
      </c>
      <c r="F92">
        <v>0</v>
      </c>
      <c r="G92">
        <v>1583</v>
      </c>
      <c r="H92">
        <v>154</v>
      </c>
      <c r="I92">
        <v>1583</v>
      </c>
      <c r="J92">
        <v>0</v>
      </c>
      <c r="L92" s="38">
        <f t="shared" si="1"/>
        <v>1.7395723444500919</v>
      </c>
    </row>
    <row r="93" spans="1:12">
      <c r="A93" s="38">
        <v>88</v>
      </c>
      <c r="B93" t="s">
        <v>5358</v>
      </c>
      <c r="C93">
        <v>81.3</v>
      </c>
      <c r="D93">
        <v>2338</v>
      </c>
      <c r="E93">
        <v>0</v>
      </c>
      <c r="F93">
        <v>0</v>
      </c>
      <c r="G93">
        <v>2338</v>
      </c>
      <c r="H93">
        <v>222</v>
      </c>
      <c r="I93">
        <v>2338</v>
      </c>
      <c r="J93">
        <v>0</v>
      </c>
      <c r="L93" s="38">
        <f t="shared" si="1"/>
        <v>1.9100905455940682</v>
      </c>
    </row>
    <row r="94" spans="1:12">
      <c r="A94" s="38">
        <v>89</v>
      </c>
      <c r="B94" t="s">
        <v>5359</v>
      </c>
      <c r="C94">
        <v>99.8</v>
      </c>
      <c r="D94">
        <v>2883</v>
      </c>
      <c r="E94">
        <v>0</v>
      </c>
      <c r="F94">
        <v>0</v>
      </c>
      <c r="G94">
        <v>2883</v>
      </c>
      <c r="H94">
        <v>285</v>
      </c>
      <c r="I94">
        <v>2883</v>
      </c>
      <c r="J94">
        <v>0</v>
      </c>
      <c r="L94" s="38">
        <f t="shared" si="1"/>
        <v>1.999130541287371</v>
      </c>
    </row>
    <row r="95" spans="1:12">
      <c r="A95" s="38">
        <v>90</v>
      </c>
      <c r="B95" t="s">
        <v>5360</v>
      </c>
      <c r="C95">
        <v>69.8</v>
      </c>
      <c r="D95">
        <v>2043</v>
      </c>
      <c r="E95">
        <v>0</v>
      </c>
      <c r="F95">
        <v>0</v>
      </c>
      <c r="G95">
        <v>2027</v>
      </c>
      <c r="H95">
        <v>209</v>
      </c>
      <c r="I95">
        <v>2043</v>
      </c>
      <c r="J95">
        <v>0</v>
      </c>
      <c r="L95" s="38">
        <f t="shared" si="1"/>
        <v>1.8438554226231612</v>
      </c>
    </row>
    <row r="96" spans="1:12">
      <c r="A96" s="38">
        <v>91</v>
      </c>
      <c r="B96" t="s">
        <v>5361</v>
      </c>
      <c r="C96">
        <v>58.7</v>
      </c>
      <c r="D96">
        <v>1668</v>
      </c>
      <c r="E96">
        <v>0</v>
      </c>
      <c r="F96">
        <v>0</v>
      </c>
      <c r="G96">
        <v>1668</v>
      </c>
      <c r="H96">
        <v>139</v>
      </c>
      <c r="I96">
        <v>1668</v>
      </c>
      <c r="J96">
        <v>0</v>
      </c>
      <c r="L96" s="38">
        <f t="shared" si="1"/>
        <v>1.7686381012476144</v>
      </c>
    </row>
    <row r="97" spans="1:12">
      <c r="A97" s="38">
        <v>92</v>
      </c>
      <c r="B97" t="s">
        <v>5362</v>
      </c>
      <c r="C97">
        <v>18.899999999999999</v>
      </c>
      <c r="D97">
        <v>546</v>
      </c>
      <c r="E97">
        <v>0</v>
      </c>
      <c r="F97">
        <v>0</v>
      </c>
      <c r="G97">
        <v>546</v>
      </c>
      <c r="H97">
        <v>53</v>
      </c>
      <c r="I97">
        <v>546</v>
      </c>
      <c r="J97">
        <v>0</v>
      </c>
      <c r="L97" s="38">
        <f t="shared" si="1"/>
        <v>1.2764618041732441</v>
      </c>
    </row>
    <row r="98" spans="1:12">
      <c r="A98" s="38">
        <v>93</v>
      </c>
      <c r="B98" t="s">
        <v>5363</v>
      </c>
      <c r="C98">
        <v>78.5</v>
      </c>
      <c r="D98">
        <v>2282</v>
      </c>
      <c r="E98">
        <v>9</v>
      </c>
      <c r="F98">
        <v>8</v>
      </c>
      <c r="G98">
        <v>2273</v>
      </c>
      <c r="H98">
        <v>229</v>
      </c>
      <c r="I98">
        <v>2282</v>
      </c>
      <c r="J98">
        <v>0</v>
      </c>
      <c r="L98" s="38">
        <f t="shared" si="1"/>
        <v>1.8948696567452525</v>
      </c>
    </row>
    <row r="99" spans="1:12">
      <c r="A99" s="38">
        <v>94</v>
      </c>
      <c r="B99" t="s">
        <v>5364</v>
      </c>
      <c r="C99">
        <v>53.6</v>
      </c>
      <c r="D99">
        <v>1560</v>
      </c>
      <c r="E99">
        <v>0</v>
      </c>
      <c r="F99">
        <v>0</v>
      </c>
      <c r="G99">
        <v>1560</v>
      </c>
      <c r="H99">
        <v>165</v>
      </c>
      <c r="I99">
        <v>1560</v>
      </c>
      <c r="J99">
        <v>0</v>
      </c>
      <c r="L99" s="38">
        <f t="shared" si="1"/>
        <v>1.72916478969277</v>
      </c>
    </row>
    <row r="100" spans="1:12">
      <c r="A100" s="38">
        <v>95</v>
      </c>
      <c r="B100" t="s">
        <v>5365</v>
      </c>
      <c r="C100">
        <v>81.099999999999994</v>
      </c>
      <c r="D100">
        <v>2338</v>
      </c>
      <c r="E100">
        <v>0</v>
      </c>
      <c r="F100">
        <v>0</v>
      </c>
      <c r="G100">
        <v>2338</v>
      </c>
      <c r="H100">
        <v>226</v>
      </c>
      <c r="I100">
        <v>2338</v>
      </c>
      <c r="J100">
        <v>0</v>
      </c>
      <c r="L100" s="38">
        <f t="shared" si="1"/>
        <v>1.909020854211156</v>
      </c>
    </row>
    <row r="101" spans="1:12">
      <c r="A101" s="38">
        <v>96</v>
      </c>
      <c r="B101" t="s">
        <v>5366</v>
      </c>
      <c r="C101">
        <v>65.5</v>
      </c>
      <c r="D101">
        <v>1941</v>
      </c>
      <c r="E101">
        <v>47</v>
      </c>
      <c r="F101">
        <v>47</v>
      </c>
      <c r="G101">
        <v>1894</v>
      </c>
      <c r="H101">
        <v>187</v>
      </c>
      <c r="I101">
        <v>1941</v>
      </c>
      <c r="J101">
        <v>0</v>
      </c>
      <c r="L101" s="38">
        <f t="shared" si="1"/>
        <v>1.816241299991783</v>
      </c>
    </row>
    <row r="102" spans="1:12">
      <c r="A102" s="38">
        <v>97</v>
      </c>
      <c r="B102" t="s">
        <v>5367</v>
      </c>
      <c r="C102">
        <v>81.8</v>
      </c>
      <c r="D102">
        <v>2339</v>
      </c>
      <c r="E102">
        <v>0</v>
      </c>
      <c r="F102">
        <v>0</v>
      </c>
      <c r="G102">
        <v>2339</v>
      </c>
      <c r="H102">
        <v>209</v>
      </c>
      <c r="I102">
        <v>2339</v>
      </c>
      <c r="J102">
        <v>0</v>
      </c>
      <c r="L102" s="38">
        <f t="shared" si="1"/>
        <v>1.9127533036713229</v>
      </c>
    </row>
    <row r="103" spans="1:12">
      <c r="A103" s="38">
        <v>98</v>
      </c>
      <c r="B103" t="s">
        <v>5368</v>
      </c>
      <c r="C103">
        <v>99.1</v>
      </c>
      <c r="D103">
        <v>2860</v>
      </c>
      <c r="E103">
        <v>0</v>
      </c>
      <c r="F103">
        <v>0</v>
      </c>
      <c r="G103">
        <v>2860</v>
      </c>
      <c r="H103">
        <v>278</v>
      </c>
      <c r="I103">
        <v>2860</v>
      </c>
      <c r="J103">
        <v>0</v>
      </c>
      <c r="L103" s="38">
        <f t="shared" si="1"/>
        <v>1.9960736544852753</v>
      </c>
    </row>
    <row r="104" spans="1:12">
      <c r="A104" s="38">
        <v>99</v>
      </c>
      <c r="B104" t="s">
        <v>5369</v>
      </c>
      <c r="C104">
        <v>88.8</v>
      </c>
      <c r="D104">
        <v>2573</v>
      </c>
      <c r="E104">
        <v>0</v>
      </c>
      <c r="F104">
        <v>0</v>
      </c>
      <c r="G104">
        <v>2573</v>
      </c>
      <c r="H104">
        <v>260</v>
      </c>
      <c r="I104">
        <v>2573</v>
      </c>
      <c r="J104">
        <v>0</v>
      </c>
      <c r="L104" s="38">
        <f t="shared" si="1"/>
        <v>1.9484129657786009</v>
      </c>
    </row>
    <row r="105" spans="1:12">
      <c r="A105" s="38">
        <v>100</v>
      </c>
      <c r="B105" t="s">
        <v>5370</v>
      </c>
      <c r="C105">
        <v>87.6</v>
      </c>
      <c r="D105">
        <v>2536</v>
      </c>
      <c r="E105">
        <v>0</v>
      </c>
      <c r="F105">
        <v>0</v>
      </c>
      <c r="G105">
        <v>2536</v>
      </c>
      <c r="H105">
        <v>254</v>
      </c>
      <c r="I105">
        <v>2536</v>
      </c>
      <c r="J105">
        <v>0</v>
      </c>
      <c r="L105" s="38">
        <f t="shared" si="1"/>
        <v>1.9425041061680808</v>
      </c>
    </row>
    <row r="106" spans="1:12">
      <c r="A106" s="38">
        <v>101</v>
      </c>
      <c r="B106" t="s">
        <v>5371</v>
      </c>
      <c r="C106">
        <v>19.3</v>
      </c>
      <c r="D106">
        <v>603</v>
      </c>
      <c r="E106">
        <v>50</v>
      </c>
      <c r="F106">
        <v>50</v>
      </c>
      <c r="G106">
        <v>553</v>
      </c>
      <c r="H106">
        <v>51</v>
      </c>
      <c r="I106">
        <v>603</v>
      </c>
      <c r="J106">
        <v>0</v>
      </c>
      <c r="L106" s="38">
        <f t="shared" si="1"/>
        <v>1.2855573090077739</v>
      </c>
    </row>
    <row r="107" spans="1:12">
      <c r="A107" s="38">
        <v>102</v>
      </c>
      <c r="B107" t="s">
        <v>5372</v>
      </c>
      <c r="C107">
        <v>52.5</v>
      </c>
      <c r="D107">
        <v>1544</v>
      </c>
      <c r="E107">
        <v>0</v>
      </c>
      <c r="F107">
        <v>0</v>
      </c>
      <c r="G107">
        <v>1544</v>
      </c>
      <c r="H107">
        <v>178</v>
      </c>
      <c r="I107">
        <v>1544</v>
      </c>
      <c r="J107">
        <v>0</v>
      </c>
      <c r="L107" s="38">
        <f t="shared" si="1"/>
        <v>1.7201593034059568</v>
      </c>
    </row>
    <row r="108" spans="1:12">
      <c r="A108" s="38">
        <v>103</v>
      </c>
      <c r="B108" t="s">
        <v>5373</v>
      </c>
      <c r="C108">
        <v>100.1</v>
      </c>
      <c r="D108">
        <v>2883</v>
      </c>
      <c r="E108">
        <v>0</v>
      </c>
      <c r="F108">
        <v>0</v>
      </c>
      <c r="G108">
        <v>2883</v>
      </c>
      <c r="H108">
        <v>277</v>
      </c>
      <c r="I108">
        <v>2883</v>
      </c>
      <c r="J108">
        <v>0</v>
      </c>
      <c r="L108" s="38">
        <f t="shared" si="1"/>
        <v>2.0004340774793188</v>
      </c>
    </row>
    <row r="109" spans="1:12">
      <c r="A109" s="38">
        <v>104</v>
      </c>
      <c r="B109" t="s">
        <v>5374</v>
      </c>
      <c r="C109">
        <v>63.7</v>
      </c>
      <c r="D109">
        <v>1840</v>
      </c>
      <c r="E109">
        <v>0</v>
      </c>
      <c r="F109">
        <v>0</v>
      </c>
      <c r="G109">
        <v>1840</v>
      </c>
      <c r="H109">
        <v>180</v>
      </c>
      <c r="I109">
        <v>1840</v>
      </c>
      <c r="J109">
        <v>0</v>
      </c>
      <c r="L109" s="38">
        <f t="shared" si="1"/>
        <v>1.8041394323353503</v>
      </c>
    </row>
    <row r="110" spans="1:12">
      <c r="A110" s="38">
        <v>105</v>
      </c>
      <c r="B110" t="s">
        <v>5375</v>
      </c>
      <c r="C110">
        <v>96.3</v>
      </c>
      <c r="D110">
        <v>2759</v>
      </c>
      <c r="E110">
        <v>0</v>
      </c>
      <c r="F110">
        <v>0</v>
      </c>
      <c r="G110">
        <v>2759</v>
      </c>
      <c r="H110">
        <v>252</v>
      </c>
      <c r="I110">
        <v>2759</v>
      </c>
      <c r="J110">
        <v>0</v>
      </c>
      <c r="L110" s="38">
        <f t="shared" si="1"/>
        <v>1.9836262871245345</v>
      </c>
    </row>
    <row r="111" spans="1:12">
      <c r="A111" s="38">
        <v>106</v>
      </c>
      <c r="B111" t="s">
        <v>5376</v>
      </c>
      <c r="C111">
        <v>99.5</v>
      </c>
      <c r="D111">
        <v>2881</v>
      </c>
      <c r="E111">
        <v>0</v>
      </c>
      <c r="F111">
        <v>0</v>
      </c>
      <c r="G111">
        <v>2881</v>
      </c>
      <c r="H111">
        <v>291</v>
      </c>
      <c r="I111">
        <v>2881</v>
      </c>
      <c r="J111">
        <v>0</v>
      </c>
      <c r="L111" s="38">
        <f t="shared" si="1"/>
        <v>1.9978230807457256</v>
      </c>
    </row>
    <row r="112" spans="1:12">
      <c r="A112" s="38">
        <v>107</v>
      </c>
      <c r="B112" t="s">
        <v>5377</v>
      </c>
      <c r="C112">
        <v>35.9</v>
      </c>
      <c r="D112">
        <v>1042</v>
      </c>
      <c r="E112">
        <v>0</v>
      </c>
      <c r="F112">
        <v>0</v>
      </c>
      <c r="G112">
        <v>1042</v>
      </c>
      <c r="H112">
        <v>106</v>
      </c>
      <c r="I112">
        <v>1042</v>
      </c>
      <c r="J112">
        <v>0</v>
      </c>
      <c r="L112" s="38">
        <f t="shared" si="1"/>
        <v>1.5550944485783191</v>
      </c>
    </row>
    <row r="113" spans="1:12">
      <c r="A113" s="38">
        <v>108</v>
      </c>
      <c r="B113" t="s">
        <v>5378</v>
      </c>
      <c r="C113">
        <v>76.2</v>
      </c>
      <c r="D113">
        <v>2213</v>
      </c>
      <c r="E113">
        <v>0</v>
      </c>
      <c r="F113">
        <v>0</v>
      </c>
      <c r="G113">
        <v>2213</v>
      </c>
      <c r="H113">
        <v>229</v>
      </c>
      <c r="I113">
        <v>2213</v>
      </c>
      <c r="J113">
        <v>0</v>
      </c>
      <c r="L113" s="38">
        <f t="shared" si="1"/>
        <v>1.8819549713396004</v>
      </c>
    </row>
    <row r="114" spans="1:12">
      <c r="A114" s="38">
        <v>109</v>
      </c>
      <c r="B114" t="s">
        <v>5379</v>
      </c>
      <c r="C114">
        <v>54.8</v>
      </c>
      <c r="D114">
        <v>1585</v>
      </c>
      <c r="E114">
        <v>0</v>
      </c>
      <c r="F114">
        <v>0</v>
      </c>
      <c r="G114">
        <v>1585</v>
      </c>
      <c r="H114">
        <v>158</v>
      </c>
      <c r="I114">
        <v>1585</v>
      </c>
      <c r="J114">
        <v>0</v>
      </c>
      <c r="L114" s="38">
        <f t="shared" si="1"/>
        <v>1.7387805584843692</v>
      </c>
    </row>
    <row r="115" spans="1:12">
      <c r="A115" s="38">
        <v>110</v>
      </c>
      <c r="B115" t="s">
        <v>5380</v>
      </c>
      <c r="C115">
        <v>98.8</v>
      </c>
      <c r="D115">
        <v>2827</v>
      </c>
      <c r="E115">
        <v>0</v>
      </c>
      <c r="F115">
        <v>0</v>
      </c>
      <c r="G115">
        <v>2827</v>
      </c>
      <c r="H115">
        <v>255</v>
      </c>
      <c r="I115">
        <v>2827</v>
      </c>
      <c r="J115">
        <v>0</v>
      </c>
      <c r="L115" s="38">
        <f t="shared" si="1"/>
        <v>1.9947569445876281</v>
      </c>
    </row>
    <row r="116" spans="1:12">
      <c r="A116" s="38">
        <v>111</v>
      </c>
      <c r="B116" t="s">
        <v>5381</v>
      </c>
      <c r="C116">
        <v>81.7</v>
      </c>
      <c r="D116">
        <v>2338</v>
      </c>
      <c r="E116">
        <v>0</v>
      </c>
      <c r="F116">
        <v>0</v>
      </c>
      <c r="G116">
        <v>2338</v>
      </c>
      <c r="H116">
        <v>211</v>
      </c>
      <c r="I116">
        <v>2338</v>
      </c>
      <c r="J116">
        <v>0</v>
      </c>
      <c r="L116" s="38">
        <f t="shared" si="1"/>
        <v>1.9122220565324155</v>
      </c>
    </row>
    <row r="117" spans="1:12">
      <c r="A117" s="38">
        <v>112</v>
      </c>
      <c r="B117" t="s">
        <v>5382</v>
      </c>
      <c r="C117">
        <v>14.1</v>
      </c>
      <c r="D117">
        <v>415</v>
      </c>
      <c r="E117">
        <v>0</v>
      </c>
      <c r="F117">
        <v>0</v>
      </c>
      <c r="G117">
        <v>415</v>
      </c>
      <c r="H117">
        <v>47</v>
      </c>
      <c r="I117">
        <v>415</v>
      </c>
      <c r="J117">
        <v>0</v>
      </c>
      <c r="L117" s="38">
        <f t="shared" si="1"/>
        <v>1.1492191126553799</v>
      </c>
    </row>
    <row r="118" spans="1:12">
      <c r="A118" s="38">
        <v>113</v>
      </c>
      <c r="B118" t="s">
        <v>5383</v>
      </c>
      <c r="C118">
        <v>42.3</v>
      </c>
      <c r="D118">
        <v>1288</v>
      </c>
      <c r="E118">
        <v>48</v>
      </c>
      <c r="F118">
        <v>41</v>
      </c>
      <c r="G118">
        <v>1240</v>
      </c>
      <c r="H118">
        <v>138</v>
      </c>
      <c r="I118">
        <v>1288</v>
      </c>
      <c r="J118">
        <v>0</v>
      </c>
      <c r="L118" s="38">
        <f t="shared" si="1"/>
        <v>1.6263403673750423</v>
      </c>
    </row>
    <row r="119" spans="1:12">
      <c r="A119" s="38">
        <v>114</v>
      </c>
      <c r="B119" t="s">
        <v>5384</v>
      </c>
      <c r="C119">
        <v>26</v>
      </c>
      <c r="D119">
        <v>756</v>
      </c>
      <c r="E119">
        <v>0</v>
      </c>
      <c r="F119">
        <v>0</v>
      </c>
      <c r="G119">
        <v>756</v>
      </c>
      <c r="H119">
        <v>80</v>
      </c>
      <c r="I119">
        <v>756</v>
      </c>
      <c r="J119">
        <v>0</v>
      </c>
      <c r="L119" s="38">
        <f t="shared" si="1"/>
        <v>1.414973347970818</v>
      </c>
    </row>
    <row r="120" spans="1:12">
      <c r="A120" s="38">
        <v>115</v>
      </c>
      <c r="B120" t="s">
        <v>5385</v>
      </c>
      <c r="C120">
        <v>43.2</v>
      </c>
      <c r="D120">
        <v>1372</v>
      </c>
      <c r="E120">
        <v>4</v>
      </c>
      <c r="F120">
        <v>4</v>
      </c>
      <c r="G120">
        <v>1268</v>
      </c>
      <c r="H120">
        <v>144</v>
      </c>
      <c r="I120">
        <v>1372</v>
      </c>
      <c r="J120">
        <v>0</v>
      </c>
      <c r="L120" s="38">
        <f t="shared" si="1"/>
        <v>1.6354837468149122</v>
      </c>
    </row>
    <row r="121" spans="1:12">
      <c r="A121" s="38">
        <v>116</v>
      </c>
      <c r="B121" t="s">
        <v>5386</v>
      </c>
      <c r="C121">
        <v>90.3</v>
      </c>
      <c r="D121">
        <v>2612</v>
      </c>
      <c r="E121">
        <v>0</v>
      </c>
      <c r="F121">
        <v>0</v>
      </c>
      <c r="G121">
        <v>2612</v>
      </c>
      <c r="H121">
        <v>260</v>
      </c>
      <c r="I121">
        <v>2612</v>
      </c>
      <c r="J121">
        <v>0</v>
      </c>
      <c r="L121" s="38">
        <f t="shared" si="1"/>
        <v>1.9556877503135057</v>
      </c>
    </row>
    <row r="122" spans="1:12">
      <c r="A122" s="38">
        <v>117</v>
      </c>
      <c r="B122" t="s">
        <v>5387</v>
      </c>
      <c r="C122">
        <v>89.3</v>
      </c>
      <c r="D122">
        <v>2577</v>
      </c>
      <c r="E122">
        <v>0</v>
      </c>
      <c r="F122">
        <v>0</v>
      </c>
      <c r="G122">
        <v>2577</v>
      </c>
      <c r="H122">
        <v>251</v>
      </c>
      <c r="I122">
        <v>2577</v>
      </c>
      <c r="J122">
        <v>0</v>
      </c>
      <c r="L122" s="38">
        <f t="shared" si="1"/>
        <v>1.9508514588885464</v>
      </c>
    </row>
    <row r="123" spans="1:12">
      <c r="A123" s="38">
        <v>118</v>
      </c>
      <c r="B123" t="s">
        <v>5388</v>
      </c>
      <c r="C123">
        <v>99.2</v>
      </c>
      <c r="D123">
        <v>2861</v>
      </c>
      <c r="E123">
        <v>0</v>
      </c>
      <c r="F123">
        <v>0</v>
      </c>
      <c r="G123">
        <v>2861</v>
      </c>
      <c r="H123">
        <v>277</v>
      </c>
      <c r="I123">
        <v>2861</v>
      </c>
      <c r="J123">
        <v>0</v>
      </c>
      <c r="L123" s="38">
        <f t="shared" si="1"/>
        <v>1.9965116721541787</v>
      </c>
    </row>
    <row r="124" spans="1:12">
      <c r="A124" s="38">
        <v>119</v>
      </c>
      <c r="B124" t="s">
        <v>5389</v>
      </c>
      <c r="C124">
        <v>80.099999999999994</v>
      </c>
      <c r="D124">
        <v>2333</v>
      </c>
      <c r="E124">
        <v>0</v>
      </c>
      <c r="F124">
        <v>0</v>
      </c>
      <c r="G124">
        <v>2333</v>
      </c>
      <c r="H124">
        <v>246</v>
      </c>
      <c r="I124">
        <v>2333</v>
      </c>
      <c r="J124">
        <v>0</v>
      </c>
      <c r="L124" s="38">
        <f t="shared" si="1"/>
        <v>1.9036325160842376</v>
      </c>
    </row>
    <row r="125" spans="1:12">
      <c r="A125" s="38">
        <v>120</v>
      </c>
      <c r="B125" t="s">
        <v>5390</v>
      </c>
      <c r="C125">
        <v>77.099999999999994</v>
      </c>
      <c r="D125">
        <v>2211</v>
      </c>
      <c r="E125">
        <v>0</v>
      </c>
      <c r="F125">
        <v>0</v>
      </c>
      <c r="G125">
        <v>2211</v>
      </c>
      <c r="H125">
        <v>202</v>
      </c>
      <c r="I125">
        <v>2211</v>
      </c>
      <c r="J125">
        <v>0</v>
      </c>
      <c r="L125" s="38">
        <f t="shared" si="1"/>
        <v>1.887054378050957</v>
      </c>
    </row>
    <row r="126" spans="1:12">
      <c r="A126" s="38">
        <v>121</v>
      </c>
      <c r="B126" t="s">
        <v>5391</v>
      </c>
      <c r="C126">
        <v>84.7</v>
      </c>
      <c r="D126">
        <v>2449</v>
      </c>
      <c r="E126">
        <v>0</v>
      </c>
      <c r="F126">
        <v>0</v>
      </c>
      <c r="G126">
        <v>2449</v>
      </c>
      <c r="H126">
        <v>244</v>
      </c>
      <c r="I126">
        <v>2449</v>
      </c>
      <c r="J126">
        <v>0</v>
      </c>
      <c r="L126" s="38">
        <f t="shared" si="1"/>
        <v>1.927883410330707</v>
      </c>
    </row>
    <row r="127" spans="1:12">
      <c r="A127" s="38">
        <v>122</v>
      </c>
      <c r="B127" t="s">
        <v>5392</v>
      </c>
      <c r="C127">
        <v>55.8</v>
      </c>
      <c r="D127">
        <v>1615</v>
      </c>
      <c r="E127">
        <v>0</v>
      </c>
      <c r="F127">
        <v>0</v>
      </c>
      <c r="G127">
        <v>1615</v>
      </c>
      <c r="H127">
        <v>162</v>
      </c>
      <c r="I127">
        <v>1615</v>
      </c>
      <c r="J127">
        <v>0</v>
      </c>
      <c r="L127" s="38">
        <f t="shared" si="1"/>
        <v>1.7466341989375787</v>
      </c>
    </row>
    <row r="128" spans="1:12">
      <c r="A128" s="38">
        <v>123</v>
      </c>
      <c r="B128" t="s">
        <v>5393</v>
      </c>
      <c r="C128">
        <v>90.1</v>
      </c>
      <c r="D128">
        <v>2596</v>
      </c>
      <c r="E128">
        <v>3</v>
      </c>
      <c r="F128">
        <v>3</v>
      </c>
      <c r="G128">
        <v>2593</v>
      </c>
      <c r="H128">
        <v>246</v>
      </c>
      <c r="I128">
        <v>2596</v>
      </c>
      <c r="J128">
        <v>0</v>
      </c>
      <c r="L128" s="38">
        <f t="shared" si="1"/>
        <v>1.954724790979063</v>
      </c>
    </row>
    <row r="129" spans="1:12">
      <c r="A129" s="38">
        <v>124</v>
      </c>
      <c r="B129" t="s">
        <v>5394</v>
      </c>
      <c r="C129">
        <v>67</v>
      </c>
      <c r="D129">
        <v>1936</v>
      </c>
      <c r="E129">
        <v>0</v>
      </c>
      <c r="F129">
        <v>0</v>
      </c>
      <c r="G129">
        <v>1936</v>
      </c>
      <c r="H129">
        <v>191</v>
      </c>
      <c r="I129">
        <v>1936</v>
      </c>
      <c r="J129">
        <v>0</v>
      </c>
      <c r="L129" s="38">
        <f t="shared" si="1"/>
        <v>1.8260748027008264</v>
      </c>
    </row>
    <row r="130" spans="1:12">
      <c r="A130" s="38">
        <v>125</v>
      </c>
      <c r="B130" t="s">
        <v>5395</v>
      </c>
      <c r="C130">
        <v>98.4</v>
      </c>
      <c r="D130">
        <v>2857</v>
      </c>
      <c r="E130">
        <v>0</v>
      </c>
      <c r="F130">
        <v>0</v>
      </c>
      <c r="G130">
        <v>2857</v>
      </c>
      <c r="H130">
        <v>295</v>
      </c>
      <c r="I130">
        <v>2857</v>
      </c>
      <c r="J130">
        <v>0</v>
      </c>
      <c r="L130" s="38">
        <f t="shared" si="1"/>
        <v>1.9929950984313416</v>
      </c>
    </row>
    <row r="131" spans="1:12">
      <c r="A131" s="38">
        <v>126</v>
      </c>
      <c r="B131" t="s">
        <v>5396</v>
      </c>
      <c r="C131">
        <v>47.5</v>
      </c>
      <c r="D131">
        <v>1384</v>
      </c>
      <c r="E131">
        <v>0</v>
      </c>
      <c r="F131">
        <v>0</v>
      </c>
      <c r="G131">
        <v>1384</v>
      </c>
      <c r="H131">
        <v>147</v>
      </c>
      <c r="I131">
        <v>1384</v>
      </c>
      <c r="J131">
        <v>0</v>
      </c>
      <c r="L131" s="38">
        <f t="shared" si="1"/>
        <v>1.6766936096248666</v>
      </c>
    </row>
    <row r="132" spans="1:12">
      <c r="A132" s="38">
        <v>127</v>
      </c>
      <c r="B132" t="s">
        <v>5397</v>
      </c>
      <c r="C132">
        <v>45.3</v>
      </c>
      <c r="D132">
        <v>1305</v>
      </c>
      <c r="E132">
        <v>0</v>
      </c>
      <c r="F132">
        <v>0</v>
      </c>
      <c r="G132">
        <v>1305</v>
      </c>
      <c r="H132">
        <v>126</v>
      </c>
      <c r="I132">
        <v>1305</v>
      </c>
      <c r="J132">
        <v>0</v>
      </c>
      <c r="L132" s="38">
        <f t="shared" si="1"/>
        <v>1.6560982020128319</v>
      </c>
    </row>
    <row r="133" spans="1:12">
      <c r="A133" s="38">
        <v>128</v>
      </c>
      <c r="B133" t="s">
        <v>5398</v>
      </c>
      <c r="C133">
        <v>56.2</v>
      </c>
      <c r="D133">
        <v>1607</v>
      </c>
      <c r="E133">
        <v>0</v>
      </c>
      <c r="F133">
        <v>0</v>
      </c>
      <c r="G133">
        <v>1607</v>
      </c>
      <c r="H133">
        <v>143</v>
      </c>
      <c r="I133">
        <v>1607</v>
      </c>
      <c r="J133">
        <v>0</v>
      </c>
      <c r="L133" s="38">
        <f t="shared" si="1"/>
        <v>1.7497363155690611</v>
      </c>
    </row>
    <row r="134" spans="1:12">
      <c r="A134" s="38">
        <v>129</v>
      </c>
      <c r="B134" t="s">
        <v>5399</v>
      </c>
      <c r="C134">
        <v>96.3</v>
      </c>
      <c r="D134">
        <v>2809</v>
      </c>
      <c r="E134">
        <v>0</v>
      </c>
      <c r="F134">
        <v>0</v>
      </c>
      <c r="G134">
        <v>2809</v>
      </c>
      <c r="H134">
        <v>301</v>
      </c>
      <c r="I134">
        <v>2809</v>
      </c>
      <c r="J134">
        <v>0</v>
      </c>
      <c r="L134" s="38">
        <f t="shared" si="1"/>
        <v>1.9836262871245345</v>
      </c>
    </row>
    <row r="135" spans="1:12">
      <c r="A135" s="38">
        <v>130</v>
      </c>
      <c r="B135" t="s">
        <v>5400</v>
      </c>
      <c r="C135">
        <v>81.3</v>
      </c>
      <c r="D135">
        <v>2338</v>
      </c>
      <c r="E135">
        <v>0</v>
      </c>
      <c r="F135">
        <v>0</v>
      </c>
      <c r="G135">
        <v>2338</v>
      </c>
      <c r="H135">
        <v>221</v>
      </c>
      <c r="I135">
        <v>2338</v>
      </c>
      <c r="J135">
        <v>0</v>
      </c>
      <c r="L135" s="38">
        <f t="shared" ref="L135:L198" si="2">LOG10(C135)</f>
        <v>1.9100905455940682</v>
      </c>
    </row>
    <row r="136" spans="1:12">
      <c r="A136" s="38">
        <v>131</v>
      </c>
      <c r="B136" t="s">
        <v>5401</v>
      </c>
      <c r="C136">
        <v>81.599999999999994</v>
      </c>
      <c r="D136">
        <v>2328</v>
      </c>
      <c r="E136">
        <v>0</v>
      </c>
      <c r="F136">
        <v>0</v>
      </c>
      <c r="G136">
        <v>2328</v>
      </c>
      <c r="H136">
        <v>203</v>
      </c>
      <c r="I136">
        <v>2328</v>
      </c>
      <c r="J136">
        <v>0</v>
      </c>
      <c r="L136" s="38">
        <f t="shared" si="2"/>
        <v>1.9116901587538611</v>
      </c>
    </row>
    <row r="137" spans="1:12">
      <c r="A137" s="38">
        <v>132</v>
      </c>
      <c r="B137" t="s">
        <v>5402</v>
      </c>
      <c r="C137">
        <v>88.5</v>
      </c>
      <c r="D137">
        <v>2581</v>
      </c>
      <c r="E137">
        <v>0</v>
      </c>
      <c r="F137">
        <v>0</v>
      </c>
      <c r="G137">
        <v>2581</v>
      </c>
      <c r="H137">
        <v>276</v>
      </c>
      <c r="I137">
        <v>2581</v>
      </c>
      <c r="J137">
        <v>0</v>
      </c>
      <c r="L137" s="38">
        <f t="shared" si="2"/>
        <v>1.9469432706978254</v>
      </c>
    </row>
    <row r="138" spans="1:12">
      <c r="A138" s="38">
        <v>133</v>
      </c>
      <c r="B138" t="s">
        <v>5403</v>
      </c>
      <c r="C138">
        <v>67.3</v>
      </c>
      <c r="D138">
        <v>1921</v>
      </c>
      <c r="E138">
        <v>0</v>
      </c>
      <c r="F138">
        <v>0</v>
      </c>
      <c r="G138">
        <v>1921</v>
      </c>
      <c r="H138">
        <v>168</v>
      </c>
      <c r="I138">
        <v>1921</v>
      </c>
      <c r="J138">
        <v>0</v>
      </c>
      <c r="L138" s="38">
        <f t="shared" si="2"/>
        <v>1.8280150642239767</v>
      </c>
    </row>
    <row r="139" spans="1:12">
      <c r="A139" s="38">
        <v>134</v>
      </c>
      <c r="B139" t="s">
        <v>5404</v>
      </c>
      <c r="C139">
        <v>80.900000000000006</v>
      </c>
      <c r="D139">
        <v>2339</v>
      </c>
      <c r="E139">
        <v>0</v>
      </c>
      <c r="F139">
        <v>0</v>
      </c>
      <c r="G139">
        <v>2339</v>
      </c>
      <c r="H139">
        <v>232</v>
      </c>
      <c r="I139">
        <v>2339</v>
      </c>
      <c r="J139">
        <v>0</v>
      </c>
      <c r="L139" s="38">
        <f t="shared" si="2"/>
        <v>1.9079485216122722</v>
      </c>
    </row>
    <row r="140" spans="1:12">
      <c r="A140" s="38">
        <v>135</v>
      </c>
      <c r="B140" t="s">
        <v>5405</v>
      </c>
      <c r="C140">
        <v>96.8</v>
      </c>
      <c r="D140">
        <v>2806</v>
      </c>
      <c r="E140">
        <v>0</v>
      </c>
      <c r="F140">
        <v>0</v>
      </c>
      <c r="G140">
        <v>2806</v>
      </c>
      <c r="H140">
        <v>286</v>
      </c>
      <c r="I140">
        <v>2806</v>
      </c>
      <c r="J140">
        <v>0</v>
      </c>
      <c r="L140" s="38">
        <f t="shared" si="2"/>
        <v>1.9858753573083936</v>
      </c>
    </row>
    <row r="141" spans="1:12">
      <c r="A141" s="38">
        <v>136</v>
      </c>
      <c r="B141" t="s">
        <v>5406</v>
      </c>
      <c r="C141">
        <v>80.599999999999994</v>
      </c>
      <c r="D141">
        <v>2337</v>
      </c>
      <c r="E141">
        <v>0</v>
      </c>
      <c r="F141">
        <v>0</v>
      </c>
      <c r="G141">
        <v>2337</v>
      </c>
      <c r="H141">
        <v>238</v>
      </c>
      <c r="I141">
        <v>2337</v>
      </c>
      <c r="J141">
        <v>0</v>
      </c>
      <c r="L141" s="38">
        <f t="shared" si="2"/>
        <v>1.9063350418050906</v>
      </c>
    </row>
    <row r="142" spans="1:12">
      <c r="A142" s="38">
        <v>137</v>
      </c>
      <c r="B142" t="s">
        <v>5407</v>
      </c>
      <c r="C142">
        <v>99</v>
      </c>
      <c r="D142">
        <v>2866</v>
      </c>
      <c r="E142">
        <v>0</v>
      </c>
      <c r="F142">
        <v>0</v>
      </c>
      <c r="G142">
        <v>2866</v>
      </c>
      <c r="H142">
        <v>288</v>
      </c>
      <c r="I142">
        <v>2866</v>
      </c>
      <c r="J142">
        <v>0</v>
      </c>
      <c r="L142" s="38">
        <f t="shared" si="2"/>
        <v>1.9956351945975499</v>
      </c>
    </row>
    <row r="143" spans="1:12">
      <c r="A143" s="38">
        <v>138</v>
      </c>
      <c r="B143" t="s">
        <v>5408</v>
      </c>
      <c r="C143">
        <v>97.4</v>
      </c>
      <c r="D143">
        <v>2832</v>
      </c>
      <c r="E143">
        <v>0</v>
      </c>
      <c r="F143">
        <v>0</v>
      </c>
      <c r="G143">
        <v>2832</v>
      </c>
      <c r="H143">
        <v>295</v>
      </c>
      <c r="I143">
        <v>2832</v>
      </c>
      <c r="J143">
        <v>0</v>
      </c>
      <c r="L143" s="38">
        <f t="shared" si="2"/>
        <v>1.9885589568786155</v>
      </c>
    </row>
    <row r="144" spans="1:12">
      <c r="A144" s="38">
        <v>139</v>
      </c>
      <c r="B144" t="s">
        <v>5409</v>
      </c>
      <c r="C144">
        <v>77.5</v>
      </c>
      <c r="D144">
        <v>2233</v>
      </c>
      <c r="E144">
        <v>0</v>
      </c>
      <c r="F144">
        <v>0</v>
      </c>
      <c r="G144">
        <v>2233</v>
      </c>
      <c r="H144">
        <v>214</v>
      </c>
      <c r="I144">
        <v>2233</v>
      </c>
      <c r="J144">
        <v>0</v>
      </c>
      <c r="L144" s="38">
        <f t="shared" si="2"/>
        <v>1.8893017025063104</v>
      </c>
    </row>
    <row r="145" spans="1:12">
      <c r="A145" s="38">
        <v>140</v>
      </c>
      <c r="B145" t="s">
        <v>5410</v>
      </c>
      <c r="C145">
        <v>101</v>
      </c>
      <c r="D145">
        <v>2883</v>
      </c>
      <c r="E145">
        <v>0</v>
      </c>
      <c r="F145">
        <v>0</v>
      </c>
      <c r="G145">
        <v>2883</v>
      </c>
      <c r="H145">
        <v>253</v>
      </c>
      <c r="I145">
        <v>2883</v>
      </c>
      <c r="J145">
        <v>0</v>
      </c>
      <c r="L145" s="38">
        <f t="shared" si="2"/>
        <v>2.0043213737826426</v>
      </c>
    </row>
    <row r="146" spans="1:12">
      <c r="A146" s="38">
        <v>141</v>
      </c>
      <c r="B146" t="s">
        <v>5411</v>
      </c>
      <c r="C146">
        <v>100.4</v>
      </c>
      <c r="D146">
        <v>2882</v>
      </c>
      <c r="E146">
        <v>0</v>
      </c>
      <c r="F146">
        <v>0</v>
      </c>
      <c r="G146">
        <v>2882</v>
      </c>
      <c r="H146">
        <v>267</v>
      </c>
      <c r="I146">
        <v>2882</v>
      </c>
      <c r="J146">
        <v>0</v>
      </c>
      <c r="L146" s="38">
        <f t="shared" si="2"/>
        <v>2.0017337128090005</v>
      </c>
    </row>
    <row r="147" spans="1:12">
      <c r="A147" s="38">
        <v>142</v>
      </c>
      <c r="B147" t="s">
        <v>5412</v>
      </c>
      <c r="C147">
        <v>46.8</v>
      </c>
      <c r="D147">
        <v>1365</v>
      </c>
      <c r="E147">
        <v>0</v>
      </c>
      <c r="F147">
        <v>0</v>
      </c>
      <c r="G147">
        <v>1365</v>
      </c>
      <c r="H147">
        <v>145</v>
      </c>
      <c r="I147">
        <v>1365</v>
      </c>
      <c r="J147">
        <v>0</v>
      </c>
      <c r="L147" s="38">
        <f t="shared" si="2"/>
        <v>1.670245853074124</v>
      </c>
    </row>
    <row r="148" spans="1:12">
      <c r="A148" s="38">
        <v>143</v>
      </c>
      <c r="B148" t="s">
        <v>5413</v>
      </c>
      <c r="C148">
        <v>90.9</v>
      </c>
      <c r="D148">
        <v>2612</v>
      </c>
      <c r="E148">
        <v>0</v>
      </c>
      <c r="F148">
        <v>0</v>
      </c>
      <c r="G148">
        <v>2612</v>
      </c>
      <c r="H148">
        <v>245</v>
      </c>
      <c r="I148">
        <v>2612</v>
      </c>
      <c r="J148">
        <v>0</v>
      </c>
      <c r="L148" s="38">
        <f t="shared" si="2"/>
        <v>1.9585638832219674</v>
      </c>
    </row>
    <row r="149" spans="1:12">
      <c r="A149" s="38">
        <v>144</v>
      </c>
      <c r="B149" t="s">
        <v>5414</v>
      </c>
      <c r="C149">
        <v>100.1</v>
      </c>
      <c r="D149">
        <v>2881</v>
      </c>
      <c r="E149">
        <v>0</v>
      </c>
      <c r="F149">
        <v>0</v>
      </c>
      <c r="G149">
        <v>2881</v>
      </c>
      <c r="H149">
        <v>274</v>
      </c>
      <c r="I149">
        <v>2881</v>
      </c>
      <c r="J149">
        <v>0</v>
      </c>
      <c r="L149" s="38">
        <f t="shared" si="2"/>
        <v>2.0004340774793188</v>
      </c>
    </row>
    <row r="150" spans="1:12">
      <c r="A150" s="38">
        <v>145</v>
      </c>
      <c r="B150" t="s">
        <v>5415</v>
      </c>
      <c r="C150">
        <v>47.6</v>
      </c>
      <c r="D150">
        <v>1370</v>
      </c>
      <c r="E150">
        <v>0</v>
      </c>
      <c r="F150">
        <v>0</v>
      </c>
      <c r="G150">
        <v>1370</v>
      </c>
      <c r="H150">
        <v>130</v>
      </c>
      <c r="I150">
        <v>1370</v>
      </c>
      <c r="J150">
        <v>0</v>
      </c>
      <c r="L150" s="38">
        <f t="shared" si="2"/>
        <v>1.6776069527204931</v>
      </c>
    </row>
    <row r="151" spans="1:12">
      <c r="A151" s="38">
        <v>146</v>
      </c>
      <c r="B151" t="s">
        <v>5416</v>
      </c>
      <c r="C151">
        <v>51.1</v>
      </c>
      <c r="D151">
        <v>1481</v>
      </c>
      <c r="E151">
        <v>1</v>
      </c>
      <c r="F151">
        <v>0</v>
      </c>
      <c r="G151">
        <v>1480</v>
      </c>
      <c r="H151">
        <v>148</v>
      </c>
      <c r="I151">
        <v>1481</v>
      </c>
      <c r="J151">
        <v>0</v>
      </c>
      <c r="L151" s="38">
        <f t="shared" si="2"/>
        <v>1.7084209001347128</v>
      </c>
    </row>
    <row r="152" spans="1:12">
      <c r="A152" s="38">
        <v>147</v>
      </c>
      <c r="B152" t="s">
        <v>5417</v>
      </c>
      <c r="C152">
        <v>91.2</v>
      </c>
      <c r="D152">
        <v>2612</v>
      </c>
      <c r="E152">
        <v>0</v>
      </c>
      <c r="F152">
        <v>0</v>
      </c>
      <c r="G152">
        <v>2612</v>
      </c>
      <c r="H152">
        <v>236</v>
      </c>
      <c r="I152">
        <v>2612</v>
      </c>
      <c r="J152">
        <v>0</v>
      </c>
      <c r="L152" s="38">
        <f t="shared" si="2"/>
        <v>1.9599948383284163</v>
      </c>
    </row>
    <row r="153" spans="1:12">
      <c r="A153" s="38">
        <v>148</v>
      </c>
      <c r="B153" t="s">
        <v>5418</v>
      </c>
      <c r="C153">
        <v>80.3</v>
      </c>
      <c r="D153">
        <v>2338</v>
      </c>
      <c r="E153">
        <v>0</v>
      </c>
      <c r="F153">
        <v>0</v>
      </c>
      <c r="G153">
        <v>2338</v>
      </c>
      <c r="H153">
        <v>248</v>
      </c>
      <c r="I153">
        <v>2338</v>
      </c>
      <c r="J153">
        <v>0</v>
      </c>
      <c r="L153" s="38">
        <f t="shared" si="2"/>
        <v>1.904715545278681</v>
      </c>
    </row>
    <row r="154" spans="1:12">
      <c r="A154" s="38">
        <v>149</v>
      </c>
      <c r="B154" t="s">
        <v>5419</v>
      </c>
      <c r="C154">
        <v>78</v>
      </c>
      <c r="D154">
        <v>2261</v>
      </c>
      <c r="E154">
        <v>14</v>
      </c>
      <c r="F154">
        <v>14</v>
      </c>
      <c r="G154">
        <v>2247</v>
      </c>
      <c r="H154">
        <v>217</v>
      </c>
      <c r="I154">
        <v>2261</v>
      </c>
      <c r="J154">
        <v>0</v>
      </c>
      <c r="L154" s="38">
        <f t="shared" si="2"/>
        <v>1.8920946026904804</v>
      </c>
    </row>
    <row r="155" spans="1:12">
      <c r="A155" s="38">
        <v>150</v>
      </c>
      <c r="B155" t="s">
        <v>5420</v>
      </c>
      <c r="C155">
        <v>80.599999999999994</v>
      </c>
      <c r="D155">
        <v>2338</v>
      </c>
      <c r="E155">
        <v>0</v>
      </c>
      <c r="F155">
        <v>0</v>
      </c>
      <c r="G155">
        <v>2338</v>
      </c>
      <c r="H155">
        <v>239</v>
      </c>
      <c r="I155">
        <v>2338</v>
      </c>
      <c r="J155">
        <v>0</v>
      </c>
      <c r="L155" s="38">
        <f t="shared" si="2"/>
        <v>1.9063350418050906</v>
      </c>
    </row>
    <row r="156" spans="1:12">
      <c r="A156" s="38">
        <v>151</v>
      </c>
      <c r="B156" t="s">
        <v>5421</v>
      </c>
      <c r="C156">
        <v>96.9</v>
      </c>
      <c r="D156">
        <v>2817</v>
      </c>
      <c r="E156">
        <v>1</v>
      </c>
      <c r="F156">
        <v>0</v>
      </c>
      <c r="G156">
        <v>2816</v>
      </c>
      <c r="H156">
        <v>293</v>
      </c>
      <c r="I156">
        <v>2817</v>
      </c>
      <c r="J156">
        <v>0</v>
      </c>
      <c r="L156" s="38">
        <f t="shared" si="2"/>
        <v>1.9863237770507653</v>
      </c>
    </row>
    <row r="157" spans="1:12">
      <c r="A157" s="38">
        <v>152</v>
      </c>
      <c r="B157" t="s">
        <v>5422</v>
      </c>
      <c r="C157">
        <v>60</v>
      </c>
      <c r="D157">
        <v>1733</v>
      </c>
      <c r="E157">
        <v>0</v>
      </c>
      <c r="F157">
        <v>0</v>
      </c>
      <c r="G157">
        <v>1733</v>
      </c>
      <c r="H157">
        <v>170</v>
      </c>
      <c r="I157">
        <v>1733</v>
      </c>
      <c r="J157">
        <v>0</v>
      </c>
      <c r="L157" s="38">
        <f t="shared" si="2"/>
        <v>1.7781512503836436</v>
      </c>
    </row>
    <row r="158" spans="1:12">
      <c r="A158" s="38">
        <v>153</v>
      </c>
      <c r="B158" t="s">
        <v>5423</v>
      </c>
      <c r="C158">
        <v>72.3</v>
      </c>
      <c r="D158">
        <v>2107</v>
      </c>
      <c r="E158">
        <v>2</v>
      </c>
      <c r="F158">
        <v>2</v>
      </c>
      <c r="G158">
        <v>2105</v>
      </c>
      <c r="H158">
        <v>223</v>
      </c>
      <c r="I158">
        <v>2107</v>
      </c>
      <c r="J158">
        <v>0</v>
      </c>
      <c r="L158" s="38">
        <f t="shared" si="2"/>
        <v>1.8591382972945307</v>
      </c>
    </row>
    <row r="159" spans="1:12">
      <c r="A159" s="38">
        <v>154</v>
      </c>
      <c r="B159" t="s">
        <v>5424</v>
      </c>
      <c r="C159">
        <v>99.1</v>
      </c>
      <c r="D159">
        <v>2879</v>
      </c>
      <c r="E159">
        <v>3</v>
      </c>
      <c r="F159">
        <v>3</v>
      </c>
      <c r="G159">
        <v>2876</v>
      </c>
      <c r="H159">
        <v>295</v>
      </c>
      <c r="I159">
        <v>2879</v>
      </c>
      <c r="J159">
        <v>0</v>
      </c>
      <c r="L159" s="38">
        <f t="shared" si="2"/>
        <v>1.9960736544852753</v>
      </c>
    </row>
    <row r="160" spans="1:12">
      <c r="A160" s="38">
        <v>155</v>
      </c>
      <c r="B160" t="s">
        <v>5425</v>
      </c>
      <c r="C160">
        <v>60.9</v>
      </c>
      <c r="D160">
        <v>1751</v>
      </c>
      <c r="E160">
        <v>0</v>
      </c>
      <c r="F160">
        <v>0</v>
      </c>
      <c r="G160">
        <v>1751</v>
      </c>
      <c r="H160">
        <v>164</v>
      </c>
      <c r="I160">
        <v>1751</v>
      </c>
      <c r="J160">
        <v>0</v>
      </c>
      <c r="L160" s="38">
        <f t="shared" si="2"/>
        <v>1.7846172926328754</v>
      </c>
    </row>
    <row r="161" spans="1:12">
      <c r="A161" s="38">
        <v>156</v>
      </c>
      <c r="B161" t="s">
        <v>5426</v>
      </c>
      <c r="C161">
        <v>41.4</v>
      </c>
      <c r="D161">
        <v>1213</v>
      </c>
      <c r="E161">
        <v>0</v>
      </c>
      <c r="F161">
        <v>0</v>
      </c>
      <c r="G161">
        <v>1213</v>
      </c>
      <c r="H161">
        <v>134</v>
      </c>
      <c r="I161">
        <v>1213</v>
      </c>
      <c r="J161">
        <v>0</v>
      </c>
      <c r="L161" s="38">
        <f t="shared" si="2"/>
        <v>1.6170003411208989</v>
      </c>
    </row>
    <row r="162" spans="1:12">
      <c r="A162" s="38">
        <v>157</v>
      </c>
      <c r="B162" t="s">
        <v>5427</v>
      </c>
      <c r="C162">
        <v>80.5</v>
      </c>
      <c r="D162">
        <v>2338</v>
      </c>
      <c r="E162">
        <v>0</v>
      </c>
      <c r="F162">
        <v>0</v>
      </c>
      <c r="G162">
        <v>2338</v>
      </c>
      <c r="H162">
        <v>242</v>
      </c>
      <c r="I162">
        <v>2338</v>
      </c>
      <c r="J162">
        <v>0</v>
      </c>
      <c r="L162" s="38">
        <f t="shared" si="2"/>
        <v>1.9057958803678685</v>
      </c>
    </row>
    <row r="163" spans="1:12">
      <c r="A163" s="38">
        <v>158</v>
      </c>
      <c r="B163" t="s">
        <v>5428</v>
      </c>
      <c r="C163">
        <v>68</v>
      </c>
      <c r="D163">
        <v>1961</v>
      </c>
      <c r="E163">
        <v>0</v>
      </c>
      <c r="F163">
        <v>0</v>
      </c>
      <c r="G163">
        <v>1961</v>
      </c>
      <c r="H163">
        <v>191</v>
      </c>
      <c r="I163">
        <v>1961</v>
      </c>
      <c r="J163">
        <v>0</v>
      </c>
      <c r="L163" s="38">
        <f t="shared" si="2"/>
        <v>1.8325089127062364</v>
      </c>
    </row>
    <row r="164" spans="1:12">
      <c r="A164" s="38">
        <v>159</v>
      </c>
      <c r="B164" t="s">
        <v>5429</v>
      </c>
      <c r="C164">
        <v>79.7</v>
      </c>
      <c r="D164">
        <v>2271</v>
      </c>
      <c r="E164">
        <v>0</v>
      </c>
      <c r="F164">
        <v>0</v>
      </c>
      <c r="G164">
        <v>2271</v>
      </c>
      <c r="H164">
        <v>195</v>
      </c>
      <c r="I164">
        <v>2271</v>
      </c>
      <c r="J164">
        <v>0</v>
      </c>
      <c r="L164" s="38">
        <f t="shared" si="2"/>
        <v>1.9014583213961123</v>
      </c>
    </row>
    <row r="165" spans="1:12">
      <c r="A165" s="38">
        <v>160</v>
      </c>
      <c r="B165" t="s">
        <v>5430</v>
      </c>
      <c r="C165">
        <v>4.5</v>
      </c>
      <c r="D165">
        <v>134</v>
      </c>
      <c r="E165">
        <v>7</v>
      </c>
      <c r="F165">
        <v>7</v>
      </c>
      <c r="G165">
        <v>127</v>
      </c>
      <c r="H165">
        <v>10</v>
      </c>
      <c r="I165">
        <v>134</v>
      </c>
      <c r="J165">
        <v>0</v>
      </c>
      <c r="L165" s="38">
        <f t="shared" si="2"/>
        <v>0.65321251377534373</v>
      </c>
    </row>
    <row r="166" spans="1:12">
      <c r="A166" s="38">
        <v>161</v>
      </c>
      <c r="B166" t="s">
        <v>5431</v>
      </c>
      <c r="C166">
        <v>82</v>
      </c>
      <c r="D166">
        <v>2338</v>
      </c>
      <c r="E166">
        <v>0</v>
      </c>
      <c r="F166">
        <v>0</v>
      </c>
      <c r="G166">
        <v>2338</v>
      </c>
      <c r="H166">
        <v>203</v>
      </c>
      <c r="I166">
        <v>2338</v>
      </c>
      <c r="J166">
        <v>0</v>
      </c>
      <c r="L166" s="38">
        <f t="shared" si="2"/>
        <v>1.9138138523837167</v>
      </c>
    </row>
    <row r="167" spans="1:12">
      <c r="A167" s="38">
        <v>162</v>
      </c>
      <c r="B167" t="s">
        <v>5432</v>
      </c>
      <c r="C167">
        <v>99.7</v>
      </c>
      <c r="D167">
        <v>2867</v>
      </c>
      <c r="E167">
        <v>0</v>
      </c>
      <c r="F167">
        <v>0</v>
      </c>
      <c r="G167">
        <v>2867</v>
      </c>
      <c r="H167">
        <v>270</v>
      </c>
      <c r="I167">
        <v>2867</v>
      </c>
      <c r="J167">
        <v>0</v>
      </c>
      <c r="L167" s="38">
        <f t="shared" si="2"/>
        <v>1.9986951583116557</v>
      </c>
    </row>
    <row r="168" spans="1:12">
      <c r="A168" s="38">
        <v>163</v>
      </c>
      <c r="B168" t="s">
        <v>5433</v>
      </c>
      <c r="C168">
        <v>98.3</v>
      </c>
      <c r="D168">
        <v>2857</v>
      </c>
      <c r="E168">
        <v>0</v>
      </c>
      <c r="F168">
        <v>0</v>
      </c>
      <c r="G168">
        <v>2857</v>
      </c>
      <c r="H168">
        <v>296</v>
      </c>
      <c r="I168">
        <v>2857</v>
      </c>
      <c r="J168">
        <v>0</v>
      </c>
      <c r="L168" s="38">
        <f t="shared" si="2"/>
        <v>1.9925535178321356</v>
      </c>
    </row>
    <row r="169" spans="1:12">
      <c r="A169" s="38">
        <v>164</v>
      </c>
      <c r="B169" t="s">
        <v>5434</v>
      </c>
      <c r="C169">
        <v>64.2</v>
      </c>
      <c r="D169">
        <v>1854</v>
      </c>
      <c r="E169">
        <v>0</v>
      </c>
      <c r="F169">
        <v>0</v>
      </c>
      <c r="G169">
        <v>1854</v>
      </c>
      <c r="H169">
        <v>182</v>
      </c>
      <c r="I169">
        <v>1854</v>
      </c>
      <c r="J169">
        <v>0</v>
      </c>
      <c r="L169" s="38">
        <f t="shared" si="2"/>
        <v>1.8075350280688534</v>
      </c>
    </row>
    <row r="170" spans="1:12">
      <c r="A170" s="38">
        <v>165</v>
      </c>
      <c r="B170" t="s">
        <v>5435</v>
      </c>
      <c r="C170">
        <v>45.1</v>
      </c>
      <c r="D170">
        <v>1321</v>
      </c>
      <c r="E170">
        <v>0</v>
      </c>
      <c r="F170">
        <v>0</v>
      </c>
      <c r="G170">
        <v>1321</v>
      </c>
      <c r="H170">
        <v>146</v>
      </c>
      <c r="I170">
        <v>1321</v>
      </c>
      <c r="J170">
        <v>0</v>
      </c>
      <c r="L170" s="38">
        <f t="shared" si="2"/>
        <v>1.6541765418779606</v>
      </c>
    </row>
    <row r="171" spans="1:12">
      <c r="A171" s="38">
        <v>166</v>
      </c>
      <c r="B171" t="s">
        <v>5436</v>
      </c>
      <c r="C171">
        <v>38.9</v>
      </c>
      <c r="D171">
        <v>1126</v>
      </c>
      <c r="E171">
        <v>0</v>
      </c>
      <c r="F171">
        <v>0</v>
      </c>
      <c r="G171">
        <v>1126</v>
      </c>
      <c r="H171">
        <v>112</v>
      </c>
      <c r="I171">
        <v>1126</v>
      </c>
      <c r="J171">
        <v>0</v>
      </c>
      <c r="L171" s="38">
        <f t="shared" si="2"/>
        <v>1.5899496013257077</v>
      </c>
    </row>
    <row r="172" spans="1:12">
      <c r="A172" s="38">
        <v>167</v>
      </c>
      <c r="B172" t="s">
        <v>5437</v>
      </c>
      <c r="C172">
        <v>99.6</v>
      </c>
      <c r="D172">
        <v>2882</v>
      </c>
      <c r="E172">
        <v>0</v>
      </c>
      <c r="F172">
        <v>0</v>
      </c>
      <c r="G172">
        <v>2882</v>
      </c>
      <c r="H172">
        <v>289</v>
      </c>
      <c r="I172">
        <v>2882</v>
      </c>
      <c r="J172">
        <v>0</v>
      </c>
      <c r="L172" s="38">
        <f t="shared" si="2"/>
        <v>1.9982593384236986</v>
      </c>
    </row>
    <row r="173" spans="1:12">
      <c r="A173" s="38">
        <v>168</v>
      </c>
      <c r="B173" t="s">
        <v>5438</v>
      </c>
      <c r="C173">
        <v>99.4</v>
      </c>
      <c r="D173">
        <v>2879</v>
      </c>
      <c r="E173">
        <v>0</v>
      </c>
      <c r="F173">
        <v>0</v>
      </c>
      <c r="G173">
        <v>2879</v>
      </c>
      <c r="H173">
        <v>290</v>
      </c>
      <c r="I173">
        <v>2879</v>
      </c>
      <c r="J173">
        <v>0</v>
      </c>
      <c r="L173" s="38">
        <f t="shared" si="2"/>
        <v>1.9973863843973134</v>
      </c>
    </row>
    <row r="174" spans="1:12">
      <c r="A174" s="38">
        <v>169</v>
      </c>
      <c r="B174" t="s">
        <v>5439</v>
      </c>
      <c r="C174">
        <v>98.5</v>
      </c>
      <c r="D174">
        <v>2883</v>
      </c>
      <c r="E174">
        <v>0</v>
      </c>
      <c r="F174">
        <v>0</v>
      </c>
      <c r="G174">
        <v>2883</v>
      </c>
      <c r="H174">
        <v>318</v>
      </c>
      <c r="I174">
        <v>2883</v>
      </c>
      <c r="J174">
        <v>0</v>
      </c>
      <c r="L174" s="38">
        <f t="shared" si="2"/>
        <v>1.9934362304976116</v>
      </c>
    </row>
    <row r="175" spans="1:12">
      <c r="A175" s="38">
        <v>170</v>
      </c>
      <c r="B175" t="s">
        <v>5440</v>
      </c>
      <c r="C175">
        <v>44.9</v>
      </c>
      <c r="D175">
        <v>1276</v>
      </c>
      <c r="E175">
        <v>0</v>
      </c>
      <c r="F175">
        <v>0</v>
      </c>
      <c r="G175">
        <v>1276</v>
      </c>
      <c r="H175">
        <v>108</v>
      </c>
      <c r="I175">
        <v>1276</v>
      </c>
      <c r="J175">
        <v>0</v>
      </c>
      <c r="L175" s="38">
        <f t="shared" si="2"/>
        <v>1.6522463410033232</v>
      </c>
    </row>
    <row r="176" spans="1:12">
      <c r="A176" s="38">
        <v>171</v>
      </c>
      <c r="B176" t="s">
        <v>5441</v>
      </c>
      <c r="C176">
        <v>98.6</v>
      </c>
      <c r="D176">
        <v>2840</v>
      </c>
      <c r="E176">
        <v>0</v>
      </c>
      <c r="F176">
        <v>0</v>
      </c>
      <c r="G176">
        <v>2840</v>
      </c>
      <c r="H176">
        <v>273</v>
      </c>
      <c r="I176">
        <v>2840</v>
      </c>
      <c r="J176">
        <v>0</v>
      </c>
      <c r="L176" s="38">
        <f t="shared" si="2"/>
        <v>1.9938769149412112</v>
      </c>
    </row>
    <row r="177" spans="1:12">
      <c r="A177" s="38">
        <v>172</v>
      </c>
      <c r="B177" t="s">
        <v>5442</v>
      </c>
      <c r="C177">
        <v>32.5</v>
      </c>
      <c r="D177">
        <v>941</v>
      </c>
      <c r="E177">
        <v>0</v>
      </c>
      <c r="F177">
        <v>0</v>
      </c>
      <c r="G177">
        <v>941</v>
      </c>
      <c r="H177">
        <v>95</v>
      </c>
      <c r="I177">
        <v>941</v>
      </c>
      <c r="J177">
        <v>0</v>
      </c>
      <c r="L177" s="38">
        <f t="shared" si="2"/>
        <v>1.5118833609788744</v>
      </c>
    </row>
    <row r="178" spans="1:12">
      <c r="A178" s="38">
        <v>173</v>
      </c>
      <c r="B178" t="s">
        <v>5443</v>
      </c>
      <c r="C178">
        <v>67.2</v>
      </c>
      <c r="D178">
        <v>1949</v>
      </c>
      <c r="E178">
        <v>10</v>
      </c>
      <c r="F178">
        <v>10</v>
      </c>
      <c r="G178">
        <v>1939</v>
      </c>
      <c r="H178">
        <v>189</v>
      </c>
      <c r="I178">
        <v>1949</v>
      </c>
      <c r="J178">
        <v>0</v>
      </c>
      <c r="L178" s="38">
        <f t="shared" si="2"/>
        <v>1.8273692730538253</v>
      </c>
    </row>
    <row r="179" spans="1:12">
      <c r="A179" s="38">
        <v>174</v>
      </c>
      <c r="B179" t="s">
        <v>5444</v>
      </c>
      <c r="C179">
        <v>90.4</v>
      </c>
      <c r="D179">
        <v>2611</v>
      </c>
      <c r="E179">
        <v>0</v>
      </c>
      <c r="F179">
        <v>0</v>
      </c>
      <c r="G179">
        <v>2611</v>
      </c>
      <c r="H179">
        <v>257</v>
      </c>
      <c r="I179">
        <v>2611</v>
      </c>
      <c r="J179">
        <v>0</v>
      </c>
      <c r="L179" s="38">
        <f t="shared" si="2"/>
        <v>1.9561684304753633</v>
      </c>
    </row>
    <row r="180" spans="1:12">
      <c r="A180" s="38">
        <v>175</v>
      </c>
      <c r="B180" t="s">
        <v>5445</v>
      </c>
      <c r="C180">
        <v>95.9</v>
      </c>
      <c r="D180">
        <v>2773</v>
      </c>
      <c r="E180">
        <v>0</v>
      </c>
      <c r="F180">
        <v>0</v>
      </c>
      <c r="G180">
        <v>2773</v>
      </c>
      <c r="H180">
        <v>276</v>
      </c>
      <c r="I180">
        <v>2773</v>
      </c>
      <c r="J180">
        <v>0</v>
      </c>
      <c r="L180" s="38">
        <f t="shared" si="2"/>
        <v>1.9818186071706636</v>
      </c>
    </row>
    <row r="181" spans="1:12">
      <c r="A181" s="38">
        <v>176</v>
      </c>
      <c r="B181" t="s">
        <v>5446</v>
      </c>
      <c r="C181">
        <v>75.8</v>
      </c>
      <c r="D181">
        <v>2191</v>
      </c>
      <c r="E181">
        <v>0</v>
      </c>
      <c r="F181">
        <v>0</v>
      </c>
      <c r="G181">
        <v>2191</v>
      </c>
      <c r="H181">
        <v>216</v>
      </c>
      <c r="I181">
        <v>2191</v>
      </c>
      <c r="J181">
        <v>0</v>
      </c>
      <c r="L181" s="38">
        <f t="shared" si="2"/>
        <v>1.8796692056320534</v>
      </c>
    </row>
    <row r="182" spans="1:12">
      <c r="A182" s="38">
        <v>177</v>
      </c>
      <c r="B182" t="s">
        <v>5447</v>
      </c>
      <c r="C182">
        <v>44.9</v>
      </c>
      <c r="D182">
        <v>1324</v>
      </c>
      <c r="E182">
        <v>0</v>
      </c>
      <c r="F182">
        <v>0</v>
      </c>
      <c r="G182">
        <v>1324</v>
      </c>
      <c r="H182">
        <v>155</v>
      </c>
      <c r="I182">
        <v>1324</v>
      </c>
      <c r="J182">
        <v>0</v>
      </c>
      <c r="L182" s="38">
        <f t="shared" si="2"/>
        <v>1.6522463410033232</v>
      </c>
    </row>
    <row r="183" spans="1:12">
      <c r="A183" s="38">
        <v>178</v>
      </c>
      <c r="B183" t="s">
        <v>5448</v>
      </c>
      <c r="C183">
        <v>3.8</v>
      </c>
      <c r="D183">
        <v>111</v>
      </c>
      <c r="E183">
        <v>0</v>
      </c>
      <c r="F183">
        <v>0</v>
      </c>
      <c r="G183">
        <v>111</v>
      </c>
      <c r="H183">
        <v>11</v>
      </c>
      <c r="I183">
        <v>111</v>
      </c>
      <c r="J183">
        <v>0</v>
      </c>
      <c r="L183" s="38">
        <f t="shared" si="2"/>
        <v>0.57978359661681012</v>
      </c>
    </row>
    <row r="184" spans="1:12">
      <c r="A184" s="38">
        <v>179</v>
      </c>
      <c r="B184" t="s">
        <v>5449</v>
      </c>
      <c r="C184">
        <v>51.3</v>
      </c>
      <c r="D184">
        <v>1486</v>
      </c>
      <c r="E184">
        <v>0</v>
      </c>
      <c r="F184">
        <v>0</v>
      </c>
      <c r="G184">
        <v>1486</v>
      </c>
      <c r="H184">
        <v>151</v>
      </c>
      <c r="I184">
        <v>1486</v>
      </c>
      <c r="J184">
        <v>0</v>
      </c>
      <c r="L184" s="38">
        <f t="shared" si="2"/>
        <v>1.7101173651118162</v>
      </c>
    </row>
    <row r="185" spans="1:12">
      <c r="A185" s="38">
        <v>180</v>
      </c>
      <c r="B185" t="s">
        <v>5450</v>
      </c>
      <c r="C185">
        <v>98.8</v>
      </c>
      <c r="D185">
        <v>2847</v>
      </c>
      <c r="E185">
        <v>0</v>
      </c>
      <c r="F185">
        <v>0</v>
      </c>
      <c r="G185">
        <v>2847</v>
      </c>
      <c r="H185">
        <v>275</v>
      </c>
      <c r="I185">
        <v>2847</v>
      </c>
      <c r="J185">
        <v>0</v>
      </c>
      <c r="L185" s="38">
        <f t="shared" si="2"/>
        <v>1.9947569445876281</v>
      </c>
    </row>
    <row r="186" spans="1:12">
      <c r="A186" s="38">
        <v>181</v>
      </c>
      <c r="B186" t="s">
        <v>5451</v>
      </c>
      <c r="C186">
        <v>54.3</v>
      </c>
      <c r="D186">
        <v>1539</v>
      </c>
      <c r="E186">
        <v>0</v>
      </c>
      <c r="F186">
        <v>0</v>
      </c>
      <c r="G186">
        <v>1539</v>
      </c>
      <c r="H186">
        <v>125</v>
      </c>
      <c r="I186">
        <v>1539</v>
      </c>
      <c r="J186">
        <v>0</v>
      </c>
      <c r="L186" s="38">
        <f t="shared" si="2"/>
        <v>1.7347998295888469</v>
      </c>
    </row>
    <row r="187" spans="1:12">
      <c r="A187" s="38">
        <v>182</v>
      </c>
      <c r="B187" t="s">
        <v>5452</v>
      </c>
      <c r="C187">
        <v>24.2</v>
      </c>
      <c r="D187">
        <v>708</v>
      </c>
      <c r="E187">
        <v>0</v>
      </c>
      <c r="F187">
        <v>0</v>
      </c>
      <c r="G187">
        <v>708</v>
      </c>
      <c r="H187">
        <v>79</v>
      </c>
      <c r="I187">
        <v>708</v>
      </c>
      <c r="J187">
        <v>0</v>
      </c>
      <c r="L187" s="38">
        <f t="shared" si="2"/>
        <v>1.3838153659804313</v>
      </c>
    </row>
    <row r="188" spans="1:12">
      <c r="A188" s="38">
        <v>183</v>
      </c>
      <c r="B188" t="s">
        <v>5453</v>
      </c>
      <c r="C188">
        <v>76.7</v>
      </c>
      <c r="D188">
        <v>2243</v>
      </c>
      <c r="E188">
        <v>27</v>
      </c>
      <c r="F188">
        <v>27</v>
      </c>
      <c r="G188">
        <v>2212</v>
      </c>
      <c r="H188">
        <v>215</v>
      </c>
      <c r="I188">
        <v>2243</v>
      </c>
      <c r="J188">
        <v>0</v>
      </c>
      <c r="L188" s="38">
        <f t="shared" si="2"/>
        <v>1.884795363948981</v>
      </c>
    </row>
    <row r="189" spans="1:12">
      <c r="A189" s="38">
        <v>184</v>
      </c>
      <c r="B189" t="s">
        <v>5454</v>
      </c>
      <c r="C189">
        <v>80.099999999999994</v>
      </c>
      <c r="D189">
        <v>2317</v>
      </c>
      <c r="E189">
        <v>0</v>
      </c>
      <c r="F189">
        <v>0</v>
      </c>
      <c r="G189">
        <v>2317</v>
      </c>
      <c r="H189">
        <v>230</v>
      </c>
      <c r="I189">
        <v>2317</v>
      </c>
      <c r="J189">
        <v>0</v>
      </c>
      <c r="L189" s="38">
        <f t="shared" si="2"/>
        <v>1.9036325160842376</v>
      </c>
    </row>
    <row r="190" spans="1:12">
      <c r="A190" s="38">
        <v>185</v>
      </c>
      <c r="B190" t="s">
        <v>5455</v>
      </c>
      <c r="C190">
        <v>98.4</v>
      </c>
      <c r="D190">
        <v>2875</v>
      </c>
      <c r="E190">
        <v>0</v>
      </c>
      <c r="F190">
        <v>0</v>
      </c>
      <c r="G190">
        <v>2875</v>
      </c>
      <c r="H190">
        <v>312</v>
      </c>
      <c r="I190">
        <v>2875</v>
      </c>
      <c r="J190">
        <v>0</v>
      </c>
      <c r="L190" s="38">
        <f t="shared" si="2"/>
        <v>1.9929950984313416</v>
      </c>
    </row>
    <row r="191" spans="1:12">
      <c r="A191" s="38">
        <v>186</v>
      </c>
      <c r="B191" t="s">
        <v>5456</v>
      </c>
      <c r="C191">
        <v>77.5</v>
      </c>
      <c r="D191">
        <v>2236</v>
      </c>
      <c r="E191">
        <v>0</v>
      </c>
      <c r="F191">
        <v>0</v>
      </c>
      <c r="G191">
        <v>2236</v>
      </c>
      <c r="H191">
        <v>219</v>
      </c>
      <c r="I191">
        <v>2236</v>
      </c>
      <c r="J191">
        <v>0</v>
      </c>
      <c r="L191" s="38">
        <f t="shared" si="2"/>
        <v>1.8893017025063104</v>
      </c>
    </row>
    <row r="192" spans="1:12" s="17" customFormat="1">
      <c r="A192" s="17">
        <v>187</v>
      </c>
      <c r="B192" t="s">
        <v>5457</v>
      </c>
      <c r="C192">
        <v>79.900000000000006</v>
      </c>
      <c r="D192">
        <v>2325</v>
      </c>
      <c r="E192">
        <v>0</v>
      </c>
      <c r="F192">
        <v>0</v>
      </c>
      <c r="G192">
        <v>2324</v>
      </c>
      <c r="H192">
        <v>243</v>
      </c>
      <c r="I192">
        <v>2325</v>
      </c>
      <c r="J192">
        <v>0</v>
      </c>
      <c r="L192" s="17">
        <f t="shared" si="2"/>
        <v>1.9025467793139914</v>
      </c>
    </row>
    <row r="193" spans="1:12">
      <c r="A193" s="38">
        <v>188</v>
      </c>
      <c r="B193" t="s">
        <v>5458</v>
      </c>
      <c r="C193">
        <v>99</v>
      </c>
      <c r="D193">
        <v>2872</v>
      </c>
      <c r="E193">
        <v>0</v>
      </c>
      <c r="F193">
        <v>0</v>
      </c>
      <c r="G193">
        <v>2872</v>
      </c>
      <c r="H193">
        <v>295</v>
      </c>
      <c r="I193">
        <v>2872</v>
      </c>
      <c r="J193">
        <v>0</v>
      </c>
      <c r="L193" s="38">
        <f t="shared" si="2"/>
        <v>1.9956351945975499</v>
      </c>
    </row>
    <row r="194" spans="1:12">
      <c r="A194" s="38">
        <v>189</v>
      </c>
      <c r="B194" t="s">
        <v>5459</v>
      </c>
      <c r="C194">
        <v>100</v>
      </c>
      <c r="D194">
        <v>2883</v>
      </c>
      <c r="E194">
        <v>0</v>
      </c>
      <c r="F194">
        <v>0</v>
      </c>
      <c r="G194">
        <v>2883</v>
      </c>
      <c r="H194">
        <v>279</v>
      </c>
      <c r="I194">
        <v>2883</v>
      </c>
      <c r="J194">
        <v>0</v>
      </c>
      <c r="L194" s="38">
        <f t="shared" si="2"/>
        <v>2</v>
      </c>
    </row>
    <row r="195" spans="1:12">
      <c r="A195" s="38">
        <v>190</v>
      </c>
      <c r="B195" t="s">
        <v>5460</v>
      </c>
      <c r="C195">
        <v>78.7</v>
      </c>
      <c r="D195">
        <v>2294</v>
      </c>
      <c r="E195">
        <v>0</v>
      </c>
      <c r="F195">
        <v>0</v>
      </c>
      <c r="G195">
        <v>2294</v>
      </c>
      <c r="H195">
        <v>245</v>
      </c>
      <c r="I195">
        <v>2294</v>
      </c>
      <c r="J195">
        <v>0</v>
      </c>
      <c r="L195" s="38">
        <f t="shared" si="2"/>
        <v>1.8959747323590646</v>
      </c>
    </row>
    <row r="196" spans="1:12">
      <c r="A196" s="38">
        <v>191</v>
      </c>
      <c r="B196" t="s">
        <v>5461</v>
      </c>
      <c r="C196">
        <v>99.1</v>
      </c>
      <c r="D196">
        <v>2882</v>
      </c>
      <c r="E196">
        <v>0</v>
      </c>
      <c r="F196">
        <v>0</v>
      </c>
      <c r="G196">
        <v>2882</v>
      </c>
      <c r="H196">
        <v>301</v>
      </c>
      <c r="I196">
        <v>2882</v>
      </c>
      <c r="J196">
        <v>0</v>
      </c>
      <c r="L196" s="38">
        <f t="shared" si="2"/>
        <v>1.9960736544852753</v>
      </c>
    </row>
    <row r="197" spans="1:12">
      <c r="A197" s="38">
        <v>192</v>
      </c>
      <c r="B197" t="s">
        <v>5462</v>
      </c>
      <c r="C197">
        <v>46.2</v>
      </c>
      <c r="D197">
        <v>1321</v>
      </c>
      <c r="E197">
        <v>0</v>
      </c>
      <c r="F197">
        <v>0</v>
      </c>
      <c r="G197">
        <v>1321</v>
      </c>
      <c r="H197">
        <v>118</v>
      </c>
      <c r="I197">
        <v>1321</v>
      </c>
      <c r="J197">
        <v>0</v>
      </c>
      <c r="L197" s="38">
        <f t="shared" si="2"/>
        <v>1.6646419755561255</v>
      </c>
    </row>
    <row r="198" spans="1:12">
      <c r="A198" s="38">
        <v>193</v>
      </c>
      <c r="B198" t="s">
        <v>5463</v>
      </c>
      <c r="C198">
        <v>80.3</v>
      </c>
      <c r="D198">
        <v>2337</v>
      </c>
      <c r="E198">
        <v>0</v>
      </c>
      <c r="F198">
        <v>0</v>
      </c>
      <c r="G198">
        <v>2337</v>
      </c>
      <c r="H198">
        <v>247</v>
      </c>
      <c r="I198">
        <v>2337</v>
      </c>
      <c r="J198">
        <v>0</v>
      </c>
      <c r="L198" s="38">
        <f t="shared" si="2"/>
        <v>1.904715545278681</v>
      </c>
    </row>
    <row r="199" spans="1:12">
      <c r="A199" s="38">
        <v>194</v>
      </c>
      <c r="B199" t="s">
        <v>5464</v>
      </c>
      <c r="C199">
        <v>57.4</v>
      </c>
      <c r="D199">
        <v>1652</v>
      </c>
      <c r="E199">
        <v>0</v>
      </c>
      <c r="F199">
        <v>0</v>
      </c>
      <c r="G199">
        <v>1652</v>
      </c>
      <c r="H199">
        <v>156</v>
      </c>
      <c r="I199">
        <v>1652</v>
      </c>
      <c r="J199">
        <v>0</v>
      </c>
      <c r="L199" s="38">
        <f t="shared" ref="L199:L262" si="3">LOG10(C199)</f>
        <v>1.7589118923979734</v>
      </c>
    </row>
    <row r="200" spans="1:12">
      <c r="A200" s="38">
        <v>195</v>
      </c>
      <c r="B200" t="s">
        <v>5465</v>
      </c>
      <c r="C200">
        <v>42.5</v>
      </c>
      <c r="D200">
        <v>1242</v>
      </c>
      <c r="E200">
        <v>0</v>
      </c>
      <c r="F200">
        <v>0</v>
      </c>
      <c r="G200">
        <v>1242</v>
      </c>
      <c r="H200">
        <v>134</v>
      </c>
      <c r="I200">
        <v>1242</v>
      </c>
      <c r="J200">
        <v>0</v>
      </c>
      <c r="L200" s="38">
        <f t="shared" si="3"/>
        <v>1.6283889300503116</v>
      </c>
    </row>
    <row r="201" spans="1:12">
      <c r="A201" s="38">
        <v>196</v>
      </c>
      <c r="B201" t="s">
        <v>5466</v>
      </c>
      <c r="C201">
        <v>46.4</v>
      </c>
      <c r="D201">
        <v>1369</v>
      </c>
      <c r="E201">
        <v>0</v>
      </c>
      <c r="F201">
        <v>0</v>
      </c>
      <c r="G201">
        <v>1369</v>
      </c>
      <c r="H201">
        <v>160</v>
      </c>
      <c r="I201">
        <v>1369</v>
      </c>
      <c r="J201">
        <v>0</v>
      </c>
      <c r="L201" s="38">
        <f t="shared" si="3"/>
        <v>1.6665179805548809</v>
      </c>
    </row>
    <row r="202" spans="1:12">
      <c r="A202" s="38">
        <v>197</v>
      </c>
      <c r="B202" t="s">
        <v>5467</v>
      </c>
      <c r="C202">
        <v>40.200000000000003</v>
      </c>
      <c r="D202">
        <v>1172</v>
      </c>
      <c r="E202">
        <v>0</v>
      </c>
      <c r="F202">
        <v>0</v>
      </c>
      <c r="G202">
        <v>1172</v>
      </c>
      <c r="H202">
        <v>124</v>
      </c>
      <c r="I202">
        <v>1172</v>
      </c>
      <c r="J202">
        <v>0</v>
      </c>
      <c r="L202" s="38">
        <f t="shared" si="3"/>
        <v>1.6042260530844701</v>
      </c>
    </row>
    <row r="203" spans="1:12">
      <c r="A203" s="38">
        <v>198</v>
      </c>
      <c r="B203" t="s">
        <v>5468</v>
      </c>
      <c r="C203">
        <v>65.7</v>
      </c>
      <c r="D203">
        <v>1903</v>
      </c>
      <c r="E203">
        <v>0</v>
      </c>
      <c r="F203">
        <v>0</v>
      </c>
      <c r="G203">
        <v>1903</v>
      </c>
      <c r="H203">
        <v>191</v>
      </c>
      <c r="I203">
        <v>1903</v>
      </c>
      <c r="J203">
        <v>0</v>
      </c>
      <c r="L203" s="38">
        <f t="shared" si="3"/>
        <v>1.8175653695597809</v>
      </c>
    </row>
    <row r="204" spans="1:12">
      <c r="A204" s="38">
        <v>199</v>
      </c>
      <c r="B204" t="s">
        <v>5469</v>
      </c>
      <c r="C204">
        <v>79.400000000000006</v>
      </c>
      <c r="D204">
        <v>2337</v>
      </c>
      <c r="E204">
        <v>0</v>
      </c>
      <c r="F204">
        <v>0</v>
      </c>
      <c r="G204">
        <v>2337</v>
      </c>
      <c r="H204">
        <v>270</v>
      </c>
      <c r="I204">
        <v>2337</v>
      </c>
      <c r="J204">
        <v>0</v>
      </c>
      <c r="L204" s="38">
        <f t="shared" si="3"/>
        <v>1.8998205024270962</v>
      </c>
    </row>
    <row r="205" spans="1:12">
      <c r="A205" s="38">
        <v>200</v>
      </c>
      <c r="B205" t="s">
        <v>5470</v>
      </c>
      <c r="C205">
        <v>81.900000000000006</v>
      </c>
      <c r="D205">
        <v>2336</v>
      </c>
      <c r="E205">
        <v>0</v>
      </c>
      <c r="F205">
        <v>0</v>
      </c>
      <c r="G205">
        <v>2336</v>
      </c>
      <c r="H205">
        <v>204</v>
      </c>
      <c r="I205">
        <v>2336</v>
      </c>
      <c r="J205">
        <v>0</v>
      </c>
      <c r="L205" s="38">
        <f t="shared" si="3"/>
        <v>1.9132839017604184</v>
      </c>
    </row>
    <row r="206" spans="1:12">
      <c r="A206" s="38">
        <v>201</v>
      </c>
      <c r="B206" t="s">
        <v>5471</v>
      </c>
      <c r="C206">
        <v>4.7</v>
      </c>
      <c r="D206">
        <v>1810</v>
      </c>
      <c r="E206">
        <v>17</v>
      </c>
      <c r="F206">
        <v>0</v>
      </c>
      <c r="G206">
        <v>1793</v>
      </c>
      <c r="H206">
        <v>1671</v>
      </c>
      <c r="I206">
        <v>1810</v>
      </c>
      <c r="J206">
        <v>0</v>
      </c>
      <c r="L206" s="38">
        <f t="shared" si="3"/>
        <v>0.67209785793571752</v>
      </c>
    </row>
    <row r="207" spans="1:12">
      <c r="A207" s="38">
        <v>202</v>
      </c>
      <c r="B207" t="s">
        <v>5472</v>
      </c>
      <c r="C207">
        <v>79.5</v>
      </c>
      <c r="D207">
        <v>2310</v>
      </c>
      <c r="E207">
        <v>0</v>
      </c>
      <c r="F207">
        <v>0</v>
      </c>
      <c r="G207">
        <v>2310</v>
      </c>
      <c r="H207">
        <v>240</v>
      </c>
      <c r="I207">
        <v>2310</v>
      </c>
      <c r="J207">
        <v>0</v>
      </c>
      <c r="L207" s="38">
        <f t="shared" si="3"/>
        <v>1.9003671286564703</v>
      </c>
    </row>
    <row r="208" spans="1:12">
      <c r="A208" s="38">
        <v>203</v>
      </c>
      <c r="B208" t="s">
        <v>5473</v>
      </c>
      <c r="C208">
        <v>80.5</v>
      </c>
      <c r="D208">
        <v>2338</v>
      </c>
      <c r="E208">
        <v>0</v>
      </c>
      <c r="F208">
        <v>0</v>
      </c>
      <c r="G208">
        <v>2338</v>
      </c>
      <c r="H208">
        <v>241</v>
      </c>
      <c r="I208">
        <v>2338</v>
      </c>
      <c r="J208">
        <v>0</v>
      </c>
      <c r="L208" s="38">
        <f t="shared" si="3"/>
        <v>1.9057958803678685</v>
      </c>
    </row>
    <row r="209" spans="1:12">
      <c r="A209" s="38">
        <v>204</v>
      </c>
      <c r="B209" t="s">
        <v>5474</v>
      </c>
      <c r="C209">
        <v>57.6</v>
      </c>
      <c r="D209">
        <v>1669</v>
      </c>
      <c r="E209">
        <v>0</v>
      </c>
      <c r="F209">
        <v>0</v>
      </c>
      <c r="G209">
        <v>1669</v>
      </c>
      <c r="H209">
        <v>169</v>
      </c>
      <c r="I209">
        <v>1669</v>
      </c>
      <c r="J209">
        <v>0</v>
      </c>
      <c r="L209" s="38">
        <f t="shared" si="3"/>
        <v>1.7604224834232121</v>
      </c>
    </row>
    <row r="210" spans="1:12">
      <c r="A210" s="38">
        <v>205</v>
      </c>
      <c r="B210" t="s">
        <v>5475</v>
      </c>
      <c r="C210">
        <v>6</v>
      </c>
      <c r="D210">
        <v>174</v>
      </c>
      <c r="E210">
        <v>0</v>
      </c>
      <c r="F210">
        <v>0</v>
      </c>
      <c r="G210">
        <v>174</v>
      </c>
      <c r="H210">
        <v>19</v>
      </c>
      <c r="I210">
        <v>174</v>
      </c>
      <c r="J210">
        <v>0</v>
      </c>
      <c r="L210" s="38">
        <f t="shared" si="3"/>
        <v>0.77815125038364363</v>
      </c>
    </row>
    <row r="211" spans="1:12">
      <c r="A211" s="38">
        <v>206</v>
      </c>
      <c r="B211" t="s">
        <v>5476</v>
      </c>
      <c r="C211">
        <v>99.3</v>
      </c>
      <c r="D211">
        <v>2852</v>
      </c>
      <c r="E211">
        <v>0</v>
      </c>
      <c r="F211">
        <v>0</v>
      </c>
      <c r="G211">
        <v>2852</v>
      </c>
      <c r="H211">
        <v>267</v>
      </c>
      <c r="I211">
        <v>2852</v>
      </c>
      <c r="J211">
        <v>0</v>
      </c>
      <c r="L211" s="38">
        <f t="shared" si="3"/>
        <v>1.9969492484953812</v>
      </c>
    </row>
    <row r="212" spans="1:12">
      <c r="A212" s="38">
        <v>207</v>
      </c>
      <c r="B212" t="s">
        <v>5477</v>
      </c>
      <c r="C212">
        <v>73.900000000000006</v>
      </c>
      <c r="D212">
        <v>2129</v>
      </c>
      <c r="E212">
        <v>0</v>
      </c>
      <c r="F212">
        <v>0</v>
      </c>
      <c r="G212">
        <v>2129</v>
      </c>
      <c r="H212">
        <v>204</v>
      </c>
      <c r="I212">
        <v>2129</v>
      </c>
      <c r="J212">
        <v>0</v>
      </c>
      <c r="L212" s="38">
        <f t="shared" si="3"/>
        <v>1.8686444383948257</v>
      </c>
    </row>
    <row r="213" spans="1:12">
      <c r="A213" s="38">
        <v>208</v>
      </c>
      <c r="B213" t="s">
        <v>5478</v>
      </c>
      <c r="C213">
        <v>43.2</v>
      </c>
      <c r="D213">
        <v>1258</v>
      </c>
      <c r="E213">
        <v>0</v>
      </c>
      <c r="F213">
        <v>0</v>
      </c>
      <c r="G213">
        <v>1258</v>
      </c>
      <c r="H213">
        <v>132</v>
      </c>
      <c r="I213">
        <v>1258</v>
      </c>
      <c r="J213">
        <v>0</v>
      </c>
      <c r="L213" s="38">
        <f t="shared" si="3"/>
        <v>1.6354837468149122</v>
      </c>
    </row>
    <row r="214" spans="1:12">
      <c r="A214" s="38">
        <v>209</v>
      </c>
      <c r="B214" t="s">
        <v>5479</v>
      </c>
      <c r="C214">
        <v>75.599999999999994</v>
      </c>
      <c r="D214">
        <v>2173</v>
      </c>
      <c r="E214">
        <v>0</v>
      </c>
      <c r="F214">
        <v>0</v>
      </c>
      <c r="G214">
        <v>2173</v>
      </c>
      <c r="H214">
        <v>203</v>
      </c>
      <c r="I214">
        <v>2173</v>
      </c>
      <c r="J214">
        <v>0</v>
      </c>
      <c r="L214" s="38">
        <f t="shared" si="3"/>
        <v>1.8785217955012066</v>
      </c>
    </row>
    <row r="215" spans="1:12">
      <c r="A215" s="38">
        <v>210</v>
      </c>
      <c r="B215" t="s">
        <v>5480</v>
      </c>
      <c r="C215">
        <v>69.7</v>
      </c>
      <c r="D215">
        <v>2014</v>
      </c>
      <c r="E215">
        <v>0</v>
      </c>
      <c r="F215">
        <v>0</v>
      </c>
      <c r="G215">
        <v>2014</v>
      </c>
      <c r="H215">
        <v>199</v>
      </c>
      <c r="I215">
        <v>2014</v>
      </c>
      <c r="J215">
        <v>0</v>
      </c>
      <c r="L215" s="38">
        <f t="shared" si="3"/>
        <v>1.8432327780980093</v>
      </c>
    </row>
    <row r="216" spans="1:12">
      <c r="A216" s="38">
        <v>211</v>
      </c>
      <c r="B216" t="s">
        <v>5481</v>
      </c>
      <c r="C216">
        <v>79.7</v>
      </c>
      <c r="D216">
        <v>2321</v>
      </c>
      <c r="E216">
        <v>0</v>
      </c>
      <c r="F216">
        <v>0</v>
      </c>
      <c r="G216">
        <v>2321</v>
      </c>
      <c r="H216">
        <v>246</v>
      </c>
      <c r="I216">
        <v>2321</v>
      </c>
      <c r="J216">
        <v>0</v>
      </c>
      <c r="L216" s="38">
        <f t="shared" si="3"/>
        <v>1.9014583213961123</v>
      </c>
    </row>
    <row r="217" spans="1:12">
      <c r="A217" s="38">
        <v>212</v>
      </c>
      <c r="B217" t="s">
        <v>5482</v>
      </c>
      <c r="C217">
        <v>65.400000000000006</v>
      </c>
      <c r="D217">
        <v>1910</v>
      </c>
      <c r="E217">
        <v>0</v>
      </c>
      <c r="F217">
        <v>0</v>
      </c>
      <c r="G217">
        <v>1910</v>
      </c>
      <c r="H217">
        <v>207</v>
      </c>
      <c r="I217">
        <v>1910</v>
      </c>
      <c r="J217">
        <v>0</v>
      </c>
      <c r="L217" s="38">
        <f t="shared" si="3"/>
        <v>1.8155777483242672</v>
      </c>
    </row>
    <row r="218" spans="1:12">
      <c r="A218" s="38">
        <v>213</v>
      </c>
      <c r="B218" t="s">
        <v>5483</v>
      </c>
      <c r="C218">
        <v>53.3</v>
      </c>
      <c r="D218">
        <v>1535</v>
      </c>
      <c r="E218">
        <v>0</v>
      </c>
      <c r="F218">
        <v>0</v>
      </c>
      <c r="G218">
        <v>1535</v>
      </c>
      <c r="H218">
        <v>148</v>
      </c>
      <c r="I218">
        <v>1535</v>
      </c>
      <c r="J218">
        <v>0</v>
      </c>
      <c r="L218" s="38">
        <f t="shared" si="3"/>
        <v>1.7267272090265722</v>
      </c>
    </row>
    <row r="219" spans="1:12">
      <c r="A219" s="38">
        <v>214</v>
      </c>
      <c r="B219" t="s">
        <v>5484</v>
      </c>
      <c r="C219">
        <v>52.1</v>
      </c>
      <c r="D219">
        <v>1502</v>
      </c>
      <c r="E219">
        <v>0</v>
      </c>
      <c r="F219">
        <v>0</v>
      </c>
      <c r="G219">
        <v>1502</v>
      </c>
      <c r="H219">
        <v>145</v>
      </c>
      <c r="I219">
        <v>1502</v>
      </c>
      <c r="J219">
        <v>0</v>
      </c>
      <c r="L219" s="38">
        <f t="shared" si="3"/>
        <v>1.7168377232995244</v>
      </c>
    </row>
    <row r="220" spans="1:12">
      <c r="A220" s="38">
        <v>215</v>
      </c>
      <c r="B220" t="s">
        <v>5485</v>
      </c>
      <c r="C220">
        <v>43.4</v>
      </c>
      <c r="D220">
        <v>1233</v>
      </c>
      <c r="E220">
        <v>0</v>
      </c>
      <c r="F220">
        <v>0</v>
      </c>
      <c r="G220">
        <v>1233</v>
      </c>
      <c r="H220">
        <v>102</v>
      </c>
      <c r="I220">
        <v>1233</v>
      </c>
      <c r="J220">
        <v>0</v>
      </c>
      <c r="L220" s="38">
        <f t="shared" si="3"/>
        <v>1.6374897295125106</v>
      </c>
    </row>
    <row r="221" spans="1:12">
      <c r="A221" s="38">
        <v>216</v>
      </c>
      <c r="B221" t="s">
        <v>5486</v>
      </c>
      <c r="C221">
        <v>47.6</v>
      </c>
      <c r="D221">
        <v>1367</v>
      </c>
      <c r="E221">
        <v>0</v>
      </c>
      <c r="F221">
        <v>0</v>
      </c>
      <c r="G221">
        <v>1367</v>
      </c>
      <c r="H221">
        <v>128</v>
      </c>
      <c r="I221">
        <v>1367</v>
      </c>
      <c r="J221">
        <v>0</v>
      </c>
      <c r="L221" s="38">
        <f t="shared" si="3"/>
        <v>1.6776069527204931</v>
      </c>
    </row>
    <row r="222" spans="1:12">
      <c r="A222" s="38">
        <v>217</v>
      </c>
      <c r="B222" t="s">
        <v>5487</v>
      </c>
      <c r="C222">
        <v>52.4</v>
      </c>
      <c r="D222">
        <v>1512</v>
      </c>
      <c r="E222">
        <v>0</v>
      </c>
      <c r="F222">
        <v>0</v>
      </c>
      <c r="G222">
        <v>1512</v>
      </c>
      <c r="H222">
        <v>148</v>
      </c>
      <c r="I222">
        <v>1512</v>
      </c>
      <c r="J222">
        <v>0</v>
      </c>
      <c r="L222" s="38">
        <f t="shared" si="3"/>
        <v>1.7193312869837267</v>
      </c>
    </row>
    <row r="223" spans="1:12">
      <c r="A223" s="38">
        <v>218</v>
      </c>
      <c r="B223" t="s">
        <v>5488</v>
      </c>
      <c r="C223">
        <v>91.2</v>
      </c>
      <c r="D223">
        <v>2613</v>
      </c>
      <c r="E223">
        <v>0</v>
      </c>
      <c r="F223">
        <v>0</v>
      </c>
      <c r="G223">
        <v>2613</v>
      </c>
      <c r="H223">
        <v>237</v>
      </c>
      <c r="I223">
        <v>2613</v>
      </c>
      <c r="J223">
        <v>0</v>
      </c>
      <c r="L223" s="38">
        <f t="shared" si="3"/>
        <v>1.9599948383284163</v>
      </c>
    </row>
    <row r="224" spans="1:12">
      <c r="A224" s="38">
        <v>219</v>
      </c>
      <c r="B224" t="s">
        <v>5489</v>
      </c>
      <c r="C224">
        <v>55.1</v>
      </c>
      <c r="D224">
        <v>1687</v>
      </c>
      <c r="E224">
        <v>100</v>
      </c>
      <c r="F224">
        <v>100</v>
      </c>
      <c r="G224">
        <v>1587</v>
      </c>
      <c r="H224">
        <v>151</v>
      </c>
      <c r="I224">
        <v>1687</v>
      </c>
      <c r="J224">
        <v>0</v>
      </c>
      <c r="L224" s="38">
        <f t="shared" si="3"/>
        <v>1.7411515988517852</v>
      </c>
    </row>
    <row r="225" spans="1:12">
      <c r="A225" s="38">
        <v>220</v>
      </c>
      <c r="B225" t="s">
        <v>5490</v>
      </c>
      <c r="C225">
        <v>43</v>
      </c>
      <c r="D225">
        <v>1248</v>
      </c>
      <c r="E225">
        <v>0</v>
      </c>
      <c r="F225">
        <v>0</v>
      </c>
      <c r="G225">
        <v>1248</v>
      </c>
      <c r="H225">
        <v>127</v>
      </c>
      <c r="I225">
        <v>1248</v>
      </c>
      <c r="J225">
        <v>0</v>
      </c>
      <c r="L225" s="38">
        <f t="shared" si="3"/>
        <v>1.6334684555795864</v>
      </c>
    </row>
    <row r="226" spans="1:12">
      <c r="A226" s="38">
        <v>221</v>
      </c>
      <c r="B226" t="s">
        <v>5491</v>
      </c>
      <c r="C226">
        <v>97.1</v>
      </c>
      <c r="D226">
        <v>2783</v>
      </c>
      <c r="E226">
        <v>0</v>
      </c>
      <c r="F226">
        <v>0</v>
      </c>
      <c r="G226">
        <v>2783</v>
      </c>
      <c r="H226">
        <v>255</v>
      </c>
      <c r="I226">
        <v>2783</v>
      </c>
      <c r="J226">
        <v>0</v>
      </c>
      <c r="L226" s="38">
        <f t="shared" si="3"/>
        <v>1.9872192299080049</v>
      </c>
    </row>
    <row r="227" spans="1:12">
      <c r="A227" s="38">
        <v>222</v>
      </c>
      <c r="B227" t="s">
        <v>5492</v>
      </c>
      <c r="C227">
        <v>3.1</v>
      </c>
      <c r="D227">
        <v>97</v>
      </c>
      <c r="E227">
        <v>0</v>
      </c>
      <c r="F227">
        <v>0</v>
      </c>
      <c r="G227">
        <v>97</v>
      </c>
      <c r="H227">
        <v>15</v>
      </c>
      <c r="I227">
        <v>97</v>
      </c>
      <c r="J227">
        <v>0</v>
      </c>
      <c r="L227" s="38">
        <f t="shared" si="3"/>
        <v>0.49136169383427269</v>
      </c>
    </row>
    <row r="228" spans="1:12">
      <c r="A228" s="38">
        <v>223</v>
      </c>
      <c r="B228" t="s">
        <v>5493</v>
      </c>
      <c r="C228">
        <v>81.3</v>
      </c>
      <c r="D228">
        <v>2339</v>
      </c>
      <c r="E228">
        <v>0</v>
      </c>
      <c r="F228">
        <v>0</v>
      </c>
      <c r="G228">
        <v>2339</v>
      </c>
      <c r="H228">
        <v>223</v>
      </c>
      <c r="I228">
        <v>2339</v>
      </c>
      <c r="J228">
        <v>0</v>
      </c>
      <c r="L228" s="38">
        <f t="shared" si="3"/>
        <v>1.9100905455940682</v>
      </c>
    </row>
    <row r="229" spans="1:12">
      <c r="A229" s="38">
        <v>224</v>
      </c>
      <c r="B229" t="s">
        <v>5494</v>
      </c>
      <c r="C229">
        <v>47.3</v>
      </c>
      <c r="D229">
        <v>1376</v>
      </c>
      <c r="E229">
        <v>3</v>
      </c>
      <c r="F229">
        <v>0</v>
      </c>
      <c r="G229">
        <v>1373</v>
      </c>
      <c r="H229">
        <v>142</v>
      </c>
      <c r="I229">
        <v>1376</v>
      </c>
      <c r="J229">
        <v>0</v>
      </c>
      <c r="L229" s="38">
        <f t="shared" si="3"/>
        <v>1.6748611407378116</v>
      </c>
    </row>
    <row r="230" spans="1:12">
      <c r="A230" s="38">
        <v>225</v>
      </c>
      <c r="B230" t="s">
        <v>5495</v>
      </c>
      <c r="C230">
        <v>51.9</v>
      </c>
      <c r="D230">
        <v>1496</v>
      </c>
      <c r="E230">
        <v>0</v>
      </c>
      <c r="F230">
        <v>0</v>
      </c>
      <c r="G230">
        <v>1496</v>
      </c>
      <c r="H230">
        <v>144</v>
      </c>
      <c r="I230">
        <v>1496</v>
      </c>
      <c r="J230">
        <v>0</v>
      </c>
      <c r="L230" s="38">
        <f t="shared" si="3"/>
        <v>1.7151673578484579</v>
      </c>
    </row>
    <row r="231" spans="1:12">
      <c r="A231" s="38">
        <v>226</v>
      </c>
      <c r="B231" t="s">
        <v>5496</v>
      </c>
      <c r="C231">
        <v>98.3</v>
      </c>
      <c r="D231">
        <v>2867</v>
      </c>
      <c r="E231">
        <v>0</v>
      </c>
      <c r="F231">
        <v>0</v>
      </c>
      <c r="G231">
        <v>2867</v>
      </c>
      <c r="H231">
        <v>308</v>
      </c>
      <c r="I231">
        <v>2867</v>
      </c>
      <c r="J231">
        <v>0</v>
      </c>
      <c r="L231" s="38">
        <f t="shared" si="3"/>
        <v>1.9925535178321356</v>
      </c>
    </row>
    <row r="232" spans="1:12">
      <c r="A232" s="38">
        <v>227</v>
      </c>
      <c r="B232" t="s">
        <v>5497</v>
      </c>
      <c r="C232">
        <v>54.2</v>
      </c>
      <c r="D232">
        <v>1555</v>
      </c>
      <c r="E232">
        <v>0</v>
      </c>
      <c r="F232">
        <v>0</v>
      </c>
      <c r="G232">
        <v>1555</v>
      </c>
      <c r="H232">
        <v>143</v>
      </c>
      <c r="I232">
        <v>1555</v>
      </c>
      <c r="J232">
        <v>0</v>
      </c>
      <c r="L232" s="38">
        <f t="shared" si="3"/>
        <v>1.7339992865383869</v>
      </c>
    </row>
    <row r="233" spans="1:12">
      <c r="A233" s="38">
        <v>228</v>
      </c>
      <c r="B233" t="s">
        <v>5498</v>
      </c>
      <c r="C233">
        <v>80.599999999999994</v>
      </c>
      <c r="D233">
        <v>2338</v>
      </c>
      <c r="E233">
        <v>0</v>
      </c>
      <c r="F233">
        <v>0</v>
      </c>
      <c r="G233">
        <v>2338</v>
      </c>
      <c r="H233">
        <v>240</v>
      </c>
      <c r="I233">
        <v>2338</v>
      </c>
      <c r="J233">
        <v>0</v>
      </c>
      <c r="L233" s="38">
        <f t="shared" si="3"/>
        <v>1.9063350418050906</v>
      </c>
    </row>
    <row r="234" spans="1:12">
      <c r="A234" s="38">
        <v>229</v>
      </c>
      <c r="B234" t="s">
        <v>5499</v>
      </c>
      <c r="C234">
        <v>98.2</v>
      </c>
      <c r="D234">
        <v>2863</v>
      </c>
      <c r="E234">
        <v>0</v>
      </c>
      <c r="F234">
        <v>0</v>
      </c>
      <c r="G234">
        <v>2863</v>
      </c>
      <c r="H234">
        <v>305</v>
      </c>
      <c r="I234">
        <v>2863</v>
      </c>
      <c r="J234">
        <v>0</v>
      </c>
      <c r="L234" s="38">
        <f t="shared" si="3"/>
        <v>1.9921114877869497</v>
      </c>
    </row>
    <row r="235" spans="1:12">
      <c r="A235" s="38">
        <v>230</v>
      </c>
      <c r="B235" t="s">
        <v>5500</v>
      </c>
      <c r="C235">
        <v>4.2</v>
      </c>
      <c r="D235">
        <v>125</v>
      </c>
      <c r="E235">
        <v>0</v>
      </c>
      <c r="F235">
        <v>0</v>
      </c>
      <c r="G235">
        <v>125</v>
      </c>
      <c r="H235">
        <v>16</v>
      </c>
      <c r="I235">
        <v>125</v>
      </c>
      <c r="J235">
        <v>0</v>
      </c>
      <c r="L235" s="38">
        <f t="shared" si="3"/>
        <v>0.62324929039790045</v>
      </c>
    </row>
    <row r="236" spans="1:12">
      <c r="A236" s="38">
        <v>231</v>
      </c>
      <c r="B236" t="s">
        <v>5501</v>
      </c>
      <c r="C236">
        <v>40.299999999999997</v>
      </c>
      <c r="D236">
        <v>1160</v>
      </c>
      <c r="E236">
        <v>0</v>
      </c>
      <c r="F236">
        <v>0</v>
      </c>
      <c r="G236">
        <v>1160</v>
      </c>
      <c r="H236">
        <v>110</v>
      </c>
      <c r="I236">
        <v>1160</v>
      </c>
      <c r="J236">
        <v>0</v>
      </c>
      <c r="L236" s="38">
        <f t="shared" si="3"/>
        <v>1.6053050461411094</v>
      </c>
    </row>
    <row r="237" spans="1:12">
      <c r="A237" s="38">
        <v>232</v>
      </c>
      <c r="B237" t="s">
        <v>5502</v>
      </c>
      <c r="C237">
        <v>63.3</v>
      </c>
      <c r="D237">
        <v>2016</v>
      </c>
      <c r="E237">
        <v>200</v>
      </c>
      <c r="F237">
        <v>197</v>
      </c>
      <c r="G237">
        <v>1816</v>
      </c>
      <c r="H237">
        <v>168</v>
      </c>
      <c r="I237">
        <v>2016</v>
      </c>
      <c r="J237">
        <v>0</v>
      </c>
      <c r="L237" s="38">
        <f t="shared" si="3"/>
        <v>1.801403710017355</v>
      </c>
    </row>
    <row r="238" spans="1:12">
      <c r="A238" s="38">
        <v>233</v>
      </c>
      <c r="B238" t="s">
        <v>5503</v>
      </c>
      <c r="C238">
        <v>77.599999999999994</v>
      </c>
      <c r="D238">
        <v>2250</v>
      </c>
      <c r="E238">
        <v>0</v>
      </c>
      <c r="F238">
        <v>0</v>
      </c>
      <c r="G238">
        <v>2250</v>
      </c>
      <c r="H238">
        <v>229</v>
      </c>
      <c r="I238">
        <v>2250</v>
      </c>
      <c r="J238">
        <v>0</v>
      </c>
      <c r="L238" s="38">
        <f t="shared" si="3"/>
        <v>1.8898617212581883</v>
      </c>
    </row>
    <row r="239" spans="1:12">
      <c r="A239" s="38">
        <v>234</v>
      </c>
      <c r="B239" t="s">
        <v>5504</v>
      </c>
      <c r="C239">
        <v>80.900000000000006</v>
      </c>
      <c r="D239">
        <v>2330</v>
      </c>
      <c r="E239">
        <v>0</v>
      </c>
      <c r="F239">
        <v>0</v>
      </c>
      <c r="G239">
        <v>2330</v>
      </c>
      <c r="H239">
        <v>222</v>
      </c>
      <c r="I239">
        <v>2330</v>
      </c>
      <c r="J239">
        <v>0</v>
      </c>
      <c r="L239" s="38">
        <f t="shared" si="3"/>
        <v>1.9079485216122722</v>
      </c>
    </row>
    <row r="240" spans="1:12">
      <c r="A240" s="38">
        <v>235</v>
      </c>
      <c r="B240" t="s">
        <v>5505</v>
      </c>
      <c r="C240">
        <v>90.4</v>
      </c>
      <c r="D240">
        <v>2612</v>
      </c>
      <c r="E240">
        <v>0</v>
      </c>
      <c r="F240">
        <v>0</v>
      </c>
      <c r="G240">
        <v>2612</v>
      </c>
      <c r="H240">
        <v>257</v>
      </c>
      <c r="I240">
        <v>2612</v>
      </c>
      <c r="J240">
        <v>0</v>
      </c>
      <c r="L240" s="38">
        <f t="shared" si="3"/>
        <v>1.9561684304753633</v>
      </c>
    </row>
    <row r="241" spans="1:12">
      <c r="A241" s="38">
        <v>236</v>
      </c>
      <c r="B241" t="s">
        <v>5506</v>
      </c>
      <c r="C241">
        <v>80.099999999999994</v>
      </c>
      <c r="D241">
        <v>2338</v>
      </c>
      <c r="E241">
        <v>0</v>
      </c>
      <c r="F241">
        <v>0</v>
      </c>
      <c r="G241">
        <v>2338</v>
      </c>
      <c r="H241">
        <v>251</v>
      </c>
      <c r="I241">
        <v>2338</v>
      </c>
      <c r="J241">
        <v>0</v>
      </c>
      <c r="L241" s="38">
        <f t="shared" si="3"/>
        <v>1.9036325160842376</v>
      </c>
    </row>
    <row r="242" spans="1:12">
      <c r="A242" s="38">
        <v>237</v>
      </c>
      <c r="B242" t="s">
        <v>5507</v>
      </c>
      <c r="C242">
        <v>97.3</v>
      </c>
      <c r="D242">
        <v>2841</v>
      </c>
      <c r="E242">
        <v>0</v>
      </c>
      <c r="F242">
        <v>0</v>
      </c>
      <c r="G242">
        <v>2841</v>
      </c>
      <c r="H242">
        <v>307</v>
      </c>
      <c r="I242">
        <v>2841</v>
      </c>
      <c r="J242">
        <v>0</v>
      </c>
      <c r="L242" s="38">
        <f t="shared" si="3"/>
        <v>1.9881128402683519</v>
      </c>
    </row>
    <row r="243" spans="1:12">
      <c r="A243" s="38">
        <v>238</v>
      </c>
      <c r="B243" t="s">
        <v>5508</v>
      </c>
      <c r="C243">
        <v>81.099999999999994</v>
      </c>
      <c r="D243">
        <v>2338</v>
      </c>
      <c r="E243">
        <v>0</v>
      </c>
      <c r="F243">
        <v>0</v>
      </c>
      <c r="G243">
        <v>2338</v>
      </c>
      <c r="H243">
        <v>226</v>
      </c>
      <c r="I243">
        <v>2338</v>
      </c>
      <c r="J243">
        <v>0</v>
      </c>
      <c r="L243" s="38">
        <f t="shared" si="3"/>
        <v>1.909020854211156</v>
      </c>
    </row>
    <row r="244" spans="1:12">
      <c r="A244" s="38">
        <v>239</v>
      </c>
      <c r="B244" t="s">
        <v>5509</v>
      </c>
      <c r="C244">
        <v>62.6</v>
      </c>
      <c r="D244">
        <v>1803</v>
      </c>
      <c r="E244">
        <v>0</v>
      </c>
      <c r="F244">
        <v>0</v>
      </c>
      <c r="G244">
        <v>1803</v>
      </c>
      <c r="H244">
        <v>174</v>
      </c>
      <c r="I244">
        <v>1803</v>
      </c>
      <c r="J244">
        <v>0</v>
      </c>
      <c r="L244" s="38">
        <f t="shared" si="3"/>
        <v>1.7965743332104296</v>
      </c>
    </row>
    <row r="245" spans="1:12">
      <c r="A245" s="38">
        <v>240</v>
      </c>
      <c r="B245" t="s">
        <v>5510</v>
      </c>
      <c r="C245">
        <v>78.900000000000006</v>
      </c>
      <c r="D245">
        <v>2332</v>
      </c>
      <c r="E245">
        <v>0</v>
      </c>
      <c r="F245">
        <v>0</v>
      </c>
      <c r="G245">
        <v>2332</v>
      </c>
      <c r="H245">
        <v>277</v>
      </c>
      <c r="I245">
        <v>2332</v>
      </c>
      <c r="J245">
        <v>0</v>
      </c>
      <c r="L245" s="38">
        <f t="shared" si="3"/>
        <v>1.8970770032094204</v>
      </c>
    </row>
    <row r="246" spans="1:12">
      <c r="A246" s="38">
        <v>241</v>
      </c>
      <c r="B246" t="s">
        <v>5511</v>
      </c>
      <c r="C246">
        <v>98.5</v>
      </c>
      <c r="D246">
        <v>2835</v>
      </c>
      <c r="E246">
        <v>0</v>
      </c>
      <c r="F246">
        <v>0</v>
      </c>
      <c r="G246">
        <v>2835</v>
      </c>
      <c r="H246">
        <v>270</v>
      </c>
      <c r="I246">
        <v>2835</v>
      </c>
      <c r="J246">
        <v>0</v>
      </c>
      <c r="L246" s="38">
        <f t="shared" si="3"/>
        <v>1.9934362304976116</v>
      </c>
    </row>
    <row r="247" spans="1:12">
      <c r="A247" s="38">
        <v>242</v>
      </c>
      <c r="B247" t="s">
        <v>5512</v>
      </c>
      <c r="C247">
        <v>69.2</v>
      </c>
      <c r="D247">
        <v>2025</v>
      </c>
      <c r="E247">
        <v>0</v>
      </c>
      <c r="F247">
        <v>0</v>
      </c>
      <c r="G247">
        <v>2025</v>
      </c>
      <c r="H247">
        <v>224</v>
      </c>
      <c r="I247">
        <v>2025</v>
      </c>
      <c r="J247">
        <v>0</v>
      </c>
      <c r="L247" s="38">
        <f t="shared" si="3"/>
        <v>1.8401060944567578</v>
      </c>
    </row>
    <row r="248" spans="1:12">
      <c r="A248" s="38">
        <v>243</v>
      </c>
      <c r="B248" t="s">
        <v>5513</v>
      </c>
      <c r="C248">
        <v>90.5</v>
      </c>
      <c r="D248">
        <v>2609</v>
      </c>
      <c r="E248">
        <v>0</v>
      </c>
      <c r="F248">
        <v>0</v>
      </c>
      <c r="G248">
        <v>2609</v>
      </c>
      <c r="H248">
        <v>252</v>
      </c>
      <c r="I248">
        <v>2609</v>
      </c>
      <c r="J248">
        <v>0</v>
      </c>
      <c r="L248" s="38">
        <f t="shared" si="3"/>
        <v>1.9566485792052033</v>
      </c>
    </row>
    <row r="249" spans="1:12">
      <c r="A249" s="38">
        <v>244</v>
      </c>
      <c r="B249" t="s">
        <v>5514</v>
      </c>
      <c r="C249">
        <v>35.4</v>
      </c>
      <c r="D249">
        <v>1027</v>
      </c>
      <c r="E249">
        <v>0</v>
      </c>
      <c r="F249">
        <v>0</v>
      </c>
      <c r="G249">
        <v>1027</v>
      </c>
      <c r="H249">
        <v>106</v>
      </c>
      <c r="I249">
        <v>1027</v>
      </c>
      <c r="J249">
        <v>0</v>
      </c>
      <c r="L249" s="38">
        <f t="shared" si="3"/>
        <v>1.5490032620257879</v>
      </c>
    </row>
    <row r="250" spans="1:12">
      <c r="A250" s="38">
        <v>245</v>
      </c>
      <c r="B250" t="s">
        <v>5515</v>
      </c>
      <c r="C250">
        <v>43.2</v>
      </c>
      <c r="D250">
        <v>1247</v>
      </c>
      <c r="E250">
        <v>0</v>
      </c>
      <c r="F250">
        <v>0</v>
      </c>
      <c r="G250">
        <v>1247</v>
      </c>
      <c r="H250">
        <v>121</v>
      </c>
      <c r="I250">
        <v>1247</v>
      </c>
      <c r="J250">
        <v>0</v>
      </c>
      <c r="L250" s="38">
        <f t="shared" si="3"/>
        <v>1.6354837468149122</v>
      </c>
    </row>
    <row r="251" spans="1:12">
      <c r="A251" s="38">
        <v>246</v>
      </c>
      <c r="B251" t="s">
        <v>5516</v>
      </c>
      <c r="C251">
        <v>98</v>
      </c>
      <c r="D251">
        <v>2836</v>
      </c>
      <c r="E251">
        <v>0</v>
      </c>
      <c r="F251">
        <v>0</v>
      </c>
      <c r="G251">
        <v>2836</v>
      </c>
      <c r="H251">
        <v>285</v>
      </c>
      <c r="I251">
        <v>2836</v>
      </c>
      <c r="J251">
        <v>0</v>
      </c>
      <c r="L251" s="38">
        <f t="shared" si="3"/>
        <v>1.9912260756924949</v>
      </c>
    </row>
    <row r="252" spans="1:12">
      <c r="A252" s="38">
        <v>247</v>
      </c>
      <c r="B252" t="s">
        <v>5517</v>
      </c>
      <c r="C252">
        <v>90.5</v>
      </c>
      <c r="D252">
        <v>2592</v>
      </c>
      <c r="E252">
        <v>0</v>
      </c>
      <c r="F252">
        <v>0</v>
      </c>
      <c r="G252">
        <v>2592</v>
      </c>
      <c r="H252">
        <v>235</v>
      </c>
      <c r="I252">
        <v>2592</v>
      </c>
      <c r="J252">
        <v>0</v>
      </c>
      <c r="L252" s="38">
        <f t="shared" si="3"/>
        <v>1.9566485792052033</v>
      </c>
    </row>
    <row r="253" spans="1:12">
      <c r="A253" s="38">
        <v>248</v>
      </c>
      <c r="B253" t="s">
        <v>5518</v>
      </c>
      <c r="C253">
        <v>89.8</v>
      </c>
      <c r="D253">
        <v>2610</v>
      </c>
      <c r="E253">
        <v>0</v>
      </c>
      <c r="F253">
        <v>0</v>
      </c>
      <c r="G253">
        <v>2610</v>
      </c>
      <c r="H253">
        <v>271</v>
      </c>
      <c r="I253">
        <v>2610</v>
      </c>
      <c r="J253">
        <v>0</v>
      </c>
      <c r="L253" s="38">
        <f t="shared" si="3"/>
        <v>1.9532763366673043</v>
      </c>
    </row>
    <row r="254" spans="1:12">
      <c r="A254" s="38">
        <v>249</v>
      </c>
      <c r="B254" t="s">
        <v>5519</v>
      </c>
      <c r="C254">
        <v>41.6</v>
      </c>
      <c r="D254">
        <v>1313</v>
      </c>
      <c r="E254">
        <v>125</v>
      </c>
      <c r="F254">
        <v>116</v>
      </c>
      <c r="G254">
        <v>1188</v>
      </c>
      <c r="H254">
        <v>105</v>
      </c>
      <c r="I254">
        <v>1313</v>
      </c>
      <c r="J254">
        <v>0</v>
      </c>
      <c r="L254" s="38">
        <f t="shared" si="3"/>
        <v>1.6190933306267428</v>
      </c>
    </row>
    <row r="255" spans="1:12">
      <c r="A255" s="38">
        <v>250</v>
      </c>
      <c r="B255" t="s">
        <v>5520</v>
      </c>
      <c r="C255">
        <v>32.5</v>
      </c>
      <c r="D255">
        <v>938</v>
      </c>
      <c r="E255">
        <v>0</v>
      </c>
      <c r="F255">
        <v>0</v>
      </c>
      <c r="G255">
        <v>938</v>
      </c>
      <c r="H255">
        <v>92</v>
      </c>
      <c r="I255">
        <v>938</v>
      </c>
      <c r="J255">
        <v>0</v>
      </c>
      <c r="L255" s="38">
        <f t="shared" si="3"/>
        <v>1.5118833609788744</v>
      </c>
    </row>
    <row r="256" spans="1:12">
      <c r="A256" s="38">
        <v>251</v>
      </c>
      <c r="B256" t="s">
        <v>5521</v>
      </c>
      <c r="C256">
        <v>100.5</v>
      </c>
      <c r="D256">
        <v>2884</v>
      </c>
      <c r="E256">
        <v>0</v>
      </c>
      <c r="F256">
        <v>0</v>
      </c>
      <c r="G256">
        <v>2884</v>
      </c>
      <c r="H256">
        <v>266</v>
      </c>
      <c r="I256">
        <v>2884</v>
      </c>
      <c r="J256">
        <v>0</v>
      </c>
      <c r="L256" s="38">
        <f t="shared" si="3"/>
        <v>2.0021660617565078</v>
      </c>
    </row>
    <row r="257" spans="1:12">
      <c r="A257" s="38">
        <v>252</v>
      </c>
      <c r="B257" t="s">
        <v>5522</v>
      </c>
      <c r="C257">
        <v>63.6</v>
      </c>
      <c r="D257">
        <v>1863</v>
      </c>
      <c r="E257">
        <v>0</v>
      </c>
      <c r="F257">
        <v>0</v>
      </c>
      <c r="G257">
        <v>1863</v>
      </c>
      <c r="H257">
        <v>208</v>
      </c>
      <c r="I257">
        <v>1863</v>
      </c>
      <c r="J257">
        <v>0</v>
      </c>
      <c r="L257" s="38">
        <f t="shared" si="3"/>
        <v>1.8034571156484138</v>
      </c>
    </row>
    <row r="258" spans="1:12">
      <c r="A258" s="38">
        <v>253</v>
      </c>
      <c r="B258" t="s">
        <v>5523</v>
      </c>
      <c r="C258">
        <v>81.099999999999994</v>
      </c>
      <c r="D258">
        <v>2338</v>
      </c>
      <c r="E258">
        <v>0</v>
      </c>
      <c r="F258">
        <v>0</v>
      </c>
      <c r="G258">
        <v>2338</v>
      </c>
      <c r="H258">
        <v>225</v>
      </c>
      <c r="I258">
        <v>2338</v>
      </c>
      <c r="J258">
        <v>0</v>
      </c>
      <c r="L258" s="38">
        <f t="shared" si="3"/>
        <v>1.909020854211156</v>
      </c>
    </row>
    <row r="259" spans="1:12">
      <c r="A259" s="38">
        <v>254</v>
      </c>
      <c r="B259" t="s">
        <v>5524</v>
      </c>
      <c r="C259">
        <v>70</v>
      </c>
      <c r="D259">
        <v>2002</v>
      </c>
      <c r="E259">
        <v>0</v>
      </c>
      <c r="F259">
        <v>0</v>
      </c>
      <c r="G259">
        <v>2002</v>
      </c>
      <c r="H259">
        <v>179</v>
      </c>
      <c r="I259">
        <v>2002</v>
      </c>
      <c r="J259">
        <v>0</v>
      </c>
      <c r="L259" s="38">
        <f t="shared" si="3"/>
        <v>1.8450980400142569</v>
      </c>
    </row>
    <row r="260" spans="1:12">
      <c r="A260" s="38">
        <v>255</v>
      </c>
      <c r="B260" t="s">
        <v>5525</v>
      </c>
      <c r="C260">
        <v>35.4</v>
      </c>
      <c r="D260">
        <v>1176</v>
      </c>
      <c r="E260">
        <v>60</v>
      </c>
      <c r="F260">
        <v>57</v>
      </c>
      <c r="G260">
        <v>1092</v>
      </c>
      <c r="H260">
        <v>171</v>
      </c>
      <c r="I260">
        <v>1176</v>
      </c>
      <c r="J260">
        <v>0</v>
      </c>
      <c r="L260" s="38">
        <f t="shared" si="3"/>
        <v>1.5490032620257879</v>
      </c>
    </row>
    <row r="261" spans="1:12">
      <c r="A261" s="38">
        <v>256</v>
      </c>
      <c r="B261" t="s">
        <v>5526</v>
      </c>
      <c r="C261">
        <v>99.3</v>
      </c>
      <c r="D261">
        <v>2881</v>
      </c>
      <c r="E261">
        <v>0</v>
      </c>
      <c r="F261">
        <v>0</v>
      </c>
      <c r="G261">
        <v>2881</v>
      </c>
      <c r="H261">
        <v>295</v>
      </c>
      <c r="I261">
        <v>2881</v>
      </c>
      <c r="J261">
        <v>0</v>
      </c>
      <c r="L261" s="38">
        <f t="shared" si="3"/>
        <v>1.9969492484953812</v>
      </c>
    </row>
    <row r="262" spans="1:12">
      <c r="A262" s="38">
        <v>257</v>
      </c>
      <c r="B262" t="s">
        <v>5527</v>
      </c>
      <c r="C262">
        <v>21.6</v>
      </c>
      <c r="D262">
        <v>667</v>
      </c>
      <c r="E262">
        <v>6</v>
      </c>
      <c r="F262">
        <v>6</v>
      </c>
      <c r="G262">
        <v>630</v>
      </c>
      <c r="H262">
        <v>67</v>
      </c>
      <c r="I262">
        <v>667</v>
      </c>
      <c r="J262">
        <v>0</v>
      </c>
      <c r="L262" s="38">
        <f t="shared" si="3"/>
        <v>1.3344537511509309</v>
      </c>
    </row>
    <row r="263" spans="1:12">
      <c r="A263" s="38">
        <v>258</v>
      </c>
      <c r="B263" t="s">
        <v>5528</v>
      </c>
      <c r="C263">
        <v>80.900000000000006</v>
      </c>
      <c r="D263">
        <v>2320</v>
      </c>
      <c r="E263">
        <v>0</v>
      </c>
      <c r="F263">
        <v>0</v>
      </c>
      <c r="G263">
        <v>2320</v>
      </c>
      <c r="H263">
        <v>212</v>
      </c>
      <c r="I263">
        <v>2320</v>
      </c>
      <c r="J263">
        <v>0</v>
      </c>
      <c r="L263" s="38">
        <f t="shared" ref="L263:L326" si="4">LOG10(C263)</f>
        <v>1.9079485216122722</v>
      </c>
    </row>
    <row r="264" spans="1:12">
      <c r="A264" s="38">
        <v>259</v>
      </c>
      <c r="B264" t="s">
        <v>5529</v>
      </c>
      <c r="C264">
        <v>56</v>
      </c>
      <c r="D264">
        <v>1628</v>
      </c>
      <c r="E264">
        <v>0</v>
      </c>
      <c r="F264">
        <v>0</v>
      </c>
      <c r="G264">
        <v>1628</v>
      </c>
      <c r="H264">
        <v>170</v>
      </c>
      <c r="I264">
        <v>1628</v>
      </c>
      <c r="J264">
        <v>0</v>
      </c>
      <c r="L264" s="38">
        <f t="shared" si="4"/>
        <v>1.7481880270062005</v>
      </c>
    </row>
    <row r="265" spans="1:12">
      <c r="A265" s="38">
        <v>260</v>
      </c>
      <c r="B265" t="s">
        <v>5530</v>
      </c>
      <c r="C265">
        <v>99</v>
      </c>
      <c r="D265">
        <v>2870</v>
      </c>
      <c r="E265">
        <v>0</v>
      </c>
      <c r="F265">
        <v>0</v>
      </c>
      <c r="G265">
        <v>2870</v>
      </c>
      <c r="H265">
        <v>293</v>
      </c>
      <c r="I265">
        <v>2870</v>
      </c>
      <c r="J265">
        <v>0</v>
      </c>
      <c r="L265" s="38">
        <f t="shared" si="4"/>
        <v>1.9956351945975499</v>
      </c>
    </row>
    <row r="266" spans="1:12">
      <c r="A266" s="38">
        <v>261</v>
      </c>
      <c r="B266" t="s">
        <v>5531</v>
      </c>
      <c r="C266">
        <v>1</v>
      </c>
      <c r="D266">
        <v>26</v>
      </c>
      <c r="E266">
        <v>0</v>
      </c>
      <c r="F266">
        <v>0</v>
      </c>
      <c r="G266">
        <v>26</v>
      </c>
      <c r="H266">
        <v>1</v>
      </c>
      <c r="I266">
        <v>26</v>
      </c>
      <c r="J266">
        <v>0</v>
      </c>
      <c r="L266" s="38">
        <f t="shared" si="4"/>
        <v>0</v>
      </c>
    </row>
    <row r="267" spans="1:12">
      <c r="A267" s="38">
        <v>262</v>
      </c>
      <c r="B267" t="s">
        <v>5532</v>
      </c>
      <c r="C267">
        <v>50.8</v>
      </c>
      <c r="D267">
        <v>1473</v>
      </c>
      <c r="E267">
        <v>3</v>
      </c>
      <c r="F267">
        <v>3</v>
      </c>
      <c r="G267">
        <v>1470</v>
      </c>
      <c r="H267">
        <v>148</v>
      </c>
      <c r="I267">
        <v>1473</v>
      </c>
      <c r="J267">
        <v>0</v>
      </c>
      <c r="L267" s="38">
        <f t="shared" si="4"/>
        <v>1.7058637122839193</v>
      </c>
    </row>
    <row r="268" spans="1:12">
      <c r="A268" s="38">
        <v>263</v>
      </c>
      <c r="B268" t="s">
        <v>5533</v>
      </c>
      <c r="C268">
        <v>99.6</v>
      </c>
      <c r="D268">
        <v>2881</v>
      </c>
      <c r="E268">
        <v>0</v>
      </c>
      <c r="F268">
        <v>0</v>
      </c>
      <c r="G268">
        <v>2881</v>
      </c>
      <c r="H268">
        <v>286</v>
      </c>
      <c r="I268">
        <v>2881</v>
      </c>
      <c r="J268">
        <v>0</v>
      </c>
      <c r="L268" s="38">
        <f t="shared" si="4"/>
        <v>1.9982593384236986</v>
      </c>
    </row>
    <row r="269" spans="1:12">
      <c r="A269" s="38">
        <v>264</v>
      </c>
      <c r="B269" t="s">
        <v>5534</v>
      </c>
      <c r="C269">
        <v>89.7</v>
      </c>
      <c r="D269">
        <v>2607</v>
      </c>
      <c r="E269">
        <v>0</v>
      </c>
      <c r="F269">
        <v>0</v>
      </c>
      <c r="G269">
        <v>2607</v>
      </c>
      <c r="H269">
        <v>272</v>
      </c>
      <c r="I269">
        <v>2607</v>
      </c>
      <c r="J269">
        <v>0</v>
      </c>
      <c r="L269" s="38">
        <f t="shared" si="4"/>
        <v>1.9527924430440922</v>
      </c>
    </row>
    <row r="270" spans="1:12">
      <c r="A270" s="38">
        <v>265</v>
      </c>
      <c r="B270" t="s">
        <v>5535</v>
      </c>
      <c r="C270">
        <v>68.8</v>
      </c>
      <c r="D270">
        <v>1969</v>
      </c>
      <c r="E270">
        <v>0</v>
      </c>
      <c r="F270">
        <v>0</v>
      </c>
      <c r="G270">
        <v>1969</v>
      </c>
      <c r="H270">
        <v>177</v>
      </c>
      <c r="I270">
        <v>1969</v>
      </c>
      <c r="J270">
        <v>0</v>
      </c>
      <c r="L270" s="38">
        <f t="shared" si="4"/>
        <v>1.8375884382355112</v>
      </c>
    </row>
    <row r="271" spans="1:12">
      <c r="A271" s="38">
        <v>266</v>
      </c>
      <c r="B271" t="s">
        <v>5536</v>
      </c>
      <c r="C271">
        <v>81.2</v>
      </c>
      <c r="D271">
        <v>2330</v>
      </c>
      <c r="E271">
        <v>0</v>
      </c>
      <c r="F271">
        <v>0</v>
      </c>
      <c r="G271">
        <v>2330</v>
      </c>
      <c r="H271">
        <v>216</v>
      </c>
      <c r="I271">
        <v>2330</v>
      </c>
      <c r="J271">
        <v>0</v>
      </c>
      <c r="L271" s="38">
        <f t="shared" si="4"/>
        <v>1.9095560292411753</v>
      </c>
    </row>
    <row r="272" spans="1:12">
      <c r="A272" s="38">
        <v>267</v>
      </c>
      <c r="B272" t="s">
        <v>5537</v>
      </c>
      <c r="C272">
        <v>81</v>
      </c>
      <c r="D272">
        <v>2338</v>
      </c>
      <c r="E272">
        <v>0</v>
      </c>
      <c r="F272">
        <v>0</v>
      </c>
      <c r="G272">
        <v>2338</v>
      </c>
      <c r="H272">
        <v>228</v>
      </c>
      <c r="I272">
        <v>2338</v>
      </c>
      <c r="J272">
        <v>0</v>
      </c>
      <c r="L272" s="38">
        <f t="shared" si="4"/>
        <v>1.9084850188786497</v>
      </c>
    </row>
    <row r="273" spans="1:12">
      <c r="A273" s="38">
        <v>268</v>
      </c>
      <c r="B273" t="s">
        <v>5538</v>
      </c>
      <c r="C273">
        <v>80.3</v>
      </c>
      <c r="D273">
        <v>2338</v>
      </c>
      <c r="E273">
        <v>0</v>
      </c>
      <c r="F273">
        <v>0</v>
      </c>
      <c r="G273">
        <v>2338</v>
      </c>
      <c r="H273">
        <v>248</v>
      </c>
      <c r="I273">
        <v>2338</v>
      </c>
      <c r="J273">
        <v>0</v>
      </c>
      <c r="L273" s="38">
        <f t="shared" si="4"/>
        <v>1.904715545278681</v>
      </c>
    </row>
    <row r="274" spans="1:12">
      <c r="A274" s="38">
        <v>269</v>
      </c>
      <c r="B274" t="s">
        <v>5539</v>
      </c>
      <c r="C274">
        <v>24.9</v>
      </c>
      <c r="D274">
        <v>726</v>
      </c>
      <c r="E274">
        <v>0</v>
      </c>
      <c r="F274">
        <v>0</v>
      </c>
      <c r="G274">
        <v>726</v>
      </c>
      <c r="H274">
        <v>78</v>
      </c>
      <c r="I274">
        <v>726</v>
      </c>
      <c r="J274">
        <v>0</v>
      </c>
      <c r="L274" s="38">
        <f t="shared" si="4"/>
        <v>1.3961993470957363</v>
      </c>
    </row>
    <row r="275" spans="1:12">
      <c r="A275" s="38">
        <v>270</v>
      </c>
      <c r="B275" t="s">
        <v>5540</v>
      </c>
      <c r="C275">
        <v>38</v>
      </c>
      <c r="D275">
        <v>1122</v>
      </c>
      <c r="E275">
        <v>29</v>
      </c>
      <c r="F275">
        <v>28</v>
      </c>
      <c r="G275">
        <v>1093</v>
      </c>
      <c r="H275">
        <v>103</v>
      </c>
      <c r="I275">
        <v>1122</v>
      </c>
      <c r="J275">
        <v>0</v>
      </c>
      <c r="L275" s="38">
        <f t="shared" si="4"/>
        <v>1.5797835966168101</v>
      </c>
    </row>
    <row r="276" spans="1:12">
      <c r="A276" s="38">
        <v>271</v>
      </c>
      <c r="B276" t="s">
        <v>5541</v>
      </c>
      <c r="C276">
        <v>80.5</v>
      </c>
      <c r="D276">
        <v>2337</v>
      </c>
      <c r="E276">
        <v>0</v>
      </c>
      <c r="F276">
        <v>0</v>
      </c>
      <c r="G276">
        <v>2337</v>
      </c>
      <c r="H276">
        <v>241</v>
      </c>
      <c r="I276">
        <v>2337</v>
      </c>
      <c r="J276">
        <v>0</v>
      </c>
      <c r="L276" s="38">
        <f t="shared" si="4"/>
        <v>1.9057958803678685</v>
      </c>
    </row>
    <row r="277" spans="1:12">
      <c r="A277" s="38">
        <v>272</v>
      </c>
      <c r="B277" t="s">
        <v>5542</v>
      </c>
      <c r="C277">
        <v>37.9</v>
      </c>
      <c r="D277">
        <v>1097</v>
      </c>
      <c r="E277">
        <v>0</v>
      </c>
      <c r="F277">
        <v>0</v>
      </c>
      <c r="G277">
        <v>1097</v>
      </c>
      <c r="H277">
        <v>109</v>
      </c>
      <c r="I277">
        <v>1097</v>
      </c>
      <c r="J277">
        <v>0</v>
      </c>
      <c r="L277" s="38">
        <f t="shared" si="4"/>
        <v>1.5786392099680724</v>
      </c>
    </row>
    <row r="278" spans="1:12">
      <c r="A278" s="38">
        <v>273</v>
      </c>
      <c r="B278" t="s">
        <v>5543</v>
      </c>
      <c r="C278">
        <v>94.7</v>
      </c>
      <c r="D278">
        <v>2760</v>
      </c>
      <c r="E278">
        <v>0</v>
      </c>
      <c r="F278">
        <v>0</v>
      </c>
      <c r="G278">
        <v>2760</v>
      </c>
      <c r="H278">
        <v>295</v>
      </c>
      <c r="I278">
        <v>2760</v>
      </c>
      <c r="J278">
        <v>0</v>
      </c>
      <c r="L278" s="38">
        <f t="shared" si="4"/>
        <v>1.9763499790032735</v>
      </c>
    </row>
    <row r="279" spans="1:12">
      <c r="A279" s="38">
        <v>274</v>
      </c>
      <c r="B279" t="s">
        <v>5544</v>
      </c>
      <c r="C279">
        <v>99.6</v>
      </c>
      <c r="D279">
        <v>2883</v>
      </c>
      <c r="E279">
        <v>0</v>
      </c>
      <c r="F279">
        <v>0</v>
      </c>
      <c r="G279">
        <v>2883</v>
      </c>
      <c r="H279">
        <v>289</v>
      </c>
      <c r="I279">
        <v>2883</v>
      </c>
      <c r="J279">
        <v>0</v>
      </c>
      <c r="L279" s="38">
        <f t="shared" si="4"/>
        <v>1.9982593384236986</v>
      </c>
    </row>
    <row r="280" spans="1:12">
      <c r="A280" s="38">
        <v>275</v>
      </c>
      <c r="B280" t="s">
        <v>5545</v>
      </c>
      <c r="C280">
        <v>60.9</v>
      </c>
      <c r="D280">
        <v>1752</v>
      </c>
      <c r="E280">
        <v>0</v>
      </c>
      <c r="F280">
        <v>0</v>
      </c>
      <c r="G280">
        <v>1752</v>
      </c>
      <c r="H280">
        <v>167</v>
      </c>
      <c r="I280">
        <v>1752</v>
      </c>
      <c r="J280">
        <v>0</v>
      </c>
      <c r="L280" s="38">
        <f t="shared" si="4"/>
        <v>1.7846172926328754</v>
      </c>
    </row>
    <row r="281" spans="1:12">
      <c r="A281" s="38">
        <v>276</v>
      </c>
      <c r="B281" t="s">
        <v>5546</v>
      </c>
      <c r="C281">
        <v>52.7</v>
      </c>
      <c r="D281">
        <v>1519</v>
      </c>
      <c r="E281">
        <v>0</v>
      </c>
      <c r="F281">
        <v>0</v>
      </c>
      <c r="G281">
        <v>1519</v>
      </c>
      <c r="H281">
        <v>146</v>
      </c>
      <c r="I281">
        <v>1519</v>
      </c>
      <c r="J281">
        <v>0</v>
      </c>
      <c r="L281" s="38">
        <f t="shared" si="4"/>
        <v>1.7218106152125465</v>
      </c>
    </row>
    <row r="282" spans="1:12">
      <c r="A282" s="38">
        <v>277</v>
      </c>
      <c r="B282" t="s">
        <v>5547</v>
      </c>
      <c r="C282">
        <v>48.3</v>
      </c>
      <c r="D282">
        <v>1392</v>
      </c>
      <c r="E282">
        <v>0</v>
      </c>
      <c r="F282">
        <v>0</v>
      </c>
      <c r="G282">
        <v>1392</v>
      </c>
      <c r="H282">
        <v>135</v>
      </c>
      <c r="I282">
        <v>1392</v>
      </c>
      <c r="J282">
        <v>0</v>
      </c>
      <c r="L282" s="38">
        <f t="shared" si="4"/>
        <v>1.6839471307515121</v>
      </c>
    </row>
    <row r="283" spans="1:12">
      <c r="A283" s="38">
        <v>278</v>
      </c>
      <c r="B283" t="s">
        <v>5548</v>
      </c>
      <c r="C283">
        <v>52.4</v>
      </c>
      <c r="D283">
        <v>1512</v>
      </c>
      <c r="E283">
        <v>0</v>
      </c>
      <c r="F283">
        <v>0</v>
      </c>
      <c r="G283">
        <v>1512</v>
      </c>
      <c r="H283">
        <v>148</v>
      </c>
      <c r="I283">
        <v>1512</v>
      </c>
      <c r="J283">
        <v>0</v>
      </c>
      <c r="L283" s="38">
        <f t="shared" si="4"/>
        <v>1.7193312869837267</v>
      </c>
    </row>
    <row r="284" spans="1:12">
      <c r="A284" s="38">
        <v>279</v>
      </c>
      <c r="B284" t="s">
        <v>5549</v>
      </c>
      <c r="C284">
        <v>100</v>
      </c>
      <c r="D284">
        <v>2883</v>
      </c>
      <c r="E284">
        <v>0</v>
      </c>
      <c r="F284">
        <v>0</v>
      </c>
      <c r="G284">
        <v>2883</v>
      </c>
      <c r="H284">
        <v>279</v>
      </c>
      <c r="I284">
        <v>2883</v>
      </c>
      <c r="J284">
        <v>0</v>
      </c>
      <c r="L284" s="38">
        <f t="shared" si="4"/>
        <v>2</v>
      </c>
    </row>
    <row r="285" spans="1:12">
      <c r="A285" s="38">
        <v>280</v>
      </c>
      <c r="B285" t="s">
        <v>5550</v>
      </c>
      <c r="C285">
        <v>81.400000000000006</v>
      </c>
      <c r="D285">
        <v>2339</v>
      </c>
      <c r="E285">
        <v>0</v>
      </c>
      <c r="F285">
        <v>0</v>
      </c>
      <c r="G285">
        <v>2339</v>
      </c>
      <c r="H285">
        <v>218</v>
      </c>
      <c r="I285">
        <v>2339</v>
      </c>
      <c r="J285">
        <v>0</v>
      </c>
      <c r="L285" s="38">
        <f t="shared" si="4"/>
        <v>1.9106244048892012</v>
      </c>
    </row>
    <row r="286" spans="1:12">
      <c r="A286" s="38">
        <v>281</v>
      </c>
      <c r="B286" t="s">
        <v>5551</v>
      </c>
      <c r="C286">
        <v>88.8</v>
      </c>
      <c r="D286">
        <v>2598</v>
      </c>
      <c r="E286">
        <v>0</v>
      </c>
      <c r="F286">
        <v>0</v>
      </c>
      <c r="G286">
        <v>2598</v>
      </c>
      <c r="H286">
        <v>285</v>
      </c>
      <c r="I286">
        <v>2598</v>
      </c>
      <c r="J286">
        <v>0</v>
      </c>
      <c r="L286" s="38">
        <f t="shared" si="4"/>
        <v>1.9484129657786009</v>
      </c>
    </row>
    <row r="287" spans="1:12">
      <c r="A287" s="38">
        <v>282</v>
      </c>
      <c r="B287" t="s">
        <v>5552</v>
      </c>
      <c r="C287">
        <v>99.3</v>
      </c>
      <c r="D287">
        <v>2881</v>
      </c>
      <c r="E287">
        <v>0</v>
      </c>
      <c r="F287">
        <v>0</v>
      </c>
      <c r="G287">
        <v>2881</v>
      </c>
      <c r="H287">
        <v>294</v>
      </c>
      <c r="I287">
        <v>2881</v>
      </c>
      <c r="J287">
        <v>0</v>
      </c>
      <c r="L287" s="38">
        <f t="shared" si="4"/>
        <v>1.9969492484953812</v>
      </c>
    </row>
    <row r="288" spans="1:12">
      <c r="A288" s="38">
        <v>283</v>
      </c>
      <c r="B288" t="s">
        <v>5553</v>
      </c>
      <c r="C288">
        <v>72.3</v>
      </c>
      <c r="D288">
        <v>2090</v>
      </c>
      <c r="E288">
        <v>0</v>
      </c>
      <c r="F288">
        <v>0</v>
      </c>
      <c r="G288">
        <v>2090</v>
      </c>
      <c r="H288">
        <v>207</v>
      </c>
      <c r="I288">
        <v>2090</v>
      </c>
      <c r="J288">
        <v>0</v>
      </c>
      <c r="L288" s="38">
        <f t="shared" si="4"/>
        <v>1.8591382972945307</v>
      </c>
    </row>
    <row r="289" spans="1:12">
      <c r="A289" s="38">
        <v>284</v>
      </c>
      <c r="B289" t="s">
        <v>5554</v>
      </c>
      <c r="C289">
        <v>41.7</v>
      </c>
      <c r="D289">
        <v>1201</v>
      </c>
      <c r="E289">
        <v>1</v>
      </c>
      <c r="F289">
        <v>1</v>
      </c>
      <c r="G289">
        <v>1200</v>
      </c>
      <c r="H289">
        <v>114</v>
      </c>
      <c r="I289">
        <v>1201</v>
      </c>
      <c r="J289">
        <v>0</v>
      </c>
      <c r="L289" s="38">
        <f t="shared" si="4"/>
        <v>1.6201360549737576</v>
      </c>
    </row>
    <row r="290" spans="1:12">
      <c r="A290" s="38">
        <v>285</v>
      </c>
      <c r="B290" t="s">
        <v>5555</v>
      </c>
      <c r="C290">
        <v>77.8</v>
      </c>
      <c r="D290">
        <v>2274</v>
      </c>
      <c r="E290">
        <v>0</v>
      </c>
      <c r="F290">
        <v>0</v>
      </c>
      <c r="G290">
        <v>2274</v>
      </c>
      <c r="H290">
        <v>248</v>
      </c>
      <c r="I290">
        <v>2274</v>
      </c>
      <c r="J290">
        <v>0</v>
      </c>
      <c r="L290" s="38">
        <f t="shared" si="4"/>
        <v>1.890979596989689</v>
      </c>
    </row>
    <row r="291" spans="1:12">
      <c r="A291" s="38">
        <v>286</v>
      </c>
      <c r="B291" t="s">
        <v>5556</v>
      </c>
      <c r="C291">
        <v>81</v>
      </c>
      <c r="D291">
        <v>2338</v>
      </c>
      <c r="E291">
        <v>0</v>
      </c>
      <c r="F291">
        <v>0</v>
      </c>
      <c r="G291">
        <v>2338</v>
      </c>
      <c r="H291">
        <v>228</v>
      </c>
      <c r="I291">
        <v>2338</v>
      </c>
      <c r="J291">
        <v>0</v>
      </c>
      <c r="L291" s="38">
        <f t="shared" si="4"/>
        <v>1.9084850188786497</v>
      </c>
    </row>
    <row r="292" spans="1:12">
      <c r="A292" s="38">
        <v>287</v>
      </c>
      <c r="B292" t="s">
        <v>5557</v>
      </c>
      <c r="C292">
        <v>98.9</v>
      </c>
      <c r="D292">
        <v>2882</v>
      </c>
      <c r="E292">
        <v>0</v>
      </c>
      <c r="F292">
        <v>0</v>
      </c>
      <c r="G292">
        <v>2882</v>
      </c>
      <c r="H292">
        <v>306</v>
      </c>
      <c r="I292">
        <v>2882</v>
      </c>
      <c r="J292">
        <v>0</v>
      </c>
      <c r="L292" s="38">
        <f t="shared" si="4"/>
        <v>1.9951962915971795</v>
      </c>
    </row>
    <row r="293" spans="1:12">
      <c r="A293" s="38">
        <v>288</v>
      </c>
      <c r="B293" t="s">
        <v>5558</v>
      </c>
      <c r="C293">
        <v>79.900000000000006</v>
      </c>
      <c r="D293">
        <v>2338</v>
      </c>
      <c r="E293">
        <v>0</v>
      </c>
      <c r="F293">
        <v>0</v>
      </c>
      <c r="G293">
        <v>2338</v>
      </c>
      <c r="H293">
        <v>257</v>
      </c>
      <c r="I293">
        <v>2338</v>
      </c>
      <c r="J293">
        <v>0</v>
      </c>
      <c r="L293" s="38">
        <f t="shared" si="4"/>
        <v>1.9025467793139914</v>
      </c>
    </row>
    <row r="294" spans="1:12">
      <c r="A294" s="38">
        <v>289</v>
      </c>
      <c r="B294" t="s">
        <v>5559</v>
      </c>
      <c r="C294">
        <v>98.4</v>
      </c>
      <c r="D294">
        <v>2858</v>
      </c>
      <c r="E294">
        <v>0</v>
      </c>
      <c r="F294">
        <v>0</v>
      </c>
      <c r="G294">
        <v>2858</v>
      </c>
      <c r="H294">
        <v>296</v>
      </c>
      <c r="I294">
        <v>2858</v>
      </c>
      <c r="J294">
        <v>0</v>
      </c>
      <c r="L294" s="38">
        <f t="shared" si="4"/>
        <v>1.9929950984313416</v>
      </c>
    </row>
    <row r="295" spans="1:12">
      <c r="A295" s="38">
        <v>290</v>
      </c>
      <c r="B295" t="s">
        <v>5560</v>
      </c>
      <c r="C295">
        <v>89.9</v>
      </c>
      <c r="D295">
        <v>2611</v>
      </c>
      <c r="E295">
        <v>0</v>
      </c>
      <c r="F295">
        <v>0</v>
      </c>
      <c r="G295">
        <v>2611</v>
      </c>
      <c r="H295">
        <v>271</v>
      </c>
      <c r="I295">
        <v>2611</v>
      </c>
      <c r="J295">
        <v>0</v>
      </c>
      <c r="L295" s="38">
        <f t="shared" si="4"/>
        <v>1.9537596917332287</v>
      </c>
    </row>
    <row r="296" spans="1:12">
      <c r="A296" s="38">
        <v>291</v>
      </c>
      <c r="B296" t="s">
        <v>5561</v>
      </c>
      <c r="C296">
        <v>5.4</v>
      </c>
      <c r="D296">
        <v>155</v>
      </c>
      <c r="E296">
        <v>0</v>
      </c>
      <c r="F296">
        <v>0</v>
      </c>
      <c r="G296">
        <v>155</v>
      </c>
      <c r="H296">
        <v>14</v>
      </c>
      <c r="I296">
        <v>155</v>
      </c>
      <c r="J296">
        <v>0</v>
      </c>
      <c r="L296" s="38">
        <f t="shared" si="4"/>
        <v>0.7323937598229685</v>
      </c>
    </row>
    <row r="297" spans="1:12">
      <c r="A297" s="38">
        <v>292</v>
      </c>
      <c r="B297" t="s">
        <v>5562</v>
      </c>
      <c r="C297">
        <v>98.5</v>
      </c>
      <c r="D297">
        <v>2860</v>
      </c>
      <c r="E297">
        <v>0</v>
      </c>
      <c r="F297">
        <v>0</v>
      </c>
      <c r="G297">
        <v>2860</v>
      </c>
      <c r="H297">
        <v>295</v>
      </c>
      <c r="I297">
        <v>2860</v>
      </c>
      <c r="J297">
        <v>0</v>
      </c>
      <c r="L297" s="38">
        <f t="shared" si="4"/>
        <v>1.9934362304976116</v>
      </c>
    </row>
    <row r="298" spans="1:12">
      <c r="A298" s="38">
        <v>293</v>
      </c>
      <c r="B298" t="s">
        <v>5563</v>
      </c>
      <c r="C298">
        <v>96.5</v>
      </c>
      <c r="D298">
        <v>2802</v>
      </c>
      <c r="E298">
        <v>0</v>
      </c>
      <c r="F298">
        <v>0</v>
      </c>
      <c r="G298">
        <v>2802</v>
      </c>
      <c r="H298">
        <v>288</v>
      </c>
      <c r="I298">
        <v>2802</v>
      </c>
      <c r="J298">
        <v>0</v>
      </c>
      <c r="L298" s="38">
        <f t="shared" si="4"/>
        <v>1.9845273133437926</v>
      </c>
    </row>
    <row r="299" spans="1:12">
      <c r="A299" s="38">
        <v>294</v>
      </c>
      <c r="B299" t="s">
        <v>5564</v>
      </c>
      <c r="C299">
        <v>34.4</v>
      </c>
      <c r="D299">
        <v>1005</v>
      </c>
      <c r="E299">
        <v>0</v>
      </c>
      <c r="F299">
        <v>0</v>
      </c>
      <c r="G299">
        <v>1005</v>
      </c>
      <c r="H299">
        <v>110</v>
      </c>
      <c r="I299">
        <v>1005</v>
      </c>
      <c r="J299">
        <v>0</v>
      </c>
      <c r="L299" s="38">
        <f t="shared" si="4"/>
        <v>1.5365584425715302</v>
      </c>
    </row>
    <row r="300" spans="1:12">
      <c r="A300" s="38">
        <v>295</v>
      </c>
      <c r="B300" t="s">
        <v>5565</v>
      </c>
      <c r="C300">
        <v>89.5</v>
      </c>
      <c r="D300">
        <v>2611</v>
      </c>
      <c r="E300">
        <v>0</v>
      </c>
      <c r="F300">
        <v>0</v>
      </c>
      <c r="G300">
        <v>2611</v>
      </c>
      <c r="H300">
        <v>279</v>
      </c>
      <c r="I300">
        <v>2611</v>
      </c>
      <c r="J300">
        <v>0</v>
      </c>
      <c r="L300" s="38">
        <f t="shared" si="4"/>
        <v>1.9518230353159121</v>
      </c>
    </row>
    <row r="301" spans="1:12">
      <c r="A301" s="38">
        <v>296</v>
      </c>
      <c r="B301" t="s">
        <v>5566</v>
      </c>
      <c r="C301">
        <v>46.5</v>
      </c>
      <c r="D301">
        <v>1348</v>
      </c>
      <c r="E301">
        <v>0</v>
      </c>
      <c r="F301">
        <v>0</v>
      </c>
      <c r="G301">
        <v>1348</v>
      </c>
      <c r="H301">
        <v>136</v>
      </c>
      <c r="I301">
        <v>1348</v>
      </c>
      <c r="J301">
        <v>0</v>
      </c>
      <c r="L301" s="38">
        <f t="shared" si="4"/>
        <v>1.667452952889954</v>
      </c>
    </row>
    <row r="302" spans="1:12">
      <c r="A302" s="38">
        <v>297</v>
      </c>
      <c r="B302" t="s">
        <v>5567</v>
      </c>
      <c r="C302">
        <v>91</v>
      </c>
      <c r="D302">
        <v>2611</v>
      </c>
      <c r="E302">
        <v>0</v>
      </c>
      <c r="F302">
        <v>0</v>
      </c>
      <c r="G302">
        <v>2611</v>
      </c>
      <c r="H302">
        <v>241</v>
      </c>
      <c r="I302">
        <v>2611</v>
      </c>
      <c r="J302">
        <v>0</v>
      </c>
      <c r="L302" s="38">
        <f t="shared" si="4"/>
        <v>1.9590413923210936</v>
      </c>
    </row>
    <row r="303" spans="1:12">
      <c r="A303" s="38">
        <v>298</v>
      </c>
      <c r="B303" t="s">
        <v>5568</v>
      </c>
      <c r="C303">
        <v>80.2</v>
      </c>
      <c r="D303">
        <v>2293</v>
      </c>
      <c r="E303">
        <v>0</v>
      </c>
      <c r="F303">
        <v>0</v>
      </c>
      <c r="G303">
        <v>2293</v>
      </c>
      <c r="H303">
        <v>205</v>
      </c>
      <c r="I303">
        <v>2293</v>
      </c>
      <c r="J303">
        <v>0</v>
      </c>
      <c r="L303" s="38">
        <f t="shared" si="4"/>
        <v>1.9041743682841634</v>
      </c>
    </row>
    <row r="304" spans="1:12">
      <c r="A304" s="38">
        <v>299</v>
      </c>
      <c r="B304" t="s">
        <v>5569</v>
      </c>
      <c r="C304">
        <v>89.2</v>
      </c>
      <c r="D304">
        <v>2612</v>
      </c>
      <c r="E304">
        <v>0</v>
      </c>
      <c r="F304">
        <v>0</v>
      </c>
      <c r="G304">
        <v>2612</v>
      </c>
      <c r="H304">
        <v>288</v>
      </c>
      <c r="I304">
        <v>2612</v>
      </c>
      <c r="J304">
        <v>0</v>
      </c>
      <c r="L304" s="38">
        <f t="shared" si="4"/>
        <v>1.9503648543761232</v>
      </c>
    </row>
    <row r="305" spans="1:12">
      <c r="A305" s="38">
        <v>300</v>
      </c>
      <c r="B305" t="s">
        <v>5570</v>
      </c>
      <c r="C305">
        <v>100.3</v>
      </c>
      <c r="D305">
        <v>2881</v>
      </c>
      <c r="E305">
        <v>0</v>
      </c>
      <c r="F305">
        <v>0</v>
      </c>
      <c r="G305">
        <v>2881</v>
      </c>
      <c r="H305">
        <v>268</v>
      </c>
      <c r="I305">
        <v>2881</v>
      </c>
      <c r="J305">
        <v>0</v>
      </c>
      <c r="L305" s="38">
        <f t="shared" si="4"/>
        <v>2.0013009330204179</v>
      </c>
    </row>
    <row r="306" spans="1:12">
      <c r="A306" s="38">
        <v>301</v>
      </c>
      <c r="B306" t="s">
        <v>5571</v>
      </c>
      <c r="C306">
        <v>89.4</v>
      </c>
      <c r="D306">
        <v>2612</v>
      </c>
      <c r="E306">
        <v>0</v>
      </c>
      <c r="F306">
        <v>0</v>
      </c>
      <c r="G306">
        <v>2612</v>
      </c>
      <c r="H306">
        <v>283</v>
      </c>
      <c r="I306">
        <v>2612</v>
      </c>
      <c r="J306">
        <v>0</v>
      </c>
      <c r="L306" s="38">
        <f t="shared" si="4"/>
        <v>1.9513375187959177</v>
      </c>
    </row>
    <row r="307" spans="1:12">
      <c r="A307" s="38">
        <v>302</v>
      </c>
      <c r="B307" t="s">
        <v>5572</v>
      </c>
      <c r="C307">
        <v>98.6</v>
      </c>
      <c r="D307">
        <v>2882</v>
      </c>
      <c r="E307">
        <v>0</v>
      </c>
      <c r="F307">
        <v>0</v>
      </c>
      <c r="G307">
        <v>2882</v>
      </c>
      <c r="H307">
        <v>314</v>
      </c>
      <c r="I307">
        <v>2882</v>
      </c>
      <c r="J307">
        <v>0</v>
      </c>
      <c r="L307" s="38">
        <f t="shared" si="4"/>
        <v>1.9938769149412112</v>
      </c>
    </row>
    <row r="308" spans="1:12">
      <c r="A308" s="38">
        <v>303</v>
      </c>
      <c r="B308" t="s">
        <v>5573</v>
      </c>
      <c r="C308">
        <v>64.2</v>
      </c>
      <c r="D308">
        <v>1867</v>
      </c>
      <c r="E308">
        <v>0</v>
      </c>
      <c r="F308">
        <v>0</v>
      </c>
      <c r="G308">
        <v>1867</v>
      </c>
      <c r="H308">
        <v>195</v>
      </c>
      <c r="I308">
        <v>1867</v>
      </c>
      <c r="J308">
        <v>0</v>
      </c>
      <c r="L308" s="38">
        <f t="shared" si="4"/>
        <v>1.8075350280688534</v>
      </c>
    </row>
    <row r="309" spans="1:12">
      <c r="A309" s="38">
        <v>304</v>
      </c>
      <c r="B309" t="s">
        <v>5574</v>
      </c>
      <c r="C309">
        <v>99.7</v>
      </c>
      <c r="D309">
        <v>2880</v>
      </c>
      <c r="E309">
        <v>0</v>
      </c>
      <c r="F309">
        <v>0</v>
      </c>
      <c r="G309">
        <v>2880</v>
      </c>
      <c r="H309">
        <v>283</v>
      </c>
      <c r="I309">
        <v>2880</v>
      </c>
      <c r="J309">
        <v>0</v>
      </c>
      <c r="L309" s="38">
        <f t="shared" si="4"/>
        <v>1.9986951583116557</v>
      </c>
    </row>
    <row r="310" spans="1:12">
      <c r="A310" s="38">
        <v>305</v>
      </c>
      <c r="B310" t="s">
        <v>5575</v>
      </c>
      <c r="C310">
        <v>61.4</v>
      </c>
      <c r="D310">
        <v>1763</v>
      </c>
      <c r="E310">
        <v>0</v>
      </c>
      <c r="F310">
        <v>0</v>
      </c>
      <c r="G310">
        <v>1763</v>
      </c>
      <c r="H310">
        <v>163</v>
      </c>
      <c r="I310">
        <v>1763</v>
      </c>
      <c r="J310">
        <v>0</v>
      </c>
      <c r="L310" s="38">
        <f t="shared" si="4"/>
        <v>1.7881683711411678</v>
      </c>
    </row>
    <row r="311" spans="1:12">
      <c r="A311" s="38">
        <v>306</v>
      </c>
      <c r="B311" t="s">
        <v>5576</v>
      </c>
      <c r="C311">
        <v>6.8</v>
      </c>
      <c r="D311">
        <v>203</v>
      </c>
      <c r="E311">
        <v>0</v>
      </c>
      <c r="F311">
        <v>0</v>
      </c>
      <c r="G311">
        <v>203</v>
      </c>
      <c r="H311">
        <v>27</v>
      </c>
      <c r="I311">
        <v>203</v>
      </c>
      <c r="J311">
        <v>0</v>
      </c>
      <c r="L311" s="38">
        <f t="shared" si="4"/>
        <v>0.83250891270623628</v>
      </c>
    </row>
    <row r="312" spans="1:12">
      <c r="A312" s="38">
        <v>307</v>
      </c>
      <c r="B312" t="s">
        <v>5577</v>
      </c>
      <c r="C312">
        <v>96.4</v>
      </c>
      <c r="D312">
        <v>2804</v>
      </c>
      <c r="E312">
        <v>0</v>
      </c>
      <c r="F312">
        <v>0</v>
      </c>
      <c r="G312">
        <v>2804</v>
      </c>
      <c r="H312">
        <v>294</v>
      </c>
      <c r="I312">
        <v>2804</v>
      </c>
      <c r="J312">
        <v>0</v>
      </c>
      <c r="L312" s="38">
        <f t="shared" si="4"/>
        <v>1.9840770339028309</v>
      </c>
    </row>
    <row r="313" spans="1:12">
      <c r="A313" s="38">
        <v>308</v>
      </c>
      <c r="B313" t="s">
        <v>5578</v>
      </c>
      <c r="C313">
        <v>12.3</v>
      </c>
      <c r="D313">
        <v>355</v>
      </c>
      <c r="E313">
        <v>0</v>
      </c>
      <c r="F313">
        <v>0</v>
      </c>
      <c r="G313">
        <v>355</v>
      </c>
      <c r="H313">
        <v>35</v>
      </c>
      <c r="I313">
        <v>355</v>
      </c>
      <c r="J313">
        <v>0</v>
      </c>
      <c r="L313" s="38">
        <f t="shared" si="4"/>
        <v>1.0899051114393981</v>
      </c>
    </row>
    <row r="314" spans="1:12">
      <c r="A314" s="38">
        <v>309</v>
      </c>
      <c r="B314" t="s">
        <v>5579</v>
      </c>
      <c r="C314">
        <v>48.9</v>
      </c>
      <c r="D314">
        <v>1433</v>
      </c>
      <c r="E314">
        <v>0</v>
      </c>
      <c r="F314">
        <v>0</v>
      </c>
      <c r="G314">
        <v>1433</v>
      </c>
      <c r="H314">
        <v>159</v>
      </c>
      <c r="I314">
        <v>1433</v>
      </c>
      <c r="J314">
        <v>0</v>
      </c>
      <c r="L314" s="38">
        <f t="shared" si="4"/>
        <v>1.6893088591236203</v>
      </c>
    </row>
    <row r="315" spans="1:12">
      <c r="A315" s="38">
        <v>310</v>
      </c>
      <c r="B315" t="s">
        <v>5580</v>
      </c>
      <c r="C315">
        <v>65.8</v>
      </c>
      <c r="D315">
        <v>1918</v>
      </c>
      <c r="E315">
        <v>0</v>
      </c>
      <c r="F315">
        <v>0</v>
      </c>
      <c r="G315">
        <v>1918</v>
      </c>
      <c r="H315">
        <v>205</v>
      </c>
      <c r="I315">
        <v>1918</v>
      </c>
      <c r="J315">
        <v>0</v>
      </c>
      <c r="L315" s="38">
        <f t="shared" si="4"/>
        <v>1.8182258936139555</v>
      </c>
    </row>
    <row r="316" spans="1:12">
      <c r="A316" s="38">
        <v>311</v>
      </c>
      <c r="B316" t="s">
        <v>5581</v>
      </c>
      <c r="C316">
        <v>10.1</v>
      </c>
      <c r="D316">
        <v>330</v>
      </c>
      <c r="E316">
        <v>38</v>
      </c>
      <c r="F316">
        <v>38</v>
      </c>
      <c r="G316">
        <v>292</v>
      </c>
      <c r="H316">
        <v>29</v>
      </c>
      <c r="I316">
        <v>330</v>
      </c>
      <c r="J316">
        <v>0</v>
      </c>
      <c r="L316" s="38">
        <f t="shared" si="4"/>
        <v>1.0043213737826426</v>
      </c>
    </row>
    <row r="317" spans="1:12">
      <c r="A317" s="38">
        <v>312</v>
      </c>
      <c r="B317" t="s">
        <v>5582</v>
      </c>
      <c r="C317">
        <v>3</v>
      </c>
      <c r="D317">
        <v>89</v>
      </c>
      <c r="E317">
        <v>0</v>
      </c>
      <c r="F317">
        <v>0</v>
      </c>
      <c r="G317">
        <v>89</v>
      </c>
      <c r="H317">
        <v>10</v>
      </c>
      <c r="I317">
        <v>89</v>
      </c>
      <c r="J317">
        <v>0</v>
      </c>
      <c r="L317" s="38">
        <f t="shared" si="4"/>
        <v>0.47712125471966244</v>
      </c>
    </row>
    <row r="318" spans="1:12">
      <c r="A318" s="38">
        <v>313</v>
      </c>
      <c r="B318" t="s">
        <v>5583</v>
      </c>
      <c r="C318">
        <v>67.7</v>
      </c>
      <c r="D318">
        <v>1971</v>
      </c>
      <c r="E318">
        <v>0</v>
      </c>
      <c r="F318">
        <v>0</v>
      </c>
      <c r="G318">
        <v>1971</v>
      </c>
      <c r="H318">
        <v>209</v>
      </c>
      <c r="I318">
        <v>1971</v>
      </c>
      <c r="J318">
        <v>0</v>
      </c>
      <c r="L318" s="38">
        <f t="shared" si="4"/>
        <v>1.8305886686851442</v>
      </c>
    </row>
    <row r="319" spans="1:12">
      <c r="A319" s="38">
        <v>314</v>
      </c>
      <c r="B319" t="s">
        <v>5584</v>
      </c>
      <c r="C319">
        <v>79.5</v>
      </c>
      <c r="D319">
        <v>2298</v>
      </c>
      <c r="E319">
        <v>0</v>
      </c>
      <c r="F319">
        <v>0</v>
      </c>
      <c r="G319">
        <v>2298</v>
      </c>
      <c r="H319">
        <v>227</v>
      </c>
      <c r="I319">
        <v>2298</v>
      </c>
      <c r="J319">
        <v>0</v>
      </c>
      <c r="L319" s="38">
        <f t="shared" si="4"/>
        <v>1.9003671286564703</v>
      </c>
    </row>
    <row r="320" spans="1:12">
      <c r="A320" s="38">
        <v>315</v>
      </c>
      <c r="B320" t="s">
        <v>5585</v>
      </c>
      <c r="C320">
        <v>78</v>
      </c>
      <c r="D320">
        <v>2261</v>
      </c>
      <c r="E320">
        <v>0</v>
      </c>
      <c r="F320">
        <v>0</v>
      </c>
      <c r="G320">
        <v>2261</v>
      </c>
      <c r="H320">
        <v>231</v>
      </c>
      <c r="I320">
        <v>2261</v>
      </c>
      <c r="J320">
        <v>0</v>
      </c>
      <c r="L320" s="38">
        <f t="shared" si="4"/>
        <v>1.8920946026904804</v>
      </c>
    </row>
    <row r="321" spans="1:12">
      <c r="A321" s="38">
        <v>316</v>
      </c>
      <c r="B321" t="s">
        <v>5586</v>
      </c>
      <c r="C321">
        <v>13.9</v>
      </c>
      <c r="D321">
        <v>447</v>
      </c>
      <c r="E321">
        <v>52</v>
      </c>
      <c r="F321">
        <v>52</v>
      </c>
      <c r="G321">
        <v>395</v>
      </c>
      <c r="H321">
        <v>33</v>
      </c>
      <c r="I321">
        <v>447</v>
      </c>
      <c r="J321">
        <v>0</v>
      </c>
      <c r="L321" s="38">
        <f t="shared" si="4"/>
        <v>1.1430148002540952</v>
      </c>
    </row>
    <row r="322" spans="1:12">
      <c r="A322" s="38">
        <v>317</v>
      </c>
      <c r="B322" t="s">
        <v>5587</v>
      </c>
      <c r="C322">
        <v>80.8</v>
      </c>
      <c r="D322">
        <v>2337</v>
      </c>
      <c r="E322">
        <v>0</v>
      </c>
      <c r="F322">
        <v>0</v>
      </c>
      <c r="G322">
        <v>2337</v>
      </c>
      <c r="H322">
        <v>234</v>
      </c>
      <c r="I322">
        <v>2337</v>
      </c>
      <c r="J322">
        <v>0</v>
      </c>
      <c r="L322" s="38">
        <f t="shared" si="4"/>
        <v>1.9074113607745862</v>
      </c>
    </row>
    <row r="323" spans="1:12">
      <c r="A323" s="38">
        <v>318</v>
      </c>
      <c r="B323" t="s">
        <v>5588</v>
      </c>
      <c r="C323">
        <v>90.5</v>
      </c>
      <c r="D323">
        <v>2612</v>
      </c>
      <c r="E323">
        <v>0</v>
      </c>
      <c r="F323">
        <v>0</v>
      </c>
      <c r="G323">
        <v>2612</v>
      </c>
      <c r="H323">
        <v>256</v>
      </c>
      <c r="I323">
        <v>2612</v>
      </c>
      <c r="J323">
        <v>0</v>
      </c>
      <c r="L323" s="38">
        <f t="shared" si="4"/>
        <v>1.9566485792052033</v>
      </c>
    </row>
    <row r="324" spans="1:12">
      <c r="A324" s="38">
        <v>319</v>
      </c>
      <c r="B324" t="s">
        <v>5589</v>
      </c>
      <c r="C324">
        <v>53.4</v>
      </c>
      <c r="D324">
        <v>1537</v>
      </c>
      <c r="E324">
        <v>0</v>
      </c>
      <c r="F324">
        <v>0</v>
      </c>
      <c r="G324">
        <v>1537</v>
      </c>
      <c r="H324">
        <v>146</v>
      </c>
      <c r="I324">
        <v>1537</v>
      </c>
      <c r="J324">
        <v>0</v>
      </c>
      <c r="L324" s="38">
        <f t="shared" si="4"/>
        <v>1.7275412570285564</v>
      </c>
    </row>
    <row r="325" spans="1:12">
      <c r="A325" s="38">
        <v>320</v>
      </c>
      <c r="B325" t="s">
        <v>5590</v>
      </c>
      <c r="C325">
        <v>47.5</v>
      </c>
      <c r="D325">
        <v>1366</v>
      </c>
      <c r="E325">
        <v>0</v>
      </c>
      <c r="F325">
        <v>0</v>
      </c>
      <c r="G325">
        <v>1366</v>
      </c>
      <c r="H325">
        <v>129</v>
      </c>
      <c r="I325">
        <v>1366</v>
      </c>
      <c r="J325">
        <v>0</v>
      </c>
      <c r="L325" s="38">
        <f t="shared" si="4"/>
        <v>1.6766936096248666</v>
      </c>
    </row>
    <row r="326" spans="1:12">
      <c r="A326" s="38">
        <v>321</v>
      </c>
      <c r="B326" t="s">
        <v>5591</v>
      </c>
      <c r="C326">
        <v>0.9</v>
      </c>
      <c r="D326">
        <v>33</v>
      </c>
      <c r="E326">
        <v>8</v>
      </c>
      <c r="F326">
        <v>7</v>
      </c>
      <c r="G326">
        <v>25</v>
      </c>
      <c r="H326">
        <v>2</v>
      </c>
      <c r="I326">
        <v>33</v>
      </c>
      <c r="J326">
        <v>0</v>
      </c>
      <c r="L326" s="38">
        <f t="shared" si="4"/>
        <v>-4.5757490560675115E-2</v>
      </c>
    </row>
    <row r="327" spans="1:12">
      <c r="A327" s="38">
        <v>322</v>
      </c>
      <c r="B327" t="s">
        <v>5592</v>
      </c>
      <c r="C327">
        <v>97.5</v>
      </c>
      <c r="D327">
        <v>2862</v>
      </c>
      <c r="E327">
        <v>0</v>
      </c>
      <c r="F327">
        <v>0</v>
      </c>
      <c r="G327">
        <v>2862</v>
      </c>
      <c r="H327">
        <v>324</v>
      </c>
      <c r="I327">
        <v>2862</v>
      </c>
      <c r="J327">
        <v>0</v>
      </c>
      <c r="L327" s="38">
        <f t="shared" ref="L327:L390" si="5">LOG10(C327)</f>
        <v>1.9890046156985368</v>
      </c>
    </row>
    <row r="328" spans="1:12">
      <c r="A328" s="38">
        <v>323</v>
      </c>
      <c r="B328" t="s">
        <v>5593</v>
      </c>
      <c r="C328">
        <v>71.900000000000006</v>
      </c>
      <c r="D328">
        <v>2098</v>
      </c>
      <c r="E328">
        <v>1</v>
      </c>
      <c r="F328">
        <v>1</v>
      </c>
      <c r="G328">
        <v>2097</v>
      </c>
      <c r="H328">
        <v>225</v>
      </c>
      <c r="I328">
        <v>2098</v>
      </c>
      <c r="J328">
        <v>0</v>
      </c>
      <c r="L328" s="38">
        <f t="shared" si="5"/>
        <v>1.8567288903828827</v>
      </c>
    </row>
    <row r="329" spans="1:12">
      <c r="A329" s="38">
        <v>324</v>
      </c>
      <c r="B329" t="s">
        <v>5594</v>
      </c>
      <c r="C329">
        <v>81</v>
      </c>
      <c r="D329">
        <v>2338</v>
      </c>
      <c r="E329">
        <v>0</v>
      </c>
      <c r="F329">
        <v>0</v>
      </c>
      <c r="G329">
        <v>2338</v>
      </c>
      <c r="H329">
        <v>229</v>
      </c>
      <c r="I329">
        <v>2338</v>
      </c>
      <c r="J329">
        <v>0</v>
      </c>
      <c r="L329" s="38">
        <f t="shared" si="5"/>
        <v>1.9084850188786497</v>
      </c>
    </row>
    <row r="330" spans="1:12">
      <c r="A330" s="38">
        <v>325</v>
      </c>
      <c r="B330" t="s">
        <v>5595</v>
      </c>
      <c r="C330">
        <v>88.1</v>
      </c>
      <c r="D330">
        <v>2548</v>
      </c>
      <c r="E330">
        <v>0</v>
      </c>
      <c r="F330">
        <v>0</v>
      </c>
      <c r="G330">
        <v>2548</v>
      </c>
      <c r="H330">
        <v>254</v>
      </c>
      <c r="I330">
        <v>2548</v>
      </c>
      <c r="J330">
        <v>0</v>
      </c>
      <c r="L330" s="38">
        <f t="shared" si="5"/>
        <v>1.9449759084120479</v>
      </c>
    </row>
    <row r="331" spans="1:12">
      <c r="A331" s="38">
        <v>326</v>
      </c>
      <c r="B331" t="s">
        <v>5596</v>
      </c>
      <c r="C331">
        <v>76.599999999999994</v>
      </c>
      <c r="D331">
        <v>2218</v>
      </c>
      <c r="E331">
        <v>0</v>
      </c>
      <c r="F331">
        <v>0</v>
      </c>
      <c r="G331">
        <v>2218</v>
      </c>
      <c r="H331">
        <v>222</v>
      </c>
      <c r="I331">
        <v>2218</v>
      </c>
      <c r="J331">
        <v>0</v>
      </c>
      <c r="L331" s="38">
        <f t="shared" si="5"/>
        <v>1.8842287696326039</v>
      </c>
    </row>
    <row r="332" spans="1:12">
      <c r="A332" s="38">
        <v>327</v>
      </c>
      <c r="B332" t="s">
        <v>5597</v>
      </c>
      <c r="C332">
        <v>24.2</v>
      </c>
      <c r="D332">
        <v>704</v>
      </c>
      <c r="E332">
        <v>0</v>
      </c>
      <c r="F332">
        <v>0</v>
      </c>
      <c r="G332">
        <v>704</v>
      </c>
      <c r="H332">
        <v>73</v>
      </c>
      <c r="I332">
        <v>704</v>
      </c>
      <c r="J332">
        <v>0</v>
      </c>
      <c r="L332" s="38">
        <f t="shared" si="5"/>
        <v>1.3838153659804313</v>
      </c>
    </row>
    <row r="333" spans="1:12">
      <c r="A333" s="38">
        <v>328</v>
      </c>
      <c r="B333" t="s">
        <v>5598</v>
      </c>
      <c r="C333">
        <v>80.099999999999994</v>
      </c>
      <c r="D333">
        <v>2296</v>
      </c>
      <c r="E333">
        <v>0</v>
      </c>
      <c r="F333">
        <v>0</v>
      </c>
      <c r="G333">
        <v>2296</v>
      </c>
      <c r="H333">
        <v>211</v>
      </c>
      <c r="I333">
        <v>2296</v>
      </c>
      <c r="J333">
        <v>0</v>
      </c>
      <c r="L333" s="38">
        <f t="shared" si="5"/>
        <v>1.9036325160842376</v>
      </c>
    </row>
    <row r="334" spans="1:12">
      <c r="A334" s="38">
        <v>329</v>
      </c>
      <c r="B334" t="s">
        <v>5599</v>
      </c>
      <c r="C334">
        <v>53.6</v>
      </c>
      <c r="D334">
        <v>1556</v>
      </c>
      <c r="E334">
        <v>0</v>
      </c>
      <c r="F334">
        <v>0</v>
      </c>
      <c r="G334">
        <v>1556</v>
      </c>
      <c r="H334">
        <v>159</v>
      </c>
      <c r="I334">
        <v>1556</v>
      </c>
      <c r="J334">
        <v>0</v>
      </c>
      <c r="L334" s="38">
        <f t="shared" si="5"/>
        <v>1.72916478969277</v>
      </c>
    </row>
    <row r="335" spans="1:12">
      <c r="A335" s="38">
        <v>330</v>
      </c>
      <c r="B335" t="s">
        <v>5600</v>
      </c>
      <c r="C335">
        <v>40.9</v>
      </c>
      <c r="D335">
        <v>1162</v>
      </c>
      <c r="E335">
        <v>0</v>
      </c>
      <c r="F335">
        <v>0</v>
      </c>
      <c r="G335">
        <v>1162</v>
      </c>
      <c r="H335">
        <v>97</v>
      </c>
      <c r="I335">
        <v>1162</v>
      </c>
      <c r="J335">
        <v>0</v>
      </c>
      <c r="L335" s="38">
        <f t="shared" si="5"/>
        <v>1.6117233080073419</v>
      </c>
    </row>
    <row r="336" spans="1:12">
      <c r="A336" s="38">
        <v>331</v>
      </c>
      <c r="B336" t="s">
        <v>5601</v>
      </c>
      <c r="C336">
        <v>50.8</v>
      </c>
      <c r="D336">
        <v>1462</v>
      </c>
      <c r="E336">
        <v>0</v>
      </c>
      <c r="F336">
        <v>0</v>
      </c>
      <c r="G336">
        <v>1462</v>
      </c>
      <c r="H336">
        <v>138</v>
      </c>
      <c r="I336">
        <v>1462</v>
      </c>
      <c r="J336">
        <v>0</v>
      </c>
      <c r="L336" s="38">
        <f t="shared" si="5"/>
        <v>1.7058637122839193</v>
      </c>
    </row>
    <row r="337" spans="1:12">
      <c r="A337" s="38">
        <v>332</v>
      </c>
      <c r="B337" t="s">
        <v>5602</v>
      </c>
      <c r="C337">
        <v>78.900000000000006</v>
      </c>
      <c r="D337">
        <v>2302</v>
      </c>
      <c r="E337">
        <v>6</v>
      </c>
      <c r="F337">
        <v>6</v>
      </c>
      <c r="G337">
        <v>2296</v>
      </c>
      <c r="H337">
        <v>241</v>
      </c>
      <c r="I337">
        <v>2302</v>
      </c>
      <c r="J337">
        <v>0</v>
      </c>
      <c r="L337" s="38">
        <f t="shared" si="5"/>
        <v>1.8970770032094204</v>
      </c>
    </row>
    <row r="338" spans="1:12">
      <c r="A338" s="38">
        <v>333</v>
      </c>
      <c r="B338" t="s">
        <v>5603</v>
      </c>
      <c r="C338">
        <v>78.900000000000006</v>
      </c>
      <c r="D338">
        <v>2297</v>
      </c>
      <c r="E338">
        <v>0</v>
      </c>
      <c r="F338">
        <v>0</v>
      </c>
      <c r="G338">
        <v>2297</v>
      </c>
      <c r="H338">
        <v>242</v>
      </c>
      <c r="I338">
        <v>2297</v>
      </c>
      <c r="J338">
        <v>0</v>
      </c>
      <c r="L338" s="38">
        <f t="shared" si="5"/>
        <v>1.8970770032094204</v>
      </c>
    </row>
    <row r="339" spans="1:12">
      <c r="A339" s="38">
        <v>334</v>
      </c>
      <c r="B339" t="s">
        <v>5604</v>
      </c>
      <c r="C339">
        <v>55.6</v>
      </c>
      <c r="D339">
        <v>1618</v>
      </c>
      <c r="E339">
        <v>0</v>
      </c>
      <c r="F339">
        <v>0</v>
      </c>
      <c r="G339">
        <v>1618</v>
      </c>
      <c r="H339">
        <v>169</v>
      </c>
      <c r="I339">
        <v>1618</v>
      </c>
      <c r="J339">
        <v>0</v>
      </c>
      <c r="L339" s="38">
        <f t="shared" si="5"/>
        <v>1.7450747915820575</v>
      </c>
    </row>
    <row r="340" spans="1:12">
      <c r="A340" s="38">
        <v>335</v>
      </c>
      <c r="B340" t="s">
        <v>5605</v>
      </c>
      <c r="C340">
        <v>55.3</v>
      </c>
      <c r="D340">
        <v>1597</v>
      </c>
      <c r="E340">
        <v>0</v>
      </c>
      <c r="F340">
        <v>0</v>
      </c>
      <c r="G340">
        <v>1597</v>
      </c>
      <c r="H340">
        <v>158</v>
      </c>
      <c r="I340">
        <v>1597</v>
      </c>
      <c r="J340">
        <v>0</v>
      </c>
      <c r="L340" s="38">
        <f t="shared" si="5"/>
        <v>1.7427251313046983</v>
      </c>
    </row>
    <row r="341" spans="1:12">
      <c r="A341" s="38">
        <v>336</v>
      </c>
      <c r="B341" t="s">
        <v>5606</v>
      </c>
      <c r="C341">
        <v>89.6</v>
      </c>
      <c r="D341">
        <v>2582</v>
      </c>
      <c r="E341">
        <v>0</v>
      </c>
      <c r="F341">
        <v>0</v>
      </c>
      <c r="G341">
        <v>2582</v>
      </c>
      <c r="H341">
        <v>248</v>
      </c>
      <c r="I341">
        <v>2582</v>
      </c>
      <c r="J341">
        <v>0</v>
      </c>
      <c r="L341" s="38">
        <f t="shared" si="5"/>
        <v>1.9523080096621253</v>
      </c>
    </row>
    <row r="342" spans="1:12">
      <c r="A342" s="38">
        <v>337</v>
      </c>
      <c r="B342" t="s">
        <v>5607</v>
      </c>
      <c r="C342">
        <v>39.9</v>
      </c>
      <c r="D342">
        <v>1270</v>
      </c>
      <c r="E342">
        <v>70</v>
      </c>
      <c r="F342">
        <v>69</v>
      </c>
      <c r="G342">
        <v>1200</v>
      </c>
      <c r="H342">
        <v>162</v>
      </c>
      <c r="I342">
        <v>1270</v>
      </c>
      <c r="J342">
        <v>0</v>
      </c>
      <c r="L342" s="38">
        <f t="shared" si="5"/>
        <v>1.6009728956867482</v>
      </c>
    </row>
    <row r="343" spans="1:12">
      <c r="A343" s="38">
        <v>338</v>
      </c>
      <c r="B343" t="s">
        <v>5608</v>
      </c>
      <c r="C343">
        <v>49.4</v>
      </c>
      <c r="D343">
        <v>1423</v>
      </c>
      <c r="E343">
        <v>0</v>
      </c>
      <c r="F343">
        <v>0</v>
      </c>
      <c r="G343">
        <v>1423</v>
      </c>
      <c r="H343">
        <v>136</v>
      </c>
      <c r="I343">
        <v>1423</v>
      </c>
      <c r="J343">
        <v>0</v>
      </c>
      <c r="L343" s="38">
        <f t="shared" si="5"/>
        <v>1.6937269489236468</v>
      </c>
    </row>
    <row r="344" spans="1:12">
      <c r="A344" s="38">
        <v>339</v>
      </c>
      <c r="B344" t="s">
        <v>5609</v>
      </c>
      <c r="C344">
        <v>98.6</v>
      </c>
      <c r="D344">
        <v>2826</v>
      </c>
      <c r="E344">
        <v>0</v>
      </c>
      <c r="F344">
        <v>0</v>
      </c>
      <c r="G344">
        <v>2826</v>
      </c>
      <c r="H344">
        <v>259</v>
      </c>
      <c r="I344">
        <v>2826</v>
      </c>
      <c r="J344">
        <v>0</v>
      </c>
      <c r="L344" s="38">
        <f t="shared" si="5"/>
        <v>1.9938769149412112</v>
      </c>
    </row>
    <row r="345" spans="1:12">
      <c r="A345" s="38">
        <v>340</v>
      </c>
      <c r="B345" t="s">
        <v>5610</v>
      </c>
      <c r="C345">
        <v>79.400000000000006</v>
      </c>
      <c r="D345">
        <v>2308</v>
      </c>
      <c r="E345">
        <v>0</v>
      </c>
      <c r="F345">
        <v>0</v>
      </c>
      <c r="G345">
        <v>2308</v>
      </c>
      <c r="H345">
        <v>240</v>
      </c>
      <c r="I345">
        <v>2308</v>
      </c>
      <c r="J345">
        <v>0</v>
      </c>
      <c r="L345" s="38">
        <f t="shared" si="5"/>
        <v>1.8998205024270962</v>
      </c>
    </row>
    <row r="346" spans="1:12">
      <c r="A346" s="38">
        <v>341</v>
      </c>
      <c r="B346" t="s">
        <v>5611</v>
      </c>
      <c r="C346">
        <v>89.4</v>
      </c>
      <c r="D346">
        <v>2598</v>
      </c>
      <c r="E346">
        <v>0</v>
      </c>
      <c r="F346">
        <v>0</v>
      </c>
      <c r="G346">
        <v>2598</v>
      </c>
      <c r="H346">
        <v>270</v>
      </c>
      <c r="I346">
        <v>2598</v>
      </c>
      <c r="J346">
        <v>0</v>
      </c>
      <c r="L346" s="38">
        <f t="shared" si="5"/>
        <v>1.9513375187959177</v>
      </c>
    </row>
    <row r="347" spans="1:12">
      <c r="A347" s="38">
        <v>342</v>
      </c>
      <c r="B347" t="s">
        <v>5612</v>
      </c>
      <c r="C347">
        <v>80.400000000000006</v>
      </c>
      <c r="D347">
        <v>2336</v>
      </c>
      <c r="E347">
        <v>0</v>
      </c>
      <c r="F347">
        <v>0</v>
      </c>
      <c r="G347">
        <v>2336</v>
      </c>
      <c r="H347">
        <v>243</v>
      </c>
      <c r="I347">
        <v>2336</v>
      </c>
      <c r="J347">
        <v>0</v>
      </c>
      <c r="L347" s="38">
        <f t="shared" si="5"/>
        <v>1.9052560487484513</v>
      </c>
    </row>
    <row r="348" spans="1:12">
      <c r="A348" s="38">
        <v>343</v>
      </c>
      <c r="B348" t="s">
        <v>5613</v>
      </c>
      <c r="C348">
        <v>89.5</v>
      </c>
      <c r="D348">
        <v>2587</v>
      </c>
      <c r="E348">
        <v>0</v>
      </c>
      <c r="F348">
        <v>0</v>
      </c>
      <c r="G348">
        <v>2587</v>
      </c>
      <c r="H348">
        <v>257</v>
      </c>
      <c r="I348">
        <v>2587</v>
      </c>
      <c r="J348">
        <v>0</v>
      </c>
      <c r="L348" s="38">
        <f t="shared" si="5"/>
        <v>1.9518230353159121</v>
      </c>
    </row>
    <row r="349" spans="1:12">
      <c r="A349" s="38">
        <v>344</v>
      </c>
      <c r="B349" t="s">
        <v>5614</v>
      </c>
      <c r="C349">
        <v>80</v>
      </c>
      <c r="D349">
        <v>2306</v>
      </c>
      <c r="E349">
        <v>0</v>
      </c>
      <c r="F349">
        <v>0</v>
      </c>
      <c r="G349">
        <v>2306</v>
      </c>
      <c r="H349">
        <v>222</v>
      </c>
      <c r="I349">
        <v>2306</v>
      </c>
      <c r="J349">
        <v>0</v>
      </c>
      <c r="L349" s="38">
        <f t="shared" si="5"/>
        <v>1.9030899869919435</v>
      </c>
    </row>
    <row r="350" spans="1:12">
      <c r="A350" s="38">
        <v>345</v>
      </c>
      <c r="B350" t="s">
        <v>5615</v>
      </c>
      <c r="C350">
        <v>41.5</v>
      </c>
      <c r="D350">
        <v>1191</v>
      </c>
      <c r="E350">
        <v>0</v>
      </c>
      <c r="F350">
        <v>0</v>
      </c>
      <c r="G350">
        <v>1191</v>
      </c>
      <c r="H350">
        <v>111</v>
      </c>
      <c r="I350">
        <v>1191</v>
      </c>
      <c r="J350">
        <v>0</v>
      </c>
      <c r="L350" s="38">
        <f t="shared" si="5"/>
        <v>1.6180480967120927</v>
      </c>
    </row>
    <row r="351" spans="1:12">
      <c r="A351" s="38">
        <v>346</v>
      </c>
      <c r="B351" t="s">
        <v>5616</v>
      </c>
      <c r="C351">
        <v>80.8</v>
      </c>
      <c r="D351">
        <v>2337</v>
      </c>
      <c r="E351">
        <v>0</v>
      </c>
      <c r="F351">
        <v>0</v>
      </c>
      <c r="G351">
        <v>2337</v>
      </c>
      <c r="H351">
        <v>234</v>
      </c>
      <c r="I351">
        <v>2337</v>
      </c>
      <c r="J351">
        <v>0</v>
      </c>
      <c r="L351" s="38">
        <f t="shared" si="5"/>
        <v>1.9074113607745862</v>
      </c>
    </row>
    <row r="352" spans="1:12">
      <c r="A352" s="38">
        <v>347</v>
      </c>
      <c r="B352" t="s">
        <v>5617</v>
      </c>
      <c r="C352">
        <v>81.599999999999994</v>
      </c>
      <c r="D352">
        <v>2334</v>
      </c>
      <c r="E352">
        <v>0</v>
      </c>
      <c r="F352">
        <v>0</v>
      </c>
      <c r="G352">
        <v>2334</v>
      </c>
      <c r="H352">
        <v>209</v>
      </c>
      <c r="I352">
        <v>2334</v>
      </c>
      <c r="J352">
        <v>0</v>
      </c>
      <c r="L352" s="38">
        <f t="shared" si="5"/>
        <v>1.9116901587538611</v>
      </c>
    </row>
    <row r="353" spans="1:12">
      <c r="A353" s="38">
        <v>348</v>
      </c>
      <c r="B353" t="s">
        <v>5618</v>
      </c>
      <c r="C353">
        <v>87.8</v>
      </c>
      <c r="D353">
        <v>2528</v>
      </c>
      <c r="E353">
        <v>0</v>
      </c>
      <c r="F353">
        <v>0</v>
      </c>
      <c r="G353">
        <v>2528</v>
      </c>
      <c r="H353">
        <v>242</v>
      </c>
      <c r="I353">
        <v>2528</v>
      </c>
      <c r="J353">
        <v>0</v>
      </c>
      <c r="L353" s="38">
        <f t="shared" si="5"/>
        <v>1.9434945159061026</v>
      </c>
    </row>
    <row r="354" spans="1:12">
      <c r="A354" s="38">
        <v>349</v>
      </c>
      <c r="B354" t="s">
        <v>5619</v>
      </c>
      <c r="C354">
        <v>81.099999999999994</v>
      </c>
      <c r="D354">
        <v>2322</v>
      </c>
      <c r="E354">
        <v>0</v>
      </c>
      <c r="F354">
        <v>0</v>
      </c>
      <c r="G354">
        <v>2322</v>
      </c>
      <c r="H354">
        <v>210</v>
      </c>
      <c r="I354">
        <v>2322</v>
      </c>
      <c r="J354">
        <v>0</v>
      </c>
      <c r="L354" s="38">
        <f t="shared" si="5"/>
        <v>1.909020854211156</v>
      </c>
    </row>
    <row r="355" spans="1:12">
      <c r="A355" s="38">
        <v>350</v>
      </c>
      <c r="B355" t="s">
        <v>5620</v>
      </c>
      <c r="C355">
        <v>51.1</v>
      </c>
      <c r="D355">
        <v>1461</v>
      </c>
      <c r="E355">
        <v>0</v>
      </c>
      <c r="F355">
        <v>0</v>
      </c>
      <c r="G355">
        <v>1461</v>
      </c>
      <c r="H355">
        <v>130</v>
      </c>
      <c r="I355">
        <v>1461</v>
      </c>
      <c r="J355">
        <v>0</v>
      </c>
      <c r="L355" s="38">
        <f t="shared" si="5"/>
        <v>1.7084209001347128</v>
      </c>
    </row>
    <row r="356" spans="1:12">
      <c r="A356" s="38">
        <v>351</v>
      </c>
      <c r="B356" t="s">
        <v>5621</v>
      </c>
      <c r="C356">
        <v>65.599999999999994</v>
      </c>
      <c r="D356">
        <v>1923</v>
      </c>
      <c r="E356">
        <v>0</v>
      </c>
      <c r="F356">
        <v>0</v>
      </c>
      <c r="G356">
        <v>1923</v>
      </c>
      <c r="H356">
        <v>214</v>
      </c>
      <c r="I356">
        <v>1923</v>
      </c>
      <c r="J356">
        <v>0</v>
      </c>
      <c r="L356" s="38">
        <f t="shared" si="5"/>
        <v>1.8169038393756602</v>
      </c>
    </row>
    <row r="357" spans="1:12">
      <c r="A357" s="38">
        <v>352</v>
      </c>
      <c r="B357" t="s">
        <v>5622</v>
      </c>
      <c r="C357">
        <v>98.7</v>
      </c>
      <c r="D357">
        <v>2882</v>
      </c>
      <c r="E357">
        <v>0</v>
      </c>
      <c r="F357">
        <v>0</v>
      </c>
      <c r="G357">
        <v>2882</v>
      </c>
      <c r="H357">
        <v>311</v>
      </c>
      <c r="I357">
        <v>2882</v>
      </c>
      <c r="J357">
        <v>0</v>
      </c>
      <c r="L357" s="38">
        <f t="shared" si="5"/>
        <v>1.9943171526696368</v>
      </c>
    </row>
    <row r="358" spans="1:12">
      <c r="A358" s="38">
        <v>353</v>
      </c>
      <c r="B358" t="s">
        <v>5623</v>
      </c>
      <c r="C358">
        <v>50.9</v>
      </c>
      <c r="D358">
        <v>1450</v>
      </c>
      <c r="E358">
        <v>0</v>
      </c>
      <c r="F358">
        <v>0</v>
      </c>
      <c r="G358">
        <v>1450</v>
      </c>
      <c r="H358">
        <v>125</v>
      </c>
      <c r="I358">
        <v>1450</v>
      </c>
      <c r="J358">
        <v>0</v>
      </c>
      <c r="L358" s="38">
        <f t="shared" si="5"/>
        <v>1.7067177823367587</v>
      </c>
    </row>
    <row r="359" spans="1:12">
      <c r="A359" s="38">
        <v>354</v>
      </c>
      <c r="B359" t="s">
        <v>5624</v>
      </c>
      <c r="C359">
        <v>79.7</v>
      </c>
      <c r="D359">
        <v>2303</v>
      </c>
      <c r="E359">
        <v>0</v>
      </c>
      <c r="F359">
        <v>0</v>
      </c>
      <c r="G359">
        <v>2303</v>
      </c>
      <c r="H359">
        <v>228</v>
      </c>
      <c r="I359">
        <v>2303</v>
      </c>
      <c r="J359">
        <v>0</v>
      </c>
      <c r="L359" s="38">
        <f t="shared" si="5"/>
        <v>1.9014583213961123</v>
      </c>
    </row>
    <row r="360" spans="1:12">
      <c r="A360" s="38">
        <v>355</v>
      </c>
      <c r="B360" t="s">
        <v>5625</v>
      </c>
      <c r="C360">
        <v>96.7</v>
      </c>
      <c r="D360">
        <v>2756</v>
      </c>
      <c r="E360">
        <v>0</v>
      </c>
      <c r="F360">
        <v>0</v>
      </c>
      <c r="G360">
        <v>2756</v>
      </c>
      <c r="H360">
        <v>239</v>
      </c>
      <c r="I360">
        <v>2756</v>
      </c>
      <c r="J360">
        <v>0</v>
      </c>
      <c r="L360" s="38">
        <f t="shared" si="5"/>
        <v>1.9854264740830017</v>
      </c>
    </row>
    <row r="361" spans="1:12">
      <c r="A361" s="38">
        <v>356</v>
      </c>
      <c r="B361" t="s">
        <v>5626</v>
      </c>
      <c r="C361">
        <v>81.099999999999994</v>
      </c>
      <c r="D361">
        <v>2339</v>
      </c>
      <c r="E361">
        <v>0</v>
      </c>
      <c r="F361">
        <v>0</v>
      </c>
      <c r="G361">
        <v>2339</v>
      </c>
      <c r="H361">
        <v>226</v>
      </c>
      <c r="I361">
        <v>2339</v>
      </c>
      <c r="J361">
        <v>0</v>
      </c>
      <c r="L361" s="38">
        <f t="shared" si="5"/>
        <v>1.909020854211156</v>
      </c>
    </row>
    <row r="362" spans="1:12" s="25" customFormat="1">
      <c r="A362" s="25">
        <v>357</v>
      </c>
      <c r="B362" t="s">
        <v>5627</v>
      </c>
      <c r="C362">
        <v>48.5</v>
      </c>
      <c r="D362">
        <v>1416</v>
      </c>
      <c r="E362">
        <v>0</v>
      </c>
      <c r="F362">
        <v>0</v>
      </c>
      <c r="G362">
        <v>1416</v>
      </c>
      <c r="H362">
        <v>153</v>
      </c>
      <c r="I362">
        <v>1416</v>
      </c>
      <c r="J362">
        <v>0</v>
      </c>
      <c r="L362" s="25">
        <f t="shared" si="5"/>
        <v>1.6857417386022637</v>
      </c>
    </row>
    <row r="363" spans="1:12">
      <c r="A363" s="38">
        <v>358</v>
      </c>
      <c r="B363" t="s">
        <v>5628</v>
      </c>
      <c r="C363">
        <v>6.6</v>
      </c>
      <c r="D363">
        <v>190</v>
      </c>
      <c r="E363">
        <v>0</v>
      </c>
      <c r="F363">
        <v>0</v>
      </c>
      <c r="G363">
        <v>190</v>
      </c>
      <c r="H363">
        <v>19</v>
      </c>
      <c r="I363">
        <v>190</v>
      </c>
      <c r="J363">
        <v>0</v>
      </c>
      <c r="L363" s="38">
        <f t="shared" si="5"/>
        <v>0.81954393554186866</v>
      </c>
    </row>
    <row r="364" spans="1:12">
      <c r="A364" s="38">
        <v>359</v>
      </c>
      <c r="B364" t="s">
        <v>5629</v>
      </c>
      <c r="C364">
        <v>57.4</v>
      </c>
      <c r="D364">
        <v>1665</v>
      </c>
      <c r="E364">
        <v>0</v>
      </c>
      <c r="F364">
        <v>0</v>
      </c>
      <c r="G364">
        <v>1665</v>
      </c>
      <c r="H364">
        <v>170</v>
      </c>
      <c r="I364">
        <v>1665</v>
      </c>
      <c r="J364">
        <v>0</v>
      </c>
      <c r="L364" s="38">
        <f t="shared" si="5"/>
        <v>1.7589118923979734</v>
      </c>
    </row>
    <row r="365" spans="1:12">
      <c r="A365" s="38">
        <v>360</v>
      </c>
      <c r="B365" t="s">
        <v>5630</v>
      </c>
      <c r="C365">
        <v>80.599999999999994</v>
      </c>
      <c r="D365">
        <v>2333</v>
      </c>
      <c r="E365">
        <v>0</v>
      </c>
      <c r="F365">
        <v>0</v>
      </c>
      <c r="G365">
        <v>2333</v>
      </c>
      <c r="H365">
        <v>234</v>
      </c>
      <c r="I365">
        <v>2333</v>
      </c>
      <c r="J365">
        <v>0</v>
      </c>
      <c r="L365" s="38">
        <f t="shared" si="5"/>
        <v>1.9063350418050906</v>
      </c>
    </row>
    <row r="366" spans="1:12">
      <c r="A366" s="38">
        <v>361</v>
      </c>
      <c r="B366" t="s">
        <v>5631</v>
      </c>
      <c r="C366">
        <v>79.3</v>
      </c>
      <c r="D366">
        <v>2338</v>
      </c>
      <c r="E366">
        <v>0</v>
      </c>
      <c r="F366">
        <v>0</v>
      </c>
      <c r="G366">
        <v>2338</v>
      </c>
      <c r="H366">
        <v>272</v>
      </c>
      <c r="I366">
        <v>2338</v>
      </c>
      <c r="J366">
        <v>0</v>
      </c>
      <c r="L366" s="38">
        <f t="shared" si="5"/>
        <v>1.8992731873176039</v>
      </c>
    </row>
    <row r="367" spans="1:12">
      <c r="A367" s="38">
        <v>362</v>
      </c>
      <c r="B367" t="s">
        <v>5632</v>
      </c>
      <c r="C367">
        <v>81.400000000000006</v>
      </c>
      <c r="D367">
        <v>2337</v>
      </c>
      <c r="E367">
        <v>0</v>
      </c>
      <c r="F367">
        <v>0</v>
      </c>
      <c r="G367">
        <v>2337</v>
      </c>
      <c r="H367">
        <v>217</v>
      </c>
      <c r="I367">
        <v>2337</v>
      </c>
      <c r="J367">
        <v>0</v>
      </c>
      <c r="L367" s="38">
        <f t="shared" si="5"/>
        <v>1.9106244048892012</v>
      </c>
    </row>
    <row r="368" spans="1:12">
      <c r="A368" s="38">
        <v>363</v>
      </c>
      <c r="B368" t="s">
        <v>5633</v>
      </c>
      <c r="C368">
        <v>39.6</v>
      </c>
      <c r="D368">
        <v>1132</v>
      </c>
      <c r="E368">
        <v>0</v>
      </c>
      <c r="F368">
        <v>0</v>
      </c>
      <c r="G368">
        <v>1132</v>
      </c>
      <c r="H368">
        <v>101</v>
      </c>
      <c r="I368">
        <v>1132</v>
      </c>
      <c r="J368">
        <v>0</v>
      </c>
      <c r="L368" s="38">
        <f t="shared" si="5"/>
        <v>1.5976951859255124</v>
      </c>
    </row>
    <row r="369" spans="1:12" s="17" customFormat="1">
      <c r="A369" s="17">
        <v>364</v>
      </c>
      <c r="B369" t="s">
        <v>5634</v>
      </c>
      <c r="C369">
        <v>44.3</v>
      </c>
      <c r="D369">
        <v>1266</v>
      </c>
      <c r="E369">
        <v>0</v>
      </c>
      <c r="F369">
        <v>0</v>
      </c>
      <c r="G369">
        <v>1266</v>
      </c>
      <c r="H369">
        <v>113</v>
      </c>
      <c r="I369">
        <v>1266</v>
      </c>
      <c r="J369">
        <v>0</v>
      </c>
      <c r="L369" s="17">
        <f t="shared" si="5"/>
        <v>1.6464037262230695</v>
      </c>
    </row>
    <row r="370" spans="1:12">
      <c r="A370" s="38">
        <v>365</v>
      </c>
      <c r="B370" t="s">
        <v>5635</v>
      </c>
      <c r="C370">
        <v>64.900000000000006</v>
      </c>
      <c r="D370">
        <v>1883</v>
      </c>
      <c r="E370">
        <v>0</v>
      </c>
      <c r="F370">
        <v>0</v>
      </c>
      <c r="G370">
        <v>1883</v>
      </c>
      <c r="H370">
        <v>193</v>
      </c>
      <c r="I370">
        <v>1883</v>
      </c>
      <c r="J370">
        <v>0</v>
      </c>
      <c r="L370" s="38">
        <f t="shared" si="5"/>
        <v>1.8122446968003694</v>
      </c>
    </row>
    <row r="371" spans="1:12">
      <c r="A371" s="38">
        <v>366</v>
      </c>
      <c r="B371" t="s">
        <v>5636</v>
      </c>
      <c r="C371">
        <v>48</v>
      </c>
      <c r="D371">
        <v>1466</v>
      </c>
      <c r="E371">
        <v>78</v>
      </c>
      <c r="F371">
        <v>78</v>
      </c>
      <c r="G371">
        <v>1388</v>
      </c>
      <c r="H371">
        <v>137</v>
      </c>
      <c r="I371">
        <v>1466</v>
      </c>
      <c r="J371">
        <v>0</v>
      </c>
      <c r="L371" s="38">
        <f t="shared" si="5"/>
        <v>1.6812412373755872</v>
      </c>
    </row>
    <row r="372" spans="1:12">
      <c r="A372" s="38">
        <v>367</v>
      </c>
      <c r="B372" t="s">
        <v>5637</v>
      </c>
      <c r="C372">
        <v>100.1</v>
      </c>
      <c r="D372">
        <v>2882</v>
      </c>
      <c r="E372">
        <v>0</v>
      </c>
      <c r="F372">
        <v>0</v>
      </c>
      <c r="G372">
        <v>2882</v>
      </c>
      <c r="H372">
        <v>275</v>
      </c>
      <c r="I372">
        <v>2882</v>
      </c>
      <c r="J372">
        <v>0</v>
      </c>
      <c r="L372" s="38">
        <f t="shared" si="5"/>
        <v>2.0004340774793188</v>
      </c>
    </row>
    <row r="373" spans="1:12">
      <c r="A373" s="38">
        <v>368</v>
      </c>
      <c r="B373" t="s">
        <v>5638</v>
      </c>
      <c r="C373">
        <v>69.400000000000006</v>
      </c>
      <c r="D373">
        <v>1989</v>
      </c>
      <c r="E373">
        <v>0</v>
      </c>
      <c r="F373">
        <v>0</v>
      </c>
      <c r="G373">
        <v>1989</v>
      </c>
      <c r="H373">
        <v>181</v>
      </c>
      <c r="I373">
        <v>1989</v>
      </c>
      <c r="J373">
        <v>0</v>
      </c>
      <c r="L373" s="38">
        <f t="shared" si="5"/>
        <v>1.841359470454855</v>
      </c>
    </row>
    <row r="374" spans="1:12">
      <c r="A374" s="38">
        <v>369</v>
      </c>
      <c r="B374" t="s">
        <v>5639</v>
      </c>
      <c r="C374">
        <v>22.2</v>
      </c>
      <c r="D374">
        <v>716</v>
      </c>
      <c r="E374">
        <v>80</v>
      </c>
      <c r="F374">
        <v>75</v>
      </c>
      <c r="G374">
        <v>636</v>
      </c>
      <c r="H374">
        <v>59</v>
      </c>
      <c r="I374">
        <v>716</v>
      </c>
      <c r="J374">
        <v>0</v>
      </c>
      <c r="L374" s="38">
        <f t="shared" si="5"/>
        <v>1.3463529744506386</v>
      </c>
    </row>
    <row r="375" spans="1:12">
      <c r="A375" s="38">
        <v>370</v>
      </c>
      <c r="B375" t="s">
        <v>5640</v>
      </c>
      <c r="C375">
        <v>62.5</v>
      </c>
      <c r="D375">
        <v>1812</v>
      </c>
      <c r="E375">
        <v>0</v>
      </c>
      <c r="F375">
        <v>0</v>
      </c>
      <c r="G375">
        <v>1812</v>
      </c>
      <c r="H375">
        <v>185</v>
      </c>
      <c r="I375">
        <v>1812</v>
      </c>
      <c r="J375">
        <v>0</v>
      </c>
      <c r="L375" s="38">
        <f t="shared" si="5"/>
        <v>1.7958800173440752</v>
      </c>
    </row>
    <row r="376" spans="1:12">
      <c r="A376" s="38">
        <v>371</v>
      </c>
      <c r="B376" t="s">
        <v>5641</v>
      </c>
      <c r="C376">
        <v>84</v>
      </c>
      <c r="D376">
        <v>2453</v>
      </c>
      <c r="E376">
        <v>0</v>
      </c>
      <c r="F376">
        <v>0</v>
      </c>
      <c r="G376">
        <v>2453</v>
      </c>
      <c r="H376">
        <v>266</v>
      </c>
      <c r="I376">
        <v>2453</v>
      </c>
      <c r="J376">
        <v>0</v>
      </c>
      <c r="L376" s="38">
        <f t="shared" si="5"/>
        <v>1.9242792860618816</v>
      </c>
    </row>
    <row r="377" spans="1:12">
      <c r="A377" s="38">
        <v>372</v>
      </c>
      <c r="B377" t="s">
        <v>5642</v>
      </c>
      <c r="C377">
        <v>97.9</v>
      </c>
      <c r="D377">
        <v>2813</v>
      </c>
      <c r="E377">
        <v>0</v>
      </c>
      <c r="F377">
        <v>0</v>
      </c>
      <c r="G377">
        <v>2813</v>
      </c>
      <c r="H377">
        <v>263</v>
      </c>
      <c r="I377">
        <v>2813</v>
      </c>
      <c r="J377">
        <v>0</v>
      </c>
      <c r="L377" s="38">
        <f t="shared" si="5"/>
        <v>1.9907826918031379</v>
      </c>
    </row>
    <row r="378" spans="1:12">
      <c r="A378" s="38">
        <v>373</v>
      </c>
      <c r="B378" t="s">
        <v>5643</v>
      </c>
      <c r="C378">
        <v>80.099999999999994</v>
      </c>
      <c r="D378">
        <v>2318</v>
      </c>
      <c r="E378">
        <v>0</v>
      </c>
      <c r="F378">
        <v>0</v>
      </c>
      <c r="G378">
        <v>2318</v>
      </c>
      <c r="H378">
        <v>232</v>
      </c>
      <c r="I378">
        <v>2318</v>
      </c>
      <c r="J378">
        <v>0</v>
      </c>
      <c r="L378" s="38">
        <f t="shared" si="5"/>
        <v>1.9036325160842376</v>
      </c>
    </row>
    <row r="379" spans="1:12">
      <c r="A379" s="38">
        <v>374</v>
      </c>
      <c r="B379" t="s">
        <v>5644</v>
      </c>
      <c r="C379">
        <v>2</v>
      </c>
      <c r="D379">
        <v>64</v>
      </c>
      <c r="E379">
        <v>3</v>
      </c>
      <c r="F379">
        <v>3</v>
      </c>
      <c r="G379">
        <v>61</v>
      </c>
      <c r="H379">
        <v>9</v>
      </c>
      <c r="I379">
        <v>64</v>
      </c>
      <c r="J379">
        <v>0</v>
      </c>
      <c r="L379" s="38">
        <f t="shared" si="5"/>
        <v>0.3010299956639812</v>
      </c>
    </row>
    <row r="380" spans="1:12">
      <c r="A380" s="38">
        <v>375</v>
      </c>
      <c r="B380" t="s">
        <v>5645</v>
      </c>
      <c r="C380">
        <v>89.4</v>
      </c>
      <c r="D380">
        <v>2641</v>
      </c>
      <c r="E380">
        <v>0</v>
      </c>
      <c r="F380">
        <v>0</v>
      </c>
      <c r="G380">
        <v>2641</v>
      </c>
      <c r="H380">
        <v>312</v>
      </c>
      <c r="I380">
        <v>2641</v>
      </c>
      <c r="J380">
        <v>0</v>
      </c>
      <c r="L380" s="38">
        <f t="shared" si="5"/>
        <v>1.9513375187959177</v>
      </c>
    </row>
    <row r="381" spans="1:12">
      <c r="A381" s="38">
        <v>376</v>
      </c>
      <c r="B381" t="s">
        <v>5646</v>
      </c>
      <c r="C381">
        <v>84.3</v>
      </c>
      <c r="D381">
        <v>2456</v>
      </c>
      <c r="E381">
        <v>0</v>
      </c>
      <c r="F381">
        <v>0</v>
      </c>
      <c r="G381">
        <v>2456</v>
      </c>
      <c r="H381">
        <v>260</v>
      </c>
      <c r="I381">
        <v>2456</v>
      </c>
      <c r="J381">
        <v>0</v>
      </c>
      <c r="L381" s="38">
        <f t="shared" si="5"/>
        <v>1.9258275746247424</v>
      </c>
    </row>
    <row r="382" spans="1:12">
      <c r="A382" s="38">
        <v>377</v>
      </c>
      <c r="B382" t="s">
        <v>5647</v>
      </c>
      <c r="C382">
        <v>83.3</v>
      </c>
      <c r="D382">
        <v>2430</v>
      </c>
      <c r="E382">
        <v>0</v>
      </c>
      <c r="F382">
        <v>0</v>
      </c>
      <c r="G382">
        <v>2430</v>
      </c>
      <c r="H382">
        <v>261</v>
      </c>
      <c r="I382">
        <v>2430</v>
      </c>
      <c r="J382">
        <v>0</v>
      </c>
      <c r="L382" s="38">
        <f t="shared" si="5"/>
        <v>1.9206450014067875</v>
      </c>
    </row>
    <row r="383" spans="1:12">
      <c r="A383" s="38">
        <v>378</v>
      </c>
      <c r="B383" t="s">
        <v>5648</v>
      </c>
      <c r="C383">
        <v>81.900000000000006</v>
      </c>
      <c r="D383">
        <v>2337</v>
      </c>
      <c r="E383">
        <v>0</v>
      </c>
      <c r="F383">
        <v>0</v>
      </c>
      <c r="G383">
        <v>2337</v>
      </c>
      <c r="H383">
        <v>204</v>
      </c>
      <c r="I383">
        <v>2337</v>
      </c>
      <c r="J383">
        <v>0</v>
      </c>
      <c r="L383" s="38">
        <f t="shared" si="5"/>
        <v>1.9132839017604184</v>
      </c>
    </row>
    <row r="384" spans="1:12">
      <c r="A384" s="38">
        <v>379</v>
      </c>
      <c r="B384" t="s">
        <v>5649</v>
      </c>
      <c r="C384">
        <v>42.6</v>
      </c>
      <c r="D384">
        <v>1230</v>
      </c>
      <c r="E384">
        <v>0</v>
      </c>
      <c r="F384">
        <v>0</v>
      </c>
      <c r="G384">
        <v>1230</v>
      </c>
      <c r="H384">
        <v>120</v>
      </c>
      <c r="I384">
        <v>1230</v>
      </c>
      <c r="J384">
        <v>0</v>
      </c>
      <c r="L384" s="38">
        <f t="shared" si="5"/>
        <v>1.6294095991027189</v>
      </c>
    </row>
    <row r="385" spans="1:12">
      <c r="A385" s="38">
        <v>380</v>
      </c>
      <c r="B385" t="s">
        <v>5650</v>
      </c>
      <c r="C385">
        <v>80.400000000000006</v>
      </c>
      <c r="D385">
        <v>2324</v>
      </c>
      <c r="E385">
        <v>0</v>
      </c>
      <c r="F385">
        <v>0</v>
      </c>
      <c r="G385">
        <v>2324</v>
      </c>
      <c r="H385">
        <v>231</v>
      </c>
      <c r="I385">
        <v>2324</v>
      </c>
      <c r="J385">
        <v>0</v>
      </c>
      <c r="L385" s="38">
        <f t="shared" si="5"/>
        <v>1.9052560487484513</v>
      </c>
    </row>
    <row r="386" spans="1:12">
      <c r="A386" s="38">
        <v>381</v>
      </c>
      <c r="B386" t="s">
        <v>5651</v>
      </c>
      <c r="C386">
        <v>73.599999999999994</v>
      </c>
      <c r="D386">
        <v>2102</v>
      </c>
      <c r="E386">
        <v>0</v>
      </c>
      <c r="F386">
        <v>0</v>
      </c>
      <c r="G386">
        <v>2102</v>
      </c>
      <c r="H386">
        <v>186</v>
      </c>
      <c r="I386">
        <v>2102</v>
      </c>
      <c r="J386">
        <v>0</v>
      </c>
      <c r="L386" s="38">
        <f t="shared" si="5"/>
        <v>1.8668778143374989</v>
      </c>
    </row>
    <row r="387" spans="1:12">
      <c r="A387" s="38">
        <v>382</v>
      </c>
      <c r="B387" t="s">
        <v>5652</v>
      </c>
      <c r="C387">
        <v>90.3</v>
      </c>
      <c r="D387">
        <v>2612</v>
      </c>
      <c r="E387">
        <v>0</v>
      </c>
      <c r="F387">
        <v>0</v>
      </c>
      <c r="G387">
        <v>2612</v>
      </c>
      <c r="H387">
        <v>261</v>
      </c>
      <c r="I387">
        <v>2612</v>
      </c>
      <c r="J387">
        <v>0</v>
      </c>
      <c r="L387" s="38">
        <f t="shared" si="5"/>
        <v>1.9556877503135057</v>
      </c>
    </row>
    <row r="388" spans="1:12">
      <c r="A388" s="38">
        <v>383</v>
      </c>
      <c r="B388" t="s">
        <v>5653</v>
      </c>
      <c r="C388">
        <v>19</v>
      </c>
      <c r="D388">
        <v>552</v>
      </c>
      <c r="E388">
        <v>1</v>
      </c>
      <c r="F388">
        <v>1</v>
      </c>
      <c r="G388">
        <v>551</v>
      </c>
      <c r="H388">
        <v>57</v>
      </c>
      <c r="I388">
        <v>552</v>
      </c>
      <c r="J388">
        <v>0</v>
      </c>
      <c r="L388" s="38">
        <f t="shared" si="5"/>
        <v>1.2787536009528289</v>
      </c>
    </row>
    <row r="389" spans="1:12">
      <c r="A389" s="38">
        <v>384</v>
      </c>
      <c r="B389" t="s">
        <v>5654</v>
      </c>
      <c r="C389">
        <v>61.7</v>
      </c>
      <c r="D389">
        <v>1782</v>
      </c>
      <c r="E389">
        <v>0</v>
      </c>
      <c r="F389">
        <v>0</v>
      </c>
      <c r="G389">
        <v>1782</v>
      </c>
      <c r="H389">
        <v>174</v>
      </c>
      <c r="I389">
        <v>1782</v>
      </c>
      <c r="J389">
        <v>0</v>
      </c>
      <c r="L389" s="38">
        <f t="shared" si="5"/>
        <v>1.7902851640332418</v>
      </c>
    </row>
    <row r="390" spans="1:12">
      <c r="A390" s="38">
        <v>385</v>
      </c>
      <c r="B390" t="s">
        <v>5655</v>
      </c>
      <c r="C390">
        <v>80.599999999999994</v>
      </c>
      <c r="D390">
        <v>2338</v>
      </c>
      <c r="E390">
        <v>0</v>
      </c>
      <c r="F390">
        <v>0</v>
      </c>
      <c r="G390">
        <v>2338</v>
      </c>
      <c r="H390">
        <v>238</v>
      </c>
      <c r="I390">
        <v>2338</v>
      </c>
      <c r="J390">
        <v>0</v>
      </c>
      <c r="L390" s="38">
        <f t="shared" si="5"/>
        <v>1.9063350418050906</v>
      </c>
    </row>
    <row r="391" spans="1:12">
      <c r="A391" s="38">
        <v>386</v>
      </c>
      <c r="B391" t="s">
        <v>5656</v>
      </c>
      <c r="C391">
        <v>100.3</v>
      </c>
      <c r="D391">
        <v>2878</v>
      </c>
      <c r="E391">
        <v>0</v>
      </c>
      <c r="F391">
        <v>0</v>
      </c>
      <c r="G391">
        <v>2878</v>
      </c>
      <c r="H391">
        <v>267</v>
      </c>
      <c r="I391">
        <v>2878</v>
      </c>
      <c r="J391">
        <v>0</v>
      </c>
      <c r="L391" s="38">
        <f t="shared" ref="L391:L405" si="6">LOG10(C391)</f>
        <v>2.0013009330204179</v>
      </c>
    </row>
    <row r="392" spans="1:12" s="17" customFormat="1">
      <c r="A392" s="17">
        <v>387</v>
      </c>
      <c r="B392" t="s">
        <v>5657</v>
      </c>
      <c r="C392">
        <v>80.2</v>
      </c>
      <c r="D392">
        <v>2339</v>
      </c>
      <c r="E392">
        <v>0</v>
      </c>
      <c r="F392">
        <v>0</v>
      </c>
      <c r="G392">
        <v>2339</v>
      </c>
      <c r="H392">
        <v>250</v>
      </c>
      <c r="I392">
        <v>2339</v>
      </c>
      <c r="J392">
        <v>0</v>
      </c>
      <c r="L392" s="17">
        <f t="shared" si="6"/>
        <v>1.9041743682841634</v>
      </c>
    </row>
    <row r="393" spans="1:12">
      <c r="A393" s="38">
        <v>388</v>
      </c>
      <c r="B393" t="s">
        <v>5658</v>
      </c>
      <c r="C393">
        <v>80.7</v>
      </c>
      <c r="D393">
        <v>2339</v>
      </c>
      <c r="E393">
        <v>0</v>
      </c>
      <c r="F393">
        <v>0</v>
      </c>
      <c r="G393">
        <v>2339</v>
      </c>
      <c r="H393">
        <v>238</v>
      </c>
      <c r="I393">
        <v>2339</v>
      </c>
      <c r="J393">
        <v>0</v>
      </c>
      <c r="L393" s="38">
        <f t="shared" si="6"/>
        <v>1.9068735347220704</v>
      </c>
    </row>
    <row r="394" spans="1:12">
      <c r="A394" s="38">
        <v>389</v>
      </c>
      <c r="B394" t="s">
        <v>5659</v>
      </c>
      <c r="C394">
        <v>99.5</v>
      </c>
      <c r="D394">
        <v>2859</v>
      </c>
      <c r="E394">
        <v>0</v>
      </c>
      <c r="F394">
        <v>0</v>
      </c>
      <c r="G394">
        <v>2859</v>
      </c>
      <c r="H394">
        <v>269</v>
      </c>
      <c r="I394">
        <v>2859</v>
      </c>
      <c r="J394">
        <v>0</v>
      </c>
      <c r="L394" s="38">
        <f t="shared" si="6"/>
        <v>1.9978230807457256</v>
      </c>
    </row>
    <row r="395" spans="1:12">
      <c r="A395" s="38">
        <v>390</v>
      </c>
      <c r="B395" t="s">
        <v>5660</v>
      </c>
      <c r="C395">
        <v>82.1</v>
      </c>
      <c r="D395">
        <v>2339</v>
      </c>
      <c r="E395">
        <v>0</v>
      </c>
      <c r="F395">
        <v>0</v>
      </c>
      <c r="G395">
        <v>2339</v>
      </c>
      <c r="H395">
        <v>201</v>
      </c>
      <c r="I395">
        <v>2339</v>
      </c>
      <c r="J395">
        <v>0</v>
      </c>
      <c r="L395" s="38">
        <f t="shared" si="6"/>
        <v>1.9143431571194407</v>
      </c>
    </row>
    <row r="396" spans="1:12">
      <c r="A396" s="38">
        <v>391</v>
      </c>
      <c r="B396" t="s">
        <v>5661</v>
      </c>
      <c r="C396">
        <v>89.7</v>
      </c>
      <c r="D396">
        <v>2609</v>
      </c>
      <c r="E396">
        <v>0</v>
      </c>
      <c r="F396">
        <v>0</v>
      </c>
      <c r="G396">
        <v>2609</v>
      </c>
      <c r="H396">
        <v>272</v>
      </c>
      <c r="I396">
        <v>2609</v>
      </c>
      <c r="J396">
        <v>0</v>
      </c>
      <c r="L396" s="38">
        <f t="shared" si="6"/>
        <v>1.9527924430440922</v>
      </c>
    </row>
    <row r="397" spans="1:12">
      <c r="A397" s="38">
        <v>392</v>
      </c>
      <c r="B397" t="s">
        <v>5662</v>
      </c>
      <c r="C397">
        <v>80.2</v>
      </c>
      <c r="D397">
        <v>2331</v>
      </c>
      <c r="E397">
        <v>0</v>
      </c>
      <c r="F397">
        <v>0</v>
      </c>
      <c r="G397">
        <v>2331</v>
      </c>
      <c r="H397">
        <v>243</v>
      </c>
      <c r="I397">
        <v>2331</v>
      </c>
      <c r="J397">
        <v>0</v>
      </c>
      <c r="L397" s="38">
        <f t="shared" si="6"/>
        <v>1.9041743682841634</v>
      </c>
    </row>
    <row r="398" spans="1:12">
      <c r="A398" s="38">
        <v>393</v>
      </c>
      <c r="B398" t="s">
        <v>5663</v>
      </c>
      <c r="C398">
        <v>42.7</v>
      </c>
      <c r="D398">
        <v>1231</v>
      </c>
      <c r="E398">
        <v>0</v>
      </c>
      <c r="F398">
        <v>0</v>
      </c>
      <c r="G398">
        <v>1231</v>
      </c>
      <c r="H398">
        <v>118</v>
      </c>
      <c r="I398">
        <v>1231</v>
      </c>
      <c r="J398">
        <v>0</v>
      </c>
      <c r="L398" s="38">
        <f t="shared" si="6"/>
        <v>1.6304278750250238</v>
      </c>
    </row>
    <row r="399" spans="1:12">
      <c r="A399" s="38">
        <v>394</v>
      </c>
      <c r="B399" t="s">
        <v>5664</v>
      </c>
      <c r="C399">
        <v>42.5</v>
      </c>
      <c r="D399">
        <v>1240</v>
      </c>
      <c r="E399">
        <v>0</v>
      </c>
      <c r="F399">
        <v>0</v>
      </c>
      <c r="G399">
        <v>1240</v>
      </c>
      <c r="H399">
        <v>134</v>
      </c>
      <c r="I399">
        <v>1240</v>
      </c>
      <c r="J399">
        <v>0</v>
      </c>
      <c r="L399" s="38">
        <f t="shared" si="6"/>
        <v>1.6283889300503116</v>
      </c>
    </row>
    <row r="400" spans="1:12">
      <c r="A400" s="38">
        <v>395</v>
      </c>
      <c r="B400" t="s">
        <v>5665</v>
      </c>
      <c r="C400">
        <v>80.900000000000006</v>
      </c>
      <c r="D400">
        <v>2339</v>
      </c>
      <c r="E400">
        <v>0</v>
      </c>
      <c r="F400">
        <v>0</v>
      </c>
      <c r="G400">
        <v>2339</v>
      </c>
      <c r="H400">
        <v>231</v>
      </c>
      <c r="I400">
        <v>2339</v>
      </c>
      <c r="J400">
        <v>0</v>
      </c>
      <c r="L400" s="38">
        <f t="shared" si="6"/>
        <v>1.9079485216122722</v>
      </c>
    </row>
    <row r="401" spans="1:12">
      <c r="A401" s="38">
        <v>396</v>
      </c>
      <c r="B401" t="s">
        <v>5666</v>
      </c>
      <c r="C401">
        <v>78.7</v>
      </c>
      <c r="D401">
        <v>2268</v>
      </c>
      <c r="E401">
        <v>0</v>
      </c>
      <c r="F401">
        <v>0</v>
      </c>
      <c r="G401">
        <v>2268</v>
      </c>
      <c r="H401">
        <v>218</v>
      </c>
      <c r="I401">
        <v>2268</v>
      </c>
      <c r="J401">
        <v>0</v>
      </c>
      <c r="L401" s="38">
        <f t="shared" si="6"/>
        <v>1.8959747323590646</v>
      </c>
    </row>
    <row r="402" spans="1:12">
      <c r="A402" s="38">
        <v>397</v>
      </c>
      <c r="B402" t="s">
        <v>5667</v>
      </c>
      <c r="C402">
        <v>93.3</v>
      </c>
      <c r="D402">
        <v>2691</v>
      </c>
      <c r="E402">
        <v>0</v>
      </c>
      <c r="F402">
        <v>0</v>
      </c>
      <c r="G402">
        <v>2691</v>
      </c>
      <c r="H402">
        <v>262</v>
      </c>
      <c r="I402">
        <v>2691</v>
      </c>
      <c r="J402">
        <v>0</v>
      </c>
      <c r="L402" s="38">
        <f t="shared" si="6"/>
        <v>1.9698816437464999</v>
      </c>
    </row>
    <row r="403" spans="1:12">
      <c r="A403" s="38">
        <v>398</v>
      </c>
      <c r="B403" t="s">
        <v>5668</v>
      </c>
      <c r="C403">
        <v>100.2</v>
      </c>
      <c r="D403">
        <v>2879</v>
      </c>
      <c r="E403">
        <v>0</v>
      </c>
      <c r="F403">
        <v>0</v>
      </c>
      <c r="G403">
        <v>2879</v>
      </c>
      <c r="H403">
        <v>270</v>
      </c>
      <c r="I403">
        <v>2879</v>
      </c>
      <c r="J403">
        <v>0</v>
      </c>
      <c r="L403" s="38">
        <f t="shared" si="6"/>
        <v>2.0008677215312267</v>
      </c>
    </row>
    <row r="404" spans="1:12">
      <c r="A404" s="38">
        <v>399</v>
      </c>
      <c r="B404" t="s">
        <v>5669</v>
      </c>
      <c r="C404">
        <v>52.1</v>
      </c>
      <c r="D404">
        <v>1508</v>
      </c>
      <c r="E404">
        <v>0</v>
      </c>
      <c r="F404">
        <v>0</v>
      </c>
      <c r="G404">
        <v>1508</v>
      </c>
      <c r="H404">
        <v>152</v>
      </c>
      <c r="I404">
        <v>1508</v>
      </c>
      <c r="J404">
        <v>0</v>
      </c>
      <c r="L404" s="38">
        <f t="shared" si="6"/>
        <v>1.7168377232995244</v>
      </c>
    </row>
    <row r="405" spans="1:12">
      <c r="A405" s="38">
        <v>400</v>
      </c>
      <c r="B405" t="s">
        <v>5670</v>
      </c>
      <c r="C405">
        <v>73.2</v>
      </c>
      <c r="D405">
        <v>2112</v>
      </c>
      <c r="E405">
        <v>0</v>
      </c>
      <c r="F405">
        <v>0</v>
      </c>
      <c r="G405">
        <v>2112</v>
      </c>
      <c r="H405">
        <v>205</v>
      </c>
      <c r="I405">
        <v>2112</v>
      </c>
      <c r="J405">
        <v>0</v>
      </c>
      <c r="L405" s="38">
        <f t="shared" si="6"/>
        <v>1.8645110810583918</v>
      </c>
    </row>
    <row r="406" spans="1:12">
      <c r="B406" s="38" t="s">
        <v>12</v>
      </c>
      <c r="C406" s="38">
        <f>AVERAGE(C6:C405)</f>
        <v>69.597000000000023</v>
      </c>
      <c r="D406" s="38">
        <f t="shared" ref="D406:J406" si="7">AVERAGE(D6:D405)</f>
        <v>2021.2474999999999</v>
      </c>
      <c r="E406" s="38">
        <f t="shared" si="7"/>
        <v>3.5</v>
      </c>
      <c r="F406" s="38">
        <f t="shared" si="7"/>
        <v>3.3650000000000002</v>
      </c>
      <c r="G406" s="38">
        <f t="shared" si="7"/>
        <v>2017.2974999999999</v>
      </c>
      <c r="H406" s="38">
        <f t="shared" si="7"/>
        <v>204.88499999999999</v>
      </c>
      <c r="I406" s="38">
        <f t="shared" si="7"/>
        <v>2021.2474999999999</v>
      </c>
      <c r="J406" s="38">
        <f t="shared" si="7"/>
        <v>0</v>
      </c>
    </row>
    <row r="407" spans="1:12">
      <c r="B407" s="38" t="s">
        <v>0</v>
      </c>
      <c r="C407" s="38">
        <f>STDEV(C6:C405)</f>
        <v>26.127715836580347</v>
      </c>
      <c r="D407" s="38">
        <f t="shared" ref="D407:J407" si="8">STDEV(D6:D405)</f>
        <v>746.13194103142257</v>
      </c>
      <c r="E407" s="38">
        <f t="shared" si="8"/>
        <v>17.489846678633441</v>
      </c>
      <c r="F407" s="38">
        <f t="shared" si="8"/>
        <v>17.108141226930574</v>
      </c>
      <c r="G407" s="38">
        <f t="shared" si="8"/>
        <v>749.89242603209493</v>
      </c>
      <c r="H407" s="38">
        <f t="shared" si="8"/>
        <v>105.89516627590471</v>
      </c>
      <c r="I407" s="38">
        <f t="shared" si="8"/>
        <v>746.13194103142257</v>
      </c>
      <c r="J407" s="38">
        <f t="shared" si="8"/>
        <v>0</v>
      </c>
    </row>
    <row r="408" spans="1:12">
      <c r="B408" s="38" t="s">
        <v>29</v>
      </c>
      <c r="C408" s="38">
        <f>SUM(C6:C405)</f>
        <v>27838.80000000001</v>
      </c>
      <c r="D408" s="38">
        <f t="shared" ref="D408:J408" si="9">SUM(D6:D405)</f>
        <v>808499</v>
      </c>
      <c r="E408" s="38">
        <f t="shared" si="9"/>
        <v>1400</v>
      </c>
      <c r="F408" s="38">
        <f t="shared" si="9"/>
        <v>1346</v>
      </c>
      <c r="G408" s="38">
        <f t="shared" si="9"/>
        <v>806919</v>
      </c>
      <c r="H408" s="38">
        <f t="shared" si="9"/>
        <v>81954</v>
      </c>
      <c r="I408" s="38">
        <f t="shared" si="9"/>
        <v>808499</v>
      </c>
      <c r="J408" s="38">
        <f t="shared" si="9"/>
        <v>0</v>
      </c>
    </row>
    <row r="409" spans="1:12">
      <c r="B409" s="38" t="s">
        <v>13</v>
      </c>
      <c r="C409" s="38">
        <f>(C408^2) /  (400 * SUMSQ(C6:C405))</f>
        <v>0.87674412785955036</v>
      </c>
    </row>
    <row r="410" spans="1:12">
      <c r="B410" s="38" t="s">
        <v>32</v>
      </c>
      <c r="C410" s="38">
        <f>SUM(L6:L405)</f>
        <v>709.68383674490519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Q25" sqref="A1:XFD1048576"/>
    </sheetView>
  </sheetViews>
  <sheetFormatPr defaultRowHeight="14.4"/>
  <cols>
    <col min="1" max="1" width="11.77734375" style="38" bestFit="1" customWidth="1"/>
    <col min="2" max="2" width="81.5546875" style="38" bestFit="1" customWidth="1"/>
    <col min="3" max="3" width="23.109375" style="38" bestFit="1" customWidth="1"/>
    <col min="4" max="4" width="17.44140625" style="38" bestFit="1" customWidth="1"/>
    <col min="5" max="5" width="16.6640625" style="38" bestFit="1" customWidth="1"/>
    <col min="6" max="6" width="18.88671875" style="38" bestFit="1" customWidth="1"/>
    <col min="7" max="7" width="17.88671875" style="38" bestFit="1" customWidth="1"/>
    <col min="8" max="8" width="17.109375" style="38" bestFit="1" customWidth="1"/>
    <col min="9" max="9" width="17.88671875" style="38" bestFit="1" customWidth="1"/>
    <col min="10" max="10" width="26.33203125" style="38" bestFit="1" customWidth="1"/>
    <col min="11" max="11" width="26.33203125" style="38" customWidth="1"/>
    <col min="12" max="12" width="18.44140625" style="38" bestFit="1" customWidth="1"/>
    <col min="13" max="16384" width="8.88671875" style="38"/>
  </cols>
  <sheetData>
    <row r="1" spans="1:14" ht="14.4" customHeight="1">
      <c r="B1" s="59" t="s">
        <v>6877</v>
      </c>
      <c r="C1" s="59"/>
      <c r="D1" s="59"/>
      <c r="E1" s="59"/>
      <c r="F1" s="59"/>
      <c r="G1" s="59"/>
      <c r="H1" s="59"/>
      <c r="I1" s="59"/>
      <c r="J1" s="59"/>
      <c r="K1" s="37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7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38">
        <v>1</v>
      </c>
      <c r="B6" t="s">
        <v>6880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17084</v>
      </c>
      <c r="J6">
        <v>17084</v>
      </c>
      <c r="L6" s="38" t="e">
        <f>LOG10(C6)</f>
        <v>#NUM!</v>
      </c>
      <c r="N6" s="38">
        <v>20</v>
      </c>
    </row>
    <row r="7" spans="1:14">
      <c r="A7" s="38">
        <v>2</v>
      </c>
      <c r="B7" t="s">
        <v>6881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2135</v>
      </c>
      <c r="J7">
        <v>2135</v>
      </c>
      <c r="L7" s="38" t="e">
        <f t="shared" ref="L7:L70" si="0">LOG10(C7)</f>
        <v>#NUM!</v>
      </c>
    </row>
    <row r="8" spans="1:14">
      <c r="A8" s="38">
        <v>3</v>
      </c>
      <c r="B8" t="s">
        <v>6882</v>
      </c>
      <c r="C8">
        <v>4.5</v>
      </c>
      <c r="D8">
        <v>124</v>
      </c>
      <c r="E8">
        <v>0</v>
      </c>
      <c r="F8">
        <v>0</v>
      </c>
      <c r="G8">
        <v>124</v>
      </c>
      <c r="H8">
        <v>8</v>
      </c>
      <c r="I8">
        <v>85297</v>
      </c>
      <c r="J8">
        <v>85173</v>
      </c>
      <c r="L8" s="38">
        <f t="shared" si="0"/>
        <v>0.65321251377534373</v>
      </c>
    </row>
    <row r="9" spans="1:14">
      <c r="A9" s="38">
        <v>4</v>
      </c>
      <c r="B9" t="s">
        <v>6883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1804</v>
      </c>
      <c r="J9">
        <v>1804</v>
      </c>
      <c r="L9" s="38" t="e">
        <f t="shared" si="0"/>
        <v>#NUM!</v>
      </c>
    </row>
    <row r="10" spans="1:14">
      <c r="A10" s="38">
        <v>5</v>
      </c>
      <c r="B10" t="s">
        <v>6884</v>
      </c>
      <c r="C10">
        <v>1.1000000000000001</v>
      </c>
      <c r="D10">
        <v>31</v>
      </c>
      <c r="E10">
        <v>0</v>
      </c>
      <c r="F10">
        <v>0</v>
      </c>
      <c r="G10">
        <v>31</v>
      </c>
      <c r="H10">
        <v>2</v>
      </c>
      <c r="I10">
        <v>10804</v>
      </c>
      <c r="J10">
        <v>10773</v>
      </c>
      <c r="L10" s="38">
        <f t="shared" si="0"/>
        <v>4.1392685158225077E-2</v>
      </c>
    </row>
    <row r="11" spans="1:14">
      <c r="A11" s="38">
        <v>6</v>
      </c>
      <c r="B11" t="s">
        <v>6885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78417</v>
      </c>
      <c r="J11">
        <v>78417</v>
      </c>
      <c r="L11" s="38" t="e">
        <f t="shared" si="0"/>
        <v>#NUM!</v>
      </c>
    </row>
    <row r="12" spans="1:14" s="17" customFormat="1">
      <c r="A12" s="17">
        <v>7</v>
      </c>
      <c r="B12" t="s">
        <v>6886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1737</v>
      </c>
      <c r="J12">
        <v>1737</v>
      </c>
      <c r="L12" s="17" t="e">
        <f t="shared" si="0"/>
        <v>#NUM!</v>
      </c>
    </row>
    <row r="13" spans="1:14">
      <c r="A13" s="38">
        <v>8</v>
      </c>
      <c r="B13" t="s">
        <v>6887</v>
      </c>
      <c r="C13">
        <v>0.5</v>
      </c>
      <c r="D13">
        <v>15</v>
      </c>
      <c r="E13">
        <v>0</v>
      </c>
      <c r="F13">
        <v>0</v>
      </c>
      <c r="G13">
        <v>15</v>
      </c>
      <c r="H13">
        <v>1</v>
      </c>
      <c r="I13">
        <v>89379</v>
      </c>
      <c r="J13">
        <v>89364</v>
      </c>
      <c r="L13" s="38">
        <f t="shared" si="0"/>
        <v>-0.3010299956639812</v>
      </c>
    </row>
    <row r="14" spans="1:14">
      <c r="A14" s="38">
        <v>9</v>
      </c>
      <c r="B14" t="s">
        <v>6888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73744</v>
      </c>
      <c r="J14">
        <v>73744</v>
      </c>
      <c r="L14" s="38" t="e">
        <f t="shared" si="0"/>
        <v>#NUM!</v>
      </c>
    </row>
    <row r="15" spans="1:14">
      <c r="A15" s="38">
        <v>10</v>
      </c>
      <c r="B15" t="s">
        <v>6889</v>
      </c>
      <c r="C15">
        <v>0.4</v>
      </c>
      <c r="D15">
        <v>11</v>
      </c>
      <c r="E15">
        <v>0</v>
      </c>
      <c r="F15">
        <v>0</v>
      </c>
      <c r="G15">
        <v>11</v>
      </c>
      <c r="H15">
        <v>0</v>
      </c>
      <c r="I15">
        <v>19009</v>
      </c>
      <c r="J15">
        <v>18998</v>
      </c>
      <c r="L15" s="38">
        <f t="shared" si="0"/>
        <v>-0.3979400086720376</v>
      </c>
    </row>
    <row r="16" spans="1:14">
      <c r="A16" s="38">
        <v>11</v>
      </c>
      <c r="B16" t="s">
        <v>6890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154</v>
      </c>
      <c r="J16">
        <v>154</v>
      </c>
      <c r="L16" s="38" t="e">
        <f t="shared" si="0"/>
        <v>#NUM!</v>
      </c>
    </row>
    <row r="17" spans="1:12">
      <c r="A17" s="38">
        <v>12</v>
      </c>
      <c r="B17" t="s">
        <v>6891</v>
      </c>
      <c r="C17">
        <v>3.6</v>
      </c>
      <c r="D17">
        <v>99</v>
      </c>
      <c r="E17">
        <v>0</v>
      </c>
      <c r="F17">
        <v>0</v>
      </c>
      <c r="G17">
        <v>99</v>
      </c>
      <c r="H17">
        <v>6</v>
      </c>
      <c r="I17">
        <v>83648</v>
      </c>
      <c r="J17">
        <v>83549</v>
      </c>
      <c r="L17" s="38">
        <f t="shared" si="0"/>
        <v>0.55630250076728727</v>
      </c>
    </row>
    <row r="18" spans="1:12">
      <c r="A18" s="38">
        <v>13</v>
      </c>
      <c r="B18" t="s">
        <v>6892</v>
      </c>
      <c r="C18">
        <v>6.7</v>
      </c>
      <c r="D18">
        <v>201</v>
      </c>
      <c r="E18">
        <v>2</v>
      </c>
      <c r="F18">
        <v>2</v>
      </c>
      <c r="G18">
        <v>199</v>
      </c>
      <c r="H18">
        <v>24</v>
      </c>
      <c r="I18">
        <v>72298</v>
      </c>
      <c r="J18">
        <v>72097</v>
      </c>
      <c r="L18" s="38">
        <f t="shared" si="0"/>
        <v>0.82607480270082645</v>
      </c>
    </row>
    <row r="19" spans="1:12">
      <c r="A19" s="38">
        <v>14</v>
      </c>
      <c r="B19" t="s">
        <v>6893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32704</v>
      </c>
      <c r="J19">
        <v>32703</v>
      </c>
      <c r="L19" s="38" t="e">
        <f t="shared" si="0"/>
        <v>#NUM!</v>
      </c>
    </row>
    <row r="20" spans="1:12" s="17" customFormat="1">
      <c r="A20" s="17">
        <v>15</v>
      </c>
      <c r="B20" t="s">
        <v>6894</v>
      </c>
      <c r="C20">
        <v>0.1</v>
      </c>
      <c r="D20">
        <v>2</v>
      </c>
      <c r="E20">
        <v>0</v>
      </c>
      <c r="F20">
        <v>0</v>
      </c>
      <c r="G20">
        <v>2</v>
      </c>
      <c r="H20">
        <v>0</v>
      </c>
      <c r="I20">
        <v>86217</v>
      </c>
      <c r="J20">
        <v>86215</v>
      </c>
      <c r="L20" s="17">
        <f t="shared" si="0"/>
        <v>-1</v>
      </c>
    </row>
    <row r="21" spans="1:12" s="25" customFormat="1">
      <c r="A21" s="25">
        <v>16</v>
      </c>
      <c r="B21" t="s">
        <v>6895</v>
      </c>
      <c r="C21">
        <v>0.5</v>
      </c>
      <c r="D21">
        <v>16</v>
      </c>
      <c r="E21">
        <v>0</v>
      </c>
      <c r="F21">
        <v>0</v>
      </c>
      <c r="G21">
        <v>16</v>
      </c>
      <c r="H21">
        <v>2</v>
      </c>
      <c r="I21">
        <v>82770</v>
      </c>
      <c r="J21">
        <v>82754</v>
      </c>
      <c r="L21" s="25">
        <f t="shared" si="0"/>
        <v>-0.3010299956639812</v>
      </c>
    </row>
    <row r="22" spans="1:12">
      <c r="A22" s="38">
        <v>17</v>
      </c>
      <c r="B22" t="s">
        <v>6896</v>
      </c>
      <c r="C22">
        <v>97.4</v>
      </c>
      <c r="D22">
        <v>2826</v>
      </c>
      <c r="E22">
        <v>0</v>
      </c>
      <c r="F22">
        <v>0</v>
      </c>
      <c r="G22">
        <v>2826</v>
      </c>
      <c r="H22">
        <v>289</v>
      </c>
      <c r="I22">
        <v>35063</v>
      </c>
      <c r="J22">
        <v>32237</v>
      </c>
      <c r="L22" s="38">
        <f t="shared" si="0"/>
        <v>1.9885589568786155</v>
      </c>
    </row>
    <row r="23" spans="1:12">
      <c r="A23" s="38">
        <v>18</v>
      </c>
      <c r="B23" t="s">
        <v>6897</v>
      </c>
      <c r="C23">
        <v>1</v>
      </c>
      <c r="D23">
        <v>32</v>
      </c>
      <c r="E23">
        <v>1</v>
      </c>
      <c r="F23">
        <v>1</v>
      </c>
      <c r="G23">
        <v>31</v>
      </c>
      <c r="H23">
        <v>5</v>
      </c>
      <c r="I23">
        <v>72076</v>
      </c>
      <c r="J23">
        <v>72044</v>
      </c>
      <c r="L23" s="38">
        <f t="shared" si="0"/>
        <v>0</v>
      </c>
    </row>
    <row r="24" spans="1:12" s="17" customFormat="1">
      <c r="A24" s="17">
        <v>19</v>
      </c>
      <c r="B24" t="s">
        <v>6898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79475</v>
      </c>
      <c r="J24">
        <v>79475</v>
      </c>
      <c r="L24" s="17" t="e">
        <f t="shared" si="0"/>
        <v>#NUM!</v>
      </c>
    </row>
    <row r="25" spans="1:12">
      <c r="A25" s="38">
        <v>20</v>
      </c>
      <c r="B25" t="s">
        <v>6899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</v>
      </c>
      <c r="J25">
        <v>100</v>
      </c>
      <c r="L25" s="38" t="e">
        <f t="shared" si="0"/>
        <v>#NUM!</v>
      </c>
    </row>
    <row r="26" spans="1:12">
      <c r="A26" s="38">
        <v>21</v>
      </c>
      <c r="B26" t="s">
        <v>6900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2926</v>
      </c>
      <c r="J26">
        <v>2926</v>
      </c>
      <c r="L26" s="38" t="e">
        <f t="shared" si="0"/>
        <v>#NUM!</v>
      </c>
    </row>
    <row r="27" spans="1:12">
      <c r="A27" s="38">
        <v>22</v>
      </c>
      <c r="B27" t="s">
        <v>6901</v>
      </c>
      <c r="C27">
        <v>17.399999999999999</v>
      </c>
      <c r="D27">
        <v>513</v>
      </c>
      <c r="E27">
        <v>3</v>
      </c>
      <c r="F27">
        <v>3</v>
      </c>
      <c r="G27">
        <v>497</v>
      </c>
      <c r="H27">
        <v>45</v>
      </c>
      <c r="I27">
        <v>22566</v>
      </c>
      <c r="J27">
        <v>22053</v>
      </c>
      <c r="L27" s="38">
        <f t="shared" si="0"/>
        <v>1.2405492482825997</v>
      </c>
    </row>
    <row r="28" spans="1:12">
      <c r="A28" s="38">
        <v>23</v>
      </c>
      <c r="B28" t="s">
        <v>6902</v>
      </c>
      <c r="C28">
        <v>0.7</v>
      </c>
      <c r="D28">
        <v>23</v>
      </c>
      <c r="E28">
        <v>0</v>
      </c>
      <c r="F28">
        <v>0</v>
      </c>
      <c r="G28">
        <v>23</v>
      </c>
      <c r="H28">
        <v>4</v>
      </c>
      <c r="I28">
        <v>45624</v>
      </c>
      <c r="J28">
        <v>45601</v>
      </c>
      <c r="L28" s="38">
        <f t="shared" si="0"/>
        <v>-0.15490195998574319</v>
      </c>
    </row>
    <row r="29" spans="1:12">
      <c r="A29" s="38">
        <v>24</v>
      </c>
      <c r="B29" t="s">
        <v>6903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89</v>
      </c>
      <c r="J29">
        <v>89</v>
      </c>
      <c r="L29" s="38" t="e">
        <f t="shared" si="0"/>
        <v>#NUM!</v>
      </c>
    </row>
    <row r="30" spans="1:12">
      <c r="A30" s="38">
        <v>25</v>
      </c>
      <c r="B30" t="s">
        <v>6904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899</v>
      </c>
      <c r="J30">
        <v>899</v>
      </c>
      <c r="L30" s="38" t="e">
        <f t="shared" si="0"/>
        <v>#NUM!</v>
      </c>
    </row>
    <row r="31" spans="1:12">
      <c r="A31" s="38">
        <v>26</v>
      </c>
      <c r="B31" t="s">
        <v>6905</v>
      </c>
      <c r="C31">
        <v>0.4</v>
      </c>
      <c r="D31">
        <v>13</v>
      </c>
      <c r="E31">
        <v>1</v>
      </c>
      <c r="F31">
        <v>1</v>
      </c>
      <c r="G31">
        <v>12</v>
      </c>
      <c r="H31">
        <v>2</v>
      </c>
      <c r="I31">
        <v>2574</v>
      </c>
      <c r="J31">
        <v>2561</v>
      </c>
      <c r="L31" s="38">
        <f t="shared" si="0"/>
        <v>-0.3979400086720376</v>
      </c>
    </row>
    <row r="32" spans="1:12">
      <c r="A32" s="38">
        <v>27</v>
      </c>
      <c r="B32" t="s">
        <v>6906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2087</v>
      </c>
      <c r="J32">
        <v>2087</v>
      </c>
      <c r="L32" s="38" t="e">
        <f t="shared" si="0"/>
        <v>#NUM!</v>
      </c>
    </row>
    <row r="33" spans="1:12">
      <c r="A33" s="38">
        <v>28</v>
      </c>
      <c r="B33" t="s">
        <v>6907</v>
      </c>
      <c r="C33">
        <v>1.7</v>
      </c>
      <c r="D33">
        <v>54</v>
      </c>
      <c r="E33">
        <v>3</v>
      </c>
      <c r="F33">
        <v>3</v>
      </c>
      <c r="G33">
        <v>51</v>
      </c>
      <c r="H33">
        <v>8</v>
      </c>
      <c r="I33">
        <v>1746</v>
      </c>
      <c r="J33">
        <v>1692</v>
      </c>
      <c r="L33" s="38">
        <f t="shared" si="0"/>
        <v>0.23044892137827391</v>
      </c>
    </row>
    <row r="34" spans="1:12">
      <c r="A34" s="38">
        <v>29</v>
      </c>
      <c r="B34" t="s">
        <v>6908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31900</v>
      </c>
      <c r="J34">
        <v>31900</v>
      </c>
      <c r="L34" s="38" t="e">
        <f t="shared" si="0"/>
        <v>#NUM!</v>
      </c>
    </row>
    <row r="35" spans="1:12">
      <c r="A35" s="38">
        <v>30</v>
      </c>
      <c r="B35" t="s">
        <v>6909</v>
      </c>
      <c r="C35">
        <v>0.2</v>
      </c>
      <c r="D35">
        <v>6</v>
      </c>
      <c r="E35">
        <v>0</v>
      </c>
      <c r="F35">
        <v>0</v>
      </c>
      <c r="G35">
        <v>6</v>
      </c>
      <c r="H35">
        <v>1</v>
      </c>
      <c r="I35">
        <v>77912</v>
      </c>
      <c r="J35">
        <v>77906</v>
      </c>
      <c r="L35" s="38">
        <f t="shared" si="0"/>
        <v>-0.69897000433601875</v>
      </c>
    </row>
    <row r="36" spans="1:12">
      <c r="A36" s="38">
        <v>31</v>
      </c>
      <c r="B36" t="s">
        <v>6910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81605</v>
      </c>
      <c r="J36">
        <v>81605</v>
      </c>
      <c r="L36" s="38" t="e">
        <f t="shared" si="0"/>
        <v>#NUM!</v>
      </c>
    </row>
    <row r="37" spans="1:12">
      <c r="A37" s="38">
        <v>32</v>
      </c>
      <c r="B37" t="s">
        <v>6911</v>
      </c>
      <c r="C37">
        <v>4.5999999999999996</v>
      </c>
      <c r="D37">
        <v>135</v>
      </c>
      <c r="E37">
        <v>2</v>
      </c>
      <c r="F37">
        <v>2</v>
      </c>
      <c r="G37">
        <v>133</v>
      </c>
      <c r="H37">
        <v>13</v>
      </c>
      <c r="I37">
        <v>70844</v>
      </c>
      <c r="J37">
        <v>70709</v>
      </c>
      <c r="L37" s="38">
        <f t="shared" si="0"/>
        <v>0.66275783168157409</v>
      </c>
    </row>
    <row r="38" spans="1:12">
      <c r="A38" s="38">
        <v>33</v>
      </c>
      <c r="B38" t="s">
        <v>6912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14400</v>
      </c>
      <c r="J38">
        <v>14400</v>
      </c>
      <c r="L38" s="38" t="e">
        <f t="shared" si="0"/>
        <v>#NUM!</v>
      </c>
    </row>
    <row r="39" spans="1:12">
      <c r="A39" s="38">
        <v>34</v>
      </c>
      <c r="B39" t="s">
        <v>6913</v>
      </c>
      <c r="C39">
        <v>0.2</v>
      </c>
      <c r="D39">
        <v>5</v>
      </c>
      <c r="E39">
        <v>0</v>
      </c>
      <c r="F39">
        <v>0</v>
      </c>
      <c r="G39">
        <v>5</v>
      </c>
      <c r="H39">
        <v>0</v>
      </c>
      <c r="I39">
        <v>86752</v>
      </c>
      <c r="J39">
        <v>86747</v>
      </c>
      <c r="L39" s="38">
        <f t="shared" si="0"/>
        <v>-0.69897000433601875</v>
      </c>
    </row>
    <row r="40" spans="1:12">
      <c r="A40" s="38">
        <v>35</v>
      </c>
      <c r="B40" t="s">
        <v>6914</v>
      </c>
      <c r="C40">
        <v>0.1</v>
      </c>
      <c r="D40">
        <v>4</v>
      </c>
      <c r="E40">
        <v>0</v>
      </c>
      <c r="F40">
        <v>0</v>
      </c>
      <c r="G40">
        <v>4</v>
      </c>
      <c r="H40">
        <v>1</v>
      </c>
      <c r="I40">
        <v>67935</v>
      </c>
      <c r="J40">
        <v>67931</v>
      </c>
      <c r="L40" s="38">
        <f t="shared" si="0"/>
        <v>-1</v>
      </c>
    </row>
    <row r="41" spans="1:12" s="17" customFormat="1">
      <c r="A41" s="17">
        <v>36</v>
      </c>
      <c r="B41" t="s">
        <v>6915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86555</v>
      </c>
      <c r="J41">
        <v>86555</v>
      </c>
      <c r="L41" s="17" t="e">
        <f t="shared" si="0"/>
        <v>#NUM!</v>
      </c>
    </row>
    <row r="42" spans="1:12">
      <c r="A42" s="38">
        <v>37</v>
      </c>
      <c r="B42" t="s">
        <v>6916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37287</v>
      </c>
      <c r="J42">
        <v>37287</v>
      </c>
      <c r="L42" s="38" t="e">
        <f t="shared" si="0"/>
        <v>#NUM!</v>
      </c>
    </row>
    <row r="43" spans="1:12">
      <c r="A43" s="38">
        <v>38</v>
      </c>
      <c r="B43" t="s">
        <v>6917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11124</v>
      </c>
      <c r="J43">
        <v>11124</v>
      </c>
      <c r="L43" s="38" t="e">
        <f t="shared" si="0"/>
        <v>#NUM!</v>
      </c>
    </row>
    <row r="44" spans="1:12">
      <c r="A44" s="38">
        <v>39</v>
      </c>
      <c r="B44" t="s">
        <v>6918</v>
      </c>
      <c r="C44">
        <v>14.4</v>
      </c>
      <c r="D44">
        <v>412</v>
      </c>
      <c r="E44">
        <v>0</v>
      </c>
      <c r="F44">
        <v>0</v>
      </c>
      <c r="G44">
        <v>412</v>
      </c>
      <c r="H44">
        <v>38</v>
      </c>
      <c r="I44">
        <v>68340</v>
      </c>
      <c r="J44">
        <v>67928</v>
      </c>
      <c r="L44" s="38">
        <f t="shared" si="0"/>
        <v>1.1583624920952498</v>
      </c>
    </row>
    <row r="45" spans="1:12">
      <c r="A45" s="38">
        <v>40</v>
      </c>
      <c r="B45" t="s">
        <v>6919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1202</v>
      </c>
      <c r="J45">
        <v>1202</v>
      </c>
      <c r="L45" s="38" t="e">
        <f t="shared" si="0"/>
        <v>#NUM!</v>
      </c>
    </row>
    <row r="46" spans="1:12">
      <c r="A46" s="38">
        <v>41</v>
      </c>
      <c r="B46" t="s">
        <v>6920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88621</v>
      </c>
      <c r="J46">
        <v>88621</v>
      </c>
      <c r="L46" s="38" t="e">
        <f t="shared" si="0"/>
        <v>#NUM!</v>
      </c>
    </row>
    <row r="47" spans="1:12">
      <c r="A47" s="38">
        <v>42</v>
      </c>
      <c r="B47" t="s">
        <v>6921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118</v>
      </c>
      <c r="J47">
        <v>118</v>
      </c>
      <c r="L47" s="38" t="e">
        <f t="shared" si="0"/>
        <v>#NUM!</v>
      </c>
    </row>
    <row r="48" spans="1:12">
      <c r="A48" s="38">
        <v>43</v>
      </c>
      <c r="B48" t="s">
        <v>6922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87060</v>
      </c>
      <c r="J48">
        <v>87060</v>
      </c>
      <c r="L48" s="38" t="e">
        <f t="shared" si="0"/>
        <v>#NUM!</v>
      </c>
    </row>
    <row r="49" spans="1:12">
      <c r="A49" s="38">
        <v>44</v>
      </c>
      <c r="B49" t="s">
        <v>6923</v>
      </c>
      <c r="C49">
        <v>0.3</v>
      </c>
      <c r="D49">
        <v>11</v>
      </c>
      <c r="E49">
        <v>1</v>
      </c>
      <c r="F49">
        <v>1</v>
      </c>
      <c r="G49">
        <v>10</v>
      </c>
      <c r="H49">
        <v>1</v>
      </c>
      <c r="I49">
        <v>83210</v>
      </c>
      <c r="J49">
        <v>83199</v>
      </c>
      <c r="L49" s="38">
        <f t="shared" si="0"/>
        <v>-0.52287874528033762</v>
      </c>
    </row>
    <row r="50" spans="1:12">
      <c r="A50" s="38">
        <v>45</v>
      </c>
      <c r="B50" t="s">
        <v>6924</v>
      </c>
      <c r="C50">
        <v>0.6</v>
      </c>
      <c r="D50">
        <v>15</v>
      </c>
      <c r="E50">
        <v>0</v>
      </c>
      <c r="F50">
        <v>0</v>
      </c>
      <c r="G50">
        <v>15</v>
      </c>
      <c r="H50">
        <v>0</v>
      </c>
      <c r="I50">
        <v>1474</v>
      </c>
      <c r="J50">
        <v>1459</v>
      </c>
      <c r="L50" s="38">
        <f t="shared" si="0"/>
        <v>-0.22184874961635639</v>
      </c>
    </row>
    <row r="51" spans="1:12">
      <c r="A51" s="38">
        <v>46</v>
      </c>
      <c r="B51" t="s">
        <v>6925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8158</v>
      </c>
      <c r="J51">
        <v>8158</v>
      </c>
      <c r="L51" s="38" t="e">
        <f t="shared" si="0"/>
        <v>#NUM!</v>
      </c>
    </row>
    <row r="52" spans="1:12">
      <c r="A52" s="38">
        <v>47</v>
      </c>
      <c r="B52" t="s">
        <v>6926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84150</v>
      </c>
      <c r="J52">
        <v>84150</v>
      </c>
      <c r="L52" s="38" t="e">
        <f t="shared" si="0"/>
        <v>#NUM!</v>
      </c>
    </row>
    <row r="53" spans="1:12">
      <c r="A53" s="38">
        <v>48</v>
      </c>
      <c r="B53" t="s">
        <v>6927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3574</v>
      </c>
      <c r="J53">
        <v>3574</v>
      </c>
      <c r="L53" s="38" t="e">
        <f t="shared" si="0"/>
        <v>#NUM!</v>
      </c>
    </row>
    <row r="54" spans="1:12">
      <c r="A54" s="38">
        <v>49</v>
      </c>
      <c r="B54" t="s">
        <v>6928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131</v>
      </c>
      <c r="J54">
        <v>131</v>
      </c>
      <c r="L54" s="38" t="e">
        <f t="shared" si="0"/>
        <v>#NUM!</v>
      </c>
    </row>
    <row r="55" spans="1:12">
      <c r="A55" s="38">
        <v>50</v>
      </c>
      <c r="B55" t="s">
        <v>6929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84437</v>
      </c>
      <c r="J55">
        <v>84437</v>
      </c>
      <c r="L55" s="38" t="e">
        <f t="shared" si="0"/>
        <v>#NUM!</v>
      </c>
    </row>
    <row r="56" spans="1:12">
      <c r="A56" s="38">
        <v>51</v>
      </c>
      <c r="B56" t="s">
        <v>6930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1654</v>
      </c>
      <c r="J56">
        <v>1653</v>
      </c>
      <c r="L56" s="38" t="e">
        <f t="shared" si="0"/>
        <v>#NUM!</v>
      </c>
    </row>
    <row r="57" spans="1:12">
      <c r="A57" s="38">
        <v>52</v>
      </c>
      <c r="B57" t="s">
        <v>6931</v>
      </c>
      <c r="C57">
        <v>0.5</v>
      </c>
      <c r="D57">
        <v>12</v>
      </c>
      <c r="E57">
        <v>0</v>
      </c>
      <c r="F57">
        <v>0</v>
      </c>
      <c r="G57">
        <v>12</v>
      </c>
      <c r="H57">
        <v>0</v>
      </c>
      <c r="I57">
        <v>1218</v>
      </c>
      <c r="J57">
        <v>1206</v>
      </c>
      <c r="L57" s="38">
        <f t="shared" si="0"/>
        <v>-0.3010299956639812</v>
      </c>
    </row>
    <row r="58" spans="1:12">
      <c r="A58" s="38">
        <v>53</v>
      </c>
      <c r="B58" t="s">
        <v>6932</v>
      </c>
      <c r="C58">
        <v>0.2</v>
      </c>
      <c r="D58">
        <v>4</v>
      </c>
      <c r="E58">
        <v>0</v>
      </c>
      <c r="F58">
        <v>0</v>
      </c>
      <c r="G58">
        <v>4</v>
      </c>
      <c r="H58">
        <v>0</v>
      </c>
      <c r="I58">
        <v>1635</v>
      </c>
      <c r="J58">
        <v>1631</v>
      </c>
      <c r="L58" s="38">
        <f t="shared" si="0"/>
        <v>-0.69897000433601875</v>
      </c>
    </row>
    <row r="59" spans="1:12">
      <c r="A59" s="38">
        <v>54</v>
      </c>
      <c r="B59" t="s">
        <v>6933</v>
      </c>
      <c r="C59">
        <v>2.7</v>
      </c>
      <c r="D59">
        <v>85</v>
      </c>
      <c r="E59">
        <v>0</v>
      </c>
      <c r="F59">
        <v>0</v>
      </c>
      <c r="G59">
        <v>85</v>
      </c>
      <c r="H59">
        <v>14</v>
      </c>
      <c r="I59">
        <v>44204</v>
      </c>
      <c r="J59">
        <v>44119</v>
      </c>
      <c r="L59" s="38">
        <f t="shared" si="0"/>
        <v>0.43136376415898736</v>
      </c>
    </row>
    <row r="60" spans="1:12">
      <c r="A60" s="38">
        <v>55</v>
      </c>
      <c r="B60" t="s">
        <v>6934</v>
      </c>
      <c r="C60">
        <v>1.3</v>
      </c>
      <c r="D60">
        <v>42</v>
      </c>
      <c r="E60">
        <v>1</v>
      </c>
      <c r="F60">
        <v>1</v>
      </c>
      <c r="G60">
        <v>41</v>
      </c>
      <c r="H60">
        <v>7</v>
      </c>
      <c r="I60">
        <v>67644</v>
      </c>
      <c r="J60">
        <v>67602</v>
      </c>
      <c r="L60" s="38">
        <f t="shared" si="0"/>
        <v>0.11394335230683679</v>
      </c>
    </row>
    <row r="61" spans="1:12">
      <c r="A61" s="38">
        <v>56</v>
      </c>
      <c r="B61" t="s">
        <v>6935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86223</v>
      </c>
      <c r="J61">
        <v>86223</v>
      </c>
      <c r="L61" s="38" t="e">
        <f t="shared" si="0"/>
        <v>#NUM!</v>
      </c>
    </row>
    <row r="62" spans="1:12">
      <c r="A62" s="38">
        <v>57</v>
      </c>
      <c r="B62" t="s">
        <v>6936</v>
      </c>
      <c r="C62">
        <v>0.3</v>
      </c>
      <c r="D62">
        <v>12</v>
      </c>
      <c r="E62">
        <v>0</v>
      </c>
      <c r="F62">
        <v>0</v>
      </c>
      <c r="G62">
        <v>12</v>
      </c>
      <c r="H62">
        <v>4</v>
      </c>
      <c r="I62">
        <v>59251</v>
      </c>
      <c r="J62">
        <v>59239</v>
      </c>
      <c r="L62" s="38">
        <f t="shared" si="0"/>
        <v>-0.52287874528033762</v>
      </c>
    </row>
    <row r="63" spans="1:12">
      <c r="A63" s="38">
        <v>58</v>
      </c>
      <c r="B63" t="s">
        <v>6937</v>
      </c>
      <c r="C63">
        <v>0.2</v>
      </c>
      <c r="D63">
        <v>5</v>
      </c>
      <c r="E63">
        <v>0</v>
      </c>
      <c r="F63">
        <v>0</v>
      </c>
      <c r="G63">
        <v>5</v>
      </c>
      <c r="H63">
        <v>0</v>
      </c>
      <c r="I63">
        <v>80322</v>
      </c>
      <c r="J63">
        <v>80317</v>
      </c>
      <c r="L63" s="38">
        <f t="shared" si="0"/>
        <v>-0.69897000433601875</v>
      </c>
    </row>
    <row r="64" spans="1:12">
      <c r="A64" s="38">
        <v>59</v>
      </c>
      <c r="B64" t="s">
        <v>6938</v>
      </c>
      <c r="C64">
        <v>4</v>
      </c>
      <c r="D64">
        <v>113</v>
      </c>
      <c r="E64">
        <v>0</v>
      </c>
      <c r="F64">
        <v>0</v>
      </c>
      <c r="G64">
        <v>113</v>
      </c>
      <c r="H64">
        <v>10</v>
      </c>
      <c r="I64">
        <v>65160</v>
      </c>
      <c r="J64">
        <v>65047</v>
      </c>
      <c r="L64" s="38">
        <f t="shared" si="0"/>
        <v>0.6020599913279624</v>
      </c>
    </row>
    <row r="65" spans="1:12">
      <c r="A65" s="38">
        <v>60</v>
      </c>
      <c r="B65" t="s">
        <v>6939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3202</v>
      </c>
      <c r="J65">
        <v>3201</v>
      </c>
      <c r="L65" s="38" t="e">
        <f t="shared" si="0"/>
        <v>#NUM!</v>
      </c>
    </row>
    <row r="66" spans="1:12">
      <c r="A66" s="38">
        <v>61</v>
      </c>
      <c r="B66" t="s">
        <v>6940</v>
      </c>
      <c r="C66">
        <v>0.9</v>
      </c>
      <c r="D66">
        <v>28</v>
      </c>
      <c r="E66">
        <v>1</v>
      </c>
      <c r="F66">
        <v>1</v>
      </c>
      <c r="G66">
        <v>27</v>
      </c>
      <c r="H66">
        <v>4</v>
      </c>
      <c r="I66">
        <v>73446</v>
      </c>
      <c r="J66">
        <v>73418</v>
      </c>
      <c r="L66" s="38">
        <f t="shared" si="0"/>
        <v>-4.5757490560675115E-2</v>
      </c>
    </row>
    <row r="67" spans="1:12">
      <c r="A67" s="38">
        <v>62</v>
      </c>
      <c r="B67" t="s">
        <v>6941</v>
      </c>
      <c r="C67">
        <v>0.2</v>
      </c>
      <c r="D67">
        <v>8</v>
      </c>
      <c r="E67">
        <v>0</v>
      </c>
      <c r="F67">
        <v>0</v>
      </c>
      <c r="G67">
        <v>8</v>
      </c>
      <c r="H67">
        <v>2</v>
      </c>
      <c r="I67">
        <v>74450</v>
      </c>
      <c r="J67">
        <v>74442</v>
      </c>
      <c r="L67" s="38">
        <f t="shared" si="0"/>
        <v>-0.69897000433601875</v>
      </c>
    </row>
    <row r="68" spans="1:12">
      <c r="A68" s="38">
        <v>63</v>
      </c>
      <c r="B68" t="s">
        <v>6942</v>
      </c>
      <c r="C68">
        <v>1</v>
      </c>
      <c r="D68">
        <v>30</v>
      </c>
      <c r="E68">
        <v>0</v>
      </c>
      <c r="F68">
        <v>0</v>
      </c>
      <c r="G68">
        <v>30</v>
      </c>
      <c r="H68">
        <v>4</v>
      </c>
      <c r="I68">
        <v>2580</v>
      </c>
      <c r="J68">
        <v>2550</v>
      </c>
      <c r="L68" s="38">
        <f t="shared" si="0"/>
        <v>0</v>
      </c>
    </row>
    <row r="69" spans="1:12">
      <c r="A69" s="38">
        <v>64</v>
      </c>
      <c r="B69" t="s">
        <v>6943</v>
      </c>
      <c r="C69">
        <v>2.2999999999999998</v>
      </c>
      <c r="D69">
        <v>71</v>
      </c>
      <c r="E69">
        <v>0</v>
      </c>
      <c r="F69">
        <v>0</v>
      </c>
      <c r="G69">
        <v>71</v>
      </c>
      <c r="H69">
        <v>12</v>
      </c>
      <c r="I69">
        <v>79437</v>
      </c>
      <c r="J69">
        <v>79366</v>
      </c>
      <c r="L69" s="38">
        <f t="shared" si="0"/>
        <v>0.36172783601759284</v>
      </c>
    </row>
    <row r="70" spans="1:12">
      <c r="A70" s="38">
        <v>65</v>
      </c>
      <c r="B70" t="s">
        <v>6944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2222</v>
      </c>
      <c r="J70">
        <v>2222</v>
      </c>
      <c r="L70" s="38" t="e">
        <f t="shared" si="0"/>
        <v>#NUM!</v>
      </c>
    </row>
    <row r="71" spans="1:12">
      <c r="A71" s="38">
        <v>66</v>
      </c>
      <c r="B71" t="s">
        <v>6945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2036</v>
      </c>
      <c r="J71">
        <v>2036</v>
      </c>
      <c r="L71" s="38" t="e">
        <f t="shared" ref="L71:L134" si="1">LOG10(C71)</f>
        <v>#NUM!</v>
      </c>
    </row>
    <row r="72" spans="1:12">
      <c r="A72" s="38">
        <v>67</v>
      </c>
      <c r="B72" t="s">
        <v>6946</v>
      </c>
      <c r="C72">
        <v>0.4</v>
      </c>
      <c r="D72">
        <v>13</v>
      </c>
      <c r="E72">
        <v>2</v>
      </c>
      <c r="F72">
        <v>2</v>
      </c>
      <c r="G72">
        <v>11</v>
      </c>
      <c r="H72">
        <v>0</v>
      </c>
      <c r="I72">
        <v>1399</v>
      </c>
      <c r="J72">
        <v>1386</v>
      </c>
      <c r="L72" s="38">
        <f t="shared" si="1"/>
        <v>-0.3979400086720376</v>
      </c>
    </row>
    <row r="73" spans="1:12">
      <c r="A73" s="38">
        <v>68</v>
      </c>
      <c r="B73" t="s">
        <v>6947</v>
      </c>
      <c r="C73">
        <v>37.9</v>
      </c>
      <c r="D73">
        <v>1091</v>
      </c>
      <c r="E73">
        <v>0</v>
      </c>
      <c r="F73">
        <v>0</v>
      </c>
      <c r="G73">
        <v>1091</v>
      </c>
      <c r="H73">
        <v>105</v>
      </c>
      <c r="I73">
        <v>3030</v>
      </c>
      <c r="J73">
        <v>1939</v>
      </c>
      <c r="L73" s="38">
        <f t="shared" si="1"/>
        <v>1.5786392099680724</v>
      </c>
    </row>
    <row r="74" spans="1:12">
      <c r="A74" s="38">
        <v>69</v>
      </c>
      <c r="B74" t="s">
        <v>6948</v>
      </c>
      <c r="C74">
        <v>0.3</v>
      </c>
      <c r="D74">
        <v>7</v>
      </c>
      <c r="E74">
        <v>0</v>
      </c>
      <c r="F74">
        <v>0</v>
      </c>
      <c r="G74">
        <v>7</v>
      </c>
      <c r="H74">
        <v>0</v>
      </c>
      <c r="I74">
        <v>45975</v>
      </c>
      <c r="J74">
        <v>45968</v>
      </c>
      <c r="L74" s="38">
        <f t="shared" si="1"/>
        <v>-0.52287874528033762</v>
      </c>
    </row>
    <row r="75" spans="1:12">
      <c r="A75" s="38">
        <v>70</v>
      </c>
      <c r="B75" t="s">
        <v>6949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3099</v>
      </c>
      <c r="J75">
        <v>3099</v>
      </c>
      <c r="L75" s="38" t="e">
        <f t="shared" si="1"/>
        <v>#NUM!</v>
      </c>
    </row>
    <row r="76" spans="1:12">
      <c r="A76" s="38">
        <v>71</v>
      </c>
      <c r="B76" t="s">
        <v>6950</v>
      </c>
      <c r="C76">
        <v>1</v>
      </c>
      <c r="D76">
        <v>30</v>
      </c>
      <c r="E76">
        <v>1</v>
      </c>
      <c r="F76">
        <v>1</v>
      </c>
      <c r="G76">
        <v>29</v>
      </c>
      <c r="H76">
        <v>3</v>
      </c>
      <c r="I76">
        <v>82307</v>
      </c>
      <c r="J76">
        <v>82277</v>
      </c>
      <c r="L76" s="38">
        <f t="shared" si="1"/>
        <v>0</v>
      </c>
    </row>
    <row r="77" spans="1:12">
      <c r="A77" s="38">
        <v>72</v>
      </c>
      <c r="B77" t="s">
        <v>6951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26095</v>
      </c>
      <c r="J77">
        <v>26095</v>
      </c>
      <c r="L77" s="38" t="e">
        <f t="shared" si="1"/>
        <v>#NUM!</v>
      </c>
    </row>
    <row r="78" spans="1:12">
      <c r="A78" s="38">
        <v>73</v>
      </c>
      <c r="B78" t="s">
        <v>6952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58465</v>
      </c>
      <c r="J78">
        <v>58465</v>
      </c>
      <c r="L78" s="38" t="e">
        <f t="shared" si="1"/>
        <v>#NUM!</v>
      </c>
    </row>
    <row r="79" spans="1:12">
      <c r="A79" s="38">
        <v>74</v>
      </c>
      <c r="B79" t="s">
        <v>6953</v>
      </c>
      <c r="C79">
        <v>3</v>
      </c>
      <c r="D79">
        <v>84</v>
      </c>
      <c r="E79">
        <v>0</v>
      </c>
      <c r="F79">
        <v>0</v>
      </c>
      <c r="G79">
        <v>84</v>
      </c>
      <c r="H79">
        <v>5</v>
      </c>
      <c r="I79">
        <v>41745</v>
      </c>
      <c r="J79">
        <v>41661</v>
      </c>
      <c r="L79" s="38">
        <f t="shared" si="1"/>
        <v>0.47712125471966244</v>
      </c>
    </row>
    <row r="80" spans="1:12">
      <c r="A80" s="38">
        <v>75</v>
      </c>
      <c r="B80" t="s">
        <v>6954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973</v>
      </c>
      <c r="J80">
        <v>973</v>
      </c>
      <c r="L80" s="38" t="e">
        <f t="shared" si="1"/>
        <v>#NUM!</v>
      </c>
    </row>
    <row r="81" spans="1:12">
      <c r="A81" s="38">
        <v>76</v>
      </c>
      <c r="B81" t="s">
        <v>6955</v>
      </c>
      <c r="C81">
        <v>0</v>
      </c>
      <c r="D81">
        <v>1</v>
      </c>
      <c r="E81">
        <v>0</v>
      </c>
      <c r="F81">
        <v>0</v>
      </c>
      <c r="G81">
        <v>1</v>
      </c>
      <c r="H81">
        <v>0</v>
      </c>
      <c r="I81">
        <v>16396</v>
      </c>
      <c r="J81">
        <v>16395</v>
      </c>
      <c r="L81" s="38" t="e">
        <f t="shared" si="1"/>
        <v>#NUM!</v>
      </c>
    </row>
    <row r="82" spans="1:12">
      <c r="A82" s="38">
        <v>77</v>
      </c>
      <c r="B82" t="s">
        <v>6956</v>
      </c>
      <c r="C82">
        <v>0.5</v>
      </c>
      <c r="D82">
        <v>14</v>
      </c>
      <c r="E82">
        <v>0</v>
      </c>
      <c r="F82">
        <v>0</v>
      </c>
      <c r="G82">
        <v>14</v>
      </c>
      <c r="H82">
        <v>2</v>
      </c>
      <c r="I82">
        <v>2402</v>
      </c>
      <c r="J82">
        <v>2388</v>
      </c>
      <c r="L82" s="38">
        <f t="shared" si="1"/>
        <v>-0.3010299956639812</v>
      </c>
    </row>
    <row r="83" spans="1:12">
      <c r="A83" s="38">
        <v>78</v>
      </c>
      <c r="B83" t="s">
        <v>6957</v>
      </c>
      <c r="C83">
        <v>0</v>
      </c>
      <c r="D83">
        <v>1</v>
      </c>
      <c r="E83">
        <v>0</v>
      </c>
      <c r="F83">
        <v>0</v>
      </c>
      <c r="G83">
        <v>1</v>
      </c>
      <c r="H83">
        <v>0</v>
      </c>
      <c r="I83">
        <v>113</v>
      </c>
      <c r="J83">
        <v>112</v>
      </c>
      <c r="L83" s="38" t="e">
        <f t="shared" si="1"/>
        <v>#NUM!</v>
      </c>
    </row>
    <row r="84" spans="1:12">
      <c r="A84" s="38">
        <v>79</v>
      </c>
      <c r="B84" t="s">
        <v>6958</v>
      </c>
      <c r="C84">
        <v>0.4</v>
      </c>
      <c r="D84">
        <v>10</v>
      </c>
      <c r="E84">
        <v>0</v>
      </c>
      <c r="F84">
        <v>0</v>
      </c>
      <c r="G84">
        <v>10</v>
      </c>
      <c r="H84">
        <v>0</v>
      </c>
      <c r="I84">
        <v>58291</v>
      </c>
      <c r="J84">
        <v>58281</v>
      </c>
      <c r="L84" s="38">
        <f t="shared" si="1"/>
        <v>-0.3979400086720376</v>
      </c>
    </row>
    <row r="85" spans="1:12">
      <c r="A85" s="38">
        <v>80</v>
      </c>
      <c r="B85" t="s">
        <v>6959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79043</v>
      </c>
      <c r="J85">
        <v>79042</v>
      </c>
      <c r="L85" s="38" t="e">
        <f t="shared" si="1"/>
        <v>#NUM!</v>
      </c>
    </row>
    <row r="86" spans="1:12">
      <c r="A86" s="38">
        <v>81</v>
      </c>
      <c r="B86" t="s">
        <v>6960</v>
      </c>
      <c r="C86">
        <v>0</v>
      </c>
      <c r="D86">
        <v>3</v>
      </c>
      <c r="E86">
        <v>2</v>
      </c>
      <c r="F86">
        <v>2</v>
      </c>
      <c r="G86">
        <v>1</v>
      </c>
      <c r="H86">
        <v>0</v>
      </c>
      <c r="I86">
        <v>539</v>
      </c>
      <c r="J86">
        <v>536</v>
      </c>
      <c r="L86" s="38" t="e">
        <f t="shared" si="1"/>
        <v>#NUM!</v>
      </c>
    </row>
    <row r="87" spans="1:12">
      <c r="A87" s="38">
        <v>82</v>
      </c>
      <c r="B87" t="s">
        <v>6961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22632</v>
      </c>
      <c r="J87">
        <v>22632</v>
      </c>
      <c r="L87" s="38" t="e">
        <f t="shared" si="1"/>
        <v>#NUM!</v>
      </c>
    </row>
    <row r="88" spans="1:12">
      <c r="A88" s="38">
        <v>83</v>
      </c>
      <c r="B88" t="s">
        <v>6962</v>
      </c>
      <c r="C88">
        <v>0.4</v>
      </c>
      <c r="D88">
        <v>12</v>
      </c>
      <c r="E88">
        <v>0</v>
      </c>
      <c r="F88">
        <v>0</v>
      </c>
      <c r="G88">
        <v>12</v>
      </c>
      <c r="H88">
        <v>2</v>
      </c>
      <c r="I88">
        <v>64267</v>
      </c>
      <c r="J88">
        <v>64255</v>
      </c>
      <c r="L88" s="38">
        <f t="shared" si="1"/>
        <v>-0.3979400086720376</v>
      </c>
    </row>
    <row r="89" spans="1:12">
      <c r="A89" s="38">
        <v>84</v>
      </c>
      <c r="B89" t="s">
        <v>6963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1951</v>
      </c>
      <c r="J89">
        <v>1951</v>
      </c>
      <c r="L89" s="38" t="e">
        <f t="shared" si="1"/>
        <v>#NUM!</v>
      </c>
    </row>
    <row r="90" spans="1:12">
      <c r="A90" s="38">
        <v>85</v>
      </c>
      <c r="B90" t="s">
        <v>6964</v>
      </c>
      <c r="C90">
        <v>1</v>
      </c>
      <c r="D90">
        <v>35</v>
      </c>
      <c r="E90">
        <v>4</v>
      </c>
      <c r="F90">
        <v>4</v>
      </c>
      <c r="G90">
        <v>31</v>
      </c>
      <c r="H90">
        <v>4</v>
      </c>
      <c r="I90">
        <v>71689</v>
      </c>
      <c r="J90">
        <v>71654</v>
      </c>
      <c r="L90" s="38">
        <f t="shared" si="1"/>
        <v>0</v>
      </c>
    </row>
    <row r="91" spans="1:12">
      <c r="A91" s="38">
        <v>86</v>
      </c>
      <c r="B91" t="s">
        <v>6965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93804</v>
      </c>
      <c r="J91">
        <v>93804</v>
      </c>
      <c r="L91" s="38" t="e">
        <f t="shared" si="1"/>
        <v>#NUM!</v>
      </c>
    </row>
    <row r="92" spans="1:12">
      <c r="A92" s="38">
        <v>87</v>
      </c>
      <c r="B92" t="s">
        <v>6966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5053</v>
      </c>
      <c r="J92">
        <v>5052</v>
      </c>
      <c r="L92" s="38" t="e">
        <f t="shared" si="1"/>
        <v>#NUM!</v>
      </c>
    </row>
    <row r="93" spans="1:12">
      <c r="A93" s="38">
        <v>88</v>
      </c>
      <c r="B93" t="s">
        <v>6967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91069</v>
      </c>
      <c r="J93">
        <v>91069</v>
      </c>
      <c r="L93" s="38" t="e">
        <f t="shared" si="1"/>
        <v>#NUM!</v>
      </c>
    </row>
    <row r="94" spans="1:12">
      <c r="A94" s="38">
        <v>89</v>
      </c>
      <c r="B94" t="s">
        <v>6968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79070</v>
      </c>
      <c r="J94">
        <v>79070</v>
      </c>
      <c r="L94" s="38" t="e">
        <f t="shared" si="1"/>
        <v>#NUM!</v>
      </c>
    </row>
    <row r="95" spans="1:12">
      <c r="A95" s="38">
        <v>90</v>
      </c>
      <c r="B95" t="s">
        <v>6969</v>
      </c>
      <c r="C95">
        <v>1.5</v>
      </c>
      <c r="D95">
        <v>44</v>
      </c>
      <c r="E95">
        <v>0</v>
      </c>
      <c r="F95">
        <v>0</v>
      </c>
      <c r="G95">
        <v>44</v>
      </c>
      <c r="H95">
        <v>6</v>
      </c>
      <c r="I95">
        <v>18941</v>
      </c>
      <c r="J95">
        <v>18897</v>
      </c>
      <c r="L95" s="38">
        <f t="shared" si="1"/>
        <v>0.17609125905568124</v>
      </c>
    </row>
    <row r="96" spans="1:12">
      <c r="A96" s="38">
        <v>91</v>
      </c>
      <c r="B96" t="s">
        <v>6970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2478</v>
      </c>
      <c r="J96">
        <v>2477</v>
      </c>
      <c r="L96" s="38" t="e">
        <f t="shared" si="1"/>
        <v>#NUM!</v>
      </c>
    </row>
    <row r="97" spans="1:12">
      <c r="A97" s="38">
        <v>92</v>
      </c>
      <c r="B97" t="s">
        <v>6971</v>
      </c>
      <c r="C97">
        <v>0.1</v>
      </c>
      <c r="D97">
        <v>3</v>
      </c>
      <c r="E97">
        <v>0</v>
      </c>
      <c r="F97">
        <v>0</v>
      </c>
      <c r="G97">
        <v>3</v>
      </c>
      <c r="H97">
        <v>0</v>
      </c>
      <c r="I97">
        <v>488</v>
      </c>
      <c r="J97">
        <v>485</v>
      </c>
      <c r="L97" s="38">
        <f t="shared" si="1"/>
        <v>-1</v>
      </c>
    </row>
    <row r="98" spans="1:12">
      <c r="A98" s="38">
        <v>93</v>
      </c>
      <c r="B98" t="s">
        <v>6972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2249</v>
      </c>
      <c r="J98">
        <v>2249</v>
      </c>
      <c r="L98" s="38" t="e">
        <f t="shared" si="1"/>
        <v>#NUM!</v>
      </c>
    </row>
    <row r="99" spans="1:12">
      <c r="A99" s="38">
        <v>94</v>
      </c>
      <c r="B99" t="s">
        <v>6973</v>
      </c>
      <c r="C99">
        <v>0.7</v>
      </c>
      <c r="D99">
        <v>17</v>
      </c>
      <c r="E99">
        <v>0</v>
      </c>
      <c r="F99">
        <v>0</v>
      </c>
      <c r="G99">
        <v>17</v>
      </c>
      <c r="H99">
        <v>0</v>
      </c>
      <c r="I99">
        <v>5667</v>
      </c>
      <c r="J99">
        <v>5650</v>
      </c>
      <c r="L99" s="38">
        <f t="shared" si="1"/>
        <v>-0.15490195998574319</v>
      </c>
    </row>
    <row r="100" spans="1:12">
      <c r="A100" s="38">
        <v>95</v>
      </c>
      <c r="B100" t="s">
        <v>6974</v>
      </c>
      <c r="C100">
        <v>0.1</v>
      </c>
      <c r="D100">
        <v>3</v>
      </c>
      <c r="E100">
        <v>1</v>
      </c>
      <c r="F100">
        <v>1</v>
      </c>
      <c r="G100">
        <v>2</v>
      </c>
      <c r="H100">
        <v>0</v>
      </c>
      <c r="I100">
        <v>86777</v>
      </c>
      <c r="J100">
        <v>86774</v>
      </c>
      <c r="L100" s="38">
        <f t="shared" si="1"/>
        <v>-1</v>
      </c>
    </row>
    <row r="101" spans="1:12">
      <c r="A101" s="38">
        <v>96</v>
      </c>
      <c r="B101" t="s">
        <v>6975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21163</v>
      </c>
      <c r="J101">
        <v>21163</v>
      </c>
      <c r="L101" s="38" t="e">
        <f t="shared" si="1"/>
        <v>#NUM!</v>
      </c>
    </row>
    <row r="102" spans="1:12">
      <c r="A102" s="38">
        <v>97</v>
      </c>
      <c r="B102" t="s">
        <v>6976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83530</v>
      </c>
      <c r="J102">
        <v>83530</v>
      </c>
      <c r="L102" s="38" t="e">
        <f t="shared" si="1"/>
        <v>#NUM!</v>
      </c>
    </row>
    <row r="103" spans="1:12">
      <c r="A103" s="38">
        <v>98</v>
      </c>
      <c r="B103" t="s">
        <v>6977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49634</v>
      </c>
      <c r="J103">
        <v>49633</v>
      </c>
      <c r="L103" s="38" t="e">
        <f t="shared" si="1"/>
        <v>#NUM!</v>
      </c>
    </row>
    <row r="104" spans="1:12">
      <c r="A104" s="38">
        <v>99</v>
      </c>
      <c r="B104" t="s">
        <v>6978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53742</v>
      </c>
      <c r="J104">
        <v>53741</v>
      </c>
      <c r="L104" s="38" t="e">
        <f t="shared" si="1"/>
        <v>#NUM!</v>
      </c>
    </row>
    <row r="105" spans="1:12">
      <c r="A105" s="38">
        <v>100</v>
      </c>
      <c r="B105" t="s">
        <v>6979</v>
      </c>
      <c r="C105">
        <v>0.2</v>
      </c>
      <c r="D105">
        <v>4</v>
      </c>
      <c r="E105">
        <v>0</v>
      </c>
      <c r="F105">
        <v>0</v>
      </c>
      <c r="G105">
        <v>4</v>
      </c>
      <c r="H105">
        <v>0</v>
      </c>
      <c r="I105">
        <v>5210</v>
      </c>
      <c r="J105">
        <v>5206</v>
      </c>
      <c r="L105" s="38">
        <f t="shared" si="1"/>
        <v>-0.69897000433601875</v>
      </c>
    </row>
    <row r="106" spans="1:12">
      <c r="A106" s="38">
        <v>101</v>
      </c>
      <c r="B106" t="s">
        <v>6980</v>
      </c>
      <c r="C106">
        <v>0.3</v>
      </c>
      <c r="D106">
        <v>10</v>
      </c>
      <c r="E106">
        <v>3</v>
      </c>
      <c r="F106">
        <v>3</v>
      </c>
      <c r="G106">
        <v>7</v>
      </c>
      <c r="H106">
        <v>0</v>
      </c>
      <c r="I106">
        <v>419</v>
      </c>
      <c r="J106">
        <v>409</v>
      </c>
      <c r="L106" s="38">
        <f t="shared" si="1"/>
        <v>-0.52287874528033762</v>
      </c>
    </row>
    <row r="107" spans="1:12">
      <c r="A107" s="38">
        <v>102</v>
      </c>
      <c r="B107" t="s">
        <v>6981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4261</v>
      </c>
      <c r="J107">
        <v>4261</v>
      </c>
      <c r="L107" s="38" t="e">
        <f t="shared" si="1"/>
        <v>#NUM!</v>
      </c>
    </row>
    <row r="108" spans="1:12">
      <c r="A108" s="38">
        <v>103</v>
      </c>
      <c r="B108" t="s">
        <v>6982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59288</v>
      </c>
      <c r="J108">
        <v>59287</v>
      </c>
      <c r="L108" s="38" t="e">
        <f t="shared" si="1"/>
        <v>#NUM!</v>
      </c>
    </row>
    <row r="109" spans="1:12">
      <c r="A109" s="38">
        <v>104</v>
      </c>
      <c r="B109" t="s">
        <v>6983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18983</v>
      </c>
      <c r="J109">
        <v>18983</v>
      </c>
      <c r="L109" s="38" t="e">
        <f t="shared" si="1"/>
        <v>#NUM!</v>
      </c>
    </row>
    <row r="110" spans="1:12">
      <c r="A110" s="38">
        <v>105</v>
      </c>
      <c r="B110" t="s">
        <v>6984</v>
      </c>
      <c r="C110">
        <v>2</v>
      </c>
      <c r="D110">
        <v>56</v>
      </c>
      <c r="E110">
        <v>0</v>
      </c>
      <c r="F110">
        <v>0</v>
      </c>
      <c r="G110">
        <v>56</v>
      </c>
      <c r="H110">
        <v>4</v>
      </c>
      <c r="I110">
        <v>5447</v>
      </c>
      <c r="J110">
        <v>5391</v>
      </c>
      <c r="L110" s="38">
        <f t="shared" si="1"/>
        <v>0.3010299956639812</v>
      </c>
    </row>
    <row r="111" spans="1:12">
      <c r="A111" s="38">
        <v>106</v>
      </c>
      <c r="B111" t="s">
        <v>6985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94486</v>
      </c>
      <c r="J111">
        <v>94486</v>
      </c>
      <c r="L111" s="38" t="e">
        <f t="shared" si="1"/>
        <v>#NUM!</v>
      </c>
    </row>
    <row r="112" spans="1:12">
      <c r="A112" s="38">
        <v>107</v>
      </c>
      <c r="B112" t="s">
        <v>6986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1828</v>
      </c>
      <c r="J112">
        <v>1828</v>
      </c>
      <c r="L112" s="38" t="e">
        <f t="shared" si="1"/>
        <v>#NUM!</v>
      </c>
    </row>
    <row r="113" spans="1:12">
      <c r="A113" s="38">
        <v>108</v>
      </c>
      <c r="B113" t="s">
        <v>6987</v>
      </c>
      <c r="C113">
        <v>34.299999999999997</v>
      </c>
      <c r="D113">
        <v>1016</v>
      </c>
      <c r="E113">
        <v>0</v>
      </c>
      <c r="F113">
        <v>0</v>
      </c>
      <c r="G113">
        <v>1016</v>
      </c>
      <c r="H113">
        <v>123</v>
      </c>
      <c r="I113">
        <v>36608</v>
      </c>
      <c r="J113">
        <v>35592</v>
      </c>
      <c r="L113" s="38">
        <f t="shared" si="1"/>
        <v>1.5352941200427705</v>
      </c>
    </row>
    <row r="114" spans="1:12">
      <c r="A114" s="38">
        <v>109</v>
      </c>
      <c r="B114" t="s">
        <v>6988</v>
      </c>
      <c r="C114">
        <v>0.1</v>
      </c>
      <c r="D114">
        <v>3</v>
      </c>
      <c r="E114">
        <v>0</v>
      </c>
      <c r="F114">
        <v>0</v>
      </c>
      <c r="G114">
        <v>3</v>
      </c>
      <c r="H114">
        <v>1</v>
      </c>
      <c r="I114">
        <v>2979</v>
      </c>
      <c r="J114">
        <v>2976</v>
      </c>
      <c r="L114" s="38">
        <f t="shared" si="1"/>
        <v>-1</v>
      </c>
    </row>
    <row r="115" spans="1:12">
      <c r="A115" s="38">
        <v>110</v>
      </c>
      <c r="B115" t="s">
        <v>6989</v>
      </c>
      <c r="C115">
        <v>7.6</v>
      </c>
      <c r="D115">
        <v>218</v>
      </c>
      <c r="E115">
        <v>0</v>
      </c>
      <c r="F115">
        <v>0</v>
      </c>
      <c r="G115">
        <v>218</v>
      </c>
      <c r="H115">
        <v>21</v>
      </c>
      <c r="I115">
        <v>17596</v>
      </c>
      <c r="J115">
        <v>17378</v>
      </c>
      <c r="L115" s="38">
        <f t="shared" si="1"/>
        <v>0.88081359228079137</v>
      </c>
    </row>
    <row r="116" spans="1:12">
      <c r="A116" s="38">
        <v>111</v>
      </c>
      <c r="B116" t="s">
        <v>6990</v>
      </c>
      <c r="C116">
        <v>0.1</v>
      </c>
      <c r="D116">
        <v>2</v>
      </c>
      <c r="E116">
        <v>0</v>
      </c>
      <c r="F116">
        <v>0</v>
      </c>
      <c r="G116">
        <v>2</v>
      </c>
      <c r="H116">
        <v>0</v>
      </c>
      <c r="I116">
        <v>91357</v>
      </c>
      <c r="J116">
        <v>91355</v>
      </c>
      <c r="L116" s="38">
        <f t="shared" si="1"/>
        <v>-1</v>
      </c>
    </row>
    <row r="117" spans="1:12">
      <c r="A117" s="38">
        <v>112</v>
      </c>
      <c r="B117" t="s">
        <v>6991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564</v>
      </c>
      <c r="J117">
        <v>564</v>
      </c>
      <c r="L117" s="38" t="e">
        <f t="shared" si="1"/>
        <v>#NUM!</v>
      </c>
    </row>
    <row r="118" spans="1:12">
      <c r="A118" s="38">
        <v>113</v>
      </c>
      <c r="B118" t="s">
        <v>6992</v>
      </c>
      <c r="C118">
        <v>0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1655</v>
      </c>
      <c r="J118">
        <v>1654</v>
      </c>
      <c r="L118" s="38" t="e">
        <f t="shared" si="1"/>
        <v>#NUM!</v>
      </c>
    </row>
    <row r="119" spans="1:12">
      <c r="A119" s="38">
        <v>114</v>
      </c>
      <c r="B119" t="s">
        <v>6993</v>
      </c>
      <c r="C119">
        <v>0.8</v>
      </c>
      <c r="D119">
        <v>25</v>
      </c>
      <c r="E119">
        <v>0</v>
      </c>
      <c r="F119">
        <v>0</v>
      </c>
      <c r="G119">
        <v>25</v>
      </c>
      <c r="H119">
        <v>3</v>
      </c>
      <c r="I119">
        <v>1188</v>
      </c>
      <c r="J119">
        <v>1163</v>
      </c>
      <c r="L119" s="38">
        <f t="shared" si="1"/>
        <v>-9.6910013008056392E-2</v>
      </c>
    </row>
    <row r="120" spans="1:12">
      <c r="A120" s="38">
        <v>115</v>
      </c>
      <c r="B120" t="s">
        <v>6994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2127</v>
      </c>
      <c r="J120">
        <v>2127</v>
      </c>
      <c r="L120" s="38" t="e">
        <f t="shared" si="1"/>
        <v>#NUM!</v>
      </c>
    </row>
    <row r="121" spans="1:12">
      <c r="A121" s="38">
        <v>116</v>
      </c>
      <c r="B121" t="s">
        <v>6995</v>
      </c>
      <c r="C121">
        <v>0.1</v>
      </c>
      <c r="D121">
        <v>2</v>
      </c>
      <c r="E121">
        <v>0</v>
      </c>
      <c r="F121">
        <v>0</v>
      </c>
      <c r="G121">
        <v>2</v>
      </c>
      <c r="H121">
        <v>0</v>
      </c>
      <c r="I121">
        <v>88238</v>
      </c>
      <c r="J121">
        <v>88236</v>
      </c>
      <c r="L121" s="38">
        <f t="shared" si="1"/>
        <v>-1</v>
      </c>
    </row>
    <row r="122" spans="1:12">
      <c r="A122" s="38">
        <v>117</v>
      </c>
      <c r="B122" t="s">
        <v>6996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80740</v>
      </c>
      <c r="J122">
        <v>80739</v>
      </c>
      <c r="L122" s="38" t="e">
        <f t="shared" si="1"/>
        <v>#NUM!</v>
      </c>
    </row>
    <row r="123" spans="1:12">
      <c r="A123" s="38">
        <v>118</v>
      </c>
      <c r="B123" t="s">
        <v>6997</v>
      </c>
      <c r="C123">
        <v>76.599999999999994</v>
      </c>
      <c r="D123">
        <v>2188</v>
      </c>
      <c r="E123">
        <v>0</v>
      </c>
      <c r="F123">
        <v>0</v>
      </c>
      <c r="G123">
        <v>2188</v>
      </c>
      <c r="H123">
        <v>194</v>
      </c>
      <c r="I123">
        <v>36780</v>
      </c>
      <c r="J123">
        <v>34592</v>
      </c>
      <c r="L123" s="38">
        <f t="shared" si="1"/>
        <v>1.8842287696326039</v>
      </c>
    </row>
    <row r="124" spans="1:12">
      <c r="A124" s="38">
        <v>119</v>
      </c>
      <c r="B124" t="s">
        <v>6998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86888</v>
      </c>
      <c r="J124">
        <v>86887</v>
      </c>
      <c r="L124" s="38" t="e">
        <f t="shared" si="1"/>
        <v>#NUM!</v>
      </c>
    </row>
    <row r="125" spans="1:12">
      <c r="A125" s="38">
        <v>120</v>
      </c>
      <c r="B125" t="s">
        <v>6999</v>
      </c>
      <c r="C125">
        <v>1.2</v>
      </c>
      <c r="D125">
        <v>36</v>
      </c>
      <c r="E125">
        <v>0</v>
      </c>
      <c r="F125">
        <v>0</v>
      </c>
      <c r="G125">
        <v>36</v>
      </c>
      <c r="H125">
        <v>5</v>
      </c>
      <c r="I125">
        <v>7110</v>
      </c>
      <c r="J125">
        <v>7074</v>
      </c>
      <c r="L125" s="38">
        <f t="shared" si="1"/>
        <v>7.9181246047624818E-2</v>
      </c>
    </row>
    <row r="126" spans="1:12">
      <c r="A126" s="38">
        <v>121</v>
      </c>
      <c r="B126" t="s">
        <v>7000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63038</v>
      </c>
      <c r="J126">
        <v>63038</v>
      </c>
      <c r="L126" s="38" t="e">
        <f t="shared" si="1"/>
        <v>#NUM!</v>
      </c>
    </row>
    <row r="127" spans="1:12">
      <c r="A127" s="38">
        <v>122</v>
      </c>
      <c r="B127" t="s">
        <v>7001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3324</v>
      </c>
      <c r="J127">
        <v>3324</v>
      </c>
      <c r="L127" s="38" t="e">
        <f t="shared" si="1"/>
        <v>#NUM!</v>
      </c>
    </row>
    <row r="128" spans="1:12">
      <c r="A128" s="38">
        <v>123</v>
      </c>
      <c r="B128" t="s">
        <v>7002</v>
      </c>
      <c r="C128">
        <v>0</v>
      </c>
      <c r="D128">
        <v>1</v>
      </c>
      <c r="E128">
        <v>0</v>
      </c>
      <c r="F128">
        <v>0</v>
      </c>
      <c r="G128">
        <v>1</v>
      </c>
      <c r="H128">
        <v>1</v>
      </c>
      <c r="I128">
        <v>46542</v>
      </c>
      <c r="J128">
        <v>46541</v>
      </c>
      <c r="L128" s="38" t="e">
        <f t="shared" si="1"/>
        <v>#NUM!</v>
      </c>
    </row>
    <row r="129" spans="1:12">
      <c r="A129" s="38">
        <v>124</v>
      </c>
      <c r="B129" t="s">
        <v>7003</v>
      </c>
      <c r="C129">
        <v>0.2</v>
      </c>
      <c r="D129">
        <v>5</v>
      </c>
      <c r="E129">
        <v>0</v>
      </c>
      <c r="F129">
        <v>0</v>
      </c>
      <c r="G129">
        <v>5</v>
      </c>
      <c r="H129">
        <v>0</v>
      </c>
      <c r="I129">
        <v>26610</v>
      </c>
      <c r="J129">
        <v>26605</v>
      </c>
      <c r="L129" s="38">
        <f t="shared" si="1"/>
        <v>-0.69897000433601875</v>
      </c>
    </row>
    <row r="130" spans="1:12">
      <c r="A130" s="38">
        <v>125</v>
      </c>
      <c r="B130" t="s">
        <v>7004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77712</v>
      </c>
      <c r="J130">
        <v>77712</v>
      </c>
      <c r="L130" s="38" t="e">
        <f t="shared" si="1"/>
        <v>#NUM!</v>
      </c>
    </row>
    <row r="131" spans="1:12">
      <c r="A131" s="38">
        <v>126</v>
      </c>
      <c r="B131" t="s">
        <v>7005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3291</v>
      </c>
      <c r="J131">
        <v>3291</v>
      </c>
      <c r="L131" s="38" t="e">
        <f t="shared" si="1"/>
        <v>#NUM!</v>
      </c>
    </row>
    <row r="132" spans="1:12">
      <c r="A132" s="38">
        <v>127</v>
      </c>
      <c r="B132" t="s">
        <v>7006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1952</v>
      </c>
      <c r="J132">
        <v>1952</v>
      </c>
      <c r="L132" s="38" t="e">
        <f t="shared" si="1"/>
        <v>#NUM!</v>
      </c>
    </row>
    <row r="133" spans="1:12">
      <c r="A133" s="38">
        <v>128</v>
      </c>
      <c r="B133" t="s">
        <v>7007</v>
      </c>
      <c r="C133">
        <v>1</v>
      </c>
      <c r="D133">
        <v>26</v>
      </c>
      <c r="E133">
        <v>0</v>
      </c>
      <c r="F133">
        <v>0</v>
      </c>
      <c r="G133">
        <v>26</v>
      </c>
      <c r="H133">
        <v>1</v>
      </c>
      <c r="I133">
        <v>3182</v>
      </c>
      <c r="J133">
        <v>3156</v>
      </c>
      <c r="L133" s="38">
        <f t="shared" si="1"/>
        <v>0</v>
      </c>
    </row>
    <row r="134" spans="1:12">
      <c r="A134" s="38">
        <v>129</v>
      </c>
      <c r="B134" t="s">
        <v>7008</v>
      </c>
      <c r="C134">
        <v>0.5</v>
      </c>
      <c r="D134">
        <v>15</v>
      </c>
      <c r="E134">
        <v>0</v>
      </c>
      <c r="F134">
        <v>0</v>
      </c>
      <c r="G134">
        <v>15</v>
      </c>
      <c r="H134">
        <v>2</v>
      </c>
      <c r="I134">
        <v>29540</v>
      </c>
      <c r="J134">
        <v>29525</v>
      </c>
      <c r="L134" s="38">
        <f t="shared" si="1"/>
        <v>-0.3010299956639812</v>
      </c>
    </row>
    <row r="135" spans="1:12">
      <c r="A135" s="38">
        <v>130</v>
      </c>
      <c r="B135" t="s">
        <v>7009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84196</v>
      </c>
      <c r="J135">
        <v>84196</v>
      </c>
      <c r="L135" s="38" t="e">
        <f t="shared" ref="L135:L198" si="2">LOG10(C135)</f>
        <v>#NUM!</v>
      </c>
    </row>
    <row r="136" spans="1:12">
      <c r="A136" s="38">
        <v>131</v>
      </c>
      <c r="B136" t="s">
        <v>7010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73860</v>
      </c>
      <c r="J136">
        <v>73860</v>
      </c>
      <c r="L136" s="38" t="e">
        <f t="shared" si="2"/>
        <v>#NUM!</v>
      </c>
    </row>
    <row r="137" spans="1:12">
      <c r="A137" s="38">
        <v>132</v>
      </c>
      <c r="B137" t="s">
        <v>7011</v>
      </c>
      <c r="C137">
        <v>81.5</v>
      </c>
      <c r="D137">
        <v>2351</v>
      </c>
      <c r="E137">
        <v>0</v>
      </c>
      <c r="F137">
        <v>0</v>
      </c>
      <c r="G137">
        <v>2351</v>
      </c>
      <c r="H137">
        <v>229</v>
      </c>
      <c r="I137">
        <v>30355</v>
      </c>
      <c r="J137">
        <v>28004</v>
      </c>
      <c r="L137" s="38">
        <f t="shared" si="2"/>
        <v>1.9111576087399766</v>
      </c>
    </row>
    <row r="138" spans="1:12">
      <c r="A138" s="38">
        <v>133</v>
      </c>
      <c r="B138" t="s">
        <v>7012</v>
      </c>
      <c r="C138">
        <v>0.2</v>
      </c>
      <c r="D138">
        <v>7</v>
      </c>
      <c r="E138">
        <v>0</v>
      </c>
      <c r="F138">
        <v>0</v>
      </c>
      <c r="G138">
        <v>7</v>
      </c>
      <c r="H138">
        <v>1</v>
      </c>
      <c r="I138">
        <v>2372</v>
      </c>
      <c r="J138">
        <v>2365</v>
      </c>
      <c r="L138" s="38">
        <f t="shared" si="2"/>
        <v>-0.69897000433601875</v>
      </c>
    </row>
    <row r="139" spans="1:12">
      <c r="A139" s="38">
        <v>134</v>
      </c>
      <c r="B139" t="s">
        <v>7013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82024</v>
      </c>
      <c r="J139">
        <v>82024</v>
      </c>
      <c r="L139" s="38" t="e">
        <f t="shared" si="2"/>
        <v>#NUM!</v>
      </c>
    </row>
    <row r="140" spans="1:12">
      <c r="A140" s="38">
        <v>135</v>
      </c>
      <c r="B140" t="s">
        <v>7014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62877</v>
      </c>
      <c r="J140">
        <v>62877</v>
      </c>
      <c r="L140" s="38" t="e">
        <f t="shared" si="2"/>
        <v>#NUM!</v>
      </c>
    </row>
    <row r="141" spans="1:12">
      <c r="A141" s="38">
        <v>136</v>
      </c>
      <c r="B141" t="s">
        <v>7015</v>
      </c>
      <c r="C141">
        <v>16.899999999999999</v>
      </c>
      <c r="D141">
        <v>491</v>
      </c>
      <c r="E141">
        <v>0</v>
      </c>
      <c r="F141">
        <v>0</v>
      </c>
      <c r="G141">
        <v>491</v>
      </c>
      <c r="H141">
        <v>51</v>
      </c>
      <c r="I141">
        <v>72406</v>
      </c>
      <c r="J141">
        <v>71915</v>
      </c>
      <c r="L141" s="38">
        <f t="shared" si="2"/>
        <v>1.2278867046136734</v>
      </c>
    </row>
    <row r="142" spans="1:12">
      <c r="A142" s="38">
        <v>137</v>
      </c>
      <c r="B142" t="s">
        <v>7016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74296</v>
      </c>
      <c r="J142">
        <v>74296</v>
      </c>
      <c r="L142" s="38" t="e">
        <f t="shared" si="2"/>
        <v>#NUM!</v>
      </c>
    </row>
    <row r="143" spans="1:12">
      <c r="A143" s="38">
        <v>138</v>
      </c>
      <c r="B143" t="s">
        <v>7017</v>
      </c>
      <c r="C143">
        <v>0.2</v>
      </c>
      <c r="D143">
        <v>5</v>
      </c>
      <c r="E143">
        <v>0</v>
      </c>
      <c r="F143">
        <v>0</v>
      </c>
      <c r="G143">
        <v>5</v>
      </c>
      <c r="H143">
        <v>0</v>
      </c>
      <c r="I143">
        <v>31672</v>
      </c>
      <c r="J143">
        <v>31667</v>
      </c>
      <c r="L143" s="38">
        <f t="shared" si="2"/>
        <v>-0.69897000433601875</v>
      </c>
    </row>
    <row r="144" spans="1:12">
      <c r="A144" s="38">
        <v>139</v>
      </c>
      <c r="B144" t="s">
        <v>7018</v>
      </c>
      <c r="C144">
        <v>16.399999999999999</v>
      </c>
      <c r="D144">
        <v>476</v>
      </c>
      <c r="E144">
        <v>3</v>
      </c>
      <c r="F144">
        <v>3</v>
      </c>
      <c r="G144">
        <v>473</v>
      </c>
      <c r="H144">
        <v>47</v>
      </c>
      <c r="I144">
        <v>56720</v>
      </c>
      <c r="J144">
        <v>56244</v>
      </c>
      <c r="L144" s="38">
        <f t="shared" si="2"/>
        <v>1.2148438480476977</v>
      </c>
    </row>
    <row r="145" spans="1:12">
      <c r="A145" s="38">
        <v>140</v>
      </c>
      <c r="B145" t="s">
        <v>7019</v>
      </c>
      <c r="C145">
        <v>0.1</v>
      </c>
      <c r="D145">
        <v>3</v>
      </c>
      <c r="E145">
        <v>0</v>
      </c>
      <c r="F145">
        <v>0</v>
      </c>
      <c r="G145">
        <v>3</v>
      </c>
      <c r="H145">
        <v>0</v>
      </c>
      <c r="I145">
        <v>83605</v>
      </c>
      <c r="J145">
        <v>83602</v>
      </c>
      <c r="L145" s="38">
        <f t="shared" si="2"/>
        <v>-1</v>
      </c>
    </row>
    <row r="146" spans="1:12">
      <c r="A146" s="38">
        <v>141</v>
      </c>
      <c r="B146" t="s">
        <v>7020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82090</v>
      </c>
      <c r="J146">
        <v>82090</v>
      </c>
      <c r="L146" s="38" t="e">
        <f t="shared" si="2"/>
        <v>#NUM!</v>
      </c>
    </row>
    <row r="147" spans="1:12">
      <c r="A147" s="38">
        <v>142</v>
      </c>
      <c r="B147" t="s">
        <v>7021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2073</v>
      </c>
      <c r="J147">
        <v>2073</v>
      </c>
      <c r="L147" s="38" t="e">
        <f t="shared" si="2"/>
        <v>#NUM!</v>
      </c>
    </row>
    <row r="148" spans="1:12">
      <c r="A148" s="38">
        <v>143</v>
      </c>
      <c r="B148" t="s">
        <v>7022</v>
      </c>
      <c r="C148">
        <v>67</v>
      </c>
      <c r="D148">
        <v>1931</v>
      </c>
      <c r="E148">
        <v>0</v>
      </c>
      <c r="F148">
        <v>0</v>
      </c>
      <c r="G148">
        <v>1931</v>
      </c>
      <c r="H148">
        <v>185</v>
      </c>
      <c r="I148">
        <v>70005</v>
      </c>
      <c r="J148">
        <v>68074</v>
      </c>
      <c r="L148" s="38">
        <f t="shared" si="2"/>
        <v>1.8260748027008264</v>
      </c>
    </row>
    <row r="149" spans="1:12">
      <c r="A149" s="38">
        <v>144</v>
      </c>
      <c r="B149" t="s">
        <v>7023</v>
      </c>
      <c r="C149">
        <v>159.6</v>
      </c>
      <c r="D149">
        <v>4606</v>
      </c>
      <c r="E149">
        <v>0</v>
      </c>
      <c r="F149">
        <v>0</v>
      </c>
      <c r="G149">
        <v>4606</v>
      </c>
      <c r="H149">
        <v>449</v>
      </c>
      <c r="I149">
        <v>52655</v>
      </c>
      <c r="J149">
        <v>48049</v>
      </c>
      <c r="L149" s="38">
        <f t="shared" si="2"/>
        <v>2.2030328870147105</v>
      </c>
    </row>
    <row r="150" spans="1:12">
      <c r="A150" s="38">
        <v>145</v>
      </c>
      <c r="B150" t="s">
        <v>7024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1536</v>
      </c>
      <c r="J150">
        <v>1536</v>
      </c>
      <c r="L150" s="38" t="e">
        <f t="shared" si="2"/>
        <v>#NUM!</v>
      </c>
    </row>
    <row r="151" spans="1:12">
      <c r="A151" s="38">
        <v>146</v>
      </c>
      <c r="B151" t="s">
        <v>7025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1935</v>
      </c>
      <c r="J151">
        <v>1935</v>
      </c>
      <c r="L151" s="38" t="e">
        <f t="shared" si="2"/>
        <v>#NUM!</v>
      </c>
    </row>
    <row r="152" spans="1:12">
      <c r="A152" s="38">
        <v>147</v>
      </c>
      <c r="B152" t="s">
        <v>7026</v>
      </c>
      <c r="C152">
        <v>0.1</v>
      </c>
      <c r="D152">
        <v>3</v>
      </c>
      <c r="E152">
        <v>0</v>
      </c>
      <c r="F152">
        <v>0</v>
      </c>
      <c r="G152">
        <v>3</v>
      </c>
      <c r="H152">
        <v>0</v>
      </c>
      <c r="I152">
        <v>87241</v>
      </c>
      <c r="J152">
        <v>87238</v>
      </c>
      <c r="L152" s="38">
        <f t="shared" si="2"/>
        <v>-1</v>
      </c>
    </row>
    <row r="153" spans="1:12">
      <c r="A153" s="38">
        <v>148</v>
      </c>
      <c r="B153" t="s">
        <v>7027</v>
      </c>
      <c r="C153">
        <v>2.5</v>
      </c>
      <c r="D153">
        <v>74</v>
      </c>
      <c r="E153">
        <v>0</v>
      </c>
      <c r="F153">
        <v>0</v>
      </c>
      <c r="G153">
        <v>74</v>
      </c>
      <c r="H153">
        <v>8</v>
      </c>
      <c r="I153">
        <v>67433</v>
      </c>
      <c r="J153">
        <v>67359</v>
      </c>
      <c r="L153" s="38">
        <f t="shared" si="2"/>
        <v>0.3979400086720376</v>
      </c>
    </row>
    <row r="154" spans="1:12">
      <c r="A154" s="38">
        <v>149</v>
      </c>
      <c r="B154" t="s">
        <v>7028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11109</v>
      </c>
      <c r="J154">
        <v>11109</v>
      </c>
      <c r="L154" s="38" t="e">
        <f t="shared" si="2"/>
        <v>#NUM!</v>
      </c>
    </row>
    <row r="155" spans="1:12">
      <c r="A155" s="38">
        <v>150</v>
      </c>
      <c r="B155" t="s">
        <v>7029</v>
      </c>
      <c r="C155">
        <v>0.2</v>
      </c>
      <c r="D155">
        <v>5</v>
      </c>
      <c r="E155">
        <v>0</v>
      </c>
      <c r="F155">
        <v>0</v>
      </c>
      <c r="G155">
        <v>5</v>
      </c>
      <c r="H155">
        <v>0</v>
      </c>
      <c r="I155">
        <v>84197</v>
      </c>
      <c r="J155">
        <v>84192</v>
      </c>
      <c r="L155" s="38">
        <f t="shared" si="2"/>
        <v>-0.69897000433601875</v>
      </c>
    </row>
    <row r="156" spans="1:12">
      <c r="A156" s="38">
        <v>151</v>
      </c>
      <c r="B156" t="s">
        <v>7030</v>
      </c>
      <c r="C156">
        <v>2.9</v>
      </c>
      <c r="D156">
        <v>84</v>
      </c>
      <c r="E156">
        <v>0</v>
      </c>
      <c r="F156">
        <v>0</v>
      </c>
      <c r="G156">
        <v>84</v>
      </c>
      <c r="H156">
        <v>9</v>
      </c>
      <c r="I156">
        <v>28816</v>
      </c>
      <c r="J156">
        <v>28732</v>
      </c>
      <c r="L156" s="38">
        <f t="shared" si="2"/>
        <v>0.46239799789895608</v>
      </c>
    </row>
    <row r="157" spans="1:12">
      <c r="A157" s="38">
        <v>152</v>
      </c>
      <c r="B157" t="s">
        <v>7031</v>
      </c>
      <c r="C157">
        <v>4.8</v>
      </c>
      <c r="D157">
        <v>138</v>
      </c>
      <c r="E157">
        <v>2</v>
      </c>
      <c r="F157">
        <v>2</v>
      </c>
      <c r="G157">
        <v>136</v>
      </c>
      <c r="H157">
        <v>12</v>
      </c>
      <c r="I157">
        <v>2406</v>
      </c>
      <c r="J157">
        <v>2268</v>
      </c>
      <c r="L157" s="38">
        <f t="shared" si="2"/>
        <v>0.68124123737558717</v>
      </c>
    </row>
    <row r="158" spans="1:12">
      <c r="A158" s="38">
        <v>153</v>
      </c>
      <c r="B158" t="s">
        <v>7032</v>
      </c>
      <c r="C158">
        <v>0</v>
      </c>
      <c r="D158">
        <v>4</v>
      </c>
      <c r="E158">
        <v>2</v>
      </c>
      <c r="F158">
        <v>2</v>
      </c>
      <c r="G158">
        <v>2</v>
      </c>
      <c r="H158">
        <v>1</v>
      </c>
      <c r="I158">
        <v>45020</v>
      </c>
      <c r="J158">
        <v>45016</v>
      </c>
      <c r="L158" s="38" t="e">
        <f t="shared" si="2"/>
        <v>#NUM!</v>
      </c>
    </row>
    <row r="159" spans="1:12">
      <c r="A159" s="38">
        <v>154</v>
      </c>
      <c r="B159" t="s">
        <v>7033</v>
      </c>
      <c r="C159">
        <v>1.4</v>
      </c>
      <c r="D159">
        <v>42</v>
      </c>
      <c r="E159">
        <v>2</v>
      </c>
      <c r="F159">
        <v>2</v>
      </c>
      <c r="G159">
        <v>40</v>
      </c>
      <c r="H159">
        <v>3</v>
      </c>
      <c r="I159">
        <v>57674</v>
      </c>
      <c r="J159">
        <v>57632</v>
      </c>
      <c r="L159" s="38">
        <f t="shared" si="2"/>
        <v>0.14612803567823801</v>
      </c>
    </row>
    <row r="160" spans="1:12">
      <c r="A160" s="38">
        <v>155</v>
      </c>
      <c r="B160" t="s">
        <v>7034</v>
      </c>
      <c r="C160">
        <v>7.9</v>
      </c>
      <c r="D160">
        <v>236</v>
      </c>
      <c r="E160">
        <v>0</v>
      </c>
      <c r="F160">
        <v>0</v>
      </c>
      <c r="G160">
        <v>236</v>
      </c>
      <c r="H160">
        <v>31</v>
      </c>
      <c r="I160">
        <v>2767</v>
      </c>
      <c r="J160">
        <v>2531</v>
      </c>
      <c r="L160" s="38">
        <f t="shared" si="2"/>
        <v>0.89762709129044149</v>
      </c>
    </row>
    <row r="161" spans="1:12">
      <c r="A161" s="38">
        <v>156</v>
      </c>
      <c r="B161" t="s">
        <v>7035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1637</v>
      </c>
      <c r="J161">
        <v>1637</v>
      </c>
      <c r="L161" s="38" t="e">
        <f t="shared" si="2"/>
        <v>#NUM!</v>
      </c>
    </row>
    <row r="162" spans="1:12">
      <c r="A162" s="38">
        <v>157</v>
      </c>
      <c r="B162" t="s">
        <v>7036</v>
      </c>
      <c r="C162">
        <v>41</v>
      </c>
      <c r="D162">
        <v>1282</v>
      </c>
      <c r="E162">
        <v>72</v>
      </c>
      <c r="F162">
        <v>70</v>
      </c>
      <c r="G162">
        <v>1191</v>
      </c>
      <c r="H162">
        <v>122</v>
      </c>
      <c r="I162">
        <v>59549</v>
      </c>
      <c r="J162">
        <v>58267</v>
      </c>
      <c r="L162" s="38">
        <f t="shared" si="2"/>
        <v>1.6127838567197355</v>
      </c>
    </row>
    <row r="163" spans="1:12">
      <c r="A163" s="38">
        <v>158</v>
      </c>
      <c r="B163" t="s">
        <v>7037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8902</v>
      </c>
      <c r="J163">
        <v>8902</v>
      </c>
      <c r="L163" s="38" t="e">
        <f t="shared" si="2"/>
        <v>#NUM!</v>
      </c>
    </row>
    <row r="164" spans="1:12">
      <c r="A164" s="38">
        <v>159</v>
      </c>
      <c r="B164" t="s">
        <v>7038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8392</v>
      </c>
      <c r="J164">
        <v>8392</v>
      </c>
      <c r="L164" s="38" t="e">
        <f t="shared" si="2"/>
        <v>#NUM!</v>
      </c>
    </row>
    <row r="165" spans="1:12">
      <c r="A165" s="38">
        <v>160</v>
      </c>
      <c r="B165" t="s">
        <v>7039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173</v>
      </c>
      <c r="J165">
        <v>173</v>
      </c>
      <c r="L165" s="38" t="e">
        <f t="shared" si="2"/>
        <v>#NUM!</v>
      </c>
    </row>
    <row r="166" spans="1:12">
      <c r="A166" s="38">
        <v>161</v>
      </c>
      <c r="B166" t="s">
        <v>7040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79708</v>
      </c>
      <c r="J166">
        <v>79708</v>
      </c>
      <c r="L166" s="38" t="e">
        <f t="shared" si="2"/>
        <v>#NUM!</v>
      </c>
    </row>
    <row r="167" spans="1:12">
      <c r="A167" s="38">
        <v>162</v>
      </c>
      <c r="B167" t="s">
        <v>7041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81282</v>
      </c>
      <c r="J167">
        <v>81282</v>
      </c>
      <c r="L167" s="38" t="e">
        <f t="shared" si="2"/>
        <v>#NUM!</v>
      </c>
    </row>
    <row r="168" spans="1:12">
      <c r="A168" s="38">
        <v>163</v>
      </c>
      <c r="B168" t="s">
        <v>7042</v>
      </c>
      <c r="C168">
        <v>0.1</v>
      </c>
      <c r="D168">
        <v>4</v>
      </c>
      <c r="E168">
        <v>0</v>
      </c>
      <c r="F168">
        <v>0</v>
      </c>
      <c r="G168">
        <v>4</v>
      </c>
      <c r="H168">
        <v>1</v>
      </c>
      <c r="I168">
        <v>76166</v>
      </c>
      <c r="J168">
        <v>76162</v>
      </c>
      <c r="L168" s="38">
        <f t="shared" si="2"/>
        <v>-1</v>
      </c>
    </row>
    <row r="169" spans="1:12">
      <c r="A169" s="38">
        <v>164</v>
      </c>
      <c r="B169" t="s">
        <v>7043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4110</v>
      </c>
      <c r="J169">
        <v>4110</v>
      </c>
      <c r="L169" s="38" t="e">
        <f t="shared" si="2"/>
        <v>#NUM!</v>
      </c>
    </row>
    <row r="170" spans="1:12">
      <c r="A170" s="38">
        <v>165</v>
      </c>
      <c r="B170" t="s">
        <v>7044</v>
      </c>
      <c r="C170">
        <v>0.3</v>
      </c>
      <c r="D170">
        <v>10</v>
      </c>
      <c r="E170">
        <v>0</v>
      </c>
      <c r="F170">
        <v>0</v>
      </c>
      <c r="G170">
        <v>10</v>
      </c>
      <c r="H170">
        <v>2</v>
      </c>
      <c r="I170">
        <v>1282</v>
      </c>
      <c r="J170">
        <v>1272</v>
      </c>
      <c r="L170" s="38">
        <f t="shared" si="2"/>
        <v>-0.52287874528033762</v>
      </c>
    </row>
    <row r="171" spans="1:12">
      <c r="A171" s="38">
        <v>166</v>
      </c>
      <c r="B171" t="s">
        <v>7045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1365</v>
      </c>
      <c r="J171">
        <v>1365</v>
      </c>
      <c r="L171" s="38" t="e">
        <f t="shared" si="2"/>
        <v>#NUM!</v>
      </c>
    </row>
    <row r="172" spans="1:12">
      <c r="A172" s="38">
        <v>167</v>
      </c>
      <c r="B172" t="s">
        <v>7046</v>
      </c>
      <c r="C172">
        <v>0.8</v>
      </c>
      <c r="D172">
        <v>25</v>
      </c>
      <c r="E172">
        <v>0</v>
      </c>
      <c r="F172">
        <v>0</v>
      </c>
      <c r="G172">
        <v>25</v>
      </c>
      <c r="H172">
        <v>4</v>
      </c>
      <c r="I172">
        <v>74563</v>
      </c>
      <c r="J172">
        <v>74538</v>
      </c>
      <c r="L172" s="38">
        <f t="shared" si="2"/>
        <v>-9.6910013008056392E-2</v>
      </c>
    </row>
    <row r="173" spans="1:12">
      <c r="A173" s="38">
        <v>168</v>
      </c>
      <c r="B173" t="s">
        <v>7047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7760</v>
      </c>
      <c r="J173">
        <v>7760</v>
      </c>
      <c r="L173" s="38" t="e">
        <f t="shared" si="2"/>
        <v>#NUM!</v>
      </c>
    </row>
    <row r="174" spans="1:12">
      <c r="A174" s="38">
        <v>169</v>
      </c>
      <c r="B174" t="s">
        <v>7048</v>
      </c>
      <c r="C174">
        <v>0.3</v>
      </c>
      <c r="D174">
        <v>10</v>
      </c>
      <c r="E174">
        <v>0</v>
      </c>
      <c r="F174">
        <v>0</v>
      </c>
      <c r="G174">
        <v>10</v>
      </c>
      <c r="H174">
        <v>1</v>
      </c>
      <c r="I174">
        <v>73780</v>
      </c>
      <c r="J174">
        <v>73770</v>
      </c>
      <c r="L174" s="38">
        <f t="shared" si="2"/>
        <v>-0.52287874528033762</v>
      </c>
    </row>
    <row r="175" spans="1:12">
      <c r="A175" s="38">
        <v>170</v>
      </c>
      <c r="B175" t="s">
        <v>7049</v>
      </c>
      <c r="C175">
        <v>0</v>
      </c>
      <c r="D175">
        <v>2</v>
      </c>
      <c r="E175">
        <v>0</v>
      </c>
      <c r="F175">
        <v>0</v>
      </c>
      <c r="G175">
        <v>2</v>
      </c>
      <c r="H175">
        <v>1</v>
      </c>
      <c r="I175">
        <v>1506</v>
      </c>
      <c r="J175">
        <v>1504</v>
      </c>
      <c r="L175" s="38" t="e">
        <f t="shared" si="2"/>
        <v>#NUM!</v>
      </c>
    </row>
    <row r="176" spans="1:12">
      <c r="A176" s="38">
        <v>171</v>
      </c>
      <c r="B176" t="s">
        <v>7050</v>
      </c>
      <c r="C176">
        <v>0.1</v>
      </c>
      <c r="D176">
        <v>2</v>
      </c>
      <c r="E176">
        <v>0</v>
      </c>
      <c r="F176">
        <v>0</v>
      </c>
      <c r="G176">
        <v>2</v>
      </c>
      <c r="H176">
        <v>0</v>
      </c>
      <c r="I176">
        <v>17848</v>
      </c>
      <c r="J176">
        <v>17846</v>
      </c>
      <c r="L176" s="38">
        <f t="shared" si="2"/>
        <v>-1</v>
      </c>
    </row>
    <row r="177" spans="1:12">
      <c r="A177" s="38">
        <v>172</v>
      </c>
      <c r="B177" t="s">
        <v>7051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920</v>
      </c>
      <c r="J177">
        <v>920</v>
      </c>
      <c r="L177" s="38" t="e">
        <f t="shared" si="2"/>
        <v>#NUM!</v>
      </c>
    </row>
    <row r="178" spans="1:12">
      <c r="A178" s="38">
        <v>173</v>
      </c>
      <c r="B178" t="s">
        <v>7052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8016</v>
      </c>
      <c r="J178">
        <v>8016</v>
      </c>
      <c r="L178" s="38" t="e">
        <f t="shared" si="2"/>
        <v>#NUM!</v>
      </c>
    </row>
    <row r="179" spans="1:12">
      <c r="A179" s="38">
        <v>174</v>
      </c>
      <c r="B179" t="s">
        <v>7053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77029</v>
      </c>
      <c r="J179">
        <v>77028</v>
      </c>
      <c r="L179" s="38" t="e">
        <f t="shared" si="2"/>
        <v>#NUM!</v>
      </c>
    </row>
    <row r="180" spans="1:12">
      <c r="A180" s="38">
        <v>175</v>
      </c>
      <c r="B180" t="s">
        <v>7054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3683</v>
      </c>
      <c r="J180">
        <v>3683</v>
      </c>
      <c r="L180" s="38" t="e">
        <f t="shared" si="2"/>
        <v>#NUM!</v>
      </c>
    </row>
    <row r="181" spans="1:12">
      <c r="A181" s="38">
        <v>176</v>
      </c>
      <c r="B181" t="s">
        <v>7055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7019</v>
      </c>
      <c r="J181">
        <v>7019</v>
      </c>
      <c r="L181" s="38" t="e">
        <f t="shared" si="2"/>
        <v>#NUM!</v>
      </c>
    </row>
    <row r="182" spans="1:12">
      <c r="A182" s="38">
        <v>177</v>
      </c>
      <c r="B182" t="s">
        <v>7056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1934</v>
      </c>
      <c r="J182">
        <v>1934</v>
      </c>
      <c r="L182" s="38" t="e">
        <f t="shared" si="2"/>
        <v>#NUM!</v>
      </c>
    </row>
    <row r="183" spans="1:12">
      <c r="A183" s="38">
        <v>178</v>
      </c>
      <c r="B183" t="s">
        <v>7057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95</v>
      </c>
      <c r="J183">
        <v>95</v>
      </c>
      <c r="L183" s="38" t="e">
        <f t="shared" si="2"/>
        <v>#NUM!</v>
      </c>
    </row>
    <row r="184" spans="1:12">
      <c r="A184" s="38">
        <v>179</v>
      </c>
      <c r="B184" t="s">
        <v>7058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3625</v>
      </c>
      <c r="J184">
        <v>3625</v>
      </c>
      <c r="L184" s="38" t="e">
        <f t="shared" si="2"/>
        <v>#NUM!</v>
      </c>
    </row>
    <row r="185" spans="1:12">
      <c r="A185" s="38">
        <v>180</v>
      </c>
      <c r="B185" t="s">
        <v>7059</v>
      </c>
      <c r="C185">
        <v>0.2</v>
      </c>
      <c r="D185">
        <v>5</v>
      </c>
      <c r="E185">
        <v>0</v>
      </c>
      <c r="F185">
        <v>0</v>
      </c>
      <c r="G185">
        <v>5</v>
      </c>
      <c r="H185">
        <v>1</v>
      </c>
      <c r="I185">
        <v>30466</v>
      </c>
      <c r="J185">
        <v>30461</v>
      </c>
      <c r="L185" s="38">
        <f t="shared" si="2"/>
        <v>-0.69897000433601875</v>
      </c>
    </row>
    <row r="186" spans="1:12">
      <c r="A186" s="38">
        <v>181</v>
      </c>
      <c r="B186" t="s">
        <v>7060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2070</v>
      </c>
      <c r="J186">
        <v>2070</v>
      </c>
      <c r="L186" s="38" t="e">
        <f t="shared" si="2"/>
        <v>#NUM!</v>
      </c>
    </row>
    <row r="187" spans="1:12">
      <c r="A187" s="38">
        <v>182</v>
      </c>
      <c r="B187" t="s">
        <v>7061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629</v>
      </c>
      <c r="J187">
        <v>629</v>
      </c>
      <c r="L187" s="38" t="e">
        <f t="shared" si="2"/>
        <v>#NUM!</v>
      </c>
    </row>
    <row r="188" spans="1:12">
      <c r="A188" s="38">
        <v>183</v>
      </c>
      <c r="B188" t="s">
        <v>7062</v>
      </c>
      <c r="C188">
        <v>10.8</v>
      </c>
      <c r="D188">
        <v>339</v>
      </c>
      <c r="E188">
        <v>28</v>
      </c>
      <c r="F188">
        <v>28</v>
      </c>
      <c r="G188">
        <v>311</v>
      </c>
      <c r="H188">
        <v>31</v>
      </c>
      <c r="I188">
        <v>18020</v>
      </c>
      <c r="J188">
        <v>17681</v>
      </c>
      <c r="L188" s="38">
        <f t="shared" si="2"/>
        <v>1.0334237554869496</v>
      </c>
    </row>
    <row r="189" spans="1:12">
      <c r="A189" s="38">
        <v>184</v>
      </c>
      <c r="B189" t="s">
        <v>7063</v>
      </c>
      <c r="C189">
        <v>1.4</v>
      </c>
      <c r="D189">
        <v>41</v>
      </c>
      <c r="E189">
        <v>2</v>
      </c>
      <c r="F189">
        <v>2</v>
      </c>
      <c r="G189">
        <v>39</v>
      </c>
      <c r="H189">
        <v>3</v>
      </c>
      <c r="I189">
        <v>44384</v>
      </c>
      <c r="J189">
        <v>44343</v>
      </c>
      <c r="L189" s="38">
        <f t="shared" si="2"/>
        <v>0.14612803567823801</v>
      </c>
    </row>
    <row r="190" spans="1:12">
      <c r="A190" s="38">
        <v>185</v>
      </c>
      <c r="B190" t="s">
        <v>7064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79240</v>
      </c>
      <c r="J190">
        <v>79240</v>
      </c>
      <c r="L190" s="38" t="e">
        <f t="shared" si="2"/>
        <v>#NUM!</v>
      </c>
    </row>
    <row r="191" spans="1:12">
      <c r="A191" s="38">
        <v>186</v>
      </c>
      <c r="B191" t="s">
        <v>7065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46811</v>
      </c>
      <c r="J191">
        <v>46811</v>
      </c>
      <c r="L191" s="38" t="e">
        <f t="shared" si="2"/>
        <v>#NUM!</v>
      </c>
    </row>
    <row r="192" spans="1:12" s="17" customFormat="1">
      <c r="A192" s="17">
        <v>187</v>
      </c>
      <c r="B192" t="s">
        <v>7066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21882</v>
      </c>
      <c r="J192">
        <v>21882</v>
      </c>
      <c r="L192" s="17" t="e">
        <f t="shared" si="2"/>
        <v>#NUM!</v>
      </c>
    </row>
    <row r="193" spans="1:12">
      <c r="A193" s="38">
        <v>188</v>
      </c>
      <c r="B193" t="s">
        <v>7067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74197</v>
      </c>
      <c r="J193">
        <v>74197</v>
      </c>
      <c r="L193" s="38" t="e">
        <f t="shared" si="2"/>
        <v>#NUM!</v>
      </c>
    </row>
    <row r="194" spans="1:12">
      <c r="A194" s="38">
        <v>189</v>
      </c>
      <c r="B194" t="s">
        <v>7068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83329</v>
      </c>
      <c r="J194">
        <v>83329</v>
      </c>
      <c r="L194" s="38" t="e">
        <f t="shared" si="2"/>
        <v>#NUM!</v>
      </c>
    </row>
    <row r="195" spans="1:12">
      <c r="A195" s="38">
        <v>190</v>
      </c>
      <c r="B195" t="s">
        <v>7069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47884</v>
      </c>
      <c r="J195">
        <v>47884</v>
      </c>
      <c r="L195" s="38" t="e">
        <f t="shared" si="2"/>
        <v>#NUM!</v>
      </c>
    </row>
    <row r="196" spans="1:12">
      <c r="A196" s="38">
        <v>191</v>
      </c>
      <c r="B196" t="s">
        <v>7070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86882</v>
      </c>
      <c r="J196">
        <v>86882</v>
      </c>
      <c r="L196" s="38" t="e">
        <f t="shared" si="2"/>
        <v>#NUM!</v>
      </c>
    </row>
    <row r="197" spans="1:12">
      <c r="A197" s="38">
        <v>192</v>
      </c>
      <c r="B197" t="s">
        <v>7071</v>
      </c>
      <c r="C197">
        <v>24.7</v>
      </c>
      <c r="D197">
        <v>702</v>
      </c>
      <c r="E197">
        <v>0</v>
      </c>
      <c r="F197">
        <v>0</v>
      </c>
      <c r="G197">
        <v>702</v>
      </c>
      <c r="H197">
        <v>58</v>
      </c>
      <c r="I197">
        <v>1815</v>
      </c>
      <c r="J197">
        <v>1113</v>
      </c>
      <c r="L197" s="38">
        <f t="shared" si="2"/>
        <v>1.3926969532596658</v>
      </c>
    </row>
    <row r="198" spans="1:12">
      <c r="A198" s="38">
        <v>193</v>
      </c>
      <c r="B198" t="s">
        <v>7072</v>
      </c>
      <c r="C198">
        <v>0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87040</v>
      </c>
      <c r="J198">
        <v>87039</v>
      </c>
      <c r="L198" s="38" t="e">
        <f t="shared" si="2"/>
        <v>#NUM!</v>
      </c>
    </row>
    <row r="199" spans="1:12">
      <c r="A199" s="38">
        <v>194</v>
      </c>
      <c r="B199" t="s">
        <v>7073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3619</v>
      </c>
      <c r="J199">
        <v>3619</v>
      </c>
      <c r="L199" s="38" t="e">
        <f t="shared" ref="L199:L262" si="3">LOG10(C199)</f>
        <v>#NUM!</v>
      </c>
    </row>
    <row r="200" spans="1:12">
      <c r="A200" s="38">
        <v>195</v>
      </c>
      <c r="B200" t="s">
        <v>7074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2536</v>
      </c>
      <c r="J200">
        <v>2536</v>
      </c>
      <c r="L200" s="38" t="e">
        <f t="shared" si="3"/>
        <v>#NUM!</v>
      </c>
    </row>
    <row r="201" spans="1:12">
      <c r="A201" s="38">
        <v>196</v>
      </c>
      <c r="B201" t="s">
        <v>7075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2003</v>
      </c>
      <c r="J201">
        <v>2003</v>
      </c>
      <c r="L201" s="38" t="e">
        <f t="shared" si="3"/>
        <v>#NUM!</v>
      </c>
    </row>
    <row r="202" spans="1:12">
      <c r="A202" s="38">
        <v>197</v>
      </c>
      <c r="B202" t="s">
        <v>7076</v>
      </c>
      <c r="C202">
        <v>0</v>
      </c>
      <c r="D202">
        <v>3</v>
      </c>
      <c r="E202">
        <v>0</v>
      </c>
      <c r="F202">
        <v>0</v>
      </c>
      <c r="G202">
        <v>3</v>
      </c>
      <c r="H202">
        <v>3</v>
      </c>
      <c r="I202">
        <v>448</v>
      </c>
      <c r="J202">
        <v>445</v>
      </c>
      <c r="L202" s="38" t="e">
        <f t="shared" si="3"/>
        <v>#NUM!</v>
      </c>
    </row>
    <row r="203" spans="1:12">
      <c r="A203" s="38">
        <v>198</v>
      </c>
      <c r="B203" t="s">
        <v>7077</v>
      </c>
      <c r="C203">
        <v>12</v>
      </c>
      <c r="D203">
        <v>346</v>
      </c>
      <c r="E203">
        <v>3</v>
      </c>
      <c r="F203">
        <v>3</v>
      </c>
      <c r="G203">
        <v>343</v>
      </c>
      <c r="H203">
        <v>31</v>
      </c>
      <c r="I203">
        <v>24317</v>
      </c>
      <c r="J203">
        <v>23971</v>
      </c>
      <c r="L203" s="38">
        <f t="shared" si="3"/>
        <v>1.0791812460476249</v>
      </c>
    </row>
    <row r="204" spans="1:12">
      <c r="A204" s="38">
        <v>199</v>
      </c>
      <c r="B204" t="s">
        <v>7078</v>
      </c>
      <c r="C204">
        <v>0.1</v>
      </c>
      <c r="D204">
        <v>3</v>
      </c>
      <c r="E204">
        <v>1</v>
      </c>
      <c r="F204">
        <v>1</v>
      </c>
      <c r="G204">
        <v>2</v>
      </c>
      <c r="H204">
        <v>0</v>
      </c>
      <c r="I204">
        <v>71926</v>
      </c>
      <c r="J204">
        <v>71923</v>
      </c>
      <c r="L204" s="38">
        <f t="shared" si="3"/>
        <v>-1</v>
      </c>
    </row>
    <row r="205" spans="1:12">
      <c r="A205" s="38">
        <v>200</v>
      </c>
      <c r="B205" t="s">
        <v>7079</v>
      </c>
      <c r="C205">
        <v>0.3</v>
      </c>
      <c r="D205">
        <v>9</v>
      </c>
      <c r="E205">
        <v>0</v>
      </c>
      <c r="F205">
        <v>0</v>
      </c>
      <c r="G205">
        <v>8</v>
      </c>
      <c r="H205">
        <v>1</v>
      </c>
      <c r="I205">
        <v>60328</v>
      </c>
      <c r="J205">
        <v>60319</v>
      </c>
      <c r="L205" s="38">
        <f t="shared" si="3"/>
        <v>-0.52287874528033762</v>
      </c>
    </row>
    <row r="206" spans="1:12">
      <c r="A206" s="38">
        <v>201</v>
      </c>
      <c r="B206" t="s">
        <v>7080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3208</v>
      </c>
      <c r="J206">
        <v>3208</v>
      </c>
      <c r="L206" s="38" t="e">
        <f t="shared" si="3"/>
        <v>#NUM!</v>
      </c>
    </row>
    <row r="207" spans="1:12">
      <c r="A207" s="38">
        <v>202</v>
      </c>
      <c r="B207" t="s">
        <v>7081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40685</v>
      </c>
      <c r="J207">
        <v>40684</v>
      </c>
      <c r="L207" s="38" t="e">
        <f t="shared" si="3"/>
        <v>#NUM!</v>
      </c>
    </row>
    <row r="208" spans="1:12">
      <c r="A208" s="38">
        <v>203</v>
      </c>
      <c r="B208" t="s">
        <v>7082</v>
      </c>
      <c r="C208">
        <v>39.4</v>
      </c>
      <c r="D208">
        <v>1203</v>
      </c>
      <c r="E208">
        <v>60</v>
      </c>
      <c r="F208">
        <v>60</v>
      </c>
      <c r="G208">
        <v>1143</v>
      </c>
      <c r="H208">
        <v>116</v>
      </c>
      <c r="I208">
        <v>65540</v>
      </c>
      <c r="J208">
        <v>64337</v>
      </c>
      <c r="L208" s="38">
        <f t="shared" si="3"/>
        <v>1.5954962218255742</v>
      </c>
    </row>
    <row r="209" spans="1:12">
      <c r="A209" s="38">
        <v>204</v>
      </c>
      <c r="B209" t="s">
        <v>7083</v>
      </c>
      <c r="C209">
        <v>0.2</v>
      </c>
      <c r="D209">
        <v>5</v>
      </c>
      <c r="E209">
        <v>0</v>
      </c>
      <c r="F209">
        <v>0</v>
      </c>
      <c r="G209">
        <v>5</v>
      </c>
      <c r="H209">
        <v>0</v>
      </c>
      <c r="I209">
        <v>5712</v>
      </c>
      <c r="J209">
        <v>5707</v>
      </c>
      <c r="L209" s="38">
        <f t="shared" si="3"/>
        <v>-0.69897000433601875</v>
      </c>
    </row>
    <row r="210" spans="1:12">
      <c r="A210" s="38">
        <v>205</v>
      </c>
      <c r="B210" t="s">
        <v>7084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181</v>
      </c>
      <c r="J210">
        <v>181</v>
      </c>
      <c r="L210" s="38" t="e">
        <f t="shared" si="3"/>
        <v>#NUM!</v>
      </c>
    </row>
    <row r="211" spans="1:12">
      <c r="A211" s="38">
        <v>206</v>
      </c>
      <c r="B211" t="s">
        <v>7085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7957</v>
      </c>
      <c r="J211">
        <v>7957</v>
      </c>
      <c r="L211" s="38" t="e">
        <f t="shared" si="3"/>
        <v>#NUM!</v>
      </c>
    </row>
    <row r="212" spans="1:12">
      <c r="A212" s="38">
        <v>207</v>
      </c>
      <c r="B212" t="s">
        <v>7086</v>
      </c>
      <c r="C212">
        <v>1.2</v>
      </c>
      <c r="D212">
        <v>36</v>
      </c>
      <c r="E212">
        <v>0</v>
      </c>
      <c r="F212">
        <v>0</v>
      </c>
      <c r="G212">
        <v>36</v>
      </c>
      <c r="H212">
        <v>4</v>
      </c>
      <c r="I212">
        <v>22999</v>
      </c>
      <c r="J212">
        <v>22963</v>
      </c>
      <c r="L212" s="38">
        <f t="shared" si="3"/>
        <v>7.9181246047624818E-2</v>
      </c>
    </row>
    <row r="213" spans="1:12">
      <c r="A213" s="38">
        <v>208</v>
      </c>
      <c r="B213" t="s">
        <v>7087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1930</v>
      </c>
      <c r="J213">
        <v>1930</v>
      </c>
      <c r="L213" s="38" t="e">
        <f t="shared" si="3"/>
        <v>#NUM!</v>
      </c>
    </row>
    <row r="214" spans="1:12">
      <c r="A214" s="38">
        <v>209</v>
      </c>
      <c r="B214" t="s">
        <v>7088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24935</v>
      </c>
      <c r="J214">
        <v>24935</v>
      </c>
      <c r="L214" s="38" t="e">
        <f t="shared" si="3"/>
        <v>#NUM!</v>
      </c>
    </row>
    <row r="215" spans="1:12">
      <c r="A215" s="38">
        <v>210</v>
      </c>
      <c r="B215" t="s">
        <v>7089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3089</v>
      </c>
      <c r="J215">
        <v>3089</v>
      </c>
      <c r="L215" s="38" t="e">
        <f t="shared" si="3"/>
        <v>#NUM!</v>
      </c>
    </row>
    <row r="216" spans="1:12">
      <c r="A216" s="38">
        <v>211</v>
      </c>
      <c r="B216" t="s">
        <v>7090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70787</v>
      </c>
      <c r="J216">
        <v>70787</v>
      </c>
      <c r="L216" s="38" t="e">
        <f t="shared" si="3"/>
        <v>#NUM!</v>
      </c>
    </row>
    <row r="217" spans="1:12">
      <c r="A217" s="38">
        <v>212</v>
      </c>
      <c r="B217" t="s">
        <v>7091</v>
      </c>
      <c r="C217">
        <v>0.3</v>
      </c>
      <c r="D217">
        <v>7</v>
      </c>
      <c r="E217">
        <v>0</v>
      </c>
      <c r="F217">
        <v>0</v>
      </c>
      <c r="G217">
        <v>7</v>
      </c>
      <c r="H217">
        <v>0</v>
      </c>
      <c r="I217">
        <v>17220</v>
      </c>
      <c r="J217">
        <v>17213</v>
      </c>
      <c r="L217" s="38">
        <f t="shared" si="3"/>
        <v>-0.52287874528033762</v>
      </c>
    </row>
    <row r="218" spans="1:12">
      <c r="A218" s="38">
        <v>213</v>
      </c>
      <c r="B218" t="s">
        <v>7092</v>
      </c>
      <c r="C218">
        <v>0.1</v>
      </c>
      <c r="D218">
        <v>3</v>
      </c>
      <c r="E218">
        <v>0</v>
      </c>
      <c r="F218">
        <v>0</v>
      </c>
      <c r="G218">
        <v>3</v>
      </c>
      <c r="H218">
        <v>0</v>
      </c>
      <c r="I218">
        <v>2067</v>
      </c>
      <c r="J218">
        <v>2064</v>
      </c>
      <c r="L218" s="38">
        <f t="shared" si="3"/>
        <v>-1</v>
      </c>
    </row>
    <row r="219" spans="1:12">
      <c r="A219" s="38">
        <v>214</v>
      </c>
      <c r="B219" t="s">
        <v>7093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1824</v>
      </c>
      <c r="J219">
        <v>1824</v>
      </c>
      <c r="L219" s="38" t="e">
        <f t="shared" si="3"/>
        <v>#NUM!</v>
      </c>
    </row>
    <row r="220" spans="1:12">
      <c r="A220" s="38">
        <v>215</v>
      </c>
      <c r="B220" t="s">
        <v>7094</v>
      </c>
      <c r="C220">
        <v>0.1</v>
      </c>
      <c r="D220">
        <v>2</v>
      </c>
      <c r="E220">
        <v>0</v>
      </c>
      <c r="F220">
        <v>0</v>
      </c>
      <c r="G220">
        <v>2</v>
      </c>
      <c r="H220">
        <v>0</v>
      </c>
      <c r="I220">
        <v>1928</v>
      </c>
      <c r="J220">
        <v>1926</v>
      </c>
      <c r="L220" s="38">
        <f t="shared" si="3"/>
        <v>-1</v>
      </c>
    </row>
    <row r="221" spans="1:12">
      <c r="A221" s="38">
        <v>216</v>
      </c>
      <c r="B221" t="s">
        <v>7095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2114</v>
      </c>
      <c r="J221">
        <v>2114</v>
      </c>
      <c r="L221" s="38" t="e">
        <f t="shared" si="3"/>
        <v>#NUM!</v>
      </c>
    </row>
    <row r="222" spans="1:12">
      <c r="A222" s="38">
        <v>217</v>
      </c>
      <c r="B222" t="s">
        <v>7096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2064</v>
      </c>
      <c r="J222">
        <v>2064</v>
      </c>
      <c r="L222" s="38" t="e">
        <f t="shared" si="3"/>
        <v>#NUM!</v>
      </c>
    </row>
    <row r="223" spans="1:12">
      <c r="A223" s="38">
        <v>218</v>
      </c>
      <c r="B223" t="s">
        <v>7097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89304</v>
      </c>
      <c r="J223">
        <v>89304</v>
      </c>
      <c r="L223" s="38" t="e">
        <f t="shared" si="3"/>
        <v>#NUM!</v>
      </c>
    </row>
    <row r="224" spans="1:12">
      <c r="A224" s="38">
        <v>219</v>
      </c>
      <c r="B224" t="s">
        <v>7098</v>
      </c>
      <c r="C224">
        <v>0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2498</v>
      </c>
      <c r="J224">
        <v>2497</v>
      </c>
      <c r="L224" s="38" t="e">
        <f t="shared" si="3"/>
        <v>#NUM!</v>
      </c>
    </row>
    <row r="225" spans="1:12">
      <c r="A225" s="38">
        <v>220</v>
      </c>
      <c r="B225" t="s">
        <v>7099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1752</v>
      </c>
      <c r="J225">
        <v>1752</v>
      </c>
      <c r="L225" s="38" t="e">
        <f t="shared" si="3"/>
        <v>#NUM!</v>
      </c>
    </row>
    <row r="226" spans="1:12">
      <c r="A226" s="38">
        <v>221</v>
      </c>
      <c r="B226" t="s">
        <v>7100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2196</v>
      </c>
      <c r="J226">
        <v>2196</v>
      </c>
      <c r="L226" s="38" t="e">
        <f t="shared" si="3"/>
        <v>#NUM!</v>
      </c>
    </row>
    <row r="227" spans="1:12">
      <c r="A227" s="38">
        <v>222</v>
      </c>
      <c r="B227" t="s">
        <v>7101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183</v>
      </c>
      <c r="J227">
        <v>183</v>
      </c>
      <c r="L227" s="38" t="e">
        <f t="shared" si="3"/>
        <v>#NUM!</v>
      </c>
    </row>
    <row r="228" spans="1:12">
      <c r="A228" s="38">
        <v>223</v>
      </c>
      <c r="B228" t="s">
        <v>7102</v>
      </c>
      <c r="C228">
        <v>0.9</v>
      </c>
      <c r="D228">
        <v>27</v>
      </c>
      <c r="E228">
        <v>0</v>
      </c>
      <c r="F228">
        <v>0</v>
      </c>
      <c r="G228">
        <v>27</v>
      </c>
      <c r="H228">
        <v>3</v>
      </c>
      <c r="I228">
        <v>77503</v>
      </c>
      <c r="J228">
        <v>77476</v>
      </c>
      <c r="L228" s="38">
        <f t="shared" si="3"/>
        <v>-4.5757490560675115E-2</v>
      </c>
    </row>
    <row r="229" spans="1:12">
      <c r="A229" s="38">
        <v>224</v>
      </c>
      <c r="B229" t="s">
        <v>7103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1702</v>
      </c>
      <c r="J229">
        <v>1702</v>
      </c>
      <c r="L229" s="38" t="e">
        <f t="shared" si="3"/>
        <v>#NUM!</v>
      </c>
    </row>
    <row r="230" spans="1:12">
      <c r="A230" s="38">
        <v>225</v>
      </c>
      <c r="B230" t="s">
        <v>7104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2525</v>
      </c>
      <c r="J230">
        <v>2525</v>
      </c>
      <c r="L230" s="38" t="e">
        <f t="shared" si="3"/>
        <v>#NUM!</v>
      </c>
    </row>
    <row r="231" spans="1:12">
      <c r="A231" s="38">
        <v>226</v>
      </c>
      <c r="B231" t="s">
        <v>7105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60264</v>
      </c>
      <c r="J231">
        <v>60264</v>
      </c>
      <c r="L231" s="38" t="e">
        <f t="shared" si="3"/>
        <v>#NUM!</v>
      </c>
    </row>
    <row r="232" spans="1:12">
      <c r="A232" s="38">
        <v>227</v>
      </c>
      <c r="B232" t="s">
        <v>7106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2909</v>
      </c>
      <c r="J232">
        <v>2909</v>
      </c>
      <c r="L232" s="38" t="e">
        <f t="shared" si="3"/>
        <v>#NUM!</v>
      </c>
    </row>
    <row r="233" spans="1:12">
      <c r="A233" s="38">
        <v>228</v>
      </c>
      <c r="B233" t="s">
        <v>7107</v>
      </c>
      <c r="C233">
        <v>3.1</v>
      </c>
      <c r="D233">
        <v>91</v>
      </c>
      <c r="E233">
        <v>3</v>
      </c>
      <c r="F233">
        <v>3</v>
      </c>
      <c r="G233">
        <v>88</v>
      </c>
      <c r="H233">
        <v>6</v>
      </c>
      <c r="I233">
        <v>78471</v>
      </c>
      <c r="J233">
        <v>78380</v>
      </c>
      <c r="L233" s="38">
        <f t="shared" si="3"/>
        <v>0.49136169383427269</v>
      </c>
    </row>
    <row r="234" spans="1:12">
      <c r="A234" s="38">
        <v>229</v>
      </c>
      <c r="B234" t="s">
        <v>7108</v>
      </c>
      <c r="C234">
        <v>0.5</v>
      </c>
      <c r="D234">
        <v>15</v>
      </c>
      <c r="E234">
        <v>0</v>
      </c>
      <c r="F234">
        <v>0</v>
      </c>
      <c r="G234">
        <v>15</v>
      </c>
      <c r="H234">
        <v>2</v>
      </c>
      <c r="I234">
        <v>37193</v>
      </c>
      <c r="J234">
        <v>37178</v>
      </c>
      <c r="L234" s="38">
        <f t="shared" si="3"/>
        <v>-0.3010299956639812</v>
      </c>
    </row>
    <row r="235" spans="1:12">
      <c r="A235" s="38">
        <v>230</v>
      </c>
      <c r="B235" t="s">
        <v>7109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132</v>
      </c>
      <c r="J235">
        <v>132</v>
      </c>
      <c r="L235" s="38" t="e">
        <f t="shared" si="3"/>
        <v>#NUM!</v>
      </c>
    </row>
    <row r="236" spans="1:12">
      <c r="A236" s="38">
        <v>231</v>
      </c>
      <c r="B236" t="s">
        <v>7110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1572</v>
      </c>
      <c r="J236">
        <v>1572</v>
      </c>
      <c r="L236" s="38" t="e">
        <f t="shared" si="3"/>
        <v>#NUM!</v>
      </c>
    </row>
    <row r="237" spans="1:12">
      <c r="A237" s="38">
        <v>232</v>
      </c>
      <c r="B237" t="s">
        <v>7111</v>
      </c>
      <c r="C237">
        <v>0.1</v>
      </c>
      <c r="D237">
        <v>3</v>
      </c>
      <c r="E237">
        <v>0</v>
      </c>
      <c r="F237">
        <v>0</v>
      </c>
      <c r="G237">
        <v>3</v>
      </c>
      <c r="H237">
        <v>0</v>
      </c>
      <c r="I237">
        <v>3768</v>
      </c>
      <c r="J237">
        <v>3765</v>
      </c>
      <c r="L237" s="38">
        <f t="shared" si="3"/>
        <v>-1</v>
      </c>
    </row>
    <row r="238" spans="1:12">
      <c r="A238" s="38">
        <v>233</v>
      </c>
      <c r="B238" t="s">
        <v>7112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2748</v>
      </c>
      <c r="J238">
        <v>2748</v>
      </c>
      <c r="L238" s="38" t="e">
        <f t="shared" si="3"/>
        <v>#NUM!</v>
      </c>
    </row>
    <row r="239" spans="1:12">
      <c r="A239" s="38">
        <v>234</v>
      </c>
      <c r="B239" t="s">
        <v>7113</v>
      </c>
      <c r="C239">
        <v>0.5</v>
      </c>
      <c r="D239">
        <v>14</v>
      </c>
      <c r="E239">
        <v>0</v>
      </c>
      <c r="F239">
        <v>0</v>
      </c>
      <c r="G239">
        <v>14</v>
      </c>
      <c r="H239">
        <v>0</v>
      </c>
      <c r="I239">
        <v>68926</v>
      </c>
      <c r="J239">
        <v>68912</v>
      </c>
      <c r="L239" s="38">
        <f t="shared" si="3"/>
        <v>-0.3010299956639812</v>
      </c>
    </row>
    <row r="240" spans="1:12">
      <c r="A240" s="38">
        <v>235</v>
      </c>
      <c r="B240" t="s">
        <v>7114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95728</v>
      </c>
      <c r="J240">
        <v>95728</v>
      </c>
      <c r="L240" s="38" t="e">
        <f t="shared" si="3"/>
        <v>#NUM!</v>
      </c>
    </row>
    <row r="241" spans="1:12">
      <c r="A241" s="38">
        <v>236</v>
      </c>
      <c r="B241" t="s">
        <v>7115</v>
      </c>
      <c r="C241">
        <v>0.4</v>
      </c>
      <c r="D241">
        <v>13</v>
      </c>
      <c r="E241">
        <v>0</v>
      </c>
      <c r="F241">
        <v>0</v>
      </c>
      <c r="G241">
        <v>13</v>
      </c>
      <c r="H241">
        <v>2</v>
      </c>
      <c r="I241">
        <v>71764</v>
      </c>
      <c r="J241">
        <v>71751</v>
      </c>
      <c r="L241" s="38">
        <f t="shared" si="3"/>
        <v>-0.3979400086720376</v>
      </c>
    </row>
    <row r="242" spans="1:12">
      <c r="A242" s="38">
        <v>237</v>
      </c>
      <c r="B242" t="s">
        <v>7116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78578</v>
      </c>
      <c r="J242">
        <v>78578</v>
      </c>
      <c r="L242" s="38" t="e">
        <f t="shared" si="3"/>
        <v>#NUM!</v>
      </c>
    </row>
    <row r="243" spans="1:12">
      <c r="A243" s="38">
        <v>238</v>
      </c>
      <c r="B243" t="s">
        <v>7117</v>
      </c>
      <c r="C243">
        <v>0.2</v>
      </c>
      <c r="D243">
        <v>6</v>
      </c>
      <c r="E243">
        <v>0</v>
      </c>
      <c r="F243">
        <v>0</v>
      </c>
      <c r="G243">
        <v>6</v>
      </c>
      <c r="H243">
        <v>0</v>
      </c>
      <c r="I243">
        <v>90499</v>
      </c>
      <c r="J243">
        <v>90493</v>
      </c>
      <c r="L243" s="38">
        <f t="shared" si="3"/>
        <v>-0.69897000433601875</v>
      </c>
    </row>
    <row r="244" spans="1:12">
      <c r="A244" s="38">
        <v>239</v>
      </c>
      <c r="B244" t="s">
        <v>7118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3013</v>
      </c>
      <c r="J244">
        <v>3013</v>
      </c>
      <c r="L244" s="38" t="e">
        <f t="shared" si="3"/>
        <v>#NUM!</v>
      </c>
    </row>
    <row r="245" spans="1:12">
      <c r="A245" s="38">
        <v>240</v>
      </c>
      <c r="B245" t="s">
        <v>7119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76183</v>
      </c>
      <c r="J245">
        <v>76183</v>
      </c>
      <c r="L245" s="38" t="e">
        <f t="shared" si="3"/>
        <v>#NUM!</v>
      </c>
    </row>
    <row r="246" spans="1:12">
      <c r="A246" s="38">
        <v>241</v>
      </c>
      <c r="B246" t="s">
        <v>7120</v>
      </c>
      <c r="C246">
        <v>0.9</v>
      </c>
      <c r="D246">
        <v>27</v>
      </c>
      <c r="E246">
        <v>0</v>
      </c>
      <c r="F246">
        <v>0</v>
      </c>
      <c r="G246">
        <v>27</v>
      </c>
      <c r="H246">
        <v>4</v>
      </c>
      <c r="I246">
        <v>48565</v>
      </c>
      <c r="J246">
        <v>48538</v>
      </c>
      <c r="L246" s="38">
        <f t="shared" si="3"/>
        <v>-4.5757490560675115E-2</v>
      </c>
    </row>
    <row r="247" spans="1:12">
      <c r="A247" s="38">
        <v>242</v>
      </c>
      <c r="B247" t="s">
        <v>7121</v>
      </c>
      <c r="C247">
        <v>0.7</v>
      </c>
      <c r="D247">
        <v>23</v>
      </c>
      <c r="E247">
        <v>2</v>
      </c>
      <c r="F247">
        <v>2</v>
      </c>
      <c r="G247">
        <v>21</v>
      </c>
      <c r="H247">
        <v>2</v>
      </c>
      <c r="I247">
        <v>41321</v>
      </c>
      <c r="J247">
        <v>41298</v>
      </c>
      <c r="L247" s="38">
        <f t="shared" si="3"/>
        <v>-0.15490195998574319</v>
      </c>
    </row>
    <row r="248" spans="1:12">
      <c r="A248" s="38">
        <v>243</v>
      </c>
      <c r="B248" t="s">
        <v>7122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37630</v>
      </c>
      <c r="J248">
        <v>37629</v>
      </c>
      <c r="L248" s="38" t="e">
        <f t="shared" si="3"/>
        <v>#NUM!</v>
      </c>
    </row>
    <row r="249" spans="1:12">
      <c r="A249" s="38">
        <v>244</v>
      </c>
      <c r="B249" t="s">
        <v>7123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1326</v>
      </c>
      <c r="J249">
        <v>1326</v>
      </c>
      <c r="L249" s="38" t="e">
        <f t="shared" si="3"/>
        <v>#NUM!</v>
      </c>
    </row>
    <row r="250" spans="1:12">
      <c r="A250" s="38">
        <v>245</v>
      </c>
      <c r="B250" t="s">
        <v>7124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1686</v>
      </c>
      <c r="J250">
        <v>1685</v>
      </c>
      <c r="L250" s="38" t="e">
        <f t="shared" si="3"/>
        <v>#NUM!</v>
      </c>
    </row>
    <row r="251" spans="1:12">
      <c r="A251" s="38">
        <v>246</v>
      </c>
      <c r="B251" t="s">
        <v>7125</v>
      </c>
      <c r="C251">
        <v>0.1</v>
      </c>
      <c r="D251">
        <v>4</v>
      </c>
      <c r="E251">
        <v>0</v>
      </c>
      <c r="F251">
        <v>0</v>
      </c>
      <c r="G251">
        <v>4</v>
      </c>
      <c r="H251">
        <v>1</v>
      </c>
      <c r="I251">
        <v>3136</v>
      </c>
      <c r="J251">
        <v>3132</v>
      </c>
      <c r="L251" s="38">
        <f t="shared" si="3"/>
        <v>-1</v>
      </c>
    </row>
    <row r="252" spans="1:12">
      <c r="A252" s="38">
        <v>247</v>
      </c>
      <c r="B252" t="s">
        <v>7126</v>
      </c>
      <c r="C252">
        <v>0.3</v>
      </c>
      <c r="D252">
        <v>9</v>
      </c>
      <c r="E252">
        <v>0</v>
      </c>
      <c r="F252">
        <v>0</v>
      </c>
      <c r="G252">
        <v>9</v>
      </c>
      <c r="H252">
        <v>2</v>
      </c>
      <c r="I252">
        <v>81036</v>
      </c>
      <c r="J252">
        <v>81027</v>
      </c>
      <c r="L252" s="38">
        <f t="shared" si="3"/>
        <v>-0.52287874528033762</v>
      </c>
    </row>
    <row r="253" spans="1:12">
      <c r="A253" s="38">
        <v>248</v>
      </c>
      <c r="B253" t="s">
        <v>7127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83976</v>
      </c>
      <c r="J253">
        <v>83976</v>
      </c>
      <c r="L253" s="38" t="e">
        <f t="shared" si="3"/>
        <v>#NUM!</v>
      </c>
    </row>
    <row r="254" spans="1:12">
      <c r="A254" s="38">
        <v>249</v>
      </c>
      <c r="B254" t="s">
        <v>7128</v>
      </c>
      <c r="C254">
        <v>0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2001</v>
      </c>
      <c r="J254">
        <v>2000</v>
      </c>
      <c r="L254" s="38" t="e">
        <f t="shared" si="3"/>
        <v>#NUM!</v>
      </c>
    </row>
    <row r="255" spans="1:12">
      <c r="A255" s="38">
        <v>250</v>
      </c>
      <c r="B255" t="s">
        <v>7129</v>
      </c>
      <c r="C255">
        <v>3.6</v>
      </c>
      <c r="D255">
        <v>99</v>
      </c>
      <c r="E255">
        <v>0</v>
      </c>
      <c r="F255">
        <v>0</v>
      </c>
      <c r="G255">
        <v>99</v>
      </c>
      <c r="H255">
        <v>6</v>
      </c>
      <c r="I255">
        <v>1230</v>
      </c>
      <c r="J255">
        <v>1131</v>
      </c>
      <c r="L255" s="38">
        <f t="shared" si="3"/>
        <v>0.55630250076728727</v>
      </c>
    </row>
    <row r="256" spans="1:12">
      <c r="A256" s="38">
        <v>251</v>
      </c>
      <c r="B256" t="s">
        <v>7130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76886</v>
      </c>
      <c r="J256">
        <v>76886</v>
      </c>
      <c r="L256" s="38" t="e">
        <f t="shared" si="3"/>
        <v>#NUM!</v>
      </c>
    </row>
    <row r="257" spans="1:12">
      <c r="A257" s="38">
        <v>252</v>
      </c>
      <c r="B257" t="s">
        <v>7131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22045</v>
      </c>
      <c r="J257">
        <v>22045</v>
      </c>
      <c r="L257" s="38" t="e">
        <f t="shared" si="3"/>
        <v>#NUM!</v>
      </c>
    </row>
    <row r="258" spans="1:12">
      <c r="A258" s="38">
        <v>253</v>
      </c>
      <c r="B258" t="s">
        <v>7132</v>
      </c>
      <c r="C258">
        <v>0.1</v>
      </c>
      <c r="D258">
        <v>3</v>
      </c>
      <c r="E258">
        <v>1</v>
      </c>
      <c r="F258">
        <v>1</v>
      </c>
      <c r="G258">
        <v>2</v>
      </c>
      <c r="H258">
        <v>0</v>
      </c>
      <c r="I258">
        <v>75230</v>
      </c>
      <c r="J258">
        <v>75227</v>
      </c>
      <c r="L258" s="38">
        <f t="shared" si="3"/>
        <v>-1</v>
      </c>
    </row>
    <row r="259" spans="1:12">
      <c r="A259" s="38">
        <v>254</v>
      </c>
      <c r="B259" t="s">
        <v>7133</v>
      </c>
      <c r="C259">
        <v>0</v>
      </c>
      <c r="D259">
        <v>1</v>
      </c>
      <c r="E259">
        <v>0</v>
      </c>
      <c r="F259">
        <v>0</v>
      </c>
      <c r="G259">
        <v>1</v>
      </c>
      <c r="H259">
        <v>0</v>
      </c>
      <c r="I259">
        <v>9412</v>
      </c>
      <c r="J259">
        <v>9411</v>
      </c>
      <c r="L259" s="38" t="e">
        <f t="shared" si="3"/>
        <v>#NUM!</v>
      </c>
    </row>
    <row r="260" spans="1:12">
      <c r="A260" s="38">
        <v>255</v>
      </c>
      <c r="B260" t="s">
        <v>7134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2033</v>
      </c>
      <c r="J260">
        <v>2033</v>
      </c>
      <c r="L260" s="38" t="e">
        <f t="shared" si="3"/>
        <v>#NUM!</v>
      </c>
    </row>
    <row r="261" spans="1:12">
      <c r="A261" s="38">
        <v>256</v>
      </c>
      <c r="B261" t="s">
        <v>7135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86370</v>
      </c>
      <c r="J261">
        <v>86370</v>
      </c>
      <c r="L261" s="38" t="e">
        <f t="shared" si="3"/>
        <v>#NUM!</v>
      </c>
    </row>
    <row r="262" spans="1:12">
      <c r="A262" s="38">
        <v>257</v>
      </c>
      <c r="B262" t="s">
        <v>7136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737</v>
      </c>
      <c r="J262">
        <v>737</v>
      </c>
      <c r="L262" s="38" t="e">
        <f t="shared" si="3"/>
        <v>#NUM!</v>
      </c>
    </row>
    <row r="263" spans="1:12">
      <c r="A263" s="38">
        <v>258</v>
      </c>
      <c r="B263" t="s">
        <v>7137</v>
      </c>
      <c r="C263">
        <v>0.2</v>
      </c>
      <c r="D263">
        <v>5</v>
      </c>
      <c r="E263">
        <v>0</v>
      </c>
      <c r="F263">
        <v>0</v>
      </c>
      <c r="G263">
        <v>5</v>
      </c>
      <c r="H263">
        <v>0</v>
      </c>
      <c r="I263">
        <v>3249</v>
      </c>
      <c r="J263">
        <v>3244</v>
      </c>
      <c r="L263" s="38">
        <f t="shared" ref="L263:L326" si="4">LOG10(C263)</f>
        <v>-0.69897000433601875</v>
      </c>
    </row>
    <row r="264" spans="1:12">
      <c r="A264" s="38">
        <v>259</v>
      </c>
      <c r="B264" t="s">
        <v>7138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2792</v>
      </c>
      <c r="J264">
        <v>2792</v>
      </c>
      <c r="L264" s="38" t="e">
        <f t="shared" si="4"/>
        <v>#NUM!</v>
      </c>
    </row>
    <row r="265" spans="1:12">
      <c r="A265" s="38">
        <v>260</v>
      </c>
      <c r="B265" t="s">
        <v>7139</v>
      </c>
      <c r="C265">
        <v>145.6</v>
      </c>
      <c r="D265">
        <v>4194</v>
      </c>
      <c r="E265">
        <v>0</v>
      </c>
      <c r="F265">
        <v>0</v>
      </c>
      <c r="G265">
        <v>4194</v>
      </c>
      <c r="H265">
        <v>402</v>
      </c>
      <c r="I265">
        <v>48190</v>
      </c>
      <c r="J265">
        <v>43996</v>
      </c>
      <c r="L265" s="38">
        <f t="shared" si="4"/>
        <v>2.1631613749770184</v>
      </c>
    </row>
    <row r="266" spans="1:12">
      <c r="A266" s="38">
        <v>261</v>
      </c>
      <c r="B266" t="s">
        <v>7140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23</v>
      </c>
      <c r="J266">
        <v>23</v>
      </c>
      <c r="L266" s="38" t="e">
        <f t="shared" si="4"/>
        <v>#NUM!</v>
      </c>
    </row>
    <row r="267" spans="1:12">
      <c r="A267" s="38">
        <v>262</v>
      </c>
      <c r="B267" t="s">
        <v>7141</v>
      </c>
      <c r="C267">
        <v>0.2</v>
      </c>
      <c r="D267">
        <v>4</v>
      </c>
      <c r="E267">
        <v>0</v>
      </c>
      <c r="F267">
        <v>0</v>
      </c>
      <c r="G267">
        <v>4</v>
      </c>
      <c r="H267">
        <v>0</v>
      </c>
      <c r="I267">
        <v>4125</v>
      </c>
      <c r="J267">
        <v>4121</v>
      </c>
      <c r="L267" s="38">
        <f t="shared" si="4"/>
        <v>-0.69897000433601875</v>
      </c>
    </row>
    <row r="268" spans="1:12">
      <c r="A268" s="38">
        <v>263</v>
      </c>
      <c r="B268" t="s">
        <v>7142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90647</v>
      </c>
      <c r="J268">
        <v>90647</v>
      </c>
      <c r="L268" s="38" t="e">
        <f t="shared" si="4"/>
        <v>#NUM!</v>
      </c>
    </row>
    <row r="269" spans="1:12">
      <c r="A269" s="38">
        <v>264</v>
      </c>
      <c r="B269" t="s">
        <v>7143</v>
      </c>
      <c r="C269">
        <v>62.5</v>
      </c>
      <c r="D269">
        <v>1795</v>
      </c>
      <c r="E269">
        <v>0</v>
      </c>
      <c r="F269">
        <v>0</v>
      </c>
      <c r="G269">
        <v>1795</v>
      </c>
      <c r="H269">
        <v>167</v>
      </c>
      <c r="I269">
        <v>51216</v>
      </c>
      <c r="J269">
        <v>49421</v>
      </c>
      <c r="L269" s="38">
        <f t="shared" si="4"/>
        <v>1.7958800173440752</v>
      </c>
    </row>
    <row r="270" spans="1:12">
      <c r="A270" s="38">
        <v>265</v>
      </c>
      <c r="B270" t="s">
        <v>7144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6934</v>
      </c>
      <c r="J270">
        <v>6934</v>
      </c>
      <c r="L270" s="38" t="e">
        <f t="shared" si="4"/>
        <v>#NUM!</v>
      </c>
    </row>
    <row r="271" spans="1:12">
      <c r="A271" s="38">
        <v>266</v>
      </c>
      <c r="B271" t="s">
        <v>7145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49780</v>
      </c>
      <c r="J271">
        <v>49780</v>
      </c>
      <c r="L271" s="38" t="e">
        <f t="shared" si="4"/>
        <v>#NUM!</v>
      </c>
    </row>
    <row r="272" spans="1:12">
      <c r="A272" s="38">
        <v>267</v>
      </c>
      <c r="B272" t="s">
        <v>7146</v>
      </c>
      <c r="C272">
        <v>0.3</v>
      </c>
      <c r="D272">
        <v>11</v>
      </c>
      <c r="E272">
        <v>0</v>
      </c>
      <c r="F272">
        <v>0</v>
      </c>
      <c r="G272">
        <v>11</v>
      </c>
      <c r="H272">
        <v>2</v>
      </c>
      <c r="I272">
        <v>79222</v>
      </c>
      <c r="J272">
        <v>79211</v>
      </c>
      <c r="L272" s="38">
        <f t="shared" si="4"/>
        <v>-0.52287874528033762</v>
      </c>
    </row>
    <row r="273" spans="1:12">
      <c r="A273" s="38">
        <v>268</v>
      </c>
      <c r="B273" t="s">
        <v>7147</v>
      </c>
      <c r="C273">
        <v>1</v>
      </c>
      <c r="D273">
        <v>28</v>
      </c>
      <c r="E273">
        <v>1</v>
      </c>
      <c r="F273">
        <v>0</v>
      </c>
      <c r="G273">
        <v>27</v>
      </c>
      <c r="H273">
        <v>1</v>
      </c>
      <c r="I273">
        <v>84979</v>
      </c>
      <c r="J273">
        <v>84951</v>
      </c>
      <c r="L273" s="38">
        <f t="shared" si="4"/>
        <v>0</v>
      </c>
    </row>
    <row r="274" spans="1:12">
      <c r="A274" s="38">
        <v>269</v>
      </c>
      <c r="B274" t="s">
        <v>7148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670</v>
      </c>
      <c r="J274">
        <v>670</v>
      </c>
      <c r="L274" s="38" t="e">
        <f t="shared" si="4"/>
        <v>#NUM!</v>
      </c>
    </row>
    <row r="275" spans="1:12">
      <c r="A275" s="38">
        <v>270</v>
      </c>
      <c r="B275" t="s">
        <v>7149</v>
      </c>
      <c r="C275">
        <v>0.3</v>
      </c>
      <c r="D275">
        <v>11</v>
      </c>
      <c r="E275">
        <v>0</v>
      </c>
      <c r="F275">
        <v>0</v>
      </c>
      <c r="G275">
        <v>11</v>
      </c>
      <c r="H275">
        <v>2</v>
      </c>
      <c r="I275">
        <v>1359</v>
      </c>
      <c r="J275">
        <v>1348</v>
      </c>
      <c r="L275" s="38">
        <f t="shared" si="4"/>
        <v>-0.52287874528033762</v>
      </c>
    </row>
    <row r="276" spans="1:12">
      <c r="A276" s="38">
        <v>271</v>
      </c>
      <c r="B276" t="s">
        <v>7150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81451</v>
      </c>
      <c r="J276">
        <v>81451</v>
      </c>
      <c r="L276" s="38" t="e">
        <f t="shared" si="4"/>
        <v>#NUM!</v>
      </c>
    </row>
    <row r="277" spans="1:12">
      <c r="A277" s="38">
        <v>272</v>
      </c>
      <c r="B277" t="s">
        <v>7151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1598</v>
      </c>
      <c r="J277">
        <v>1598</v>
      </c>
      <c r="L277" s="38" t="e">
        <f t="shared" si="4"/>
        <v>#NUM!</v>
      </c>
    </row>
    <row r="278" spans="1:12">
      <c r="A278" s="38">
        <v>273</v>
      </c>
      <c r="B278" t="s">
        <v>7152</v>
      </c>
      <c r="C278">
        <v>0.2</v>
      </c>
      <c r="D278">
        <v>6</v>
      </c>
      <c r="E278">
        <v>0</v>
      </c>
      <c r="F278">
        <v>0</v>
      </c>
      <c r="G278">
        <v>6</v>
      </c>
      <c r="H278">
        <v>1</v>
      </c>
      <c r="I278">
        <v>55994</v>
      </c>
      <c r="J278">
        <v>55988</v>
      </c>
      <c r="L278" s="38">
        <f t="shared" si="4"/>
        <v>-0.69897000433601875</v>
      </c>
    </row>
    <row r="279" spans="1:12">
      <c r="A279" s="38">
        <v>274</v>
      </c>
      <c r="B279" t="s">
        <v>7153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80369</v>
      </c>
      <c r="J279">
        <v>80369</v>
      </c>
      <c r="L279" s="38" t="e">
        <f t="shared" si="4"/>
        <v>#NUM!</v>
      </c>
    </row>
    <row r="280" spans="1:12">
      <c r="A280" s="38">
        <v>275</v>
      </c>
      <c r="B280" t="s">
        <v>7154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4452</v>
      </c>
      <c r="J280">
        <v>4452</v>
      </c>
      <c r="L280" s="38" t="e">
        <f t="shared" si="4"/>
        <v>#NUM!</v>
      </c>
    </row>
    <row r="281" spans="1:12">
      <c r="A281" s="38">
        <v>276</v>
      </c>
      <c r="B281" t="s">
        <v>7155</v>
      </c>
      <c r="C281">
        <v>0.1</v>
      </c>
      <c r="D281">
        <v>2</v>
      </c>
      <c r="E281">
        <v>0</v>
      </c>
      <c r="F281">
        <v>0</v>
      </c>
      <c r="G281">
        <v>2</v>
      </c>
      <c r="H281">
        <v>0</v>
      </c>
      <c r="I281">
        <v>2041</v>
      </c>
      <c r="J281">
        <v>2039</v>
      </c>
      <c r="L281" s="38">
        <f t="shared" si="4"/>
        <v>-1</v>
      </c>
    </row>
    <row r="282" spans="1:12">
      <c r="A282" s="38">
        <v>277</v>
      </c>
      <c r="B282" t="s">
        <v>7156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2106</v>
      </c>
      <c r="J282">
        <v>2106</v>
      </c>
      <c r="L282" s="38" t="e">
        <f t="shared" si="4"/>
        <v>#NUM!</v>
      </c>
    </row>
    <row r="283" spans="1:12">
      <c r="A283" s="38">
        <v>278</v>
      </c>
      <c r="B283" t="s">
        <v>7157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1374</v>
      </c>
      <c r="J283">
        <v>1374</v>
      </c>
      <c r="L283" s="38" t="e">
        <f t="shared" si="4"/>
        <v>#NUM!</v>
      </c>
    </row>
    <row r="284" spans="1:12">
      <c r="A284" s="38">
        <v>279</v>
      </c>
      <c r="B284" t="s">
        <v>7158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80051</v>
      </c>
      <c r="J284">
        <v>80050</v>
      </c>
      <c r="L284" s="38" t="e">
        <f t="shared" si="4"/>
        <v>#NUM!</v>
      </c>
    </row>
    <row r="285" spans="1:12">
      <c r="A285" s="38">
        <v>280</v>
      </c>
      <c r="B285" t="s">
        <v>7159</v>
      </c>
      <c r="C285">
        <v>1.7</v>
      </c>
      <c r="D285">
        <v>46</v>
      </c>
      <c r="E285">
        <v>0</v>
      </c>
      <c r="F285">
        <v>0</v>
      </c>
      <c r="G285">
        <v>46</v>
      </c>
      <c r="H285">
        <v>2</v>
      </c>
      <c r="I285">
        <v>84919</v>
      </c>
      <c r="J285">
        <v>84873</v>
      </c>
      <c r="L285" s="38">
        <f t="shared" si="4"/>
        <v>0.23044892137827391</v>
      </c>
    </row>
    <row r="286" spans="1:12">
      <c r="A286" s="38">
        <v>281</v>
      </c>
      <c r="B286" t="s">
        <v>7160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80087</v>
      </c>
      <c r="J286">
        <v>80087</v>
      </c>
      <c r="L286" s="38" t="e">
        <f t="shared" si="4"/>
        <v>#NUM!</v>
      </c>
    </row>
    <row r="287" spans="1:12">
      <c r="A287" s="38">
        <v>282</v>
      </c>
      <c r="B287" t="s">
        <v>7161</v>
      </c>
      <c r="C287">
        <v>49.5</v>
      </c>
      <c r="D287">
        <v>1453</v>
      </c>
      <c r="E287">
        <v>0</v>
      </c>
      <c r="F287">
        <v>0</v>
      </c>
      <c r="G287">
        <v>1453</v>
      </c>
      <c r="H287">
        <v>163</v>
      </c>
      <c r="I287">
        <v>78785</v>
      </c>
      <c r="J287">
        <v>77332</v>
      </c>
      <c r="L287" s="38">
        <f t="shared" si="4"/>
        <v>1.6946051989335686</v>
      </c>
    </row>
    <row r="288" spans="1:12">
      <c r="A288" s="38">
        <v>283</v>
      </c>
      <c r="B288" t="s">
        <v>7162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40191</v>
      </c>
      <c r="J288">
        <v>40190</v>
      </c>
      <c r="L288" s="38" t="e">
        <f t="shared" si="4"/>
        <v>#NUM!</v>
      </c>
    </row>
    <row r="289" spans="1:12">
      <c r="A289" s="38">
        <v>284</v>
      </c>
      <c r="B289" t="s">
        <v>7163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1984</v>
      </c>
      <c r="J289">
        <v>1984</v>
      </c>
      <c r="L289" s="38" t="e">
        <f t="shared" si="4"/>
        <v>#NUM!</v>
      </c>
    </row>
    <row r="290" spans="1:12">
      <c r="A290" s="38">
        <v>285</v>
      </c>
      <c r="B290" t="s">
        <v>7164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51366</v>
      </c>
      <c r="J290">
        <v>51365</v>
      </c>
      <c r="L290" s="38" t="e">
        <f t="shared" si="4"/>
        <v>#NUM!</v>
      </c>
    </row>
    <row r="291" spans="1:12">
      <c r="A291" s="38">
        <v>286</v>
      </c>
      <c r="B291" t="s">
        <v>7165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87285</v>
      </c>
      <c r="J291">
        <v>87285</v>
      </c>
      <c r="L291" s="38" t="e">
        <f t="shared" si="4"/>
        <v>#NUM!</v>
      </c>
    </row>
    <row r="292" spans="1:12">
      <c r="A292" s="38">
        <v>287</v>
      </c>
      <c r="B292" t="s">
        <v>7166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93793</v>
      </c>
      <c r="J292">
        <v>93793</v>
      </c>
      <c r="L292" s="38" t="e">
        <f t="shared" si="4"/>
        <v>#NUM!</v>
      </c>
    </row>
    <row r="293" spans="1:12">
      <c r="A293" s="38">
        <v>288</v>
      </c>
      <c r="B293" t="s">
        <v>7167</v>
      </c>
      <c r="C293">
        <v>11.9</v>
      </c>
      <c r="D293">
        <v>342</v>
      </c>
      <c r="E293">
        <v>1</v>
      </c>
      <c r="F293">
        <v>1</v>
      </c>
      <c r="G293">
        <v>341</v>
      </c>
      <c r="H293">
        <v>30</v>
      </c>
      <c r="I293">
        <v>75133</v>
      </c>
      <c r="J293">
        <v>74791</v>
      </c>
      <c r="L293" s="38">
        <f t="shared" si="4"/>
        <v>1.0755469613925308</v>
      </c>
    </row>
    <row r="294" spans="1:12">
      <c r="A294" s="38">
        <v>289</v>
      </c>
      <c r="B294" t="s">
        <v>7168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27637</v>
      </c>
      <c r="J294">
        <v>27637</v>
      </c>
      <c r="L294" s="38" t="e">
        <f t="shared" si="4"/>
        <v>#NUM!</v>
      </c>
    </row>
    <row r="295" spans="1:12">
      <c r="A295" s="38">
        <v>290</v>
      </c>
      <c r="B295" t="s">
        <v>7169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88244</v>
      </c>
      <c r="J295">
        <v>88244</v>
      </c>
      <c r="L295" s="38" t="e">
        <f t="shared" si="4"/>
        <v>#NUM!</v>
      </c>
    </row>
    <row r="296" spans="1:12">
      <c r="A296" s="38">
        <v>291</v>
      </c>
      <c r="B296" t="s">
        <v>7170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140</v>
      </c>
      <c r="J296">
        <v>140</v>
      </c>
      <c r="L296" s="38" t="e">
        <f t="shared" si="4"/>
        <v>#NUM!</v>
      </c>
    </row>
    <row r="297" spans="1:12">
      <c r="A297" s="38">
        <v>292</v>
      </c>
      <c r="B297" t="s">
        <v>7171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48952</v>
      </c>
      <c r="J297">
        <v>48952</v>
      </c>
      <c r="L297" s="38" t="e">
        <f t="shared" si="4"/>
        <v>#NUM!</v>
      </c>
    </row>
    <row r="298" spans="1:12">
      <c r="A298" s="38">
        <v>293</v>
      </c>
      <c r="B298" t="s">
        <v>7172</v>
      </c>
      <c r="C298">
        <v>0.1</v>
      </c>
      <c r="D298">
        <v>3</v>
      </c>
      <c r="E298">
        <v>0</v>
      </c>
      <c r="F298">
        <v>0</v>
      </c>
      <c r="G298">
        <v>3</v>
      </c>
      <c r="H298">
        <v>0</v>
      </c>
      <c r="I298">
        <v>71010</v>
      </c>
      <c r="J298">
        <v>71007</v>
      </c>
      <c r="L298" s="38">
        <f t="shared" si="4"/>
        <v>-1</v>
      </c>
    </row>
    <row r="299" spans="1:12">
      <c r="A299" s="38">
        <v>294</v>
      </c>
      <c r="B299" t="s">
        <v>7173</v>
      </c>
      <c r="C299">
        <v>0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1261</v>
      </c>
      <c r="J299">
        <v>1260</v>
      </c>
      <c r="L299" s="38" t="e">
        <f t="shared" si="4"/>
        <v>#NUM!</v>
      </c>
    </row>
    <row r="300" spans="1:12">
      <c r="A300" s="38">
        <v>295</v>
      </c>
      <c r="B300" t="s">
        <v>7174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78353</v>
      </c>
      <c r="J300">
        <v>78353</v>
      </c>
      <c r="L300" s="38" t="e">
        <f t="shared" si="4"/>
        <v>#NUM!</v>
      </c>
    </row>
    <row r="301" spans="1:12">
      <c r="A301" s="38">
        <v>296</v>
      </c>
      <c r="B301" t="s">
        <v>7175</v>
      </c>
      <c r="C301">
        <v>0.3</v>
      </c>
      <c r="D301">
        <v>10</v>
      </c>
      <c r="E301">
        <v>1</v>
      </c>
      <c r="F301">
        <v>1</v>
      </c>
      <c r="G301">
        <v>9</v>
      </c>
      <c r="H301">
        <v>1</v>
      </c>
      <c r="I301">
        <v>1459</v>
      </c>
      <c r="J301">
        <v>1449</v>
      </c>
      <c r="L301" s="38">
        <f t="shared" si="4"/>
        <v>-0.52287874528033762</v>
      </c>
    </row>
    <row r="302" spans="1:12">
      <c r="A302" s="38">
        <v>297</v>
      </c>
      <c r="B302" t="s">
        <v>7176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91562</v>
      </c>
      <c r="J302">
        <v>91562</v>
      </c>
      <c r="L302" s="38" t="e">
        <f t="shared" si="4"/>
        <v>#NUM!</v>
      </c>
    </row>
    <row r="303" spans="1:12">
      <c r="A303" s="38">
        <v>298</v>
      </c>
      <c r="B303" t="s">
        <v>7177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12614</v>
      </c>
      <c r="J303">
        <v>12614</v>
      </c>
      <c r="L303" s="38" t="e">
        <f t="shared" si="4"/>
        <v>#NUM!</v>
      </c>
    </row>
    <row r="304" spans="1:12">
      <c r="A304" s="38">
        <v>299</v>
      </c>
      <c r="B304" t="s">
        <v>7178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87205</v>
      </c>
      <c r="J304">
        <v>87205</v>
      </c>
      <c r="L304" s="38" t="e">
        <f t="shared" si="4"/>
        <v>#NUM!</v>
      </c>
    </row>
    <row r="305" spans="1:12">
      <c r="A305" s="38">
        <v>300</v>
      </c>
      <c r="B305" t="s">
        <v>7179</v>
      </c>
      <c r="C305">
        <v>0.1</v>
      </c>
      <c r="D305">
        <v>4</v>
      </c>
      <c r="E305">
        <v>0</v>
      </c>
      <c r="F305">
        <v>0</v>
      </c>
      <c r="G305">
        <v>4</v>
      </c>
      <c r="H305">
        <v>1</v>
      </c>
      <c r="I305">
        <v>82196</v>
      </c>
      <c r="J305">
        <v>82192</v>
      </c>
      <c r="L305" s="38">
        <f t="shared" si="4"/>
        <v>-1</v>
      </c>
    </row>
    <row r="306" spans="1:12">
      <c r="A306" s="38">
        <v>301</v>
      </c>
      <c r="B306" t="s">
        <v>7180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88907</v>
      </c>
      <c r="J306">
        <v>88906</v>
      </c>
      <c r="L306" s="38" t="e">
        <f t="shared" si="4"/>
        <v>#NUM!</v>
      </c>
    </row>
    <row r="307" spans="1:12">
      <c r="A307" s="38">
        <v>302</v>
      </c>
      <c r="B307" t="s">
        <v>7181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82646</v>
      </c>
      <c r="J307">
        <v>82645</v>
      </c>
      <c r="L307" s="38" t="e">
        <f t="shared" si="4"/>
        <v>#NUM!</v>
      </c>
    </row>
    <row r="308" spans="1:12">
      <c r="A308" s="38">
        <v>303</v>
      </c>
      <c r="B308" t="s">
        <v>7182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8375</v>
      </c>
      <c r="J308">
        <v>8375</v>
      </c>
      <c r="L308" s="38" t="e">
        <f t="shared" si="4"/>
        <v>#NUM!</v>
      </c>
    </row>
    <row r="309" spans="1:12">
      <c r="A309" s="38">
        <v>304</v>
      </c>
      <c r="B309" t="s">
        <v>7183</v>
      </c>
      <c r="C309">
        <v>2.8</v>
      </c>
      <c r="D309">
        <v>85</v>
      </c>
      <c r="E309">
        <v>0</v>
      </c>
      <c r="F309">
        <v>0</v>
      </c>
      <c r="G309">
        <v>85</v>
      </c>
      <c r="H309">
        <v>11</v>
      </c>
      <c r="I309">
        <v>59343</v>
      </c>
      <c r="J309">
        <v>59258</v>
      </c>
      <c r="L309" s="38">
        <f t="shared" si="4"/>
        <v>0.44715803134221921</v>
      </c>
    </row>
    <row r="310" spans="1:12">
      <c r="A310" s="38">
        <v>305</v>
      </c>
      <c r="B310" t="s">
        <v>7184</v>
      </c>
      <c r="C310">
        <v>0.1</v>
      </c>
      <c r="D310">
        <v>3</v>
      </c>
      <c r="E310">
        <v>0</v>
      </c>
      <c r="F310">
        <v>0</v>
      </c>
      <c r="G310">
        <v>3</v>
      </c>
      <c r="H310">
        <v>1</v>
      </c>
      <c r="I310">
        <v>4621</v>
      </c>
      <c r="J310">
        <v>4618</v>
      </c>
      <c r="L310" s="38">
        <f t="shared" si="4"/>
        <v>-1</v>
      </c>
    </row>
    <row r="311" spans="1:12">
      <c r="A311" s="38">
        <v>306</v>
      </c>
      <c r="B311" t="s">
        <v>7185</v>
      </c>
      <c r="C311">
        <v>0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116</v>
      </c>
      <c r="J311">
        <v>115</v>
      </c>
      <c r="L311" s="38" t="e">
        <f t="shared" si="4"/>
        <v>#NUM!</v>
      </c>
    </row>
    <row r="312" spans="1:12">
      <c r="A312" s="38">
        <v>307</v>
      </c>
      <c r="B312" t="s">
        <v>7186</v>
      </c>
      <c r="C312">
        <v>0.6</v>
      </c>
      <c r="D312">
        <v>18</v>
      </c>
      <c r="E312">
        <v>0</v>
      </c>
      <c r="F312">
        <v>0</v>
      </c>
      <c r="G312">
        <v>18</v>
      </c>
      <c r="H312">
        <v>3</v>
      </c>
      <c r="I312">
        <v>37993</v>
      </c>
      <c r="J312">
        <v>37975</v>
      </c>
      <c r="L312" s="38">
        <f t="shared" si="4"/>
        <v>-0.22184874961635639</v>
      </c>
    </row>
    <row r="313" spans="1:12">
      <c r="A313" s="38">
        <v>308</v>
      </c>
      <c r="B313" t="s">
        <v>7187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359</v>
      </c>
      <c r="J313">
        <v>359</v>
      </c>
      <c r="L313" s="38" t="e">
        <f t="shared" si="4"/>
        <v>#NUM!</v>
      </c>
    </row>
    <row r="314" spans="1:12">
      <c r="A314" s="38">
        <v>309</v>
      </c>
      <c r="B314" t="s">
        <v>7188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1910</v>
      </c>
      <c r="J314">
        <v>1910</v>
      </c>
      <c r="L314" s="38" t="e">
        <f t="shared" si="4"/>
        <v>#NUM!</v>
      </c>
    </row>
    <row r="315" spans="1:12">
      <c r="A315" s="38">
        <v>310</v>
      </c>
      <c r="B315" t="s">
        <v>7189</v>
      </c>
      <c r="C315">
        <v>2.2999999999999998</v>
      </c>
      <c r="D315">
        <v>67</v>
      </c>
      <c r="E315">
        <v>1</v>
      </c>
      <c r="F315">
        <v>1</v>
      </c>
      <c r="G315">
        <v>66</v>
      </c>
      <c r="H315">
        <v>5</v>
      </c>
      <c r="I315">
        <v>33298</v>
      </c>
      <c r="J315">
        <v>33231</v>
      </c>
      <c r="L315" s="38">
        <f t="shared" si="4"/>
        <v>0.36172783601759284</v>
      </c>
    </row>
    <row r="316" spans="1:12">
      <c r="A316" s="38">
        <v>311</v>
      </c>
      <c r="B316" t="s">
        <v>7190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375</v>
      </c>
      <c r="J316">
        <v>375</v>
      </c>
      <c r="L316" s="38" t="e">
        <f t="shared" si="4"/>
        <v>#NUM!</v>
      </c>
    </row>
    <row r="317" spans="1:12">
      <c r="A317" s="38">
        <v>312</v>
      </c>
      <c r="B317" t="s">
        <v>7191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85</v>
      </c>
      <c r="J317">
        <v>85</v>
      </c>
      <c r="L317" s="38" t="e">
        <f t="shared" si="4"/>
        <v>#NUM!</v>
      </c>
    </row>
    <row r="318" spans="1:12">
      <c r="A318" s="38">
        <v>313</v>
      </c>
      <c r="B318" t="s">
        <v>7192</v>
      </c>
      <c r="C318">
        <v>0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13308</v>
      </c>
      <c r="J318">
        <v>13307</v>
      </c>
      <c r="L318" s="38" t="e">
        <f t="shared" si="4"/>
        <v>#NUM!</v>
      </c>
    </row>
    <row r="319" spans="1:12">
      <c r="A319" s="38">
        <v>314</v>
      </c>
      <c r="B319" t="s">
        <v>7193</v>
      </c>
      <c r="C319">
        <v>19.2</v>
      </c>
      <c r="D319">
        <v>555</v>
      </c>
      <c r="E319">
        <v>4</v>
      </c>
      <c r="F319">
        <v>4</v>
      </c>
      <c r="G319">
        <v>551</v>
      </c>
      <c r="H319">
        <v>51</v>
      </c>
      <c r="I319">
        <v>53317</v>
      </c>
      <c r="J319">
        <v>52762</v>
      </c>
      <c r="L319" s="38">
        <f t="shared" si="4"/>
        <v>1.2833012287035497</v>
      </c>
    </row>
    <row r="320" spans="1:12">
      <c r="A320" s="38">
        <v>315</v>
      </c>
      <c r="B320" t="s">
        <v>7194</v>
      </c>
      <c r="C320">
        <v>1.2</v>
      </c>
      <c r="D320">
        <v>39</v>
      </c>
      <c r="E320">
        <v>0</v>
      </c>
      <c r="F320">
        <v>0</v>
      </c>
      <c r="G320">
        <v>39</v>
      </c>
      <c r="H320">
        <v>8</v>
      </c>
      <c r="I320">
        <v>22564</v>
      </c>
      <c r="J320">
        <v>22525</v>
      </c>
      <c r="L320" s="38">
        <f t="shared" si="4"/>
        <v>7.9181246047624818E-2</v>
      </c>
    </row>
    <row r="321" spans="1:12">
      <c r="A321" s="38">
        <v>316</v>
      </c>
      <c r="B321" t="s">
        <v>7195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376</v>
      </c>
      <c r="J321">
        <v>376</v>
      </c>
      <c r="L321" s="38" t="e">
        <f t="shared" si="4"/>
        <v>#NUM!</v>
      </c>
    </row>
    <row r="322" spans="1:12">
      <c r="A322" s="38">
        <v>317</v>
      </c>
      <c r="B322" t="s">
        <v>7196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91426</v>
      </c>
      <c r="J322">
        <v>91426</v>
      </c>
      <c r="L322" s="38" t="e">
        <f t="shared" si="4"/>
        <v>#NUM!</v>
      </c>
    </row>
    <row r="323" spans="1:12">
      <c r="A323" s="38">
        <v>318</v>
      </c>
      <c r="B323" t="s">
        <v>7197</v>
      </c>
      <c r="C323">
        <v>0</v>
      </c>
      <c r="D323">
        <v>1</v>
      </c>
      <c r="E323">
        <v>0</v>
      </c>
      <c r="F323">
        <v>0</v>
      </c>
      <c r="G323">
        <v>1</v>
      </c>
      <c r="H323">
        <v>1</v>
      </c>
      <c r="I323">
        <v>61953</v>
      </c>
      <c r="J323">
        <v>61952</v>
      </c>
      <c r="L323" s="38" t="e">
        <f t="shared" si="4"/>
        <v>#NUM!</v>
      </c>
    </row>
    <row r="324" spans="1:12">
      <c r="A324" s="38">
        <v>319</v>
      </c>
      <c r="B324" t="s">
        <v>7198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3189</v>
      </c>
      <c r="J324">
        <v>3188</v>
      </c>
      <c r="L324" s="38" t="e">
        <f t="shared" si="4"/>
        <v>#NUM!</v>
      </c>
    </row>
    <row r="325" spans="1:12">
      <c r="A325" s="38">
        <v>320</v>
      </c>
      <c r="B325" t="s">
        <v>7199</v>
      </c>
      <c r="C325">
        <v>0.2</v>
      </c>
      <c r="D325">
        <v>5</v>
      </c>
      <c r="E325">
        <v>0</v>
      </c>
      <c r="F325">
        <v>0</v>
      </c>
      <c r="G325">
        <v>5</v>
      </c>
      <c r="H325">
        <v>0</v>
      </c>
      <c r="I325">
        <v>2040</v>
      </c>
      <c r="J325">
        <v>2035</v>
      </c>
      <c r="L325" s="38">
        <f t="shared" si="4"/>
        <v>-0.69897000433601875</v>
      </c>
    </row>
    <row r="326" spans="1:12">
      <c r="A326" s="38">
        <v>321</v>
      </c>
      <c r="B326" t="s">
        <v>7200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41</v>
      </c>
      <c r="J326">
        <v>41</v>
      </c>
      <c r="L326" s="38" t="e">
        <f t="shared" si="4"/>
        <v>#NUM!</v>
      </c>
    </row>
    <row r="327" spans="1:12">
      <c r="A327" s="38">
        <v>322</v>
      </c>
      <c r="B327" t="s">
        <v>7201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78778</v>
      </c>
      <c r="J327">
        <v>78778</v>
      </c>
      <c r="L327" s="38" t="e">
        <f t="shared" ref="L327:L390" si="5">LOG10(C327)</f>
        <v>#NUM!</v>
      </c>
    </row>
    <row r="328" spans="1:12">
      <c r="A328" s="38">
        <v>323</v>
      </c>
      <c r="B328" t="s">
        <v>7202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35087</v>
      </c>
      <c r="J328">
        <v>35087</v>
      </c>
      <c r="L328" s="38" t="e">
        <f t="shared" si="5"/>
        <v>#NUM!</v>
      </c>
    </row>
    <row r="329" spans="1:12">
      <c r="A329" s="38">
        <v>324</v>
      </c>
      <c r="B329" t="s">
        <v>7203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82445</v>
      </c>
      <c r="J329">
        <v>82445</v>
      </c>
      <c r="L329" s="38" t="e">
        <f t="shared" si="5"/>
        <v>#NUM!</v>
      </c>
    </row>
    <row r="330" spans="1:12">
      <c r="A330" s="38">
        <v>325</v>
      </c>
      <c r="B330" t="s">
        <v>7204</v>
      </c>
      <c r="C330">
        <v>1.1000000000000001</v>
      </c>
      <c r="D330">
        <v>32</v>
      </c>
      <c r="E330">
        <v>0</v>
      </c>
      <c r="F330">
        <v>0</v>
      </c>
      <c r="G330">
        <v>32</v>
      </c>
      <c r="H330">
        <v>3</v>
      </c>
      <c r="I330">
        <v>20166</v>
      </c>
      <c r="J330">
        <v>20134</v>
      </c>
      <c r="L330" s="38">
        <f t="shared" si="5"/>
        <v>4.1392685158225077E-2</v>
      </c>
    </row>
    <row r="331" spans="1:12">
      <c r="A331" s="38">
        <v>326</v>
      </c>
      <c r="B331" t="s">
        <v>7205</v>
      </c>
      <c r="C331">
        <v>0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60095</v>
      </c>
      <c r="J331">
        <v>60094</v>
      </c>
      <c r="L331" s="38" t="e">
        <f t="shared" si="5"/>
        <v>#NUM!</v>
      </c>
    </row>
    <row r="332" spans="1:12">
      <c r="A332" s="38">
        <v>327</v>
      </c>
      <c r="B332" t="s">
        <v>7206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735</v>
      </c>
      <c r="J332">
        <v>735</v>
      </c>
      <c r="L332" s="38" t="e">
        <f t="shared" si="5"/>
        <v>#NUM!</v>
      </c>
    </row>
    <row r="333" spans="1:12">
      <c r="A333" s="38">
        <v>328</v>
      </c>
      <c r="B333" t="s">
        <v>7207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45741</v>
      </c>
      <c r="J333">
        <v>45741</v>
      </c>
      <c r="L333" s="38" t="e">
        <f t="shared" si="5"/>
        <v>#NUM!</v>
      </c>
    </row>
    <row r="334" spans="1:12">
      <c r="A334" s="38">
        <v>329</v>
      </c>
      <c r="B334" t="s">
        <v>7208</v>
      </c>
      <c r="C334">
        <v>0.4</v>
      </c>
      <c r="D334">
        <v>11</v>
      </c>
      <c r="E334">
        <v>0</v>
      </c>
      <c r="F334">
        <v>0</v>
      </c>
      <c r="G334">
        <v>11</v>
      </c>
      <c r="H334">
        <v>0</v>
      </c>
      <c r="I334">
        <v>3304</v>
      </c>
      <c r="J334">
        <v>3293</v>
      </c>
      <c r="L334" s="38">
        <f t="shared" si="5"/>
        <v>-0.3979400086720376</v>
      </c>
    </row>
    <row r="335" spans="1:12">
      <c r="A335" s="38">
        <v>330</v>
      </c>
      <c r="B335" t="s">
        <v>7209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1340</v>
      </c>
      <c r="J335">
        <v>1340</v>
      </c>
      <c r="L335" s="38" t="e">
        <f t="shared" si="5"/>
        <v>#NUM!</v>
      </c>
    </row>
    <row r="336" spans="1:12">
      <c r="A336" s="38">
        <v>331</v>
      </c>
      <c r="B336" t="s">
        <v>7210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2355</v>
      </c>
      <c r="J336">
        <v>2355</v>
      </c>
      <c r="L336" s="38" t="e">
        <f t="shared" si="5"/>
        <v>#NUM!</v>
      </c>
    </row>
    <row r="337" spans="1:12">
      <c r="A337" s="38">
        <v>332</v>
      </c>
      <c r="B337" t="s">
        <v>7211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3953</v>
      </c>
      <c r="J337">
        <v>3953</v>
      </c>
      <c r="L337" s="38" t="e">
        <f t="shared" si="5"/>
        <v>#NUM!</v>
      </c>
    </row>
    <row r="338" spans="1:12">
      <c r="A338" s="38">
        <v>333</v>
      </c>
      <c r="B338" t="s">
        <v>7212</v>
      </c>
      <c r="C338">
        <v>1.8</v>
      </c>
      <c r="D338">
        <v>55</v>
      </c>
      <c r="E338">
        <v>0</v>
      </c>
      <c r="F338">
        <v>0</v>
      </c>
      <c r="G338">
        <v>53</v>
      </c>
      <c r="H338">
        <v>7</v>
      </c>
      <c r="I338">
        <v>67020</v>
      </c>
      <c r="J338">
        <v>66965</v>
      </c>
      <c r="L338" s="38">
        <f t="shared" si="5"/>
        <v>0.25527250510330607</v>
      </c>
    </row>
    <row r="339" spans="1:12">
      <c r="A339" s="38">
        <v>334</v>
      </c>
      <c r="B339" t="s">
        <v>7213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2169</v>
      </c>
      <c r="J339">
        <v>2169</v>
      </c>
      <c r="L339" s="38" t="e">
        <f t="shared" si="5"/>
        <v>#NUM!</v>
      </c>
    </row>
    <row r="340" spans="1:12">
      <c r="A340" s="38">
        <v>335</v>
      </c>
      <c r="B340" t="s">
        <v>7214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2366</v>
      </c>
      <c r="J340">
        <v>2366</v>
      </c>
      <c r="L340" s="38" t="e">
        <f t="shared" si="5"/>
        <v>#NUM!</v>
      </c>
    </row>
    <row r="341" spans="1:12">
      <c r="A341" s="38">
        <v>336</v>
      </c>
      <c r="B341" t="s">
        <v>7215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30048</v>
      </c>
      <c r="J341">
        <v>30048</v>
      </c>
      <c r="L341" s="38" t="e">
        <f t="shared" si="5"/>
        <v>#NUM!</v>
      </c>
    </row>
    <row r="342" spans="1:12">
      <c r="A342" s="38">
        <v>337</v>
      </c>
      <c r="B342" t="s">
        <v>7216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1960</v>
      </c>
      <c r="J342">
        <v>1960</v>
      </c>
      <c r="L342" s="38" t="e">
        <f t="shared" si="5"/>
        <v>#NUM!</v>
      </c>
    </row>
    <row r="343" spans="1:12">
      <c r="A343" s="38">
        <v>338</v>
      </c>
      <c r="B343" t="s">
        <v>7217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3264</v>
      </c>
      <c r="J343">
        <v>3264</v>
      </c>
      <c r="L343" s="38" t="e">
        <f t="shared" si="5"/>
        <v>#NUM!</v>
      </c>
    </row>
    <row r="344" spans="1:12">
      <c r="A344" s="38">
        <v>339</v>
      </c>
      <c r="B344" t="s">
        <v>7218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9868</v>
      </c>
      <c r="J344">
        <v>9868</v>
      </c>
      <c r="L344" s="38" t="e">
        <f t="shared" si="5"/>
        <v>#NUM!</v>
      </c>
    </row>
    <row r="345" spans="1:12">
      <c r="A345" s="38">
        <v>340</v>
      </c>
      <c r="B345" t="s">
        <v>7219</v>
      </c>
      <c r="C345">
        <v>2.2999999999999998</v>
      </c>
      <c r="D345">
        <v>65</v>
      </c>
      <c r="E345">
        <v>0</v>
      </c>
      <c r="F345">
        <v>0</v>
      </c>
      <c r="G345">
        <v>65</v>
      </c>
      <c r="H345">
        <v>4</v>
      </c>
      <c r="I345">
        <v>46518</v>
      </c>
      <c r="J345">
        <v>46453</v>
      </c>
      <c r="L345" s="38">
        <f t="shared" si="5"/>
        <v>0.36172783601759284</v>
      </c>
    </row>
    <row r="346" spans="1:12">
      <c r="A346" s="38">
        <v>341</v>
      </c>
      <c r="B346" t="s">
        <v>7220</v>
      </c>
      <c r="C346">
        <v>0.6</v>
      </c>
      <c r="D346">
        <v>16</v>
      </c>
      <c r="E346">
        <v>0</v>
      </c>
      <c r="F346">
        <v>0</v>
      </c>
      <c r="G346">
        <v>16</v>
      </c>
      <c r="H346">
        <v>0</v>
      </c>
      <c r="I346">
        <v>80738</v>
      </c>
      <c r="J346">
        <v>80722</v>
      </c>
      <c r="L346" s="38">
        <f t="shared" si="5"/>
        <v>-0.22184874961635639</v>
      </c>
    </row>
    <row r="347" spans="1:12">
      <c r="A347" s="38">
        <v>342</v>
      </c>
      <c r="B347" t="s">
        <v>7221</v>
      </c>
      <c r="C347">
        <v>11.2</v>
      </c>
      <c r="D347">
        <v>315</v>
      </c>
      <c r="E347">
        <v>0</v>
      </c>
      <c r="F347">
        <v>0</v>
      </c>
      <c r="G347">
        <v>315</v>
      </c>
      <c r="H347">
        <v>23</v>
      </c>
      <c r="I347">
        <v>53544</v>
      </c>
      <c r="J347">
        <v>53229</v>
      </c>
      <c r="L347" s="38">
        <f t="shared" si="5"/>
        <v>1.0492180226701815</v>
      </c>
    </row>
    <row r="348" spans="1:12">
      <c r="A348" s="38">
        <v>343</v>
      </c>
      <c r="B348" t="s">
        <v>7222</v>
      </c>
      <c r="C348">
        <v>0</v>
      </c>
      <c r="D348">
        <v>2</v>
      </c>
      <c r="E348">
        <v>1</v>
      </c>
      <c r="F348">
        <v>1</v>
      </c>
      <c r="G348">
        <v>1</v>
      </c>
      <c r="H348">
        <v>0</v>
      </c>
      <c r="I348">
        <v>34665</v>
      </c>
      <c r="J348">
        <v>34663</v>
      </c>
      <c r="L348" s="38" t="e">
        <f t="shared" si="5"/>
        <v>#NUM!</v>
      </c>
    </row>
    <row r="349" spans="1:12">
      <c r="A349" s="38">
        <v>344</v>
      </c>
      <c r="B349" t="s">
        <v>7223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70233</v>
      </c>
      <c r="J349">
        <v>70233</v>
      </c>
      <c r="L349" s="38" t="e">
        <f t="shared" si="5"/>
        <v>#NUM!</v>
      </c>
    </row>
    <row r="350" spans="1:12">
      <c r="A350" s="38">
        <v>345</v>
      </c>
      <c r="B350" t="s">
        <v>7224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1617</v>
      </c>
      <c r="J350">
        <v>1617</v>
      </c>
      <c r="L350" s="38" t="e">
        <f t="shared" si="5"/>
        <v>#NUM!</v>
      </c>
    </row>
    <row r="351" spans="1:12">
      <c r="A351" s="38">
        <v>346</v>
      </c>
      <c r="B351" t="s">
        <v>7225</v>
      </c>
      <c r="C351">
        <v>0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86395</v>
      </c>
      <c r="J351">
        <v>86394</v>
      </c>
      <c r="L351" s="38" t="e">
        <f t="shared" si="5"/>
        <v>#NUM!</v>
      </c>
    </row>
    <row r="352" spans="1:12">
      <c r="A352" s="38">
        <v>347</v>
      </c>
      <c r="B352" t="s">
        <v>7226</v>
      </c>
      <c r="C352">
        <v>0.4</v>
      </c>
      <c r="D352">
        <v>12</v>
      </c>
      <c r="E352">
        <v>0</v>
      </c>
      <c r="F352">
        <v>0</v>
      </c>
      <c r="G352">
        <v>12</v>
      </c>
      <c r="H352">
        <v>1</v>
      </c>
      <c r="I352">
        <v>57871</v>
      </c>
      <c r="J352">
        <v>57859</v>
      </c>
      <c r="L352" s="38">
        <f t="shared" si="5"/>
        <v>-0.3979400086720376</v>
      </c>
    </row>
    <row r="353" spans="1:12">
      <c r="A353" s="38">
        <v>348</v>
      </c>
      <c r="B353" t="s">
        <v>7227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2340</v>
      </c>
      <c r="J353">
        <v>2340</v>
      </c>
      <c r="L353" s="38" t="e">
        <f t="shared" si="5"/>
        <v>#NUM!</v>
      </c>
    </row>
    <row r="354" spans="1:12">
      <c r="A354" s="38">
        <v>349</v>
      </c>
      <c r="B354" t="s">
        <v>7228</v>
      </c>
      <c r="C354">
        <v>41.2</v>
      </c>
      <c r="D354">
        <v>1190</v>
      </c>
      <c r="E354">
        <v>0</v>
      </c>
      <c r="F354">
        <v>0</v>
      </c>
      <c r="G354">
        <v>1190</v>
      </c>
      <c r="H354">
        <v>118</v>
      </c>
      <c r="I354">
        <v>36097</v>
      </c>
      <c r="J354">
        <v>34907</v>
      </c>
      <c r="L354" s="38">
        <f t="shared" si="5"/>
        <v>1.6148972160331345</v>
      </c>
    </row>
    <row r="355" spans="1:12">
      <c r="A355" s="38">
        <v>350</v>
      </c>
      <c r="B355" t="s">
        <v>7229</v>
      </c>
      <c r="C355">
        <v>0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3312</v>
      </c>
      <c r="J355">
        <v>3311</v>
      </c>
      <c r="L355" s="38" t="e">
        <f t="shared" si="5"/>
        <v>#NUM!</v>
      </c>
    </row>
    <row r="356" spans="1:12">
      <c r="A356" s="38">
        <v>351</v>
      </c>
      <c r="B356" t="s">
        <v>7230</v>
      </c>
      <c r="C356">
        <v>1.2</v>
      </c>
      <c r="D356">
        <v>33</v>
      </c>
      <c r="E356">
        <v>0</v>
      </c>
      <c r="F356">
        <v>0</v>
      </c>
      <c r="G356">
        <v>33</v>
      </c>
      <c r="H356">
        <v>3</v>
      </c>
      <c r="I356">
        <v>12758</v>
      </c>
      <c r="J356">
        <v>12725</v>
      </c>
      <c r="L356" s="38">
        <f t="shared" si="5"/>
        <v>7.9181246047624818E-2</v>
      </c>
    </row>
    <row r="357" spans="1:12">
      <c r="A357" s="38">
        <v>352</v>
      </c>
      <c r="B357" t="s">
        <v>7231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86500</v>
      </c>
      <c r="J357">
        <v>86500</v>
      </c>
      <c r="L357" s="38" t="e">
        <f t="shared" si="5"/>
        <v>#NUM!</v>
      </c>
    </row>
    <row r="358" spans="1:12">
      <c r="A358" s="38">
        <v>353</v>
      </c>
      <c r="B358" t="s">
        <v>7232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1715</v>
      </c>
      <c r="J358">
        <v>1715</v>
      </c>
      <c r="L358" s="38" t="e">
        <f t="shared" si="5"/>
        <v>#NUM!</v>
      </c>
    </row>
    <row r="359" spans="1:12">
      <c r="A359" s="38">
        <v>354</v>
      </c>
      <c r="B359" t="s">
        <v>7233</v>
      </c>
      <c r="C359">
        <v>0</v>
      </c>
      <c r="D359">
        <v>1</v>
      </c>
      <c r="E359">
        <v>0</v>
      </c>
      <c r="F359">
        <v>0</v>
      </c>
      <c r="G359">
        <v>1</v>
      </c>
      <c r="H359">
        <v>0</v>
      </c>
      <c r="I359">
        <v>77552</v>
      </c>
      <c r="J359">
        <v>77551</v>
      </c>
      <c r="L359" s="38" t="e">
        <f t="shared" si="5"/>
        <v>#NUM!</v>
      </c>
    </row>
    <row r="360" spans="1:12">
      <c r="A360" s="38">
        <v>355</v>
      </c>
      <c r="B360" t="s">
        <v>7234</v>
      </c>
      <c r="C360">
        <v>0.5</v>
      </c>
      <c r="D360">
        <v>12</v>
      </c>
      <c r="E360">
        <v>0</v>
      </c>
      <c r="F360">
        <v>0</v>
      </c>
      <c r="G360">
        <v>12</v>
      </c>
      <c r="H360">
        <v>0</v>
      </c>
      <c r="I360">
        <v>15788</v>
      </c>
      <c r="J360">
        <v>15776</v>
      </c>
      <c r="L360" s="38">
        <f t="shared" si="5"/>
        <v>-0.3010299956639812</v>
      </c>
    </row>
    <row r="361" spans="1:12">
      <c r="A361" s="38">
        <v>356</v>
      </c>
      <c r="B361" t="s">
        <v>7235</v>
      </c>
      <c r="C361">
        <v>0</v>
      </c>
      <c r="D361">
        <v>2</v>
      </c>
      <c r="E361">
        <v>0</v>
      </c>
      <c r="F361">
        <v>0</v>
      </c>
      <c r="G361">
        <v>2</v>
      </c>
      <c r="H361">
        <v>1</v>
      </c>
      <c r="I361">
        <v>49004</v>
      </c>
      <c r="J361">
        <v>49002</v>
      </c>
      <c r="L361" s="38" t="e">
        <f t="shared" si="5"/>
        <v>#NUM!</v>
      </c>
    </row>
    <row r="362" spans="1:12" s="25" customFormat="1">
      <c r="A362" s="25">
        <v>357</v>
      </c>
      <c r="B362" t="s">
        <v>7236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2076</v>
      </c>
      <c r="J362">
        <v>2076</v>
      </c>
      <c r="L362" s="25" t="e">
        <f t="shared" si="5"/>
        <v>#NUM!</v>
      </c>
    </row>
    <row r="363" spans="1:12">
      <c r="A363" s="38">
        <v>358</v>
      </c>
      <c r="B363" t="s">
        <v>7237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159</v>
      </c>
      <c r="J363">
        <v>159</v>
      </c>
      <c r="L363" s="38" t="e">
        <f t="shared" si="5"/>
        <v>#NUM!</v>
      </c>
    </row>
    <row r="364" spans="1:12">
      <c r="A364" s="38">
        <v>359</v>
      </c>
      <c r="B364" t="s">
        <v>7238</v>
      </c>
      <c r="C364">
        <v>5.3</v>
      </c>
      <c r="D364">
        <v>155</v>
      </c>
      <c r="E364">
        <v>0</v>
      </c>
      <c r="F364">
        <v>0</v>
      </c>
      <c r="G364">
        <v>155</v>
      </c>
      <c r="H364">
        <v>16</v>
      </c>
      <c r="I364">
        <v>4162</v>
      </c>
      <c r="J364">
        <v>4007</v>
      </c>
      <c r="L364" s="38">
        <f t="shared" si="5"/>
        <v>0.72427586960078905</v>
      </c>
    </row>
    <row r="365" spans="1:12">
      <c r="A365" s="38">
        <v>360</v>
      </c>
      <c r="B365" t="s">
        <v>7239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57973</v>
      </c>
      <c r="J365">
        <v>57973</v>
      </c>
      <c r="L365" s="38" t="e">
        <f t="shared" si="5"/>
        <v>#NUM!</v>
      </c>
    </row>
    <row r="366" spans="1:12">
      <c r="A366" s="38">
        <v>361</v>
      </c>
      <c r="B366" t="s">
        <v>7240</v>
      </c>
      <c r="C366">
        <v>1.9</v>
      </c>
      <c r="D366">
        <v>57</v>
      </c>
      <c r="E366">
        <v>2</v>
      </c>
      <c r="F366">
        <v>2</v>
      </c>
      <c r="G366">
        <v>55</v>
      </c>
      <c r="H366">
        <v>5</v>
      </c>
      <c r="I366">
        <v>74880</v>
      </c>
      <c r="J366">
        <v>74823</v>
      </c>
      <c r="L366" s="38">
        <f t="shared" si="5"/>
        <v>0.27875360095282892</v>
      </c>
    </row>
    <row r="367" spans="1:12">
      <c r="A367" s="38">
        <v>362</v>
      </c>
      <c r="B367" t="s">
        <v>7241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57927</v>
      </c>
      <c r="J367">
        <v>57927</v>
      </c>
      <c r="L367" s="38" t="e">
        <f t="shared" si="5"/>
        <v>#NUM!</v>
      </c>
    </row>
    <row r="368" spans="1:12">
      <c r="A368" s="38">
        <v>363</v>
      </c>
      <c r="B368" t="s">
        <v>7242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1870</v>
      </c>
      <c r="J368">
        <v>1870</v>
      </c>
      <c r="L368" s="38" t="e">
        <f t="shared" si="5"/>
        <v>#NUM!</v>
      </c>
    </row>
    <row r="369" spans="1:12" s="17" customFormat="1">
      <c r="A369" s="17">
        <v>364</v>
      </c>
      <c r="B369" t="s">
        <v>7243</v>
      </c>
      <c r="C369">
        <v>0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1639</v>
      </c>
      <c r="J369">
        <v>1638</v>
      </c>
      <c r="L369" s="17" t="e">
        <f t="shared" si="5"/>
        <v>#NUM!</v>
      </c>
    </row>
    <row r="370" spans="1:12">
      <c r="A370" s="38">
        <v>365</v>
      </c>
      <c r="B370" t="s">
        <v>7244</v>
      </c>
      <c r="C370">
        <v>0.1</v>
      </c>
      <c r="D370">
        <v>2</v>
      </c>
      <c r="E370">
        <v>0</v>
      </c>
      <c r="F370">
        <v>0</v>
      </c>
      <c r="G370">
        <v>2</v>
      </c>
      <c r="H370">
        <v>0</v>
      </c>
      <c r="I370">
        <v>5333</v>
      </c>
      <c r="J370">
        <v>5331</v>
      </c>
      <c r="L370" s="38">
        <f t="shared" si="5"/>
        <v>-1</v>
      </c>
    </row>
    <row r="371" spans="1:12">
      <c r="A371" s="38">
        <v>366</v>
      </c>
      <c r="B371" t="s">
        <v>7245</v>
      </c>
      <c r="C371">
        <v>0.1</v>
      </c>
      <c r="D371">
        <v>3</v>
      </c>
      <c r="E371">
        <v>1</v>
      </c>
      <c r="F371">
        <v>1</v>
      </c>
      <c r="G371">
        <v>2</v>
      </c>
      <c r="H371">
        <v>0</v>
      </c>
      <c r="I371">
        <v>2854</v>
      </c>
      <c r="J371">
        <v>2851</v>
      </c>
      <c r="L371" s="38">
        <f t="shared" si="5"/>
        <v>-1</v>
      </c>
    </row>
    <row r="372" spans="1:12">
      <c r="A372" s="38">
        <v>367</v>
      </c>
      <c r="B372" t="s">
        <v>7246</v>
      </c>
      <c r="C372">
        <v>1.2</v>
      </c>
      <c r="D372">
        <v>33</v>
      </c>
      <c r="E372">
        <v>0</v>
      </c>
      <c r="F372">
        <v>0</v>
      </c>
      <c r="G372">
        <v>33</v>
      </c>
      <c r="H372">
        <v>3</v>
      </c>
      <c r="I372">
        <v>5585</v>
      </c>
      <c r="J372">
        <v>5552</v>
      </c>
      <c r="L372" s="38">
        <f t="shared" si="5"/>
        <v>7.9181246047624818E-2</v>
      </c>
    </row>
    <row r="373" spans="1:12">
      <c r="A373" s="38">
        <v>368</v>
      </c>
      <c r="B373" t="s">
        <v>7247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5298</v>
      </c>
      <c r="J373">
        <v>5298</v>
      </c>
      <c r="L373" s="38" t="e">
        <f t="shared" si="5"/>
        <v>#NUM!</v>
      </c>
    </row>
    <row r="374" spans="1:12">
      <c r="A374" s="38">
        <v>369</v>
      </c>
      <c r="B374" t="s">
        <v>7248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915</v>
      </c>
      <c r="J374">
        <v>915</v>
      </c>
      <c r="L374" s="38" t="e">
        <f t="shared" si="5"/>
        <v>#NUM!</v>
      </c>
    </row>
    <row r="375" spans="1:12">
      <c r="A375" s="38">
        <v>370</v>
      </c>
      <c r="B375" t="s">
        <v>7249</v>
      </c>
      <c r="C375">
        <v>2.8</v>
      </c>
      <c r="D375">
        <v>87</v>
      </c>
      <c r="E375">
        <v>0</v>
      </c>
      <c r="F375">
        <v>0</v>
      </c>
      <c r="G375">
        <v>87</v>
      </c>
      <c r="H375">
        <v>13</v>
      </c>
      <c r="I375">
        <v>24878</v>
      </c>
      <c r="J375">
        <v>24791</v>
      </c>
      <c r="L375" s="38">
        <f t="shared" si="5"/>
        <v>0.44715803134221921</v>
      </c>
    </row>
    <row r="376" spans="1:12">
      <c r="A376" s="38">
        <v>371</v>
      </c>
      <c r="B376" t="s">
        <v>7250</v>
      </c>
      <c r="C376">
        <v>0.2</v>
      </c>
      <c r="D376">
        <v>8</v>
      </c>
      <c r="E376">
        <v>0</v>
      </c>
      <c r="F376">
        <v>0</v>
      </c>
      <c r="G376">
        <v>8</v>
      </c>
      <c r="H376">
        <v>2</v>
      </c>
      <c r="I376">
        <v>41344</v>
      </c>
      <c r="J376">
        <v>41336</v>
      </c>
      <c r="L376" s="38">
        <f t="shared" si="5"/>
        <v>-0.69897000433601875</v>
      </c>
    </row>
    <row r="377" spans="1:12">
      <c r="A377" s="38">
        <v>372</v>
      </c>
      <c r="B377" t="s">
        <v>7251</v>
      </c>
      <c r="C377">
        <v>26.3</v>
      </c>
      <c r="D377">
        <v>752</v>
      </c>
      <c r="E377">
        <v>0</v>
      </c>
      <c r="F377">
        <v>0</v>
      </c>
      <c r="G377">
        <v>752</v>
      </c>
      <c r="H377">
        <v>66</v>
      </c>
      <c r="I377">
        <v>27987</v>
      </c>
      <c r="J377">
        <v>27235</v>
      </c>
      <c r="L377" s="38">
        <f t="shared" si="5"/>
        <v>1.4199557484897578</v>
      </c>
    </row>
    <row r="378" spans="1:12">
      <c r="A378" s="38">
        <v>373</v>
      </c>
      <c r="B378" t="s">
        <v>7252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15306</v>
      </c>
      <c r="J378">
        <v>15305</v>
      </c>
      <c r="L378" s="38" t="e">
        <f t="shared" si="5"/>
        <v>#NUM!</v>
      </c>
    </row>
    <row r="379" spans="1:12">
      <c r="A379" s="38">
        <v>374</v>
      </c>
      <c r="B379" t="s">
        <v>7253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69</v>
      </c>
      <c r="J379">
        <v>69</v>
      </c>
      <c r="L379" s="38" t="e">
        <f t="shared" si="5"/>
        <v>#NUM!</v>
      </c>
    </row>
    <row r="380" spans="1:12">
      <c r="A380" s="38">
        <v>375</v>
      </c>
      <c r="B380" t="s">
        <v>7254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37947</v>
      </c>
      <c r="J380">
        <v>37947</v>
      </c>
      <c r="L380" s="38" t="e">
        <f t="shared" si="5"/>
        <v>#NUM!</v>
      </c>
    </row>
    <row r="381" spans="1:12">
      <c r="A381" s="38">
        <v>376</v>
      </c>
      <c r="B381" t="s">
        <v>7255</v>
      </c>
      <c r="C381">
        <v>11.3</v>
      </c>
      <c r="D381">
        <v>336</v>
      </c>
      <c r="E381">
        <v>23</v>
      </c>
      <c r="F381">
        <v>21</v>
      </c>
      <c r="G381">
        <v>313</v>
      </c>
      <c r="H381">
        <v>20</v>
      </c>
      <c r="I381">
        <v>40649</v>
      </c>
      <c r="J381">
        <v>40313</v>
      </c>
      <c r="L381" s="38">
        <f t="shared" si="5"/>
        <v>1.0530784434834197</v>
      </c>
    </row>
    <row r="382" spans="1:12">
      <c r="A382" s="38">
        <v>377</v>
      </c>
      <c r="B382" t="s">
        <v>7256</v>
      </c>
      <c r="C382">
        <v>0.1</v>
      </c>
      <c r="D382">
        <v>3</v>
      </c>
      <c r="E382">
        <v>0</v>
      </c>
      <c r="F382">
        <v>0</v>
      </c>
      <c r="G382">
        <v>3</v>
      </c>
      <c r="H382">
        <v>1</v>
      </c>
      <c r="I382">
        <v>6326</v>
      </c>
      <c r="J382">
        <v>6323</v>
      </c>
      <c r="L382" s="38">
        <f t="shared" si="5"/>
        <v>-1</v>
      </c>
    </row>
    <row r="383" spans="1:12">
      <c r="A383" s="38">
        <v>378</v>
      </c>
      <c r="B383" t="s">
        <v>7257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97129</v>
      </c>
      <c r="J383">
        <v>97129</v>
      </c>
      <c r="L383" s="38" t="e">
        <f t="shared" si="5"/>
        <v>#NUM!</v>
      </c>
    </row>
    <row r="384" spans="1:12">
      <c r="A384" s="38">
        <v>379</v>
      </c>
      <c r="B384" t="s">
        <v>7258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1694</v>
      </c>
      <c r="J384">
        <v>1694</v>
      </c>
      <c r="L384" s="38" t="e">
        <f t="shared" si="5"/>
        <v>#NUM!</v>
      </c>
    </row>
    <row r="385" spans="1:12">
      <c r="A385" s="38">
        <v>380</v>
      </c>
      <c r="B385" t="s">
        <v>7259</v>
      </c>
      <c r="C385">
        <v>0.3</v>
      </c>
      <c r="D385">
        <v>11</v>
      </c>
      <c r="E385">
        <v>0</v>
      </c>
      <c r="F385">
        <v>0</v>
      </c>
      <c r="G385">
        <v>10</v>
      </c>
      <c r="H385">
        <v>1</v>
      </c>
      <c r="I385">
        <v>50292</v>
      </c>
      <c r="J385">
        <v>50281</v>
      </c>
      <c r="L385" s="38">
        <f t="shared" si="5"/>
        <v>-0.52287874528033762</v>
      </c>
    </row>
    <row r="386" spans="1:12">
      <c r="A386" s="38">
        <v>381</v>
      </c>
      <c r="B386" t="s">
        <v>7260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6129</v>
      </c>
      <c r="J386">
        <v>6129</v>
      </c>
      <c r="L386" s="38" t="e">
        <f t="shared" si="5"/>
        <v>#NUM!</v>
      </c>
    </row>
    <row r="387" spans="1:12">
      <c r="A387" s="38">
        <v>382</v>
      </c>
      <c r="B387" t="s">
        <v>7261</v>
      </c>
      <c r="C387">
        <v>1.8</v>
      </c>
      <c r="D387">
        <v>48</v>
      </c>
      <c r="E387">
        <v>0</v>
      </c>
      <c r="F387">
        <v>0</v>
      </c>
      <c r="G387">
        <v>48</v>
      </c>
      <c r="H387">
        <v>2</v>
      </c>
      <c r="I387">
        <v>77001</v>
      </c>
      <c r="J387">
        <v>76953</v>
      </c>
      <c r="L387" s="38">
        <f t="shared" si="5"/>
        <v>0.25527250510330607</v>
      </c>
    </row>
    <row r="388" spans="1:12">
      <c r="A388" s="38">
        <v>383</v>
      </c>
      <c r="B388" t="s">
        <v>7262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784</v>
      </c>
      <c r="J388">
        <v>784</v>
      </c>
      <c r="L388" s="38" t="e">
        <f t="shared" si="5"/>
        <v>#NUM!</v>
      </c>
    </row>
    <row r="389" spans="1:12">
      <c r="A389" s="38">
        <v>384</v>
      </c>
      <c r="B389" t="s">
        <v>7263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2967</v>
      </c>
      <c r="J389">
        <v>2967</v>
      </c>
      <c r="L389" s="38" t="e">
        <f t="shared" si="5"/>
        <v>#NUM!</v>
      </c>
    </row>
    <row r="390" spans="1:12">
      <c r="A390" s="38">
        <v>385</v>
      </c>
      <c r="B390" t="s">
        <v>7264</v>
      </c>
      <c r="C390">
        <v>0.5</v>
      </c>
      <c r="D390">
        <v>14</v>
      </c>
      <c r="E390">
        <v>0</v>
      </c>
      <c r="F390">
        <v>0</v>
      </c>
      <c r="G390">
        <v>14</v>
      </c>
      <c r="H390">
        <v>1</v>
      </c>
      <c r="I390">
        <v>49345</v>
      </c>
      <c r="J390">
        <v>49331</v>
      </c>
      <c r="L390" s="38">
        <f t="shared" si="5"/>
        <v>-0.3010299956639812</v>
      </c>
    </row>
    <row r="391" spans="1:12">
      <c r="A391" s="38">
        <v>386</v>
      </c>
      <c r="B391" t="s">
        <v>7265</v>
      </c>
      <c r="C391">
        <v>0.1</v>
      </c>
      <c r="D391">
        <v>3</v>
      </c>
      <c r="E391">
        <v>0</v>
      </c>
      <c r="F391">
        <v>0</v>
      </c>
      <c r="G391">
        <v>3</v>
      </c>
      <c r="H391">
        <v>1</v>
      </c>
      <c r="I391">
        <v>66777</v>
      </c>
      <c r="J391">
        <v>66774</v>
      </c>
      <c r="L391" s="38">
        <f t="shared" ref="L391:L405" si="6">LOG10(C391)</f>
        <v>-1</v>
      </c>
    </row>
    <row r="392" spans="1:12" s="17" customFormat="1">
      <c r="A392" s="17">
        <v>387</v>
      </c>
      <c r="B392" t="s">
        <v>7266</v>
      </c>
      <c r="C392">
        <v>0.9</v>
      </c>
      <c r="D392">
        <v>27</v>
      </c>
      <c r="E392">
        <v>1</v>
      </c>
      <c r="F392">
        <v>1</v>
      </c>
      <c r="G392">
        <v>26</v>
      </c>
      <c r="H392">
        <v>2</v>
      </c>
      <c r="I392">
        <v>76172</v>
      </c>
      <c r="J392">
        <v>76145</v>
      </c>
      <c r="L392" s="17">
        <f t="shared" si="6"/>
        <v>-4.5757490560675115E-2</v>
      </c>
    </row>
    <row r="393" spans="1:12">
      <c r="A393" s="38">
        <v>388</v>
      </c>
      <c r="B393" t="s">
        <v>7267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82466</v>
      </c>
      <c r="J393">
        <v>82466</v>
      </c>
      <c r="L393" s="38" t="e">
        <f t="shared" si="6"/>
        <v>#NUM!</v>
      </c>
    </row>
    <row r="394" spans="1:12">
      <c r="A394" s="38">
        <v>389</v>
      </c>
      <c r="B394" t="s">
        <v>7268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68457</v>
      </c>
      <c r="J394">
        <v>68457</v>
      </c>
      <c r="L394" s="38" t="e">
        <f t="shared" si="6"/>
        <v>#NUM!</v>
      </c>
    </row>
    <row r="395" spans="1:12">
      <c r="A395" s="38">
        <v>390</v>
      </c>
      <c r="B395" t="s">
        <v>7269</v>
      </c>
      <c r="C395">
        <v>0.2</v>
      </c>
      <c r="D395">
        <v>4</v>
      </c>
      <c r="E395">
        <v>0</v>
      </c>
      <c r="F395">
        <v>0</v>
      </c>
      <c r="G395">
        <v>4</v>
      </c>
      <c r="H395">
        <v>0</v>
      </c>
      <c r="I395">
        <v>88702</v>
      </c>
      <c r="J395">
        <v>88698</v>
      </c>
      <c r="L395" s="38">
        <f t="shared" si="6"/>
        <v>-0.69897000433601875</v>
      </c>
    </row>
    <row r="396" spans="1:12">
      <c r="A396" s="38">
        <v>391</v>
      </c>
      <c r="B396" t="s">
        <v>7270</v>
      </c>
      <c r="C396">
        <v>0.7</v>
      </c>
      <c r="D396">
        <v>20</v>
      </c>
      <c r="E396">
        <v>0</v>
      </c>
      <c r="F396">
        <v>0</v>
      </c>
      <c r="G396">
        <v>20</v>
      </c>
      <c r="H396">
        <v>3</v>
      </c>
      <c r="I396">
        <v>54130</v>
      </c>
      <c r="J396">
        <v>54110</v>
      </c>
      <c r="L396" s="38">
        <f t="shared" si="6"/>
        <v>-0.15490195998574319</v>
      </c>
    </row>
    <row r="397" spans="1:12">
      <c r="A397" s="38">
        <v>392</v>
      </c>
      <c r="B397" t="s">
        <v>7271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54946</v>
      </c>
      <c r="J397">
        <v>54945</v>
      </c>
      <c r="L397" s="38" t="e">
        <f t="shared" si="6"/>
        <v>#NUM!</v>
      </c>
    </row>
    <row r="398" spans="1:12">
      <c r="A398" s="38">
        <v>393</v>
      </c>
      <c r="B398" t="s">
        <v>7272</v>
      </c>
      <c r="C398">
        <v>0.1</v>
      </c>
      <c r="D398">
        <v>2</v>
      </c>
      <c r="E398">
        <v>0</v>
      </c>
      <c r="F398">
        <v>0</v>
      </c>
      <c r="G398">
        <v>2</v>
      </c>
      <c r="H398">
        <v>0</v>
      </c>
      <c r="I398">
        <v>1671</v>
      </c>
      <c r="J398">
        <v>1669</v>
      </c>
      <c r="L398" s="38">
        <f t="shared" si="6"/>
        <v>-1</v>
      </c>
    </row>
    <row r="399" spans="1:12">
      <c r="A399" s="38">
        <v>394</v>
      </c>
      <c r="B399" t="s">
        <v>7273</v>
      </c>
      <c r="C399">
        <v>0</v>
      </c>
      <c r="D399">
        <v>2</v>
      </c>
      <c r="E399">
        <v>0</v>
      </c>
      <c r="F399">
        <v>0</v>
      </c>
      <c r="G399">
        <v>2</v>
      </c>
      <c r="H399">
        <v>1</v>
      </c>
      <c r="I399">
        <v>7756</v>
      </c>
      <c r="J399">
        <v>7754</v>
      </c>
      <c r="L399" s="38" t="e">
        <f t="shared" si="6"/>
        <v>#NUM!</v>
      </c>
    </row>
    <row r="400" spans="1:12">
      <c r="A400" s="38">
        <v>395</v>
      </c>
      <c r="B400" t="s">
        <v>7274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81407</v>
      </c>
      <c r="J400">
        <v>81407</v>
      </c>
      <c r="L400" s="38" t="e">
        <f t="shared" si="6"/>
        <v>#NUM!</v>
      </c>
    </row>
    <row r="401" spans="1:12">
      <c r="A401" s="38">
        <v>396</v>
      </c>
      <c r="B401" t="s">
        <v>7275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78055</v>
      </c>
      <c r="J401">
        <v>78055</v>
      </c>
      <c r="L401" s="38" t="e">
        <f t="shared" si="6"/>
        <v>#NUM!</v>
      </c>
    </row>
    <row r="402" spans="1:12">
      <c r="A402" s="38">
        <v>397</v>
      </c>
      <c r="B402" t="s">
        <v>7276</v>
      </c>
      <c r="C402">
        <v>0.1</v>
      </c>
      <c r="D402">
        <v>3</v>
      </c>
      <c r="E402">
        <v>0</v>
      </c>
      <c r="F402">
        <v>0</v>
      </c>
      <c r="G402">
        <v>3</v>
      </c>
      <c r="H402">
        <v>1</v>
      </c>
      <c r="I402">
        <v>42274</v>
      </c>
      <c r="J402">
        <v>42271</v>
      </c>
      <c r="L402" s="38">
        <f t="shared" si="6"/>
        <v>-1</v>
      </c>
    </row>
    <row r="403" spans="1:12">
      <c r="A403" s="38">
        <v>398</v>
      </c>
      <c r="B403" t="s">
        <v>7277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66462</v>
      </c>
      <c r="J403">
        <v>66462</v>
      </c>
      <c r="L403" s="38" t="e">
        <f t="shared" si="6"/>
        <v>#NUM!</v>
      </c>
    </row>
    <row r="404" spans="1:12">
      <c r="A404" s="38">
        <v>399</v>
      </c>
      <c r="B404" t="s">
        <v>7278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1924</v>
      </c>
      <c r="J404">
        <v>1924</v>
      </c>
      <c r="L404" s="38" t="e">
        <f t="shared" si="6"/>
        <v>#NUM!</v>
      </c>
    </row>
    <row r="405" spans="1:12">
      <c r="A405" s="38">
        <v>400</v>
      </c>
      <c r="B405" t="s">
        <v>7279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83246</v>
      </c>
      <c r="J405">
        <v>83246</v>
      </c>
      <c r="L405" s="38" t="e">
        <f t="shared" si="6"/>
        <v>#NUM!</v>
      </c>
    </row>
    <row r="406" spans="1:12">
      <c r="B406" s="38" t="s">
        <v>12</v>
      </c>
      <c r="C406" s="38">
        <f>AVERAGE(C6:C405)</f>
        <v>3.1597499999999985</v>
      </c>
      <c r="D406" s="38">
        <f t="shared" ref="D406:J406" si="7">AVERAGE(D6:D405)</f>
        <v>92</v>
      </c>
      <c r="E406" s="38">
        <f t="shared" si="7"/>
        <v>0.61499999999999999</v>
      </c>
      <c r="F406" s="38">
        <f t="shared" si="7"/>
        <v>0.60250000000000004</v>
      </c>
      <c r="G406" s="38">
        <f t="shared" si="7"/>
        <v>91.295000000000002</v>
      </c>
      <c r="H406" s="38">
        <f t="shared" si="7"/>
        <v>8.9375</v>
      </c>
      <c r="I406" s="38">
        <f t="shared" si="7"/>
        <v>35855.107499999998</v>
      </c>
      <c r="J406" s="38">
        <f t="shared" si="7"/>
        <v>35763.107499999998</v>
      </c>
    </row>
    <row r="407" spans="1:12">
      <c r="B407" s="38" t="s">
        <v>0</v>
      </c>
      <c r="C407" s="38">
        <f>STDEV(C6:C405)</f>
        <v>14.756370866183552</v>
      </c>
      <c r="D407" s="38">
        <f t="shared" ref="D407:J407" si="8">STDEV(D6:D405)</f>
        <v>426.87875759307883</v>
      </c>
      <c r="E407" s="38">
        <f t="shared" si="8"/>
        <v>5.028417988659224</v>
      </c>
      <c r="F407" s="38">
        <f t="shared" si="8"/>
        <v>4.9361328252155481</v>
      </c>
      <c r="G407" s="38">
        <f t="shared" si="8"/>
        <v>425.76760457762566</v>
      </c>
      <c r="H407" s="38">
        <f t="shared" si="8"/>
        <v>41.544354939248919</v>
      </c>
      <c r="I407" s="38">
        <f t="shared" si="8"/>
        <v>34230.369577166668</v>
      </c>
      <c r="J407" s="38">
        <f t="shared" si="8"/>
        <v>34207.181424204107</v>
      </c>
    </row>
    <row r="408" spans="1:12">
      <c r="B408" s="38" t="s">
        <v>29</v>
      </c>
      <c r="C408" s="38">
        <f>SUM(C6:C405)</f>
        <v>1263.8999999999994</v>
      </c>
      <c r="D408" s="38">
        <f t="shared" ref="D408:J408" si="9">SUM(D6:D405)</f>
        <v>36800</v>
      </c>
      <c r="E408" s="38">
        <f t="shared" si="9"/>
        <v>246</v>
      </c>
      <c r="F408" s="38">
        <f t="shared" si="9"/>
        <v>241</v>
      </c>
      <c r="G408" s="38">
        <f t="shared" si="9"/>
        <v>36518</v>
      </c>
      <c r="H408" s="38">
        <f t="shared" si="9"/>
        <v>3575</v>
      </c>
      <c r="I408" s="38">
        <f t="shared" si="9"/>
        <v>14342043</v>
      </c>
      <c r="J408" s="38">
        <f t="shared" si="9"/>
        <v>14305243</v>
      </c>
    </row>
    <row r="409" spans="1:12">
      <c r="B409" s="38" t="s">
        <v>13</v>
      </c>
      <c r="C409" s="38">
        <f>(C408^2) /  (400 * SUMSQ(C6:C405))</f>
        <v>4.394566032524521E-2</v>
      </c>
    </row>
    <row r="410" spans="1:12">
      <c r="B410" s="38" t="s">
        <v>32</v>
      </c>
      <c r="C410" s="38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446"/>
  <sheetViews>
    <sheetView topLeftCell="A364" zoomScale="55" zoomScaleNormal="55" workbookViewId="0">
      <selection activeCell="R396" sqref="A1:XFD1048576"/>
    </sheetView>
  </sheetViews>
  <sheetFormatPr defaultRowHeight="14.4"/>
  <cols>
    <col min="1" max="1" width="11.77734375" style="40" bestFit="1" customWidth="1"/>
    <col min="2" max="2" width="81.5546875" style="40" bestFit="1" customWidth="1"/>
    <col min="3" max="3" width="23.109375" style="40" bestFit="1" customWidth="1"/>
    <col min="4" max="4" width="17.44140625" style="40" bestFit="1" customWidth="1"/>
    <col min="5" max="5" width="16.6640625" style="40" bestFit="1" customWidth="1"/>
    <col min="6" max="6" width="18.88671875" style="40" bestFit="1" customWidth="1"/>
    <col min="7" max="7" width="17.88671875" style="40" bestFit="1" customWidth="1"/>
    <col min="8" max="8" width="17.109375" style="40" bestFit="1" customWidth="1"/>
    <col min="9" max="9" width="17.88671875" style="40" bestFit="1" customWidth="1"/>
    <col min="10" max="10" width="26.33203125" style="40" bestFit="1" customWidth="1"/>
    <col min="11" max="11" width="26.33203125" style="40" customWidth="1"/>
    <col min="12" max="12" width="18.44140625" style="40" bestFit="1" customWidth="1"/>
    <col min="13" max="16384" width="8.88671875" style="40"/>
  </cols>
  <sheetData>
    <row r="1" spans="1:14" ht="14.4" customHeight="1">
      <c r="B1" s="59" t="s">
        <v>6878</v>
      </c>
      <c r="C1" s="59"/>
      <c r="D1" s="59"/>
      <c r="E1" s="59"/>
      <c r="F1" s="59"/>
      <c r="G1" s="59"/>
      <c r="H1" s="59"/>
      <c r="I1" s="59"/>
      <c r="J1" s="59"/>
      <c r="K1" s="39"/>
    </row>
    <row r="2" spans="1:14" ht="14.4" customHeight="1">
      <c r="B2" s="59"/>
      <c r="C2" s="59"/>
      <c r="D2" s="59"/>
      <c r="E2" s="59"/>
      <c r="F2" s="59"/>
      <c r="G2" s="59"/>
      <c r="H2" s="59"/>
      <c r="I2" s="59"/>
      <c r="J2" s="59"/>
      <c r="K2" s="39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0">
        <v>1</v>
      </c>
      <c r="B6" t="s">
        <v>7280</v>
      </c>
      <c r="C6">
        <v>81.099999999999994</v>
      </c>
      <c r="D6">
        <v>2340</v>
      </c>
      <c r="E6">
        <v>0</v>
      </c>
      <c r="F6">
        <v>0</v>
      </c>
      <c r="G6">
        <v>2340</v>
      </c>
      <c r="H6">
        <v>227</v>
      </c>
      <c r="I6">
        <v>2340</v>
      </c>
      <c r="J6">
        <v>0</v>
      </c>
      <c r="L6" s="40">
        <f>LOG10(C6)</f>
        <v>1.909020854211156</v>
      </c>
      <c r="N6" s="40">
        <v>20</v>
      </c>
    </row>
    <row r="7" spans="1:14">
      <c r="A7" s="40">
        <v>2</v>
      </c>
      <c r="B7" t="s">
        <v>7281</v>
      </c>
      <c r="C7">
        <v>48.1</v>
      </c>
      <c r="D7">
        <v>1394</v>
      </c>
      <c r="E7">
        <v>0</v>
      </c>
      <c r="F7">
        <v>0</v>
      </c>
      <c r="G7">
        <v>1394</v>
      </c>
      <c r="H7">
        <v>141</v>
      </c>
      <c r="I7">
        <v>1394</v>
      </c>
      <c r="J7">
        <v>0</v>
      </c>
      <c r="L7" s="40">
        <f t="shared" ref="L7:L70" si="0">LOG10(C7)</f>
        <v>1.6821450763738317</v>
      </c>
    </row>
    <row r="8" spans="1:14">
      <c r="A8" s="40">
        <v>3</v>
      </c>
      <c r="B8" t="s">
        <v>7282</v>
      </c>
      <c r="C8">
        <v>202.3</v>
      </c>
      <c r="D8">
        <v>5835</v>
      </c>
      <c r="E8">
        <v>0</v>
      </c>
      <c r="F8">
        <v>0</v>
      </c>
      <c r="G8">
        <v>5835</v>
      </c>
      <c r="H8">
        <v>567</v>
      </c>
      <c r="I8">
        <v>5835</v>
      </c>
      <c r="J8">
        <v>0</v>
      </c>
      <c r="L8" s="40">
        <f t="shared" si="0"/>
        <v>2.3059958827708047</v>
      </c>
    </row>
    <row r="9" spans="1:14">
      <c r="A9" s="40">
        <v>4</v>
      </c>
      <c r="B9" t="s">
        <v>7283</v>
      </c>
      <c r="C9">
        <v>58.1</v>
      </c>
      <c r="D9">
        <v>1678</v>
      </c>
      <c r="E9">
        <v>0</v>
      </c>
      <c r="F9">
        <v>0</v>
      </c>
      <c r="G9">
        <v>1678</v>
      </c>
      <c r="H9">
        <v>164</v>
      </c>
      <c r="I9">
        <v>1678</v>
      </c>
      <c r="J9">
        <v>0</v>
      </c>
      <c r="L9" s="40">
        <f t="shared" si="0"/>
        <v>1.7641761323903307</v>
      </c>
    </row>
    <row r="10" spans="1:14">
      <c r="A10" s="40">
        <v>5</v>
      </c>
      <c r="B10" t="s">
        <v>7284</v>
      </c>
      <c r="C10">
        <v>95.2</v>
      </c>
      <c r="D10">
        <v>2769</v>
      </c>
      <c r="E10">
        <v>0</v>
      </c>
      <c r="F10">
        <v>0</v>
      </c>
      <c r="G10">
        <v>2769</v>
      </c>
      <c r="H10">
        <v>290</v>
      </c>
      <c r="I10">
        <v>2769</v>
      </c>
      <c r="J10">
        <v>0</v>
      </c>
      <c r="L10" s="40">
        <f t="shared" si="0"/>
        <v>1.9786369483844743</v>
      </c>
    </row>
    <row r="11" spans="1:14">
      <c r="A11" s="40">
        <v>6</v>
      </c>
      <c r="B11" t="s">
        <v>7285</v>
      </c>
      <c r="C11">
        <v>101.3</v>
      </c>
      <c r="D11">
        <v>2935</v>
      </c>
      <c r="E11">
        <v>0</v>
      </c>
      <c r="F11">
        <v>0</v>
      </c>
      <c r="G11">
        <v>2935</v>
      </c>
      <c r="H11">
        <v>297</v>
      </c>
      <c r="I11">
        <v>2935</v>
      </c>
      <c r="J11">
        <v>0</v>
      </c>
      <c r="L11" s="40">
        <f t="shared" si="0"/>
        <v>2.0056094453602804</v>
      </c>
    </row>
    <row r="12" spans="1:14" s="17" customFormat="1">
      <c r="A12" s="17">
        <v>7</v>
      </c>
      <c r="B12" t="s">
        <v>7286</v>
      </c>
      <c r="C12">
        <v>41.7</v>
      </c>
      <c r="D12">
        <v>1219</v>
      </c>
      <c r="E12">
        <v>0</v>
      </c>
      <c r="F12">
        <v>0</v>
      </c>
      <c r="G12">
        <v>1219</v>
      </c>
      <c r="H12">
        <v>132</v>
      </c>
      <c r="I12">
        <v>1219</v>
      </c>
      <c r="J12">
        <v>0</v>
      </c>
      <c r="L12" s="17">
        <f t="shared" si="0"/>
        <v>1.6201360549737576</v>
      </c>
    </row>
    <row r="13" spans="1:14">
      <c r="A13" s="40">
        <v>8</v>
      </c>
      <c r="B13" t="s">
        <v>7287</v>
      </c>
      <c r="C13">
        <v>139.5</v>
      </c>
      <c r="D13">
        <v>4043</v>
      </c>
      <c r="E13">
        <v>0</v>
      </c>
      <c r="F13">
        <v>0</v>
      </c>
      <c r="G13">
        <v>4043</v>
      </c>
      <c r="H13">
        <v>411</v>
      </c>
      <c r="I13">
        <v>4043</v>
      </c>
      <c r="J13">
        <v>0</v>
      </c>
      <c r="L13" s="40">
        <f t="shared" si="0"/>
        <v>2.1445742076096161</v>
      </c>
    </row>
    <row r="14" spans="1:14">
      <c r="A14" s="40">
        <v>9</v>
      </c>
      <c r="B14" t="s">
        <v>7288</v>
      </c>
      <c r="C14">
        <v>153.1</v>
      </c>
      <c r="D14">
        <v>4417</v>
      </c>
      <c r="E14">
        <v>0</v>
      </c>
      <c r="F14">
        <v>0</v>
      </c>
      <c r="G14">
        <v>4417</v>
      </c>
      <c r="H14">
        <v>431</v>
      </c>
      <c r="I14">
        <v>4417</v>
      </c>
      <c r="J14">
        <v>0</v>
      </c>
      <c r="L14" s="40">
        <f t="shared" si="0"/>
        <v>2.1849751906982608</v>
      </c>
    </row>
    <row r="15" spans="1:14">
      <c r="A15" s="40">
        <v>10</v>
      </c>
      <c r="B15" t="s">
        <v>7289</v>
      </c>
      <c r="C15">
        <v>93.9</v>
      </c>
      <c r="D15">
        <v>2728</v>
      </c>
      <c r="E15">
        <v>0</v>
      </c>
      <c r="F15">
        <v>0</v>
      </c>
      <c r="G15">
        <v>2728</v>
      </c>
      <c r="H15">
        <v>282</v>
      </c>
      <c r="I15">
        <v>2728</v>
      </c>
      <c r="J15">
        <v>0</v>
      </c>
      <c r="L15" s="40">
        <f t="shared" si="0"/>
        <v>1.9726655922661109</v>
      </c>
    </row>
    <row r="16" spans="1:14">
      <c r="A16" s="40">
        <v>11</v>
      </c>
      <c r="B16" t="s">
        <v>7290</v>
      </c>
      <c r="C16">
        <v>5.6</v>
      </c>
      <c r="D16">
        <v>158</v>
      </c>
      <c r="E16">
        <v>0</v>
      </c>
      <c r="F16">
        <v>0</v>
      </c>
      <c r="G16">
        <v>158</v>
      </c>
      <c r="H16">
        <v>12</v>
      </c>
      <c r="I16">
        <v>158</v>
      </c>
      <c r="J16">
        <v>0</v>
      </c>
      <c r="L16" s="40">
        <f t="shared" si="0"/>
        <v>0.74818802700620035</v>
      </c>
    </row>
    <row r="17" spans="1:12">
      <c r="A17" s="40">
        <v>12</v>
      </c>
      <c r="B17" t="s">
        <v>7291</v>
      </c>
      <c r="C17">
        <v>156.19999999999999</v>
      </c>
      <c r="D17">
        <v>4517</v>
      </c>
      <c r="E17">
        <v>0</v>
      </c>
      <c r="F17">
        <v>0</v>
      </c>
      <c r="G17">
        <v>4517</v>
      </c>
      <c r="H17">
        <v>448</v>
      </c>
      <c r="I17">
        <v>4517</v>
      </c>
      <c r="J17">
        <v>0</v>
      </c>
      <c r="L17" s="40">
        <f t="shared" si="0"/>
        <v>2.1936810295412816</v>
      </c>
    </row>
    <row r="18" spans="1:12">
      <c r="A18" s="40">
        <v>13</v>
      </c>
      <c r="B18" t="s">
        <v>7292</v>
      </c>
      <c r="C18">
        <v>142.9</v>
      </c>
      <c r="D18">
        <v>4119</v>
      </c>
      <c r="E18">
        <v>0</v>
      </c>
      <c r="F18">
        <v>0</v>
      </c>
      <c r="G18">
        <v>4119</v>
      </c>
      <c r="H18">
        <v>397</v>
      </c>
      <c r="I18">
        <v>4119</v>
      </c>
      <c r="J18">
        <v>0</v>
      </c>
      <c r="L18" s="40">
        <f t="shared" si="0"/>
        <v>2.1550322287909704</v>
      </c>
    </row>
    <row r="19" spans="1:12">
      <c r="A19" s="40">
        <v>14</v>
      </c>
      <c r="B19" t="s">
        <v>7293</v>
      </c>
      <c r="C19">
        <v>97.5</v>
      </c>
      <c r="D19">
        <v>2869</v>
      </c>
      <c r="E19">
        <v>18</v>
      </c>
      <c r="F19">
        <v>18</v>
      </c>
      <c r="G19">
        <v>2850</v>
      </c>
      <c r="H19">
        <v>311</v>
      </c>
      <c r="I19">
        <v>2869</v>
      </c>
      <c r="J19">
        <v>0</v>
      </c>
      <c r="L19" s="40">
        <f t="shared" si="0"/>
        <v>1.9890046156985368</v>
      </c>
    </row>
    <row r="20" spans="1:12" s="17" customFormat="1">
      <c r="A20" s="17">
        <v>15</v>
      </c>
      <c r="B20" t="s">
        <v>7294</v>
      </c>
      <c r="C20">
        <v>185.2</v>
      </c>
      <c r="D20">
        <v>5311</v>
      </c>
      <c r="E20">
        <v>0</v>
      </c>
      <c r="F20">
        <v>0</v>
      </c>
      <c r="G20">
        <v>5311</v>
      </c>
      <c r="H20">
        <v>487</v>
      </c>
      <c r="I20">
        <v>5311</v>
      </c>
      <c r="J20">
        <v>0</v>
      </c>
      <c r="L20" s="17">
        <f t="shared" si="0"/>
        <v>2.2676409823459154</v>
      </c>
    </row>
    <row r="21" spans="1:12" s="25" customFormat="1">
      <c r="A21" s="25">
        <v>16</v>
      </c>
      <c r="B21" t="s">
        <v>7295</v>
      </c>
      <c r="C21">
        <v>154.9</v>
      </c>
      <c r="D21">
        <v>4477</v>
      </c>
      <c r="E21">
        <v>0</v>
      </c>
      <c r="F21">
        <v>0</v>
      </c>
      <c r="G21">
        <v>4477</v>
      </c>
      <c r="H21">
        <v>442</v>
      </c>
      <c r="I21">
        <v>4477</v>
      </c>
      <c r="J21">
        <v>0</v>
      </c>
      <c r="L21" s="25">
        <f t="shared" si="0"/>
        <v>2.1900514177592059</v>
      </c>
    </row>
    <row r="22" spans="1:12">
      <c r="A22" s="40">
        <v>17</v>
      </c>
      <c r="B22" t="s">
        <v>7296</v>
      </c>
      <c r="C22">
        <v>268.8</v>
      </c>
      <c r="D22">
        <v>7791</v>
      </c>
      <c r="E22">
        <v>0</v>
      </c>
      <c r="F22">
        <v>0</v>
      </c>
      <c r="G22">
        <v>7791</v>
      </c>
      <c r="H22">
        <v>791</v>
      </c>
      <c r="I22">
        <v>7791</v>
      </c>
      <c r="J22">
        <v>0</v>
      </c>
      <c r="L22" s="40">
        <f t="shared" si="0"/>
        <v>2.4294292643817879</v>
      </c>
    </row>
    <row r="23" spans="1:12">
      <c r="A23" s="40">
        <v>18</v>
      </c>
      <c r="B23" t="s">
        <v>7297</v>
      </c>
      <c r="C23">
        <v>97.5</v>
      </c>
      <c r="D23">
        <v>2806</v>
      </c>
      <c r="E23">
        <v>0</v>
      </c>
      <c r="F23">
        <v>0</v>
      </c>
      <c r="G23">
        <v>2806</v>
      </c>
      <c r="H23">
        <v>266</v>
      </c>
      <c r="I23">
        <v>2806</v>
      </c>
      <c r="J23">
        <v>0</v>
      </c>
      <c r="L23" s="40">
        <f t="shared" si="0"/>
        <v>1.9890046156985368</v>
      </c>
    </row>
    <row r="24" spans="1:12" s="17" customFormat="1">
      <c r="A24" s="17">
        <v>19</v>
      </c>
      <c r="B24" t="s">
        <v>7298</v>
      </c>
      <c r="C24">
        <v>151.80000000000001</v>
      </c>
      <c r="D24">
        <v>4390</v>
      </c>
      <c r="E24">
        <v>0</v>
      </c>
      <c r="F24">
        <v>0</v>
      </c>
      <c r="G24">
        <v>4390</v>
      </c>
      <c r="H24">
        <v>436</v>
      </c>
      <c r="I24">
        <v>4390</v>
      </c>
      <c r="J24">
        <v>0</v>
      </c>
      <c r="L24" s="17">
        <f t="shared" si="0"/>
        <v>2.1812717715594614</v>
      </c>
    </row>
    <row r="25" spans="1:12">
      <c r="A25" s="40">
        <v>20</v>
      </c>
      <c r="B25" t="s">
        <v>7299</v>
      </c>
      <c r="C25">
        <v>3.1</v>
      </c>
      <c r="D25">
        <v>96</v>
      </c>
      <c r="E25">
        <v>0</v>
      </c>
      <c r="F25">
        <v>0</v>
      </c>
      <c r="G25">
        <v>96</v>
      </c>
      <c r="H25">
        <v>14</v>
      </c>
      <c r="I25">
        <v>96</v>
      </c>
      <c r="J25">
        <v>0</v>
      </c>
      <c r="L25" s="40">
        <f t="shared" si="0"/>
        <v>0.49136169383427269</v>
      </c>
    </row>
    <row r="26" spans="1:12">
      <c r="A26" s="40">
        <v>21</v>
      </c>
      <c r="B26" t="s">
        <v>7300</v>
      </c>
      <c r="C26">
        <v>52.5</v>
      </c>
      <c r="D26">
        <v>1516</v>
      </c>
      <c r="E26">
        <v>1</v>
      </c>
      <c r="F26">
        <v>1</v>
      </c>
      <c r="G26">
        <v>1515</v>
      </c>
      <c r="H26">
        <v>148</v>
      </c>
      <c r="I26">
        <v>1516</v>
      </c>
      <c r="J26">
        <v>0</v>
      </c>
      <c r="L26" s="40">
        <f t="shared" si="0"/>
        <v>1.7201593034059568</v>
      </c>
    </row>
    <row r="27" spans="1:12">
      <c r="A27" s="40">
        <v>22</v>
      </c>
      <c r="B27" t="s">
        <v>7301</v>
      </c>
      <c r="C27">
        <v>90.3</v>
      </c>
      <c r="D27">
        <v>2597</v>
      </c>
      <c r="E27">
        <v>0</v>
      </c>
      <c r="F27">
        <v>0</v>
      </c>
      <c r="G27">
        <v>2596</v>
      </c>
      <c r="H27">
        <v>245</v>
      </c>
      <c r="I27">
        <v>2597</v>
      </c>
      <c r="J27">
        <v>0</v>
      </c>
      <c r="L27" s="40">
        <f t="shared" si="0"/>
        <v>1.9556877503135057</v>
      </c>
    </row>
    <row r="28" spans="1:12">
      <c r="A28" s="40">
        <v>23</v>
      </c>
      <c r="B28" t="s">
        <v>7302</v>
      </c>
      <c r="C28">
        <v>99.4</v>
      </c>
      <c r="D28">
        <v>2885</v>
      </c>
      <c r="E28">
        <v>0</v>
      </c>
      <c r="F28">
        <v>0</v>
      </c>
      <c r="G28">
        <v>2885</v>
      </c>
      <c r="H28">
        <v>297</v>
      </c>
      <c r="I28">
        <v>2885</v>
      </c>
      <c r="J28">
        <v>0</v>
      </c>
      <c r="L28" s="40">
        <f t="shared" si="0"/>
        <v>1.9973863843973134</v>
      </c>
    </row>
    <row r="29" spans="1:12">
      <c r="A29" s="40">
        <v>24</v>
      </c>
      <c r="B29" t="s">
        <v>7303</v>
      </c>
      <c r="C29">
        <v>2.6</v>
      </c>
      <c r="D29">
        <v>75</v>
      </c>
      <c r="E29">
        <v>0</v>
      </c>
      <c r="F29">
        <v>0</v>
      </c>
      <c r="G29">
        <v>75</v>
      </c>
      <c r="H29">
        <v>6</v>
      </c>
      <c r="I29">
        <v>75</v>
      </c>
      <c r="J29">
        <v>0</v>
      </c>
      <c r="L29" s="40">
        <f t="shared" si="0"/>
        <v>0.41497334797081797</v>
      </c>
    </row>
    <row r="30" spans="1:12">
      <c r="A30" s="40">
        <v>25</v>
      </c>
      <c r="B30" t="s">
        <v>7304</v>
      </c>
      <c r="C30">
        <v>28.2</v>
      </c>
      <c r="D30">
        <v>816</v>
      </c>
      <c r="E30">
        <v>0</v>
      </c>
      <c r="F30">
        <v>0</v>
      </c>
      <c r="G30">
        <v>816</v>
      </c>
      <c r="H30">
        <v>82</v>
      </c>
      <c r="I30">
        <v>816</v>
      </c>
      <c r="J30">
        <v>0</v>
      </c>
      <c r="L30" s="40">
        <f t="shared" si="0"/>
        <v>1.4502491083193612</v>
      </c>
    </row>
    <row r="31" spans="1:12">
      <c r="A31" s="40">
        <v>26</v>
      </c>
      <c r="B31" t="s">
        <v>7305</v>
      </c>
      <c r="C31">
        <v>125.8</v>
      </c>
      <c r="D31">
        <v>3646</v>
      </c>
      <c r="E31">
        <v>7</v>
      </c>
      <c r="F31">
        <v>7</v>
      </c>
      <c r="G31">
        <v>3639</v>
      </c>
      <c r="H31">
        <v>362</v>
      </c>
      <c r="I31">
        <v>3646</v>
      </c>
      <c r="J31">
        <v>0</v>
      </c>
      <c r="L31" s="40">
        <f t="shared" si="0"/>
        <v>2.0996806411092499</v>
      </c>
    </row>
    <row r="32" spans="1:12">
      <c r="A32" s="40">
        <v>27</v>
      </c>
      <c r="B32" t="s">
        <v>7306</v>
      </c>
      <c r="C32">
        <v>51.6</v>
      </c>
      <c r="D32">
        <v>1507</v>
      </c>
      <c r="E32">
        <v>0</v>
      </c>
      <c r="F32">
        <v>0</v>
      </c>
      <c r="G32">
        <v>1507</v>
      </c>
      <c r="H32">
        <v>162</v>
      </c>
      <c r="I32">
        <v>1507</v>
      </c>
      <c r="J32">
        <v>0</v>
      </c>
      <c r="L32" s="40">
        <f t="shared" si="0"/>
        <v>1.7126497016272113</v>
      </c>
    </row>
    <row r="33" spans="1:12">
      <c r="A33" s="40">
        <v>28</v>
      </c>
      <c r="B33" t="s">
        <v>7307</v>
      </c>
      <c r="C33">
        <v>55.9</v>
      </c>
      <c r="D33">
        <v>1659</v>
      </c>
      <c r="E33">
        <v>81</v>
      </c>
      <c r="F33">
        <v>81</v>
      </c>
      <c r="G33">
        <v>1578</v>
      </c>
      <c r="H33">
        <v>121</v>
      </c>
      <c r="I33">
        <v>1659</v>
      </c>
      <c r="J33">
        <v>0</v>
      </c>
      <c r="L33" s="40">
        <f t="shared" si="0"/>
        <v>1.7474118078864234</v>
      </c>
    </row>
    <row r="34" spans="1:12">
      <c r="A34" s="40">
        <v>29</v>
      </c>
      <c r="B34" t="s">
        <v>7308</v>
      </c>
      <c r="C34">
        <v>135</v>
      </c>
      <c r="D34">
        <v>3898</v>
      </c>
      <c r="E34">
        <v>0</v>
      </c>
      <c r="F34">
        <v>0</v>
      </c>
      <c r="G34">
        <v>3898</v>
      </c>
      <c r="H34">
        <v>382</v>
      </c>
      <c r="I34">
        <v>3898</v>
      </c>
      <c r="J34">
        <v>0</v>
      </c>
      <c r="L34" s="40">
        <f t="shared" si="0"/>
        <v>2.1303337684950061</v>
      </c>
    </row>
    <row r="35" spans="1:12">
      <c r="A35" s="40">
        <v>30</v>
      </c>
      <c r="B35" t="s">
        <v>7309</v>
      </c>
      <c r="C35">
        <v>288.5</v>
      </c>
      <c r="D35">
        <v>8347</v>
      </c>
      <c r="E35">
        <v>0</v>
      </c>
      <c r="F35">
        <v>0</v>
      </c>
      <c r="G35">
        <v>8347</v>
      </c>
      <c r="H35">
        <v>835</v>
      </c>
      <c r="I35">
        <v>8347</v>
      </c>
      <c r="J35">
        <v>0</v>
      </c>
      <c r="L35" s="40">
        <f t="shared" si="0"/>
        <v>2.4601458174917501</v>
      </c>
    </row>
    <row r="36" spans="1:12">
      <c r="A36" s="40">
        <v>31</v>
      </c>
      <c r="B36" t="s">
        <v>7310</v>
      </c>
      <c r="C36">
        <v>103.1</v>
      </c>
      <c r="D36">
        <v>3000</v>
      </c>
      <c r="E36">
        <v>0</v>
      </c>
      <c r="F36">
        <v>0</v>
      </c>
      <c r="G36">
        <v>3000</v>
      </c>
      <c r="H36">
        <v>314</v>
      </c>
      <c r="I36">
        <v>3000</v>
      </c>
      <c r="J36">
        <v>0</v>
      </c>
      <c r="L36" s="40">
        <f t="shared" si="0"/>
        <v>2.0132586652835167</v>
      </c>
    </row>
    <row r="37" spans="1:12">
      <c r="A37" s="40">
        <v>32</v>
      </c>
      <c r="B37" t="s">
        <v>7311</v>
      </c>
      <c r="C37">
        <v>180.9</v>
      </c>
      <c r="D37">
        <v>5210</v>
      </c>
      <c r="E37">
        <v>1</v>
      </c>
      <c r="F37">
        <v>1</v>
      </c>
      <c r="G37">
        <v>5209</v>
      </c>
      <c r="H37">
        <v>497</v>
      </c>
      <c r="I37">
        <v>5210</v>
      </c>
      <c r="J37">
        <v>0</v>
      </c>
      <c r="L37" s="40">
        <f t="shared" si="0"/>
        <v>2.2574385668598138</v>
      </c>
    </row>
    <row r="38" spans="1:12">
      <c r="A38" s="40">
        <v>33</v>
      </c>
      <c r="B38" t="s">
        <v>7312</v>
      </c>
      <c r="C38">
        <v>94.5</v>
      </c>
      <c r="D38">
        <v>2726</v>
      </c>
      <c r="E38">
        <v>0</v>
      </c>
      <c r="F38">
        <v>0</v>
      </c>
      <c r="G38">
        <v>2726</v>
      </c>
      <c r="H38">
        <v>265</v>
      </c>
      <c r="I38">
        <v>2726</v>
      </c>
      <c r="J38">
        <v>0</v>
      </c>
      <c r="L38" s="40">
        <f t="shared" si="0"/>
        <v>1.975431808509263</v>
      </c>
    </row>
    <row r="39" spans="1:12">
      <c r="A39" s="40">
        <v>34</v>
      </c>
      <c r="B39" t="s">
        <v>7313</v>
      </c>
      <c r="C39">
        <v>153.5</v>
      </c>
      <c r="D39">
        <v>4458</v>
      </c>
      <c r="E39">
        <v>0</v>
      </c>
      <c r="F39">
        <v>0</v>
      </c>
      <c r="G39">
        <v>4458</v>
      </c>
      <c r="H39">
        <v>460</v>
      </c>
      <c r="I39">
        <v>4458</v>
      </c>
      <c r="J39">
        <v>0</v>
      </c>
      <c r="L39" s="40">
        <f t="shared" si="0"/>
        <v>2.1861083798132053</v>
      </c>
    </row>
    <row r="40" spans="1:12">
      <c r="A40" s="40">
        <v>35</v>
      </c>
      <c r="B40" t="s">
        <v>7314</v>
      </c>
      <c r="C40">
        <v>153.30000000000001</v>
      </c>
      <c r="D40">
        <v>4430</v>
      </c>
      <c r="E40">
        <v>0</v>
      </c>
      <c r="F40">
        <v>0</v>
      </c>
      <c r="G40">
        <v>4430</v>
      </c>
      <c r="H40">
        <v>439</v>
      </c>
      <c r="I40">
        <v>4430</v>
      </c>
      <c r="J40">
        <v>0</v>
      </c>
      <c r="L40" s="40">
        <f t="shared" si="0"/>
        <v>2.1855421548543754</v>
      </c>
    </row>
    <row r="41" spans="1:12" s="17" customFormat="1">
      <c r="A41" s="17">
        <v>36</v>
      </c>
      <c r="B41" t="s">
        <v>7315</v>
      </c>
      <c r="C41">
        <v>83.7</v>
      </c>
      <c r="D41">
        <v>2420</v>
      </c>
      <c r="E41">
        <v>0</v>
      </c>
      <c r="F41">
        <v>0</v>
      </c>
      <c r="G41">
        <v>2419</v>
      </c>
      <c r="H41">
        <v>239</v>
      </c>
      <c r="I41">
        <v>2420</v>
      </c>
      <c r="J41">
        <v>0</v>
      </c>
      <c r="L41" s="17">
        <f t="shared" si="0"/>
        <v>1.92272545799326</v>
      </c>
    </row>
    <row r="42" spans="1:12">
      <c r="A42" s="40">
        <v>37</v>
      </c>
      <c r="B42" t="s">
        <v>7316</v>
      </c>
      <c r="C42">
        <v>109.4</v>
      </c>
      <c r="D42">
        <v>3131</v>
      </c>
      <c r="E42">
        <v>0</v>
      </c>
      <c r="F42">
        <v>0</v>
      </c>
      <c r="G42">
        <v>3131</v>
      </c>
      <c r="H42">
        <v>282</v>
      </c>
      <c r="I42">
        <v>3131</v>
      </c>
      <c r="J42">
        <v>0</v>
      </c>
      <c r="L42" s="40">
        <f t="shared" si="0"/>
        <v>2.0390173219974121</v>
      </c>
    </row>
    <row r="43" spans="1:12">
      <c r="A43" s="40">
        <v>38</v>
      </c>
      <c r="B43" t="s">
        <v>7317</v>
      </c>
      <c r="C43">
        <v>72.400000000000006</v>
      </c>
      <c r="D43">
        <v>2108</v>
      </c>
      <c r="E43">
        <v>0</v>
      </c>
      <c r="F43">
        <v>0</v>
      </c>
      <c r="G43">
        <v>2108</v>
      </c>
      <c r="H43">
        <v>222</v>
      </c>
      <c r="I43">
        <v>2108</v>
      </c>
      <c r="J43">
        <v>0</v>
      </c>
      <c r="L43" s="40">
        <f t="shared" si="0"/>
        <v>1.8597385661971468</v>
      </c>
    </row>
    <row r="44" spans="1:12">
      <c r="A44" s="40">
        <v>39</v>
      </c>
      <c r="B44" t="s">
        <v>7318</v>
      </c>
      <c r="C44">
        <v>240.1</v>
      </c>
      <c r="D44">
        <v>6980</v>
      </c>
      <c r="E44">
        <v>0</v>
      </c>
      <c r="F44">
        <v>0</v>
      </c>
      <c r="G44">
        <v>6980</v>
      </c>
      <c r="H44">
        <v>727</v>
      </c>
      <c r="I44">
        <v>6980</v>
      </c>
      <c r="J44">
        <v>0</v>
      </c>
      <c r="L44" s="40">
        <f t="shared" si="0"/>
        <v>2.3803921600570273</v>
      </c>
    </row>
    <row r="45" spans="1:12">
      <c r="A45" s="40">
        <v>40</v>
      </c>
      <c r="B45" t="s">
        <v>7319</v>
      </c>
      <c r="C45">
        <v>34.1</v>
      </c>
      <c r="D45">
        <v>993</v>
      </c>
      <c r="E45">
        <v>0</v>
      </c>
      <c r="F45">
        <v>0</v>
      </c>
      <c r="G45">
        <v>993</v>
      </c>
      <c r="H45">
        <v>105</v>
      </c>
      <c r="I45">
        <v>993</v>
      </c>
      <c r="J45">
        <v>0</v>
      </c>
      <c r="L45" s="40">
        <f t="shared" si="0"/>
        <v>1.5327543789924978</v>
      </c>
    </row>
    <row r="46" spans="1:12">
      <c r="A46" s="40">
        <v>41</v>
      </c>
      <c r="B46" t="s">
        <v>7320</v>
      </c>
      <c r="C46">
        <v>101.2</v>
      </c>
      <c r="D46">
        <v>2900</v>
      </c>
      <c r="E46">
        <v>0</v>
      </c>
      <c r="F46">
        <v>0</v>
      </c>
      <c r="G46">
        <v>2900</v>
      </c>
      <c r="H46">
        <v>264</v>
      </c>
      <c r="I46">
        <v>2900</v>
      </c>
      <c r="J46">
        <v>0</v>
      </c>
      <c r="L46" s="40">
        <f t="shared" si="0"/>
        <v>2.0051805125037805</v>
      </c>
    </row>
    <row r="47" spans="1:12">
      <c r="A47" s="40">
        <v>42</v>
      </c>
      <c r="B47" t="s">
        <v>7321</v>
      </c>
      <c r="C47">
        <v>4.5999999999999996</v>
      </c>
      <c r="D47">
        <v>129</v>
      </c>
      <c r="E47">
        <v>0</v>
      </c>
      <c r="F47">
        <v>0</v>
      </c>
      <c r="G47">
        <v>129</v>
      </c>
      <c r="H47">
        <v>9</v>
      </c>
      <c r="I47">
        <v>129</v>
      </c>
      <c r="J47">
        <v>0</v>
      </c>
      <c r="L47" s="40">
        <f t="shared" si="0"/>
        <v>0.66275783168157409</v>
      </c>
    </row>
    <row r="48" spans="1:12">
      <c r="A48" s="40">
        <v>43</v>
      </c>
      <c r="B48" t="s">
        <v>7322</v>
      </c>
      <c r="C48">
        <v>81</v>
      </c>
      <c r="D48">
        <v>2345</v>
      </c>
      <c r="E48">
        <v>0</v>
      </c>
      <c r="F48">
        <v>0</v>
      </c>
      <c r="G48">
        <v>2345</v>
      </c>
      <c r="H48">
        <v>236</v>
      </c>
      <c r="I48">
        <v>2345</v>
      </c>
      <c r="J48">
        <v>0</v>
      </c>
      <c r="L48" s="40">
        <f t="shared" si="0"/>
        <v>1.9084850188786497</v>
      </c>
    </row>
    <row r="49" spans="1:12">
      <c r="A49" s="40">
        <v>44</v>
      </c>
      <c r="B49" t="s">
        <v>7323</v>
      </c>
      <c r="C49">
        <v>139.6</v>
      </c>
      <c r="D49">
        <v>4040</v>
      </c>
      <c r="E49">
        <v>0</v>
      </c>
      <c r="F49">
        <v>0</v>
      </c>
      <c r="G49">
        <v>4040</v>
      </c>
      <c r="H49">
        <v>405</v>
      </c>
      <c r="I49">
        <v>4040</v>
      </c>
      <c r="J49">
        <v>0</v>
      </c>
      <c r="L49" s="40">
        <f t="shared" si="0"/>
        <v>2.1448854182871422</v>
      </c>
    </row>
    <row r="50" spans="1:12">
      <c r="A50" s="40">
        <v>45</v>
      </c>
      <c r="B50" t="s">
        <v>7324</v>
      </c>
      <c r="C50">
        <v>56.4</v>
      </c>
      <c r="D50">
        <v>1639</v>
      </c>
      <c r="E50">
        <v>0</v>
      </c>
      <c r="F50">
        <v>0</v>
      </c>
      <c r="G50">
        <v>1639</v>
      </c>
      <c r="H50">
        <v>169</v>
      </c>
      <c r="I50">
        <v>1639</v>
      </c>
      <c r="J50">
        <v>0</v>
      </c>
      <c r="L50" s="40">
        <f t="shared" si="0"/>
        <v>1.7512791039833422</v>
      </c>
    </row>
    <row r="51" spans="1:12">
      <c r="A51" s="40">
        <v>46</v>
      </c>
      <c r="B51" t="s">
        <v>7325</v>
      </c>
      <c r="C51">
        <v>80.5</v>
      </c>
      <c r="D51">
        <v>2338</v>
      </c>
      <c r="E51">
        <v>0</v>
      </c>
      <c r="F51">
        <v>0</v>
      </c>
      <c r="G51">
        <v>2338</v>
      </c>
      <c r="H51">
        <v>241</v>
      </c>
      <c r="I51">
        <v>2338</v>
      </c>
      <c r="J51">
        <v>0</v>
      </c>
      <c r="L51" s="40">
        <f t="shared" si="0"/>
        <v>1.9057958803678685</v>
      </c>
    </row>
    <row r="52" spans="1:12">
      <c r="A52" s="40">
        <v>47</v>
      </c>
      <c r="B52" t="s">
        <v>7326</v>
      </c>
      <c r="C52">
        <v>90.7</v>
      </c>
      <c r="D52">
        <v>2624</v>
      </c>
      <c r="E52">
        <v>3</v>
      </c>
      <c r="F52">
        <v>3</v>
      </c>
      <c r="G52">
        <v>2621</v>
      </c>
      <c r="H52">
        <v>260</v>
      </c>
      <c r="I52">
        <v>2624</v>
      </c>
      <c r="J52">
        <v>0</v>
      </c>
      <c r="L52" s="40">
        <f t="shared" si="0"/>
        <v>1.9576072870600953</v>
      </c>
    </row>
    <row r="53" spans="1:12">
      <c r="A53" s="40">
        <v>48</v>
      </c>
      <c r="B53" t="s">
        <v>7327</v>
      </c>
      <c r="C53">
        <v>79.599999999999994</v>
      </c>
      <c r="D53">
        <v>2311</v>
      </c>
      <c r="E53">
        <v>3</v>
      </c>
      <c r="F53">
        <v>3</v>
      </c>
      <c r="G53">
        <v>2308</v>
      </c>
      <c r="H53">
        <v>235</v>
      </c>
      <c r="I53">
        <v>2311</v>
      </c>
      <c r="J53">
        <v>0</v>
      </c>
      <c r="L53" s="40">
        <f t="shared" si="0"/>
        <v>1.9009130677376691</v>
      </c>
    </row>
    <row r="54" spans="1:12">
      <c r="A54" s="40">
        <v>49</v>
      </c>
      <c r="B54" t="s">
        <v>7328</v>
      </c>
      <c r="C54">
        <v>3.9</v>
      </c>
      <c r="D54">
        <v>125</v>
      </c>
      <c r="E54">
        <v>12</v>
      </c>
      <c r="F54">
        <v>10</v>
      </c>
      <c r="G54">
        <v>113</v>
      </c>
      <c r="H54">
        <v>11</v>
      </c>
      <c r="I54">
        <v>125</v>
      </c>
      <c r="J54">
        <v>0</v>
      </c>
      <c r="L54" s="40">
        <f t="shared" si="0"/>
        <v>0.59106460702649921</v>
      </c>
    </row>
    <row r="55" spans="1:12">
      <c r="A55" s="40">
        <v>50</v>
      </c>
      <c r="B55" t="s">
        <v>7329</v>
      </c>
      <c r="C55">
        <v>101.2</v>
      </c>
      <c r="D55">
        <v>2895</v>
      </c>
      <c r="E55">
        <v>0</v>
      </c>
      <c r="F55">
        <v>0</v>
      </c>
      <c r="G55">
        <v>2895</v>
      </c>
      <c r="H55">
        <v>259</v>
      </c>
      <c r="I55">
        <v>2895</v>
      </c>
      <c r="J55">
        <v>0</v>
      </c>
      <c r="L55" s="40">
        <f t="shared" si="0"/>
        <v>2.0051805125037805</v>
      </c>
    </row>
    <row r="56" spans="1:12">
      <c r="A56" s="40">
        <v>51</v>
      </c>
      <c r="B56" t="s">
        <v>7330</v>
      </c>
      <c r="C56">
        <v>45.7</v>
      </c>
      <c r="D56">
        <v>1309</v>
      </c>
      <c r="E56">
        <v>0</v>
      </c>
      <c r="F56">
        <v>0</v>
      </c>
      <c r="G56">
        <v>1309</v>
      </c>
      <c r="H56">
        <v>120</v>
      </c>
      <c r="I56">
        <v>1309</v>
      </c>
      <c r="J56">
        <v>0</v>
      </c>
      <c r="L56" s="40">
        <f t="shared" si="0"/>
        <v>1.6599162000698502</v>
      </c>
    </row>
    <row r="57" spans="1:12">
      <c r="A57" s="40">
        <v>52</v>
      </c>
      <c r="B57" t="s">
        <v>7331</v>
      </c>
      <c r="C57">
        <v>40.700000000000003</v>
      </c>
      <c r="D57">
        <v>1172</v>
      </c>
      <c r="E57">
        <v>0</v>
      </c>
      <c r="F57">
        <v>0</v>
      </c>
      <c r="G57">
        <v>1172</v>
      </c>
      <c r="H57">
        <v>112</v>
      </c>
      <c r="I57">
        <v>1172</v>
      </c>
      <c r="J57">
        <v>0</v>
      </c>
      <c r="L57" s="40">
        <f t="shared" si="0"/>
        <v>1.6095944092252201</v>
      </c>
    </row>
    <row r="58" spans="1:12">
      <c r="A58" s="40">
        <v>53</v>
      </c>
      <c r="B58" t="s">
        <v>7332</v>
      </c>
      <c r="C58">
        <v>56.6</v>
      </c>
      <c r="D58">
        <v>1642</v>
      </c>
      <c r="E58">
        <v>5</v>
      </c>
      <c r="F58">
        <v>4</v>
      </c>
      <c r="G58">
        <v>1637</v>
      </c>
      <c r="H58">
        <v>163</v>
      </c>
      <c r="I58">
        <v>1642</v>
      </c>
      <c r="J58">
        <v>0</v>
      </c>
      <c r="L58" s="40">
        <f t="shared" si="0"/>
        <v>1.7528164311882715</v>
      </c>
    </row>
    <row r="59" spans="1:12">
      <c r="A59" s="40">
        <v>54</v>
      </c>
      <c r="B59" t="s">
        <v>7333</v>
      </c>
      <c r="C59">
        <v>162</v>
      </c>
      <c r="D59">
        <v>4679</v>
      </c>
      <c r="E59">
        <v>0</v>
      </c>
      <c r="F59">
        <v>0</v>
      </c>
      <c r="G59">
        <v>4679</v>
      </c>
      <c r="H59">
        <v>461</v>
      </c>
      <c r="I59">
        <v>4679</v>
      </c>
      <c r="J59">
        <v>0</v>
      </c>
      <c r="L59" s="40">
        <f t="shared" si="0"/>
        <v>2.2095150145426308</v>
      </c>
    </row>
    <row r="60" spans="1:12">
      <c r="A60" s="40">
        <v>55</v>
      </c>
      <c r="B60" t="s">
        <v>7334</v>
      </c>
      <c r="C60">
        <v>205.3</v>
      </c>
      <c r="D60">
        <v>5948</v>
      </c>
      <c r="E60">
        <v>0</v>
      </c>
      <c r="F60">
        <v>0</v>
      </c>
      <c r="G60">
        <v>5948</v>
      </c>
      <c r="H60">
        <v>601</v>
      </c>
      <c r="I60">
        <v>5948</v>
      </c>
      <c r="J60">
        <v>0</v>
      </c>
      <c r="L60" s="40">
        <f t="shared" si="0"/>
        <v>2.3123889493705918</v>
      </c>
    </row>
    <row r="61" spans="1:12">
      <c r="A61" s="40">
        <v>56</v>
      </c>
      <c r="B61" t="s">
        <v>7335</v>
      </c>
      <c r="C61">
        <v>81</v>
      </c>
      <c r="D61">
        <v>2335</v>
      </c>
      <c r="E61">
        <v>0</v>
      </c>
      <c r="F61">
        <v>0</v>
      </c>
      <c r="G61">
        <v>2335</v>
      </c>
      <c r="H61">
        <v>225</v>
      </c>
      <c r="I61">
        <v>2335</v>
      </c>
      <c r="J61">
        <v>0</v>
      </c>
      <c r="L61" s="40">
        <f t="shared" si="0"/>
        <v>1.9084850188786497</v>
      </c>
    </row>
    <row r="62" spans="1:12">
      <c r="A62" s="40">
        <v>57</v>
      </c>
      <c r="B62" t="s">
        <v>7336</v>
      </c>
      <c r="C62">
        <v>181.9</v>
      </c>
      <c r="D62">
        <v>5303</v>
      </c>
      <c r="E62">
        <v>0</v>
      </c>
      <c r="F62">
        <v>0</v>
      </c>
      <c r="G62">
        <v>5303</v>
      </c>
      <c r="H62">
        <v>566</v>
      </c>
      <c r="I62">
        <v>5303</v>
      </c>
      <c r="J62">
        <v>0</v>
      </c>
      <c r="L62" s="40">
        <f t="shared" si="0"/>
        <v>2.2598326990634834</v>
      </c>
    </row>
    <row r="63" spans="1:12">
      <c r="A63" s="40">
        <v>58</v>
      </c>
      <c r="B63" t="s">
        <v>7337</v>
      </c>
      <c r="C63">
        <v>98.5</v>
      </c>
      <c r="D63">
        <v>2884</v>
      </c>
      <c r="E63">
        <v>0</v>
      </c>
      <c r="F63">
        <v>0</v>
      </c>
      <c r="G63">
        <v>2884</v>
      </c>
      <c r="H63">
        <v>319</v>
      </c>
      <c r="I63">
        <v>2884</v>
      </c>
      <c r="J63">
        <v>0</v>
      </c>
      <c r="L63" s="40">
        <f t="shared" si="0"/>
        <v>1.9934362304976116</v>
      </c>
    </row>
    <row r="64" spans="1:12">
      <c r="A64" s="40">
        <v>59</v>
      </c>
      <c r="B64" t="s">
        <v>7338</v>
      </c>
      <c r="C64">
        <v>123.1</v>
      </c>
      <c r="D64">
        <v>3564</v>
      </c>
      <c r="E64">
        <v>0</v>
      </c>
      <c r="F64">
        <v>0</v>
      </c>
      <c r="G64">
        <v>3564</v>
      </c>
      <c r="H64">
        <v>358</v>
      </c>
      <c r="I64">
        <v>3564</v>
      </c>
      <c r="J64">
        <v>0</v>
      </c>
      <c r="L64" s="40">
        <f t="shared" si="0"/>
        <v>2.0902580529313162</v>
      </c>
    </row>
    <row r="65" spans="1:12">
      <c r="A65" s="40">
        <v>60</v>
      </c>
      <c r="B65" t="s">
        <v>7339</v>
      </c>
      <c r="C65">
        <v>79.3</v>
      </c>
      <c r="D65">
        <v>2313</v>
      </c>
      <c r="E65">
        <v>0</v>
      </c>
      <c r="F65">
        <v>0</v>
      </c>
      <c r="G65">
        <v>2313</v>
      </c>
      <c r="H65">
        <v>247</v>
      </c>
      <c r="I65">
        <v>2313</v>
      </c>
      <c r="J65">
        <v>0</v>
      </c>
      <c r="L65" s="40">
        <f t="shared" si="0"/>
        <v>1.8992731873176039</v>
      </c>
    </row>
    <row r="66" spans="1:12">
      <c r="A66" s="40">
        <v>61</v>
      </c>
      <c r="B66" t="s">
        <v>7340</v>
      </c>
      <c r="C66">
        <v>118</v>
      </c>
      <c r="D66">
        <v>3409</v>
      </c>
      <c r="E66">
        <v>2</v>
      </c>
      <c r="F66">
        <v>2</v>
      </c>
      <c r="G66">
        <v>3407</v>
      </c>
      <c r="H66">
        <v>335</v>
      </c>
      <c r="I66">
        <v>3409</v>
      </c>
      <c r="J66">
        <v>0</v>
      </c>
      <c r="L66" s="40">
        <f t="shared" si="0"/>
        <v>2.0718820073061255</v>
      </c>
    </row>
    <row r="67" spans="1:12">
      <c r="A67" s="40">
        <v>62</v>
      </c>
      <c r="B67" t="s">
        <v>7341</v>
      </c>
      <c r="C67">
        <v>139</v>
      </c>
      <c r="D67">
        <v>4055</v>
      </c>
      <c r="E67">
        <v>0</v>
      </c>
      <c r="F67">
        <v>0</v>
      </c>
      <c r="G67">
        <v>4055</v>
      </c>
      <c r="H67">
        <v>434</v>
      </c>
      <c r="I67">
        <v>4055</v>
      </c>
      <c r="J67">
        <v>0</v>
      </c>
      <c r="L67" s="40">
        <f t="shared" si="0"/>
        <v>2.143014800254095</v>
      </c>
    </row>
    <row r="68" spans="1:12">
      <c r="A68" s="40">
        <v>63</v>
      </c>
      <c r="B68" t="s">
        <v>7342</v>
      </c>
      <c r="C68">
        <v>70.8</v>
      </c>
      <c r="D68">
        <v>2063</v>
      </c>
      <c r="E68">
        <v>0</v>
      </c>
      <c r="F68">
        <v>0</v>
      </c>
      <c r="G68">
        <v>2063</v>
      </c>
      <c r="H68">
        <v>219</v>
      </c>
      <c r="I68">
        <v>2063</v>
      </c>
      <c r="J68">
        <v>0</v>
      </c>
      <c r="L68" s="40">
        <f t="shared" si="0"/>
        <v>1.8500332576897689</v>
      </c>
    </row>
    <row r="69" spans="1:12">
      <c r="A69" s="40">
        <v>64</v>
      </c>
      <c r="B69" t="s">
        <v>7343</v>
      </c>
      <c r="C69">
        <v>110.9</v>
      </c>
      <c r="D69">
        <v>3240</v>
      </c>
      <c r="E69">
        <v>0</v>
      </c>
      <c r="F69">
        <v>0</v>
      </c>
      <c r="G69">
        <v>3240</v>
      </c>
      <c r="H69">
        <v>353</v>
      </c>
      <c r="I69">
        <v>3240</v>
      </c>
      <c r="J69">
        <v>0</v>
      </c>
      <c r="L69" s="40">
        <f t="shared" si="0"/>
        <v>2.0449315461491602</v>
      </c>
    </row>
    <row r="70" spans="1:12">
      <c r="A70" s="40">
        <v>65</v>
      </c>
      <c r="B70" t="s">
        <v>7344</v>
      </c>
      <c r="C70">
        <v>38.799999999999997</v>
      </c>
      <c r="D70">
        <v>1254</v>
      </c>
      <c r="E70">
        <v>123</v>
      </c>
      <c r="F70">
        <v>123</v>
      </c>
      <c r="G70">
        <v>1131</v>
      </c>
      <c r="H70">
        <v>121</v>
      </c>
      <c r="I70">
        <v>1254</v>
      </c>
      <c r="J70">
        <v>0</v>
      </c>
      <c r="L70" s="40">
        <f t="shared" si="0"/>
        <v>1.5888317255942073</v>
      </c>
    </row>
    <row r="71" spans="1:12">
      <c r="A71" s="40">
        <v>66</v>
      </c>
      <c r="B71" t="s">
        <v>7345</v>
      </c>
      <c r="C71">
        <v>55.8</v>
      </c>
      <c r="D71">
        <v>1610</v>
      </c>
      <c r="E71">
        <v>0</v>
      </c>
      <c r="F71">
        <v>0</v>
      </c>
      <c r="G71">
        <v>1610</v>
      </c>
      <c r="H71">
        <v>158</v>
      </c>
      <c r="I71">
        <v>1610</v>
      </c>
      <c r="J71">
        <v>0</v>
      </c>
      <c r="L71" s="40">
        <f t="shared" ref="L71:L134" si="1">LOG10(C71)</f>
        <v>1.7466341989375787</v>
      </c>
    </row>
    <row r="72" spans="1:12">
      <c r="A72" s="40">
        <v>67</v>
      </c>
      <c r="B72" t="s">
        <v>7346</v>
      </c>
      <c r="C72">
        <v>40.799999999999997</v>
      </c>
      <c r="D72">
        <v>1276</v>
      </c>
      <c r="E72">
        <v>97</v>
      </c>
      <c r="F72">
        <v>97</v>
      </c>
      <c r="G72">
        <v>1179</v>
      </c>
      <c r="H72">
        <v>117</v>
      </c>
      <c r="I72">
        <v>1276</v>
      </c>
      <c r="J72">
        <v>0</v>
      </c>
      <c r="L72" s="40">
        <f t="shared" si="1"/>
        <v>1.61066016308988</v>
      </c>
    </row>
    <row r="73" spans="1:12">
      <c r="A73" s="40">
        <v>68</v>
      </c>
      <c r="B73" t="s">
        <v>7347</v>
      </c>
      <c r="C73">
        <v>81.5</v>
      </c>
      <c r="D73">
        <v>2348</v>
      </c>
      <c r="E73">
        <v>0</v>
      </c>
      <c r="F73">
        <v>0</v>
      </c>
      <c r="G73">
        <v>2348</v>
      </c>
      <c r="H73">
        <v>226</v>
      </c>
      <c r="I73">
        <v>2348</v>
      </c>
      <c r="J73">
        <v>0</v>
      </c>
      <c r="L73" s="40">
        <f t="shared" si="1"/>
        <v>1.9111576087399766</v>
      </c>
    </row>
    <row r="74" spans="1:12">
      <c r="A74" s="40">
        <v>69</v>
      </c>
      <c r="B74" t="s">
        <v>7348</v>
      </c>
      <c r="C74">
        <v>251.6</v>
      </c>
      <c r="D74">
        <v>7241</v>
      </c>
      <c r="E74">
        <v>0</v>
      </c>
      <c r="F74">
        <v>0</v>
      </c>
      <c r="G74">
        <v>7241</v>
      </c>
      <c r="H74">
        <v>688</v>
      </c>
      <c r="I74">
        <v>7241</v>
      </c>
      <c r="J74">
        <v>0</v>
      </c>
      <c r="L74" s="40">
        <f t="shared" si="1"/>
        <v>2.4007106367732312</v>
      </c>
    </row>
    <row r="75" spans="1:12">
      <c r="A75" s="40">
        <v>70</v>
      </c>
      <c r="B75" t="s">
        <v>7349</v>
      </c>
      <c r="C75">
        <v>101.6</v>
      </c>
      <c r="D75">
        <v>2939</v>
      </c>
      <c r="E75">
        <v>0</v>
      </c>
      <c r="F75">
        <v>0</v>
      </c>
      <c r="G75">
        <v>2939</v>
      </c>
      <c r="H75">
        <v>293</v>
      </c>
      <c r="I75">
        <v>2939</v>
      </c>
      <c r="J75">
        <v>0</v>
      </c>
      <c r="L75" s="40">
        <f t="shared" si="1"/>
        <v>2.0068937079479006</v>
      </c>
    </row>
    <row r="76" spans="1:12">
      <c r="A76" s="40">
        <v>71</v>
      </c>
      <c r="B76" t="s">
        <v>7350</v>
      </c>
      <c r="C76">
        <v>137.5</v>
      </c>
      <c r="D76">
        <v>3953</v>
      </c>
      <c r="E76">
        <v>0</v>
      </c>
      <c r="F76">
        <v>0</v>
      </c>
      <c r="G76">
        <v>3953</v>
      </c>
      <c r="H76">
        <v>371</v>
      </c>
      <c r="I76">
        <v>3953</v>
      </c>
      <c r="J76">
        <v>0</v>
      </c>
      <c r="L76" s="40">
        <f t="shared" si="1"/>
        <v>2.1383026981662816</v>
      </c>
    </row>
    <row r="77" spans="1:12">
      <c r="A77" s="40">
        <v>72</v>
      </c>
      <c r="B77" t="s">
        <v>7351</v>
      </c>
      <c r="C77">
        <v>74.099999999999994</v>
      </c>
      <c r="D77">
        <v>2175</v>
      </c>
      <c r="E77">
        <v>8</v>
      </c>
      <c r="F77">
        <v>8</v>
      </c>
      <c r="G77">
        <v>2167</v>
      </c>
      <c r="H77">
        <v>237</v>
      </c>
      <c r="I77">
        <v>2175</v>
      </c>
      <c r="J77">
        <v>0</v>
      </c>
      <c r="L77" s="40">
        <f t="shared" si="1"/>
        <v>1.8698182079793282</v>
      </c>
    </row>
    <row r="78" spans="1:12">
      <c r="A78" s="40">
        <v>73</v>
      </c>
      <c r="B78" t="s">
        <v>7352</v>
      </c>
      <c r="C78">
        <v>90.3</v>
      </c>
      <c r="D78">
        <v>2613</v>
      </c>
      <c r="E78">
        <v>0</v>
      </c>
      <c r="F78">
        <v>0</v>
      </c>
      <c r="G78">
        <v>2613</v>
      </c>
      <c r="H78">
        <v>262</v>
      </c>
      <c r="I78">
        <v>2613</v>
      </c>
      <c r="J78">
        <v>0</v>
      </c>
      <c r="L78" s="40">
        <f t="shared" si="1"/>
        <v>1.9556877503135057</v>
      </c>
    </row>
    <row r="79" spans="1:12">
      <c r="A79" s="40">
        <v>74</v>
      </c>
      <c r="B79" t="s">
        <v>7353</v>
      </c>
      <c r="C79">
        <v>255.2</v>
      </c>
      <c r="D79">
        <v>7359</v>
      </c>
      <c r="E79">
        <v>0</v>
      </c>
      <c r="F79">
        <v>0</v>
      </c>
      <c r="G79">
        <v>7359</v>
      </c>
      <c r="H79">
        <v>713</v>
      </c>
      <c r="I79">
        <v>7359</v>
      </c>
      <c r="J79">
        <v>0</v>
      </c>
      <c r="L79" s="40">
        <f t="shared" si="1"/>
        <v>2.4068806700491248</v>
      </c>
    </row>
    <row r="80" spans="1:12">
      <c r="A80" s="40">
        <v>75</v>
      </c>
      <c r="B80" t="s">
        <v>7354</v>
      </c>
      <c r="C80">
        <v>33.4</v>
      </c>
      <c r="D80">
        <v>986</v>
      </c>
      <c r="E80">
        <v>0</v>
      </c>
      <c r="F80">
        <v>0</v>
      </c>
      <c r="G80">
        <v>986</v>
      </c>
      <c r="H80">
        <v>117</v>
      </c>
      <c r="I80">
        <v>986</v>
      </c>
      <c r="J80">
        <v>0</v>
      </c>
      <c r="L80" s="40">
        <f t="shared" si="1"/>
        <v>1.5237464668115646</v>
      </c>
    </row>
    <row r="81" spans="1:12">
      <c r="A81" s="40">
        <v>76</v>
      </c>
      <c r="B81" t="s">
        <v>7355</v>
      </c>
      <c r="C81">
        <v>130.80000000000001</v>
      </c>
      <c r="D81">
        <v>3818</v>
      </c>
      <c r="E81">
        <v>0</v>
      </c>
      <c r="F81">
        <v>0</v>
      </c>
      <c r="G81">
        <v>3818</v>
      </c>
      <c r="H81">
        <v>413</v>
      </c>
      <c r="I81">
        <v>3818</v>
      </c>
      <c r="J81">
        <v>0</v>
      </c>
      <c r="L81" s="40">
        <f t="shared" si="1"/>
        <v>2.1166077439882485</v>
      </c>
    </row>
    <row r="82" spans="1:12">
      <c r="A82" s="40">
        <v>77</v>
      </c>
      <c r="B82" t="s">
        <v>7356</v>
      </c>
      <c r="C82">
        <v>82</v>
      </c>
      <c r="D82">
        <v>2375</v>
      </c>
      <c r="E82">
        <v>0</v>
      </c>
      <c r="F82">
        <v>0</v>
      </c>
      <c r="G82">
        <v>2375</v>
      </c>
      <c r="H82">
        <v>239</v>
      </c>
      <c r="I82">
        <v>2375</v>
      </c>
      <c r="J82">
        <v>0</v>
      </c>
      <c r="L82" s="40">
        <f t="shared" si="1"/>
        <v>1.9138138523837167</v>
      </c>
    </row>
    <row r="83" spans="1:12">
      <c r="A83" s="40">
        <v>78</v>
      </c>
      <c r="B83" t="s">
        <v>7357</v>
      </c>
      <c r="C83">
        <v>3.4</v>
      </c>
      <c r="D83">
        <v>102</v>
      </c>
      <c r="E83">
        <v>0</v>
      </c>
      <c r="F83">
        <v>0</v>
      </c>
      <c r="G83">
        <v>102</v>
      </c>
      <c r="H83">
        <v>13</v>
      </c>
      <c r="I83">
        <v>102</v>
      </c>
      <c r="J83">
        <v>0</v>
      </c>
      <c r="L83" s="40">
        <f t="shared" si="1"/>
        <v>0.53147891704225514</v>
      </c>
    </row>
    <row r="84" spans="1:12">
      <c r="A84" s="40">
        <v>79</v>
      </c>
      <c r="B84" t="s">
        <v>7358</v>
      </c>
      <c r="C84">
        <v>154.9</v>
      </c>
      <c r="D84">
        <v>4497</v>
      </c>
      <c r="E84">
        <v>0</v>
      </c>
      <c r="F84">
        <v>0</v>
      </c>
      <c r="G84">
        <v>4497</v>
      </c>
      <c r="H84">
        <v>463</v>
      </c>
      <c r="I84">
        <v>4497</v>
      </c>
      <c r="J84">
        <v>0</v>
      </c>
      <c r="L84" s="40">
        <f t="shared" si="1"/>
        <v>2.1900514177592059</v>
      </c>
    </row>
    <row r="85" spans="1:12">
      <c r="A85" s="40">
        <v>80</v>
      </c>
      <c r="B85" t="s">
        <v>7359</v>
      </c>
      <c r="C85">
        <v>102.3</v>
      </c>
      <c r="D85">
        <v>2973</v>
      </c>
      <c r="E85">
        <v>0</v>
      </c>
      <c r="F85">
        <v>0</v>
      </c>
      <c r="G85">
        <v>2973</v>
      </c>
      <c r="H85">
        <v>309</v>
      </c>
      <c r="I85">
        <v>2973</v>
      </c>
      <c r="J85">
        <v>0</v>
      </c>
      <c r="L85" s="40">
        <f t="shared" si="1"/>
        <v>2.0098756337121602</v>
      </c>
    </row>
    <row r="86" spans="1:12">
      <c r="A86" s="40">
        <v>81</v>
      </c>
      <c r="B86" t="s">
        <v>7360</v>
      </c>
      <c r="C86">
        <v>30.5</v>
      </c>
      <c r="D86">
        <v>883</v>
      </c>
      <c r="E86">
        <v>3</v>
      </c>
      <c r="F86">
        <v>3</v>
      </c>
      <c r="G86">
        <v>880</v>
      </c>
      <c r="H86">
        <v>87</v>
      </c>
      <c r="I86">
        <v>883</v>
      </c>
      <c r="J86">
        <v>0</v>
      </c>
      <c r="L86" s="40">
        <f t="shared" si="1"/>
        <v>1.4842998393467859</v>
      </c>
    </row>
    <row r="87" spans="1:12">
      <c r="A87" s="40">
        <v>82</v>
      </c>
      <c r="B87" t="s">
        <v>7361</v>
      </c>
      <c r="C87">
        <v>132.80000000000001</v>
      </c>
      <c r="D87">
        <v>3811</v>
      </c>
      <c r="E87">
        <v>0</v>
      </c>
      <c r="F87">
        <v>0</v>
      </c>
      <c r="G87">
        <v>3811</v>
      </c>
      <c r="H87">
        <v>352</v>
      </c>
      <c r="I87">
        <v>3811</v>
      </c>
      <c r="J87">
        <v>0</v>
      </c>
      <c r="L87" s="40">
        <f t="shared" si="1"/>
        <v>2.1231980750319988</v>
      </c>
    </row>
    <row r="88" spans="1:12">
      <c r="A88" s="40">
        <v>83</v>
      </c>
      <c r="B88" t="s">
        <v>7362</v>
      </c>
      <c r="C88">
        <v>153.6</v>
      </c>
      <c r="D88">
        <v>4451</v>
      </c>
      <c r="E88">
        <v>0</v>
      </c>
      <c r="F88">
        <v>0</v>
      </c>
      <c r="G88">
        <v>4450</v>
      </c>
      <c r="H88">
        <v>450</v>
      </c>
      <c r="I88">
        <v>4451</v>
      </c>
      <c r="J88">
        <v>0</v>
      </c>
      <c r="L88" s="40">
        <f t="shared" si="1"/>
        <v>2.186391215695493</v>
      </c>
    </row>
    <row r="89" spans="1:12">
      <c r="A89" s="40">
        <v>84</v>
      </c>
      <c r="B89" t="s">
        <v>7363</v>
      </c>
      <c r="C89">
        <v>58.1</v>
      </c>
      <c r="D89">
        <v>1671</v>
      </c>
      <c r="E89">
        <v>0</v>
      </c>
      <c r="F89">
        <v>0</v>
      </c>
      <c r="G89">
        <v>1671</v>
      </c>
      <c r="H89">
        <v>158</v>
      </c>
      <c r="I89">
        <v>1671</v>
      </c>
      <c r="J89">
        <v>0</v>
      </c>
      <c r="L89" s="40">
        <f t="shared" si="1"/>
        <v>1.7641761323903307</v>
      </c>
    </row>
    <row r="90" spans="1:12">
      <c r="A90" s="40">
        <v>85</v>
      </c>
      <c r="B90" t="s">
        <v>7364</v>
      </c>
      <c r="C90">
        <v>208.1</v>
      </c>
      <c r="D90">
        <v>5961</v>
      </c>
      <c r="E90">
        <v>1</v>
      </c>
      <c r="F90">
        <v>1</v>
      </c>
      <c r="G90">
        <v>5960</v>
      </c>
      <c r="H90">
        <v>541</v>
      </c>
      <c r="I90">
        <v>5961</v>
      </c>
      <c r="J90">
        <v>0</v>
      </c>
      <c r="L90" s="40">
        <f t="shared" si="1"/>
        <v>2.318272080211627</v>
      </c>
    </row>
    <row r="91" spans="1:12">
      <c r="A91" s="40">
        <v>86</v>
      </c>
      <c r="B91" t="s">
        <v>7365</v>
      </c>
      <c r="C91">
        <v>154.5</v>
      </c>
      <c r="D91">
        <v>4482</v>
      </c>
      <c r="E91">
        <v>0</v>
      </c>
      <c r="F91">
        <v>0</v>
      </c>
      <c r="G91">
        <v>4482</v>
      </c>
      <c r="H91">
        <v>458</v>
      </c>
      <c r="I91">
        <v>4482</v>
      </c>
      <c r="J91">
        <v>0</v>
      </c>
      <c r="L91" s="40">
        <f t="shared" si="1"/>
        <v>2.1889284837608534</v>
      </c>
    </row>
    <row r="92" spans="1:12">
      <c r="A92" s="40">
        <v>87</v>
      </c>
      <c r="B92" t="s">
        <v>7366</v>
      </c>
      <c r="C92">
        <v>69.8</v>
      </c>
      <c r="D92">
        <v>2018</v>
      </c>
      <c r="E92">
        <v>0</v>
      </c>
      <c r="F92">
        <v>0</v>
      </c>
      <c r="G92">
        <v>2018</v>
      </c>
      <c r="H92">
        <v>200</v>
      </c>
      <c r="I92">
        <v>2018</v>
      </c>
      <c r="J92">
        <v>0</v>
      </c>
      <c r="L92" s="40">
        <f t="shared" si="1"/>
        <v>1.8438554226231612</v>
      </c>
    </row>
    <row r="93" spans="1:12">
      <c r="A93" s="40">
        <v>88</v>
      </c>
      <c r="B93" t="s">
        <v>7367</v>
      </c>
      <c r="C93">
        <v>81.400000000000006</v>
      </c>
      <c r="D93">
        <v>2372</v>
      </c>
      <c r="E93">
        <v>0</v>
      </c>
      <c r="F93">
        <v>0</v>
      </c>
      <c r="G93">
        <v>2372</v>
      </c>
      <c r="H93">
        <v>252</v>
      </c>
      <c r="I93">
        <v>2372</v>
      </c>
      <c r="J93">
        <v>0</v>
      </c>
      <c r="L93" s="40">
        <f t="shared" si="1"/>
        <v>1.9106244048892012</v>
      </c>
    </row>
    <row r="94" spans="1:12">
      <c r="A94" s="40">
        <v>89</v>
      </c>
      <c r="B94" t="s">
        <v>7368</v>
      </c>
      <c r="C94">
        <v>188.8</v>
      </c>
      <c r="D94">
        <v>5457</v>
      </c>
      <c r="E94">
        <v>0</v>
      </c>
      <c r="F94">
        <v>0</v>
      </c>
      <c r="G94">
        <v>5457</v>
      </c>
      <c r="H94">
        <v>541</v>
      </c>
      <c r="I94">
        <v>5457</v>
      </c>
      <c r="J94">
        <v>0</v>
      </c>
      <c r="L94" s="40">
        <f t="shared" si="1"/>
        <v>2.2760019899620501</v>
      </c>
    </row>
    <row r="95" spans="1:12">
      <c r="A95" s="40">
        <v>90</v>
      </c>
      <c r="B95" t="s">
        <v>7369</v>
      </c>
      <c r="C95">
        <v>92.2</v>
      </c>
      <c r="D95">
        <v>2684</v>
      </c>
      <c r="E95">
        <v>0</v>
      </c>
      <c r="F95">
        <v>0</v>
      </c>
      <c r="G95">
        <v>2662</v>
      </c>
      <c r="H95">
        <v>261</v>
      </c>
      <c r="I95">
        <v>2684</v>
      </c>
      <c r="J95">
        <v>0</v>
      </c>
      <c r="L95" s="40">
        <f t="shared" si="1"/>
        <v>1.9647309210536295</v>
      </c>
    </row>
    <row r="96" spans="1:12">
      <c r="A96" s="40">
        <v>91</v>
      </c>
      <c r="B96" t="s">
        <v>7370</v>
      </c>
      <c r="C96">
        <v>68.7</v>
      </c>
      <c r="D96">
        <v>1979</v>
      </c>
      <c r="E96">
        <v>5</v>
      </c>
      <c r="F96">
        <v>5</v>
      </c>
      <c r="G96">
        <v>1974</v>
      </c>
      <c r="H96">
        <v>185</v>
      </c>
      <c r="I96">
        <v>1979</v>
      </c>
      <c r="J96">
        <v>0</v>
      </c>
      <c r="L96" s="40">
        <f t="shared" si="1"/>
        <v>1.8369567370595505</v>
      </c>
    </row>
    <row r="97" spans="1:12">
      <c r="A97" s="40">
        <v>92</v>
      </c>
      <c r="B97" t="s">
        <v>7371</v>
      </c>
      <c r="C97">
        <v>16.8</v>
      </c>
      <c r="D97">
        <v>505</v>
      </c>
      <c r="E97">
        <v>0</v>
      </c>
      <c r="F97">
        <v>0</v>
      </c>
      <c r="G97">
        <v>505</v>
      </c>
      <c r="H97">
        <v>68</v>
      </c>
      <c r="I97">
        <v>505</v>
      </c>
      <c r="J97">
        <v>0</v>
      </c>
      <c r="L97" s="40">
        <f t="shared" si="1"/>
        <v>1.2253092817258628</v>
      </c>
    </row>
    <row r="98" spans="1:12">
      <c r="A98" s="40">
        <v>93</v>
      </c>
      <c r="B98" t="s">
        <v>7372</v>
      </c>
      <c r="C98">
        <v>55.4</v>
      </c>
      <c r="D98">
        <v>1811</v>
      </c>
      <c r="E98">
        <v>196</v>
      </c>
      <c r="F98">
        <v>151</v>
      </c>
      <c r="G98">
        <v>1615</v>
      </c>
      <c r="H98">
        <v>173</v>
      </c>
      <c r="I98">
        <v>1811</v>
      </c>
      <c r="J98">
        <v>0</v>
      </c>
      <c r="L98" s="40">
        <f t="shared" si="1"/>
        <v>1.7435097647284297</v>
      </c>
    </row>
    <row r="99" spans="1:12">
      <c r="A99" s="40">
        <v>94</v>
      </c>
      <c r="B99" t="s">
        <v>7373</v>
      </c>
      <c r="C99">
        <v>72.400000000000006</v>
      </c>
      <c r="D99">
        <v>2098</v>
      </c>
      <c r="E99">
        <v>0</v>
      </c>
      <c r="F99">
        <v>0</v>
      </c>
      <c r="G99">
        <v>2098</v>
      </c>
      <c r="H99">
        <v>212</v>
      </c>
      <c r="I99">
        <v>2098</v>
      </c>
      <c r="J99">
        <v>0</v>
      </c>
      <c r="L99" s="40">
        <f t="shared" si="1"/>
        <v>1.8597385661971468</v>
      </c>
    </row>
    <row r="100" spans="1:12">
      <c r="A100" s="40">
        <v>95</v>
      </c>
      <c r="B100" t="s">
        <v>7374</v>
      </c>
      <c r="C100">
        <v>110.2</v>
      </c>
      <c r="D100">
        <v>3161</v>
      </c>
      <c r="E100">
        <v>0</v>
      </c>
      <c r="F100">
        <v>0</v>
      </c>
      <c r="G100">
        <v>3161</v>
      </c>
      <c r="H100">
        <v>292</v>
      </c>
      <c r="I100">
        <v>3161</v>
      </c>
      <c r="J100">
        <v>0</v>
      </c>
      <c r="L100" s="40">
        <f t="shared" si="1"/>
        <v>2.0421815945157662</v>
      </c>
    </row>
    <row r="101" spans="1:12">
      <c r="A101" s="40">
        <v>96</v>
      </c>
      <c r="B101" t="s">
        <v>7375</v>
      </c>
      <c r="C101">
        <v>65.5</v>
      </c>
      <c r="D101">
        <v>1958</v>
      </c>
      <c r="E101">
        <v>60</v>
      </c>
      <c r="F101">
        <v>60</v>
      </c>
      <c r="G101">
        <v>1898</v>
      </c>
      <c r="H101">
        <v>192</v>
      </c>
      <c r="I101">
        <v>1958</v>
      </c>
      <c r="J101">
        <v>0</v>
      </c>
      <c r="L101" s="40">
        <f t="shared" si="1"/>
        <v>1.816241299991783</v>
      </c>
    </row>
    <row r="102" spans="1:12">
      <c r="A102" s="40">
        <v>97</v>
      </c>
      <c r="B102" t="s">
        <v>7376</v>
      </c>
      <c r="C102">
        <v>140.1</v>
      </c>
      <c r="D102">
        <v>4038</v>
      </c>
      <c r="E102">
        <v>0</v>
      </c>
      <c r="F102">
        <v>0</v>
      </c>
      <c r="G102">
        <v>4038</v>
      </c>
      <c r="H102">
        <v>389</v>
      </c>
      <c r="I102">
        <v>4038</v>
      </c>
      <c r="J102">
        <v>0</v>
      </c>
      <c r="L102" s="40">
        <f t="shared" si="1"/>
        <v>2.1464381352857744</v>
      </c>
    </row>
    <row r="103" spans="1:12">
      <c r="A103" s="40">
        <v>98</v>
      </c>
      <c r="B103" t="s">
        <v>7377</v>
      </c>
      <c r="C103">
        <v>98.7</v>
      </c>
      <c r="D103">
        <v>2875</v>
      </c>
      <c r="E103">
        <v>0</v>
      </c>
      <c r="F103">
        <v>0</v>
      </c>
      <c r="G103">
        <v>2875</v>
      </c>
      <c r="H103">
        <v>305</v>
      </c>
      <c r="I103">
        <v>2875</v>
      </c>
      <c r="J103">
        <v>0</v>
      </c>
      <c r="L103" s="40">
        <f t="shared" si="1"/>
        <v>1.9943171526696368</v>
      </c>
    </row>
    <row r="104" spans="1:12">
      <c r="A104" s="40">
        <v>99</v>
      </c>
      <c r="B104" t="s">
        <v>7378</v>
      </c>
      <c r="C104">
        <v>87.6</v>
      </c>
      <c r="D104">
        <v>2538</v>
      </c>
      <c r="E104">
        <v>0</v>
      </c>
      <c r="F104">
        <v>0</v>
      </c>
      <c r="G104">
        <v>2538</v>
      </c>
      <c r="H104">
        <v>258</v>
      </c>
      <c r="I104">
        <v>2538</v>
      </c>
      <c r="J104">
        <v>0</v>
      </c>
      <c r="L104" s="40">
        <f t="shared" si="1"/>
        <v>1.9425041061680808</v>
      </c>
    </row>
    <row r="105" spans="1:12">
      <c r="A105" s="40">
        <v>100</v>
      </c>
      <c r="B105" t="s">
        <v>7379</v>
      </c>
      <c r="C105">
        <v>210.2</v>
      </c>
      <c r="D105">
        <v>6131</v>
      </c>
      <c r="E105">
        <v>0</v>
      </c>
      <c r="F105">
        <v>0</v>
      </c>
      <c r="G105">
        <v>6131</v>
      </c>
      <c r="H105">
        <v>658</v>
      </c>
      <c r="I105">
        <v>6131</v>
      </c>
      <c r="J105">
        <v>0</v>
      </c>
      <c r="L105" s="40">
        <f t="shared" si="1"/>
        <v>2.3226327116922234</v>
      </c>
    </row>
    <row r="106" spans="1:12">
      <c r="A106" s="40">
        <v>101</v>
      </c>
      <c r="B106" t="s">
        <v>7380</v>
      </c>
      <c r="C106">
        <v>17.7</v>
      </c>
      <c r="D106">
        <v>566</v>
      </c>
      <c r="E106">
        <v>53</v>
      </c>
      <c r="F106">
        <v>53</v>
      </c>
      <c r="G106">
        <v>513</v>
      </c>
      <c r="H106">
        <v>52</v>
      </c>
      <c r="I106">
        <v>566</v>
      </c>
      <c r="J106">
        <v>0</v>
      </c>
      <c r="L106" s="40">
        <f t="shared" si="1"/>
        <v>1.2479732663618066</v>
      </c>
    </row>
    <row r="107" spans="1:12">
      <c r="A107" s="40">
        <v>102</v>
      </c>
      <c r="B107" t="s">
        <v>7381</v>
      </c>
      <c r="C107">
        <v>52.3</v>
      </c>
      <c r="D107">
        <v>1521</v>
      </c>
      <c r="E107">
        <v>1</v>
      </c>
      <c r="F107">
        <v>1</v>
      </c>
      <c r="G107">
        <v>1520</v>
      </c>
      <c r="H107">
        <v>158</v>
      </c>
      <c r="I107">
        <v>1521</v>
      </c>
      <c r="J107">
        <v>0</v>
      </c>
      <c r="L107" s="40">
        <f t="shared" si="1"/>
        <v>1.7185016888672742</v>
      </c>
    </row>
    <row r="108" spans="1:12">
      <c r="A108" s="40">
        <v>103</v>
      </c>
      <c r="B108" t="s">
        <v>7382</v>
      </c>
      <c r="C108">
        <v>170.6</v>
      </c>
      <c r="D108">
        <v>4929</v>
      </c>
      <c r="E108">
        <v>0</v>
      </c>
      <c r="F108">
        <v>0</v>
      </c>
      <c r="G108">
        <v>4929</v>
      </c>
      <c r="H108">
        <v>486</v>
      </c>
      <c r="I108">
        <v>4929</v>
      </c>
      <c r="J108">
        <v>0</v>
      </c>
      <c r="L108" s="40">
        <f t="shared" si="1"/>
        <v>2.2319790268315041</v>
      </c>
    </row>
    <row r="109" spans="1:12">
      <c r="A109" s="40">
        <v>104</v>
      </c>
      <c r="B109" t="s">
        <v>7383</v>
      </c>
      <c r="C109">
        <v>64.400000000000006</v>
      </c>
      <c r="D109">
        <v>1873</v>
      </c>
      <c r="E109">
        <v>0</v>
      </c>
      <c r="F109">
        <v>0</v>
      </c>
      <c r="G109">
        <v>1873</v>
      </c>
      <c r="H109">
        <v>196</v>
      </c>
      <c r="I109">
        <v>1873</v>
      </c>
      <c r="J109">
        <v>0</v>
      </c>
      <c r="L109" s="40">
        <f t="shared" si="1"/>
        <v>1.808885867359812</v>
      </c>
    </row>
    <row r="110" spans="1:12">
      <c r="A110" s="40">
        <v>105</v>
      </c>
      <c r="B110" t="s">
        <v>7384</v>
      </c>
      <c r="C110">
        <v>100</v>
      </c>
      <c r="D110">
        <v>2902</v>
      </c>
      <c r="E110">
        <v>0</v>
      </c>
      <c r="F110">
        <v>0</v>
      </c>
      <c r="G110">
        <v>2902</v>
      </c>
      <c r="H110">
        <v>298</v>
      </c>
      <c r="I110">
        <v>2902</v>
      </c>
      <c r="J110">
        <v>0</v>
      </c>
      <c r="L110" s="40">
        <f t="shared" si="1"/>
        <v>2</v>
      </c>
    </row>
    <row r="111" spans="1:12">
      <c r="A111" s="40">
        <v>106</v>
      </c>
      <c r="B111" t="s">
        <v>7385</v>
      </c>
      <c r="C111">
        <v>153.69999999999999</v>
      </c>
      <c r="D111">
        <v>4434</v>
      </c>
      <c r="E111">
        <v>0</v>
      </c>
      <c r="F111">
        <v>0</v>
      </c>
      <c r="G111">
        <v>4434</v>
      </c>
      <c r="H111">
        <v>432</v>
      </c>
      <c r="I111">
        <v>4434</v>
      </c>
      <c r="J111">
        <v>0</v>
      </c>
      <c r="L111" s="40">
        <f t="shared" si="1"/>
        <v>2.1866738674997452</v>
      </c>
    </row>
    <row r="112" spans="1:12">
      <c r="A112" s="40">
        <v>107</v>
      </c>
      <c r="B112" t="s">
        <v>7386</v>
      </c>
      <c r="C112">
        <v>37.200000000000003</v>
      </c>
      <c r="D112">
        <v>1086</v>
      </c>
      <c r="E112">
        <v>0</v>
      </c>
      <c r="F112">
        <v>0</v>
      </c>
      <c r="G112">
        <v>1086</v>
      </c>
      <c r="H112">
        <v>117</v>
      </c>
      <c r="I112">
        <v>1086</v>
      </c>
      <c r="J112">
        <v>0</v>
      </c>
      <c r="L112" s="40">
        <f t="shared" si="1"/>
        <v>1.5705429398818975</v>
      </c>
    </row>
    <row r="113" spans="1:12">
      <c r="A113" s="40">
        <v>108</v>
      </c>
      <c r="B113" t="s">
        <v>7387</v>
      </c>
      <c r="C113">
        <v>156.5</v>
      </c>
      <c r="D113">
        <v>4535</v>
      </c>
      <c r="E113">
        <v>0</v>
      </c>
      <c r="F113">
        <v>0</v>
      </c>
      <c r="G113">
        <v>4534</v>
      </c>
      <c r="H113">
        <v>458</v>
      </c>
      <c r="I113">
        <v>4535</v>
      </c>
      <c r="J113">
        <v>0</v>
      </c>
      <c r="L113" s="40">
        <f t="shared" si="1"/>
        <v>2.1945143418824671</v>
      </c>
    </row>
    <row r="114" spans="1:12">
      <c r="A114" s="40">
        <v>109</v>
      </c>
      <c r="B114" t="s">
        <v>7388</v>
      </c>
      <c r="C114">
        <v>62.3</v>
      </c>
      <c r="D114">
        <v>1787</v>
      </c>
      <c r="E114">
        <v>0</v>
      </c>
      <c r="F114">
        <v>0</v>
      </c>
      <c r="G114">
        <v>1787</v>
      </c>
      <c r="H114">
        <v>165</v>
      </c>
      <c r="I114">
        <v>1787</v>
      </c>
      <c r="J114">
        <v>0</v>
      </c>
      <c r="L114" s="40">
        <f t="shared" si="1"/>
        <v>1.7944880466591695</v>
      </c>
    </row>
    <row r="115" spans="1:12">
      <c r="A115" s="40">
        <v>110</v>
      </c>
      <c r="B115" t="s">
        <v>7389</v>
      </c>
      <c r="C115">
        <v>185.2</v>
      </c>
      <c r="D115">
        <v>5308</v>
      </c>
      <c r="E115">
        <v>1</v>
      </c>
      <c r="F115">
        <v>0</v>
      </c>
      <c r="G115">
        <v>5307</v>
      </c>
      <c r="H115">
        <v>484</v>
      </c>
      <c r="I115">
        <v>5308</v>
      </c>
      <c r="J115">
        <v>0</v>
      </c>
      <c r="L115" s="40">
        <f t="shared" si="1"/>
        <v>2.2676409823459154</v>
      </c>
    </row>
    <row r="116" spans="1:12">
      <c r="A116" s="40">
        <v>111</v>
      </c>
      <c r="B116" t="s">
        <v>7390</v>
      </c>
      <c r="C116">
        <v>81.400000000000006</v>
      </c>
      <c r="D116">
        <v>2374</v>
      </c>
      <c r="E116">
        <v>0</v>
      </c>
      <c r="F116">
        <v>0</v>
      </c>
      <c r="G116">
        <v>2374</v>
      </c>
      <c r="H116">
        <v>254</v>
      </c>
      <c r="I116">
        <v>2374</v>
      </c>
      <c r="J116">
        <v>0</v>
      </c>
      <c r="L116" s="40">
        <f t="shared" si="1"/>
        <v>1.9106244048892012</v>
      </c>
    </row>
    <row r="117" spans="1:12">
      <c r="A117" s="40">
        <v>112</v>
      </c>
      <c r="B117" t="s">
        <v>7391</v>
      </c>
      <c r="C117">
        <v>16</v>
      </c>
      <c r="D117">
        <v>461</v>
      </c>
      <c r="E117">
        <v>0</v>
      </c>
      <c r="F117">
        <v>0</v>
      </c>
      <c r="G117">
        <v>461</v>
      </c>
      <c r="H117">
        <v>44</v>
      </c>
      <c r="I117">
        <v>461</v>
      </c>
      <c r="J117">
        <v>0</v>
      </c>
      <c r="L117" s="40">
        <f t="shared" si="1"/>
        <v>1.2041199826559248</v>
      </c>
    </row>
    <row r="118" spans="1:12">
      <c r="A118" s="40">
        <v>113</v>
      </c>
      <c r="B118" t="s">
        <v>7392</v>
      </c>
      <c r="C118">
        <v>42.1</v>
      </c>
      <c r="D118">
        <v>1278</v>
      </c>
      <c r="E118">
        <v>63</v>
      </c>
      <c r="F118">
        <v>60</v>
      </c>
      <c r="G118">
        <v>1215</v>
      </c>
      <c r="H118">
        <v>118</v>
      </c>
      <c r="I118">
        <v>1278</v>
      </c>
      <c r="J118">
        <v>0</v>
      </c>
      <c r="L118" s="40">
        <f t="shared" si="1"/>
        <v>1.6242820958356683</v>
      </c>
    </row>
    <row r="119" spans="1:12">
      <c r="A119" s="40">
        <v>114</v>
      </c>
      <c r="B119" t="s">
        <v>7393</v>
      </c>
      <c r="C119">
        <v>32.1</v>
      </c>
      <c r="D119">
        <v>931</v>
      </c>
      <c r="E119">
        <v>0</v>
      </c>
      <c r="F119">
        <v>0</v>
      </c>
      <c r="G119">
        <v>931</v>
      </c>
      <c r="H119">
        <v>96</v>
      </c>
      <c r="I119">
        <v>931</v>
      </c>
      <c r="J119">
        <v>0</v>
      </c>
      <c r="L119" s="40">
        <f t="shared" si="1"/>
        <v>1.5065050324048721</v>
      </c>
    </row>
    <row r="120" spans="1:12">
      <c r="A120" s="40">
        <v>115</v>
      </c>
      <c r="B120" t="s">
        <v>7394</v>
      </c>
      <c r="C120">
        <v>41.7</v>
      </c>
      <c r="D120">
        <v>1350</v>
      </c>
      <c r="E120">
        <v>8</v>
      </c>
      <c r="F120">
        <v>8</v>
      </c>
      <c r="G120">
        <v>1253</v>
      </c>
      <c r="H120">
        <v>167</v>
      </c>
      <c r="I120">
        <v>1350</v>
      </c>
      <c r="J120">
        <v>0</v>
      </c>
      <c r="L120" s="40">
        <f t="shared" si="1"/>
        <v>1.6201360549737576</v>
      </c>
    </row>
    <row r="121" spans="1:12">
      <c r="A121" s="40">
        <v>116</v>
      </c>
      <c r="B121" t="s">
        <v>7395</v>
      </c>
      <c r="C121">
        <v>91.5</v>
      </c>
      <c r="D121">
        <v>2660</v>
      </c>
      <c r="E121">
        <v>0</v>
      </c>
      <c r="F121">
        <v>0</v>
      </c>
      <c r="G121">
        <v>2653</v>
      </c>
      <c r="H121">
        <v>269</v>
      </c>
      <c r="I121">
        <v>2660</v>
      </c>
      <c r="J121">
        <v>0</v>
      </c>
      <c r="L121" s="40">
        <f t="shared" si="1"/>
        <v>1.9614210940664483</v>
      </c>
    </row>
    <row r="122" spans="1:12">
      <c r="A122" s="40">
        <v>117</v>
      </c>
      <c r="B122" t="s">
        <v>7396</v>
      </c>
      <c r="C122">
        <v>92.3</v>
      </c>
      <c r="D122">
        <v>2681</v>
      </c>
      <c r="E122">
        <v>0</v>
      </c>
      <c r="F122">
        <v>0</v>
      </c>
      <c r="G122">
        <v>2681</v>
      </c>
      <c r="H122">
        <v>277</v>
      </c>
      <c r="I122">
        <v>2681</v>
      </c>
      <c r="J122">
        <v>0</v>
      </c>
      <c r="L122" s="40">
        <f t="shared" si="1"/>
        <v>1.965201701025912</v>
      </c>
    </row>
    <row r="123" spans="1:12">
      <c r="A123" s="40">
        <v>118</v>
      </c>
      <c r="B123" t="s">
        <v>7397</v>
      </c>
      <c r="C123">
        <v>213.2</v>
      </c>
      <c r="D123">
        <v>6152</v>
      </c>
      <c r="E123">
        <v>0</v>
      </c>
      <c r="F123">
        <v>0</v>
      </c>
      <c r="G123">
        <v>6152</v>
      </c>
      <c r="H123">
        <v>599</v>
      </c>
      <c r="I123">
        <v>6152</v>
      </c>
      <c r="J123">
        <v>0</v>
      </c>
      <c r="L123" s="40">
        <f t="shared" si="1"/>
        <v>2.3287872003545345</v>
      </c>
    </row>
    <row r="124" spans="1:12">
      <c r="A124" s="40">
        <v>119</v>
      </c>
      <c r="B124" t="s">
        <v>7398</v>
      </c>
      <c r="C124">
        <v>207.4</v>
      </c>
      <c r="D124">
        <v>5960</v>
      </c>
      <c r="E124">
        <v>0</v>
      </c>
      <c r="F124">
        <v>0</v>
      </c>
      <c r="G124">
        <v>5960</v>
      </c>
      <c r="H124">
        <v>560</v>
      </c>
      <c r="I124">
        <v>5960</v>
      </c>
      <c r="J124">
        <v>0</v>
      </c>
      <c r="L124" s="40">
        <f t="shared" si="1"/>
        <v>2.3168087520530221</v>
      </c>
    </row>
    <row r="125" spans="1:12">
      <c r="A125" s="40">
        <v>120</v>
      </c>
      <c r="B125" t="s">
        <v>7399</v>
      </c>
      <c r="C125">
        <v>108.9</v>
      </c>
      <c r="D125">
        <v>3158</v>
      </c>
      <c r="E125">
        <v>0</v>
      </c>
      <c r="F125">
        <v>0</v>
      </c>
      <c r="G125">
        <v>3158</v>
      </c>
      <c r="H125">
        <v>321</v>
      </c>
      <c r="I125">
        <v>3158</v>
      </c>
      <c r="J125">
        <v>0</v>
      </c>
      <c r="L125" s="40">
        <f t="shared" si="1"/>
        <v>2.037027879755775</v>
      </c>
    </row>
    <row r="126" spans="1:12">
      <c r="A126" s="40">
        <v>121</v>
      </c>
      <c r="B126" t="s">
        <v>7400</v>
      </c>
      <c r="C126">
        <v>131.5</v>
      </c>
      <c r="D126">
        <v>3816</v>
      </c>
      <c r="E126">
        <v>0</v>
      </c>
      <c r="F126">
        <v>0</v>
      </c>
      <c r="G126">
        <v>3816</v>
      </c>
      <c r="H126">
        <v>392</v>
      </c>
      <c r="I126">
        <v>3816</v>
      </c>
      <c r="J126">
        <v>0</v>
      </c>
      <c r="L126" s="40">
        <f t="shared" si="1"/>
        <v>2.1189257528257768</v>
      </c>
    </row>
    <row r="127" spans="1:12">
      <c r="A127" s="40">
        <v>122</v>
      </c>
      <c r="B127" t="s">
        <v>7401</v>
      </c>
      <c r="C127">
        <v>63.3</v>
      </c>
      <c r="D127">
        <v>1825</v>
      </c>
      <c r="E127">
        <v>0</v>
      </c>
      <c r="F127">
        <v>0</v>
      </c>
      <c r="G127">
        <v>1825</v>
      </c>
      <c r="H127">
        <v>177</v>
      </c>
      <c r="I127">
        <v>1825</v>
      </c>
      <c r="J127">
        <v>0</v>
      </c>
      <c r="L127" s="40">
        <f t="shared" si="1"/>
        <v>1.801403710017355</v>
      </c>
    </row>
    <row r="128" spans="1:12">
      <c r="A128" s="40">
        <v>123</v>
      </c>
      <c r="B128" t="s">
        <v>7402</v>
      </c>
      <c r="C128">
        <v>91</v>
      </c>
      <c r="D128">
        <v>2643</v>
      </c>
      <c r="E128">
        <v>11</v>
      </c>
      <c r="F128">
        <v>11</v>
      </c>
      <c r="G128">
        <v>2632</v>
      </c>
      <c r="H128">
        <v>262</v>
      </c>
      <c r="I128">
        <v>2643</v>
      </c>
      <c r="J128">
        <v>0</v>
      </c>
      <c r="L128" s="40">
        <f t="shared" si="1"/>
        <v>1.9590413923210936</v>
      </c>
    </row>
    <row r="129" spans="1:12">
      <c r="A129" s="40">
        <v>124</v>
      </c>
      <c r="B129" t="s">
        <v>7403</v>
      </c>
      <c r="C129">
        <v>130.1</v>
      </c>
      <c r="D129">
        <v>3752</v>
      </c>
      <c r="E129">
        <v>0</v>
      </c>
      <c r="F129">
        <v>0</v>
      </c>
      <c r="G129">
        <v>3752</v>
      </c>
      <c r="H129">
        <v>363</v>
      </c>
      <c r="I129">
        <v>3752</v>
      </c>
      <c r="J129">
        <v>0</v>
      </c>
      <c r="L129" s="40">
        <f t="shared" si="1"/>
        <v>2.1142772965615864</v>
      </c>
    </row>
    <row r="130" spans="1:12">
      <c r="A130" s="40">
        <v>125</v>
      </c>
      <c r="B130" t="s">
        <v>7404</v>
      </c>
      <c r="C130">
        <v>100.4</v>
      </c>
      <c r="D130">
        <v>2899</v>
      </c>
      <c r="E130">
        <v>0</v>
      </c>
      <c r="F130">
        <v>0</v>
      </c>
      <c r="G130">
        <v>2899</v>
      </c>
      <c r="H130">
        <v>285</v>
      </c>
      <c r="I130">
        <v>2899</v>
      </c>
      <c r="J130">
        <v>0</v>
      </c>
      <c r="L130" s="40">
        <f t="shared" si="1"/>
        <v>2.0017337128090005</v>
      </c>
    </row>
    <row r="131" spans="1:12">
      <c r="A131" s="40">
        <v>126</v>
      </c>
      <c r="B131" t="s">
        <v>7405</v>
      </c>
      <c r="C131">
        <v>46.4</v>
      </c>
      <c r="D131">
        <v>1354</v>
      </c>
      <c r="E131">
        <v>0</v>
      </c>
      <c r="F131">
        <v>0</v>
      </c>
      <c r="G131">
        <v>1354</v>
      </c>
      <c r="H131">
        <v>146</v>
      </c>
      <c r="I131">
        <v>1354</v>
      </c>
      <c r="J131">
        <v>0</v>
      </c>
      <c r="L131" s="40">
        <f t="shared" si="1"/>
        <v>1.6665179805548809</v>
      </c>
    </row>
    <row r="132" spans="1:12">
      <c r="A132" s="40">
        <v>127</v>
      </c>
      <c r="B132" t="s">
        <v>7406</v>
      </c>
      <c r="C132">
        <v>59.1</v>
      </c>
      <c r="D132">
        <v>1708</v>
      </c>
      <c r="E132">
        <v>0</v>
      </c>
      <c r="F132">
        <v>0</v>
      </c>
      <c r="G132">
        <v>1708</v>
      </c>
      <c r="H132">
        <v>168</v>
      </c>
      <c r="I132">
        <v>1708</v>
      </c>
      <c r="J132">
        <v>0</v>
      </c>
      <c r="L132" s="40">
        <f t="shared" si="1"/>
        <v>1.7715874808812553</v>
      </c>
    </row>
    <row r="133" spans="1:12">
      <c r="A133" s="40">
        <v>128</v>
      </c>
      <c r="B133" t="s">
        <v>7407</v>
      </c>
      <c r="C133">
        <v>77.3</v>
      </c>
      <c r="D133">
        <v>2263</v>
      </c>
      <c r="E133">
        <v>0</v>
      </c>
      <c r="F133">
        <v>0</v>
      </c>
      <c r="G133">
        <v>2263</v>
      </c>
      <c r="H133">
        <v>250</v>
      </c>
      <c r="I133">
        <v>2263</v>
      </c>
      <c r="J133">
        <v>0</v>
      </c>
      <c r="L133" s="40">
        <f t="shared" si="1"/>
        <v>1.888179493918325</v>
      </c>
    </row>
    <row r="134" spans="1:12">
      <c r="A134" s="40">
        <v>129</v>
      </c>
      <c r="B134" t="s">
        <v>7408</v>
      </c>
      <c r="C134">
        <v>165</v>
      </c>
      <c r="D134">
        <v>4797</v>
      </c>
      <c r="E134">
        <v>0</v>
      </c>
      <c r="F134">
        <v>0</v>
      </c>
      <c r="G134">
        <v>4797</v>
      </c>
      <c r="H134">
        <v>501</v>
      </c>
      <c r="I134">
        <v>4797</v>
      </c>
      <c r="J134">
        <v>0</v>
      </c>
      <c r="L134" s="40">
        <f t="shared" si="1"/>
        <v>2.2174839442139063</v>
      </c>
    </row>
    <row r="135" spans="1:12">
      <c r="A135" s="40">
        <v>130</v>
      </c>
      <c r="B135" t="s">
        <v>7409</v>
      </c>
      <c r="C135">
        <v>80</v>
      </c>
      <c r="D135">
        <v>2339</v>
      </c>
      <c r="E135">
        <v>0</v>
      </c>
      <c r="F135">
        <v>0</v>
      </c>
      <c r="G135">
        <v>2339</v>
      </c>
      <c r="H135">
        <v>255</v>
      </c>
      <c r="I135">
        <v>2339</v>
      </c>
      <c r="J135">
        <v>0</v>
      </c>
      <c r="L135" s="40">
        <f t="shared" ref="L135:L198" si="2">LOG10(C135)</f>
        <v>1.9030899869919435</v>
      </c>
    </row>
    <row r="136" spans="1:12">
      <c r="A136" s="40">
        <v>131</v>
      </c>
      <c r="B136" t="s">
        <v>7410</v>
      </c>
      <c r="C136">
        <v>135.69999999999999</v>
      </c>
      <c r="D136">
        <v>3949</v>
      </c>
      <c r="E136">
        <v>1</v>
      </c>
      <c r="F136">
        <v>1</v>
      </c>
      <c r="G136">
        <v>3948</v>
      </c>
      <c r="H136">
        <v>413</v>
      </c>
      <c r="I136">
        <v>3949</v>
      </c>
      <c r="J136">
        <v>0</v>
      </c>
      <c r="L136" s="40">
        <f t="shared" si="2"/>
        <v>2.1325798476597368</v>
      </c>
    </row>
    <row r="137" spans="1:12">
      <c r="A137" s="40">
        <v>132</v>
      </c>
      <c r="B137" t="s">
        <v>7411</v>
      </c>
      <c r="C137">
        <v>94.4</v>
      </c>
      <c r="D137">
        <v>2719</v>
      </c>
      <c r="E137">
        <v>1</v>
      </c>
      <c r="F137">
        <v>1</v>
      </c>
      <c r="G137">
        <v>2717</v>
      </c>
      <c r="H137">
        <v>259</v>
      </c>
      <c r="I137">
        <v>2719</v>
      </c>
      <c r="J137">
        <v>0</v>
      </c>
      <c r="L137" s="40">
        <f t="shared" si="2"/>
        <v>1.974971994298069</v>
      </c>
    </row>
    <row r="138" spans="1:12">
      <c r="A138" s="40">
        <v>133</v>
      </c>
      <c r="B138" t="s">
        <v>7412</v>
      </c>
      <c r="C138">
        <v>105.6</v>
      </c>
      <c r="D138">
        <v>3052</v>
      </c>
      <c r="E138">
        <v>0</v>
      </c>
      <c r="F138">
        <v>0</v>
      </c>
      <c r="G138">
        <v>3052</v>
      </c>
      <c r="H138">
        <v>303</v>
      </c>
      <c r="I138">
        <v>3052</v>
      </c>
      <c r="J138">
        <v>0</v>
      </c>
      <c r="L138" s="40">
        <f t="shared" si="2"/>
        <v>2.0236639181977933</v>
      </c>
    </row>
    <row r="139" spans="1:12">
      <c r="A139" s="40">
        <v>134</v>
      </c>
      <c r="B139" t="s">
        <v>7413</v>
      </c>
      <c r="C139">
        <v>140.1</v>
      </c>
      <c r="D139">
        <v>4047</v>
      </c>
      <c r="E139">
        <v>0</v>
      </c>
      <c r="F139">
        <v>0</v>
      </c>
      <c r="G139">
        <v>4047</v>
      </c>
      <c r="H139">
        <v>398</v>
      </c>
      <c r="I139">
        <v>4047</v>
      </c>
      <c r="J139">
        <v>0</v>
      </c>
      <c r="L139" s="40">
        <f t="shared" si="2"/>
        <v>2.1464381352857744</v>
      </c>
    </row>
    <row r="140" spans="1:12">
      <c r="A140" s="40">
        <v>135</v>
      </c>
      <c r="B140" t="s">
        <v>7414</v>
      </c>
      <c r="C140">
        <v>97.2</v>
      </c>
      <c r="D140">
        <v>2840</v>
      </c>
      <c r="E140">
        <v>0</v>
      </c>
      <c r="F140">
        <v>0</v>
      </c>
      <c r="G140">
        <v>2840</v>
      </c>
      <c r="H140">
        <v>309</v>
      </c>
      <c r="I140">
        <v>2840</v>
      </c>
      <c r="J140">
        <v>0</v>
      </c>
      <c r="L140" s="40">
        <f t="shared" si="2"/>
        <v>1.9876662649262746</v>
      </c>
    </row>
    <row r="141" spans="1:12">
      <c r="A141" s="40">
        <v>136</v>
      </c>
      <c r="B141" t="s">
        <v>7415</v>
      </c>
      <c r="C141">
        <v>208.3</v>
      </c>
      <c r="D141">
        <v>6030</v>
      </c>
      <c r="E141">
        <v>0</v>
      </c>
      <c r="F141">
        <v>0</v>
      </c>
      <c r="G141">
        <v>6030</v>
      </c>
      <c r="H141">
        <v>605</v>
      </c>
      <c r="I141">
        <v>6030</v>
      </c>
      <c r="J141">
        <v>0</v>
      </c>
      <c r="L141" s="40">
        <f t="shared" si="2"/>
        <v>2.3186892699477459</v>
      </c>
    </row>
    <row r="142" spans="1:12">
      <c r="A142" s="40">
        <v>137</v>
      </c>
      <c r="B142" t="s">
        <v>7416</v>
      </c>
      <c r="C142">
        <v>186.7</v>
      </c>
      <c r="D142">
        <v>5399</v>
      </c>
      <c r="E142">
        <v>0</v>
      </c>
      <c r="F142">
        <v>0</v>
      </c>
      <c r="G142">
        <v>5399</v>
      </c>
      <c r="H142">
        <v>538</v>
      </c>
      <c r="I142">
        <v>5399</v>
      </c>
      <c r="J142">
        <v>0</v>
      </c>
      <c r="L142" s="40">
        <f t="shared" si="2"/>
        <v>2.2711443179490782</v>
      </c>
    </row>
    <row r="143" spans="1:12">
      <c r="A143" s="40">
        <v>138</v>
      </c>
      <c r="B143" t="s">
        <v>7417</v>
      </c>
      <c r="C143">
        <v>161.80000000000001</v>
      </c>
      <c r="D143">
        <v>4693</v>
      </c>
      <c r="E143">
        <v>0</v>
      </c>
      <c r="F143">
        <v>0</v>
      </c>
      <c r="G143">
        <v>4692</v>
      </c>
      <c r="H143">
        <v>479</v>
      </c>
      <c r="I143">
        <v>4693</v>
      </c>
      <c r="J143">
        <v>0</v>
      </c>
      <c r="L143" s="40">
        <f t="shared" si="2"/>
        <v>2.2089785172762535</v>
      </c>
    </row>
    <row r="144" spans="1:12">
      <c r="A144" s="40">
        <v>139</v>
      </c>
      <c r="B144" t="s">
        <v>7418</v>
      </c>
      <c r="C144">
        <v>101.1</v>
      </c>
      <c r="D144">
        <v>2940</v>
      </c>
      <c r="E144">
        <v>1</v>
      </c>
      <c r="F144">
        <v>1</v>
      </c>
      <c r="G144">
        <v>2939</v>
      </c>
      <c r="H144">
        <v>307</v>
      </c>
      <c r="I144">
        <v>2940</v>
      </c>
      <c r="J144">
        <v>0</v>
      </c>
      <c r="L144" s="40">
        <f t="shared" si="2"/>
        <v>2.0047511555910011</v>
      </c>
    </row>
    <row r="145" spans="1:12">
      <c r="A145" s="40">
        <v>140</v>
      </c>
      <c r="B145" t="s">
        <v>7419</v>
      </c>
      <c r="C145">
        <v>100.8</v>
      </c>
      <c r="D145">
        <v>2904</v>
      </c>
      <c r="E145">
        <v>0</v>
      </c>
      <c r="F145">
        <v>0</v>
      </c>
      <c r="G145">
        <v>2904</v>
      </c>
      <c r="H145">
        <v>280</v>
      </c>
      <c r="I145">
        <v>2904</v>
      </c>
      <c r="J145">
        <v>0</v>
      </c>
      <c r="L145" s="40">
        <f t="shared" si="2"/>
        <v>2.0034605321095063</v>
      </c>
    </row>
    <row r="146" spans="1:12">
      <c r="A146" s="40">
        <v>141</v>
      </c>
      <c r="B146" t="s">
        <v>7420</v>
      </c>
      <c r="C146">
        <v>122.3</v>
      </c>
      <c r="D146">
        <v>3539</v>
      </c>
      <c r="E146">
        <v>0</v>
      </c>
      <c r="F146">
        <v>0</v>
      </c>
      <c r="G146">
        <v>3539</v>
      </c>
      <c r="H146">
        <v>355</v>
      </c>
      <c r="I146">
        <v>3539</v>
      </c>
      <c r="J146">
        <v>0</v>
      </c>
      <c r="L146" s="40">
        <f t="shared" si="2"/>
        <v>2.0874264570362855</v>
      </c>
    </row>
    <row r="147" spans="1:12">
      <c r="A147" s="40">
        <v>142</v>
      </c>
      <c r="B147" t="s">
        <v>7421</v>
      </c>
      <c r="C147">
        <v>60.2</v>
      </c>
      <c r="D147">
        <v>1757</v>
      </c>
      <c r="E147">
        <v>0</v>
      </c>
      <c r="F147">
        <v>0</v>
      </c>
      <c r="G147">
        <v>1757</v>
      </c>
      <c r="H147">
        <v>188</v>
      </c>
      <c r="I147">
        <v>1757</v>
      </c>
      <c r="J147">
        <v>0</v>
      </c>
      <c r="L147" s="40">
        <f t="shared" si="2"/>
        <v>1.7795964912578246</v>
      </c>
    </row>
    <row r="148" spans="1:12">
      <c r="A148" s="40">
        <v>143</v>
      </c>
      <c r="B148" t="s">
        <v>7422</v>
      </c>
      <c r="C148">
        <v>107.3</v>
      </c>
      <c r="D148">
        <v>3125</v>
      </c>
      <c r="E148">
        <v>0</v>
      </c>
      <c r="F148">
        <v>0</v>
      </c>
      <c r="G148">
        <v>3125</v>
      </c>
      <c r="H148">
        <v>330</v>
      </c>
      <c r="I148">
        <v>3125</v>
      </c>
      <c r="J148">
        <v>0</v>
      </c>
      <c r="L148" s="40">
        <f t="shared" si="2"/>
        <v>2.0305997219659511</v>
      </c>
    </row>
    <row r="149" spans="1:12">
      <c r="A149" s="40">
        <v>144</v>
      </c>
      <c r="B149" t="s">
        <v>7423</v>
      </c>
      <c r="C149">
        <v>197.7</v>
      </c>
      <c r="D149">
        <v>5735</v>
      </c>
      <c r="E149">
        <v>0</v>
      </c>
      <c r="F149">
        <v>0</v>
      </c>
      <c r="G149">
        <v>5735</v>
      </c>
      <c r="H149">
        <v>587</v>
      </c>
      <c r="I149">
        <v>5735</v>
      </c>
      <c r="J149">
        <v>0</v>
      </c>
      <c r="L149" s="40">
        <f t="shared" si="2"/>
        <v>2.2960066693136723</v>
      </c>
    </row>
    <row r="150" spans="1:12">
      <c r="A150" s="40">
        <v>145</v>
      </c>
      <c r="B150" t="s">
        <v>7424</v>
      </c>
      <c r="C150">
        <v>51.2</v>
      </c>
      <c r="D150">
        <v>1507</v>
      </c>
      <c r="E150">
        <v>0</v>
      </c>
      <c r="F150">
        <v>0</v>
      </c>
      <c r="G150">
        <v>1507</v>
      </c>
      <c r="H150">
        <v>174</v>
      </c>
      <c r="I150">
        <v>1507</v>
      </c>
      <c r="J150">
        <v>0</v>
      </c>
      <c r="L150" s="40">
        <f t="shared" si="2"/>
        <v>1.7092699609758308</v>
      </c>
    </row>
    <row r="151" spans="1:12">
      <c r="A151" s="40">
        <v>146</v>
      </c>
      <c r="B151" t="s">
        <v>7425</v>
      </c>
      <c r="C151">
        <v>52.2</v>
      </c>
      <c r="D151">
        <v>1497</v>
      </c>
      <c r="E151">
        <v>0</v>
      </c>
      <c r="F151">
        <v>0</v>
      </c>
      <c r="G151">
        <v>1497</v>
      </c>
      <c r="H151">
        <v>137</v>
      </c>
      <c r="I151">
        <v>1497</v>
      </c>
      <c r="J151">
        <v>0</v>
      </c>
      <c r="L151" s="40">
        <f t="shared" si="2"/>
        <v>1.7176705030022621</v>
      </c>
    </row>
    <row r="152" spans="1:12">
      <c r="A152" s="40">
        <v>147</v>
      </c>
      <c r="B152" t="s">
        <v>7426</v>
      </c>
      <c r="C152">
        <v>155.30000000000001</v>
      </c>
      <c r="D152">
        <v>4481</v>
      </c>
      <c r="E152">
        <v>0</v>
      </c>
      <c r="F152">
        <v>0</v>
      </c>
      <c r="G152">
        <v>4481</v>
      </c>
      <c r="H152">
        <v>437</v>
      </c>
      <c r="I152">
        <v>4481</v>
      </c>
      <c r="J152">
        <v>0</v>
      </c>
      <c r="L152" s="40">
        <f t="shared" si="2"/>
        <v>2.1911714557285586</v>
      </c>
    </row>
    <row r="153" spans="1:12">
      <c r="A153" s="40">
        <v>148</v>
      </c>
      <c r="B153" t="s">
        <v>7427</v>
      </c>
      <c r="C153">
        <v>139.19999999999999</v>
      </c>
      <c r="D153">
        <v>4047</v>
      </c>
      <c r="E153">
        <v>0</v>
      </c>
      <c r="F153">
        <v>0</v>
      </c>
      <c r="G153">
        <v>4047</v>
      </c>
      <c r="H153">
        <v>423</v>
      </c>
      <c r="I153">
        <v>4047</v>
      </c>
      <c r="J153">
        <v>0</v>
      </c>
      <c r="L153" s="40">
        <f t="shared" si="2"/>
        <v>2.1436392352745433</v>
      </c>
    </row>
    <row r="154" spans="1:12">
      <c r="A154" s="40">
        <v>149</v>
      </c>
      <c r="B154" t="s">
        <v>7428</v>
      </c>
      <c r="C154">
        <v>77.2</v>
      </c>
      <c r="D154">
        <v>2292</v>
      </c>
      <c r="E154">
        <v>63</v>
      </c>
      <c r="F154">
        <v>63</v>
      </c>
      <c r="G154">
        <v>2229</v>
      </c>
      <c r="H154">
        <v>218</v>
      </c>
      <c r="I154">
        <v>2292</v>
      </c>
      <c r="J154">
        <v>0</v>
      </c>
      <c r="L154" s="40">
        <f t="shared" si="2"/>
        <v>1.8876173003357362</v>
      </c>
    </row>
    <row r="155" spans="1:12">
      <c r="A155" s="40">
        <v>150</v>
      </c>
      <c r="B155" t="s">
        <v>7429</v>
      </c>
      <c r="C155">
        <v>80.8</v>
      </c>
      <c r="D155">
        <v>2350</v>
      </c>
      <c r="E155">
        <v>0</v>
      </c>
      <c r="F155">
        <v>0</v>
      </c>
      <c r="G155">
        <v>2349</v>
      </c>
      <c r="H155">
        <v>245</v>
      </c>
      <c r="I155">
        <v>2350</v>
      </c>
      <c r="J155">
        <v>0</v>
      </c>
      <c r="L155" s="40">
        <f t="shared" si="2"/>
        <v>1.9074113607745862</v>
      </c>
    </row>
    <row r="156" spans="1:12">
      <c r="A156" s="40">
        <v>151</v>
      </c>
      <c r="B156" t="s">
        <v>7430</v>
      </c>
      <c r="C156">
        <v>169.2</v>
      </c>
      <c r="D156">
        <v>4909</v>
      </c>
      <c r="E156">
        <v>0</v>
      </c>
      <c r="F156">
        <v>0</v>
      </c>
      <c r="G156">
        <v>4909</v>
      </c>
      <c r="H156">
        <v>504</v>
      </c>
      <c r="I156">
        <v>4909</v>
      </c>
      <c r="J156">
        <v>0</v>
      </c>
      <c r="L156" s="40">
        <f t="shared" si="2"/>
        <v>2.2284003587030048</v>
      </c>
    </row>
    <row r="157" spans="1:12">
      <c r="A157" s="40">
        <v>152</v>
      </c>
      <c r="B157" t="s">
        <v>7431</v>
      </c>
      <c r="C157">
        <v>77.599999999999994</v>
      </c>
      <c r="D157">
        <v>2238</v>
      </c>
      <c r="E157">
        <v>1</v>
      </c>
      <c r="F157">
        <v>1</v>
      </c>
      <c r="G157">
        <v>2237</v>
      </c>
      <c r="H157">
        <v>216</v>
      </c>
      <c r="I157">
        <v>2238</v>
      </c>
      <c r="J157">
        <v>0</v>
      </c>
      <c r="L157" s="40">
        <f t="shared" si="2"/>
        <v>1.8898617212581883</v>
      </c>
    </row>
    <row r="158" spans="1:12">
      <c r="A158" s="40">
        <v>153</v>
      </c>
      <c r="B158" t="s">
        <v>7432</v>
      </c>
      <c r="C158">
        <v>73.400000000000006</v>
      </c>
      <c r="D158">
        <v>2131</v>
      </c>
      <c r="E158">
        <v>13</v>
      </c>
      <c r="F158">
        <v>13</v>
      </c>
      <c r="G158">
        <v>2118</v>
      </c>
      <c r="H158">
        <v>207</v>
      </c>
      <c r="I158">
        <v>2131</v>
      </c>
      <c r="J158">
        <v>0</v>
      </c>
      <c r="L158" s="40">
        <f t="shared" si="2"/>
        <v>1.8656960599160706</v>
      </c>
    </row>
    <row r="159" spans="1:12">
      <c r="A159" s="40">
        <v>154</v>
      </c>
      <c r="B159" t="s">
        <v>7433</v>
      </c>
      <c r="C159">
        <v>153.80000000000001</v>
      </c>
      <c r="D159">
        <v>4426</v>
      </c>
      <c r="E159">
        <v>5</v>
      </c>
      <c r="F159">
        <v>5</v>
      </c>
      <c r="G159">
        <v>4421</v>
      </c>
      <c r="H159">
        <v>416</v>
      </c>
      <c r="I159">
        <v>4426</v>
      </c>
      <c r="J159">
        <v>0</v>
      </c>
      <c r="L159" s="40">
        <f t="shared" si="2"/>
        <v>2.1869563354654122</v>
      </c>
    </row>
    <row r="160" spans="1:12">
      <c r="A160" s="40">
        <v>155</v>
      </c>
      <c r="B160" t="s">
        <v>7434</v>
      </c>
      <c r="C160">
        <v>106</v>
      </c>
      <c r="D160">
        <v>3048</v>
      </c>
      <c r="E160">
        <v>0</v>
      </c>
      <c r="F160">
        <v>0</v>
      </c>
      <c r="G160">
        <v>3048</v>
      </c>
      <c r="H160">
        <v>287</v>
      </c>
      <c r="I160">
        <v>3048</v>
      </c>
      <c r="J160">
        <v>0</v>
      </c>
      <c r="L160" s="40">
        <f t="shared" si="2"/>
        <v>2.0253058652647704</v>
      </c>
    </row>
    <row r="161" spans="1:12">
      <c r="A161" s="40">
        <v>156</v>
      </c>
      <c r="B161" t="s">
        <v>7435</v>
      </c>
      <c r="C161">
        <v>40.4</v>
      </c>
      <c r="D161">
        <v>1188</v>
      </c>
      <c r="E161">
        <v>0</v>
      </c>
      <c r="F161">
        <v>0</v>
      </c>
      <c r="G161">
        <v>1188</v>
      </c>
      <c r="H161">
        <v>135</v>
      </c>
      <c r="I161">
        <v>1188</v>
      </c>
      <c r="J161">
        <v>0</v>
      </c>
      <c r="L161" s="40">
        <f t="shared" si="2"/>
        <v>1.6063813651106049</v>
      </c>
    </row>
    <row r="162" spans="1:12">
      <c r="A162" s="40">
        <v>157</v>
      </c>
      <c r="B162" t="s">
        <v>7436</v>
      </c>
      <c r="C162">
        <v>206.9</v>
      </c>
      <c r="D162">
        <v>6012</v>
      </c>
      <c r="E162">
        <v>3</v>
      </c>
      <c r="F162">
        <v>3</v>
      </c>
      <c r="G162">
        <v>6009</v>
      </c>
      <c r="H162">
        <v>622</v>
      </c>
      <c r="I162">
        <v>6012</v>
      </c>
      <c r="J162">
        <v>0</v>
      </c>
      <c r="L162" s="40">
        <f t="shared" si="2"/>
        <v>2.3157604906657347</v>
      </c>
    </row>
    <row r="163" spans="1:12">
      <c r="A163" s="40">
        <v>158</v>
      </c>
      <c r="B163" t="s">
        <v>7437</v>
      </c>
      <c r="C163">
        <v>97.8</v>
      </c>
      <c r="D163">
        <v>2834</v>
      </c>
      <c r="E163">
        <v>0</v>
      </c>
      <c r="F163">
        <v>0</v>
      </c>
      <c r="G163">
        <v>2834</v>
      </c>
      <c r="H163">
        <v>288</v>
      </c>
      <c r="I163">
        <v>2834</v>
      </c>
      <c r="J163">
        <v>0</v>
      </c>
      <c r="L163" s="40">
        <f t="shared" si="2"/>
        <v>1.9903388547876015</v>
      </c>
    </row>
    <row r="164" spans="1:12">
      <c r="A164" s="40">
        <v>159</v>
      </c>
      <c r="B164" t="s">
        <v>7438</v>
      </c>
      <c r="C164">
        <v>80</v>
      </c>
      <c r="D164">
        <v>2294</v>
      </c>
      <c r="E164">
        <v>0</v>
      </c>
      <c r="F164">
        <v>0</v>
      </c>
      <c r="G164">
        <v>2294</v>
      </c>
      <c r="H164">
        <v>211</v>
      </c>
      <c r="I164">
        <v>2294</v>
      </c>
      <c r="J164">
        <v>0</v>
      </c>
      <c r="L164" s="40">
        <f t="shared" si="2"/>
        <v>1.9030899869919435</v>
      </c>
    </row>
    <row r="165" spans="1:12">
      <c r="A165" s="40">
        <v>160</v>
      </c>
      <c r="B165" t="s">
        <v>7439</v>
      </c>
      <c r="C165">
        <v>4.0999999999999996</v>
      </c>
      <c r="D165">
        <v>124</v>
      </c>
      <c r="E165">
        <v>9</v>
      </c>
      <c r="F165">
        <v>9</v>
      </c>
      <c r="G165">
        <v>115</v>
      </c>
      <c r="H165">
        <v>7</v>
      </c>
      <c r="I165">
        <v>124</v>
      </c>
      <c r="J165">
        <v>0</v>
      </c>
      <c r="L165" s="40">
        <f t="shared" si="2"/>
        <v>0.61278385671973545</v>
      </c>
    </row>
    <row r="166" spans="1:12">
      <c r="A166" s="40">
        <v>161</v>
      </c>
      <c r="B166" t="s">
        <v>7440</v>
      </c>
      <c r="C166">
        <v>127.9</v>
      </c>
      <c r="D166">
        <v>3712</v>
      </c>
      <c r="E166">
        <v>9</v>
      </c>
      <c r="F166">
        <v>9</v>
      </c>
      <c r="G166">
        <v>3703</v>
      </c>
      <c r="H166">
        <v>373</v>
      </c>
      <c r="I166">
        <v>3712</v>
      </c>
      <c r="J166">
        <v>0</v>
      </c>
      <c r="L166" s="40">
        <f t="shared" si="2"/>
        <v>2.106870544478654</v>
      </c>
    </row>
    <row r="167" spans="1:12">
      <c r="A167" s="40">
        <v>162</v>
      </c>
      <c r="B167" t="s">
        <v>7441</v>
      </c>
      <c r="C167">
        <v>100.8</v>
      </c>
      <c r="D167">
        <v>2916</v>
      </c>
      <c r="E167">
        <v>0</v>
      </c>
      <c r="F167">
        <v>0</v>
      </c>
      <c r="G167">
        <v>2916</v>
      </c>
      <c r="H167">
        <v>290</v>
      </c>
      <c r="I167">
        <v>2916</v>
      </c>
      <c r="J167">
        <v>0</v>
      </c>
      <c r="L167" s="40">
        <f t="shared" si="2"/>
        <v>2.0034605321095063</v>
      </c>
    </row>
    <row r="168" spans="1:12">
      <c r="A168" s="40">
        <v>163</v>
      </c>
      <c r="B168" t="s">
        <v>7442</v>
      </c>
      <c r="C168">
        <v>151.6</v>
      </c>
      <c r="D168">
        <v>4389</v>
      </c>
      <c r="E168">
        <v>0</v>
      </c>
      <c r="F168">
        <v>0</v>
      </c>
      <c r="G168">
        <v>4389</v>
      </c>
      <c r="H168">
        <v>440</v>
      </c>
      <c r="I168">
        <v>4389</v>
      </c>
      <c r="J168">
        <v>0</v>
      </c>
      <c r="L168" s="40">
        <f t="shared" si="2"/>
        <v>2.1806992012960347</v>
      </c>
    </row>
    <row r="169" spans="1:12">
      <c r="A169" s="40">
        <v>164</v>
      </c>
      <c r="B169" t="s">
        <v>7443</v>
      </c>
      <c r="C169">
        <v>83.1</v>
      </c>
      <c r="D169">
        <v>2376</v>
      </c>
      <c r="E169">
        <v>0</v>
      </c>
      <c r="F169">
        <v>0</v>
      </c>
      <c r="G169">
        <v>2376</v>
      </c>
      <c r="H169">
        <v>212</v>
      </c>
      <c r="I169">
        <v>2376</v>
      </c>
      <c r="J169">
        <v>0</v>
      </c>
      <c r="L169" s="40">
        <f t="shared" si="2"/>
        <v>1.919601023784111</v>
      </c>
    </row>
    <row r="170" spans="1:12">
      <c r="A170" s="40">
        <v>165</v>
      </c>
      <c r="B170" t="s">
        <v>7444</v>
      </c>
      <c r="C170">
        <v>47.6</v>
      </c>
      <c r="D170">
        <v>1370</v>
      </c>
      <c r="E170">
        <v>0</v>
      </c>
      <c r="F170">
        <v>0</v>
      </c>
      <c r="G170">
        <v>1370</v>
      </c>
      <c r="H170">
        <v>130</v>
      </c>
      <c r="I170">
        <v>1370</v>
      </c>
      <c r="J170">
        <v>0</v>
      </c>
      <c r="L170" s="40">
        <f t="shared" si="2"/>
        <v>1.6776069527204931</v>
      </c>
    </row>
    <row r="171" spans="1:12">
      <c r="A171" s="40">
        <v>166</v>
      </c>
      <c r="B171" t="s">
        <v>7445</v>
      </c>
      <c r="C171">
        <v>47</v>
      </c>
      <c r="D171">
        <v>1370</v>
      </c>
      <c r="E171">
        <v>0</v>
      </c>
      <c r="F171">
        <v>0</v>
      </c>
      <c r="G171">
        <v>1370</v>
      </c>
      <c r="H171">
        <v>146</v>
      </c>
      <c r="I171">
        <v>1370</v>
      </c>
      <c r="J171">
        <v>0</v>
      </c>
      <c r="L171" s="40">
        <f t="shared" si="2"/>
        <v>1.6720978579357175</v>
      </c>
    </row>
    <row r="172" spans="1:12">
      <c r="A172" s="40">
        <v>167</v>
      </c>
      <c r="B172" t="s">
        <v>7446</v>
      </c>
      <c r="C172">
        <v>286.39999999999998</v>
      </c>
      <c r="D172">
        <v>8324</v>
      </c>
      <c r="E172">
        <v>0</v>
      </c>
      <c r="F172">
        <v>0</v>
      </c>
      <c r="G172">
        <v>8324</v>
      </c>
      <c r="H172">
        <v>866</v>
      </c>
      <c r="I172">
        <v>8324</v>
      </c>
      <c r="J172">
        <v>0</v>
      </c>
      <c r="L172" s="40">
        <f t="shared" si="2"/>
        <v>2.4569730136358179</v>
      </c>
    </row>
    <row r="173" spans="1:12">
      <c r="A173" s="40">
        <v>168</v>
      </c>
      <c r="B173" t="s">
        <v>7447</v>
      </c>
      <c r="C173">
        <v>98.7</v>
      </c>
      <c r="D173">
        <v>2880</v>
      </c>
      <c r="E173">
        <v>0</v>
      </c>
      <c r="F173">
        <v>0</v>
      </c>
      <c r="G173">
        <v>2879</v>
      </c>
      <c r="H173">
        <v>309</v>
      </c>
      <c r="I173">
        <v>2880</v>
      </c>
      <c r="J173">
        <v>0</v>
      </c>
      <c r="L173" s="40">
        <f t="shared" si="2"/>
        <v>1.9943171526696368</v>
      </c>
    </row>
    <row r="174" spans="1:12">
      <c r="A174" s="40">
        <v>169</v>
      </c>
      <c r="B174" t="s">
        <v>7448</v>
      </c>
      <c r="C174">
        <v>101.6</v>
      </c>
      <c r="D174">
        <v>2916</v>
      </c>
      <c r="E174">
        <v>0</v>
      </c>
      <c r="F174">
        <v>0</v>
      </c>
      <c r="G174">
        <v>2916</v>
      </c>
      <c r="H174">
        <v>269</v>
      </c>
      <c r="I174">
        <v>2916</v>
      </c>
      <c r="J174">
        <v>0</v>
      </c>
      <c r="L174" s="40">
        <f t="shared" si="2"/>
        <v>2.0068937079479006</v>
      </c>
    </row>
    <row r="175" spans="1:12">
      <c r="A175" s="40">
        <v>170</v>
      </c>
      <c r="B175" t="s">
        <v>7449</v>
      </c>
      <c r="C175">
        <v>52.4</v>
      </c>
      <c r="D175">
        <v>1525</v>
      </c>
      <c r="E175">
        <v>0</v>
      </c>
      <c r="F175">
        <v>0</v>
      </c>
      <c r="G175">
        <v>1525</v>
      </c>
      <c r="H175">
        <v>161</v>
      </c>
      <c r="I175">
        <v>1525</v>
      </c>
      <c r="J175">
        <v>0</v>
      </c>
      <c r="L175" s="40">
        <f t="shared" si="2"/>
        <v>1.7193312869837267</v>
      </c>
    </row>
    <row r="176" spans="1:12">
      <c r="A176" s="40">
        <v>171</v>
      </c>
      <c r="B176" t="s">
        <v>7450</v>
      </c>
      <c r="C176">
        <v>168.9</v>
      </c>
      <c r="D176">
        <v>4879</v>
      </c>
      <c r="E176">
        <v>0</v>
      </c>
      <c r="F176">
        <v>0</v>
      </c>
      <c r="G176">
        <v>4879</v>
      </c>
      <c r="H176">
        <v>481</v>
      </c>
      <c r="I176">
        <v>4879</v>
      </c>
      <c r="J176">
        <v>0</v>
      </c>
      <c r="L176" s="40">
        <f t="shared" si="2"/>
        <v>2.2276296495710088</v>
      </c>
    </row>
    <row r="177" spans="1:12">
      <c r="A177" s="40">
        <v>172</v>
      </c>
      <c r="B177" t="s">
        <v>7451</v>
      </c>
      <c r="C177">
        <v>39.5</v>
      </c>
      <c r="D177">
        <v>1131</v>
      </c>
      <c r="E177">
        <v>0</v>
      </c>
      <c r="F177">
        <v>0</v>
      </c>
      <c r="G177">
        <v>1131</v>
      </c>
      <c r="H177">
        <v>103</v>
      </c>
      <c r="I177">
        <v>1131</v>
      </c>
      <c r="J177">
        <v>0</v>
      </c>
      <c r="L177" s="40">
        <f t="shared" si="2"/>
        <v>1.5965970956264601</v>
      </c>
    </row>
    <row r="178" spans="1:12">
      <c r="A178" s="40">
        <v>173</v>
      </c>
      <c r="B178" t="s">
        <v>7452</v>
      </c>
      <c r="C178">
        <v>70.7</v>
      </c>
      <c r="D178">
        <v>2111</v>
      </c>
      <c r="E178">
        <v>56</v>
      </c>
      <c r="F178">
        <v>56</v>
      </c>
      <c r="G178">
        <v>2055</v>
      </c>
      <c r="H178">
        <v>214</v>
      </c>
      <c r="I178">
        <v>2111</v>
      </c>
      <c r="J178">
        <v>0</v>
      </c>
      <c r="L178" s="40">
        <f t="shared" si="2"/>
        <v>1.8494194137968993</v>
      </c>
    </row>
    <row r="179" spans="1:12">
      <c r="A179" s="40">
        <v>174</v>
      </c>
      <c r="B179" t="s">
        <v>7453</v>
      </c>
      <c r="C179">
        <v>91.5</v>
      </c>
      <c r="D179">
        <v>2643</v>
      </c>
      <c r="E179">
        <v>0</v>
      </c>
      <c r="F179">
        <v>0</v>
      </c>
      <c r="G179">
        <v>2643</v>
      </c>
      <c r="H179">
        <v>259</v>
      </c>
      <c r="I179">
        <v>2643</v>
      </c>
      <c r="J179">
        <v>0</v>
      </c>
      <c r="L179" s="40">
        <f t="shared" si="2"/>
        <v>1.9614210940664483</v>
      </c>
    </row>
    <row r="180" spans="1:12">
      <c r="A180" s="40">
        <v>175</v>
      </c>
      <c r="B180" t="s">
        <v>7454</v>
      </c>
      <c r="C180">
        <v>160</v>
      </c>
      <c r="D180">
        <v>4671</v>
      </c>
      <c r="E180">
        <v>0</v>
      </c>
      <c r="F180">
        <v>0</v>
      </c>
      <c r="G180">
        <v>4671</v>
      </c>
      <c r="H180">
        <v>504</v>
      </c>
      <c r="I180">
        <v>4671</v>
      </c>
      <c r="J180">
        <v>0</v>
      </c>
      <c r="L180" s="40">
        <f t="shared" si="2"/>
        <v>2.2041199826559246</v>
      </c>
    </row>
    <row r="181" spans="1:12">
      <c r="A181" s="40">
        <v>176</v>
      </c>
      <c r="B181" t="s">
        <v>7455</v>
      </c>
      <c r="C181">
        <v>118.7</v>
      </c>
      <c r="D181">
        <v>3443</v>
      </c>
      <c r="E181">
        <v>0</v>
      </c>
      <c r="F181">
        <v>0</v>
      </c>
      <c r="G181">
        <v>3443</v>
      </c>
      <c r="H181">
        <v>352</v>
      </c>
      <c r="I181">
        <v>3443</v>
      </c>
      <c r="J181">
        <v>0</v>
      </c>
      <c r="L181" s="40">
        <f t="shared" si="2"/>
        <v>2.0744507189545911</v>
      </c>
    </row>
    <row r="182" spans="1:12">
      <c r="A182" s="40">
        <v>177</v>
      </c>
      <c r="B182" t="s">
        <v>7456</v>
      </c>
      <c r="C182">
        <v>47.8</v>
      </c>
      <c r="D182">
        <v>1380</v>
      </c>
      <c r="E182">
        <v>0</v>
      </c>
      <c r="F182">
        <v>0</v>
      </c>
      <c r="G182">
        <v>1380</v>
      </c>
      <c r="H182">
        <v>136</v>
      </c>
      <c r="I182">
        <v>1380</v>
      </c>
      <c r="J182">
        <v>0</v>
      </c>
      <c r="L182" s="40">
        <f t="shared" si="2"/>
        <v>1.6794278966121188</v>
      </c>
    </row>
    <row r="183" spans="1:12">
      <c r="A183" s="40">
        <v>178</v>
      </c>
      <c r="B183" t="s">
        <v>7457</v>
      </c>
      <c r="C183">
        <v>2.9</v>
      </c>
      <c r="D183">
        <v>85</v>
      </c>
      <c r="E183">
        <v>0</v>
      </c>
      <c r="F183">
        <v>0</v>
      </c>
      <c r="G183">
        <v>85</v>
      </c>
      <c r="H183">
        <v>9</v>
      </c>
      <c r="I183">
        <v>85</v>
      </c>
      <c r="J183">
        <v>0</v>
      </c>
      <c r="L183" s="40">
        <f t="shared" si="2"/>
        <v>0.46239799789895608</v>
      </c>
    </row>
    <row r="184" spans="1:12">
      <c r="A184" s="40">
        <v>179</v>
      </c>
      <c r="B184" t="s">
        <v>7458</v>
      </c>
      <c r="C184">
        <v>56.8</v>
      </c>
      <c r="D184">
        <v>1629</v>
      </c>
      <c r="E184">
        <v>0</v>
      </c>
      <c r="F184">
        <v>0</v>
      </c>
      <c r="G184">
        <v>1626</v>
      </c>
      <c r="H184">
        <v>146</v>
      </c>
      <c r="I184">
        <v>1629</v>
      </c>
      <c r="J184">
        <v>0</v>
      </c>
      <c r="L184" s="40">
        <f t="shared" si="2"/>
        <v>1.7543483357110188</v>
      </c>
    </row>
    <row r="185" spans="1:12">
      <c r="A185" s="40">
        <v>180</v>
      </c>
      <c r="B185" t="s">
        <v>7459</v>
      </c>
      <c r="C185">
        <v>167.7</v>
      </c>
      <c r="D185">
        <v>4844</v>
      </c>
      <c r="E185">
        <v>0</v>
      </c>
      <c r="F185">
        <v>0</v>
      </c>
      <c r="G185">
        <v>4844</v>
      </c>
      <c r="H185">
        <v>477</v>
      </c>
      <c r="I185">
        <v>4844</v>
      </c>
      <c r="J185">
        <v>0</v>
      </c>
      <c r="L185" s="40">
        <f t="shared" si="2"/>
        <v>2.2245330626060857</v>
      </c>
    </row>
    <row r="186" spans="1:12">
      <c r="A186" s="40">
        <v>181</v>
      </c>
      <c r="B186" t="s">
        <v>7460</v>
      </c>
      <c r="C186">
        <v>66.900000000000006</v>
      </c>
      <c r="D186">
        <v>1936</v>
      </c>
      <c r="E186">
        <v>0</v>
      </c>
      <c r="F186">
        <v>0</v>
      </c>
      <c r="G186">
        <v>1936</v>
      </c>
      <c r="H186">
        <v>193</v>
      </c>
      <c r="I186">
        <v>1936</v>
      </c>
      <c r="J186">
        <v>0</v>
      </c>
      <c r="L186" s="40">
        <f t="shared" si="2"/>
        <v>1.825426117767823</v>
      </c>
    </row>
    <row r="187" spans="1:12">
      <c r="A187" s="40">
        <v>182</v>
      </c>
      <c r="B187" t="s">
        <v>7461</v>
      </c>
      <c r="C187">
        <v>26.9</v>
      </c>
      <c r="D187">
        <v>777</v>
      </c>
      <c r="E187">
        <v>0</v>
      </c>
      <c r="F187">
        <v>0</v>
      </c>
      <c r="G187">
        <v>777</v>
      </c>
      <c r="H187">
        <v>76</v>
      </c>
      <c r="I187">
        <v>777</v>
      </c>
      <c r="J187">
        <v>0</v>
      </c>
      <c r="L187" s="40">
        <f t="shared" si="2"/>
        <v>1.4297522800024081</v>
      </c>
    </row>
    <row r="188" spans="1:12">
      <c r="A188" s="40">
        <v>183</v>
      </c>
      <c r="B188" t="s">
        <v>7462</v>
      </c>
      <c r="C188">
        <v>177.4</v>
      </c>
      <c r="D188">
        <v>5251</v>
      </c>
      <c r="E188">
        <v>117</v>
      </c>
      <c r="F188">
        <v>115</v>
      </c>
      <c r="G188">
        <v>5133</v>
      </c>
      <c r="H188">
        <v>514</v>
      </c>
      <c r="I188">
        <v>5251</v>
      </c>
      <c r="J188">
        <v>0</v>
      </c>
      <c r="L188" s="40">
        <f t="shared" si="2"/>
        <v>2.2489536154957075</v>
      </c>
    </row>
    <row r="189" spans="1:12">
      <c r="A189" s="40">
        <v>184</v>
      </c>
      <c r="B189" t="s">
        <v>7463</v>
      </c>
      <c r="C189">
        <v>85.6</v>
      </c>
      <c r="D189">
        <v>2485</v>
      </c>
      <c r="E189">
        <v>0</v>
      </c>
      <c r="F189">
        <v>0</v>
      </c>
      <c r="G189">
        <v>2485</v>
      </c>
      <c r="H189">
        <v>255</v>
      </c>
      <c r="I189">
        <v>2485</v>
      </c>
      <c r="J189">
        <v>0</v>
      </c>
      <c r="L189" s="40">
        <f t="shared" si="2"/>
        <v>1.9324737646771533</v>
      </c>
    </row>
    <row r="190" spans="1:12">
      <c r="A190" s="40">
        <v>185</v>
      </c>
      <c r="B190" t="s">
        <v>7464</v>
      </c>
      <c r="C190">
        <v>100.3</v>
      </c>
      <c r="D190">
        <v>2881</v>
      </c>
      <c r="E190">
        <v>0</v>
      </c>
      <c r="F190">
        <v>0</v>
      </c>
      <c r="G190">
        <v>2881</v>
      </c>
      <c r="H190">
        <v>269</v>
      </c>
      <c r="I190">
        <v>2881</v>
      </c>
      <c r="J190">
        <v>0</v>
      </c>
      <c r="L190" s="40">
        <f t="shared" si="2"/>
        <v>2.0013009330204179</v>
      </c>
    </row>
    <row r="191" spans="1:12">
      <c r="A191" s="40">
        <v>186</v>
      </c>
      <c r="B191" t="s">
        <v>7465</v>
      </c>
      <c r="C191">
        <v>134.9</v>
      </c>
      <c r="D191">
        <v>3923</v>
      </c>
      <c r="E191">
        <v>0</v>
      </c>
      <c r="F191">
        <v>0</v>
      </c>
      <c r="G191">
        <v>3923</v>
      </c>
      <c r="H191">
        <v>411</v>
      </c>
      <c r="I191">
        <v>3923</v>
      </c>
      <c r="J191">
        <v>0</v>
      </c>
      <c r="L191" s="40">
        <f t="shared" si="2"/>
        <v>2.1300119496719043</v>
      </c>
    </row>
    <row r="192" spans="1:12" s="17" customFormat="1">
      <c r="A192" s="17">
        <v>187</v>
      </c>
      <c r="B192" t="s">
        <v>7466</v>
      </c>
      <c r="C192">
        <v>81.400000000000006</v>
      </c>
      <c r="D192">
        <v>2354</v>
      </c>
      <c r="E192">
        <v>0</v>
      </c>
      <c r="F192">
        <v>0</v>
      </c>
      <c r="G192">
        <v>2344</v>
      </c>
      <c r="H192">
        <v>225</v>
      </c>
      <c r="I192">
        <v>2354</v>
      </c>
      <c r="J192">
        <v>0</v>
      </c>
      <c r="L192" s="17">
        <f t="shared" si="2"/>
        <v>1.9106244048892012</v>
      </c>
    </row>
    <row r="193" spans="1:12">
      <c r="A193" s="40">
        <v>188</v>
      </c>
      <c r="B193" t="s">
        <v>7467</v>
      </c>
      <c r="C193">
        <v>99.9</v>
      </c>
      <c r="D193">
        <v>2902</v>
      </c>
      <c r="E193">
        <v>0</v>
      </c>
      <c r="F193">
        <v>0</v>
      </c>
      <c r="G193">
        <v>2902</v>
      </c>
      <c r="H193">
        <v>301</v>
      </c>
      <c r="I193">
        <v>2902</v>
      </c>
      <c r="J193">
        <v>0</v>
      </c>
      <c r="L193" s="40">
        <f t="shared" si="2"/>
        <v>1.9995654882259823</v>
      </c>
    </row>
    <row r="194" spans="1:12">
      <c r="A194" s="40">
        <v>189</v>
      </c>
      <c r="B194" t="s">
        <v>7468</v>
      </c>
      <c r="C194">
        <v>153.80000000000001</v>
      </c>
      <c r="D194">
        <v>4479</v>
      </c>
      <c r="E194">
        <v>0</v>
      </c>
      <c r="F194">
        <v>0</v>
      </c>
      <c r="G194">
        <v>4479</v>
      </c>
      <c r="H194">
        <v>474</v>
      </c>
      <c r="I194">
        <v>4479</v>
      </c>
      <c r="J194">
        <v>0</v>
      </c>
      <c r="L194" s="40">
        <f t="shared" si="2"/>
        <v>2.1869563354654122</v>
      </c>
    </row>
    <row r="195" spans="1:12">
      <c r="A195" s="40">
        <v>190</v>
      </c>
      <c r="B195" t="s">
        <v>7469</v>
      </c>
      <c r="C195">
        <v>80.099999999999994</v>
      </c>
      <c r="D195">
        <v>2321</v>
      </c>
      <c r="E195">
        <v>2</v>
      </c>
      <c r="F195">
        <v>2</v>
      </c>
      <c r="G195">
        <v>2319</v>
      </c>
      <c r="H195">
        <v>233</v>
      </c>
      <c r="I195">
        <v>2321</v>
      </c>
      <c r="J195">
        <v>0</v>
      </c>
      <c r="L195" s="40">
        <f t="shared" si="2"/>
        <v>1.9036325160842376</v>
      </c>
    </row>
    <row r="196" spans="1:12">
      <c r="A196" s="40">
        <v>191</v>
      </c>
      <c r="B196" t="s">
        <v>7470</v>
      </c>
      <c r="C196">
        <v>102</v>
      </c>
      <c r="D196">
        <v>2967</v>
      </c>
      <c r="E196">
        <v>0</v>
      </c>
      <c r="F196">
        <v>0</v>
      </c>
      <c r="G196">
        <v>2967</v>
      </c>
      <c r="H196">
        <v>312</v>
      </c>
      <c r="I196">
        <v>2967</v>
      </c>
      <c r="J196">
        <v>0</v>
      </c>
      <c r="L196" s="40">
        <f t="shared" si="2"/>
        <v>2.0086001717619175</v>
      </c>
    </row>
    <row r="197" spans="1:12">
      <c r="A197" s="40">
        <v>192</v>
      </c>
      <c r="B197" t="s">
        <v>7471</v>
      </c>
      <c r="C197">
        <v>60</v>
      </c>
      <c r="D197">
        <v>1738</v>
      </c>
      <c r="E197">
        <v>2</v>
      </c>
      <c r="F197">
        <v>2</v>
      </c>
      <c r="G197">
        <v>1736</v>
      </c>
      <c r="H197">
        <v>173</v>
      </c>
      <c r="I197">
        <v>1738</v>
      </c>
      <c r="J197">
        <v>0</v>
      </c>
      <c r="L197" s="40">
        <f t="shared" si="2"/>
        <v>1.7781512503836436</v>
      </c>
    </row>
    <row r="198" spans="1:12">
      <c r="A198" s="40">
        <v>193</v>
      </c>
      <c r="B198" t="s">
        <v>7472</v>
      </c>
      <c r="C198">
        <v>81.400000000000006</v>
      </c>
      <c r="D198">
        <v>2360</v>
      </c>
      <c r="E198">
        <v>4</v>
      </c>
      <c r="F198">
        <v>4</v>
      </c>
      <c r="G198">
        <v>2356</v>
      </c>
      <c r="H198">
        <v>237</v>
      </c>
      <c r="I198">
        <v>2360</v>
      </c>
      <c r="J198">
        <v>0</v>
      </c>
      <c r="L198" s="40">
        <f t="shared" si="2"/>
        <v>1.9106244048892012</v>
      </c>
    </row>
    <row r="199" spans="1:12">
      <c r="A199" s="40">
        <v>194</v>
      </c>
      <c r="B199" t="s">
        <v>7473</v>
      </c>
      <c r="C199">
        <v>82.3</v>
      </c>
      <c r="D199">
        <v>2362</v>
      </c>
      <c r="E199">
        <v>0</v>
      </c>
      <c r="F199">
        <v>0</v>
      </c>
      <c r="G199">
        <v>2362</v>
      </c>
      <c r="H199">
        <v>219</v>
      </c>
      <c r="I199">
        <v>2362</v>
      </c>
      <c r="J199">
        <v>0</v>
      </c>
      <c r="L199" s="40">
        <f t="shared" ref="L199:L262" si="3">LOG10(C199)</f>
        <v>1.9153998352122699</v>
      </c>
    </row>
    <row r="200" spans="1:12">
      <c r="A200" s="40">
        <v>195</v>
      </c>
      <c r="B200" t="s">
        <v>7474</v>
      </c>
      <c r="C200">
        <v>49.1</v>
      </c>
      <c r="D200">
        <v>1411</v>
      </c>
      <c r="E200">
        <v>0</v>
      </c>
      <c r="F200">
        <v>0</v>
      </c>
      <c r="G200">
        <v>1411</v>
      </c>
      <c r="H200">
        <v>132</v>
      </c>
      <c r="I200">
        <v>1411</v>
      </c>
      <c r="J200">
        <v>0</v>
      </c>
      <c r="L200" s="40">
        <f t="shared" si="3"/>
        <v>1.6910814921229684</v>
      </c>
    </row>
    <row r="201" spans="1:12">
      <c r="A201" s="40">
        <v>196</v>
      </c>
      <c r="B201" t="s">
        <v>7475</v>
      </c>
      <c r="C201">
        <v>52.9</v>
      </c>
      <c r="D201">
        <v>1529</v>
      </c>
      <c r="E201">
        <v>5</v>
      </c>
      <c r="F201">
        <v>5</v>
      </c>
      <c r="G201">
        <v>1524</v>
      </c>
      <c r="H201">
        <v>146</v>
      </c>
      <c r="I201">
        <v>1529</v>
      </c>
      <c r="J201">
        <v>0</v>
      </c>
      <c r="L201" s="40">
        <f t="shared" si="3"/>
        <v>1.7234556720351857</v>
      </c>
    </row>
    <row r="202" spans="1:12">
      <c r="A202" s="40">
        <v>197</v>
      </c>
      <c r="B202" t="s">
        <v>7476</v>
      </c>
      <c r="C202">
        <v>44.8</v>
      </c>
      <c r="D202">
        <v>1280</v>
      </c>
      <c r="E202">
        <v>0</v>
      </c>
      <c r="F202">
        <v>0</v>
      </c>
      <c r="G202">
        <v>1280</v>
      </c>
      <c r="H202">
        <v>114</v>
      </c>
      <c r="I202">
        <v>1280</v>
      </c>
      <c r="J202">
        <v>0</v>
      </c>
      <c r="L202" s="40">
        <f t="shared" si="3"/>
        <v>1.651278013998144</v>
      </c>
    </row>
    <row r="203" spans="1:12">
      <c r="A203" s="40">
        <v>198</v>
      </c>
      <c r="B203" t="s">
        <v>7477</v>
      </c>
      <c r="C203">
        <v>137.19999999999999</v>
      </c>
      <c r="D203">
        <v>3995</v>
      </c>
      <c r="E203">
        <v>1</v>
      </c>
      <c r="F203">
        <v>1</v>
      </c>
      <c r="G203">
        <v>3994</v>
      </c>
      <c r="H203">
        <v>421</v>
      </c>
      <c r="I203">
        <v>3995</v>
      </c>
      <c r="J203">
        <v>0</v>
      </c>
      <c r="L203" s="40">
        <f t="shared" si="3"/>
        <v>2.1373541113707328</v>
      </c>
    </row>
    <row r="204" spans="1:12">
      <c r="A204" s="40">
        <v>199</v>
      </c>
      <c r="B204" t="s">
        <v>7478</v>
      </c>
      <c r="C204">
        <v>108.4</v>
      </c>
      <c r="D204">
        <v>3112</v>
      </c>
      <c r="E204">
        <v>0</v>
      </c>
      <c r="F204">
        <v>0</v>
      </c>
      <c r="G204">
        <v>3112</v>
      </c>
      <c r="H204">
        <v>289</v>
      </c>
      <c r="I204">
        <v>3112</v>
      </c>
      <c r="J204">
        <v>0</v>
      </c>
      <c r="L204" s="40">
        <f t="shared" si="3"/>
        <v>2.0350292822023683</v>
      </c>
    </row>
    <row r="205" spans="1:12">
      <c r="A205" s="40">
        <v>200</v>
      </c>
      <c r="B205" t="s">
        <v>7479</v>
      </c>
      <c r="C205">
        <v>197.8</v>
      </c>
      <c r="D205">
        <v>5705</v>
      </c>
      <c r="E205">
        <v>0</v>
      </c>
      <c r="F205">
        <v>0</v>
      </c>
      <c r="G205">
        <v>5705</v>
      </c>
      <c r="H205">
        <v>555</v>
      </c>
      <c r="I205">
        <v>5705</v>
      </c>
      <c r="J205">
        <v>0</v>
      </c>
      <c r="L205" s="40">
        <f t="shared" si="3"/>
        <v>2.2962262872611605</v>
      </c>
    </row>
    <row r="206" spans="1:12">
      <c r="A206" s="40">
        <v>201</v>
      </c>
      <c r="B206" t="s">
        <v>7480</v>
      </c>
      <c r="C206">
        <v>6.5</v>
      </c>
      <c r="D206">
        <v>1864</v>
      </c>
      <c r="E206">
        <v>24</v>
      </c>
      <c r="F206">
        <v>0</v>
      </c>
      <c r="G206">
        <v>1840</v>
      </c>
      <c r="H206">
        <v>1671</v>
      </c>
      <c r="I206">
        <v>1864</v>
      </c>
      <c r="J206">
        <v>0</v>
      </c>
      <c r="L206" s="40">
        <f t="shared" si="3"/>
        <v>0.81291335664285558</v>
      </c>
    </row>
    <row r="207" spans="1:12">
      <c r="A207" s="40">
        <v>202</v>
      </c>
      <c r="B207" t="s">
        <v>7481</v>
      </c>
      <c r="C207">
        <v>135.69999999999999</v>
      </c>
      <c r="D207">
        <v>3949</v>
      </c>
      <c r="E207">
        <v>1</v>
      </c>
      <c r="F207">
        <v>1</v>
      </c>
      <c r="G207">
        <v>3948</v>
      </c>
      <c r="H207">
        <v>415</v>
      </c>
      <c r="I207">
        <v>3949</v>
      </c>
      <c r="J207">
        <v>0</v>
      </c>
      <c r="L207" s="40">
        <f t="shared" si="3"/>
        <v>2.1325798476597368</v>
      </c>
    </row>
    <row r="208" spans="1:12">
      <c r="A208" s="40">
        <v>203</v>
      </c>
      <c r="B208" t="s">
        <v>7482</v>
      </c>
      <c r="C208">
        <v>207.4</v>
      </c>
      <c r="D208">
        <v>6013</v>
      </c>
      <c r="E208">
        <v>6</v>
      </c>
      <c r="F208">
        <v>5</v>
      </c>
      <c r="G208">
        <v>6007</v>
      </c>
      <c r="H208">
        <v>606</v>
      </c>
      <c r="I208">
        <v>6013</v>
      </c>
      <c r="J208">
        <v>0</v>
      </c>
      <c r="L208" s="40">
        <f t="shared" si="3"/>
        <v>2.3168087520530221</v>
      </c>
    </row>
    <row r="209" spans="1:12">
      <c r="A209" s="40">
        <v>204</v>
      </c>
      <c r="B209" t="s">
        <v>7483</v>
      </c>
      <c r="C209">
        <v>76.099999999999994</v>
      </c>
      <c r="D209">
        <v>2225</v>
      </c>
      <c r="E209">
        <v>0</v>
      </c>
      <c r="F209">
        <v>0</v>
      </c>
      <c r="G209">
        <v>2225</v>
      </c>
      <c r="H209">
        <v>242</v>
      </c>
      <c r="I209">
        <v>2225</v>
      </c>
      <c r="J209">
        <v>0</v>
      </c>
      <c r="L209" s="40">
        <f t="shared" si="3"/>
        <v>1.8813846567705728</v>
      </c>
    </row>
    <row r="210" spans="1:12">
      <c r="A210" s="40">
        <v>205</v>
      </c>
      <c r="B210" t="s">
        <v>7484</v>
      </c>
      <c r="C210">
        <v>8.1999999999999993</v>
      </c>
      <c r="D210">
        <v>234</v>
      </c>
      <c r="E210">
        <v>1</v>
      </c>
      <c r="F210">
        <v>1</v>
      </c>
      <c r="G210">
        <v>233</v>
      </c>
      <c r="H210">
        <v>19</v>
      </c>
      <c r="I210">
        <v>234</v>
      </c>
      <c r="J210">
        <v>0</v>
      </c>
      <c r="L210" s="40">
        <f t="shared" si="3"/>
        <v>0.91381385238371671</v>
      </c>
    </row>
    <row r="211" spans="1:12">
      <c r="A211" s="40">
        <v>206</v>
      </c>
      <c r="B211" t="s">
        <v>7485</v>
      </c>
      <c r="C211">
        <v>157.4</v>
      </c>
      <c r="D211">
        <v>4570</v>
      </c>
      <c r="E211">
        <v>0</v>
      </c>
      <c r="F211">
        <v>0</v>
      </c>
      <c r="G211">
        <v>4570</v>
      </c>
      <c r="H211">
        <v>470</v>
      </c>
      <c r="I211">
        <v>4570</v>
      </c>
      <c r="J211">
        <v>0</v>
      </c>
      <c r="L211" s="40">
        <f t="shared" si="3"/>
        <v>2.1970047280230456</v>
      </c>
    </row>
    <row r="212" spans="1:12">
      <c r="A212" s="40">
        <v>207</v>
      </c>
      <c r="B212" t="s">
        <v>7486</v>
      </c>
      <c r="C212">
        <v>105.9</v>
      </c>
      <c r="D212">
        <v>3043</v>
      </c>
      <c r="E212">
        <v>0</v>
      </c>
      <c r="F212">
        <v>0</v>
      </c>
      <c r="G212">
        <v>3043</v>
      </c>
      <c r="H212">
        <v>286</v>
      </c>
      <c r="I212">
        <v>3043</v>
      </c>
      <c r="J212">
        <v>0</v>
      </c>
      <c r="L212" s="40">
        <f t="shared" si="3"/>
        <v>2.024895960107485</v>
      </c>
    </row>
    <row r="213" spans="1:12">
      <c r="A213" s="40">
        <v>208</v>
      </c>
      <c r="B213" t="s">
        <v>7487</v>
      </c>
      <c r="C213">
        <v>50.8</v>
      </c>
      <c r="D213">
        <v>1455</v>
      </c>
      <c r="E213">
        <v>0</v>
      </c>
      <c r="F213">
        <v>0</v>
      </c>
      <c r="G213">
        <v>1455</v>
      </c>
      <c r="H213">
        <v>131</v>
      </c>
      <c r="I213">
        <v>1455</v>
      </c>
      <c r="J213">
        <v>0</v>
      </c>
      <c r="L213" s="40">
        <f t="shared" si="3"/>
        <v>1.7058637122839193</v>
      </c>
    </row>
    <row r="214" spans="1:12">
      <c r="A214" s="40">
        <v>209</v>
      </c>
      <c r="B214" t="s">
        <v>7488</v>
      </c>
      <c r="C214">
        <v>83.8</v>
      </c>
      <c r="D214">
        <v>2430</v>
      </c>
      <c r="E214">
        <v>0</v>
      </c>
      <c r="F214">
        <v>0</v>
      </c>
      <c r="G214">
        <v>2430</v>
      </c>
      <c r="H214">
        <v>247</v>
      </c>
      <c r="I214">
        <v>2430</v>
      </c>
      <c r="J214">
        <v>0</v>
      </c>
      <c r="L214" s="40">
        <f t="shared" si="3"/>
        <v>1.9232440186302764</v>
      </c>
    </row>
    <row r="215" spans="1:12">
      <c r="A215" s="40">
        <v>210</v>
      </c>
      <c r="B215" t="s">
        <v>7489</v>
      </c>
      <c r="C215">
        <v>85.6</v>
      </c>
      <c r="D215">
        <v>2475</v>
      </c>
      <c r="E215">
        <v>0</v>
      </c>
      <c r="F215">
        <v>0</v>
      </c>
      <c r="G215">
        <v>2475</v>
      </c>
      <c r="H215">
        <v>247</v>
      </c>
      <c r="I215">
        <v>2475</v>
      </c>
      <c r="J215">
        <v>0</v>
      </c>
      <c r="L215" s="40">
        <f t="shared" si="3"/>
        <v>1.9324737646771533</v>
      </c>
    </row>
    <row r="216" spans="1:12">
      <c r="A216" s="40">
        <v>211</v>
      </c>
      <c r="B216" t="s">
        <v>7490</v>
      </c>
      <c r="C216">
        <v>80.3</v>
      </c>
      <c r="D216">
        <v>2323</v>
      </c>
      <c r="E216">
        <v>0</v>
      </c>
      <c r="F216">
        <v>0</v>
      </c>
      <c r="G216">
        <v>2323</v>
      </c>
      <c r="H216">
        <v>233</v>
      </c>
      <c r="I216">
        <v>2323</v>
      </c>
      <c r="J216">
        <v>0</v>
      </c>
      <c r="L216" s="40">
        <f t="shared" si="3"/>
        <v>1.904715545278681</v>
      </c>
    </row>
    <row r="217" spans="1:12">
      <c r="A217" s="40">
        <v>212</v>
      </c>
      <c r="B217" t="s">
        <v>7491</v>
      </c>
      <c r="C217">
        <v>67</v>
      </c>
      <c r="D217">
        <v>1955</v>
      </c>
      <c r="E217">
        <v>1</v>
      </c>
      <c r="F217">
        <v>1</v>
      </c>
      <c r="G217">
        <v>1954</v>
      </c>
      <c r="H217">
        <v>210</v>
      </c>
      <c r="I217">
        <v>1955</v>
      </c>
      <c r="J217">
        <v>0</v>
      </c>
      <c r="L217" s="40">
        <f t="shared" si="3"/>
        <v>1.8260748027008264</v>
      </c>
    </row>
    <row r="218" spans="1:12">
      <c r="A218" s="40">
        <v>213</v>
      </c>
      <c r="B218" t="s">
        <v>7492</v>
      </c>
      <c r="C218">
        <v>52.6</v>
      </c>
      <c r="D218">
        <v>1513</v>
      </c>
      <c r="E218">
        <v>0</v>
      </c>
      <c r="F218">
        <v>0</v>
      </c>
      <c r="G218">
        <v>1513</v>
      </c>
      <c r="H218">
        <v>144</v>
      </c>
      <c r="I218">
        <v>1513</v>
      </c>
      <c r="J218">
        <v>0</v>
      </c>
      <c r="L218" s="40">
        <f t="shared" si="3"/>
        <v>1.7209857441537391</v>
      </c>
    </row>
    <row r="219" spans="1:12">
      <c r="A219" s="40">
        <v>214</v>
      </c>
      <c r="B219" t="s">
        <v>7493</v>
      </c>
      <c r="C219">
        <v>51.8</v>
      </c>
      <c r="D219">
        <v>1495</v>
      </c>
      <c r="E219">
        <v>0</v>
      </c>
      <c r="F219">
        <v>0</v>
      </c>
      <c r="G219">
        <v>1495</v>
      </c>
      <c r="H219">
        <v>146</v>
      </c>
      <c r="I219">
        <v>1495</v>
      </c>
      <c r="J219">
        <v>0</v>
      </c>
      <c r="L219" s="40">
        <f t="shared" si="3"/>
        <v>1.7143297597452329</v>
      </c>
    </row>
    <row r="220" spans="1:12">
      <c r="A220" s="40">
        <v>215</v>
      </c>
      <c r="B220" t="s">
        <v>7494</v>
      </c>
      <c r="C220">
        <v>42</v>
      </c>
      <c r="D220">
        <v>1209</v>
      </c>
      <c r="E220">
        <v>2</v>
      </c>
      <c r="F220">
        <v>2</v>
      </c>
      <c r="G220">
        <v>1207</v>
      </c>
      <c r="H220">
        <v>113</v>
      </c>
      <c r="I220">
        <v>1209</v>
      </c>
      <c r="J220">
        <v>0</v>
      </c>
      <c r="L220" s="40">
        <f t="shared" si="3"/>
        <v>1.6232492903979006</v>
      </c>
    </row>
    <row r="221" spans="1:12">
      <c r="A221" s="40">
        <v>216</v>
      </c>
      <c r="B221" t="s">
        <v>7495</v>
      </c>
      <c r="C221">
        <v>47.5</v>
      </c>
      <c r="D221">
        <v>1370</v>
      </c>
      <c r="E221">
        <v>0</v>
      </c>
      <c r="F221">
        <v>0</v>
      </c>
      <c r="G221">
        <v>1370</v>
      </c>
      <c r="H221">
        <v>133</v>
      </c>
      <c r="I221">
        <v>1370</v>
      </c>
      <c r="J221">
        <v>0</v>
      </c>
      <c r="L221" s="40">
        <f t="shared" si="3"/>
        <v>1.6766936096248666</v>
      </c>
    </row>
    <row r="222" spans="1:12">
      <c r="A222" s="40">
        <v>217</v>
      </c>
      <c r="B222" t="s">
        <v>7496</v>
      </c>
      <c r="C222">
        <v>70.099999999999994</v>
      </c>
      <c r="D222">
        <v>2019</v>
      </c>
      <c r="E222">
        <v>0</v>
      </c>
      <c r="F222">
        <v>0</v>
      </c>
      <c r="G222">
        <v>2019</v>
      </c>
      <c r="H222">
        <v>194</v>
      </c>
      <c r="I222">
        <v>2019</v>
      </c>
      <c r="J222">
        <v>0</v>
      </c>
      <c r="L222" s="40">
        <f t="shared" si="3"/>
        <v>1.8457180179666586</v>
      </c>
    </row>
    <row r="223" spans="1:12">
      <c r="A223" s="40">
        <v>218</v>
      </c>
      <c r="B223" t="s">
        <v>7497</v>
      </c>
      <c r="C223">
        <v>89.8</v>
      </c>
      <c r="D223">
        <v>2634</v>
      </c>
      <c r="E223">
        <v>0</v>
      </c>
      <c r="F223">
        <v>0</v>
      </c>
      <c r="G223">
        <v>2633</v>
      </c>
      <c r="H223">
        <v>295</v>
      </c>
      <c r="I223">
        <v>2634</v>
      </c>
      <c r="J223">
        <v>0</v>
      </c>
      <c r="L223" s="40">
        <f t="shared" si="3"/>
        <v>1.9532763366673043</v>
      </c>
    </row>
    <row r="224" spans="1:12">
      <c r="A224" s="40">
        <v>219</v>
      </c>
      <c r="B224" t="s">
        <v>7498</v>
      </c>
      <c r="C224">
        <v>69.400000000000006</v>
      </c>
      <c r="D224">
        <v>2143</v>
      </c>
      <c r="E224">
        <v>125</v>
      </c>
      <c r="F224">
        <v>125</v>
      </c>
      <c r="G224">
        <v>2018</v>
      </c>
      <c r="H224">
        <v>211</v>
      </c>
      <c r="I224">
        <v>2143</v>
      </c>
      <c r="J224">
        <v>0</v>
      </c>
      <c r="L224" s="40">
        <f t="shared" si="3"/>
        <v>1.841359470454855</v>
      </c>
    </row>
    <row r="225" spans="1:12">
      <c r="A225" s="40">
        <v>220</v>
      </c>
      <c r="B225" t="s">
        <v>7499</v>
      </c>
      <c r="C225">
        <v>48.9</v>
      </c>
      <c r="D225">
        <v>1417</v>
      </c>
      <c r="E225">
        <v>0</v>
      </c>
      <c r="F225">
        <v>0</v>
      </c>
      <c r="G225">
        <v>1417</v>
      </c>
      <c r="H225">
        <v>144</v>
      </c>
      <c r="I225">
        <v>1417</v>
      </c>
      <c r="J225">
        <v>0</v>
      </c>
      <c r="L225" s="40">
        <f t="shared" si="3"/>
        <v>1.6893088591236203</v>
      </c>
    </row>
    <row r="226" spans="1:12">
      <c r="A226" s="40">
        <v>221</v>
      </c>
      <c r="B226" t="s">
        <v>7500</v>
      </c>
      <c r="C226">
        <v>96.7</v>
      </c>
      <c r="D226">
        <v>2825</v>
      </c>
      <c r="E226">
        <v>0</v>
      </c>
      <c r="F226">
        <v>0</v>
      </c>
      <c r="G226">
        <v>2825</v>
      </c>
      <c r="H226">
        <v>307</v>
      </c>
      <c r="I226">
        <v>2825</v>
      </c>
      <c r="J226">
        <v>0</v>
      </c>
      <c r="L226" s="40">
        <f t="shared" si="3"/>
        <v>1.9854264740830017</v>
      </c>
    </row>
    <row r="227" spans="1:12">
      <c r="A227" s="40">
        <v>222</v>
      </c>
      <c r="B227" t="s">
        <v>7501</v>
      </c>
      <c r="C227">
        <v>3.1</v>
      </c>
      <c r="D227">
        <v>97</v>
      </c>
      <c r="E227">
        <v>0</v>
      </c>
      <c r="F227">
        <v>0</v>
      </c>
      <c r="G227">
        <v>97</v>
      </c>
      <c r="H227">
        <v>15</v>
      </c>
      <c r="I227">
        <v>97</v>
      </c>
      <c r="J227">
        <v>0</v>
      </c>
      <c r="L227" s="40">
        <f t="shared" si="3"/>
        <v>0.49136169383427269</v>
      </c>
    </row>
    <row r="228" spans="1:12">
      <c r="A228" s="40">
        <v>223</v>
      </c>
      <c r="B228" t="s">
        <v>7502</v>
      </c>
      <c r="C228">
        <v>107.4</v>
      </c>
      <c r="D228">
        <v>3113</v>
      </c>
      <c r="E228">
        <v>0</v>
      </c>
      <c r="F228">
        <v>0</v>
      </c>
      <c r="G228">
        <v>3113</v>
      </c>
      <c r="H228">
        <v>315</v>
      </c>
      <c r="I228">
        <v>3113</v>
      </c>
      <c r="J228">
        <v>0</v>
      </c>
      <c r="L228" s="40">
        <f t="shared" si="3"/>
        <v>2.0310042813635367</v>
      </c>
    </row>
    <row r="229" spans="1:12">
      <c r="A229" s="40">
        <v>224</v>
      </c>
      <c r="B229" t="s">
        <v>7503</v>
      </c>
      <c r="C229">
        <v>66.900000000000006</v>
      </c>
      <c r="D229">
        <v>1940</v>
      </c>
      <c r="E229">
        <v>2</v>
      </c>
      <c r="F229">
        <v>1</v>
      </c>
      <c r="G229">
        <v>1938</v>
      </c>
      <c r="H229">
        <v>197</v>
      </c>
      <c r="I229">
        <v>1940</v>
      </c>
      <c r="J229">
        <v>0</v>
      </c>
      <c r="L229" s="40">
        <f t="shared" si="3"/>
        <v>1.825426117767823</v>
      </c>
    </row>
    <row r="230" spans="1:12">
      <c r="A230" s="40">
        <v>225</v>
      </c>
      <c r="B230" t="s">
        <v>7504</v>
      </c>
      <c r="C230">
        <v>51.3</v>
      </c>
      <c r="D230">
        <v>1491</v>
      </c>
      <c r="E230">
        <v>0</v>
      </c>
      <c r="F230">
        <v>0</v>
      </c>
      <c r="G230">
        <v>1491</v>
      </c>
      <c r="H230">
        <v>154</v>
      </c>
      <c r="I230">
        <v>1491</v>
      </c>
      <c r="J230">
        <v>0</v>
      </c>
      <c r="L230" s="40">
        <f t="shared" si="3"/>
        <v>1.7101173651118162</v>
      </c>
    </row>
    <row r="231" spans="1:12">
      <c r="A231" s="40">
        <v>226</v>
      </c>
      <c r="B231" t="s">
        <v>7505</v>
      </c>
      <c r="C231">
        <v>100.6</v>
      </c>
      <c r="D231">
        <v>2894</v>
      </c>
      <c r="E231">
        <v>0</v>
      </c>
      <c r="F231">
        <v>0</v>
      </c>
      <c r="G231">
        <v>2894</v>
      </c>
      <c r="H231">
        <v>274</v>
      </c>
      <c r="I231">
        <v>2894</v>
      </c>
      <c r="J231">
        <v>0</v>
      </c>
      <c r="L231" s="40">
        <f t="shared" si="3"/>
        <v>2.0025979807199086</v>
      </c>
    </row>
    <row r="232" spans="1:12">
      <c r="A232" s="40">
        <v>227</v>
      </c>
      <c r="B232" t="s">
        <v>7506</v>
      </c>
      <c r="C232">
        <v>54</v>
      </c>
      <c r="D232">
        <v>1558</v>
      </c>
      <c r="E232">
        <v>0</v>
      </c>
      <c r="F232">
        <v>0</v>
      </c>
      <c r="G232">
        <v>1558</v>
      </c>
      <c r="H232">
        <v>152</v>
      </c>
      <c r="I232">
        <v>1558</v>
      </c>
      <c r="J232">
        <v>0</v>
      </c>
      <c r="L232" s="40">
        <f t="shared" si="3"/>
        <v>1.7323937598229686</v>
      </c>
    </row>
    <row r="233" spans="1:12">
      <c r="A233" s="40">
        <v>228</v>
      </c>
      <c r="B233" t="s">
        <v>7507</v>
      </c>
      <c r="C233">
        <v>107.8</v>
      </c>
      <c r="D233">
        <v>3143</v>
      </c>
      <c r="E233">
        <v>0</v>
      </c>
      <c r="F233">
        <v>0</v>
      </c>
      <c r="G233">
        <v>3143</v>
      </c>
      <c r="H233">
        <v>337</v>
      </c>
      <c r="I233">
        <v>3143</v>
      </c>
      <c r="J233">
        <v>0</v>
      </c>
      <c r="L233" s="40">
        <f t="shared" si="3"/>
        <v>2.03261876085072</v>
      </c>
    </row>
    <row r="234" spans="1:12">
      <c r="A234" s="40">
        <v>229</v>
      </c>
      <c r="B234" t="s">
        <v>7508</v>
      </c>
      <c r="C234">
        <v>100.3</v>
      </c>
      <c r="D234">
        <v>2873</v>
      </c>
      <c r="E234">
        <v>0</v>
      </c>
      <c r="F234">
        <v>0</v>
      </c>
      <c r="G234">
        <v>2873</v>
      </c>
      <c r="H234">
        <v>260</v>
      </c>
      <c r="I234">
        <v>2873</v>
      </c>
      <c r="J234">
        <v>0</v>
      </c>
      <c r="L234" s="40">
        <f t="shared" si="3"/>
        <v>2.0013009330204179</v>
      </c>
    </row>
    <row r="235" spans="1:12">
      <c r="A235" s="40">
        <v>230</v>
      </c>
      <c r="B235" t="s">
        <v>7509</v>
      </c>
      <c r="C235">
        <v>4.8</v>
      </c>
      <c r="D235">
        <v>139</v>
      </c>
      <c r="E235">
        <v>0</v>
      </c>
      <c r="F235">
        <v>0</v>
      </c>
      <c r="G235">
        <v>139</v>
      </c>
      <c r="H235">
        <v>15</v>
      </c>
      <c r="I235">
        <v>139</v>
      </c>
      <c r="J235">
        <v>0</v>
      </c>
      <c r="L235" s="40">
        <f t="shared" si="3"/>
        <v>0.68124123737558717</v>
      </c>
    </row>
    <row r="236" spans="1:12">
      <c r="A236" s="40">
        <v>231</v>
      </c>
      <c r="B236" t="s">
        <v>7510</v>
      </c>
      <c r="C236">
        <v>40.1</v>
      </c>
      <c r="D236">
        <v>1166</v>
      </c>
      <c r="E236">
        <v>0</v>
      </c>
      <c r="F236">
        <v>0</v>
      </c>
      <c r="G236">
        <v>1166</v>
      </c>
      <c r="H236">
        <v>121</v>
      </c>
      <c r="I236">
        <v>1166</v>
      </c>
      <c r="J236">
        <v>0</v>
      </c>
      <c r="L236" s="40">
        <f t="shared" si="3"/>
        <v>1.6031443726201824</v>
      </c>
    </row>
    <row r="237" spans="1:12">
      <c r="A237" s="40">
        <v>232</v>
      </c>
      <c r="B237" t="s">
        <v>7511</v>
      </c>
      <c r="C237">
        <v>101.5</v>
      </c>
      <c r="D237">
        <v>3249</v>
      </c>
      <c r="E237">
        <v>280</v>
      </c>
      <c r="F237">
        <v>280</v>
      </c>
      <c r="G237">
        <v>2969</v>
      </c>
      <c r="H237">
        <v>326</v>
      </c>
      <c r="I237">
        <v>3249</v>
      </c>
      <c r="J237">
        <v>0</v>
      </c>
      <c r="L237" s="40">
        <f t="shared" si="3"/>
        <v>2.0064660422492318</v>
      </c>
    </row>
    <row r="238" spans="1:12">
      <c r="A238" s="40">
        <v>233</v>
      </c>
      <c r="B238" t="s">
        <v>7512</v>
      </c>
      <c r="C238">
        <v>121.1</v>
      </c>
      <c r="D238">
        <v>3520</v>
      </c>
      <c r="E238">
        <v>0</v>
      </c>
      <c r="F238">
        <v>0</v>
      </c>
      <c r="G238">
        <v>3520</v>
      </c>
      <c r="H238">
        <v>367</v>
      </c>
      <c r="I238">
        <v>3520</v>
      </c>
      <c r="J238">
        <v>0</v>
      </c>
      <c r="L238" s="40">
        <f t="shared" si="3"/>
        <v>2.0831441431430524</v>
      </c>
    </row>
    <row r="239" spans="1:12">
      <c r="A239" s="40">
        <v>234</v>
      </c>
      <c r="B239" t="s">
        <v>7513</v>
      </c>
      <c r="C239">
        <v>196.8</v>
      </c>
      <c r="D239">
        <v>5706</v>
      </c>
      <c r="E239">
        <v>0</v>
      </c>
      <c r="F239">
        <v>0</v>
      </c>
      <c r="G239">
        <v>5706</v>
      </c>
      <c r="H239">
        <v>581</v>
      </c>
      <c r="I239">
        <v>5706</v>
      </c>
      <c r="J239">
        <v>0</v>
      </c>
      <c r="L239" s="40">
        <f t="shared" si="3"/>
        <v>2.2940250940953226</v>
      </c>
    </row>
    <row r="240" spans="1:12">
      <c r="A240" s="40">
        <v>235</v>
      </c>
      <c r="B240" t="s">
        <v>7514</v>
      </c>
      <c r="C240">
        <v>152.9</v>
      </c>
      <c r="D240">
        <v>4452</v>
      </c>
      <c r="E240">
        <v>0</v>
      </c>
      <c r="F240">
        <v>0</v>
      </c>
      <c r="G240">
        <v>4452</v>
      </c>
      <c r="H240">
        <v>470</v>
      </c>
      <c r="I240">
        <v>4452</v>
      </c>
      <c r="J240">
        <v>0</v>
      </c>
      <c r="L240" s="40">
        <f t="shared" si="3"/>
        <v>2.1844074854123203</v>
      </c>
    </row>
    <row r="241" spans="1:12">
      <c r="A241" s="40">
        <v>236</v>
      </c>
      <c r="B241" t="s">
        <v>7515</v>
      </c>
      <c r="C241">
        <v>141.69999999999999</v>
      </c>
      <c r="D241">
        <v>4077</v>
      </c>
      <c r="E241">
        <v>0</v>
      </c>
      <c r="F241">
        <v>0</v>
      </c>
      <c r="G241">
        <v>4077</v>
      </c>
      <c r="H241">
        <v>388</v>
      </c>
      <c r="I241">
        <v>4077</v>
      </c>
      <c r="J241">
        <v>0</v>
      </c>
      <c r="L241" s="40">
        <f t="shared" si="3"/>
        <v>2.1513698502474603</v>
      </c>
    </row>
    <row r="242" spans="1:12">
      <c r="A242" s="40">
        <v>237</v>
      </c>
      <c r="B242" t="s">
        <v>7516</v>
      </c>
      <c r="C242">
        <v>186.3</v>
      </c>
      <c r="D242">
        <v>5382</v>
      </c>
      <c r="E242">
        <v>0</v>
      </c>
      <c r="F242">
        <v>0</v>
      </c>
      <c r="G242">
        <v>5382</v>
      </c>
      <c r="H242">
        <v>530</v>
      </c>
      <c r="I242">
        <v>5382</v>
      </c>
      <c r="J242">
        <v>0</v>
      </c>
      <c r="L242" s="40">
        <f t="shared" si="3"/>
        <v>2.2702128548962426</v>
      </c>
    </row>
    <row r="243" spans="1:12">
      <c r="A243" s="40">
        <v>238</v>
      </c>
      <c r="B243" t="s">
        <v>7517</v>
      </c>
      <c r="C243">
        <v>85.3</v>
      </c>
      <c r="D243">
        <v>2441</v>
      </c>
      <c r="E243">
        <v>0</v>
      </c>
      <c r="F243">
        <v>0</v>
      </c>
      <c r="G243">
        <v>2441</v>
      </c>
      <c r="H243">
        <v>219</v>
      </c>
      <c r="I243">
        <v>2441</v>
      </c>
      <c r="J243">
        <v>0</v>
      </c>
      <c r="L243" s="40">
        <f t="shared" si="3"/>
        <v>1.930949031167523</v>
      </c>
    </row>
    <row r="244" spans="1:12">
      <c r="A244" s="40">
        <v>239</v>
      </c>
      <c r="B244" t="s">
        <v>7518</v>
      </c>
      <c r="C244">
        <v>62.7</v>
      </c>
      <c r="D244">
        <v>1823</v>
      </c>
      <c r="E244">
        <v>0</v>
      </c>
      <c r="F244">
        <v>0</v>
      </c>
      <c r="G244">
        <v>1823</v>
      </c>
      <c r="H244">
        <v>191</v>
      </c>
      <c r="I244">
        <v>1823</v>
      </c>
      <c r="J244">
        <v>0</v>
      </c>
      <c r="L244" s="40">
        <f t="shared" si="3"/>
        <v>1.7972675408307164</v>
      </c>
    </row>
    <row r="245" spans="1:12">
      <c r="A245" s="40">
        <v>240</v>
      </c>
      <c r="B245" t="s">
        <v>7519</v>
      </c>
      <c r="C245">
        <v>107.8</v>
      </c>
      <c r="D245">
        <v>3142</v>
      </c>
      <c r="E245">
        <v>6</v>
      </c>
      <c r="F245">
        <v>6</v>
      </c>
      <c r="G245">
        <v>3136</v>
      </c>
      <c r="H245">
        <v>329</v>
      </c>
      <c r="I245">
        <v>3142</v>
      </c>
      <c r="J245">
        <v>0</v>
      </c>
      <c r="L245" s="40">
        <f t="shared" si="3"/>
        <v>2.03261876085072</v>
      </c>
    </row>
    <row r="246" spans="1:12">
      <c r="A246" s="40">
        <v>241</v>
      </c>
      <c r="B246" t="s">
        <v>7520</v>
      </c>
      <c r="C246">
        <v>243.6</v>
      </c>
      <c r="D246">
        <v>7020</v>
      </c>
      <c r="E246">
        <v>0</v>
      </c>
      <c r="F246">
        <v>0</v>
      </c>
      <c r="G246">
        <v>7020</v>
      </c>
      <c r="H246">
        <v>676</v>
      </c>
      <c r="I246">
        <v>7020</v>
      </c>
      <c r="J246">
        <v>0</v>
      </c>
      <c r="L246" s="40">
        <f t="shared" si="3"/>
        <v>2.3866772839608377</v>
      </c>
    </row>
    <row r="247" spans="1:12">
      <c r="A247" s="40">
        <v>242</v>
      </c>
      <c r="B247" t="s">
        <v>7521</v>
      </c>
      <c r="C247">
        <v>72</v>
      </c>
      <c r="D247">
        <v>2063</v>
      </c>
      <c r="E247">
        <v>0</v>
      </c>
      <c r="F247">
        <v>0</v>
      </c>
      <c r="G247">
        <v>2063</v>
      </c>
      <c r="H247">
        <v>189</v>
      </c>
      <c r="I247">
        <v>2063</v>
      </c>
      <c r="J247">
        <v>0</v>
      </c>
      <c r="L247" s="40">
        <f t="shared" si="3"/>
        <v>1.8573324964312685</v>
      </c>
    </row>
    <row r="248" spans="1:12">
      <c r="A248" s="40">
        <v>243</v>
      </c>
      <c r="B248" t="s">
        <v>7522</v>
      </c>
      <c r="C248">
        <v>90.2</v>
      </c>
      <c r="D248">
        <v>2614</v>
      </c>
      <c r="E248">
        <v>0</v>
      </c>
      <c r="F248">
        <v>0</v>
      </c>
      <c r="G248">
        <v>2614</v>
      </c>
      <c r="H248">
        <v>265</v>
      </c>
      <c r="I248">
        <v>2614</v>
      </c>
      <c r="J248">
        <v>0</v>
      </c>
      <c r="L248" s="40">
        <f t="shared" si="3"/>
        <v>1.9552065375419418</v>
      </c>
    </row>
    <row r="249" spans="1:12">
      <c r="A249" s="40">
        <v>244</v>
      </c>
      <c r="B249" t="s">
        <v>7523</v>
      </c>
      <c r="C249">
        <v>41.2</v>
      </c>
      <c r="D249">
        <v>1190</v>
      </c>
      <c r="E249">
        <v>0</v>
      </c>
      <c r="F249">
        <v>0</v>
      </c>
      <c r="G249">
        <v>1190</v>
      </c>
      <c r="H249">
        <v>118</v>
      </c>
      <c r="I249">
        <v>1190</v>
      </c>
      <c r="J249">
        <v>0</v>
      </c>
      <c r="L249" s="40">
        <f t="shared" si="3"/>
        <v>1.6148972160331345</v>
      </c>
    </row>
    <row r="250" spans="1:12">
      <c r="A250" s="40">
        <v>245</v>
      </c>
      <c r="B250" t="s">
        <v>7524</v>
      </c>
      <c r="C250">
        <v>44.5</v>
      </c>
      <c r="D250">
        <v>1252</v>
      </c>
      <c r="E250">
        <v>2</v>
      </c>
      <c r="F250">
        <v>1</v>
      </c>
      <c r="G250">
        <v>1250</v>
      </c>
      <c r="H250">
        <v>90</v>
      </c>
      <c r="I250">
        <v>1252</v>
      </c>
      <c r="J250">
        <v>0</v>
      </c>
      <c r="L250" s="40">
        <f t="shared" si="3"/>
        <v>1.6483600109809315</v>
      </c>
    </row>
    <row r="251" spans="1:12">
      <c r="A251" s="40">
        <v>246</v>
      </c>
      <c r="B251" t="s">
        <v>7525</v>
      </c>
      <c r="C251">
        <v>93.1</v>
      </c>
      <c r="D251">
        <v>2698</v>
      </c>
      <c r="E251">
        <v>0</v>
      </c>
      <c r="F251">
        <v>0</v>
      </c>
      <c r="G251">
        <v>2698</v>
      </c>
      <c r="H251">
        <v>274</v>
      </c>
      <c r="I251">
        <v>2698</v>
      </c>
      <c r="J251">
        <v>0</v>
      </c>
      <c r="L251" s="40">
        <f t="shared" si="3"/>
        <v>1.9689496809813425</v>
      </c>
    </row>
    <row r="252" spans="1:12">
      <c r="A252" s="40">
        <v>247</v>
      </c>
      <c r="B252" t="s">
        <v>7526</v>
      </c>
      <c r="C252">
        <v>92.8</v>
      </c>
      <c r="D252">
        <v>2670</v>
      </c>
      <c r="E252">
        <v>8</v>
      </c>
      <c r="F252">
        <v>8</v>
      </c>
      <c r="G252">
        <v>2662</v>
      </c>
      <c r="H252">
        <v>246</v>
      </c>
      <c r="I252">
        <v>2670</v>
      </c>
      <c r="J252">
        <v>0</v>
      </c>
      <c r="L252" s="40">
        <f t="shared" si="3"/>
        <v>1.9675479762188621</v>
      </c>
    </row>
    <row r="253" spans="1:12">
      <c r="A253" s="40">
        <v>248</v>
      </c>
      <c r="B253" t="s">
        <v>7527</v>
      </c>
      <c r="C253">
        <v>153</v>
      </c>
      <c r="D253">
        <v>4431</v>
      </c>
      <c r="E253">
        <v>0</v>
      </c>
      <c r="F253">
        <v>0</v>
      </c>
      <c r="G253">
        <v>4431</v>
      </c>
      <c r="H253">
        <v>446</v>
      </c>
      <c r="I253">
        <v>4431</v>
      </c>
      <c r="J253">
        <v>0</v>
      </c>
      <c r="L253" s="40">
        <f t="shared" si="3"/>
        <v>2.1846914308175989</v>
      </c>
    </row>
    <row r="254" spans="1:12">
      <c r="A254" s="40">
        <v>249</v>
      </c>
      <c r="B254" t="s">
        <v>7528</v>
      </c>
      <c r="C254">
        <v>38.700000000000003</v>
      </c>
      <c r="D254">
        <v>1263</v>
      </c>
      <c r="E254">
        <v>135</v>
      </c>
      <c r="F254">
        <v>128</v>
      </c>
      <c r="G254">
        <v>1128</v>
      </c>
      <c r="H254">
        <v>119</v>
      </c>
      <c r="I254">
        <v>1263</v>
      </c>
      <c r="J254">
        <v>0</v>
      </c>
      <c r="L254" s="40">
        <f t="shared" si="3"/>
        <v>1.5877109650189114</v>
      </c>
    </row>
    <row r="255" spans="1:12">
      <c r="A255" s="40">
        <v>250</v>
      </c>
      <c r="B255" t="s">
        <v>7529</v>
      </c>
      <c r="C255">
        <v>44.7</v>
      </c>
      <c r="D255">
        <v>1298</v>
      </c>
      <c r="E255">
        <v>0</v>
      </c>
      <c r="F255">
        <v>0</v>
      </c>
      <c r="G255">
        <v>1298</v>
      </c>
      <c r="H255">
        <v>133</v>
      </c>
      <c r="I255">
        <v>1298</v>
      </c>
      <c r="J255">
        <v>0</v>
      </c>
      <c r="L255" s="40">
        <f t="shared" si="3"/>
        <v>1.6503075231319364</v>
      </c>
    </row>
    <row r="256" spans="1:12">
      <c r="A256" s="40">
        <v>251</v>
      </c>
      <c r="B256" t="s">
        <v>7530</v>
      </c>
      <c r="C256">
        <v>155.9</v>
      </c>
      <c r="D256">
        <v>4492</v>
      </c>
      <c r="E256">
        <v>0</v>
      </c>
      <c r="F256">
        <v>0</v>
      </c>
      <c r="G256">
        <v>4492</v>
      </c>
      <c r="H256">
        <v>431</v>
      </c>
      <c r="I256">
        <v>4492</v>
      </c>
      <c r="J256">
        <v>0</v>
      </c>
      <c r="L256" s="40">
        <f t="shared" si="3"/>
        <v>2.1928461151888419</v>
      </c>
    </row>
    <row r="257" spans="1:12">
      <c r="A257" s="40">
        <v>252</v>
      </c>
      <c r="B257" t="s">
        <v>7531</v>
      </c>
      <c r="C257">
        <v>64.8</v>
      </c>
      <c r="D257">
        <v>1874</v>
      </c>
      <c r="E257">
        <v>0</v>
      </c>
      <c r="F257">
        <v>0</v>
      </c>
      <c r="G257">
        <v>1874</v>
      </c>
      <c r="H257">
        <v>187</v>
      </c>
      <c r="I257">
        <v>1874</v>
      </c>
      <c r="J257">
        <v>0</v>
      </c>
      <c r="L257" s="40">
        <f t="shared" si="3"/>
        <v>1.8115750058705933</v>
      </c>
    </row>
    <row r="258" spans="1:12">
      <c r="A258" s="40">
        <v>253</v>
      </c>
      <c r="B258" t="s">
        <v>7532</v>
      </c>
      <c r="C258">
        <v>86.9</v>
      </c>
      <c r="D258">
        <v>2532</v>
      </c>
      <c r="E258">
        <v>0</v>
      </c>
      <c r="F258">
        <v>0</v>
      </c>
      <c r="G258">
        <v>2532</v>
      </c>
      <c r="H258">
        <v>270</v>
      </c>
      <c r="I258">
        <v>2532</v>
      </c>
      <c r="J258">
        <v>0</v>
      </c>
      <c r="L258" s="40">
        <f t="shared" si="3"/>
        <v>1.9390197764486665</v>
      </c>
    </row>
    <row r="259" spans="1:12">
      <c r="A259" s="40">
        <v>254</v>
      </c>
      <c r="B259" t="s">
        <v>7533</v>
      </c>
      <c r="C259">
        <v>123.3</v>
      </c>
      <c r="D259">
        <v>3547</v>
      </c>
      <c r="E259">
        <v>0</v>
      </c>
      <c r="F259">
        <v>0</v>
      </c>
      <c r="G259">
        <v>3547</v>
      </c>
      <c r="H259">
        <v>337</v>
      </c>
      <c r="I259">
        <v>3547</v>
      </c>
      <c r="J259">
        <v>0</v>
      </c>
      <c r="L259" s="40">
        <f t="shared" si="3"/>
        <v>2.0909630765957314</v>
      </c>
    </row>
    <row r="260" spans="1:12">
      <c r="A260" s="40">
        <v>255</v>
      </c>
      <c r="B260" t="s">
        <v>7534</v>
      </c>
      <c r="C260">
        <v>42.2</v>
      </c>
      <c r="D260">
        <v>1379</v>
      </c>
      <c r="E260">
        <v>46</v>
      </c>
      <c r="F260">
        <v>43</v>
      </c>
      <c r="G260">
        <v>1255</v>
      </c>
      <c r="H260">
        <v>157</v>
      </c>
      <c r="I260">
        <v>1379</v>
      </c>
      <c r="J260">
        <v>0</v>
      </c>
      <c r="L260" s="40">
        <f t="shared" si="3"/>
        <v>1.6253124509616739</v>
      </c>
    </row>
    <row r="261" spans="1:12">
      <c r="A261" s="40">
        <v>256</v>
      </c>
      <c r="B261" t="s">
        <v>7535</v>
      </c>
      <c r="C261">
        <v>114.4</v>
      </c>
      <c r="D261">
        <v>3312</v>
      </c>
      <c r="E261">
        <v>0</v>
      </c>
      <c r="F261">
        <v>0</v>
      </c>
      <c r="G261">
        <v>3312</v>
      </c>
      <c r="H261">
        <v>334</v>
      </c>
      <c r="I261">
        <v>3312</v>
      </c>
      <c r="J261">
        <v>0</v>
      </c>
      <c r="L261" s="40">
        <f t="shared" si="3"/>
        <v>2.0584260244570056</v>
      </c>
    </row>
    <row r="262" spans="1:12">
      <c r="A262" s="40">
        <v>257</v>
      </c>
      <c r="B262" t="s">
        <v>7536</v>
      </c>
      <c r="C262">
        <v>23.3</v>
      </c>
      <c r="D262">
        <v>723</v>
      </c>
      <c r="E262">
        <v>8</v>
      </c>
      <c r="F262">
        <v>8</v>
      </c>
      <c r="G262">
        <v>675</v>
      </c>
      <c r="H262">
        <v>67</v>
      </c>
      <c r="I262">
        <v>723</v>
      </c>
      <c r="J262">
        <v>0</v>
      </c>
      <c r="L262" s="40">
        <f t="shared" si="3"/>
        <v>1.3673559210260189</v>
      </c>
    </row>
    <row r="263" spans="1:12">
      <c r="A263" s="40">
        <v>258</v>
      </c>
      <c r="B263" t="s">
        <v>7537</v>
      </c>
      <c r="C263">
        <v>103.2</v>
      </c>
      <c r="D263">
        <v>2968</v>
      </c>
      <c r="E263">
        <v>0</v>
      </c>
      <c r="F263">
        <v>0</v>
      </c>
      <c r="G263">
        <v>2968</v>
      </c>
      <c r="H263">
        <v>281</v>
      </c>
      <c r="I263">
        <v>2968</v>
      </c>
      <c r="J263">
        <v>0</v>
      </c>
      <c r="L263" s="40">
        <f t="shared" ref="L263:L326" si="4">LOG10(C263)</f>
        <v>2.0136796972911926</v>
      </c>
    </row>
    <row r="264" spans="1:12">
      <c r="A264" s="40">
        <v>259</v>
      </c>
      <c r="B264" t="s">
        <v>7538</v>
      </c>
      <c r="C264">
        <v>76.099999999999994</v>
      </c>
      <c r="D264">
        <v>2231</v>
      </c>
      <c r="E264">
        <v>2</v>
      </c>
      <c r="F264">
        <v>2</v>
      </c>
      <c r="G264">
        <v>2229</v>
      </c>
      <c r="H264">
        <v>246</v>
      </c>
      <c r="I264">
        <v>2231</v>
      </c>
      <c r="J264">
        <v>0</v>
      </c>
      <c r="L264" s="40">
        <f t="shared" si="4"/>
        <v>1.8813846567705728</v>
      </c>
    </row>
    <row r="265" spans="1:12">
      <c r="A265" s="40">
        <v>260</v>
      </c>
      <c r="B265" t="s">
        <v>7539</v>
      </c>
      <c r="C265">
        <v>175.3</v>
      </c>
      <c r="D265">
        <v>5093</v>
      </c>
      <c r="E265">
        <v>0</v>
      </c>
      <c r="F265">
        <v>0</v>
      </c>
      <c r="G265">
        <v>5093</v>
      </c>
      <c r="H265">
        <v>529</v>
      </c>
      <c r="I265">
        <v>5093</v>
      </c>
      <c r="J265">
        <v>0</v>
      </c>
      <c r="L265" s="40">
        <f t="shared" si="4"/>
        <v>2.2437819160937948</v>
      </c>
    </row>
    <row r="266" spans="1:12">
      <c r="A266" s="40">
        <v>261</v>
      </c>
      <c r="B266" t="s">
        <v>7540</v>
      </c>
      <c r="C266">
        <v>0.5</v>
      </c>
      <c r="D266">
        <v>17</v>
      </c>
      <c r="E266">
        <v>0</v>
      </c>
      <c r="F266">
        <v>0</v>
      </c>
      <c r="G266">
        <v>17</v>
      </c>
      <c r="H266">
        <v>4</v>
      </c>
      <c r="I266">
        <v>17</v>
      </c>
      <c r="J266">
        <v>0</v>
      </c>
      <c r="L266" s="40">
        <f t="shared" si="4"/>
        <v>-0.3010299956639812</v>
      </c>
    </row>
    <row r="267" spans="1:12">
      <c r="A267" s="40">
        <v>262</v>
      </c>
      <c r="B267" t="s">
        <v>7541</v>
      </c>
      <c r="C267">
        <v>76.2</v>
      </c>
      <c r="D267">
        <v>2219</v>
      </c>
      <c r="E267">
        <v>3</v>
      </c>
      <c r="F267">
        <v>3</v>
      </c>
      <c r="G267">
        <v>2216</v>
      </c>
      <c r="H267">
        <v>231</v>
      </c>
      <c r="I267">
        <v>2219</v>
      </c>
      <c r="J267">
        <v>0</v>
      </c>
      <c r="L267" s="40">
        <f t="shared" si="4"/>
        <v>1.8819549713396004</v>
      </c>
    </row>
    <row r="268" spans="1:12">
      <c r="A268" s="40">
        <v>263</v>
      </c>
      <c r="B268" t="s">
        <v>7542</v>
      </c>
      <c r="C268">
        <v>101.3</v>
      </c>
      <c r="D268">
        <v>2916</v>
      </c>
      <c r="E268">
        <v>0</v>
      </c>
      <c r="F268">
        <v>0</v>
      </c>
      <c r="G268">
        <v>2916</v>
      </c>
      <c r="H268">
        <v>278</v>
      </c>
      <c r="I268">
        <v>2916</v>
      </c>
      <c r="J268">
        <v>0</v>
      </c>
      <c r="L268" s="40">
        <f t="shared" si="4"/>
        <v>2.0056094453602804</v>
      </c>
    </row>
    <row r="269" spans="1:12">
      <c r="A269" s="40">
        <v>264</v>
      </c>
      <c r="B269" t="s">
        <v>7543</v>
      </c>
      <c r="C269">
        <v>154.6</v>
      </c>
      <c r="D269">
        <v>4480</v>
      </c>
      <c r="E269">
        <v>0</v>
      </c>
      <c r="F269">
        <v>0</v>
      </c>
      <c r="G269">
        <v>4480</v>
      </c>
      <c r="H269">
        <v>453</v>
      </c>
      <c r="I269">
        <v>4480</v>
      </c>
      <c r="J269">
        <v>0</v>
      </c>
      <c r="L269" s="40">
        <f t="shared" si="4"/>
        <v>2.1892094895823062</v>
      </c>
    </row>
    <row r="270" spans="1:12">
      <c r="A270" s="40">
        <v>265</v>
      </c>
      <c r="B270" t="s">
        <v>7544</v>
      </c>
      <c r="C270">
        <v>70.099999999999994</v>
      </c>
      <c r="D270">
        <v>2017</v>
      </c>
      <c r="E270">
        <v>0</v>
      </c>
      <c r="F270">
        <v>0</v>
      </c>
      <c r="G270">
        <v>2017</v>
      </c>
      <c r="H270">
        <v>192</v>
      </c>
      <c r="I270">
        <v>2017</v>
      </c>
      <c r="J270">
        <v>0</v>
      </c>
      <c r="L270" s="40">
        <f t="shared" si="4"/>
        <v>1.8457180179666586</v>
      </c>
    </row>
    <row r="271" spans="1:12">
      <c r="A271" s="40">
        <v>266</v>
      </c>
      <c r="B271" t="s">
        <v>7545</v>
      </c>
      <c r="C271">
        <v>81.900000000000006</v>
      </c>
      <c r="D271">
        <v>2339</v>
      </c>
      <c r="E271">
        <v>0</v>
      </c>
      <c r="F271">
        <v>0</v>
      </c>
      <c r="G271">
        <v>2339</v>
      </c>
      <c r="H271">
        <v>205</v>
      </c>
      <c r="I271">
        <v>2339</v>
      </c>
      <c r="J271">
        <v>0</v>
      </c>
      <c r="L271" s="40">
        <f t="shared" si="4"/>
        <v>1.9132839017604184</v>
      </c>
    </row>
    <row r="272" spans="1:12">
      <c r="A272" s="40">
        <v>267</v>
      </c>
      <c r="B272" t="s">
        <v>7546</v>
      </c>
      <c r="C272">
        <v>200.8</v>
      </c>
      <c r="D272">
        <v>5820</v>
      </c>
      <c r="E272">
        <v>9</v>
      </c>
      <c r="F272">
        <v>9</v>
      </c>
      <c r="G272">
        <v>5811</v>
      </c>
      <c r="H272">
        <v>581</v>
      </c>
      <c r="I272">
        <v>5820</v>
      </c>
      <c r="J272">
        <v>0</v>
      </c>
      <c r="L272" s="40">
        <f t="shared" si="4"/>
        <v>2.3027637084729817</v>
      </c>
    </row>
    <row r="273" spans="1:12">
      <c r="A273" s="40">
        <v>268</v>
      </c>
      <c r="B273" t="s">
        <v>7547</v>
      </c>
      <c r="C273">
        <v>108.2</v>
      </c>
      <c r="D273">
        <v>3113</v>
      </c>
      <c r="E273">
        <v>0</v>
      </c>
      <c r="F273">
        <v>0</v>
      </c>
      <c r="G273">
        <v>3113</v>
      </c>
      <c r="H273">
        <v>296</v>
      </c>
      <c r="I273">
        <v>3113</v>
      </c>
      <c r="J273">
        <v>0</v>
      </c>
      <c r="L273" s="40">
        <f t="shared" si="4"/>
        <v>2.0342272607705505</v>
      </c>
    </row>
    <row r="274" spans="1:12">
      <c r="A274" s="40">
        <v>269</v>
      </c>
      <c r="B274" t="s">
        <v>7548</v>
      </c>
      <c r="C274">
        <v>20.2</v>
      </c>
      <c r="D274">
        <v>594</v>
      </c>
      <c r="E274">
        <v>0</v>
      </c>
      <c r="F274">
        <v>0</v>
      </c>
      <c r="G274">
        <v>594</v>
      </c>
      <c r="H274">
        <v>68</v>
      </c>
      <c r="I274">
        <v>594</v>
      </c>
      <c r="J274">
        <v>0</v>
      </c>
      <c r="L274" s="40">
        <f t="shared" si="4"/>
        <v>1.3053513694466237</v>
      </c>
    </row>
    <row r="275" spans="1:12">
      <c r="A275" s="40">
        <v>270</v>
      </c>
      <c r="B275" t="s">
        <v>7549</v>
      </c>
      <c r="C275">
        <v>48.1</v>
      </c>
      <c r="D275">
        <v>1421</v>
      </c>
      <c r="E275">
        <v>38</v>
      </c>
      <c r="F275">
        <v>37</v>
      </c>
      <c r="G275">
        <v>1383</v>
      </c>
      <c r="H275">
        <v>130</v>
      </c>
      <c r="I275">
        <v>1421</v>
      </c>
      <c r="J275">
        <v>0</v>
      </c>
      <c r="L275" s="40">
        <f t="shared" si="4"/>
        <v>1.6821450763738317</v>
      </c>
    </row>
    <row r="276" spans="1:12">
      <c r="A276" s="40">
        <v>271</v>
      </c>
      <c r="B276" t="s">
        <v>7550</v>
      </c>
      <c r="C276">
        <v>81.400000000000006</v>
      </c>
      <c r="D276">
        <v>2355</v>
      </c>
      <c r="E276">
        <v>1</v>
      </c>
      <c r="F276">
        <v>1</v>
      </c>
      <c r="G276">
        <v>2354</v>
      </c>
      <c r="H276">
        <v>233</v>
      </c>
      <c r="I276">
        <v>2355</v>
      </c>
      <c r="J276">
        <v>0</v>
      </c>
      <c r="L276" s="40">
        <f t="shared" si="4"/>
        <v>1.9106244048892012</v>
      </c>
    </row>
    <row r="277" spans="1:12">
      <c r="A277" s="40">
        <v>272</v>
      </c>
      <c r="B277" t="s">
        <v>7551</v>
      </c>
      <c r="C277">
        <v>51.4</v>
      </c>
      <c r="D277">
        <v>1480</v>
      </c>
      <c r="E277">
        <v>0</v>
      </c>
      <c r="F277">
        <v>0</v>
      </c>
      <c r="G277">
        <v>1480</v>
      </c>
      <c r="H277">
        <v>142</v>
      </c>
      <c r="I277">
        <v>1480</v>
      </c>
      <c r="J277">
        <v>0</v>
      </c>
      <c r="L277" s="40">
        <f t="shared" si="4"/>
        <v>1.7109631189952756</v>
      </c>
    </row>
    <row r="278" spans="1:12">
      <c r="A278" s="40">
        <v>273</v>
      </c>
      <c r="B278" t="s">
        <v>7552</v>
      </c>
      <c r="C278">
        <v>95.1</v>
      </c>
      <c r="D278">
        <v>2780</v>
      </c>
      <c r="E278">
        <v>0</v>
      </c>
      <c r="F278">
        <v>0</v>
      </c>
      <c r="G278">
        <v>2780</v>
      </c>
      <c r="H278">
        <v>304</v>
      </c>
      <c r="I278">
        <v>2780</v>
      </c>
      <c r="J278">
        <v>0</v>
      </c>
      <c r="L278" s="40">
        <f t="shared" si="4"/>
        <v>1.9781805169374138</v>
      </c>
    </row>
    <row r="279" spans="1:12">
      <c r="A279" s="40">
        <v>274</v>
      </c>
      <c r="B279" t="s">
        <v>7553</v>
      </c>
      <c r="C279">
        <v>134.30000000000001</v>
      </c>
      <c r="D279">
        <v>3895</v>
      </c>
      <c r="E279">
        <v>0</v>
      </c>
      <c r="F279">
        <v>0</v>
      </c>
      <c r="G279">
        <v>3895</v>
      </c>
      <c r="H279">
        <v>398</v>
      </c>
      <c r="I279">
        <v>3895</v>
      </c>
      <c r="J279">
        <v>0</v>
      </c>
      <c r="L279" s="40">
        <f t="shared" si="4"/>
        <v>2.1280760126687155</v>
      </c>
    </row>
    <row r="280" spans="1:12">
      <c r="A280" s="40">
        <v>275</v>
      </c>
      <c r="B280" t="s">
        <v>7554</v>
      </c>
      <c r="C280">
        <v>63.2</v>
      </c>
      <c r="D280">
        <v>1830</v>
      </c>
      <c r="E280">
        <v>0</v>
      </c>
      <c r="F280">
        <v>0</v>
      </c>
      <c r="G280">
        <v>1830</v>
      </c>
      <c r="H280">
        <v>185</v>
      </c>
      <c r="I280">
        <v>1830</v>
      </c>
      <c r="J280">
        <v>0</v>
      </c>
      <c r="L280" s="40">
        <f t="shared" si="4"/>
        <v>1.8007170782823851</v>
      </c>
    </row>
    <row r="281" spans="1:12">
      <c r="A281" s="40">
        <v>276</v>
      </c>
      <c r="B281" t="s">
        <v>7555</v>
      </c>
      <c r="C281">
        <v>54</v>
      </c>
      <c r="D281">
        <v>1542</v>
      </c>
      <c r="E281">
        <v>0</v>
      </c>
      <c r="F281">
        <v>0</v>
      </c>
      <c r="G281">
        <v>1542</v>
      </c>
      <c r="H281">
        <v>137</v>
      </c>
      <c r="I281">
        <v>1542</v>
      </c>
      <c r="J281">
        <v>0</v>
      </c>
      <c r="L281" s="40">
        <f t="shared" si="4"/>
        <v>1.7323937598229686</v>
      </c>
    </row>
    <row r="282" spans="1:12">
      <c r="A282" s="40">
        <v>277</v>
      </c>
      <c r="B282" t="s">
        <v>7556</v>
      </c>
      <c r="C282">
        <v>47.1</v>
      </c>
      <c r="D282">
        <v>1360</v>
      </c>
      <c r="E282">
        <v>0</v>
      </c>
      <c r="F282">
        <v>0</v>
      </c>
      <c r="G282">
        <v>1360</v>
      </c>
      <c r="H282">
        <v>134</v>
      </c>
      <c r="I282">
        <v>1360</v>
      </c>
      <c r="J282">
        <v>0</v>
      </c>
      <c r="L282" s="40">
        <f t="shared" si="4"/>
        <v>1.6730209071288962</v>
      </c>
    </row>
    <row r="283" spans="1:12">
      <c r="A283" s="40">
        <v>278</v>
      </c>
      <c r="B283" t="s">
        <v>7557</v>
      </c>
      <c r="C283">
        <v>40.700000000000003</v>
      </c>
      <c r="D283">
        <v>1209</v>
      </c>
      <c r="E283">
        <v>0</v>
      </c>
      <c r="F283">
        <v>0</v>
      </c>
      <c r="G283">
        <v>1209</v>
      </c>
      <c r="H283">
        <v>150</v>
      </c>
      <c r="I283">
        <v>1209</v>
      </c>
      <c r="J283">
        <v>0</v>
      </c>
      <c r="L283" s="40">
        <f t="shared" si="4"/>
        <v>1.6095944092252201</v>
      </c>
    </row>
    <row r="284" spans="1:12">
      <c r="A284" s="40">
        <v>279</v>
      </c>
      <c r="B284" t="s">
        <v>7558</v>
      </c>
      <c r="C284">
        <v>100.4</v>
      </c>
      <c r="D284">
        <v>2885</v>
      </c>
      <c r="E284">
        <v>0</v>
      </c>
      <c r="F284">
        <v>0</v>
      </c>
      <c r="G284">
        <v>2885</v>
      </c>
      <c r="H284">
        <v>270</v>
      </c>
      <c r="I284">
        <v>2885</v>
      </c>
      <c r="J284">
        <v>0</v>
      </c>
      <c r="L284" s="40">
        <f t="shared" si="4"/>
        <v>2.0017337128090005</v>
      </c>
    </row>
    <row r="285" spans="1:12">
      <c r="A285" s="40">
        <v>280</v>
      </c>
      <c r="B285" t="s">
        <v>7559</v>
      </c>
      <c r="C285">
        <v>136.6</v>
      </c>
      <c r="D285">
        <v>3925</v>
      </c>
      <c r="E285">
        <v>0</v>
      </c>
      <c r="F285">
        <v>0</v>
      </c>
      <c r="G285">
        <v>3925</v>
      </c>
      <c r="H285">
        <v>367</v>
      </c>
      <c r="I285">
        <v>3925</v>
      </c>
      <c r="J285">
        <v>0</v>
      </c>
      <c r="L285" s="40">
        <f t="shared" si="4"/>
        <v>2.1354506993455136</v>
      </c>
    </row>
    <row r="286" spans="1:12">
      <c r="A286" s="40">
        <v>281</v>
      </c>
      <c r="B286" t="s">
        <v>7560</v>
      </c>
      <c r="C286">
        <v>97.6</v>
      </c>
      <c r="D286">
        <v>2824</v>
      </c>
      <c r="E286">
        <v>0</v>
      </c>
      <c r="F286">
        <v>0</v>
      </c>
      <c r="G286">
        <v>2824</v>
      </c>
      <c r="H286">
        <v>282</v>
      </c>
      <c r="I286">
        <v>2824</v>
      </c>
      <c r="J286">
        <v>0</v>
      </c>
      <c r="L286" s="40">
        <f t="shared" si="4"/>
        <v>1.9894498176666917</v>
      </c>
    </row>
    <row r="287" spans="1:12">
      <c r="A287" s="40">
        <v>282</v>
      </c>
      <c r="B287" t="s">
        <v>7561</v>
      </c>
      <c r="C287">
        <v>164</v>
      </c>
      <c r="D287">
        <v>4785</v>
      </c>
      <c r="E287">
        <v>0</v>
      </c>
      <c r="F287">
        <v>0</v>
      </c>
      <c r="G287">
        <v>4785</v>
      </c>
      <c r="H287">
        <v>514</v>
      </c>
      <c r="I287">
        <v>4785</v>
      </c>
      <c r="J287">
        <v>0</v>
      </c>
      <c r="L287" s="40">
        <f t="shared" si="4"/>
        <v>2.214843848047698</v>
      </c>
    </row>
    <row r="288" spans="1:12">
      <c r="A288" s="40">
        <v>283</v>
      </c>
      <c r="B288" t="s">
        <v>7562</v>
      </c>
      <c r="C288">
        <v>82.3</v>
      </c>
      <c r="D288">
        <v>2357</v>
      </c>
      <c r="E288">
        <v>0</v>
      </c>
      <c r="F288">
        <v>0</v>
      </c>
      <c r="G288">
        <v>2347</v>
      </c>
      <c r="H288">
        <v>204</v>
      </c>
      <c r="I288">
        <v>2357</v>
      </c>
      <c r="J288">
        <v>0</v>
      </c>
      <c r="L288" s="40">
        <f t="shared" si="4"/>
        <v>1.9153998352122699</v>
      </c>
    </row>
    <row r="289" spans="1:12">
      <c r="A289" s="40">
        <v>284</v>
      </c>
      <c r="B289" t="s">
        <v>7563</v>
      </c>
      <c r="C289">
        <v>54</v>
      </c>
      <c r="D289">
        <v>1563</v>
      </c>
      <c r="E289">
        <v>5</v>
      </c>
      <c r="F289">
        <v>5</v>
      </c>
      <c r="G289">
        <v>1558</v>
      </c>
      <c r="H289">
        <v>152</v>
      </c>
      <c r="I289">
        <v>1563</v>
      </c>
      <c r="J289">
        <v>0</v>
      </c>
      <c r="L289" s="40">
        <f t="shared" si="4"/>
        <v>1.7323937598229686</v>
      </c>
    </row>
    <row r="290" spans="1:12">
      <c r="A290" s="40">
        <v>285</v>
      </c>
      <c r="B290" t="s">
        <v>7564</v>
      </c>
      <c r="C290">
        <v>84.7</v>
      </c>
      <c r="D290">
        <v>2446</v>
      </c>
      <c r="E290">
        <v>0</v>
      </c>
      <c r="F290">
        <v>0</v>
      </c>
      <c r="G290">
        <v>2446</v>
      </c>
      <c r="H290">
        <v>241</v>
      </c>
      <c r="I290">
        <v>2446</v>
      </c>
      <c r="J290">
        <v>0</v>
      </c>
      <c r="L290" s="40">
        <f t="shared" si="4"/>
        <v>1.927883410330707</v>
      </c>
    </row>
    <row r="291" spans="1:12">
      <c r="A291" s="40">
        <v>286</v>
      </c>
      <c r="B291" t="s">
        <v>7565</v>
      </c>
      <c r="C291">
        <v>109.2</v>
      </c>
      <c r="D291">
        <v>3168</v>
      </c>
      <c r="E291">
        <v>4</v>
      </c>
      <c r="F291">
        <v>4</v>
      </c>
      <c r="G291">
        <v>3164</v>
      </c>
      <c r="H291">
        <v>320</v>
      </c>
      <c r="I291">
        <v>3168</v>
      </c>
      <c r="J291">
        <v>0</v>
      </c>
      <c r="L291" s="40">
        <f t="shared" si="4"/>
        <v>2.0382226383687185</v>
      </c>
    </row>
    <row r="292" spans="1:12">
      <c r="A292" s="40">
        <v>287</v>
      </c>
      <c r="B292" t="s">
        <v>7566</v>
      </c>
      <c r="C292">
        <v>99.8</v>
      </c>
      <c r="D292">
        <v>2888</v>
      </c>
      <c r="E292">
        <v>0</v>
      </c>
      <c r="F292">
        <v>0</v>
      </c>
      <c r="G292">
        <v>2888</v>
      </c>
      <c r="H292">
        <v>290</v>
      </c>
      <c r="I292">
        <v>2888</v>
      </c>
      <c r="J292">
        <v>0</v>
      </c>
      <c r="L292" s="40">
        <f t="shared" si="4"/>
        <v>1.999130541287371</v>
      </c>
    </row>
    <row r="293" spans="1:12">
      <c r="A293" s="40">
        <v>288</v>
      </c>
      <c r="B293" t="s">
        <v>7567</v>
      </c>
      <c r="C293">
        <v>203.5</v>
      </c>
      <c r="D293">
        <v>5888</v>
      </c>
      <c r="E293">
        <v>0</v>
      </c>
      <c r="F293">
        <v>0</v>
      </c>
      <c r="G293">
        <v>5888</v>
      </c>
      <c r="H293">
        <v>588</v>
      </c>
      <c r="I293">
        <v>5888</v>
      </c>
      <c r="J293">
        <v>0</v>
      </c>
      <c r="L293" s="40">
        <f t="shared" si="4"/>
        <v>2.3085644135612386</v>
      </c>
    </row>
    <row r="294" spans="1:12">
      <c r="A294" s="40">
        <v>289</v>
      </c>
      <c r="B294" t="s">
        <v>7568</v>
      </c>
      <c r="C294">
        <v>193.6</v>
      </c>
      <c r="D294">
        <v>5644</v>
      </c>
      <c r="E294">
        <v>0</v>
      </c>
      <c r="F294">
        <v>0</v>
      </c>
      <c r="G294">
        <v>5644</v>
      </c>
      <c r="H294">
        <v>603</v>
      </c>
      <c r="I294">
        <v>5644</v>
      </c>
      <c r="J294">
        <v>0</v>
      </c>
      <c r="L294" s="40">
        <f t="shared" si="4"/>
        <v>2.2869053529723748</v>
      </c>
    </row>
    <row r="295" spans="1:12">
      <c r="A295" s="40">
        <v>290</v>
      </c>
      <c r="B295" t="s">
        <v>7569</v>
      </c>
      <c r="C295">
        <v>90.9</v>
      </c>
      <c r="D295">
        <v>2627</v>
      </c>
      <c r="E295">
        <v>0</v>
      </c>
      <c r="F295">
        <v>0</v>
      </c>
      <c r="G295">
        <v>2627</v>
      </c>
      <c r="H295">
        <v>261</v>
      </c>
      <c r="I295">
        <v>2627</v>
      </c>
      <c r="J295">
        <v>0</v>
      </c>
      <c r="L295" s="40">
        <f t="shared" si="4"/>
        <v>1.9585638832219674</v>
      </c>
    </row>
    <row r="296" spans="1:12">
      <c r="A296" s="40">
        <v>291</v>
      </c>
      <c r="B296" t="s">
        <v>7570</v>
      </c>
      <c r="C296">
        <v>6</v>
      </c>
      <c r="D296">
        <v>175</v>
      </c>
      <c r="E296">
        <v>0</v>
      </c>
      <c r="F296">
        <v>0</v>
      </c>
      <c r="G296">
        <v>175</v>
      </c>
      <c r="H296">
        <v>20</v>
      </c>
      <c r="I296">
        <v>175</v>
      </c>
      <c r="J296">
        <v>0</v>
      </c>
      <c r="L296" s="40">
        <f t="shared" si="4"/>
        <v>0.77815125038364363</v>
      </c>
    </row>
    <row r="297" spans="1:12">
      <c r="A297" s="40">
        <v>292</v>
      </c>
      <c r="B297" t="s">
        <v>7571</v>
      </c>
      <c r="C297">
        <v>152.30000000000001</v>
      </c>
      <c r="D297">
        <v>4392</v>
      </c>
      <c r="E297">
        <v>0</v>
      </c>
      <c r="F297">
        <v>0</v>
      </c>
      <c r="G297">
        <v>4392</v>
      </c>
      <c r="H297">
        <v>425</v>
      </c>
      <c r="I297">
        <v>4392</v>
      </c>
      <c r="J297">
        <v>0</v>
      </c>
      <c r="L297" s="40">
        <f t="shared" si="4"/>
        <v>2.1826999033360428</v>
      </c>
    </row>
    <row r="298" spans="1:12">
      <c r="A298" s="40">
        <v>293</v>
      </c>
      <c r="B298" t="s">
        <v>7572</v>
      </c>
      <c r="C298">
        <v>188</v>
      </c>
      <c r="D298">
        <v>5424</v>
      </c>
      <c r="E298">
        <v>0</v>
      </c>
      <c r="F298">
        <v>0</v>
      </c>
      <c r="G298">
        <v>5424</v>
      </c>
      <c r="H298">
        <v>528</v>
      </c>
      <c r="I298">
        <v>5424</v>
      </c>
      <c r="J298">
        <v>0</v>
      </c>
      <c r="L298" s="40">
        <f t="shared" si="4"/>
        <v>2.27415784926368</v>
      </c>
    </row>
    <row r="299" spans="1:12">
      <c r="A299" s="40">
        <v>294</v>
      </c>
      <c r="B299" t="s">
        <v>7573</v>
      </c>
      <c r="C299">
        <v>38.1</v>
      </c>
      <c r="D299">
        <v>1096</v>
      </c>
      <c r="E299">
        <v>0</v>
      </c>
      <c r="F299">
        <v>0</v>
      </c>
      <c r="G299">
        <v>1096</v>
      </c>
      <c r="H299">
        <v>105</v>
      </c>
      <c r="I299">
        <v>1096</v>
      </c>
      <c r="J299">
        <v>0</v>
      </c>
      <c r="L299" s="40">
        <f t="shared" si="4"/>
        <v>1.5809249756756194</v>
      </c>
    </row>
    <row r="300" spans="1:12">
      <c r="A300" s="40">
        <v>295</v>
      </c>
      <c r="B300" t="s">
        <v>7574</v>
      </c>
      <c r="C300">
        <v>154</v>
      </c>
      <c r="D300">
        <v>4433</v>
      </c>
      <c r="E300">
        <v>0</v>
      </c>
      <c r="F300">
        <v>0</v>
      </c>
      <c r="G300">
        <v>4433</v>
      </c>
      <c r="H300">
        <v>422</v>
      </c>
      <c r="I300">
        <v>4433</v>
      </c>
      <c r="J300">
        <v>0</v>
      </c>
      <c r="L300" s="40">
        <f t="shared" si="4"/>
        <v>2.1875207208364631</v>
      </c>
    </row>
    <row r="301" spans="1:12">
      <c r="A301" s="40">
        <v>296</v>
      </c>
      <c r="B301" t="s">
        <v>7575</v>
      </c>
      <c r="C301">
        <v>45</v>
      </c>
      <c r="D301">
        <v>1312</v>
      </c>
      <c r="E301">
        <v>0</v>
      </c>
      <c r="F301">
        <v>0</v>
      </c>
      <c r="G301">
        <v>1312</v>
      </c>
      <c r="H301">
        <v>139</v>
      </c>
      <c r="I301">
        <v>1312</v>
      </c>
      <c r="J301">
        <v>0</v>
      </c>
      <c r="L301" s="40">
        <f t="shared" si="4"/>
        <v>1.6532125137753437</v>
      </c>
    </row>
    <row r="302" spans="1:12">
      <c r="A302" s="40">
        <v>297</v>
      </c>
      <c r="B302" t="s">
        <v>7576</v>
      </c>
      <c r="C302">
        <v>153.6</v>
      </c>
      <c r="D302">
        <v>4436</v>
      </c>
      <c r="E302">
        <v>0</v>
      </c>
      <c r="F302">
        <v>0</v>
      </c>
      <c r="G302">
        <v>4436</v>
      </c>
      <c r="H302">
        <v>435</v>
      </c>
      <c r="I302">
        <v>4436</v>
      </c>
      <c r="J302">
        <v>0</v>
      </c>
      <c r="L302" s="40">
        <f t="shared" si="4"/>
        <v>2.186391215695493</v>
      </c>
    </row>
    <row r="303" spans="1:12">
      <c r="A303" s="40">
        <v>298</v>
      </c>
      <c r="B303" t="s">
        <v>7577</v>
      </c>
      <c r="C303">
        <v>84</v>
      </c>
      <c r="D303">
        <v>2435</v>
      </c>
      <c r="E303">
        <v>0</v>
      </c>
      <c r="F303">
        <v>0</v>
      </c>
      <c r="G303">
        <v>2435</v>
      </c>
      <c r="H303">
        <v>247</v>
      </c>
      <c r="I303">
        <v>2435</v>
      </c>
      <c r="J303">
        <v>0</v>
      </c>
      <c r="L303" s="40">
        <f t="shared" si="4"/>
        <v>1.9242792860618816</v>
      </c>
    </row>
    <row r="304" spans="1:12">
      <c r="A304" s="40">
        <v>299</v>
      </c>
      <c r="B304" t="s">
        <v>7578</v>
      </c>
      <c r="C304">
        <v>90.9</v>
      </c>
      <c r="D304">
        <v>2630</v>
      </c>
      <c r="E304">
        <v>0</v>
      </c>
      <c r="F304">
        <v>0</v>
      </c>
      <c r="G304">
        <v>2630</v>
      </c>
      <c r="H304">
        <v>263</v>
      </c>
      <c r="I304">
        <v>2630</v>
      </c>
      <c r="J304">
        <v>0</v>
      </c>
      <c r="L304" s="40">
        <f t="shared" si="4"/>
        <v>1.9585638832219674</v>
      </c>
    </row>
    <row r="305" spans="1:12">
      <c r="A305" s="40">
        <v>300</v>
      </c>
      <c r="B305" t="s">
        <v>7579</v>
      </c>
      <c r="C305">
        <v>159.5</v>
      </c>
      <c r="D305">
        <v>4607</v>
      </c>
      <c r="E305">
        <v>0</v>
      </c>
      <c r="F305">
        <v>0</v>
      </c>
      <c r="G305">
        <v>4607</v>
      </c>
      <c r="H305">
        <v>453</v>
      </c>
      <c r="I305">
        <v>4607</v>
      </c>
      <c r="J305">
        <v>0</v>
      </c>
      <c r="L305" s="40">
        <f t="shared" si="4"/>
        <v>2.2027606873931997</v>
      </c>
    </row>
    <row r="306" spans="1:12">
      <c r="A306" s="40">
        <v>301</v>
      </c>
      <c r="B306" t="s">
        <v>7580</v>
      </c>
      <c r="C306">
        <v>196.4</v>
      </c>
      <c r="D306">
        <v>5678</v>
      </c>
      <c r="E306">
        <v>0</v>
      </c>
      <c r="F306">
        <v>0</v>
      </c>
      <c r="G306">
        <v>5678</v>
      </c>
      <c r="H306">
        <v>563</v>
      </c>
      <c r="I306">
        <v>5678</v>
      </c>
      <c r="J306">
        <v>0</v>
      </c>
      <c r="L306" s="40">
        <f t="shared" si="4"/>
        <v>2.2931414834509307</v>
      </c>
    </row>
    <row r="307" spans="1:12">
      <c r="A307" s="40">
        <v>302</v>
      </c>
      <c r="B307" t="s">
        <v>7581</v>
      </c>
      <c r="C307">
        <v>101.5</v>
      </c>
      <c r="D307">
        <v>2924</v>
      </c>
      <c r="E307">
        <v>0</v>
      </c>
      <c r="F307">
        <v>0</v>
      </c>
      <c r="G307">
        <v>2924</v>
      </c>
      <c r="H307">
        <v>282</v>
      </c>
      <c r="I307">
        <v>2924</v>
      </c>
      <c r="J307">
        <v>0</v>
      </c>
      <c r="L307" s="40">
        <f t="shared" si="4"/>
        <v>2.0064660422492318</v>
      </c>
    </row>
    <row r="308" spans="1:12">
      <c r="A308" s="40">
        <v>303</v>
      </c>
      <c r="B308" t="s">
        <v>7582</v>
      </c>
      <c r="C308">
        <v>89.6</v>
      </c>
      <c r="D308">
        <v>2612</v>
      </c>
      <c r="E308">
        <v>0</v>
      </c>
      <c r="F308">
        <v>0</v>
      </c>
      <c r="G308">
        <v>2612</v>
      </c>
      <c r="H308">
        <v>278</v>
      </c>
      <c r="I308">
        <v>2612</v>
      </c>
      <c r="J308">
        <v>0</v>
      </c>
      <c r="L308" s="40">
        <f t="shared" si="4"/>
        <v>1.9523080096621253</v>
      </c>
    </row>
    <row r="309" spans="1:12">
      <c r="A309" s="40">
        <v>304</v>
      </c>
      <c r="B309" t="s">
        <v>7583</v>
      </c>
      <c r="C309">
        <v>288.3</v>
      </c>
      <c r="D309">
        <v>8327</v>
      </c>
      <c r="E309">
        <v>0</v>
      </c>
      <c r="F309">
        <v>0</v>
      </c>
      <c r="G309">
        <v>8327</v>
      </c>
      <c r="H309">
        <v>819</v>
      </c>
      <c r="I309">
        <v>8327</v>
      </c>
      <c r="J309">
        <v>0</v>
      </c>
      <c r="L309" s="40">
        <f t="shared" si="4"/>
        <v>2.4598446423882079</v>
      </c>
    </row>
    <row r="310" spans="1:12">
      <c r="A310" s="40">
        <v>305</v>
      </c>
      <c r="B310" t="s">
        <v>7584</v>
      </c>
      <c r="C310">
        <v>95.1</v>
      </c>
      <c r="D310">
        <v>2737</v>
      </c>
      <c r="E310">
        <v>0</v>
      </c>
      <c r="F310">
        <v>0</v>
      </c>
      <c r="G310">
        <v>2737</v>
      </c>
      <c r="H310">
        <v>261</v>
      </c>
      <c r="I310">
        <v>2737</v>
      </c>
      <c r="J310">
        <v>0</v>
      </c>
      <c r="L310" s="40">
        <f t="shared" si="4"/>
        <v>1.9781805169374138</v>
      </c>
    </row>
    <row r="311" spans="1:12">
      <c r="A311" s="40">
        <v>306</v>
      </c>
      <c r="B311" t="s">
        <v>7585</v>
      </c>
      <c r="C311">
        <v>4.9000000000000004</v>
      </c>
      <c r="D311">
        <v>139</v>
      </c>
      <c r="E311">
        <v>0</v>
      </c>
      <c r="F311">
        <v>0</v>
      </c>
      <c r="G311">
        <v>139</v>
      </c>
      <c r="H311">
        <v>12</v>
      </c>
      <c r="I311">
        <v>139</v>
      </c>
      <c r="J311">
        <v>0</v>
      </c>
      <c r="L311" s="40">
        <f t="shared" si="4"/>
        <v>0.69019608002851374</v>
      </c>
    </row>
    <row r="312" spans="1:12">
      <c r="A312" s="40">
        <v>307</v>
      </c>
      <c r="B312" t="s">
        <v>7586</v>
      </c>
      <c r="C312">
        <v>156.4</v>
      </c>
      <c r="D312">
        <v>4549</v>
      </c>
      <c r="E312">
        <v>0</v>
      </c>
      <c r="F312">
        <v>0</v>
      </c>
      <c r="G312">
        <v>4549</v>
      </c>
      <c r="H312">
        <v>475</v>
      </c>
      <c r="I312">
        <v>4549</v>
      </c>
      <c r="J312">
        <v>0</v>
      </c>
      <c r="L312" s="40">
        <f t="shared" si="4"/>
        <v>2.1942367487238292</v>
      </c>
    </row>
    <row r="313" spans="1:12">
      <c r="A313" s="40">
        <v>308</v>
      </c>
      <c r="B313" t="s">
        <v>7587</v>
      </c>
      <c r="C313">
        <v>11.6</v>
      </c>
      <c r="D313">
        <v>336</v>
      </c>
      <c r="E313">
        <v>0</v>
      </c>
      <c r="F313">
        <v>0</v>
      </c>
      <c r="G313">
        <v>336</v>
      </c>
      <c r="H313">
        <v>35</v>
      </c>
      <c r="I313">
        <v>336</v>
      </c>
      <c r="J313">
        <v>0</v>
      </c>
      <c r="L313" s="40">
        <f t="shared" si="4"/>
        <v>1.0644579892269184</v>
      </c>
    </row>
    <row r="314" spans="1:12">
      <c r="A314" s="40">
        <v>309</v>
      </c>
      <c r="B314" t="s">
        <v>7588</v>
      </c>
      <c r="C314">
        <v>61.3</v>
      </c>
      <c r="D314">
        <v>1761</v>
      </c>
      <c r="E314">
        <v>0</v>
      </c>
      <c r="F314">
        <v>0</v>
      </c>
      <c r="G314">
        <v>1761</v>
      </c>
      <c r="H314">
        <v>164</v>
      </c>
      <c r="I314">
        <v>1761</v>
      </c>
      <c r="J314">
        <v>0</v>
      </c>
      <c r="L314" s="40">
        <f t="shared" si="4"/>
        <v>1.7874604745184151</v>
      </c>
    </row>
    <row r="315" spans="1:12">
      <c r="A315" s="40">
        <v>310</v>
      </c>
      <c r="B315" t="s">
        <v>7589</v>
      </c>
      <c r="C315">
        <v>99</v>
      </c>
      <c r="D315">
        <v>2854</v>
      </c>
      <c r="E315">
        <v>0</v>
      </c>
      <c r="F315">
        <v>0</v>
      </c>
      <c r="G315">
        <v>2854</v>
      </c>
      <c r="H315">
        <v>276</v>
      </c>
      <c r="I315">
        <v>2854</v>
      </c>
      <c r="J315">
        <v>0</v>
      </c>
      <c r="L315" s="40">
        <f t="shared" si="4"/>
        <v>1.9956351945975499</v>
      </c>
    </row>
    <row r="316" spans="1:12">
      <c r="A316" s="40">
        <v>311</v>
      </c>
      <c r="B316" t="s">
        <v>7590</v>
      </c>
      <c r="C316">
        <v>38</v>
      </c>
      <c r="D316">
        <v>1242</v>
      </c>
      <c r="E316">
        <v>125</v>
      </c>
      <c r="F316">
        <v>125</v>
      </c>
      <c r="G316">
        <v>1117</v>
      </c>
      <c r="H316">
        <v>127</v>
      </c>
      <c r="I316">
        <v>1242</v>
      </c>
      <c r="J316">
        <v>0</v>
      </c>
      <c r="L316" s="40">
        <f t="shared" si="4"/>
        <v>1.5797835966168101</v>
      </c>
    </row>
    <row r="317" spans="1:12">
      <c r="A317" s="40">
        <v>312</v>
      </c>
      <c r="B317" t="s">
        <v>7591</v>
      </c>
      <c r="C317">
        <v>3.8</v>
      </c>
      <c r="D317">
        <v>109</v>
      </c>
      <c r="E317">
        <v>0</v>
      </c>
      <c r="F317">
        <v>0</v>
      </c>
      <c r="G317">
        <v>109</v>
      </c>
      <c r="H317">
        <v>9</v>
      </c>
      <c r="I317">
        <v>109</v>
      </c>
      <c r="J317">
        <v>0</v>
      </c>
      <c r="L317" s="40">
        <f t="shared" si="4"/>
        <v>0.57978359661681012</v>
      </c>
    </row>
    <row r="318" spans="1:12">
      <c r="A318" s="40">
        <v>313</v>
      </c>
      <c r="B318" t="s">
        <v>7592</v>
      </c>
      <c r="C318">
        <v>82.3</v>
      </c>
      <c r="D318">
        <v>2372</v>
      </c>
      <c r="E318">
        <v>0</v>
      </c>
      <c r="F318">
        <v>0</v>
      </c>
      <c r="G318">
        <v>2372</v>
      </c>
      <c r="H318">
        <v>230</v>
      </c>
      <c r="I318">
        <v>2372</v>
      </c>
      <c r="J318">
        <v>0</v>
      </c>
      <c r="L318" s="40">
        <f t="shared" si="4"/>
        <v>1.9153998352122699</v>
      </c>
    </row>
    <row r="319" spans="1:12">
      <c r="A319" s="40">
        <v>314</v>
      </c>
      <c r="B319" t="s">
        <v>7593</v>
      </c>
      <c r="C319">
        <v>154.6</v>
      </c>
      <c r="D319">
        <v>4473</v>
      </c>
      <c r="E319">
        <v>2</v>
      </c>
      <c r="F319">
        <v>2</v>
      </c>
      <c r="G319">
        <v>4471</v>
      </c>
      <c r="H319">
        <v>446</v>
      </c>
      <c r="I319">
        <v>4473</v>
      </c>
      <c r="J319">
        <v>0</v>
      </c>
      <c r="L319" s="40">
        <f t="shared" si="4"/>
        <v>2.1892094895823062</v>
      </c>
    </row>
    <row r="320" spans="1:12">
      <c r="A320" s="40">
        <v>315</v>
      </c>
      <c r="B320" t="s">
        <v>7594</v>
      </c>
      <c r="C320">
        <v>135.4</v>
      </c>
      <c r="D320">
        <v>3913</v>
      </c>
      <c r="E320">
        <v>2</v>
      </c>
      <c r="F320">
        <v>2</v>
      </c>
      <c r="G320">
        <v>3911</v>
      </c>
      <c r="H320">
        <v>385</v>
      </c>
      <c r="I320">
        <v>3913</v>
      </c>
      <c r="J320">
        <v>0</v>
      </c>
      <c r="L320" s="40">
        <f t="shared" si="4"/>
        <v>2.1316186643491255</v>
      </c>
    </row>
    <row r="321" spans="1:12">
      <c r="A321" s="40">
        <v>316</v>
      </c>
      <c r="B321" t="s">
        <v>7595</v>
      </c>
      <c r="C321">
        <v>13</v>
      </c>
      <c r="D321">
        <v>416</v>
      </c>
      <c r="E321">
        <v>37</v>
      </c>
      <c r="F321">
        <v>36</v>
      </c>
      <c r="G321">
        <v>379</v>
      </c>
      <c r="H321">
        <v>41</v>
      </c>
      <c r="I321">
        <v>416</v>
      </c>
      <c r="J321">
        <v>0</v>
      </c>
      <c r="L321" s="40">
        <f t="shared" si="4"/>
        <v>1.1139433523068367</v>
      </c>
    </row>
    <row r="322" spans="1:12">
      <c r="A322" s="40">
        <v>317</v>
      </c>
      <c r="B322" t="s">
        <v>7596</v>
      </c>
      <c r="C322">
        <v>136.5</v>
      </c>
      <c r="D322">
        <v>3955</v>
      </c>
      <c r="E322">
        <v>0</v>
      </c>
      <c r="F322">
        <v>0</v>
      </c>
      <c r="G322">
        <v>3955</v>
      </c>
      <c r="H322">
        <v>400</v>
      </c>
      <c r="I322">
        <v>3955</v>
      </c>
      <c r="J322">
        <v>0</v>
      </c>
      <c r="L322" s="40">
        <f t="shared" si="4"/>
        <v>2.1351326513767748</v>
      </c>
    </row>
    <row r="323" spans="1:12">
      <c r="A323" s="40">
        <v>318</v>
      </c>
      <c r="B323" t="s">
        <v>7597</v>
      </c>
      <c r="C323">
        <v>90.9</v>
      </c>
      <c r="D323">
        <v>2638</v>
      </c>
      <c r="E323">
        <v>0</v>
      </c>
      <c r="F323">
        <v>0</v>
      </c>
      <c r="G323">
        <v>2638</v>
      </c>
      <c r="H323">
        <v>272</v>
      </c>
      <c r="I323">
        <v>2638</v>
      </c>
      <c r="J323">
        <v>0</v>
      </c>
      <c r="L323" s="40">
        <f t="shared" si="4"/>
        <v>1.9585638832219674</v>
      </c>
    </row>
    <row r="324" spans="1:12">
      <c r="A324" s="40">
        <v>319</v>
      </c>
      <c r="B324" t="s">
        <v>7598</v>
      </c>
      <c r="C324">
        <v>54.7</v>
      </c>
      <c r="D324">
        <v>1580</v>
      </c>
      <c r="E324">
        <v>0</v>
      </c>
      <c r="F324">
        <v>0</v>
      </c>
      <c r="G324">
        <v>1580</v>
      </c>
      <c r="H324">
        <v>155</v>
      </c>
      <c r="I324">
        <v>1580</v>
      </c>
      <c r="J324">
        <v>0</v>
      </c>
      <c r="L324" s="40">
        <f t="shared" si="4"/>
        <v>1.7379873263334309</v>
      </c>
    </row>
    <row r="325" spans="1:12">
      <c r="A325" s="40">
        <v>320</v>
      </c>
      <c r="B325" t="s">
        <v>7599</v>
      </c>
      <c r="C325">
        <v>46.3</v>
      </c>
      <c r="D325">
        <v>1343</v>
      </c>
      <c r="E325">
        <v>0</v>
      </c>
      <c r="F325">
        <v>0</v>
      </c>
      <c r="G325">
        <v>1343</v>
      </c>
      <c r="H325">
        <v>137</v>
      </c>
      <c r="I325">
        <v>1343</v>
      </c>
      <c r="J325">
        <v>0</v>
      </c>
      <c r="L325" s="40">
        <f t="shared" si="4"/>
        <v>1.6655809910179531</v>
      </c>
    </row>
    <row r="326" spans="1:12">
      <c r="A326" s="40">
        <v>321</v>
      </c>
      <c r="B326" t="s">
        <v>7600</v>
      </c>
      <c r="C326">
        <v>0.3</v>
      </c>
      <c r="D326">
        <v>15</v>
      </c>
      <c r="E326">
        <v>7</v>
      </c>
      <c r="F326">
        <v>4</v>
      </c>
      <c r="G326">
        <v>8</v>
      </c>
      <c r="H326">
        <v>1</v>
      </c>
      <c r="I326">
        <v>15</v>
      </c>
      <c r="J326">
        <v>0</v>
      </c>
      <c r="L326" s="40">
        <f t="shared" si="4"/>
        <v>-0.52287874528033762</v>
      </c>
    </row>
    <row r="327" spans="1:12">
      <c r="A327" s="40">
        <v>322</v>
      </c>
      <c r="B327" t="s">
        <v>7601</v>
      </c>
      <c r="C327">
        <v>169</v>
      </c>
      <c r="D327">
        <v>4930</v>
      </c>
      <c r="E327">
        <v>0</v>
      </c>
      <c r="F327">
        <v>0</v>
      </c>
      <c r="G327">
        <v>4930</v>
      </c>
      <c r="H327">
        <v>529</v>
      </c>
      <c r="I327">
        <v>4930</v>
      </c>
      <c r="J327">
        <v>0</v>
      </c>
      <c r="L327" s="40">
        <f t="shared" ref="L327:L390" si="5">LOG10(C327)</f>
        <v>2.2278867046136734</v>
      </c>
    </row>
    <row r="328" spans="1:12">
      <c r="A328" s="40">
        <v>323</v>
      </c>
      <c r="B328" t="s">
        <v>7602</v>
      </c>
      <c r="C328">
        <v>95.1</v>
      </c>
      <c r="D328">
        <v>2758</v>
      </c>
      <c r="E328">
        <v>6</v>
      </c>
      <c r="F328">
        <v>6</v>
      </c>
      <c r="G328">
        <v>2751</v>
      </c>
      <c r="H328">
        <v>275</v>
      </c>
      <c r="I328">
        <v>2758</v>
      </c>
      <c r="J328">
        <v>0</v>
      </c>
      <c r="L328" s="40">
        <f t="shared" si="5"/>
        <v>1.9781805169374138</v>
      </c>
    </row>
    <row r="329" spans="1:12">
      <c r="A329" s="40">
        <v>324</v>
      </c>
      <c r="B329" t="s">
        <v>7603</v>
      </c>
      <c r="C329">
        <v>139.19999999999999</v>
      </c>
      <c r="D329">
        <v>4070</v>
      </c>
      <c r="E329">
        <v>5</v>
      </c>
      <c r="F329">
        <v>5</v>
      </c>
      <c r="G329">
        <v>4065</v>
      </c>
      <c r="H329">
        <v>440</v>
      </c>
      <c r="I329">
        <v>4070</v>
      </c>
      <c r="J329">
        <v>0</v>
      </c>
      <c r="L329" s="40">
        <f t="shared" si="5"/>
        <v>2.1436392352745433</v>
      </c>
    </row>
    <row r="330" spans="1:12">
      <c r="A330" s="40">
        <v>325</v>
      </c>
      <c r="B330" t="s">
        <v>7604</v>
      </c>
      <c r="C330">
        <v>215.8</v>
      </c>
      <c r="D330">
        <v>6229</v>
      </c>
      <c r="E330">
        <v>0</v>
      </c>
      <c r="F330">
        <v>0</v>
      </c>
      <c r="G330">
        <v>6229</v>
      </c>
      <c r="H330">
        <v>608</v>
      </c>
      <c r="I330">
        <v>6229</v>
      </c>
      <c r="J330">
        <v>0</v>
      </c>
      <c r="L330" s="40">
        <f t="shared" si="5"/>
        <v>2.3340514403468919</v>
      </c>
    </row>
    <row r="331" spans="1:12">
      <c r="A331" s="40">
        <v>326</v>
      </c>
      <c r="B331" t="s">
        <v>7605</v>
      </c>
      <c r="C331">
        <v>106.9</v>
      </c>
      <c r="D331">
        <v>3075</v>
      </c>
      <c r="E331">
        <v>0</v>
      </c>
      <c r="F331">
        <v>0</v>
      </c>
      <c r="G331">
        <v>3075</v>
      </c>
      <c r="H331">
        <v>291</v>
      </c>
      <c r="I331">
        <v>3075</v>
      </c>
      <c r="J331">
        <v>0</v>
      </c>
      <c r="L331" s="40">
        <f t="shared" si="5"/>
        <v>2.0289777052087778</v>
      </c>
    </row>
    <row r="332" spans="1:12">
      <c r="A332" s="40">
        <v>327</v>
      </c>
      <c r="B332" t="s">
        <v>7606</v>
      </c>
      <c r="C332">
        <v>28.6</v>
      </c>
      <c r="D332">
        <v>811</v>
      </c>
      <c r="E332">
        <v>0</v>
      </c>
      <c r="F332">
        <v>0</v>
      </c>
      <c r="G332">
        <v>811</v>
      </c>
      <c r="H332">
        <v>65</v>
      </c>
      <c r="I332">
        <v>811</v>
      </c>
      <c r="J332">
        <v>0</v>
      </c>
      <c r="L332" s="40">
        <f t="shared" si="5"/>
        <v>1.4563660331290431</v>
      </c>
    </row>
    <row r="333" spans="1:12">
      <c r="A333" s="40">
        <v>328</v>
      </c>
      <c r="B333" t="s">
        <v>7607</v>
      </c>
      <c r="C333">
        <v>82.1</v>
      </c>
      <c r="D333">
        <v>2380</v>
      </c>
      <c r="E333">
        <v>0</v>
      </c>
      <c r="F333">
        <v>0</v>
      </c>
      <c r="G333">
        <v>2380</v>
      </c>
      <c r="H333">
        <v>243</v>
      </c>
      <c r="I333">
        <v>2380</v>
      </c>
      <c r="J333">
        <v>0</v>
      </c>
      <c r="L333" s="40">
        <f t="shared" si="5"/>
        <v>1.9143431571194407</v>
      </c>
    </row>
    <row r="334" spans="1:12">
      <c r="A334" s="40">
        <v>329</v>
      </c>
      <c r="B334" t="s">
        <v>7608</v>
      </c>
      <c r="C334">
        <v>93</v>
      </c>
      <c r="D334">
        <v>2698</v>
      </c>
      <c r="E334">
        <v>0</v>
      </c>
      <c r="F334">
        <v>0</v>
      </c>
      <c r="G334">
        <v>2698</v>
      </c>
      <c r="H334">
        <v>275</v>
      </c>
      <c r="I334">
        <v>2698</v>
      </c>
      <c r="J334">
        <v>0</v>
      </c>
      <c r="L334" s="40">
        <f t="shared" si="5"/>
        <v>1.968482948553935</v>
      </c>
    </row>
    <row r="335" spans="1:12">
      <c r="A335" s="40">
        <v>330</v>
      </c>
      <c r="B335" t="s">
        <v>7609</v>
      </c>
      <c r="C335">
        <v>39</v>
      </c>
      <c r="D335">
        <v>1122</v>
      </c>
      <c r="E335">
        <v>0</v>
      </c>
      <c r="F335">
        <v>0</v>
      </c>
      <c r="G335">
        <v>1122</v>
      </c>
      <c r="H335">
        <v>106</v>
      </c>
      <c r="I335">
        <v>1122</v>
      </c>
      <c r="J335">
        <v>0</v>
      </c>
      <c r="L335" s="40">
        <f t="shared" si="5"/>
        <v>1.5910646070264991</v>
      </c>
    </row>
    <row r="336" spans="1:12">
      <c r="A336" s="40">
        <v>331</v>
      </c>
      <c r="B336" t="s">
        <v>7610</v>
      </c>
      <c r="C336">
        <v>76.8</v>
      </c>
      <c r="D336">
        <v>2228</v>
      </c>
      <c r="E336">
        <v>0</v>
      </c>
      <c r="F336">
        <v>0</v>
      </c>
      <c r="G336">
        <v>2228</v>
      </c>
      <c r="H336">
        <v>228</v>
      </c>
      <c r="I336">
        <v>2228</v>
      </c>
      <c r="J336">
        <v>0</v>
      </c>
      <c r="L336" s="40">
        <f t="shared" si="5"/>
        <v>1.885361220031512</v>
      </c>
    </row>
    <row r="337" spans="1:12">
      <c r="A337" s="40">
        <v>332</v>
      </c>
      <c r="B337" t="s">
        <v>7611</v>
      </c>
      <c r="C337">
        <v>62.9</v>
      </c>
      <c r="D337">
        <v>2021</v>
      </c>
      <c r="E337">
        <v>210</v>
      </c>
      <c r="F337">
        <v>210</v>
      </c>
      <c r="G337">
        <v>1811</v>
      </c>
      <c r="H337">
        <v>174</v>
      </c>
      <c r="I337">
        <v>2021</v>
      </c>
      <c r="J337">
        <v>0</v>
      </c>
      <c r="L337" s="40">
        <f t="shared" si="5"/>
        <v>1.7986506454452689</v>
      </c>
    </row>
    <row r="338" spans="1:12">
      <c r="A338" s="40">
        <v>333</v>
      </c>
      <c r="B338" t="s">
        <v>7612</v>
      </c>
      <c r="C338">
        <v>207.2</v>
      </c>
      <c r="D338">
        <v>5967</v>
      </c>
      <c r="E338">
        <v>0</v>
      </c>
      <c r="F338">
        <v>0</v>
      </c>
      <c r="G338">
        <v>5967</v>
      </c>
      <c r="H338">
        <v>572</v>
      </c>
      <c r="I338">
        <v>5967</v>
      </c>
      <c r="J338">
        <v>0</v>
      </c>
      <c r="L338" s="40">
        <f t="shared" si="5"/>
        <v>2.3163897510731952</v>
      </c>
    </row>
    <row r="339" spans="1:12">
      <c r="A339" s="40">
        <v>334</v>
      </c>
      <c r="B339" t="s">
        <v>7613</v>
      </c>
      <c r="C339">
        <v>56.9</v>
      </c>
      <c r="D339">
        <v>1657</v>
      </c>
      <c r="E339">
        <v>0</v>
      </c>
      <c r="F339">
        <v>0</v>
      </c>
      <c r="G339">
        <v>1657</v>
      </c>
      <c r="H339">
        <v>175</v>
      </c>
      <c r="I339">
        <v>1657</v>
      </c>
      <c r="J339">
        <v>0</v>
      </c>
      <c r="L339" s="40">
        <f t="shared" si="5"/>
        <v>1.7551122663950711</v>
      </c>
    </row>
    <row r="340" spans="1:12">
      <c r="A340" s="40">
        <v>335</v>
      </c>
      <c r="B340" t="s">
        <v>7614</v>
      </c>
      <c r="C340">
        <v>69</v>
      </c>
      <c r="D340">
        <v>2004</v>
      </c>
      <c r="E340">
        <v>0</v>
      </c>
      <c r="F340">
        <v>0</v>
      </c>
      <c r="G340">
        <v>2004</v>
      </c>
      <c r="H340">
        <v>208</v>
      </c>
      <c r="I340">
        <v>2004</v>
      </c>
      <c r="J340">
        <v>0</v>
      </c>
      <c r="L340" s="40">
        <f t="shared" si="5"/>
        <v>1.8388490907372552</v>
      </c>
    </row>
    <row r="341" spans="1:12">
      <c r="A341" s="40">
        <v>336</v>
      </c>
      <c r="B341" t="s">
        <v>7615</v>
      </c>
      <c r="C341">
        <v>88.7</v>
      </c>
      <c r="D341">
        <v>2602</v>
      </c>
      <c r="E341">
        <v>0</v>
      </c>
      <c r="F341">
        <v>0</v>
      </c>
      <c r="G341">
        <v>2602</v>
      </c>
      <c r="H341">
        <v>293</v>
      </c>
      <c r="I341">
        <v>2602</v>
      </c>
      <c r="J341">
        <v>0</v>
      </c>
      <c r="L341" s="40">
        <f t="shared" si="5"/>
        <v>1.9479236198317265</v>
      </c>
    </row>
    <row r="342" spans="1:12">
      <c r="A342" s="40">
        <v>337</v>
      </c>
      <c r="B342" t="s">
        <v>7616</v>
      </c>
      <c r="C342">
        <v>39.6</v>
      </c>
      <c r="D342">
        <v>1269</v>
      </c>
      <c r="E342">
        <v>67</v>
      </c>
      <c r="F342">
        <v>67</v>
      </c>
      <c r="G342">
        <v>1202</v>
      </c>
      <c r="H342">
        <v>170</v>
      </c>
      <c r="I342">
        <v>1269</v>
      </c>
      <c r="J342">
        <v>0</v>
      </c>
      <c r="L342" s="40">
        <f t="shared" si="5"/>
        <v>1.5976951859255124</v>
      </c>
    </row>
    <row r="343" spans="1:12">
      <c r="A343" s="40">
        <v>338</v>
      </c>
      <c r="B343" t="s">
        <v>7617</v>
      </c>
      <c r="C343">
        <v>47.9</v>
      </c>
      <c r="D343">
        <v>1394</v>
      </c>
      <c r="E343">
        <v>0</v>
      </c>
      <c r="F343">
        <v>0</v>
      </c>
      <c r="G343">
        <v>1394</v>
      </c>
      <c r="H343">
        <v>147</v>
      </c>
      <c r="I343">
        <v>1394</v>
      </c>
      <c r="J343">
        <v>0</v>
      </c>
      <c r="L343" s="40">
        <f t="shared" si="5"/>
        <v>1.6803355134145632</v>
      </c>
    </row>
    <row r="344" spans="1:12">
      <c r="A344" s="40">
        <v>339</v>
      </c>
      <c r="B344" t="s">
        <v>7618</v>
      </c>
      <c r="C344">
        <v>97.4</v>
      </c>
      <c r="D344">
        <v>2839</v>
      </c>
      <c r="E344">
        <v>0</v>
      </c>
      <c r="F344">
        <v>0</v>
      </c>
      <c r="G344">
        <v>2839</v>
      </c>
      <c r="H344">
        <v>303</v>
      </c>
      <c r="I344">
        <v>2839</v>
      </c>
      <c r="J344">
        <v>0</v>
      </c>
      <c r="L344" s="40">
        <f t="shared" si="5"/>
        <v>1.9885589568786155</v>
      </c>
    </row>
    <row r="345" spans="1:12">
      <c r="A345" s="40">
        <v>340</v>
      </c>
      <c r="B345" t="s">
        <v>7619</v>
      </c>
      <c r="C345">
        <v>139.19999999999999</v>
      </c>
      <c r="D345">
        <v>3993</v>
      </c>
      <c r="E345">
        <v>0</v>
      </c>
      <c r="F345">
        <v>0</v>
      </c>
      <c r="G345">
        <v>3993</v>
      </c>
      <c r="H345">
        <v>369</v>
      </c>
      <c r="I345">
        <v>3993</v>
      </c>
      <c r="J345">
        <v>0</v>
      </c>
      <c r="L345" s="40">
        <f t="shared" si="5"/>
        <v>2.1436392352745433</v>
      </c>
    </row>
    <row r="346" spans="1:12">
      <c r="A346" s="40">
        <v>341</v>
      </c>
      <c r="B346" t="s">
        <v>7620</v>
      </c>
      <c r="C346">
        <v>155.19999999999999</v>
      </c>
      <c r="D346">
        <v>4498</v>
      </c>
      <c r="E346">
        <v>21</v>
      </c>
      <c r="F346">
        <v>21</v>
      </c>
      <c r="G346">
        <v>4477</v>
      </c>
      <c r="H346">
        <v>435</v>
      </c>
      <c r="I346">
        <v>4498</v>
      </c>
      <c r="J346">
        <v>0</v>
      </c>
      <c r="L346" s="40">
        <f t="shared" si="5"/>
        <v>2.1908917169221698</v>
      </c>
    </row>
    <row r="347" spans="1:12">
      <c r="A347" s="40">
        <v>342</v>
      </c>
      <c r="B347" t="s">
        <v>7621</v>
      </c>
      <c r="C347">
        <v>190.5</v>
      </c>
      <c r="D347">
        <v>5507</v>
      </c>
      <c r="E347">
        <v>0</v>
      </c>
      <c r="F347">
        <v>0</v>
      </c>
      <c r="G347">
        <v>5507</v>
      </c>
      <c r="H347">
        <v>545</v>
      </c>
      <c r="I347">
        <v>5507</v>
      </c>
      <c r="J347">
        <v>0</v>
      </c>
      <c r="L347" s="40">
        <f t="shared" si="5"/>
        <v>2.2798949800116382</v>
      </c>
    </row>
    <row r="348" spans="1:12">
      <c r="A348" s="40">
        <v>343</v>
      </c>
      <c r="B348" t="s">
        <v>7622</v>
      </c>
      <c r="C348">
        <v>89.8</v>
      </c>
      <c r="D348">
        <v>2605</v>
      </c>
      <c r="E348">
        <v>2</v>
      </c>
      <c r="F348">
        <v>2</v>
      </c>
      <c r="G348">
        <v>2603</v>
      </c>
      <c r="H348">
        <v>265</v>
      </c>
      <c r="I348">
        <v>2605</v>
      </c>
      <c r="J348">
        <v>0</v>
      </c>
      <c r="L348" s="40">
        <f t="shared" si="5"/>
        <v>1.9532763366673043</v>
      </c>
    </row>
    <row r="349" spans="1:12">
      <c r="A349" s="40">
        <v>344</v>
      </c>
      <c r="B349" t="s">
        <v>7623</v>
      </c>
      <c r="C349">
        <v>133.4</v>
      </c>
      <c r="D349">
        <v>3858</v>
      </c>
      <c r="E349">
        <v>0</v>
      </c>
      <c r="F349">
        <v>0</v>
      </c>
      <c r="G349">
        <v>3858</v>
      </c>
      <c r="H349">
        <v>385</v>
      </c>
      <c r="I349">
        <v>3858</v>
      </c>
      <c r="J349">
        <v>0</v>
      </c>
      <c r="L349" s="40">
        <f t="shared" si="5"/>
        <v>2.1251558295805304</v>
      </c>
    </row>
    <row r="350" spans="1:12">
      <c r="A350" s="40">
        <v>345</v>
      </c>
      <c r="B350" t="s">
        <v>7624</v>
      </c>
      <c r="C350">
        <v>62.1</v>
      </c>
      <c r="D350">
        <v>1801</v>
      </c>
      <c r="E350">
        <v>0</v>
      </c>
      <c r="F350">
        <v>0</v>
      </c>
      <c r="G350">
        <v>1801</v>
      </c>
      <c r="H350">
        <v>185</v>
      </c>
      <c r="I350">
        <v>1801</v>
      </c>
      <c r="J350">
        <v>0</v>
      </c>
      <c r="L350" s="40">
        <f t="shared" si="5"/>
        <v>1.7930916001765802</v>
      </c>
    </row>
    <row r="351" spans="1:12">
      <c r="A351" s="40">
        <v>346</v>
      </c>
      <c r="B351" t="s">
        <v>7625</v>
      </c>
      <c r="C351">
        <v>138.9</v>
      </c>
      <c r="D351">
        <v>4050</v>
      </c>
      <c r="E351">
        <v>0</v>
      </c>
      <c r="F351">
        <v>0</v>
      </c>
      <c r="G351">
        <v>4050</v>
      </c>
      <c r="H351">
        <v>434</v>
      </c>
      <c r="I351">
        <v>4050</v>
      </c>
      <c r="J351">
        <v>0</v>
      </c>
      <c r="L351" s="40">
        <f t="shared" si="5"/>
        <v>2.1427022457376155</v>
      </c>
    </row>
    <row r="352" spans="1:12">
      <c r="A352" s="40">
        <v>347</v>
      </c>
      <c r="B352" t="s">
        <v>7626</v>
      </c>
      <c r="C352">
        <v>106.1</v>
      </c>
      <c r="D352">
        <v>3067</v>
      </c>
      <c r="E352">
        <v>3</v>
      </c>
      <c r="F352">
        <v>3</v>
      </c>
      <c r="G352">
        <v>3064</v>
      </c>
      <c r="H352">
        <v>302</v>
      </c>
      <c r="I352">
        <v>3067</v>
      </c>
      <c r="J352">
        <v>0</v>
      </c>
      <c r="L352" s="40">
        <f t="shared" si="5"/>
        <v>2.0257153839013404</v>
      </c>
    </row>
    <row r="353" spans="1:12">
      <c r="A353" s="40">
        <v>348</v>
      </c>
      <c r="B353" t="s">
        <v>7627</v>
      </c>
      <c r="C353">
        <v>88</v>
      </c>
      <c r="D353">
        <v>2530</v>
      </c>
      <c r="E353">
        <v>0</v>
      </c>
      <c r="F353">
        <v>0</v>
      </c>
      <c r="G353">
        <v>2530</v>
      </c>
      <c r="H353">
        <v>239</v>
      </c>
      <c r="I353">
        <v>2530</v>
      </c>
      <c r="J353">
        <v>0</v>
      </c>
      <c r="L353" s="40">
        <f t="shared" si="5"/>
        <v>1.9444826721501687</v>
      </c>
    </row>
    <row r="354" spans="1:12">
      <c r="A354" s="40">
        <v>349</v>
      </c>
      <c r="B354" t="s">
        <v>7628</v>
      </c>
      <c r="C354">
        <v>83</v>
      </c>
      <c r="D354">
        <v>2382</v>
      </c>
      <c r="E354">
        <v>0</v>
      </c>
      <c r="F354">
        <v>0</v>
      </c>
      <c r="G354">
        <v>2382</v>
      </c>
      <c r="H354">
        <v>220</v>
      </c>
      <c r="I354">
        <v>2382</v>
      </c>
      <c r="J354">
        <v>0</v>
      </c>
      <c r="L354" s="40">
        <f t="shared" si="5"/>
        <v>1.919078092376074</v>
      </c>
    </row>
    <row r="355" spans="1:12">
      <c r="A355" s="40">
        <v>350</v>
      </c>
      <c r="B355" t="s">
        <v>7629</v>
      </c>
      <c r="C355">
        <v>51.4</v>
      </c>
      <c r="D355">
        <v>1484</v>
      </c>
      <c r="E355">
        <v>0</v>
      </c>
      <c r="F355">
        <v>0</v>
      </c>
      <c r="G355">
        <v>1484</v>
      </c>
      <c r="H355">
        <v>145</v>
      </c>
      <c r="I355">
        <v>1484</v>
      </c>
      <c r="J355">
        <v>0</v>
      </c>
      <c r="L355" s="40">
        <f t="shared" si="5"/>
        <v>1.7109631189952756</v>
      </c>
    </row>
    <row r="356" spans="1:12">
      <c r="A356" s="40">
        <v>351</v>
      </c>
      <c r="B356" t="s">
        <v>7630</v>
      </c>
      <c r="C356">
        <v>132.30000000000001</v>
      </c>
      <c r="D356">
        <v>3828</v>
      </c>
      <c r="E356">
        <v>0</v>
      </c>
      <c r="F356">
        <v>0</v>
      </c>
      <c r="G356">
        <v>3828</v>
      </c>
      <c r="H356">
        <v>383</v>
      </c>
      <c r="I356">
        <v>3828</v>
      </c>
      <c r="J356">
        <v>0</v>
      </c>
      <c r="L356" s="40">
        <f t="shared" si="5"/>
        <v>2.1215598441875012</v>
      </c>
    </row>
    <row r="357" spans="1:12">
      <c r="A357" s="40">
        <v>352</v>
      </c>
      <c r="B357" t="s">
        <v>7631</v>
      </c>
      <c r="C357">
        <v>101.5</v>
      </c>
      <c r="D357">
        <v>2933</v>
      </c>
      <c r="E357">
        <v>0</v>
      </c>
      <c r="F357">
        <v>0</v>
      </c>
      <c r="G357">
        <v>2933</v>
      </c>
      <c r="H357">
        <v>289</v>
      </c>
      <c r="I357">
        <v>2933</v>
      </c>
      <c r="J357">
        <v>0</v>
      </c>
      <c r="L357" s="40">
        <f t="shared" si="5"/>
        <v>2.0064660422492318</v>
      </c>
    </row>
    <row r="358" spans="1:12">
      <c r="A358" s="40">
        <v>353</v>
      </c>
      <c r="B358" t="s">
        <v>7632</v>
      </c>
      <c r="C358">
        <v>56.3</v>
      </c>
      <c r="D358">
        <v>1600</v>
      </c>
      <c r="E358">
        <v>0</v>
      </c>
      <c r="F358">
        <v>0</v>
      </c>
      <c r="G358">
        <v>1600</v>
      </c>
      <c r="H358">
        <v>135</v>
      </c>
      <c r="I358">
        <v>1600</v>
      </c>
      <c r="J358">
        <v>0</v>
      </c>
      <c r="L358" s="40">
        <f t="shared" si="5"/>
        <v>1.7505083948513462</v>
      </c>
    </row>
    <row r="359" spans="1:12">
      <c r="A359" s="40">
        <v>354</v>
      </c>
      <c r="B359" t="s">
        <v>7633</v>
      </c>
      <c r="C359">
        <v>80.3</v>
      </c>
      <c r="D359">
        <v>2325</v>
      </c>
      <c r="E359">
        <v>0</v>
      </c>
      <c r="F359">
        <v>0</v>
      </c>
      <c r="G359">
        <v>2325</v>
      </c>
      <c r="H359">
        <v>234</v>
      </c>
      <c r="I359">
        <v>2325</v>
      </c>
      <c r="J359">
        <v>0</v>
      </c>
      <c r="L359" s="40">
        <f t="shared" si="5"/>
        <v>1.904715545278681</v>
      </c>
    </row>
    <row r="360" spans="1:12">
      <c r="A360" s="40">
        <v>355</v>
      </c>
      <c r="B360" t="s">
        <v>7634</v>
      </c>
      <c r="C360">
        <v>158.1</v>
      </c>
      <c r="D360">
        <v>4621</v>
      </c>
      <c r="E360">
        <v>0</v>
      </c>
      <c r="F360">
        <v>0</v>
      </c>
      <c r="G360">
        <v>4621</v>
      </c>
      <c r="H360">
        <v>503</v>
      </c>
      <c r="I360">
        <v>4621</v>
      </c>
      <c r="J360">
        <v>0</v>
      </c>
      <c r="L360" s="40">
        <f t="shared" si="5"/>
        <v>2.1989318699322089</v>
      </c>
    </row>
    <row r="361" spans="1:12">
      <c r="A361" s="40">
        <v>356</v>
      </c>
      <c r="B361" t="s">
        <v>7635</v>
      </c>
      <c r="C361">
        <v>80.5</v>
      </c>
      <c r="D361">
        <v>2343</v>
      </c>
      <c r="E361">
        <v>0</v>
      </c>
      <c r="F361">
        <v>0</v>
      </c>
      <c r="G361">
        <v>2343</v>
      </c>
      <c r="H361">
        <v>246</v>
      </c>
      <c r="I361">
        <v>2343</v>
      </c>
      <c r="J361">
        <v>0</v>
      </c>
      <c r="L361" s="40">
        <f t="shared" si="5"/>
        <v>1.9057958803678685</v>
      </c>
    </row>
    <row r="362" spans="1:12" s="25" customFormat="1">
      <c r="A362" s="25">
        <v>357</v>
      </c>
      <c r="B362" t="s">
        <v>7636</v>
      </c>
      <c r="C362">
        <v>55.6</v>
      </c>
      <c r="D362">
        <v>1612</v>
      </c>
      <c r="E362">
        <v>0</v>
      </c>
      <c r="F362">
        <v>0</v>
      </c>
      <c r="G362">
        <v>1612</v>
      </c>
      <c r="H362">
        <v>164</v>
      </c>
      <c r="I362">
        <v>1612</v>
      </c>
      <c r="J362">
        <v>0</v>
      </c>
      <c r="L362" s="25">
        <f t="shared" si="5"/>
        <v>1.7450747915820575</v>
      </c>
    </row>
    <row r="363" spans="1:12">
      <c r="A363" s="40">
        <v>358</v>
      </c>
      <c r="B363" t="s">
        <v>7637</v>
      </c>
      <c r="C363">
        <v>6.6</v>
      </c>
      <c r="D363">
        <v>190</v>
      </c>
      <c r="E363">
        <v>0</v>
      </c>
      <c r="F363">
        <v>0</v>
      </c>
      <c r="G363">
        <v>190</v>
      </c>
      <c r="H363">
        <v>19</v>
      </c>
      <c r="I363">
        <v>190</v>
      </c>
      <c r="J363">
        <v>0</v>
      </c>
      <c r="L363" s="40">
        <f t="shared" si="5"/>
        <v>0.81954393554186866</v>
      </c>
    </row>
    <row r="364" spans="1:12">
      <c r="A364" s="40">
        <v>359</v>
      </c>
      <c r="B364" t="s">
        <v>7638</v>
      </c>
      <c r="C364">
        <v>88.9</v>
      </c>
      <c r="D364">
        <v>2536</v>
      </c>
      <c r="E364">
        <v>0</v>
      </c>
      <c r="F364">
        <v>0</v>
      </c>
      <c r="G364">
        <v>2536</v>
      </c>
      <c r="H364">
        <v>222</v>
      </c>
      <c r="I364">
        <v>2536</v>
      </c>
      <c r="J364">
        <v>0</v>
      </c>
      <c r="L364" s="40">
        <f t="shared" si="5"/>
        <v>1.9489017609702137</v>
      </c>
    </row>
    <row r="365" spans="1:12">
      <c r="A365" s="40">
        <v>360</v>
      </c>
      <c r="B365" t="s">
        <v>7639</v>
      </c>
      <c r="C365">
        <v>80.8</v>
      </c>
      <c r="D365">
        <v>2336</v>
      </c>
      <c r="E365">
        <v>0</v>
      </c>
      <c r="F365">
        <v>0</v>
      </c>
      <c r="G365">
        <v>2336</v>
      </c>
      <c r="H365">
        <v>231</v>
      </c>
      <c r="I365">
        <v>2336</v>
      </c>
      <c r="J365">
        <v>0</v>
      </c>
      <c r="L365" s="40">
        <f t="shared" si="5"/>
        <v>1.9074113607745862</v>
      </c>
    </row>
    <row r="366" spans="1:12">
      <c r="A366" s="40">
        <v>361</v>
      </c>
      <c r="B366" t="s">
        <v>7640</v>
      </c>
      <c r="C366">
        <v>107.9</v>
      </c>
      <c r="D366">
        <v>3108</v>
      </c>
      <c r="E366">
        <v>3</v>
      </c>
      <c r="F366">
        <v>3</v>
      </c>
      <c r="G366">
        <v>3104</v>
      </c>
      <c r="H366">
        <v>295</v>
      </c>
      <c r="I366">
        <v>3108</v>
      </c>
      <c r="J366">
        <v>0</v>
      </c>
      <c r="L366" s="40">
        <f t="shared" si="5"/>
        <v>2.0330214446829107</v>
      </c>
    </row>
    <row r="367" spans="1:12">
      <c r="A367" s="40">
        <v>362</v>
      </c>
      <c r="B367" t="s">
        <v>7641</v>
      </c>
      <c r="C367">
        <v>83.4</v>
      </c>
      <c r="D367">
        <v>2413</v>
      </c>
      <c r="E367">
        <v>8</v>
      </c>
      <c r="F367">
        <v>8</v>
      </c>
      <c r="G367">
        <v>2405</v>
      </c>
      <c r="H367">
        <v>233</v>
      </c>
      <c r="I367">
        <v>2413</v>
      </c>
      <c r="J367">
        <v>0</v>
      </c>
      <c r="L367" s="40">
        <f t="shared" si="5"/>
        <v>1.9211660506377388</v>
      </c>
    </row>
    <row r="368" spans="1:12">
      <c r="A368" s="40">
        <v>363</v>
      </c>
      <c r="B368" t="s">
        <v>7642</v>
      </c>
      <c r="C368">
        <v>50.3</v>
      </c>
      <c r="D368">
        <v>1450</v>
      </c>
      <c r="E368">
        <v>0</v>
      </c>
      <c r="F368">
        <v>0</v>
      </c>
      <c r="G368">
        <v>1450</v>
      </c>
      <c r="H368">
        <v>140</v>
      </c>
      <c r="I368">
        <v>1450</v>
      </c>
      <c r="J368">
        <v>0</v>
      </c>
      <c r="L368" s="40">
        <f t="shared" si="5"/>
        <v>1.7015679850559273</v>
      </c>
    </row>
    <row r="369" spans="1:12" s="17" customFormat="1">
      <c r="A369" s="17">
        <v>364</v>
      </c>
      <c r="B369" t="s">
        <v>7643</v>
      </c>
      <c r="C369">
        <v>43.3</v>
      </c>
      <c r="D369">
        <v>1232</v>
      </c>
      <c r="E369">
        <v>2</v>
      </c>
      <c r="F369">
        <v>2</v>
      </c>
      <c r="G369">
        <v>1230</v>
      </c>
      <c r="H369">
        <v>103</v>
      </c>
      <c r="I369">
        <v>1232</v>
      </c>
      <c r="J369">
        <v>0</v>
      </c>
      <c r="L369" s="17">
        <f t="shared" si="5"/>
        <v>1.6364878963533653</v>
      </c>
    </row>
    <row r="370" spans="1:12">
      <c r="A370" s="40">
        <v>365</v>
      </c>
      <c r="B370" t="s">
        <v>7644</v>
      </c>
      <c r="C370">
        <v>65.900000000000006</v>
      </c>
      <c r="D370">
        <v>1916</v>
      </c>
      <c r="E370">
        <v>0</v>
      </c>
      <c r="F370">
        <v>0</v>
      </c>
      <c r="G370">
        <v>1916</v>
      </c>
      <c r="H370">
        <v>200</v>
      </c>
      <c r="I370">
        <v>1916</v>
      </c>
      <c r="J370">
        <v>0</v>
      </c>
      <c r="L370" s="40">
        <f t="shared" si="5"/>
        <v>1.8188854145940099</v>
      </c>
    </row>
    <row r="371" spans="1:12">
      <c r="A371" s="40">
        <v>366</v>
      </c>
      <c r="B371" t="s">
        <v>7645</v>
      </c>
      <c r="C371">
        <v>63.4</v>
      </c>
      <c r="D371">
        <v>1897</v>
      </c>
      <c r="E371">
        <v>84</v>
      </c>
      <c r="F371">
        <v>84</v>
      </c>
      <c r="G371">
        <v>1813</v>
      </c>
      <c r="H371">
        <v>161</v>
      </c>
      <c r="I371">
        <v>1897</v>
      </c>
      <c r="J371">
        <v>0</v>
      </c>
      <c r="L371" s="40">
        <f t="shared" si="5"/>
        <v>1.8020892578817327</v>
      </c>
    </row>
    <row r="372" spans="1:12">
      <c r="A372" s="40">
        <v>367</v>
      </c>
      <c r="B372" t="s">
        <v>7646</v>
      </c>
      <c r="C372">
        <v>167</v>
      </c>
      <c r="D372">
        <v>4826</v>
      </c>
      <c r="E372">
        <v>0</v>
      </c>
      <c r="F372">
        <v>0</v>
      </c>
      <c r="G372">
        <v>4826</v>
      </c>
      <c r="H372">
        <v>477</v>
      </c>
      <c r="I372">
        <v>4826</v>
      </c>
      <c r="J372">
        <v>0</v>
      </c>
      <c r="L372" s="40">
        <f t="shared" si="5"/>
        <v>2.2227164711475833</v>
      </c>
    </row>
    <row r="373" spans="1:12">
      <c r="A373" s="40">
        <v>368</v>
      </c>
      <c r="B373" t="s">
        <v>7647</v>
      </c>
      <c r="C373">
        <v>99.8</v>
      </c>
      <c r="D373">
        <v>2894</v>
      </c>
      <c r="E373">
        <v>0</v>
      </c>
      <c r="F373">
        <v>0</v>
      </c>
      <c r="G373">
        <v>2894</v>
      </c>
      <c r="H373">
        <v>296</v>
      </c>
      <c r="I373">
        <v>2894</v>
      </c>
      <c r="J373">
        <v>0</v>
      </c>
      <c r="L373" s="40">
        <f t="shared" si="5"/>
        <v>1.999130541287371</v>
      </c>
    </row>
    <row r="374" spans="1:12">
      <c r="A374" s="40">
        <v>369</v>
      </c>
      <c r="B374" t="s">
        <v>7648</v>
      </c>
      <c r="C374">
        <v>22.2</v>
      </c>
      <c r="D374">
        <v>705</v>
      </c>
      <c r="E374">
        <v>62</v>
      </c>
      <c r="F374">
        <v>59</v>
      </c>
      <c r="G374">
        <v>643</v>
      </c>
      <c r="H374">
        <v>66</v>
      </c>
      <c r="I374">
        <v>705</v>
      </c>
      <c r="J374">
        <v>0</v>
      </c>
      <c r="L374" s="40">
        <f t="shared" si="5"/>
        <v>1.3463529744506386</v>
      </c>
    </row>
    <row r="375" spans="1:12">
      <c r="A375" s="40">
        <v>370</v>
      </c>
      <c r="B375" t="s">
        <v>7649</v>
      </c>
      <c r="C375">
        <v>62.1</v>
      </c>
      <c r="D375">
        <v>1814</v>
      </c>
      <c r="E375">
        <v>0</v>
      </c>
      <c r="F375">
        <v>0</v>
      </c>
      <c r="G375">
        <v>1814</v>
      </c>
      <c r="H375">
        <v>196</v>
      </c>
      <c r="I375">
        <v>1814</v>
      </c>
      <c r="J375">
        <v>0</v>
      </c>
      <c r="L375" s="40">
        <f t="shared" si="5"/>
        <v>1.7930916001765802</v>
      </c>
    </row>
    <row r="376" spans="1:12">
      <c r="A376" s="40">
        <v>371</v>
      </c>
      <c r="B376" t="s">
        <v>7650</v>
      </c>
      <c r="C376">
        <v>87.7</v>
      </c>
      <c r="D376">
        <v>2504</v>
      </c>
      <c r="E376">
        <v>0</v>
      </c>
      <c r="F376">
        <v>0</v>
      </c>
      <c r="G376">
        <v>2504</v>
      </c>
      <c r="H376">
        <v>220</v>
      </c>
      <c r="I376">
        <v>2504</v>
      </c>
      <c r="J376">
        <v>0</v>
      </c>
      <c r="L376" s="40">
        <f t="shared" si="5"/>
        <v>1.9429995933660404</v>
      </c>
    </row>
    <row r="377" spans="1:12">
      <c r="A377" s="40">
        <v>372</v>
      </c>
      <c r="B377" t="s">
        <v>7651</v>
      </c>
      <c r="C377">
        <v>102</v>
      </c>
      <c r="D377">
        <v>2968</v>
      </c>
      <c r="E377">
        <v>0</v>
      </c>
      <c r="F377">
        <v>0</v>
      </c>
      <c r="G377">
        <v>2968</v>
      </c>
      <c r="H377">
        <v>312</v>
      </c>
      <c r="I377">
        <v>2968</v>
      </c>
      <c r="J377">
        <v>0</v>
      </c>
      <c r="L377" s="40">
        <f t="shared" si="5"/>
        <v>2.0086001717619175</v>
      </c>
    </row>
    <row r="378" spans="1:12">
      <c r="A378" s="40">
        <v>373</v>
      </c>
      <c r="B378" t="s">
        <v>7652</v>
      </c>
      <c r="C378">
        <v>90.2</v>
      </c>
      <c r="D378">
        <v>2642</v>
      </c>
      <c r="E378">
        <v>0</v>
      </c>
      <c r="F378">
        <v>0</v>
      </c>
      <c r="G378">
        <v>2642</v>
      </c>
      <c r="H378">
        <v>292</v>
      </c>
      <c r="I378">
        <v>2642</v>
      </c>
      <c r="J378">
        <v>0</v>
      </c>
      <c r="L378" s="40">
        <f t="shared" si="5"/>
        <v>1.9552065375419418</v>
      </c>
    </row>
    <row r="379" spans="1:12">
      <c r="A379" s="40">
        <v>374</v>
      </c>
      <c r="B379" t="s">
        <v>7653</v>
      </c>
      <c r="C379">
        <v>2.2999999999999998</v>
      </c>
      <c r="D379">
        <v>71</v>
      </c>
      <c r="E379">
        <v>7</v>
      </c>
      <c r="F379">
        <v>7</v>
      </c>
      <c r="G379">
        <v>64</v>
      </c>
      <c r="H379">
        <v>4</v>
      </c>
      <c r="I379">
        <v>71</v>
      </c>
      <c r="J379">
        <v>0</v>
      </c>
      <c r="L379" s="40">
        <f t="shared" si="5"/>
        <v>0.36172783601759284</v>
      </c>
    </row>
    <row r="380" spans="1:12">
      <c r="A380" s="40">
        <v>375</v>
      </c>
      <c r="B380" t="s">
        <v>7654</v>
      </c>
      <c r="C380">
        <v>122.7</v>
      </c>
      <c r="D380">
        <v>3543</v>
      </c>
      <c r="E380">
        <v>0</v>
      </c>
      <c r="F380">
        <v>0</v>
      </c>
      <c r="G380">
        <v>3543</v>
      </c>
      <c r="H380">
        <v>347</v>
      </c>
      <c r="I380">
        <v>3543</v>
      </c>
      <c r="J380">
        <v>0</v>
      </c>
      <c r="L380" s="40">
        <f t="shared" si="5"/>
        <v>2.0888445627270045</v>
      </c>
    </row>
    <row r="381" spans="1:12">
      <c r="A381" s="40">
        <v>376</v>
      </c>
      <c r="B381" t="s">
        <v>7655</v>
      </c>
      <c r="C381">
        <v>231.7</v>
      </c>
      <c r="D381">
        <v>6669</v>
      </c>
      <c r="E381">
        <v>2</v>
      </c>
      <c r="F381">
        <v>2</v>
      </c>
      <c r="G381">
        <v>6667</v>
      </c>
      <c r="H381">
        <v>632</v>
      </c>
      <c r="I381">
        <v>6669</v>
      </c>
      <c r="J381">
        <v>0</v>
      </c>
      <c r="L381" s="40">
        <f t="shared" si="5"/>
        <v>2.3649260337899753</v>
      </c>
    </row>
    <row r="382" spans="1:12">
      <c r="A382" s="40">
        <v>377</v>
      </c>
      <c r="B382" t="s">
        <v>7656</v>
      </c>
      <c r="C382">
        <v>135.19999999999999</v>
      </c>
      <c r="D382">
        <v>3935</v>
      </c>
      <c r="E382">
        <v>0</v>
      </c>
      <c r="F382">
        <v>0</v>
      </c>
      <c r="G382">
        <v>3935</v>
      </c>
      <c r="H382">
        <v>415</v>
      </c>
      <c r="I382">
        <v>3935</v>
      </c>
      <c r="J382">
        <v>0</v>
      </c>
      <c r="L382" s="40">
        <f t="shared" si="5"/>
        <v>2.1309766916056172</v>
      </c>
    </row>
    <row r="383" spans="1:12">
      <c r="A383" s="40">
        <v>378</v>
      </c>
      <c r="B383" t="s">
        <v>7657</v>
      </c>
      <c r="C383">
        <v>81.099999999999994</v>
      </c>
      <c r="D383">
        <v>2354</v>
      </c>
      <c r="E383">
        <v>0</v>
      </c>
      <c r="F383">
        <v>0</v>
      </c>
      <c r="G383">
        <v>2354</v>
      </c>
      <c r="H383">
        <v>241</v>
      </c>
      <c r="I383">
        <v>2354</v>
      </c>
      <c r="J383">
        <v>0</v>
      </c>
      <c r="L383" s="40">
        <f t="shared" si="5"/>
        <v>1.909020854211156</v>
      </c>
    </row>
    <row r="384" spans="1:12">
      <c r="A384" s="40">
        <v>379</v>
      </c>
      <c r="B384" t="s">
        <v>7658</v>
      </c>
      <c r="C384">
        <v>49.2</v>
      </c>
      <c r="D384">
        <v>1431</v>
      </c>
      <c r="E384">
        <v>0</v>
      </c>
      <c r="F384">
        <v>0</v>
      </c>
      <c r="G384">
        <v>1431</v>
      </c>
      <c r="H384">
        <v>151</v>
      </c>
      <c r="I384">
        <v>1431</v>
      </c>
      <c r="J384">
        <v>0</v>
      </c>
      <c r="L384" s="40">
        <f t="shared" si="5"/>
        <v>1.6919651027673603</v>
      </c>
    </row>
    <row r="385" spans="1:12">
      <c r="A385" s="40">
        <v>380</v>
      </c>
      <c r="B385" t="s">
        <v>7659</v>
      </c>
      <c r="C385">
        <v>135.69999999999999</v>
      </c>
      <c r="D385">
        <v>3938</v>
      </c>
      <c r="E385">
        <v>0</v>
      </c>
      <c r="F385">
        <v>0</v>
      </c>
      <c r="G385">
        <v>3938</v>
      </c>
      <c r="H385">
        <v>404</v>
      </c>
      <c r="I385">
        <v>3938</v>
      </c>
      <c r="J385">
        <v>0</v>
      </c>
      <c r="L385" s="40">
        <f t="shared" si="5"/>
        <v>2.1325798476597368</v>
      </c>
    </row>
    <row r="386" spans="1:12">
      <c r="A386" s="40">
        <v>381</v>
      </c>
      <c r="B386" t="s">
        <v>7660</v>
      </c>
      <c r="C386">
        <v>103.6</v>
      </c>
      <c r="D386">
        <v>3063</v>
      </c>
      <c r="E386">
        <v>0</v>
      </c>
      <c r="F386">
        <v>0</v>
      </c>
      <c r="G386">
        <v>3063</v>
      </c>
      <c r="H386">
        <v>364</v>
      </c>
      <c r="I386">
        <v>3063</v>
      </c>
      <c r="J386">
        <v>0</v>
      </c>
      <c r="L386" s="40">
        <f t="shared" si="5"/>
        <v>2.0153597554092144</v>
      </c>
    </row>
    <row r="387" spans="1:12">
      <c r="A387" s="40">
        <v>382</v>
      </c>
      <c r="B387" t="s">
        <v>7661</v>
      </c>
      <c r="C387">
        <v>89.5</v>
      </c>
      <c r="D387">
        <v>2613</v>
      </c>
      <c r="E387">
        <v>0</v>
      </c>
      <c r="F387">
        <v>0</v>
      </c>
      <c r="G387">
        <v>2613</v>
      </c>
      <c r="H387">
        <v>282</v>
      </c>
      <c r="I387">
        <v>2613</v>
      </c>
      <c r="J387">
        <v>0</v>
      </c>
      <c r="L387" s="40">
        <f t="shared" si="5"/>
        <v>1.9518230353159121</v>
      </c>
    </row>
    <row r="388" spans="1:12">
      <c r="A388" s="40">
        <v>383</v>
      </c>
      <c r="B388" t="s">
        <v>7662</v>
      </c>
      <c r="C388">
        <v>18.399999999999999</v>
      </c>
      <c r="D388">
        <v>530</v>
      </c>
      <c r="E388">
        <v>3</v>
      </c>
      <c r="F388">
        <v>3</v>
      </c>
      <c r="G388">
        <v>527</v>
      </c>
      <c r="H388">
        <v>49</v>
      </c>
      <c r="I388">
        <v>530</v>
      </c>
      <c r="J388">
        <v>0</v>
      </c>
      <c r="L388" s="40">
        <f t="shared" si="5"/>
        <v>1.2648178230095364</v>
      </c>
    </row>
    <row r="389" spans="1:12">
      <c r="A389" s="40">
        <v>384</v>
      </c>
      <c r="B389" t="s">
        <v>7663</v>
      </c>
      <c r="C389">
        <v>67.400000000000006</v>
      </c>
      <c r="D389">
        <v>1928</v>
      </c>
      <c r="E389">
        <v>0</v>
      </c>
      <c r="F389">
        <v>0</v>
      </c>
      <c r="G389">
        <v>1928</v>
      </c>
      <c r="H389">
        <v>172</v>
      </c>
      <c r="I389">
        <v>1928</v>
      </c>
      <c r="J389">
        <v>0</v>
      </c>
      <c r="L389" s="40">
        <f t="shared" si="5"/>
        <v>1.8286598965353198</v>
      </c>
    </row>
    <row r="390" spans="1:12">
      <c r="A390" s="40">
        <v>385</v>
      </c>
      <c r="B390" t="s">
        <v>7664</v>
      </c>
      <c r="C390">
        <v>178.1</v>
      </c>
      <c r="D390">
        <v>5195</v>
      </c>
      <c r="E390">
        <v>35</v>
      </c>
      <c r="F390">
        <v>35</v>
      </c>
      <c r="G390">
        <v>5160</v>
      </c>
      <c r="H390">
        <v>523</v>
      </c>
      <c r="I390">
        <v>5195</v>
      </c>
      <c r="J390">
        <v>0</v>
      </c>
      <c r="L390" s="40">
        <f t="shared" si="5"/>
        <v>2.2506639194632436</v>
      </c>
    </row>
    <row r="391" spans="1:12">
      <c r="A391" s="40">
        <v>386</v>
      </c>
      <c r="B391" t="s">
        <v>7665</v>
      </c>
      <c r="C391">
        <v>151.19999999999999</v>
      </c>
      <c r="D391">
        <v>4453</v>
      </c>
      <c r="E391">
        <v>1</v>
      </c>
      <c r="F391">
        <v>1</v>
      </c>
      <c r="G391">
        <v>4452</v>
      </c>
      <c r="H391">
        <v>515</v>
      </c>
      <c r="I391">
        <v>4453</v>
      </c>
      <c r="J391">
        <v>0</v>
      </c>
      <c r="L391" s="40">
        <f t="shared" ref="L391:L405" si="6">LOG10(C391)</f>
        <v>2.1795517911651876</v>
      </c>
    </row>
    <row r="392" spans="1:12" s="17" customFormat="1">
      <c r="A392" s="17">
        <v>387</v>
      </c>
      <c r="B392" t="s">
        <v>7666</v>
      </c>
      <c r="C392">
        <v>140.9</v>
      </c>
      <c r="D392">
        <v>4056</v>
      </c>
      <c r="E392">
        <v>3</v>
      </c>
      <c r="F392">
        <v>3</v>
      </c>
      <c r="G392">
        <v>4053</v>
      </c>
      <c r="H392">
        <v>385</v>
      </c>
      <c r="I392">
        <v>4056</v>
      </c>
      <c r="J392">
        <v>0</v>
      </c>
      <c r="L392" s="17">
        <f t="shared" si="6"/>
        <v>2.1489109931093564</v>
      </c>
    </row>
    <row r="393" spans="1:12">
      <c r="A393" s="40">
        <v>388</v>
      </c>
      <c r="B393" t="s">
        <v>7667</v>
      </c>
      <c r="C393">
        <v>83.9</v>
      </c>
      <c r="D393">
        <v>2438</v>
      </c>
      <c r="E393">
        <v>0</v>
      </c>
      <c r="F393">
        <v>0</v>
      </c>
      <c r="G393">
        <v>2438</v>
      </c>
      <c r="H393">
        <v>253</v>
      </c>
      <c r="I393">
        <v>2438</v>
      </c>
      <c r="J393">
        <v>0</v>
      </c>
      <c r="L393" s="40">
        <f t="shared" si="6"/>
        <v>1.9237619608287002</v>
      </c>
    </row>
    <row r="394" spans="1:12">
      <c r="A394" s="40">
        <v>389</v>
      </c>
      <c r="B394" t="s">
        <v>7668</v>
      </c>
      <c r="C394">
        <v>136.30000000000001</v>
      </c>
      <c r="D394">
        <v>3963</v>
      </c>
      <c r="E394">
        <v>0</v>
      </c>
      <c r="F394">
        <v>0</v>
      </c>
      <c r="G394">
        <v>3963</v>
      </c>
      <c r="H394">
        <v>413</v>
      </c>
      <c r="I394">
        <v>3963</v>
      </c>
      <c r="J394">
        <v>0</v>
      </c>
      <c r="L394" s="40">
        <f t="shared" si="6"/>
        <v>2.1344958558346736</v>
      </c>
    </row>
    <row r="395" spans="1:12">
      <c r="A395" s="40">
        <v>390</v>
      </c>
      <c r="B395" t="s">
        <v>7669</v>
      </c>
      <c r="C395">
        <v>205.6</v>
      </c>
      <c r="D395">
        <v>5990</v>
      </c>
      <c r="E395">
        <v>0</v>
      </c>
      <c r="F395">
        <v>0</v>
      </c>
      <c r="G395">
        <v>5990</v>
      </c>
      <c r="H395">
        <v>635</v>
      </c>
      <c r="I395">
        <v>5990</v>
      </c>
      <c r="J395">
        <v>0</v>
      </c>
      <c r="L395" s="40">
        <f t="shared" si="6"/>
        <v>2.3130231103232379</v>
      </c>
    </row>
    <row r="396" spans="1:12">
      <c r="A396" s="40">
        <v>391</v>
      </c>
      <c r="B396" t="s">
        <v>7670</v>
      </c>
      <c r="C396">
        <v>90.5</v>
      </c>
      <c r="D396">
        <v>2615</v>
      </c>
      <c r="E396">
        <v>0</v>
      </c>
      <c r="F396">
        <v>0</v>
      </c>
      <c r="G396">
        <v>2615</v>
      </c>
      <c r="H396">
        <v>257</v>
      </c>
      <c r="I396">
        <v>2615</v>
      </c>
      <c r="J396">
        <v>0</v>
      </c>
      <c r="L396" s="40">
        <f t="shared" si="6"/>
        <v>1.9566485792052033</v>
      </c>
    </row>
    <row r="397" spans="1:12">
      <c r="A397" s="40">
        <v>392</v>
      </c>
      <c r="B397" t="s">
        <v>7671</v>
      </c>
      <c r="C397">
        <v>85.3</v>
      </c>
      <c r="D397">
        <v>2471</v>
      </c>
      <c r="E397">
        <v>0</v>
      </c>
      <c r="F397">
        <v>0</v>
      </c>
      <c r="G397">
        <v>2471</v>
      </c>
      <c r="H397">
        <v>250</v>
      </c>
      <c r="I397">
        <v>2471</v>
      </c>
      <c r="J397">
        <v>0</v>
      </c>
      <c r="L397" s="40">
        <f t="shared" si="6"/>
        <v>1.930949031167523</v>
      </c>
    </row>
    <row r="398" spans="1:12">
      <c r="A398" s="40">
        <v>393</v>
      </c>
      <c r="B398" t="s">
        <v>7672</v>
      </c>
      <c r="C398">
        <v>54.9</v>
      </c>
      <c r="D398">
        <v>1611</v>
      </c>
      <c r="E398">
        <v>0</v>
      </c>
      <c r="F398">
        <v>0</v>
      </c>
      <c r="G398">
        <v>1611</v>
      </c>
      <c r="H398">
        <v>181</v>
      </c>
      <c r="I398">
        <v>1611</v>
      </c>
      <c r="J398">
        <v>0</v>
      </c>
      <c r="L398" s="40">
        <f t="shared" si="6"/>
        <v>1.7395723444500919</v>
      </c>
    </row>
    <row r="399" spans="1:12">
      <c r="A399" s="40">
        <v>394</v>
      </c>
      <c r="B399" t="s">
        <v>7673</v>
      </c>
      <c r="C399">
        <v>42</v>
      </c>
      <c r="D399">
        <v>1208</v>
      </c>
      <c r="E399">
        <v>0</v>
      </c>
      <c r="F399">
        <v>0</v>
      </c>
      <c r="G399">
        <v>1208</v>
      </c>
      <c r="H399">
        <v>113</v>
      </c>
      <c r="I399">
        <v>1208</v>
      </c>
      <c r="J399">
        <v>0</v>
      </c>
      <c r="L399" s="40">
        <f t="shared" si="6"/>
        <v>1.6232492903979006</v>
      </c>
    </row>
    <row r="400" spans="1:12">
      <c r="A400" s="40">
        <v>395</v>
      </c>
      <c r="B400" t="s">
        <v>7674</v>
      </c>
      <c r="C400">
        <v>81.3</v>
      </c>
      <c r="D400">
        <v>2353</v>
      </c>
      <c r="E400">
        <v>2</v>
      </c>
      <c r="F400">
        <v>2</v>
      </c>
      <c r="G400">
        <v>2351</v>
      </c>
      <c r="H400">
        <v>234</v>
      </c>
      <c r="I400">
        <v>2353</v>
      </c>
      <c r="J400">
        <v>0</v>
      </c>
      <c r="L400" s="40">
        <f t="shared" si="6"/>
        <v>1.9100905455940682</v>
      </c>
    </row>
    <row r="401" spans="1:12">
      <c r="A401" s="40">
        <v>396</v>
      </c>
      <c r="B401" t="s">
        <v>7675</v>
      </c>
      <c r="C401">
        <v>134.30000000000001</v>
      </c>
      <c r="D401">
        <v>3894</v>
      </c>
      <c r="E401">
        <v>0</v>
      </c>
      <c r="F401">
        <v>0</v>
      </c>
      <c r="G401">
        <v>3894</v>
      </c>
      <c r="H401">
        <v>396</v>
      </c>
      <c r="I401">
        <v>3894</v>
      </c>
      <c r="J401">
        <v>0</v>
      </c>
      <c r="L401" s="40">
        <f t="shared" si="6"/>
        <v>2.1280760126687155</v>
      </c>
    </row>
    <row r="402" spans="1:12">
      <c r="A402" s="40">
        <v>397</v>
      </c>
      <c r="B402" t="s">
        <v>7676</v>
      </c>
      <c r="C402">
        <v>114.7</v>
      </c>
      <c r="D402">
        <v>3337</v>
      </c>
      <c r="E402">
        <v>0</v>
      </c>
      <c r="F402">
        <v>0</v>
      </c>
      <c r="G402">
        <v>3337</v>
      </c>
      <c r="H402">
        <v>349</v>
      </c>
      <c r="I402">
        <v>3337</v>
      </c>
      <c r="J402">
        <v>0</v>
      </c>
      <c r="L402" s="40">
        <f t="shared" si="6"/>
        <v>2.0595634179012676</v>
      </c>
    </row>
    <row r="403" spans="1:12">
      <c r="A403" s="40">
        <v>398</v>
      </c>
      <c r="B403" t="s">
        <v>7677</v>
      </c>
      <c r="C403">
        <v>185.3</v>
      </c>
      <c r="D403">
        <v>5385</v>
      </c>
      <c r="E403">
        <v>0</v>
      </c>
      <c r="F403">
        <v>0</v>
      </c>
      <c r="G403">
        <v>5385</v>
      </c>
      <c r="H403">
        <v>560</v>
      </c>
      <c r="I403">
        <v>5385</v>
      </c>
      <c r="J403">
        <v>0</v>
      </c>
      <c r="L403" s="40">
        <f t="shared" si="6"/>
        <v>2.2678754193188975</v>
      </c>
    </row>
    <row r="404" spans="1:12">
      <c r="A404" s="40">
        <v>399</v>
      </c>
      <c r="B404" t="s">
        <v>7678</v>
      </c>
      <c r="C404">
        <v>47.8</v>
      </c>
      <c r="D404">
        <v>1385</v>
      </c>
      <c r="E404">
        <v>0</v>
      </c>
      <c r="F404">
        <v>0</v>
      </c>
      <c r="G404">
        <v>1385</v>
      </c>
      <c r="H404">
        <v>140</v>
      </c>
      <c r="I404">
        <v>1385</v>
      </c>
      <c r="J404">
        <v>0</v>
      </c>
      <c r="L404" s="40">
        <f t="shared" si="6"/>
        <v>1.6794278966121188</v>
      </c>
    </row>
    <row r="405" spans="1:12">
      <c r="A405" s="40">
        <v>400</v>
      </c>
      <c r="B405" t="s">
        <v>7679</v>
      </c>
      <c r="C405">
        <v>141.9</v>
      </c>
      <c r="D405">
        <v>4109</v>
      </c>
      <c r="E405">
        <v>0</v>
      </c>
      <c r="F405">
        <v>0</v>
      </c>
      <c r="G405">
        <v>4109</v>
      </c>
      <c r="H405">
        <v>413</v>
      </c>
      <c r="I405">
        <v>4109</v>
      </c>
      <c r="J405">
        <v>0</v>
      </c>
      <c r="L405" s="40">
        <f t="shared" si="6"/>
        <v>2.1519823954574742</v>
      </c>
    </row>
    <row r="406" spans="1:12">
      <c r="B406" s="40" t="s">
        <v>12</v>
      </c>
      <c r="C406" s="40">
        <f>AVERAGE(C6:C405)</f>
        <v>98.612000000000023</v>
      </c>
      <c r="D406" s="40">
        <f t="shared" ref="D406:J406" si="7">AVERAGE(D6:D405)</f>
        <v>2865.3674999999998</v>
      </c>
      <c r="E406" s="40">
        <f t="shared" si="7"/>
        <v>6.16</v>
      </c>
      <c r="F406" s="40">
        <f t="shared" si="7"/>
        <v>5.9124999999999996</v>
      </c>
      <c r="G406" s="40">
        <f t="shared" si="7"/>
        <v>2858.5275000000001</v>
      </c>
      <c r="H406" s="40">
        <f t="shared" si="7"/>
        <v>290.50749999999999</v>
      </c>
      <c r="I406" s="40">
        <f t="shared" si="7"/>
        <v>2865.3674999999998</v>
      </c>
      <c r="J406" s="40">
        <f t="shared" si="7"/>
        <v>0</v>
      </c>
    </row>
    <row r="407" spans="1:12">
      <c r="B407" s="40" t="s">
        <v>0</v>
      </c>
      <c r="C407" s="40">
        <f>STDEV(C6:C405)</f>
        <v>55.790154681614581</v>
      </c>
      <c r="D407" s="40">
        <f t="shared" ref="D407:J407" si="8">STDEV(D6:D405)</f>
        <v>1605.6780756584976</v>
      </c>
      <c r="E407" s="40">
        <f t="shared" si="8"/>
        <v>26.582719998267024</v>
      </c>
      <c r="F407" s="40">
        <f t="shared" si="8"/>
        <v>25.693291084773811</v>
      </c>
      <c r="G407" s="40">
        <f t="shared" si="8"/>
        <v>1609.3568740692774</v>
      </c>
      <c r="H407" s="40">
        <f t="shared" si="8"/>
        <v>175.79098703162765</v>
      </c>
      <c r="I407" s="40">
        <f t="shared" si="8"/>
        <v>1605.6780756584976</v>
      </c>
      <c r="J407" s="40">
        <f t="shared" si="8"/>
        <v>0</v>
      </c>
    </row>
    <row r="408" spans="1:12">
      <c r="B408" s="40" t="s">
        <v>29</v>
      </c>
      <c r="C408" s="40">
        <f>SUM(C6:C405)</f>
        <v>39444.80000000001</v>
      </c>
      <c r="D408" s="40">
        <f t="shared" ref="D408:J408" si="9">SUM(D6:D405)</f>
        <v>1146147</v>
      </c>
      <c r="E408" s="40">
        <f t="shared" si="9"/>
        <v>2464</v>
      </c>
      <c r="F408" s="40">
        <f t="shared" si="9"/>
        <v>2365</v>
      </c>
      <c r="G408" s="40">
        <f t="shared" si="9"/>
        <v>1143411</v>
      </c>
      <c r="H408" s="40">
        <f t="shared" si="9"/>
        <v>116203</v>
      </c>
      <c r="I408" s="40">
        <f t="shared" si="9"/>
        <v>1146147</v>
      </c>
      <c r="J408" s="40">
        <f t="shared" si="9"/>
        <v>0</v>
      </c>
    </row>
    <row r="409" spans="1:12">
      <c r="B409" s="40" t="s">
        <v>13</v>
      </c>
      <c r="C409" s="40">
        <f>(C408^2) /  (400 * SUMSQ(C6:C405))</f>
        <v>0.75799056356042838</v>
      </c>
    </row>
    <row r="410" spans="1:12">
      <c r="B410" s="40" t="s">
        <v>32</v>
      </c>
      <c r="C410" s="40">
        <f>SUM(L6:L405)</f>
        <v>754.25285218858994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445"/>
  <sheetViews>
    <sheetView zoomScale="50" zoomScaleNormal="50" workbookViewId="0">
      <selection activeCell="R54" sqref="A1:XFD1048576"/>
    </sheetView>
  </sheetViews>
  <sheetFormatPr defaultRowHeight="14.4"/>
  <cols>
    <col min="1" max="1" width="11.5546875" style="40" bestFit="1" customWidth="1"/>
    <col min="2" max="2" width="97.6640625" style="40" bestFit="1" customWidth="1"/>
    <col min="3" max="3" width="24.21875" style="40" bestFit="1" customWidth="1"/>
    <col min="4" max="4" width="17.88671875" style="40" bestFit="1" customWidth="1"/>
    <col min="5" max="5" width="17.109375" style="40" bestFit="1" customWidth="1"/>
    <col min="6" max="6" width="18.77734375" style="40" bestFit="1" customWidth="1"/>
    <col min="7" max="7" width="17.88671875" style="40" bestFit="1" customWidth="1"/>
    <col min="8" max="8" width="17.109375" style="40" bestFit="1" customWidth="1"/>
    <col min="9" max="9" width="19" style="40" bestFit="1" customWidth="1"/>
    <col min="10" max="10" width="27.33203125" style="40" bestFit="1" customWidth="1"/>
    <col min="11" max="11" width="8.88671875" style="40"/>
    <col min="12" max="12" width="18.77734375" style="40" bestFit="1" customWidth="1"/>
    <col min="13" max="14" width="8.88671875" style="40"/>
    <col min="15" max="15" width="20.6640625" style="40" bestFit="1" customWidth="1"/>
    <col min="16" max="16" width="14.21875" style="40" bestFit="1" customWidth="1"/>
    <col min="17" max="18" width="19.5546875" style="40" bestFit="1" customWidth="1"/>
    <col min="19" max="19" width="19.77734375" style="40" bestFit="1" customWidth="1"/>
    <col min="20" max="16384" width="8.88671875" style="40"/>
  </cols>
  <sheetData>
    <row r="1" spans="1:23" ht="14.4" customHeight="1">
      <c r="B1" s="59" t="s">
        <v>6874</v>
      </c>
      <c r="C1" s="59"/>
      <c r="D1" s="59"/>
      <c r="E1" s="59"/>
      <c r="F1" s="59"/>
      <c r="G1" s="59"/>
      <c r="H1" s="59"/>
      <c r="I1" s="59"/>
      <c r="J1" s="59"/>
    </row>
    <row r="2" spans="1:23" ht="14.4" customHeight="1">
      <c r="B2" s="59"/>
      <c r="C2" s="59"/>
      <c r="D2" s="59"/>
      <c r="E2" s="59"/>
      <c r="F2" s="59"/>
      <c r="G2" s="59"/>
      <c r="H2" s="59"/>
      <c r="I2" s="59"/>
      <c r="J2" s="59"/>
    </row>
    <row r="5" spans="1:23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40" t="s">
        <v>1644</v>
      </c>
      <c r="Q5" s="2" t="s">
        <v>37</v>
      </c>
      <c r="R5" s="2" t="s">
        <v>38</v>
      </c>
      <c r="S5" s="2" t="s">
        <v>39</v>
      </c>
      <c r="W5" s="40">
        <v>100</v>
      </c>
    </row>
    <row r="6" spans="1:23">
      <c r="A6" s="40">
        <v>1</v>
      </c>
      <c r="B6" t="s">
        <v>7680</v>
      </c>
      <c r="C6">
        <v>79.3</v>
      </c>
      <c r="D6">
        <v>2297</v>
      </c>
      <c r="E6">
        <v>0</v>
      </c>
      <c r="F6">
        <v>0</v>
      </c>
      <c r="G6">
        <v>2297</v>
      </c>
      <c r="H6">
        <v>231</v>
      </c>
      <c r="I6">
        <v>2297</v>
      </c>
      <c r="J6">
        <v>0</v>
      </c>
      <c r="L6" s="40">
        <f>LOG10(C6)</f>
        <v>1.8992731873176039</v>
      </c>
      <c r="O6" s="40">
        <f>C6-AM_PL3_100m2_25n_11ax!C6</f>
        <v>-1.7999999999999972</v>
      </c>
      <c r="P6" s="40">
        <f t="shared" ref="P6:P69" si="0">(O6/C6)*100</f>
        <v>-2.2698612862547254</v>
      </c>
      <c r="Q6" s="40">
        <f>COUNTIF(O6:O405,"&gt;0.5")</f>
        <v>49</v>
      </c>
      <c r="R6" s="40">
        <f>COUNTIF(O6:O405,"&lt;-0.5")</f>
        <v>293</v>
      </c>
      <c r="S6" s="40">
        <f>400-Q6-R6</f>
        <v>58</v>
      </c>
    </row>
    <row r="7" spans="1:23">
      <c r="A7" s="40">
        <v>2</v>
      </c>
      <c r="B7" t="s">
        <v>7681</v>
      </c>
      <c r="C7">
        <v>46.8</v>
      </c>
      <c r="D7">
        <v>1364</v>
      </c>
      <c r="E7">
        <v>0</v>
      </c>
      <c r="F7">
        <v>0</v>
      </c>
      <c r="G7">
        <v>1364</v>
      </c>
      <c r="H7">
        <v>145</v>
      </c>
      <c r="I7">
        <v>1364</v>
      </c>
      <c r="J7">
        <v>0</v>
      </c>
      <c r="L7" s="40">
        <f t="shared" ref="L7:L70" si="1">LOG10(C7)</f>
        <v>1.670245853074124</v>
      </c>
      <c r="O7" s="40">
        <f>C7-AM_PL3_100m2_25n_11ax!C7</f>
        <v>-1.3000000000000043</v>
      </c>
      <c r="P7" s="40">
        <f t="shared" si="0"/>
        <v>-2.777777777777787</v>
      </c>
      <c r="Q7" s="40">
        <f>Q6/400</f>
        <v>0.1225</v>
      </c>
      <c r="R7" s="40">
        <f t="shared" ref="R7:S7" si="2">R6/400</f>
        <v>0.73250000000000004</v>
      </c>
      <c r="S7" s="40">
        <f t="shared" si="2"/>
        <v>0.14499999999999999</v>
      </c>
    </row>
    <row r="8" spans="1:23">
      <c r="A8" s="40">
        <v>3</v>
      </c>
      <c r="B8" t="s">
        <v>7682</v>
      </c>
      <c r="C8">
        <v>131.30000000000001</v>
      </c>
      <c r="D8">
        <v>3801</v>
      </c>
      <c r="E8">
        <v>0</v>
      </c>
      <c r="F8">
        <v>0</v>
      </c>
      <c r="G8">
        <v>3801</v>
      </c>
      <c r="H8">
        <v>382</v>
      </c>
      <c r="I8">
        <v>3801</v>
      </c>
      <c r="J8">
        <v>0</v>
      </c>
      <c r="L8" s="40">
        <f t="shared" si="1"/>
        <v>2.1182647260894796</v>
      </c>
      <c r="O8" s="40">
        <f>C8-AM_PL3_100m2_25n_11ax!C8</f>
        <v>-71</v>
      </c>
      <c r="P8" s="40">
        <f t="shared" si="0"/>
        <v>-54.074638233054074</v>
      </c>
    </row>
    <row r="9" spans="1:23">
      <c r="A9" s="40">
        <v>4</v>
      </c>
      <c r="B9" t="s">
        <v>7683</v>
      </c>
      <c r="C9">
        <v>51.1</v>
      </c>
      <c r="D9">
        <v>1486</v>
      </c>
      <c r="E9">
        <v>0</v>
      </c>
      <c r="F9">
        <v>0</v>
      </c>
      <c r="G9">
        <v>1486</v>
      </c>
      <c r="H9">
        <v>156</v>
      </c>
      <c r="I9">
        <v>1486</v>
      </c>
      <c r="J9">
        <v>0</v>
      </c>
      <c r="L9" s="40">
        <f t="shared" si="1"/>
        <v>1.7084209001347128</v>
      </c>
      <c r="O9" s="40">
        <f>C9-AM_PL3_100m2_25n_11ax!C9</f>
        <v>-7</v>
      </c>
      <c r="P9" s="40">
        <f t="shared" si="0"/>
        <v>-13.698630136986301</v>
      </c>
      <c r="Q9" s="40" t="s">
        <v>1640</v>
      </c>
      <c r="R9" s="40" t="s">
        <v>1641</v>
      </c>
    </row>
    <row r="10" spans="1:23">
      <c r="A10" s="40">
        <v>5</v>
      </c>
      <c r="B10" t="s">
        <v>7684</v>
      </c>
      <c r="C10">
        <v>95.3</v>
      </c>
      <c r="D10">
        <v>2762</v>
      </c>
      <c r="E10">
        <v>0</v>
      </c>
      <c r="F10">
        <v>0</v>
      </c>
      <c r="G10">
        <v>2762</v>
      </c>
      <c r="H10">
        <v>281</v>
      </c>
      <c r="I10">
        <v>2762</v>
      </c>
      <c r="J10">
        <v>0</v>
      </c>
      <c r="L10" s="40">
        <f t="shared" si="1"/>
        <v>1.9790929006383264</v>
      </c>
      <c r="O10" s="40">
        <f>C10-AM_PL3_100m2_25n_11ax!C10</f>
        <v>9.9999999999994316E-2</v>
      </c>
      <c r="P10" s="40">
        <f t="shared" si="0"/>
        <v>0.10493179433367715</v>
      </c>
      <c r="Q10" s="40">
        <f>MAX(O6:O405)</f>
        <v>25</v>
      </c>
      <c r="R10" s="40">
        <f xml:space="preserve"> MIN(O6:O405)</f>
        <v>-134</v>
      </c>
    </row>
    <row r="11" spans="1:23">
      <c r="A11" s="40">
        <v>6</v>
      </c>
      <c r="B11" t="s">
        <v>7685</v>
      </c>
      <c r="C11">
        <v>99.5</v>
      </c>
      <c r="D11">
        <v>2893</v>
      </c>
      <c r="E11">
        <v>0</v>
      </c>
      <c r="F11">
        <v>0</v>
      </c>
      <c r="G11">
        <v>2893</v>
      </c>
      <c r="H11">
        <v>303</v>
      </c>
      <c r="I11">
        <v>2893</v>
      </c>
      <c r="J11">
        <v>0</v>
      </c>
      <c r="L11" s="40">
        <f t="shared" si="1"/>
        <v>1.9978230807457256</v>
      </c>
      <c r="O11" s="40">
        <f>C11-AM_PL3_100m2_25n_11ax!C11</f>
        <v>-1.7999999999999972</v>
      </c>
      <c r="P11" s="40">
        <f t="shared" si="0"/>
        <v>-1.8090452261306504</v>
      </c>
    </row>
    <row r="12" spans="1:23">
      <c r="A12" s="40">
        <v>7</v>
      </c>
      <c r="B12" t="s">
        <v>7686</v>
      </c>
      <c r="C12">
        <v>40.200000000000003</v>
      </c>
      <c r="D12">
        <v>1179</v>
      </c>
      <c r="E12">
        <v>0</v>
      </c>
      <c r="F12">
        <v>0</v>
      </c>
      <c r="G12">
        <v>1179</v>
      </c>
      <c r="H12">
        <v>133</v>
      </c>
      <c r="I12">
        <v>1179</v>
      </c>
      <c r="J12">
        <v>0</v>
      </c>
      <c r="L12" s="40">
        <f t="shared" si="1"/>
        <v>1.6042260530844701</v>
      </c>
      <c r="O12" s="40">
        <f>C12-AM_PL3_100m2_25n_11ax!C12</f>
        <v>-1.5</v>
      </c>
      <c r="P12" s="40">
        <f t="shared" si="0"/>
        <v>-3.7313432835820892</v>
      </c>
      <c r="Q12" s="40">
        <f>Q10/C12</f>
        <v>0.62189054726368154</v>
      </c>
    </row>
    <row r="13" spans="1:23">
      <c r="A13" s="40">
        <v>8</v>
      </c>
      <c r="B13" t="s">
        <v>7687</v>
      </c>
      <c r="C13">
        <v>101.6</v>
      </c>
      <c r="D13">
        <v>2985</v>
      </c>
      <c r="E13">
        <v>0</v>
      </c>
      <c r="F13">
        <v>0</v>
      </c>
      <c r="G13">
        <v>2985</v>
      </c>
      <c r="H13">
        <v>340</v>
      </c>
      <c r="I13">
        <v>2985</v>
      </c>
      <c r="J13">
        <v>0</v>
      </c>
      <c r="L13" s="40">
        <f t="shared" si="1"/>
        <v>2.0068937079479006</v>
      </c>
      <c r="O13" s="40">
        <f>C13-AM_PL3_100m2_25n_11ax!C13</f>
        <v>-37.900000000000006</v>
      </c>
      <c r="P13" s="40">
        <f t="shared" si="0"/>
        <v>-37.303149606299222</v>
      </c>
    </row>
    <row r="14" spans="1:23">
      <c r="A14" s="40">
        <v>9</v>
      </c>
      <c r="B14" t="s">
        <v>7688</v>
      </c>
      <c r="C14">
        <v>117.5</v>
      </c>
      <c r="D14">
        <v>3382</v>
      </c>
      <c r="E14">
        <v>0</v>
      </c>
      <c r="F14">
        <v>0</v>
      </c>
      <c r="G14">
        <v>3382</v>
      </c>
      <c r="H14">
        <v>322</v>
      </c>
      <c r="I14">
        <v>3382</v>
      </c>
      <c r="J14">
        <v>0</v>
      </c>
      <c r="L14" s="40">
        <f t="shared" si="1"/>
        <v>2.070037866607755</v>
      </c>
      <c r="O14" s="40">
        <f>C14-AM_PL3_100m2_25n_11ax!C14</f>
        <v>-35.599999999999994</v>
      </c>
      <c r="P14" s="40">
        <f t="shared" si="0"/>
        <v>-30.297872340425524</v>
      </c>
    </row>
    <row r="15" spans="1:23">
      <c r="A15" s="40">
        <v>10</v>
      </c>
      <c r="B15" t="s">
        <v>7689</v>
      </c>
      <c r="C15">
        <v>88.9</v>
      </c>
      <c r="D15">
        <v>2569</v>
      </c>
      <c r="E15">
        <v>0</v>
      </c>
      <c r="F15">
        <v>0</v>
      </c>
      <c r="G15">
        <v>2569</v>
      </c>
      <c r="H15">
        <v>253</v>
      </c>
      <c r="I15">
        <v>2569</v>
      </c>
      <c r="J15">
        <v>0</v>
      </c>
      <c r="L15" s="40">
        <f t="shared" si="1"/>
        <v>1.9489017609702137</v>
      </c>
      <c r="O15" s="40">
        <f>C15-AM_PL3_100m2_25n_11ax!C15</f>
        <v>-5</v>
      </c>
      <c r="P15" s="40">
        <f t="shared" si="0"/>
        <v>-5.6242969628796393</v>
      </c>
    </row>
    <row r="16" spans="1:23">
      <c r="A16" s="40">
        <v>11</v>
      </c>
      <c r="B16" t="s">
        <v>7690</v>
      </c>
      <c r="C16">
        <v>4.5</v>
      </c>
      <c r="D16">
        <v>137</v>
      </c>
      <c r="E16">
        <v>0</v>
      </c>
      <c r="F16">
        <v>0</v>
      </c>
      <c r="G16">
        <v>137</v>
      </c>
      <c r="H16">
        <v>20</v>
      </c>
      <c r="I16">
        <v>137</v>
      </c>
      <c r="J16">
        <v>0</v>
      </c>
      <c r="L16" s="40">
        <f t="shared" si="1"/>
        <v>0.65321251377534373</v>
      </c>
      <c r="O16" s="40">
        <f>C16-AM_PL3_100m2_25n_11ax!C16</f>
        <v>-1.0999999999999996</v>
      </c>
      <c r="P16" s="40">
        <f t="shared" si="0"/>
        <v>-24.444444444444436</v>
      </c>
    </row>
    <row r="17" spans="1:16">
      <c r="A17" s="40">
        <v>12</v>
      </c>
      <c r="B17" t="s">
        <v>7691</v>
      </c>
      <c r="C17">
        <v>114.5</v>
      </c>
      <c r="D17">
        <v>3322</v>
      </c>
      <c r="E17">
        <v>0</v>
      </c>
      <c r="F17">
        <v>0</v>
      </c>
      <c r="G17">
        <v>3322</v>
      </c>
      <c r="H17">
        <v>340</v>
      </c>
      <c r="I17">
        <v>3322</v>
      </c>
      <c r="J17">
        <v>0</v>
      </c>
      <c r="L17" s="40">
        <f t="shared" si="1"/>
        <v>2.0588054866759067</v>
      </c>
      <c r="O17" s="40">
        <f>C17-AM_PL3_100m2_25n_11ax!C17</f>
        <v>-41.699999999999989</v>
      </c>
      <c r="P17" s="40">
        <f t="shared" si="0"/>
        <v>-36.419213973799117</v>
      </c>
    </row>
    <row r="18" spans="1:16">
      <c r="A18" s="40">
        <v>13</v>
      </c>
      <c r="B18" t="s">
        <v>7692</v>
      </c>
      <c r="C18">
        <v>104.1</v>
      </c>
      <c r="D18">
        <v>2995</v>
      </c>
      <c r="E18">
        <v>0</v>
      </c>
      <c r="F18">
        <v>0</v>
      </c>
      <c r="G18">
        <v>2995</v>
      </c>
      <c r="H18">
        <v>284</v>
      </c>
      <c r="I18">
        <v>2995</v>
      </c>
      <c r="J18">
        <v>0</v>
      </c>
      <c r="L18" s="40">
        <f t="shared" si="1"/>
        <v>2.0174507295105362</v>
      </c>
      <c r="O18" s="40">
        <f>C18-AM_PL3_100m2_25n_11ax!C18</f>
        <v>-38.800000000000011</v>
      </c>
      <c r="P18" s="40">
        <f t="shared" si="0"/>
        <v>-37.271853986551406</v>
      </c>
    </row>
    <row r="19" spans="1:16">
      <c r="A19" s="40">
        <v>14</v>
      </c>
      <c r="B19" t="s">
        <v>7693</v>
      </c>
      <c r="C19">
        <v>87.1</v>
      </c>
      <c r="D19">
        <v>2529</v>
      </c>
      <c r="E19">
        <v>4</v>
      </c>
      <c r="F19">
        <v>4</v>
      </c>
      <c r="G19">
        <v>2525</v>
      </c>
      <c r="H19">
        <v>258</v>
      </c>
      <c r="I19">
        <v>2529</v>
      </c>
      <c r="J19">
        <v>0</v>
      </c>
      <c r="L19" s="40">
        <f t="shared" si="1"/>
        <v>1.9400181550076632</v>
      </c>
      <c r="O19" s="40">
        <f>C19-AM_PL3_100m2_25n_11ax!C19</f>
        <v>-10.400000000000006</v>
      </c>
      <c r="P19" s="40">
        <f t="shared" si="0"/>
        <v>-11.940298507462693</v>
      </c>
    </row>
    <row r="20" spans="1:16" s="17" customFormat="1">
      <c r="A20" s="17">
        <v>15</v>
      </c>
      <c r="B20" t="s">
        <v>7694</v>
      </c>
      <c r="C20">
        <v>126.9</v>
      </c>
      <c r="D20">
        <v>3639</v>
      </c>
      <c r="E20">
        <v>0</v>
      </c>
      <c r="F20">
        <v>0</v>
      </c>
      <c r="G20">
        <v>3639</v>
      </c>
      <c r="H20">
        <v>335</v>
      </c>
      <c r="I20">
        <v>3639</v>
      </c>
      <c r="J20">
        <v>0</v>
      </c>
      <c r="L20" s="17">
        <f t="shared" si="1"/>
        <v>2.1034616220947049</v>
      </c>
      <c r="O20" s="40">
        <f>C20-AM_PL3_100m2_25n_11ax!C20</f>
        <v>-58.299999999999983</v>
      </c>
      <c r="P20" s="17">
        <f t="shared" si="0"/>
        <v>-45.941686367218267</v>
      </c>
    </row>
    <row r="21" spans="1:16" s="25" customFormat="1">
      <c r="A21" s="25">
        <v>16</v>
      </c>
      <c r="B21" t="s">
        <v>7695</v>
      </c>
      <c r="C21">
        <v>113.9</v>
      </c>
      <c r="D21">
        <v>3304</v>
      </c>
      <c r="E21">
        <v>0</v>
      </c>
      <c r="F21">
        <v>0</v>
      </c>
      <c r="G21">
        <v>3304</v>
      </c>
      <c r="H21">
        <v>339</v>
      </c>
      <c r="I21">
        <v>3304</v>
      </c>
      <c r="J21">
        <v>0</v>
      </c>
      <c r="L21" s="25">
        <f t="shared" si="1"/>
        <v>2.0565237240791006</v>
      </c>
      <c r="O21" s="40">
        <f>C21-AM_PL3_100m2_25n_11ax!C21</f>
        <v>-41</v>
      </c>
      <c r="P21" s="25">
        <f t="shared" si="0"/>
        <v>-35.9964881474978</v>
      </c>
    </row>
    <row r="22" spans="1:16">
      <c r="A22" s="40">
        <v>17</v>
      </c>
      <c r="B22" t="s">
        <v>7696</v>
      </c>
      <c r="C22">
        <v>137.9</v>
      </c>
      <c r="D22">
        <v>3978</v>
      </c>
      <c r="E22">
        <v>0</v>
      </c>
      <c r="F22">
        <v>0</v>
      </c>
      <c r="G22">
        <v>3978</v>
      </c>
      <c r="H22">
        <v>388</v>
      </c>
      <c r="I22">
        <v>3978</v>
      </c>
      <c r="J22">
        <v>0</v>
      </c>
      <c r="L22" s="40">
        <f t="shared" si="1"/>
        <v>2.1395642661758498</v>
      </c>
      <c r="O22" s="40">
        <f>C22-AM_PL3_100m2_25n_11ax!C22</f>
        <v>-130.9</v>
      </c>
      <c r="P22" s="40">
        <f t="shared" si="0"/>
        <v>-94.923857868020306</v>
      </c>
    </row>
    <row r="23" spans="1:16">
      <c r="A23" s="40">
        <v>18</v>
      </c>
      <c r="B23" t="s">
        <v>7697</v>
      </c>
      <c r="C23">
        <v>82.4</v>
      </c>
      <c r="D23">
        <v>2402</v>
      </c>
      <c r="E23">
        <v>1</v>
      </c>
      <c r="F23">
        <v>1</v>
      </c>
      <c r="G23">
        <v>2401</v>
      </c>
      <c r="H23">
        <v>256</v>
      </c>
      <c r="I23">
        <v>2402</v>
      </c>
      <c r="J23">
        <v>0</v>
      </c>
      <c r="L23" s="40">
        <f t="shared" si="1"/>
        <v>1.9159272116971158</v>
      </c>
      <c r="O23" s="40">
        <f>C23-AM_PL3_100m2_25n_11ax!C23</f>
        <v>-15.099999999999994</v>
      </c>
      <c r="P23" s="40">
        <f t="shared" si="0"/>
        <v>-18.325242718446592</v>
      </c>
    </row>
    <row r="24" spans="1:16" s="17" customFormat="1">
      <c r="A24" s="17">
        <v>19</v>
      </c>
      <c r="B24" t="s">
        <v>7698</v>
      </c>
      <c r="C24">
        <v>112.1</v>
      </c>
      <c r="D24">
        <v>3253</v>
      </c>
      <c r="E24">
        <v>0</v>
      </c>
      <c r="F24">
        <v>0</v>
      </c>
      <c r="G24">
        <v>3253</v>
      </c>
      <c r="H24">
        <v>333</v>
      </c>
      <c r="I24">
        <v>3253</v>
      </c>
      <c r="J24">
        <v>0</v>
      </c>
      <c r="L24" s="17">
        <f t="shared" si="1"/>
        <v>2.0496056125949731</v>
      </c>
      <c r="O24" s="40">
        <f>C24-AM_PL3_100m2_25n_11ax!C24</f>
        <v>-39.700000000000017</v>
      </c>
      <c r="P24" s="17">
        <f t="shared" si="0"/>
        <v>-35.414808206958092</v>
      </c>
    </row>
    <row r="25" spans="1:16">
      <c r="A25" s="40">
        <v>20</v>
      </c>
      <c r="B25" t="s">
        <v>7699</v>
      </c>
      <c r="C25">
        <v>4</v>
      </c>
      <c r="D25">
        <v>111</v>
      </c>
      <c r="E25">
        <v>0</v>
      </c>
      <c r="F25">
        <v>0</v>
      </c>
      <c r="G25">
        <v>111</v>
      </c>
      <c r="H25">
        <v>8</v>
      </c>
      <c r="I25">
        <v>111</v>
      </c>
      <c r="J25">
        <v>0</v>
      </c>
      <c r="L25" s="40">
        <f t="shared" si="1"/>
        <v>0.6020599913279624</v>
      </c>
      <c r="O25" s="40">
        <f>C25-AM_PL3_100m2_25n_11ax!C25</f>
        <v>0.89999999999999991</v>
      </c>
      <c r="P25" s="40">
        <f t="shared" si="0"/>
        <v>22.499999999999996</v>
      </c>
    </row>
    <row r="26" spans="1:16">
      <c r="A26" s="40">
        <v>21</v>
      </c>
      <c r="B26" t="s">
        <v>7700</v>
      </c>
      <c r="C26">
        <v>51.8</v>
      </c>
      <c r="D26">
        <v>1499</v>
      </c>
      <c r="E26">
        <v>2</v>
      </c>
      <c r="F26">
        <v>2</v>
      </c>
      <c r="G26">
        <v>1497</v>
      </c>
      <c r="H26">
        <v>148</v>
      </c>
      <c r="I26">
        <v>1499</v>
      </c>
      <c r="J26">
        <v>0</v>
      </c>
      <c r="L26" s="40">
        <f t="shared" si="1"/>
        <v>1.7143297597452329</v>
      </c>
      <c r="O26" s="40">
        <f>C26-AM_PL3_100m2_25n_11ax!C26</f>
        <v>-0.70000000000000284</v>
      </c>
      <c r="P26" s="40">
        <f t="shared" si="0"/>
        <v>-1.3513513513513571</v>
      </c>
    </row>
    <row r="27" spans="1:16">
      <c r="A27" s="40">
        <v>22</v>
      </c>
      <c r="B27" t="s">
        <v>7701</v>
      </c>
      <c r="C27">
        <v>88.4</v>
      </c>
      <c r="D27">
        <v>2563</v>
      </c>
      <c r="E27">
        <v>0</v>
      </c>
      <c r="F27">
        <v>0</v>
      </c>
      <c r="G27">
        <v>2562</v>
      </c>
      <c r="H27">
        <v>259</v>
      </c>
      <c r="I27">
        <v>2563</v>
      </c>
      <c r="J27">
        <v>0</v>
      </c>
      <c r="L27" s="40">
        <f t="shared" si="1"/>
        <v>1.9464522650130731</v>
      </c>
      <c r="O27" s="40">
        <f>C27-AM_PL3_100m2_25n_11ax!C27</f>
        <v>-1.8999999999999915</v>
      </c>
      <c r="P27" s="40">
        <f t="shared" si="0"/>
        <v>-2.1493212669683159</v>
      </c>
    </row>
    <row r="28" spans="1:16">
      <c r="A28" s="40">
        <v>23</v>
      </c>
      <c r="B28" t="s">
        <v>7702</v>
      </c>
      <c r="C28">
        <v>99</v>
      </c>
      <c r="D28">
        <v>2879</v>
      </c>
      <c r="E28">
        <v>0</v>
      </c>
      <c r="F28">
        <v>0</v>
      </c>
      <c r="G28">
        <v>2879</v>
      </c>
      <c r="H28">
        <v>301</v>
      </c>
      <c r="I28">
        <v>2879</v>
      </c>
      <c r="J28">
        <v>0</v>
      </c>
      <c r="L28" s="40">
        <f t="shared" si="1"/>
        <v>1.9956351945975499</v>
      </c>
      <c r="O28" s="40">
        <f>C28-AM_PL3_100m2_25n_11ax!C28</f>
        <v>-0.40000000000000568</v>
      </c>
      <c r="P28" s="40">
        <f t="shared" si="0"/>
        <v>-0.40404040404040975</v>
      </c>
    </row>
    <row r="29" spans="1:16">
      <c r="A29" s="40">
        <v>24</v>
      </c>
      <c r="B29" t="s">
        <v>7703</v>
      </c>
      <c r="C29">
        <v>2.8</v>
      </c>
      <c r="D29">
        <v>85</v>
      </c>
      <c r="E29">
        <v>0</v>
      </c>
      <c r="F29">
        <v>0</v>
      </c>
      <c r="G29">
        <v>85</v>
      </c>
      <c r="H29">
        <v>11</v>
      </c>
      <c r="I29">
        <v>85</v>
      </c>
      <c r="J29">
        <v>0</v>
      </c>
      <c r="L29" s="40">
        <f t="shared" si="1"/>
        <v>0.44715803134221921</v>
      </c>
      <c r="O29" s="40">
        <f>C29-AM_PL3_100m2_25n_11ax!C29</f>
        <v>0.19999999999999973</v>
      </c>
      <c r="P29" s="40">
        <f t="shared" si="0"/>
        <v>7.1428571428571344</v>
      </c>
    </row>
    <row r="30" spans="1:16">
      <c r="A30" s="40">
        <v>25</v>
      </c>
      <c r="B30" t="s">
        <v>7704</v>
      </c>
      <c r="C30">
        <v>28</v>
      </c>
      <c r="D30">
        <v>809</v>
      </c>
      <c r="E30">
        <v>0</v>
      </c>
      <c r="F30">
        <v>0</v>
      </c>
      <c r="G30">
        <v>809</v>
      </c>
      <c r="H30">
        <v>79</v>
      </c>
      <c r="I30">
        <v>809</v>
      </c>
      <c r="J30">
        <v>0</v>
      </c>
      <c r="L30" s="40">
        <f t="shared" si="1"/>
        <v>1.4471580313422192</v>
      </c>
      <c r="O30" s="40">
        <f>C30-AM_PL3_100m2_25n_11ax!C30</f>
        <v>-0.19999999999999929</v>
      </c>
      <c r="P30" s="40">
        <f t="shared" si="0"/>
        <v>-0.71428571428571175</v>
      </c>
    </row>
    <row r="31" spans="1:16">
      <c r="A31" s="40">
        <v>26</v>
      </c>
      <c r="B31" t="s">
        <v>7705</v>
      </c>
      <c r="C31">
        <v>97.3</v>
      </c>
      <c r="D31">
        <v>2814</v>
      </c>
      <c r="E31">
        <v>3</v>
      </c>
      <c r="F31">
        <v>3</v>
      </c>
      <c r="G31">
        <v>2811</v>
      </c>
      <c r="H31">
        <v>276</v>
      </c>
      <c r="I31">
        <v>2814</v>
      </c>
      <c r="J31">
        <v>0</v>
      </c>
      <c r="L31" s="40">
        <f t="shared" si="1"/>
        <v>1.9881128402683519</v>
      </c>
      <c r="O31" s="40">
        <f>C31-AM_PL3_100m2_25n_11ax!C31</f>
        <v>-28.5</v>
      </c>
      <c r="P31" s="40">
        <f t="shared" si="0"/>
        <v>-29.290853031860227</v>
      </c>
    </row>
    <row r="32" spans="1:16">
      <c r="A32" s="40">
        <v>27</v>
      </c>
      <c r="B32" t="s">
        <v>7706</v>
      </c>
      <c r="C32">
        <v>52.6</v>
      </c>
      <c r="D32">
        <v>1531</v>
      </c>
      <c r="E32">
        <v>0</v>
      </c>
      <c r="F32">
        <v>0</v>
      </c>
      <c r="G32">
        <v>1531</v>
      </c>
      <c r="H32">
        <v>160</v>
      </c>
      <c r="I32">
        <v>1531</v>
      </c>
      <c r="J32">
        <v>0</v>
      </c>
      <c r="L32" s="40">
        <f t="shared" si="1"/>
        <v>1.7209857441537391</v>
      </c>
      <c r="O32" s="40">
        <f>C32-AM_PL3_100m2_25n_11ax!C32</f>
        <v>1</v>
      </c>
      <c r="P32" s="40">
        <f t="shared" si="0"/>
        <v>1.9011406844106464</v>
      </c>
    </row>
    <row r="33" spans="1:16">
      <c r="A33" s="40">
        <v>28</v>
      </c>
      <c r="B33" t="s">
        <v>7707</v>
      </c>
      <c r="C33">
        <v>52.4</v>
      </c>
      <c r="D33">
        <v>1567</v>
      </c>
      <c r="E33">
        <v>78</v>
      </c>
      <c r="F33">
        <v>78</v>
      </c>
      <c r="G33">
        <v>1489</v>
      </c>
      <c r="H33">
        <v>125</v>
      </c>
      <c r="I33">
        <v>1567</v>
      </c>
      <c r="J33">
        <v>0</v>
      </c>
      <c r="L33" s="40">
        <f t="shared" si="1"/>
        <v>1.7193312869837267</v>
      </c>
      <c r="O33" s="40">
        <f>C33-AM_PL3_100m2_25n_11ax!C33</f>
        <v>-3.5</v>
      </c>
      <c r="P33" s="40">
        <f t="shared" si="0"/>
        <v>-6.6793893129770989</v>
      </c>
    </row>
    <row r="34" spans="1:16">
      <c r="A34" s="40">
        <v>29</v>
      </c>
      <c r="B34" t="s">
        <v>7708</v>
      </c>
      <c r="C34">
        <v>103.7</v>
      </c>
      <c r="D34">
        <v>3028</v>
      </c>
      <c r="E34">
        <v>0</v>
      </c>
      <c r="F34">
        <v>0</v>
      </c>
      <c r="G34">
        <v>3028</v>
      </c>
      <c r="H34">
        <v>328</v>
      </c>
      <c r="I34">
        <v>3028</v>
      </c>
      <c r="J34">
        <v>0</v>
      </c>
      <c r="L34" s="40">
        <f t="shared" si="1"/>
        <v>2.0157787563890408</v>
      </c>
      <c r="O34" s="40">
        <f>C34-AM_PL3_100m2_25n_11ax!C34</f>
        <v>-31.299999999999997</v>
      </c>
      <c r="P34" s="40">
        <f t="shared" si="0"/>
        <v>-30.183220829315328</v>
      </c>
    </row>
    <row r="35" spans="1:16">
      <c r="A35" s="40">
        <v>30</v>
      </c>
      <c r="B35" t="s">
        <v>7709</v>
      </c>
      <c r="C35">
        <v>155</v>
      </c>
      <c r="D35">
        <v>4473</v>
      </c>
      <c r="E35">
        <v>0</v>
      </c>
      <c r="F35">
        <v>0</v>
      </c>
      <c r="G35">
        <v>4473</v>
      </c>
      <c r="H35">
        <v>436</v>
      </c>
      <c r="I35">
        <v>4473</v>
      </c>
      <c r="J35">
        <v>0</v>
      </c>
      <c r="L35" s="40">
        <f t="shared" si="1"/>
        <v>2.1903316981702914</v>
      </c>
      <c r="O35" s="40">
        <f>C35-AM_PL3_100m2_25n_11ax!C35</f>
        <v>-133.5</v>
      </c>
      <c r="P35" s="40">
        <f t="shared" si="0"/>
        <v>-86.129032258064512</v>
      </c>
    </row>
    <row r="36" spans="1:16">
      <c r="A36" s="40">
        <v>31</v>
      </c>
      <c r="B36" t="s">
        <v>7710</v>
      </c>
      <c r="C36">
        <v>87.7</v>
      </c>
      <c r="D36">
        <v>2515</v>
      </c>
      <c r="E36">
        <v>0</v>
      </c>
      <c r="F36">
        <v>0</v>
      </c>
      <c r="G36">
        <v>2515</v>
      </c>
      <c r="H36">
        <v>230</v>
      </c>
      <c r="I36">
        <v>2515</v>
      </c>
      <c r="J36">
        <v>0</v>
      </c>
      <c r="L36" s="40">
        <f t="shared" si="1"/>
        <v>1.9429995933660404</v>
      </c>
      <c r="O36" s="40">
        <f>C36-AM_PL3_100m2_25n_11ax!C36</f>
        <v>-15.399999999999991</v>
      </c>
      <c r="P36" s="40">
        <f t="shared" si="0"/>
        <v>-17.559863169897366</v>
      </c>
    </row>
    <row r="37" spans="1:16">
      <c r="A37" s="40">
        <v>32</v>
      </c>
      <c r="B37" t="s">
        <v>7711</v>
      </c>
      <c r="C37">
        <v>101.6</v>
      </c>
      <c r="D37">
        <v>2920</v>
      </c>
      <c r="E37">
        <v>0</v>
      </c>
      <c r="F37">
        <v>0</v>
      </c>
      <c r="G37">
        <v>2920</v>
      </c>
      <c r="H37">
        <v>275</v>
      </c>
      <c r="I37">
        <v>2920</v>
      </c>
      <c r="J37">
        <v>0</v>
      </c>
      <c r="L37" s="40">
        <f t="shared" si="1"/>
        <v>2.0068937079479006</v>
      </c>
      <c r="O37" s="40">
        <f>C37-AM_PL3_100m2_25n_11ax!C37</f>
        <v>-79.300000000000011</v>
      </c>
      <c r="P37" s="40">
        <f t="shared" si="0"/>
        <v>-78.051181102362222</v>
      </c>
    </row>
    <row r="38" spans="1:16">
      <c r="A38" s="40">
        <v>33</v>
      </c>
      <c r="B38" t="s">
        <v>7712</v>
      </c>
      <c r="C38">
        <v>95.7</v>
      </c>
      <c r="D38">
        <v>2750</v>
      </c>
      <c r="E38">
        <v>0</v>
      </c>
      <c r="F38">
        <v>0</v>
      </c>
      <c r="G38">
        <v>2750</v>
      </c>
      <c r="H38">
        <v>259</v>
      </c>
      <c r="I38">
        <v>2750</v>
      </c>
      <c r="J38">
        <v>0</v>
      </c>
      <c r="L38" s="40">
        <f t="shared" si="1"/>
        <v>1.9809119377768436</v>
      </c>
      <c r="O38" s="40">
        <f>C38-AM_PL3_100m2_25n_11ax!C38</f>
        <v>1.2000000000000028</v>
      </c>
      <c r="P38" s="40">
        <f t="shared" si="0"/>
        <v>1.2539184952978086</v>
      </c>
    </row>
    <row r="39" spans="1:16">
      <c r="A39" s="40">
        <v>34</v>
      </c>
      <c r="B39" t="s">
        <v>7713</v>
      </c>
      <c r="C39">
        <v>114.5</v>
      </c>
      <c r="D39">
        <v>3294</v>
      </c>
      <c r="E39">
        <v>0</v>
      </c>
      <c r="F39">
        <v>0</v>
      </c>
      <c r="G39">
        <v>3294</v>
      </c>
      <c r="H39">
        <v>313</v>
      </c>
      <c r="I39">
        <v>3294</v>
      </c>
      <c r="J39">
        <v>0</v>
      </c>
      <c r="L39" s="40">
        <f t="shared" si="1"/>
        <v>2.0588054866759067</v>
      </c>
      <c r="O39" s="40">
        <f>C39-AM_PL3_100m2_25n_11ax!C39</f>
        <v>-39</v>
      </c>
      <c r="P39" s="40">
        <f t="shared" si="0"/>
        <v>-34.061135371179041</v>
      </c>
    </row>
    <row r="40" spans="1:16">
      <c r="A40" s="40">
        <v>35</v>
      </c>
      <c r="B40" t="s">
        <v>7714</v>
      </c>
      <c r="C40">
        <v>121.1</v>
      </c>
      <c r="D40">
        <v>3486</v>
      </c>
      <c r="E40">
        <v>0</v>
      </c>
      <c r="F40">
        <v>0</v>
      </c>
      <c r="G40">
        <v>3486</v>
      </c>
      <c r="H40">
        <v>332</v>
      </c>
      <c r="I40">
        <v>3486</v>
      </c>
      <c r="J40">
        <v>0</v>
      </c>
      <c r="L40" s="40">
        <f t="shared" si="1"/>
        <v>2.0831441431430524</v>
      </c>
      <c r="O40" s="40">
        <f>C40-AM_PL3_100m2_25n_11ax!C40</f>
        <v>-32.200000000000017</v>
      </c>
      <c r="P40" s="40">
        <f t="shared" si="0"/>
        <v>-26.589595375722556</v>
      </c>
    </row>
    <row r="41" spans="1:16" s="17" customFormat="1">
      <c r="A41" s="17">
        <v>36</v>
      </c>
      <c r="B41" t="s">
        <v>7715</v>
      </c>
      <c r="C41">
        <v>81.8</v>
      </c>
      <c r="D41">
        <v>2358</v>
      </c>
      <c r="E41">
        <v>0</v>
      </c>
      <c r="F41">
        <v>0</v>
      </c>
      <c r="G41">
        <v>2358</v>
      </c>
      <c r="H41">
        <v>229</v>
      </c>
      <c r="I41">
        <v>2358</v>
      </c>
      <c r="J41">
        <v>0</v>
      </c>
      <c r="L41" s="17">
        <f t="shared" si="1"/>
        <v>1.9127533036713229</v>
      </c>
      <c r="O41" s="40">
        <f>C41-AM_PL3_100m2_25n_11ax!C41</f>
        <v>-1.9000000000000057</v>
      </c>
      <c r="P41" s="17">
        <f t="shared" si="0"/>
        <v>-2.3227383863080755</v>
      </c>
    </row>
    <row r="42" spans="1:16">
      <c r="A42" s="40">
        <v>37</v>
      </c>
      <c r="B42" t="s">
        <v>7716</v>
      </c>
      <c r="C42">
        <v>91.8</v>
      </c>
      <c r="D42">
        <v>2662</v>
      </c>
      <c r="E42">
        <v>0</v>
      </c>
      <c r="F42">
        <v>0</v>
      </c>
      <c r="G42">
        <v>2662</v>
      </c>
      <c r="H42">
        <v>271</v>
      </c>
      <c r="I42">
        <v>2662</v>
      </c>
      <c r="J42">
        <v>0</v>
      </c>
      <c r="L42" s="40">
        <f t="shared" si="1"/>
        <v>1.9628426812012425</v>
      </c>
      <c r="O42" s="40">
        <f>C42-AM_PL3_100m2_25n_11ax!C42</f>
        <v>-17.600000000000009</v>
      </c>
      <c r="P42" s="40">
        <f t="shared" si="0"/>
        <v>-19.172113289760357</v>
      </c>
    </row>
    <row r="43" spans="1:16">
      <c r="A43" s="40">
        <v>38</v>
      </c>
      <c r="B43" t="s">
        <v>7717</v>
      </c>
      <c r="C43">
        <v>70.3</v>
      </c>
      <c r="D43">
        <v>2042</v>
      </c>
      <c r="E43">
        <v>0</v>
      </c>
      <c r="F43">
        <v>0</v>
      </c>
      <c r="G43">
        <v>2042</v>
      </c>
      <c r="H43">
        <v>211</v>
      </c>
      <c r="I43">
        <v>2042</v>
      </c>
      <c r="J43">
        <v>0</v>
      </c>
      <c r="L43" s="40">
        <f t="shared" si="1"/>
        <v>1.8469553250198238</v>
      </c>
      <c r="O43" s="40">
        <f>C43-AM_PL3_100m2_25n_11ax!C43</f>
        <v>-2.1000000000000085</v>
      </c>
      <c r="P43" s="40">
        <f t="shared" si="0"/>
        <v>-2.9871977240398415</v>
      </c>
    </row>
    <row r="44" spans="1:16">
      <c r="A44" s="40">
        <v>39</v>
      </c>
      <c r="B44" t="s">
        <v>7718</v>
      </c>
      <c r="C44">
        <v>136.69999999999999</v>
      </c>
      <c r="D44">
        <v>3920</v>
      </c>
      <c r="E44">
        <v>0</v>
      </c>
      <c r="F44">
        <v>0</v>
      </c>
      <c r="G44">
        <v>3920</v>
      </c>
      <c r="H44">
        <v>360</v>
      </c>
      <c r="I44">
        <v>3920</v>
      </c>
      <c r="J44">
        <v>0</v>
      </c>
      <c r="L44" s="40">
        <f t="shared" si="1"/>
        <v>2.1357685145678222</v>
      </c>
      <c r="O44" s="40">
        <f>C44-AM_PL3_100m2_25n_11ax!C44</f>
        <v>-103.4</v>
      </c>
      <c r="P44" s="40">
        <f t="shared" si="0"/>
        <v>-75.640087783467465</v>
      </c>
    </row>
    <row r="45" spans="1:16">
      <c r="A45" s="40">
        <v>40</v>
      </c>
      <c r="B45" t="s">
        <v>7719</v>
      </c>
      <c r="C45">
        <v>33.4</v>
      </c>
      <c r="D45">
        <v>965</v>
      </c>
      <c r="E45">
        <v>0</v>
      </c>
      <c r="F45">
        <v>0</v>
      </c>
      <c r="G45">
        <v>965</v>
      </c>
      <c r="H45">
        <v>95</v>
      </c>
      <c r="I45">
        <v>965</v>
      </c>
      <c r="J45">
        <v>0</v>
      </c>
      <c r="L45" s="40">
        <f t="shared" si="1"/>
        <v>1.5237464668115646</v>
      </c>
      <c r="O45" s="40">
        <f>C45-AM_PL3_100m2_25n_11ax!C45</f>
        <v>-0.70000000000000284</v>
      </c>
      <c r="P45" s="40">
        <f t="shared" si="0"/>
        <v>-2.0958083832335417</v>
      </c>
    </row>
    <row r="46" spans="1:16">
      <c r="A46" s="40">
        <v>41</v>
      </c>
      <c r="B46" t="s">
        <v>7720</v>
      </c>
      <c r="C46">
        <v>100.4</v>
      </c>
      <c r="D46">
        <v>2891</v>
      </c>
      <c r="E46">
        <v>0</v>
      </c>
      <c r="F46">
        <v>0</v>
      </c>
      <c r="G46">
        <v>2891</v>
      </c>
      <c r="H46">
        <v>277</v>
      </c>
      <c r="I46">
        <v>2891</v>
      </c>
      <c r="J46">
        <v>0</v>
      </c>
      <c r="L46" s="40">
        <f t="shared" si="1"/>
        <v>2.0017337128090005</v>
      </c>
      <c r="O46" s="40">
        <f>C46-AM_PL3_100m2_25n_11ax!C46</f>
        <v>-0.79999999999999716</v>
      </c>
      <c r="P46" s="40">
        <f t="shared" si="0"/>
        <v>-0.79681274900398125</v>
      </c>
    </row>
    <row r="47" spans="1:16">
      <c r="A47" s="40">
        <v>42</v>
      </c>
      <c r="B47" t="s">
        <v>7721</v>
      </c>
      <c r="C47">
        <v>3.8</v>
      </c>
      <c r="D47">
        <v>113</v>
      </c>
      <c r="E47">
        <v>3</v>
      </c>
      <c r="F47">
        <v>3</v>
      </c>
      <c r="G47">
        <v>110</v>
      </c>
      <c r="H47">
        <v>12</v>
      </c>
      <c r="I47">
        <v>113</v>
      </c>
      <c r="J47">
        <v>0</v>
      </c>
      <c r="L47" s="40">
        <f t="shared" si="1"/>
        <v>0.57978359661681012</v>
      </c>
      <c r="O47" s="40">
        <f>C47-AM_PL3_100m2_25n_11ax!C47</f>
        <v>-0.79999999999999982</v>
      </c>
      <c r="P47" s="40">
        <f t="shared" si="0"/>
        <v>-21.052631578947363</v>
      </c>
    </row>
    <row r="48" spans="1:16">
      <c r="A48" s="40">
        <v>43</v>
      </c>
      <c r="B48" t="s">
        <v>7722</v>
      </c>
      <c r="C48">
        <v>81.3</v>
      </c>
      <c r="D48">
        <v>2345</v>
      </c>
      <c r="E48">
        <v>0</v>
      </c>
      <c r="F48">
        <v>0</v>
      </c>
      <c r="G48">
        <v>2344</v>
      </c>
      <c r="H48">
        <v>226</v>
      </c>
      <c r="I48">
        <v>2345</v>
      </c>
      <c r="J48">
        <v>0</v>
      </c>
      <c r="L48" s="40">
        <f t="shared" si="1"/>
        <v>1.9100905455940682</v>
      </c>
      <c r="O48" s="40">
        <f>C48-AM_PL3_100m2_25n_11ax!C48</f>
        <v>0.29999999999999716</v>
      </c>
      <c r="P48" s="40">
        <f t="shared" si="0"/>
        <v>0.36900369003689687</v>
      </c>
    </row>
    <row r="49" spans="1:16">
      <c r="A49" s="40">
        <v>44</v>
      </c>
      <c r="B49" t="s">
        <v>7723</v>
      </c>
      <c r="C49">
        <v>103.8</v>
      </c>
      <c r="D49">
        <v>2951</v>
      </c>
      <c r="E49">
        <v>0</v>
      </c>
      <c r="F49">
        <v>0</v>
      </c>
      <c r="G49">
        <v>2951</v>
      </c>
      <c r="H49">
        <v>248</v>
      </c>
      <c r="I49">
        <v>2951</v>
      </c>
      <c r="J49">
        <v>0</v>
      </c>
      <c r="L49" s="40">
        <f t="shared" si="1"/>
        <v>2.0161973535124389</v>
      </c>
      <c r="O49" s="40">
        <f>C49-AM_PL3_100m2_25n_11ax!C49</f>
        <v>-35.799999999999997</v>
      </c>
      <c r="P49" s="40">
        <f t="shared" si="0"/>
        <v>-34.48940269749518</v>
      </c>
    </row>
    <row r="50" spans="1:16">
      <c r="A50" s="40">
        <v>45</v>
      </c>
      <c r="B50" t="s">
        <v>7724</v>
      </c>
      <c r="C50">
        <v>62.1</v>
      </c>
      <c r="D50">
        <v>1819</v>
      </c>
      <c r="E50">
        <v>0</v>
      </c>
      <c r="F50">
        <v>0</v>
      </c>
      <c r="G50">
        <v>1819</v>
      </c>
      <c r="H50">
        <v>201</v>
      </c>
      <c r="I50">
        <v>1819</v>
      </c>
      <c r="J50">
        <v>0</v>
      </c>
      <c r="L50" s="40">
        <f t="shared" si="1"/>
        <v>1.7930916001765802</v>
      </c>
      <c r="O50" s="40">
        <f>C50-AM_PL3_100m2_25n_11ax!C50</f>
        <v>5.7000000000000028</v>
      </c>
      <c r="P50" s="40">
        <f t="shared" si="0"/>
        <v>9.1787439613526622</v>
      </c>
    </row>
    <row r="51" spans="1:16">
      <c r="A51" s="40">
        <v>46</v>
      </c>
      <c r="B51" t="s">
        <v>7725</v>
      </c>
      <c r="C51">
        <v>69.400000000000006</v>
      </c>
      <c r="D51">
        <v>1985</v>
      </c>
      <c r="E51">
        <v>0</v>
      </c>
      <c r="F51">
        <v>0</v>
      </c>
      <c r="G51">
        <v>1985</v>
      </c>
      <c r="H51">
        <v>178</v>
      </c>
      <c r="I51">
        <v>1985</v>
      </c>
      <c r="J51">
        <v>0</v>
      </c>
      <c r="L51" s="40">
        <f t="shared" si="1"/>
        <v>1.841359470454855</v>
      </c>
      <c r="O51" s="40">
        <f>C51-AM_PL3_100m2_25n_11ax!C51</f>
        <v>-11.099999999999994</v>
      </c>
      <c r="P51" s="40">
        <f t="shared" si="0"/>
        <v>-15.994236311239183</v>
      </c>
    </row>
    <row r="52" spans="1:16">
      <c r="A52" s="40">
        <v>47</v>
      </c>
      <c r="B52" t="s">
        <v>7726</v>
      </c>
      <c r="C52">
        <v>90.4</v>
      </c>
      <c r="D52">
        <v>2617</v>
      </c>
      <c r="E52">
        <v>1</v>
      </c>
      <c r="F52">
        <v>1</v>
      </c>
      <c r="G52">
        <v>2616</v>
      </c>
      <c r="H52">
        <v>263</v>
      </c>
      <c r="I52">
        <v>2617</v>
      </c>
      <c r="J52">
        <v>0</v>
      </c>
      <c r="L52" s="40">
        <f t="shared" si="1"/>
        <v>1.9561684304753633</v>
      </c>
      <c r="O52" s="40">
        <f>C52-AM_PL3_100m2_25n_11ax!C52</f>
        <v>-0.29999999999999716</v>
      </c>
      <c r="P52" s="40">
        <f t="shared" si="0"/>
        <v>-0.33185840707964287</v>
      </c>
    </row>
    <row r="53" spans="1:16">
      <c r="A53" s="40">
        <v>48</v>
      </c>
      <c r="B53" t="s">
        <v>7727</v>
      </c>
      <c r="C53">
        <v>79.900000000000006</v>
      </c>
      <c r="D53">
        <v>2318</v>
      </c>
      <c r="E53">
        <v>2</v>
      </c>
      <c r="F53">
        <v>2</v>
      </c>
      <c r="G53">
        <v>2316</v>
      </c>
      <c r="H53">
        <v>235</v>
      </c>
      <c r="I53">
        <v>2318</v>
      </c>
      <c r="J53">
        <v>0</v>
      </c>
      <c r="L53" s="40">
        <f t="shared" si="1"/>
        <v>1.9025467793139914</v>
      </c>
      <c r="O53" s="40">
        <f>C53-AM_PL3_100m2_25n_11ax!C53</f>
        <v>0.30000000000001137</v>
      </c>
      <c r="P53" s="40">
        <f t="shared" si="0"/>
        <v>0.37546933667085275</v>
      </c>
    </row>
    <row r="54" spans="1:16">
      <c r="A54" s="40">
        <v>49</v>
      </c>
      <c r="B54" t="s">
        <v>7728</v>
      </c>
      <c r="C54">
        <v>4.4000000000000004</v>
      </c>
      <c r="D54">
        <v>130</v>
      </c>
      <c r="E54">
        <v>9</v>
      </c>
      <c r="F54">
        <v>9</v>
      </c>
      <c r="G54">
        <v>121</v>
      </c>
      <c r="H54">
        <v>7</v>
      </c>
      <c r="I54">
        <v>130</v>
      </c>
      <c r="J54">
        <v>0</v>
      </c>
      <c r="L54" s="40">
        <f t="shared" si="1"/>
        <v>0.64345267648618742</v>
      </c>
      <c r="O54" s="40">
        <f>C54-AM_PL3_100m2_25n_11ax!C54</f>
        <v>0.50000000000000044</v>
      </c>
      <c r="P54" s="40">
        <f t="shared" si="0"/>
        <v>11.363636363636372</v>
      </c>
    </row>
    <row r="55" spans="1:16">
      <c r="A55" s="40">
        <v>50</v>
      </c>
      <c r="B55" t="s">
        <v>7729</v>
      </c>
      <c r="C55">
        <v>100.5</v>
      </c>
      <c r="D55">
        <v>2891</v>
      </c>
      <c r="E55">
        <v>0</v>
      </c>
      <c r="F55">
        <v>0</v>
      </c>
      <c r="G55">
        <v>2891</v>
      </c>
      <c r="H55">
        <v>275</v>
      </c>
      <c r="I55">
        <v>2891</v>
      </c>
      <c r="J55">
        <v>0</v>
      </c>
      <c r="L55" s="40">
        <f t="shared" si="1"/>
        <v>2.0021660617565078</v>
      </c>
      <c r="O55" s="40">
        <f>C55-AM_PL3_100m2_25n_11ax!C55</f>
        <v>-0.70000000000000284</v>
      </c>
      <c r="P55" s="40">
        <f t="shared" si="0"/>
        <v>-0.69651741293532621</v>
      </c>
    </row>
    <row r="56" spans="1:16">
      <c r="A56" s="40">
        <v>51</v>
      </c>
      <c r="B56" t="s">
        <v>7730</v>
      </c>
      <c r="C56">
        <v>45.1</v>
      </c>
      <c r="D56">
        <v>1282</v>
      </c>
      <c r="E56">
        <v>0</v>
      </c>
      <c r="F56">
        <v>0</v>
      </c>
      <c r="G56">
        <v>1282</v>
      </c>
      <c r="H56">
        <v>108</v>
      </c>
      <c r="I56">
        <v>1282</v>
      </c>
      <c r="J56">
        <v>0</v>
      </c>
      <c r="L56" s="40">
        <f t="shared" si="1"/>
        <v>1.6541765418779606</v>
      </c>
      <c r="O56" s="40">
        <f>C56-AM_PL3_100m2_25n_11ax!C56</f>
        <v>-0.60000000000000142</v>
      </c>
      <c r="P56" s="40">
        <f t="shared" si="0"/>
        <v>-1.3303769401330408</v>
      </c>
    </row>
    <row r="57" spans="1:16">
      <c r="A57" s="40">
        <v>52</v>
      </c>
      <c r="B57" t="s">
        <v>7731</v>
      </c>
      <c r="C57">
        <v>39.799999999999997</v>
      </c>
      <c r="D57">
        <v>1147</v>
      </c>
      <c r="E57">
        <v>0</v>
      </c>
      <c r="F57">
        <v>0</v>
      </c>
      <c r="G57">
        <v>1147</v>
      </c>
      <c r="H57">
        <v>111</v>
      </c>
      <c r="I57">
        <v>1147</v>
      </c>
      <c r="J57">
        <v>0</v>
      </c>
      <c r="L57" s="40">
        <f t="shared" si="1"/>
        <v>1.5998830720736879</v>
      </c>
      <c r="O57" s="40">
        <f>C57-AM_PL3_100m2_25n_11ax!C57</f>
        <v>-0.90000000000000568</v>
      </c>
      <c r="P57" s="40">
        <f t="shared" si="0"/>
        <v>-2.261306532663331</v>
      </c>
    </row>
    <row r="58" spans="1:16">
      <c r="A58" s="40">
        <v>53</v>
      </c>
      <c r="B58" t="s">
        <v>7732</v>
      </c>
      <c r="C58">
        <v>49.9</v>
      </c>
      <c r="D58">
        <v>1455</v>
      </c>
      <c r="E58">
        <v>1</v>
      </c>
      <c r="F58">
        <v>1</v>
      </c>
      <c r="G58">
        <v>1454</v>
      </c>
      <c r="H58">
        <v>154</v>
      </c>
      <c r="I58">
        <v>1455</v>
      </c>
      <c r="J58">
        <v>0</v>
      </c>
      <c r="L58" s="40">
        <f t="shared" si="1"/>
        <v>1.69810054562339</v>
      </c>
      <c r="O58" s="40">
        <f>C58-AM_PL3_100m2_25n_11ax!C58</f>
        <v>-6.7000000000000028</v>
      </c>
      <c r="P58" s="40">
        <f t="shared" si="0"/>
        <v>-13.426853707414836</v>
      </c>
    </row>
    <row r="59" spans="1:16">
      <c r="A59" s="40">
        <v>54</v>
      </c>
      <c r="B59" t="s">
        <v>7733</v>
      </c>
      <c r="C59">
        <v>114.5</v>
      </c>
      <c r="D59">
        <v>3330</v>
      </c>
      <c r="E59">
        <v>0</v>
      </c>
      <c r="F59">
        <v>0</v>
      </c>
      <c r="G59">
        <v>3330</v>
      </c>
      <c r="H59">
        <v>347</v>
      </c>
      <c r="I59">
        <v>3330</v>
      </c>
      <c r="J59">
        <v>0</v>
      </c>
      <c r="L59" s="40">
        <f t="shared" si="1"/>
        <v>2.0588054866759067</v>
      </c>
      <c r="O59" s="40">
        <f>C59-AM_PL3_100m2_25n_11ax!C59</f>
        <v>-47.5</v>
      </c>
      <c r="P59" s="40">
        <f t="shared" si="0"/>
        <v>-41.484716157205241</v>
      </c>
    </row>
    <row r="60" spans="1:16">
      <c r="A60" s="40">
        <v>55</v>
      </c>
      <c r="B60" t="s">
        <v>7734</v>
      </c>
      <c r="C60">
        <v>122.2</v>
      </c>
      <c r="D60">
        <v>3555</v>
      </c>
      <c r="E60">
        <v>0</v>
      </c>
      <c r="F60">
        <v>0</v>
      </c>
      <c r="G60">
        <v>3555</v>
      </c>
      <c r="H60">
        <v>372</v>
      </c>
      <c r="I60">
        <v>3555</v>
      </c>
      <c r="J60">
        <v>0</v>
      </c>
      <c r="L60" s="40">
        <f t="shared" si="1"/>
        <v>2.0870712059065353</v>
      </c>
      <c r="O60" s="40">
        <f>C60-AM_PL3_100m2_25n_11ax!C60</f>
        <v>-83.100000000000009</v>
      </c>
      <c r="P60" s="40">
        <f t="shared" si="0"/>
        <v>-68.00327332242226</v>
      </c>
    </row>
    <row r="61" spans="1:16">
      <c r="A61" s="40">
        <v>56</v>
      </c>
      <c r="B61" t="s">
        <v>7735</v>
      </c>
      <c r="C61">
        <v>81.3</v>
      </c>
      <c r="D61">
        <v>2338</v>
      </c>
      <c r="E61">
        <v>0</v>
      </c>
      <c r="F61">
        <v>0</v>
      </c>
      <c r="G61">
        <v>2338</v>
      </c>
      <c r="H61">
        <v>222</v>
      </c>
      <c r="I61">
        <v>2338</v>
      </c>
      <c r="J61">
        <v>0</v>
      </c>
      <c r="L61" s="40">
        <f t="shared" si="1"/>
        <v>1.9100905455940682</v>
      </c>
      <c r="O61" s="40">
        <f>C61-AM_PL3_100m2_25n_11ax!C61</f>
        <v>0.29999999999999716</v>
      </c>
      <c r="P61" s="40">
        <f t="shared" si="0"/>
        <v>0.36900369003689687</v>
      </c>
    </row>
    <row r="62" spans="1:16">
      <c r="A62" s="40">
        <v>57</v>
      </c>
      <c r="B62" t="s">
        <v>7736</v>
      </c>
      <c r="C62">
        <v>112.2</v>
      </c>
      <c r="D62">
        <v>3272</v>
      </c>
      <c r="E62">
        <v>0</v>
      </c>
      <c r="F62">
        <v>0</v>
      </c>
      <c r="G62">
        <v>3272</v>
      </c>
      <c r="H62">
        <v>350</v>
      </c>
      <c r="I62">
        <v>3272</v>
      </c>
      <c r="J62">
        <v>0</v>
      </c>
      <c r="L62" s="40">
        <f t="shared" si="1"/>
        <v>2.0499928569201424</v>
      </c>
      <c r="O62" s="40">
        <f>C62-AM_PL3_100m2_25n_11ax!C62</f>
        <v>-69.7</v>
      </c>
      <c r="P62" s="40">
        <f t="shared" si="0"/>
        <v>-62.121212121212125</v>
      </c>
    </row>
    <row r="63" spans="1:16">
      <c r="A63" s="40">
        <v>58</v>
      </c>
      <c r="B63" t="s">
        <v>7737</v>
      </c>
      <c r="C63">
        <v>100.1</v>
      </c>
      <c r="D63">
        <v>2884</v>
      </c>
      <c r="E63">
        <v>0</v>
      </c>
      <c r="F63">
        <v>0</v>
      </c>
      <c r="G63">
        <v>2884</v>
      </c>
      <c r="H63">
        <v>276</v>
      </c>
      <c r="I63">
        <v>2884</v>
      </c>
      <c r="J63">
        <v>0</v>
      </c>
      <c r="L63" s="40">
        <f t="shared" si="1"/>
        <v>2.0004340774793188</v>
      </c>
      <c r="O63" s="40">
        <f>C63-AM_PL3_100m2_25n_11ax!C63</f>
        <v>1.5999999999999943</v>
      </c>
      <c r="P63" s="40">
        <f t="shared" si="0"/>
        <v>1.5984015984015929</v>
      </c>
    </row>
    <row r="64" spans="1:16">
      <c r="A64" s="40">
        <v>59</v>
      </c>
      <c r="B64" t="s">
        <v>7738</v>
      </c>
      <c r="C64">
        <v>101.8</v>
      </c>
      <c r="D64">
        <v>2949</v>
      </c>
      <c r="E64">
        <v>0</v>
      </c>
      <c r="F64">
        <v>0</v>
      </c>
      <c r="G64">
        <v>2949</v>
      </c>
      <c r="H64">
        <v>297</v>
      </c>
      <c r="I64">
        <v>2949</v>
      </c>
      <c r="J64">
        <v>0</v>
      </c>
      <c r="L64" s="40">
        <f t="shared" si="1"/>
        <v>2.00774777800074</v>
      </c>
      <c r="O64" s="40">
        <f>C64-AM_PL3_100m2_25n_11ax!C64</f>
        <v>-21.299999999999997</v>
      </c>
      <c r="P64" s="40">
        <f t="shared" si="0"/>
        <v>-20.923379174852649</v>
      </c>
    </row>
    <row r="65" spans="1:16">
      <c r="A65" s="40">
        <v>60</v>
      </c>
      <c r="B65" t="s">
        <v>7739</v>
      </c>
      <c r="C65">
        <v>72</v>
      </c>
      <c r="D65">
        <v>2078</v>
      </c>
      <c r="E65">
        <v>0</v>
      </c>
      <c r="F65">
        <v>0</v>
      </c>
      <c r="G65">
        <v>2078</v>
      </c>
      <c r="H65">
        <v>204</v>
      </c>
      <c r="I65">
        <v>2078</v>
      </c>
      <c r="J65">
        <v>0</v>
      </c>
      <c r="L65" s="40">
        <f t="shared" si="1"/>
        <v>1.8573324964312685</v>
      </c>
      <c r="O65" s="40">
        <f>C65-AM_PL3_100m2_25n_11ax!C65</f>
        <v>-7.2999999999999972</v>
      </c>
      <c r="P65" s="40">
        <f t="shared" si="0"/>
        <v>-10.138888888888884</v>
      </c>
    </row>
    <row r="66" spans="1:16">
      <c r="A66" s="40">
        <v>61</v>
      </c>
      <c r="B66" t="s">
        <v>7740</v>
      </c>
      <c r="C66">
        <v>80.599999999999994</v>
      </c>
      <c r="D66">
        <v>2373</v>
      </c>
      <c r="E66">
        <v>0</v>
      </c>
      <c r="F66">
        <v>0</v>
      </c>
      <c r="G66">
        <v>2373</v>
      </c>
      <c r="H66">
        <v>275</v>
      </c>
      <c r="I66">
        <v>2373</v>
      </c>
      <c r="J66">
        <v>0</v>
      </c>
      <c r="L66" s="40">
        <f t="shared" si="1"/>
        <v>1.9063350418050906</v>
      </c>
      <c r="O66" s="40">
        <f>C66-AM_PL3_100m2_25n_11ax!C66</f>
        <v>-37.400000000000006</v>
      </c>
      <c r="P66" s="40">
        <f t="shared" si="0"/>
        <v>-46.40198511166254</v>
      </c>
    </row>
    <row r="67" spans="1:16">
      <c r="A67" s="40">
        <v>62</v>
      </c>
      <c r="B67" t="s">
        <v>7741</v>
      </c>
      <c r="C67">
        <v>103.1</v>
      </c>
      <c r="D67">
        <v>2973</v>
      </c>
      <c r="E67">
        <v>0</v>
      </c>
      <c r="F67">
        <v>0</v>
      </c>
      <c r="G67">
        <v>2973</v>
      </c>
      <c r="H67">
        <v>289</v>
      </c>
      <c r="I67">
        <v>2973</v>
      </c>
      <c r="J67">
        <v>0</v>
      </c>
      <c r="L67" s="40">
        <f t="shared" si="1"/>
        <v>2.0132586652835167</v>
      </c>
      <c r="O67" s="40">
        <f>C67-AM_PL3_100m2_25n_11ax!C67</f>
        <v>-35.900000000000006</v>
      </c>
      <c r="P67" s="40">
        <f t="shared" si="0"/>
        <v>-34.820562560620765</v>
      </c>
    </row>
    <row r="68" spans="1:16">
      <c r="A68" s="40">
        <v>63</v>
      </c>
      <c r="B68" t="s">
        <v>7742</v>
      </c>
      <c r="C68">
        <v>60.9</v>
      </c>
      <c r="D68">
        <v>1764</v>
      </c>
      <c r="E68">
        <v>0</v>
      </c>
      <c r="F68">
        <v>0</v>
      </c>
      <c r="G68">
        <v>1764</v>
      </c>
      <c r="H68">
        <v>178</v>
      </c>
      <c r="I68">
        <v>1764</v>
      </c>
      <c r="J68">
        <v>0</v>
      </c>
      <c r="L68" s="40">
        <f t="shared" si="1"/>
        <v>1.7846172926328754</v>
      </c>
      <c r="O68" s="40">
        <f>C68-AM_PL3_100m2_25n_11ax!C68</f>
        <v>-9.8999999999999986</v>
      </c>
      <c r="P68" s="40">
        <f t="shared" si="0"/>
        <v>-16.256157635467979</v>
      </c>
    </row>
    <row r="69" spans="1:16">
      <c r="A69" s="40">
        <v>64</v>
      </c>
      <c r="B69" t="s">
        <v>7743</v>
      </c>
      <c r="C69">
        <v>102.3</v>
      </c>
      <c r="D69">
        <v>2960</v>
      </c>
      <c r="E69">
        <v>0</v>
      </c>
      <c r="F69">
        <v>0</v>
      </c>
      <c r="G69">
        <v>2960</v>
      </c>
      <c r="H69">
        <v>297</v>
      </c>
      <c r="I69">
        <v>2960</v>
      </c>
      <c r="J69">
        <v>0</v>
      </c>
      <c r="L69" s="40">
        <f t="shared" si="1"/>
        <v>2.0098756337121602</v>
      </c>
      <c r="O69" s="40">
        <f>C69-AM_PL3_100m2_25n_11ax!C69</f>
        <v>-8.6000000000000085</v>
      </c>
      <c r="P69" s="40">
        <f t="shared" si="0"/>
        <v>-8.4066471163245442</v>
      </c>
    </row>
    <row r="70" spans="1:16">
      <c r="A70" s="40">
        <v>65</v>
      </c>
      <c r="B70" t="s">
        <v>7744</v>
      </c>
      <c r="C70">
        <v>39.799999999999997</v>
      </c>
      <c r="D70">
        <v>1265</v>
      </c>
      <c r="E70">
        <v>137</v>
      </c>
      <c r="F70">
        <v>137</v>
      </c>
      <c r="G70">
        <v>1128</v>
      </c>
      <c r="H70">
        <v>91</v>
      </c>
      <c r="I70">
        <v>1265</v>
      </c>
      <c r="J70">
        <v>0</v>
      </c>
      <c r="L70" s="40">
        <f t="shared" si="1"/>
        <v>1.5998830720736879</v>
      </c>
      <c r="O70" s="40">
        <f>C70-AM_PL3_100m2_25n_11ax!C70</f>
        <v>1</v>
      </c>
      <c r="P70" s="40">
        <f t="shared" ref="P70:P133" si="3">(O70/C70)*100</f>
        <v>2.512562814070352</v>
      </c>
    </row>
    <row r="71" spans="1:16">
      <c r="A71" s="40">
        <v>66</v>
      </c>
      <c r="B71" t="s">
        <v>7745</v>
      </c>
      <c r="C71">
        <v>48</v>
      </c>
      <c r="D71">
        <v>1392</v>
      </c>
      <c r="E71">
        <v>0</v>
      </c>
      <c r="F71">
        <v>0</v>
      </c>
      <c r="G71">
        <v>1392</v>
      </c>
      <c r="H71">
        <v>143</v>
      </c>
      <c r="I71">
        <v>1392</v>
      </c>
      <c r="J71">
        <v>0</v>
      </c>
      <c r="L71" s="40">
        <f t="shared" ref="L71:L134" si="4">LOG10(C71)</f>
        <v>1.6812412373755872</v>
      </c>
      <c r="O71" s="40">
        <f>C71-AM_PL3_100m2_25n_11ax!C71</f>
        <v>-7.7999999999999972</v>
      </c>
      <c r="P71" s="40">
        <f t="shared" si="3"/>
        <v>-16.249999999999996</v>
      </c>
    </row>
    <row r="72" spans="1:16">
      <c r="A72" s="40">
        <v>67</v>
      </c>
      <c r="B72" t="s">
        <v>7746</v>
      </c>
      <c r="C72">
        <v>35.4</v>
      </c>
      <c r="D72">
        <v>1129</v>
      </c>
      <c r="E72">
        <v>101</v>
      </c>
      <c r="F72">
        <v>101</v>
      </c>
      <c r="G72">
        <v>1028</v>
      </c>
      <c r="H72">
        <v>107</v>
      </c>
      <c r="I72">
        <v>1129</v>
      </c>
      <c r="J72">
        <v>0</v>
      </c>
      <c r="L72" s="40">
        <f t="shared" si="4"/>
        <v>1.5490032620257879</v>
      </c>
      <c r="O72" s="40">
        <f>C72-AM_PL3_100m2_25n_11ax!C72</f>
        <v>-5.3999999999999986</v>
      </c>
      <c r="P72" s="40">
        <f t="shared" si="3"/>
        <v>-15.254237288135588</v>
      </c>
    </row>
    <row r="73" spans="1:16">
      <c r="A73" s="40">
        <v>68</v>
      </c>
      <c r="B73" t="s">
        <v>7747</v>
      </c>
      <c r="C73">
        <v>66.5</v>
      </c>
      <c r="D73">
        <v>1951</v>
      </c>
      <c r="E73">
        <v>0</v>
      </c>
      <c r="F73">
        <v>0</v>
      </c>
      <c r="G73">
        <v>1951</v>
      </c>
      <c r="H73">
        <v>219</v>
      </c>
      <c r="I73">
        <v>1951</v>
      </c>
      <c r="J73">
        <v>0</v>
      </c>
      <c r="L73" s="40">
        <f t="shared" si="4"/>
        <v>1.8228216453031045</v>
      </c>
      <c r="O73" s="40">
        <f>C73-AM_PL3_100m2_25n_11ax!C73</f>
        <v>-15</v>
      </c>
      <c r="P73" s="40">
        <f t="shared" si="3"/>
        <v>-22.556390977443609</v>
      </c>
    </row>
    <row r="74" spans="1:16">
      <c r="A74" s="40">
        <v>69</v>
      </c>
      <c r="B74" t="s">
        <v>7748</v>
      </c>
      <c r="C74">
        <v>143.30000000000001</v>
      </c>
      <c r="D74">
        <v>4178</v>
      </c>
      <c r="E74">
        <v>0</v>
      </c>
      <c r="F74">
        <v>0</v>
      </c>
      <c r="G74">
        <v>4178</v>
      </c>
      <c r="H74">
        <v>447</v>
      </c>
      <c r="I74">
        <v>4178</v>
      </c>
      <c r="J74">
        <v>0</v>
      </c>
      <c r="L74" s="40">
        <f t="shared" si="4"/>
        <v>2.1562461903973444</v>
      </c>
      <c r="O74" s="40">
        <f>C74-AM_PL3_100m2_25n_11ax!C74</f>
        <v>-108.29999999999998</v>
      </c>
      <c r="P74" s="40">
        <f t="shared" si="3"/>
        <v>-75.575715282623847</v>
      </c>
    </row>
    <row r="75" spans="1:16">
      <c r="A75" s="40">
        <v>70</v>
      </c>
      <c r="B75" t="s">
        <v>7749</v>
      </c>
      <c r="C75">
        <v>73.099999999999994</v>
      </c>
      <c r="D75">
        <v>2111</v>
      </c>
      <c r="E75">
        <v>0</v>
      </c>
      <c r="F75">
        <v>0</v>
      </c>
      <c r="G75">
        <v>2111</v>
      </c>
      <c r="H75">
        <v>207</v>
      </c>
      <c r="I75">
        <v>2111</v>
      </c>
      <c r="J75">
        <v>0</v>
      </c>
      <c r="L75" s="40">
        <f t="shared" si="4"/>
        <v>1.8639173769578605</v>
      </c>
      <c r="O75" s="40">
        <f>C75-AM_PL3_100m2_25n_11ax!C75</f>
        <v>-28.5</v>
      </c>
      <c r="P75" s="40">
        <f t="shared" si="3"/>
        <v>-38.987688098495212</v>
      </c>
    </row>
    <row r="76" spans="1:16">
      <c r="A76" s="40">
        <v>71</v>
      </c>
      <c r="B76" t="s">
        <v>7750</v>
      </c>
      <c r="C76">
        <v>107</v>
      </c>
      <c r="D76">
        <v>3094</v>
      </c>
      <c r="E76">
        <v>0</v>
      </c>
      <c r="F76">
        <v>0</v>
      </c>
      <c r="G76">
        <v>3094</v>
      </c>
      <c r="H76">
        <v>308</v>
      </c>
      <c r="I76">
        <v>3094</v>
      </c>
      <c r="J76">
        <v>0</v>
      </c>
      <c r="L76" s="40">
        <f t="shared" si="4"/>
        <v>2.0293837776852097</v>
      </c>
      <c r="O76" s="40">
        <f>C76-AM_PL3_100m2_25n_11ax!C76</f>
        <v>-30.5</v>
      </c>
      <c r="P76" s="40">
        <f t="shared" si="3"/>
        <v>-28.504672897196258</v>
      </c>
    </row>
    <row r="77" spans="1:16">
      <c r="A77" s="40">
        <v>72</v>
      </c>
      <c r="B77" t="s">
        <v>7751</v>
      </c>
      <c r="C77">
        <v>74</v>
      </c>
      <c r="D77">
        <v>2135</v>
      </c>
      <c r="E77">
        <v>2</v>
      </c>
      <c r="F77">
        <v>2</v>
      </c>
      <c r="G77">
        <v>2133</v>
      </c>
      <c r="H77">
        <v>206</v>
      </c>
      <c r="I77">
        <v>2135</v>
      </c>
      <c r="J77">
        <v>0</v>
      </c>
      <c r="L77" s="40">
        <f t="shared" si="4"/>
        <v>1.8692317197309762</v>
      </c>
      <c r="O77" s="40">
        <f>C77-AM_PL3_100m2_25n_11ax!C77</f>
        <v>-9.9999999999994316E-2</v>
      </c>
      <c r="P77" s="40">
        <f t="shared" si="3"/>
        <v>-0.13513513513512745</v>
      </c>
    </row>
    <row r="78" spans="1:16">
      <c r="A78" s="40">
        <v>73</v>
      </c>
      <c r="B78" t="s">
        <v>7752</v>
      </c>
      <c r="C78">
        <v>90</v>
      </c>
      <c r="D78">
        <v>2610</v>
      </c>
      <c r="E78">
        <v>0</v>
      </c>
      <c r="F78">
        <v>0</v>
      </c>
      <c r="G78">
        <v>2610</v>
      </c>
      <c r="H78">
        <v>265</v>
      </c>
      <c r="I78">
        <v>2610</v>
      </c>
      <c r="J78">
        <v>0</v>
      </c>
      <c r="L78" s="40">
        <f t="shared" si="4"/>
        <v>1.954242509439325</v>
      </c>
      <c r="O78" s="40">
        <f>C78-AM_PL3_100m2_25n_11ax!C78</f>
        <v>-0.29999999999999716</v>
      </c>
      <c r="P78" s="40">
        <f t="shared" si="3"/>
        <v>-0.33333333333333021</v>
      </c>
    </row>
    <row r="79" spans="1:16">
      <c r="A79" s="40">
        <v>74</v>
      </c>
      <c r="B79" t="s">
        <v>7753</v>
      </c>
      <c r="C79">
        <v>138.19999999999999</v>
      </c>
      <c r="D79">
        <v>3997</v>
      </c>
      <c r="E79">
        <v>0</v>
      </c>
      <c r="F79">
        <v>0</v>
      </c>
      <c r="G79">
        <v>3997</v>
      </c>
      <c r="H79">
        <v>397</v>
      </c>
      <c r="I79">
        <v>3997</v>
      </c>
      <c r="J79">
        <v>0</v>
      </c>
      <c r="L79" s="40">
        <f t="shared" si="4"/>
        <v>2.1405080430381798</v>
      </c>
      <c r="O79" s="40">
        <f>C79-AM_PL3_100m2_25n_11ax!C79</f>
        <v>-117</v>
      </c>
      <c r="P79" s="40">
        <f t="shared" si="3"/>
        <v>-84.659913169319836</v>
      </c>
    </row>
    <row r="80" spans="1:16">
      <c r="A80" s="40">
        <v>75</v>
      </c>
      <c r="B80" t="s">
        <v>7754</v>
      </c>
      <c r="C80">
        <v>32.4</v>
      </c>
      <c r="D80">
        <v>925</v>
      </c>
      <c r="E80">
        <v>0</v>
      </c>
      <c r="F80">
        <v>0</v>
      </c>
      <c r="G80">
        <v>925</v>
      </c>
      <c r="H80">
        <v>80</v>
      </c>
      <c r="I80">
        <v>925</v>
      </c>
      <c r="J80">
        <v>0</v>
      </c>
      <c r="L80" s="40">
        <f t="shared" si="4"/>
        <v>1.510545010206612</v>
      </c>
      <c r="O80" s="40">
        <f>C80-AM_PL3_100m2_25n_11ax!C80</f>
        <v>-1</v>
      </c>
      <c r="P80" s="40">
        <f t="shared" si="3"/>
        <v>-3.0864197530864201</v>
      </c>
    </row>
    <row r="81" spans="1:16">
      <c r="A81" s="40">
        <v>76</v>
      </c>
      <c r="B81" t="s">
        <v>7755</v>
      </c>
      <c r="C81">
        <v>83.5</v>
      </c>
      <c r="D81">
        <v>2404</v>
      </c>
      <c r="E81">
        <v>0</v>
      </c>
      <c r="F81">
        <v>0</v>
      </c>
      <c r="G81">
        <v>2404</v>
      </c>
      <c r="H81">
        <v>229</v>
      </c>
      <c r="I81">
        <v>2404</v>
      </c>
      <c r="J81">
        <v>0</v>
      </c>
      <c r="L81" s="40">
        <f t="shared" si="4"/>
        <v>1.9216864754836021</v>
      </c>
      <c r="O81" s="40">
        <f>C81-AM_PL3_100m2_25n_11ax!C81</f>
        <v>-47.300000000000011</v>
      </c>
      <c r="P81" s="40">
        <f t="shared" si="3"/>
        <v>-56.646706586826355</v>
      </c>
    </row>
    <row r="82" spans="1:16">
      <c r="A82" s="40">
        <v>77</v>
      </c>
      <c r="B82" t="s">
        <v>7756</v>
      </c>
      <c r="C82">
        <v>87</v>
      </c>
      <c r="D82">
        <v>2551</v>
      </c>
      <c r="E82">
        <v>0</v>
      </c>
      <c r="F82">
        <v>0</v>
      </c>
      <c r="G82">
        <v>2551</v>
      </c>
      <c r="H82">
        <v>286</v>
      </c>
      <c r="I82">
        <v>2551</v>
      </c>
      <c r="J82">
        <v>0</v>
      </c>
      <c r="L82" s="40">
        <f t="shared" si="4"/>
        <v>1.9395192526186185</v>
      </c>
      <c r="O82" s="40">
        <f>C82-AM_PL3_100m2_25n_11ax!C82</f>
        <v>5</v>
      </c>
      <c r="P82" s="40">
        <f t="shared" si="3"/>
        <v>5.7471264367816088</v>
      </c>
    </row>
    <row r="83" spans="1:16">
      <c r="A83" s="40">
        <v>78</v>
      </c>
      <c r="B83" t="s">
        <v>7757</v>
      </c>
      <c r="C83">
        <v>4</v>
      </c>
      <c r="D83">
        <v>115</v>
      </c>
      <c r="E83">
        <v>0</v>
      </c>
      <c r="F83">
        <v>0</v>
      </c>
      <c r="G83">
        <v>115</v>
      </c>
      <c r="H83">
        <v>12</v>
      </c>
      <c r="I83">
        <v>115</v>
      </c>
      <c r="J83">
        <v>0</v>
      </c>
      <c r="L83" s="40">
        <f t="shared" si="4"/>
        <v>0.6020599913279624</v>
      </c>
      <c r="O83" s="40">
        <f>C83-AM_PL3_100m2_25n_11ax!C83</f>
        <v>0.60000000000000009</v>
      </c>
      <c r="P83" s="40">
        <f t="shared" si="3"/>
        <v>15.000000000000002</v>
      </c>
    </row>
    <row r="84" spans="1:16">
      <c r="A84" s="40">
        <v>79</v>
      </c>
      <c r="B84" t="s">
        <v>7758</v>
      </c>
      <c r="C84">
        <v>117.8</v>
      </c>
      <c r="D84">
        <v>3405</v>
      </c>
      <c r="E84">
        <v>0</v>
      </c>
      <c r="F84">
        <v>0</v>
      </c>
      <c r="G84">
        <v>3405</v>
      </c>
      <c r="H84">
        <v>336</v>
      </c>
      <c r="I84">
        <v>3405</v>
      </c>
      <c r="J84">
        <v>0</v>
      </c>
      <c r="L84" s="40">
        <f t="shared" si="4"/>
        <v>2.0711452904510828</v>
      </c>
      <c r="O84" s="40">
        <f>C84-AM_PL3_100m2_25n_11ax!C84</f>
        <v>-37.100000000000009</v>
      </c>
      <c r="P84" s="40">
        <f t="shared" si="3"/>
        <v>-31.494057724957564</v>
      </c>
    </row>
    <row r="85" spans="1:16">
      <c r="A85" s="40">
        <v>80</v>
      </c>
      <c r="B85" t="s">
        <v>7759</v>
      </c>
      <c r="C85">
        <v>100.2</v>
      </c>
      <c r="D85">
        <v>2907</v>
      </c>
      <c r="E85">
        <v>1</v>
      </c>
      <c r="F85">
        <v>1</v>
      </c>
      <c r="G85">
        <v>2906</v>
      </c>
      <c r="H85">
        <v>297</v>
      </c>
      <c r="I85">
        <v>2907</v>
      </c>
      <c r="J85">
        <v>0</v>
      </c>
      <c r="L85" s="40">
        <f t="shared" si="4"/>
        <v>2.0008677215312267</v>
      </c>
      <c r="O85" s="40">
        <f>C85-AM_PL3_100m2_25n_11ax!C85</f>
        <v>-2.0999999999999943</v>
      </c>
      <c r="P85" s="40">
        <f t="shared" si="3"/>
        <v>-2.0958083832335275</v>
      </c>
    </row>
    <row r="86" spans="1:16">
      <c r="A86" s="40">
        <v>81</v>
      </c>
      <c r="B86" t="s">
        <v>7760</v>
      </c>
      <c r="C86">
        <v>28.4</v>
      </c>
      <c r="D86">
        <v>835</v>
      </c>
      <c r="E86">
        <v>2</v>
      </c>
      <c r="F86">
        <v>2</v>
      </c>
      <c r="G86">
        <v>833</v>
      </c>
      <c r="H86">
        <v>94</v>
      </c>
      <c r="I86">
        <v>835</v>
      </c>
      <c r="J86">
        <v>0</v>
      </c>
      <c r="L86" s="40">
        <f t="shared" si="4"/>
        <v>1.4533183400470377</v>
      </c>
      <c r="O86" s="40">
        <f>C86-AM_PL3_100m2_25n_11ax!C86</f>
        <v>-2.1000000000000014</v>
      </c>
      <c r="P86" s="40">
        <f t="shared" si="3"/>
        <v>-7.3943661971831043</v>
      </c>
    </row>
    <row r="87" spans="1:16">
      <c r="A87" s="40">
        <v>82</v>
      </c>
      <c r="B87" t="s">
        <v>7761</v>
      </c>
      <c r="C87">
        <v>97.8</v>
      </c>
      <c r="D87">
        <v>2838</v>
      </c>
      <c r="E87">
        <v>0</v>
      </c>
      <c r="F87">
        <v>0</v>
      </c>
      <c r="G87">
        <v>2838</v>
      </c>
      <c r="H87">
        <v>292</v>
      </c>
      <c r="I87">
        <v>2838</v>
      </c>
      <c r="J87">
        <v>0</v>
      </c>
      <c r="L87" s="40">
        <f t="shared" si="4"/>
        <v>1.9903388547876015</v>
      </c>
      <c r="O87" s="40">
        <f>C87-AM_PL3_100m2_25n_11ax!C87</f>
        <v>-35.000000000000014</v>
      </c>
      <c r="P87" s="40">
        <f t="shared" si="3"/>
        <v>-35.7873210633947</v>
      </c>
    </row>
    <row r="88" spans="1:16">
      <c r="A88" s="40">
        <v>83</v>
      </c>
      <c r="B88" t="s">
        <v>7762</v>
      </c>
      <c r="C88">
        <v>112.1</v>
      </c>
      <c r="D88">
        <v>3263</v>
      </c>
      <c r="E88">
        <v>0</v>
      </c>
      <c r="F88">
        <v>0</v>
      </c>
      <c r="G88">
        <v>3263</v>
      </c>
      <c r="H88">
        <v>344</v>
      </c>
      <c r="I88">
        <v>3263</v>
      </c>
      <c r="J88">
        <v>0</v>
      </c>
      <c r="L88" s="40">
        <f t="shared" si="4"/>
        <v>2.0496056125949731</v>
      </c>
      <c r="O88" s="40">
        <f>C88-AM_PL3_100m2_25n_11ax!C88</f>
        <v>-41.5</v>
      </c>
      <c r="P88" s="40">
        <f t="shared" si="3"/>
        <v>-37.020517395182871</v>
      </c>
    </row>
    <row r="89" spans="1:16">
      <c r="A89" s="40">
        <v>84</v>
      </c>
      <c r="B89" t="s">
        <v>7763</v>
      </c>
      <c r="C89">
        <v>52.1</v>
      </c>
      <c r="D89">
        <v>1505</v>
      </c>
      <c r="E89">
        <v>0</v>
      </c>
      <c r="F89">
        <v>0</v>
      </c>
      <c r="G89">
        <v>1505</v>
      </c>
      <c r="H89">
        <v>149</v>
      </c>
      <c r="I89">
        <v>1505</v>
      </c>
      <c r="J89">
        <v>0</v>
      </c>
      <c r="L89" s="40">
        <f t="shared" si="4"/>
        <v>1.7168377232995244</v>
      </c>
      <c r="O89" s="40">
        <f>C89-AM_PL3_100m2_25n_11ax!C89</f>
        <v>-6</v>
      </c>
      <c r="P89" s="40">
        <f t="shared" si="3"/>
        <v>-11.516314779270633</v>
      </c>
    </row>
    <row r="90" spans="1:16">
      <c r="A90" s="40">
        <v>85</v>
      </c>
      <c r="B90" t="s">
        <v>7764</v>
      </c>
      <c r="C90">
        <v>123.7</v>
      </c>
      <c r="D90">
        <v>3584</v>
      </c>
      <c r="E90">
        <v>0</v>
      </c>
      <c r="F90">
        <v>0</v>
      </c>
      <c r="G90">
        <v>3584</v>
      </c>
      <c r="H90">
        <v>362</v>
      </c>
      <c r="I90">
        <v>3584</v>
      </c>
      <c r="J90">
        <v>0</v>
      </c>
      <c r="L90" s="40">
        <f t="shared" si="4"/>
        <v>2.0923696996291206</v>
      </c>
      <c r="O90" s="40">
        <f>C90-AM_PL3_100m2_25n_11ax!C90</f>
        <v>-84.399999999999991</v>
      </c>
      <c r="P90" s="40">
        <f t="shared" si="3"/>
        <v>-68.229587712206936</v>
      </c>
    </row>
    <row r="91" spans="1:16">
      <c r="A91" s="40">
        <v>86</v>
      </c>
      <c r="B91" t="s">
        <v>7765</v>
      </c>
      <c r="C91">
        <v>113.6</v>
      </c>
      <c r="D91">
        <v>3290</v>
      </c>
      <c r="E91">
        <v>0</v>
      </c>
      <c r="F91">
        <v>0</v>
      </c>
      <c r="G91">
        <v>3290</v>
      </c>
      <c r="H91">
        <v>331</v>
      </c>
      <c r="I91">
        <v>3290</v>
      </c>
      <c r="J91">
        <v>0</v>
      </c>
      <c r="L91" s="40">
        <f t="shared" si="4"/>
        <v>2.055378331375</v>
      </c>
      <c r="O91" s="40">
        <f>C91-AM_PL3_100m2_25n_11ax!C91</f>
        <v>-40.900000000000006</v>
      </c>
      <c r="P91" s="40">
        <f t="shared" si="3"/>
        <v>-36.003521126760567</v>
      </c>
    </row>
    <row r="92" spans="1:16">
      <c r="A92" s="40">
        <v>87</v>
      </c>
      <c r="B92" t="s">
        <v>7766</v>
      </c>
      <c r="C92">
        <v>60.1</v>
      </c>
      <c r="D92">
        <v>1747</v>
      </c>
      <c r="E92">
        <v>0</v>
      </c>
      <c r="F92">
        <v>0</v>
      </c>
      <c r="G92">
        <v>1747</v>
      </c>
      <c r="H92">
        <v>183</v>
      </c>
      <c r="I92">
        <v>1747</v>
      </c>
      <c r="J92">
        <v>0</v>
      </c>
      <c r="L92" s="40">
        <f t="shared" si="4"/>
        <v>1.7788744720027396</v>
      </c>
      <c r="O92" s="40">
        <f>C92-AM_PL3_100m2_25n_11ax!C92</f>
        <v>-9.6999999999999957</v>
      </c>
      <c r="P92" s="40">
        <f t="shared" si="3"/>
        <v>-16.139767054908479</v>
      </c>
    </row>
    <row r="93" spans="1:16">
      <c r="A93" s="40">
        <v>88</v>
      </c>
      <c r="B93" t="s">
        <v>7767</v>
      </c>
      <c r="C93">
        <v>81</v>
      </c>
      <c r="D93">
        <v>2350</v>
      </c>
      <c r="E93">
        <v>0</v>
      </c>
      <c r="F93">
        <v>0</v>
      </c>
      <c r="G93">
        <v>2350</v>
      </c>
      <c r="H93">
        <v>240</v>
      </c>
      <c r="I93">
        <v>2350</v>
      </c>
      <c r="J93">
        <v>0</v>
      </c>
      <c r="L93" s="40">
        <f t="shared" si="4"/>
        <v>1.9084850188786497</v>
      </c>
      <c r="O93" s="40">
        <f>C93-AM_PL3_100m2_25n_11ax!C93</f>
        <v>-0.40000000000000568</v>
      </c>
      <c r="P93" s="40">
        <f t="shared" si="3"/>
        <v>-0.49382716049383418</v>
      </c>
    </row>
    <row r="94" spans="1:16">
      <c r="A94" s="40">
        <v>89</v>
      </c>
      <c r="B94" t="s">
        <v>7768</v>
      </c>
      <c r="C94">
        <v>129.69999999999999</v>
      </c>
      <c r="D94">
        <v>3773</v>
      </c>
      <c r="E94">
        <v>0</v>
      </c>
      <c r="F94">
        <v>0</v>
      </c>
      <c r="G94">
        <v>3773</v>
      </c>
      <c r="H94">
        <v>395</v>
      </c>
      <c r="I94">
        <v>3773</v>
      </c>
      <c r="J94">
        <v>0</v>
      </c>
      <c r="L94" s="40">
        <f t="shared" si="4"/>
        <v>2.1129399760840801</v>
      </c>
      <c r="O94" s="40">
        <f>C94-AM_PL3_100m2_25n_11ax!C94</f>
        <v>-59.100000000000023</v>
      </c>
      <c r="P94" s="40">
        <f t="shared" si="3"/>
        <v>-45.566692367000798</v>
      </c>
    </row>
    <row r="95" spans="1:16">
      <c r="A95" s="40">
        <v>90</v>
      </c>
      <c r="B95" t="s">
        <v>7769</v>
      </c>
      <c r="C95">
        <v>79.2</v>
      </c>
      <c r="D95">
        <v>2340</v>
      </c>
      <c r="E95">
        <v>0</v>
      </c>
      <c r="F95">
        <v>0</v>
      </c>
      <c r="G95">
        <v>2321</v>
      </c>
      <c r="H95">
        <v>258</v>
      </c>
      <c r="I95">
        <v>2340</v>
      </c>
      <c r="J95">
        <v>0</v>
      </c>
      <c r="L95" s="40">
        <f t="shared" si="4"/>
        <v>1.8987251815894934</v>
      </c>
      <c r="O95" s="40">
        <f>C95-AM_PL3_100m2_25n_11ax!C95</f>
        <v>-13</v>
      </c>
      <c r="P95" s="40">
        <f t="shared" si="3"/>
        <v>-16.414141414141415</v>
      </c>
    </row>
    <row r="96" spans="1:16">
      <c r="A96" s="40">
        <v>91</v>
      </c>
      <c r="B96" t="s">
        <v>7770</v>
      </c>
      <c r="C96">
        <v>60.7</v>
      </c>
      <c r="D96">
        <v>1770</v>
      </c>
      <c r="E96">
        <v>0</v>
      </c>
      <c r="F96">
        <v>0</v>
      </c>
      <c r="G96">
        <v>1770</v>
      </c>
      <c r="H96">
        <v>190</v>
      </c>
      <c r="I96">
        <v>1770</v>
      </c>
      <c r="J96">
        <v>0</v>
      </c>
      <c r="L96" s="40">
        <f t="shared" si="4"/>
        <v>1.7831886910752577</v>
      </c>
      <c r="O96" s="40">
        <f>C96-AM_PL3_100m2_25n_11ax!C96</f>
        <v>-8</v>
      </c>
      <c r="P96" s="40">
        <f t="shared" si="3"/>
        <v>-13.179571663920923</v>
      </c>
    </row>
    <row r="97" spans="1:16">
      <c r="A97" s="40">
        <v>92</v>
      </c>
      <c r="B97" t="s">
        <v>7771</v>
      </c>
      <c r="C97">
        <v>19</v>
      </c>
      <c r="D97">
        <v>542</v>
      </c>
      <c r="E97">
        <v>0</v>
      </c>
      <c r="F97">
        <v>0</v>
      </c>
      <c r="G97">
        <v>542</v>
      </c>
      <c r="H97">
        <v>47</v>
      </c>
      <c r="I97">
        <v>542</v>
      </c>
      <c r="J97">
        <v>0</v>
      </c>
      <c r="L97" s="40">
        <f t="shared" si="4"/>
        <v>1.2787536009528289</v>
      </c>
      <c r="O97" s="40">
        <f>C97-AM_PL3_100m2_25n_11ax!C97</f>
        <v>2.1999999999999993</v>
      </c>
      <c r="P97" s="40">
        <f t="shared" si="3"/>
        <v>11.578947368421048</v>
      </c>
    </row>
    <row r="98" spans="1:16">
      <c r="A98" s="40">
        <v>93</v>
      </c>
      <c r="B98" t="s">
        <v>7772</v>
      </c>
      <c r="C98">
        <v>77.5</v>
      </c>
      <c r="D98">
        <v>2276</v>
      </c>
      <c r="E98">
        <v>23</v>
      </c>
      <c r="F98">
        <v>17</v>
      </c>
      <c r="G98">
        <v>2253</v>
      </c>
      <c r="H98">
        <v>236</v>
      </c>
      <c r="I98">
        <v>2276</v>
      </c>
      <c r="J98">
        <v>0</v>
      </c>
      <c r="L98" s="40">
        <f t="shared" si="4"/>
        <v>1.8893017025063104</v>
      </c>
      <c r="O98" s="40">
        <f>C98-AM_PL3_100m2_25n_11ax!C98</f>
        <v>22.1</v>
      </c>
      <c r="P98" s="40">
        <f t="shared" si="3"/>
        <v>28.516129032258064</v>
      </c>
    </row>
    <row r="99" spans="1:16">
      <c r="A99" s="40">
        <v>94</v>
      </c>
      <c r="B99" t="s">
        <v>7773</v>
      </c>
      <c r="C99">
        <v>63.5</v>
      </c>
      <c r="D99">
        <v>1826</v>
      </c>
      <c r="E99">
        <v>0</v>
      </c>
      <c r="F99">
        <v>0</v>
      </c>
      <c r="G99">
        <v>1826</v>
      </c>
      <c r="H99">
        <v>173</v>
      </c>
      <c r="I99">
        <v>1826</v>
      </c>
      <c r="J99">
        <v>0</v>
      </c>
      <c r="L99" s="40">
        <f t="shared" si="4"/>
        <v>1.8027737252919758</v>
      </c>
      <c r="O99" s="40">
        <f>C99-AM_PL3_100m2_25n_11ax!C99</f>
        <v>-8.9000000000000057</v>
      </c>
      <c r="P99" s="40">
        <f t="shared" si="3"/>
        <v>-14.015748031496072</v>
      </c>
    </row>
    <row r="100" spans="1:16">
      <c r="A100" s="40">
        <v>95</v>
      </c>
      <c r="B100" t="s">
        <v>7774</v>
      </c>
      <c r="C100">
        <v>92.1</v>
      </c>
      <c r="D100">
        <v>2661</v>
      </c>
      <c r="E100">
        <v>0</v>
      </c>
      <c r="F100">
        <v>0</v>
      </c>
      <c r="G100">
        <v>2661</v>
      </c>
      <c r="H100">
        <v>263</v>
      </c>
      <c r="I100">
        <v>2661</v>
      </c>
      <c r="J100">
        <v>0</v>
      </c>
      <c r="L100" s="40">
        <f t="shared" si="4"/>
        <v>1.9642596301968489</v>
      </c>
      <c r="O100" s="40">
        <f>C100-AM_PL3_100m2_25n_11ax!C100</f>
        <v>-18.100000000000009</v>
      </c>
      <c r="P100" s="40">
        <f t="shared" si="3"/>
        <v>-19.652551574375689</v>
      </c>
    </row>
    <row r="101" spans="1:16">
      <c r="A101" s="40">
        <v>96</v>
      </c>
      <c r="B101" t="s">
        <v>7775</v>
      </c>
      <c r="C101">
        <v>66.2</v>
      </c>
      <c r="D101">
        <v>1975</v>
      </c>
      <c r="E101">
        <v>65</v>
      </c>
      <c r="F101">
        <v>65</v>
      </c>
      <c r="G101">
        <v>1909</v>
      </c>
      <c r="H101">
        <v>186</v>
      </c>
      <c r="I101">
        <v>1975</v>
      </c>
      <c r="J101">
        <v>0</v>
      </c>
      <c r="L101" s="40">
        <f t="shared" si="4"/>
        <v>1.8208579894396999</v>
      </c>
      <c r="O101" s="40">
        <f>C101-AM_PL3_100m2_25n_11ax!C101</f>
        <v>0.70000000000000284</v>
      </c>
      <c r="P101" s="40">
        <f t="shared" si="3"/>
        <v>1.057401812688826</v>
      </c>
    </row>
    <row r="102" spans="1:16">
      <c r="A102" s="40">
        <v>97</v>
      </c>
      <c r="B102" t="s">
        <v>7776</v>
      </c>
      <c r="C102">
        <v>101.5</v>
      </c>
      <c r="D102">
        <v>2954</v>
      </c>
      <c r="E102">
        <v>0</v>
      </c>
      <c r="F102">
        <v>0</v>
      </c>
      <c r="G102">
        <v>2954</v>
      </c>
      <c r="H102">
        <v>312</v>
      </c>
      <c r="I102">
        <v>2954</v>
      </c>
      <c r="J102">
        <v>0</v>
      </c>
      <c r="L102" s="40">
        <f t="shared" si="4"/>
        <v>2.0064660422492318</v>
      </c>
      <c r="O102" s="40">
        <f>C102-AM_PL3_100m2_25n_11ax!C102</f>
        <v>-38.599999999999994</v>
      </c>
      <c r="P102" s="40">
        <f t="shared" si="3"/>
        <v>-38.029556650246299</v>
      </c>
    </row>
    <row r="103" spans="1:16">
      <c r="A103" s="40">
        <v>98</v>
      </c>
      <c r="B103" t="s">
        <v>7777</v>
      </c>
      <c r="C103">
        <v>99.2</v>
      </c>
      <c r="D103">
        <v>2866</v>
      </c>
      <c r="E103">
        <v>0</v>
      </c>
      <c r="F103">
        <v>0</v>
      </c>
      <c r="G103">
        <v>2866</v>
      </c>
      <c r="H103">
        <v>283</v>
      </c>
      <c r="I103">
        <v>2866</v>
      </c>
      <c r="J103">
        <v>0</v>
      </c>
      <c r="L103" s="40">
        <f t="shared" si="4"/>
        <v>1.9965116721541787</v>
      </c>
      <c r="O103" s="40">
        <f>C103-AM_PL3_100m2_25n_11ax!C103</f>
        <v>0.5</v>
      </c>
      <c r="P103" s="40">
        <f t="shared" si="3"/>
        <v>0.50403225806451613</v>
      </c>
    </row>
    <row r="104" spans="1:16">
      <c r="A104" s="40">
        <v>99</v>
      </c>
      <c r="B104" t="s">
        <v>7778</v>
      </c>
      <c r="C104">
        <v>87.7</v>
      </c>
      <c r="D104">
        <v>2543</v>
      </c>
      <c r="E104">
        <v>0</v>
      </c>
      <c r="F104">
        <v>0</v>
      </c>
      <c r="G104">
        <v>2543</v>
      </c>
      <c r="H104">
        <v>259</v>
      </c>
      <c r="I104">
        <v>2543</v>
      </c>
      <c r="J104">
        <v>0</v>
      </c>
      <c r="L104" s="40">
        <f t="shared" si="4"/>
        <v>1.9429995933660404</v>
      </c>
      <c r="O104" s="40">
        <f>C104-AM_PL3_100m2_25n_11ax!C104</f>
        <v>0.10000000000000853</v>
      </c>
      <c r="P104" s="40">
        <f t="shared" si="3"/>
        <v>0.11402508551882386</v>
      </c>
    </row>
    <row r="105" spans="1:16">
      <c r="A105" s="40">
        <v>100</v>
      </c>
      <c r="B105" t="s">
        <v>7779</v>
      </c>
      <c r="C105">
        <v>123.8</v>
      </c>
      <c r="D105">
        <v>3532</v>
      </c>
      <c r="E105">
        <v>0</v>
      </c>
      <c r="F105">
        <v>0</v>
      </c>
      <c r="G105">
        <v>3532</v>
      </c>
      <c r="H105">
        <v>307</v>
      </c>
      <c r="I105">
        <v>3532</v>
      </c>
      <c r="J105">
        <v>0</v>
      </c>
      <c r="L105" s="40">
        <f t="shared" si="4"/>
        <v>2.0927206446840994</v>
      </c>
      <c r="O105" s="40">
        <f>C105-AM_PL3_100m2_25n_11ax!C105</f>
        <v>-86.399999999999991</v>
      </c>
      <c r="P105" s="40">
        <f t="shared" si="3"/>
        <v>-69.789983844911134</v>
      </c>
    </row>
    <row r="106" spans="1:16">
      <c r="A106" s="40">
        <v>101</v>
      </c>
      <c r="B106" t="s">
        <v>7780</v>
      </c>
      <c r="C106">
        <v>19.8</v>
      </c>
      <c r="D106">
        <v>620</v>
      </c>
      <c r="E106">
        <v>59</v>
      </c>
      <c r="F106">
        <v>59</v>
      </c>
      <c r="G106">
        <v>561</v>
      </c>
      <c r="H106">
        <v>46</v>
      </c>
      <c r="I106">
        <v>620</v>
      </c>
      <c r="J106">
        <v>0</v>
      </c>
      <c r="L106" s="40">
        <f t="shared" si="4"/>
        <v>1.2966651902615312</v>
      </c>
      <c r="O106" s="40">
        <f>C106-AM_PL3_100m2_25n_11ax!C106</f>
        <v>2.1000000000000014</v>
      </c>
      <c r="P106" s="40">
        <f t="shared" si="3"/>
        <v>10.606060606060613</v>
      </c>
    </row>
    <row r="107" spans="1:16">
      <c r="A107" s="40">
        <v>102</v>
      </c>
      <c r="B107" t="s">
        <v>7781</v>
      </c>
      <c r="C107">
        <v>52.9</v>
      </c>
      <c r="D107">
        <v>1526</v>
      </c>
      <c r="E107">
        <v>0</v>
      </c>
      <c r="F107">
        <v>0</v>
      </c>
      <c r="G107">
        <v>1526</v>
      </c>
      <c r="H107">
        <v>149</v>
      </c>
      <c r="I107">
        <v>1526</v>
      </c>
      <c r="J107">
        <v>0</v>
      </c>
      <c r="L107" s="40">
        <f t="shared" si="4"/>
        <v>1.7234556720351857</v>
      </c>
      <c r="O107" s="40">
        <f>C107-AM_PL3_100m2_25n_11ax!C107</f>
        <v>0.60000000000000142</v>
      </c>
      <c r="P107" s="40">
        <f t="shared" si="3"/>
        <v>1.1342155009451822</v>
      </c>
    </row>
    <row r="108" spans="1:16">
      <c r="A108" s="40">
        <v>103</v>
      </c>
      <c r="B108" t="s">
        <v>7782</v>
      </c>
      <c r="C108">
        <v>125</v>
      </c>
      <c r="D108">
        <v>3635</v>
      </c>
      <c r="E108">
        <v>0</v>
      </c>
      <c r="F108">
        <v>0</v>
      </c>
      <c r="G108">
        <v>3635</v>
      </c>
      <c r="H108">
        <v>381</v>
      </c>
      <c r="I108">
        <v>3635</v>
      </c>
      <c r="J108">
        <v>0</v>
      </c>
      <c r="L108" s="40">
        <f t="shared" si="4"/>
        <v>2.0969100130080562</v>
      </c>
      <c r="O108" s="40">
        <f>C108-AM_PL3_100m2_25n_11ax!C108</f>
        <v>-45.599999999999994</v>
      </c>
      <c r="P108" s="40">
        <f t="shared" si="3"/>
        <v>-36.479999999999997</v>
      </c>
    </row>
    <row r="109" spans="1:16">
      <c r="A109" s="40">
        <v>104</v>
      </c>
      <c r="B109" t="s">
        <v>7783</v>
      </c>
      <c r="C109">
        <v>65.5</v>
      </c>
      <c r="D109">
        <v>1892</v>
      </c>
      <c r="E109">
        <v>0</v>
      </c>
      <c r="F109">
        <v>0</v>
      </c>
      <c r="G109">
        <v>1892</v>
      </c>
      <c r="H109">
        <v>186</v>
      </c>
      <c r="I109">
        <v>1892</v>
      </c>
      <c r="J109">
        <v>0</v>
      </c>
      <c r="L109" s="40">
        <f t="shared" si="4"/>
        <v>1.816241299991783</v>
      </c>
      <c r="O109" s="40">
        <f>C109-AM_PL3_100m2_25n_11ax!C109</f>
        <v>1.0999999999999943</v>
      </c>
      <c r="P109" s="40">
        <f t="shared" si="3"/>
        <v>1.6793893129770907</v>
      </c>
    </row>
    <row r="110" spans="1:16">
      <c r="A110" s="40">
        <v>105</v>
      </c>
      <c r="B110" t="s">
        <v>7784</v>
      </c>
      <c r="C110">
        <v>125</v>
      </c>
      <c r="D110">
        <v>3617</v>
      </c>
      <c r="E110">
        <v>0</v>
      </c>
      <c r="F110">
        <v>0</v>
      </c>
      <c r="G110">
        <v>3617</v>
      </c>
      <c r="H110">
        <v>361</v>
      </c>
      <c r="I110">
        <v>3617</v>
      </c>
      <c r="J110">
        <v>0</v>
      </c>
      <c r="L110" s="40">
        <f t="shared" si="4"/>
        <v>2.0969100130080562</v>
      </c>
      <c r="O110" s="40">
        <f>C110-AM_PL3_100m2_25n_11ax!C110</f>
        <v>25</v>
      </c>
      <c r="P110" s="40">
        <f t="shared" si="3"/>
        <v>20</v>
      </c>
    </row>
    <row r="111" spans="1:16">
      <c r="A111" s="40">
        <v>106</v>
      </c>
      <c r="B111" t="s">
        <v>7785</v>
      </c>
      <c r="C111">
        <v>120.3</v>
      </c>
      <c r="D111">
        <v>3464</v>
      </c>
      <c r="E111">
        <v>0</v>
      </c>
      <c r="F111">
        <v>0</v>
      </c>
      <c r="G111">
        <v>3464</v>
      </c>
      <c r="H111">
        <v>330</v>
      </c>
      <c r="I111">
        <v>3464</v>
      </c>
      <c r="J111">
        <v>0</v>
      </c>
      <c r="L111" s="40">
        <f t="shared" si="4"/>
        <v>2.0802656273398448</v>
      </c>
      <c r="O111" s="40">
        <f>C111-AM_PL3_100m2_25n_11ax!C111</f>
        <v>-33.399999999999991</v>
      </c>
      <c r="P111" s="40">
        <f t="shared" si="3"/>
        <v>-27.763923524522021</v>
      </c>
    </row>
    <row r="112" spans="1:16">
      <c r="A112" s="40">
        <v>107</v>
      </c>
      <c r="B112" t="s">
        <v>7786</v>
      </c>
      <c r="C112">
        <v>36.6</v>
      </c>
      <c r="D112">
        <v>1046</v>
      </c>
      <c r="E112">
        <v>0</v>
      </c>
      <c r="F112">
        <v>0</v>
      </c>
      <c r="G112">
        <v>1046</v>
      </c>
      <c r="H112">
        <v>94</v>
      </c>
      <c r="I112">
        <v>1046</v>
      </c>
      <c r="J112">
        <v>0</v>
      </c>
      <c r="L112" s="40">
        <f t="shared" si="4"/>
        <v>1.5634810853944108</v>
      </c>
      <c r="O112" s="40">
        <f>C112-AM_PL3_100m2_25n_11ax!C112</f>
        <v>-0.60000000000000142</v>
      </c>
      <c r="P112" s="40">
        <f t="shared" si="3"/>
        <v>-1.6393442622950858</v>
      </c>
    </row>
    <row r="113" spans="1:16">
      <c r="A113" s="40">
        <v>108</v>
      </c>
      <c r="B113" t="s">
        <v>7787</v>
      </c>
      <c r="C113">
        <v>103.2</v>
      </c>
      <c r="D113">
        <v>2992</v>
      </c>
      <c r="E113">
        <v>0</v>
      </c>
      <c r="F113">
        <v>0</v>
      </c>
      <c r="G113">
        <v>2992</v>
      </c>
      <c r="H113">
        <v>304</v>
      </c>
      <c r="I113">
        <v>2992</v>
      </c>
      <c r="J113">
        <v>0</v>
      </c>
      <c r="L113" s="40">
        <f t="shared" si="4"/>
        <v>2.0136796972911926</v>
      </c>
      <c r="O113" s="40">
        <f>C113-AM_PL3_100m2_25n_11ax!C113</f>
        <v>-53.3</v>
      </c>
      <c r="P113" s="40">
        <f t="shared" si="3"/>
        <v>-51.647286821705421</v>
      </c>
    </row>
    <row r="114" spans="1:16">
      <c r="A114" s="40">
        <v>109</v>
      </c>
      <c r="B114" t="s">
        <v>7788</v>
      </c>
      <c r="C114">
        <v>59.2</v>
      </c>
      <c r="D114">
        <v>1715</v>
      </c>
      <c r="E114">
        <v>0</v>
      </c>
      <c r="F114">
        <v>0</v>
      </c>
      <c r="G114">
        <v>1715</v>
      </c>
      <c r="H114">
        <v>174</v>
      </c>
      <c r="I114">
        <v>1715</v>
      </c>
      <c r="J114">
        <v>0</v>
      </c>
      <c r="L114" s="40">
        <f t="shared" si="4"/>
        <v>1.7723217067229198</v>
      </c>
      <c r="O114" s="40">
        <f>C114-AM_PL3_100m2_25n_11ax!C114</f>
        <v>-3.0999999999999943</v>
      </c>
      <c r="P114" s="40">
        <f t="shared" si="3"/>
        <v>-5.2364864864864771</v>
      </c>
    </row>
    <row r="115" spans="1:16">
      <c r="A115" s="40">
        <v>110</v>
      </c>
      <c r="B115" t="s">
        <v>7789</v>
      </c>
      <c r="C115">
        <v>126.2</v>
      </c>
      <c r="D115">
        <v>3658</v>
      </c>
      <c r="E115">
        <v>1</v>
      </c>
      <c r="F115">
        <v>0</v>
      </c>
      <c r="G115">
        <v>3657</v>
      </c>
      <c r="H115">
        <v>370</v>
      </c>
      <c r="I115">
        <v>3658</v>
      </c>
      <c r="J115">
        <v>0</v>
      </c>
      <c r="L115" s="40">
        <f t="shared" si="4"/>
        <v>2.1010593549081156</v>
      </c>
      <c r="O115" s="40">
        <f>C115-AM_PL3_100m2_25n_11ax!C115</f>
        <v>-58.999999999999986</v>
      </c>
      <c r="P115" s="40">
        <f t="shared" si="3"/>
        <v>-46.751188589540398</v>
      </c>
    </row>
    <row r="116" spans="1:16">
      <c r="A116" s="40">
        <v>111</v>
      </c>
      <c r="B116" t="s">
        <v>7790</v>
      </c>
      <c r="C116">
        <v>82.5</v>
      </c>
      <c r="D116">
        <v>2355</v>
      </c>
      <c r="E116">
        <v>0</v>
      </c>
      <c r="F116">
        <v>0</v>
      </c>
      <c r="G116">
        <v>2355</v>
      </c>
      <c r="H116">
        <v>207</v>
      </c>
      <c r="I116">
        <v>2355</v>
      </c>
      <c r="J116">
        <v>0</v>
      </c>
      <c r="L116" s="40">
        <f t="shared" si="4"/>
        <v>1.916453948549925</v>
      </c>
      <c r="O116" s="40">
        <f>C116-AM_PL3_100m2_25n_11ax!C116</f>
        <v>1.0999999999999943</v>
      </c>
      <c r="P116" s="40">
        <f t="shared" si="3"/>
        <v>1.3333333333333264</v>
      </c>
    </row>
    <row r="117" spans="1:16">
      <c r="A117" s="40">
        <v>112</v>
      </c>
      <c r="B117" t="s">
        <v>7791</v>
      </c>
      <c r="C117">
        <v>15.6</v>
      </c>
      <c r="D117">
        <v>452</v>
      </c>
      <c r="E117">
        <v>0</v>
      </c>
      <c r="F117">
        <v>0</v>
      </c>
      <c r="G117">
        <v>452</v>
      </c>
      <c r="H117">
        <v>46</v>
      </c>
      <c r="I117">
        <v>452</v>
      </c>
      <c r="J117">
        <v>0</v>
      </c>
      <c r="L117" s="40">
        <f t="shared" si="4"/>
        <v>1.1931245983544616</v>
      </c>
      <c r="O117" s="40">
        <f>C117-AM_PL3_100m2_25n_11ax!C117</f>
        <v>-0.40000000000000036</v>
      </c>
      <c r="P117" s="40">
        <f t="shared" si="3"/>
        <v>-2.5641025641025665</v>
      </c>
    </row>
    <row r="118" spans="1:16">
      <c r="A118" s="40">
        <v>113</v>
      </c>
      <c r="B118" t="s">
        <v>7792</v>
      </c>
      <c r="C118">
        <v>42.3</v>
      </c>
      <c r="D118">
        <v>1279</v>
      </c>
      <c r="E118">
        <v>44</v>
      </c>
      <c r="F118">
        <v>43</v>
      </c>
      <c r="G118">
        <v>1235</v>
      </c>
      <c r="H118">
        <v>134</v>
      </c>
      <c r="I118">
        <v>1279</v>
      </c>
      <c r="J118">
        <v>0</v>
      </c>
      <c r="L118" s="40">
        <f t="shared" si="4"/>
        <v>1.6263403673750423</v>
      </c>
      <c r="O118" s="40">
        <f>C118-AM_PL3_100m2_25n_11ax!C118</f>
        <v>0.19999999999999574</v>
      </c>
      <c r="P118" s="40">
        <f t="shared" si="3"/>
        <v>0.47281323877067549</v>
      </c>
    </row>
    <row r="119" spans="1:16">
      <c r="A119" s="40">
        <v>114</v>
      </c>
      <c r="B119" t="s">
        <v>7793</v>
      </c>
      <c r="C119">
        <v>28</v>
      </c>
      <c r="D119">
        <v>818</v>
      </c>
      <c r="E119">
        <v>0</v>
      </c>
      <c r="F119">
        <v>0</v>
      </c>
      <c r="G119">
        <v>818</v>
      </c>
      <c r="H119">
        <v>88</v>
      </c>
      <c r="I119">
        <v>818</v>
      </c>
      <c r="J119">
        <v>0</v>
      </c>
      <c r="L119" s="40">
        <f t="shared" si="4"/>
        <v>1.4471580313422192</v>
      </c>
      <c r="O119" s="40">
        <f>C119-AM_PL3_100m2_25n_11ax!C119</f>
        <v>-4.1000000000000014</v>
      </c>
      <c r="P119" s="40">
        <f t="shared" si="3"/>
        <v>-14.642857142857149</v>
      </c>
    </row>
    <row r="120" spans="1:16">
      <c r="A120" s="40">
        <v>115</v>
      </c>
      <c r="B120" t="s">
        <v>7794</v>
      </c>
      <c r="C120">
        <v>42.4</v>
      </c>
      <c r="D120">
        <v>1374</v>
      </c>
      <c r="E120">
        <v>7</v>
      </c>
      <c r="F120">
        <v>7</v>
      </c>
      <c r="G120">
        <v>1268</v>
      </c>
      <c r="H120">
        <v>164</v>
      </c>
      <c r="I120">
        <v>1374</v>
      </c>
      <c r="J120">
        <v>0</v>
      </c>
      <c r="L120" s="40">
        <f t="shared" si="4"/>
        <v>1.6273658565927327</v>
      </c>
      <c r="O120" s="40">
        <f>C120-AM_PL3_100m2_25n_11ax!C120</f>
        <v>0.69999999999999574</v>
      </c>
      <c r="P120" s="40">
        <f t="shared" si="3"/>
        <v>1.6509433962264051</v>
      </c>
    </row>
    <row r="121" spans="1:16">
      <c r="A121" s="40">
        <v>116</v>
      </c>
      <c r="B121" t="s">
        <v>7795</v>
      </c>
      <c r="C121">
        <v>91.1</v>
      </c>
      <c r="D121">
        <v>2631</v>
      </c>
      <c r="E121">
        <v>0</v>
      </c>
      <c r="F121">
        <v>0</v>
      </c>
      <c r="G121">
        <v>2629</v>
      </c>
      <c r="H121">
        <v>257</v>
      </c>
      <c r="I121">
        <v>2631</v>
      </c>
      <c r="J121">
        <v>0</v>
      </c>
      <c r="L121" s="40">
        <f t="shared" si="4"/>
        <v>1.9595183769729982</v>
      </c>
      <c r="O121" s="40">
        <f>C121-AM_PL3_100m2_25n_11ax!C121</f>
        <v>-0.40000000000000568</v>
      </c>
      <c r="P121" s="40">
        <f t="shared" si="3"/>
        <v>-0.43907793633370551</v>
      </c>
    </row>
    <row r="122" spans="1:16">
      <c r="A122" s="40">
        <v>117</v>
      </c>
      <c r="B122" t="s">
        <v>7796</v>
      </c>
      <c r="C122">
        <v>90.7</v>
      </c>
      <c r="D122">
        <v>2616</v>
      </c>
      <c r="E122">
        <v>0</v>
      </c>
      <c r="F122">
        <v>0</v>
      </c>
      <c r="G122">
        <v>2616</v>
      </c>
      <c r="H122">
        <v>254</v>
      </c>
      <c r="I122">
        <v>2616</v>
      </c>
      <c r="J122">
        <v>0</v>
      </c>
      <c r="L122" s="40">
        <f t="shared" si="4"/>
        <v>1.9576072870600953</v>
      </c>
      <c r="O122" s="40">
        <f>C122-AM_PL3_100m2_25n_11ax!C122</f>
        <v>-1.5999999999999943</v>
      </c>
      <c r="P122" s="40">
        <f t="shared" si="3"/>
        <v>-1.7640573318632793</v>
      </c>
    </row>
    <row r="123" spans="1:16">
      <c r="A123" s="40">
        <v>118</v>
      </c>
      <c r="B123" t="s">
        <v>7797</v>
      </c>
      <c r="C123">
        <v>141.69999999999999</v>
      </c>
      <c r="D123">
        <v>4072</v>
      </c>
      <c r="E123">
        <v>0</v>
      </c>
      <c r="F123">
        <v>0</v>
      </c>
      <c r="G123">
        <v>4072</v>
      </c>
      <c r="H123">
        <v>381</v>
      </c>
      <c r="I123">
        <v>4072</v>
      </c>
      <c r="J123">
        <v>0</v>
      </c>
      <c r="L123" s="40">
        <f t="shared" si="4"/>
        <v>2.1513698502474603</v>
      </c>
      <c r="O123" s="40">
        <f>C123-AM_PL3_100m2_25n_11ax!C123</f>
        <v>-71.5</v>
      </c>
      <c r="P123" s="40">
        <f t="shared" si="3"/>
        <v>-50.458715596330286</v>
      </c>
    </row>
    <row r="124" spans="1:16">
      <c r="A124" s="40">
        <v>119</v>
      </c>
      <c r="B124" t="s">
        <v>7798</v>
      </c>
      <c r="C124">
        <v>122.6</v>
      </c>
      <c r="D124">
        <v>3517</v>
      </c>
      <c r="E124">
        <v>0</v>
      </c>
      <c r="F124">
        <v>0</v>
      </c>
      <c r="G124">
        <v>3517</v>
      </c>
      <c r="H124">
        <v>323</v>
      </c>
      <c r="I124">
        <v>3517</v>
      </c>
      <c r="J124">
        <v>0</v>
      </c>
      <c r="L124" s="40">
        <f t="shared" si="4"/>
        <v>2.0884904701823963</v>
      </c>
      <c r="O124" s="40">
        <f>C124-AM_PL3_100m2_25n_11ax!C124</f>
        <v>-84.800000000000011</v>
      </c>
      <c r="P124" s="40">
        <f t="shared" si="3"/>
        <v>-69.168026101141933</v>
      </c>
    </row>
    <row r="125" spans="1:16">
      <c r="A125" s="40">
        <v>120</v>
      </c>
      <c r="B125" t="s">
        <v>7799</v>
      </c>
      <c r="C125">
        <v>87.6</v>
      </c>
      <c r="D125">
        <v>2555</v>
      </c>
      <c r="E125">
        <v>0</v>
      </c>
      <c r="F125">
        <v>0</v>
      </c>
      <c r="G125">
        <v>2555</v>
      </c>
      <c r="H125">
        <v>274</v>
      </c>
      <c r="I125">
        <v>2555</v>
      </c>
      <c r="J125">
        <v>0</v>
      </c>
      <c r="L125" s="40">
        <f t="shared" si="4"/>
        <v>1.9425041061680808</v>
      </c>
      <c r="O125" s="40">
        <f>C125-AM_PL3_100m2_25n_11ax!C125</f>
        <v>-21.300000000000011</v>
      </c>
      <c r="P125" s="40">
        <f t="shared" si="3"/>
        <v>-24.315068493150697</v>
      </c>
    </row>
    <row r="126" spans="1:16">
      <c r="A126" s="40">
        <v>121</v>
      </c>
      <c r="B126" t="s">
        <v>7800</v>
      </c>
      <c r="C126">
        <v>102.9</v>
      </c>
      <c r="D126">
        <v>2993</v>
      </c>
      <c r="E126">
        <v>0</v>
      </c>
      <c r="F126">
        <v>0</v>
      </c>
      <c r="G126">
        <v>2993</v>
      </c>
      <c r="H126">
        <v>314</v>
      </c>
      <c r="I126">
        <v>2993</v>
      </c>
      <c r="J126">
        <v>0</v>
      </c>
      <c r="L126" s="40">
        <f t="shared" si="4"/>
        <v>2.0124153747624329</v>
      </c>
      <c r="O126" s="40">
        <f>C126-AM_PL3_100m2_25n_11ax!C126</f>
        <v>-28.599999999999994</v>
      </c>
      <c r="P126" s="40">
        <f t="shared" si="3"/>
        <v>-27.793974732750236</v>
      </c>
    </row>
    <row r="127" spans="1:16">
      <c r="A127" s="40">
        <v>122</v>
      </c>
      <c r="B127" t="s">
        <v>7801</v>
      </c>
      <c r="C127">
        <v>57.8</v>
      </c>
      <c r="D127">
        <v>1678</v>
      </c>
      <c r="E127">
        <v>0</v>
      </c>
      <c r="F127">
        <v>0</v>
      </c>
      <c r="G127">
        <v>1678</v>
      </c>
      <c r="H127">
        <v>174</v>
      </c>
      <c r="I127">
        <v>1678</v>
      </c>
      <c r="J127">
        <v>0</v>
      </c>
      <c r="L127" s="40">
        <f t="shared" si="4"/>
        <v>1.761927838420529</v>
      </c>
      <c r="O127" s="40">
        <f>C127-AM_PL3_100m2_25n_11ax!C127</f>
        <v>-5.5</v>
      </c>
      <c r="P127" s="40">
        <f t="shared" si="3"/>
        <v>-9.5155709342560559</v>
      </c>
    </row>
    <row r="128" spans="1:16">
      <c r="A128" s="40">
        <v>123</v>
      </c>
      <c r="B128" t="s">
        <v>7802</v>
      </c>
      <c r="C128">
        <v>89.2</v>
      </c>
      <c r="D128">
        <v>2605</v>
      </c>
      <c r="E128">
        <v>1</v>
      </c>
      <c r="F128">
        <v>1</v>
      </c>
      <c r="G128">
        <v>2604</v>
      </c>
      <c r="H128">
        <v>281</v>
      </c>
      <c r="I128">
        <v>2605</v>
      </c>
      <c r="J128">
        <v>0</v>
      </c>
      <c r="L128" s="40">
        <f t="shared" si="4"/>
        <v>1.9503648543761232</v>
      </c>
      <c r="O128" s="40">
        <f>C128-AM_PL3_100m2_25n_11ax!C128</f>
        <v>-1.7999999999999972</v>
      </c>
      <c r="P128" s="40">
        <f t="shared" si="3"/>
        <v>-2.0179372197309386</v>
      </c>
    </row>
    <row r="129" spans="1:16">
      <c r="A129" s="40">
        <v>124</v>
      </c>
      <c r="B129" t="s">
        <v>7803</v>
      </c>
      <c r="C129">
        <v>88.8</v>
      </c>
      <c r="D129">
        <v>2578</v>
      </c>
      <c r="E129">
        <v>1</v>
      </c>
      <c r="F129">
        <v>1</v>
      </c>
      <c r="G129">
        <v>2577</v>
      </c>
      <c r="H129">
        <v>264</v>
      </c>
      <c r="I129">
        <v>2578</v>
      </c>
      <c r="J129">
        <v>0</v>
      </c>
      <c r="L129" s="40">
        <f t="shared" si="4"/>
        <v>1.9484129657786009</v>
      </c>
      <c r="O129" s="40">
        <f>C129-AM_PL3_100m2_25n_11ax!C129</f>
        <v>-41.3</v>
      </c>
      <c r="P129" s="40">
        <f t="shared" si="3"/>
        <v>-46.509009009009006</v>
      </c>
    </row>
    <row r="130" spans="1:16">
      <c r="A130" s="40">
        <v>125</v>
      </c>
      <c r="B130" t="s">
        <v>7804</v>
      </c>
      <c r="C130">
        <v>99.9</v>
      </c>
      <c r="D130">
        <v>2878</v>
      </c>
      <c r="E130">
        <v>0</v>
      </c>
      <c r="F130">
        <v>0</v>
      </c>
      <c r="G130">
        <v>2878</v>
      </c>
      <c r="H130">
        <v>277</v>
      </c>
      <c r="I130">
        <v>2878</v>
      </c>
      <c r="J130">
        <v>0</v>
      </c>
      <c r="L130" s="40">
        <f t="shared" si="4"/>
        <v>1.9995654882259823</v>
      </c>
      <c r="O130" s="40">
        <f>C130-AM_PL3_100m2_25n_11ax!C130</f>
        <v>-0.5</v>
      </c>
      <c r="P130" s="40">
        <f t="shared" si="3"/>
        <v>-0.50050050050050054</v>
      </c>
    </row>
    <row r="131" spans="1:16">
      <c r="A131" s="40">
        <v>126</v>
      </c>
      <c r="B131" t="s">
        <v>7805</v>
      </c>
      <c r="C131">
        <v>48.5</v>
      </c>
      <c r="D131">
        <v>1401</v>
      </c>
      <c r="E131">
        <v>0</v>
      </c>
      <c r="F131">
        <v>0</v>
      </c>
      <c r="G131">
        <v>1401</v>
      </c>
      <c r="H131">
        <v>139</v>
      </c>
      <c r="I131">
        <v>1401</v>
      </c>
      <c r="J131">
        <v>0</v>
      </c>
      <c r="L131" s="40">
        <f t="shared" si="4"/>
        <v>1.6857417386022637</v>
      </c>
      <c r="O131" s="40">
        <f>C131-AM_PL3_100m2_25n_11ax!C131</f>
        <v>2.1000000000000014</v>
      </c>
      <c r="P131" s="40">
        <f t="shared" si="3"/>
        <v>4.3298969072164972</v>
      </c>
    </row>
    <row r="132" spans="1:16">
      <c r="A132" s="40">
        <v>127</v>
      </c>
      <c r="B132" t="s">
        <v>7806</v>
      </c>
      <c r="C132">
        <v>52</v>
      </c>
      <c r="D132">
        <v>1490</v>
      </c>
      <c r="E132">
        <v>0</v>
      </c>
      <c r="F132">
        <v>0</v>
      </c>
      <c r="G132">
        <v>1490</v>
      </c>
      <c r="H132">
        <v>137</v>
      </c>
      <c r="I132">
        <v>1490</v>
      </c>
      <c r="J132">
        <v>0</v>
      </c>
      <c r="L132" s="40">
        <f t="shared" si="4"/>
        <v>1.7160033436347992</v>
      </c>
      <c r="O132" s="40">
        <f>C132-AM_PL3_100m2_25n_11ax!C132</f>
        <v>-7.1000000000000014</v>
      </c>
      <c r="P132" s="40">
        <f t="shared" si="3"/>
        <v>-13.653846153846155</v>
      </c>
    </row>
    <row r="133" spans="1:16">
      <c r="A133" s="40">
        <v>128</v>
      </c>
      <c r="B133" t="s">
        <v>7807</v>
      </c>
      <c r="C133">
        <v>63.8</v>
      </c>
      <c r="D133">
        <v>1864</v>
      </c>
      <c r="E133">
        <v>0</v>
      </c>
      <c r="F133">
        <v>0</v>
      </c>
      <c r="G133">
        <v>1864</v>
      </c>
      <c r="H133">
        <v>202</v>
      </c>
      <c r="I133">
        <v>1864</v>
      </c>
      <c r="J133">
        <v>0</v>
      </c>
      <c r="L133" s="40">
        <f t="shared" si="4"/>
        <v>1.8048206787211623</v>
      </c>
      <c r="O133" s="40">
        <f>C133-AM_PL3_100m2_25n_11ax!C133</f>
        <v>-13.5</v>
      </c>
      <c r="P133" s="40">
        <f t="shared" si="3"/>
        <v>-21.159874608150471</v>
      </c>
    </row>
    <row r="134" spans="1:16">
      <c r="A134" s="40">
        <v>129</v>
      </c>
      <c r="B134" t="s">
        <v>7808</v>
      </c>
      <c r="C134">
        <v>121.9</v>
      </c>
      <c r="D134">
        <v>3537</v>
      </c>
      <c r="E134">
        <v>0</v>
      </c>
      <c r="F134">
        <v>0</v>
      </c>
      <c r="G134">
        <v>3537</v>
      </c>
      <c r="H134">
        <v>363</v>
      </c>
      <c r="I134">
        <v>3537</v>
      </c>
      <c r="J134">
        <v>0</v>
      </c>
      <c r="L134" s="40">
        <f t="shared" si="4"/>
        <v>2.0860037056183818</v>
      </c>
      <c r="O134" s="40">
        <f>C134-AM_PL3_100m2_25n_11ax!C134</f>
        <v>-43.099999999999994</v>
      </c>
      <c r="P134" s="40">
        <f t="shared" ref="P134:P197" si="5">(O134/C134)*100</f>
        <v>-35.35684987694831</v>
      </c>
    </row>
    <row r="135" spans="1:16">
      <c r="A135" s="40">
        <v>130</v>
      </c>
      <c r="B135" t="s">
        <v>7809</v>
      </c>
      <c r="C135">
        <v>80.8</v>
      </c>
      <c r="D135">
        <v>2339</v>
      </c>
      <c r="E135">
        <v>0</v>
      </c>
      <c r="F135">
        <v>0</v>
      </c>
      <c r="G135">
        <v>2339</v>
      </c>
      <c r="H135">
        <v>236</v>
      </c>
      <c r="I135">
        <v>2339</v>
      </c>
      <c r="J135">
        <v>0</v>
      </c>
      <c r="L135" s="40">
        <f t="shared" ref="L135:L198" si="6">LOG10(C135)</f>
        <v>1.9074113607745862</v>
      </c>
      <c r="O135" s="40">
        <f>C135-AM_PL3_100m2_25n_11ax!C135</f>
        <v>0.79999999999999716</v>
      </c>
      <c r="P135" s="40">
        <f t="shared" si="5"/>
        <v>0.99009900990098665</v>
      </c>
    </row>
    <row r="136" spans="1:16">
      <c r="A136" s="40">
        <v>131</v>
      </c>
      <c r="B136" t="s">
        <v>7810</v>
      </c>
      <c r="C136">
        <v>91.7</v>
      </c>
      <c r="D136">
        <v>2651</v>
      </c>
      <c r="E136">
        <v>0</v>
      </c>
      <c r="F136">
        <v>0</v>
      </c>
      <c r="G136">
        <v>2651</v>
      </c>
      <c r="H136">
        <v>264</v>
      </c>
      <c r="I136">
        <v>2651</v>
      </c>
      <c r="J136">
        <v>0</v>
      </c>
      <c r="L136" s="40">
        <f t="shared" si="6"/>
        <v>1.9623693356700211</v>
      </c>
      <c r="O136" s="40">
        <f>C136-AM_PL3_100m2_25n_11ax!C136</f>
        <v>-43.999999999999986</v>
      </c>
      <c r="P136" s="40">
        <f t="shared" si="5"/>
        <v>-47.982551799345671</v>
      </c>
    </row>
    <row r="137" spans="1:16">
      <c r="A137" s="40">
        <v>132</v>
      </c>
      <c r="B137" t="s">
        <v>7811</v>
      </c>
      <c r="C137">
        <v>88.6</v>
      </c>
      <c r="D137">
        <v>2606</v>
      </c>
      <c r="E137">
        <v>0</v>
      </c>
      <c r="F137">
        <v>0</v>
      </c>
      <c r="G137">
        <v>2606</v>
      </c>
      <c r="H137">
        <v>300</v>
      </c>
      <c r="I137">
        <v>2606</v>
      </c>
      <c r="J137">
        <v>0</v>
      </c>
      <c r="L137" s="40">
        <f t="shared" si="6"/>
        <v>1.9474337218870508</v>
      </c>
      <c r="O137" s="40">
        <f>C137-AM_PL3_100m2_25n_11ax!C137</f>
        <v>-5.8000000000000114</v>
      </c>
      <c r="P137" s="40">
        <f t="shared" si="5"/>
        <v>-6.5462753950338737</v>
      </c>
    </row>
    <row r="138" spans="1:16">
      <c r="A138" s="40">
        <v>133</v>
      </c>
      <c r="B138" t="s">
        <v>7812</v>
      </c>
      <c r="C138">
        <v>77.3</v>
      </c>
      <c r="D138">
        <v>2215</v>
      </c>
      <c r="E138">
        <v>0</v>
      </c>
      <c r="F138">
        <v>0</v>
      </c>
      <c r="G138">
        <v>2215</v>
      </c>
      <c r="H138">
        <v>203</v>
      </c>
      <c r="I138">
        <v>2215</v>
      </c>
      <c r="J138">
        <v>0</v>
      </c>
      <c r="L138" s="40">
        <f t="shared" si="6"/>
        <v>1.888179493918325</v>
      </c>
      <c r="O138" s="40">
        <f>C138-AM_PL3_100m2_25n_11ax!C138</f>
        <v>-28.299999999999997</v>
      </c>
      <c r="P138" s="40">
        <f t="shared" si="5"/>
        <v>-36.610608020698578</v>
      </c>
    </row>
    <row r="139" spans="1:16">
      <c r="A139" s="40">
        <v>134</v>
      </c>
      <c r="B139" t="s">
        <v>7813</v>
      </c>
      <c r="C139">
        <v>101.5</v>
      </c>
      <c r="D139">
        <v>2954</v>
      </c>
      <c r="E139">
        <v>0</v>
      </c>
      <c r="F139">
        <v>0</v>
      </c>
      <c r="G139">
        <v>2954</v>
      </c>
      <c r="H139">
        <v>311</v>
      </c>
      <c r="I139">
        <v>2954</v>
      </c>
      <c r="J139">
        <v>0</v>
      </c>
      <c r="L139" s="40">
        <f t="shared" si="6"/>
        <v>2.0064660422492318</v>
      </c>
      <c r="O139" s="40">
        <f>C139-AM_PL3_100m2_25n_11ax!C139</f>
        <v>-38.599999999999994</v>
      </c>
      <c r="P139" s="40">
        <f t="shared" si="5"/>
        <v>-38.029556650246299</v>
      </c>
    </row>
    <row r="140" spans="1:16">
      <c r="A140" s="40">
        <v>135</v>
      </c>
      <c r="B140" t="s">
        <v>7814</v>
      </c>
      <c r="C140">
        <v>97.9</v>
      </c>
      <c r="D140">
        <v>2837</v>
      </c>
      <c r="E140">
        <v>0</v>
      </c>
      <c r="F140">
        <v>0</v>
      </c>
      <c r="G140">
        <v>2837</v>
      </c>
      <c r="H140">
        <v>287</v>
      </c>
      <c r="I140">
        <v>2837</v>
      </c>
      <c r="J140">
        <v>0</v>
      </c>
      <c r="L140" s="40">
        <f t="shared" si="6"/>
        <v>1.9907826918031379</v>
      </c>
      <c r="O140" s="40">
        <f>C140-AM_PL3_100m2_25n_11ax!C140</f>
        <v>0.70000000000000284</v>
      </c>
      <c r="P140" s="40">
        <f t="shared" si="5"/>
        <v>0.71501532175689764</v>
      </c>
    </row>
    <row r="141" spans="1:16">
      <c r="A141" s="40">
        <v>136</v>
      </c>
      <c r="B141" t="s">
        <v>7815</v>
      </c>
      <c r="C141">
        <v>123.1</v>
      </c>
      <c r="D141">
        <v>3546</v>
      </c>
      <c r="E141">
        <v>0</v>
      </c>
      <c r="F141">
        <v>0</v>
      </c>
      <c r="G141">
        <v>3546</v>
      </c>
      <c r="H141">
        <v>341</v>
      </c>
      <c r="I141">
        <v>3546</v>
      </c>
      <c r="J141">
        <v>0</v>
      </c>
      <c r="L141" s="40">
        <f t="shared" si="6"/>
        <v>2.0902580529313162</v>
      </c>
      <c r="O141" s="40">
        <f>C141-AM_PL3_100m2_25n_11ax!C141</f>
        <v>-85.200000000000017</v>
      </c>
      <c r="P141" s="40">
        <f t="shared" si="5"/>
        <v>-69.212022745735197</v>
      </c>
    </row>
    <row r="142" spans="1:16">
      <c r="A142" s="40">
        <v>137</v>
      </c>
      <c r="B142" t="s">
        <v>7816</v>
      </c>
      <c r="C142">
        <v>130</v>
      </c>
      <c r="D142">
        <v>3728</v>
      </c>
      <c r="E142">
        <v>0</v>
      </c>
      <c r="F142">
        <v>0</v>
      </c>
      <c r="G142">
        <v>3728</v>
      </c>
      <c r="H142">
        <v>343</v>
      </c>
      <c r="I142">
        <v>3728</v>
      </c>
      <c r="J142">
        <v>0</v>
      </c>
      <c r="L142" s="40">
        <f t="shared" si="6"/>
        <v>2.1139433523068369</v>
      </c>
      <c r="O142" s="40">
        <f>C142-AM_PL3_100m2_25n_11ax!C142</f>
        <v>-56.699999999999989</v>
      </c>
      <c r="P142" s="40">
        <f t="shared" si="5"/>
        <v>-43.615384615384606</v>
      </c>
    </row>
    <row r="143" spans="1:16">
      <c r="A143" s="40">
        <v>138</v>
      </c>
      <c r="B143" t="s">
        <v>7817</v>
      </c>
      <c r="C143">
        <v>110.3</v>
      </c>
      <c r="D143">
        <v>3203</v>
      </c>
      <c r="E143">
        <v>0</v>
      </c>
      <c r="F143">
        <v>0</v>
      </c>
      <c r="G143">
        <v>3203</v>
      </c>
      <c r="H143">
        <v>330</v>
      </c>
      <c r="I143">
        <v>3203</v>
      </c>
      <c r="J143">
        <v>0</v>
      </c>
      <c r="L143" s="40">
        <f t="shared" si="6"/>
        <v>2.0425755124401905</v>
      </c>
      <c r="O143" s="40">
        <f>C143-AM_PL3_100m2_25n_11ax!C143</f>
        <v>-51.500000000000014</v>
      </c>
      <c r="P143" s="40">
        <f t="shared" si="5"/>
        <v>-46.69084315503175</v>
      </c>
    </row>
    <row r="144" spans="1:16">
      <c r="A144" s="40">
        <v>139</v>
      </c>
      <c r="B144" t="s">
        <v>7818</v>
      </c>
      <c r="C144">
        <v>86.1</v>
      </c>
      <c r="D144">
        <v>2488</v>
      </c>
      <c r="E144">
        <v>1</v>
      </c>
      <c r="F144">
        <v>1</v>
      </c>
      <c r="G144">
        <v>2487</v>
      </c>
      <c r="H144">
        <v>245</v>
      </c>
      <c r="I144">
        <v>2488</v>
      </c>
      <c r="J144">
        <v>0</v>
      </c>
      <c r="L144" s="40">
        <f t="shared" si="6"/>
        <v>1.9350031514536548</v>
      </c>
      <c r="O144" s="40">
        <f>C144-AM_PL3_100m2_25n_11ax!C144</f>
        <v>-15</v>
      </c>
      <c r="P144" s="40">
        <f t="shared" si="5"/>
        <v>-17.421602787456447</v>
      </c>
    </row>
    <row r="145" spans="1:16">
      <c r="A145" s="40">
        <v>140</v>
      </c>
      <c r="B145" t="s">
        <v>7819</v>
      </c>
      <c r="C145">
        <v>101.2</v>
      </c>
      <c r="D145">
        <v>2937</v>
      </c>
      <c r="E145">
        <v>0</v>
      </c>
      <c r="F145">
        <v>0</v>
      </c>
      <c r="G145">
        <v>2937</v>
      </c>
      <c r="H145">
        <v>301</v>
      </c>
      <c r="I145">
        <v>2937</v>
      </c>
      <c r="J145">
        <v>0</v>
      </c>
      <c r="L145" s="40">
        <f t="shared" si="6"/>
        <v>2.0051805125037805</v>
      </c>
      <c r="O145" s="40">
        <f>C145-AM_PL3_100m2_25n_11ax!C145</f>
        <v>0.40000000000000568</v>
      </c>
      <c r="P145" s="40">
        <f t="shared" si="5"/>
        <v>0.39525691699605303</v>
      </c>
    </row>
    <row r="146" spans="1:16">
      <c r="A146" s="40">
        <v>141</v>
      </c>
      <c r="B146" t="s">
        <v>7820</v>
      </c>
      <c r="C146">
        <v>107.7</v>
      </c>
      <c r="D146">
        <v>3080</v>
      </c>
      <c r="E146">
        <v>0</v>
      </c>
      <c r="F146">
        <v>0</v>
      </c>
      <c r="G146">
        <v>3080</v>
      </c>
      <c r="H146">
        <v>276</v>
      </c>
      <c r="I146">
        <v>3080</v>
      </c>
      <c r="J146">
        <v>0</v>
      </c>
      <c r="L146" s="40">
        <f t="shared" si="6"/>
        <v>2.0322157032979815</v>
      </c>
      <c r="O146" s="40">
        <f>C146-AM_PL3_100m2_25n_11ax!C146</f>
        <v>-14.599999999999994</v>
      </c>
      <c r="P146" s="40">
        <f t="shared" si="5"/>
        <v>-13.556174558960068</v>
      </c>
    </row>
    <row r="147" spans="1:16">
      <c r="A147" s="40">
        <v>142</v>
      </c>
      <c r="B147" t="s">
        <v>7821</v>
      </c>
      <c r="C147">
        <v>51.1</v>
      </c>
      <c r="D147">
        <v>1494</v>
      </c>
      <c r="E147">
        <v>0</v>
      </c>
      <c r="F147">
        <v>0</v>
      </c>
      <c r="G147">
        <v>1494</v>
      </c>
      <c r="H147">
        <v>163</v>
      </c>
      <c r="I147">
        <v>1494</v>
      </c>
      <c r="J147">
        <v>0</v>
      </c>
      <c r="L147" s="40">
        <f t="shared" si="6"/>
        <v>1.7084209001347128</v>
      </c>
      <c r="O147" s="40">
        <f>C147-AM_PL3_100m2_25n_11ax!C147</f>
        <v>-9.1000000000000014</v>
      </c>
      <c r="P147" s="40">
        <f t="shared" si="5"/>
        <v>-17.808219178082194</v>
      </c>
    </row>
    <row r="148" spans="1:16">
      <c r="A148" s="40">
        <v>143</v>
      </c>
      <c r="B148" t="s">
        <v>7822</v>
      </c>
      <c r="C148">
        <v>98</v>
      </c>
      <c r="D148">
        <v>2826</v>
      </c>
      <c r="E148">
        <v>0</v>
      </c>
      <c r="F148">
        <v>0</v>
      </c>
      <c r="G148">
        <v>2826</v>
      </c>
      <c r="H148">
        <v>275</v>
      </c>
      <c r="I148">
        <v>2826</v>
      </c>
      <c r="J148">
        <v>0</v>
      </c>
      <c r="L148" s="40">
        <f t="shared" si="6"/>
        <v>1.9912260756924949</v>
      </c>
      <c r="O148" s="40">
        <f>C148-AM_PL3_100m2_25n_11ax!C148</f>
        <v>-9.2999999999999972</v>
      </c>
      <c r="P148" s="40">
        <f t="shared" si="5"/>
        <v>-9.4897959183673439</v>
      </c>
    </row>
    <row r="149" spans="1:16">
      <c r="A149" s="40">
        <v>144</v>
      </c>
      <c r="B149" t="s">
        <v>7823</v>
      </c>
      <c r="C149">
        <v>118.7</v>
      </c>
      <c r="D149">
        <v>3430</v>
      </c>
      <c r="E149">
        <v>0</v>
      </c>
      <c r="F149">
        <v>0</v>
      </c>
      <c r="G149">
        <v>3430</v>
      </c>
      <c r="H149">
        <v>339</v>
      </c>
      <c r="I149">
        <v>3430</v>
      </c>
      <c r="J149">
        <v>0</v>
      </c>
      <c r="L149" s="40">
        <f t="shared" si="6"/>
        <v>2.0744507189545911</v>
      </c>
      <c r="O149" s="40">
        <f>C149-AM_PL3_100m2_25n_11ax!C149</f>
        <v>-78.999999999999986</v>
      </c>
      <c r="P149" s="40">
        <f t="shared" si="5"/>
        <v>-66.554338668913218</v>
      </c>
    </row>
    <row r="150" spans="1:16">
      <c r="A150" s="40">
        <v>145</v>
      </c>
      <c r="B150" t="s">
        <v>7824</v>
      </c>
      <c r="C150">
        <v>50.7</v>
      </c>
      <c r="D150">
        <v>1463</v>
      </c>
      <c r="E150">
        <v>0</v>
      </c>
      <c r="F150">
        <v>0</v>
      </c>
      <c r="G150">
        <v>1463</v>
      </c>
      <c r="H150">
        <v>142</v>
      </c>
      <c r="I150">
        <v>1463</v>
      </c>
      <c r="J150">
        <v>0</v>
      </c>
      <c r="L150" s="40">
        <f t="shared" si="6"/>
        <v>1.705007959333336</v>
      </c>
      <c r="O150" s="40">
        <f>C150-AM_PL3_100m2_25n_11ax!C150</f>
        <v>-0.5</v>
      </c>
      <c r="P150" s="40">
        <f t="shared" si="5"/>
        <v>-0.98619329388560162</v>
      </c>
    </row>
    <row r="151" spans="1:16">
      <c r="A151" s="40">
        <v>146</v>
      </c>
      <c r="B151" t="s">
        <v>7825</v>
      </c>
      <c r="C151">
        <v>52</v>
      </c>
      <c r="D151">
        <v>1514</v>
      </c>
      <c r="E151">
        <v>0</v>
      </c>
      <c r="F151">
        <v>0</v>
      </c>
      <c r="G151">
        <v>1514</v>
      </c>
      <c r="H151">
        <v>159</v>
      </c>
      <c r="I151">
        <v>1514</v>
      </c>
      <c r="J151">
        <v>0</v>
      </c>
      <c r="L151" s="40">
        <f t="shared" si="6"/>
        <v>1.7160033436347992</v>
      </c>
      <c r="O151" s="40">
        <f>C151-AM_PL3_100m2_25n_11ax!C151</f>
        <v>-0.20000000000000284</v>
      </c>
      <c r="P151" s="40">
        <f t="shared" si="5"/>
        <v>-0.38461538461539008</v>
      </c>
    </row>
    <row r="152" spans="1:16">
      <c r="A152" s="40">
        <v>147</v>
      </c>
      <c r="B152" t="s">
        <v>7826</v>
      </c>
      <c r="C152">
        <v>113.5</v>
      </c>
      <c r="D152">
        <v>3306</v>
      </c>
      <c r="E152">
        <v>0</v>
      </c>
      <c r="F152">
        <v>0</v>
      </c>
      <c r="G152">
        <v>3306</v>
      </c>
      <c r="H152">
        <v>350</v>
      </c>
      <c r="I152">
        <v>3306</v>
      </c>
      <c r="J152">
        <v>0</v>
      </c>
      <c r="L152" s="40">
        <f t="shared" si="6"/>
        <v>2.0549958615291417</v>
      </c>
      <c r="O152" s="40">
        <f>C152-AM_PL3_100m2_25n_11ax!C152</f>
        <v>-41.800000000000011</v>
      </c>
      <c r="P152" s="40">
        <f t="shared" si="5"/>
        <v>-36.828193832599126</v>
      </c>
    </row>
    <row r="153" spans="1:16">
      <c r="A153" s="40">
        <v>148</v>
      </c>
      <c r="B153" t="s">
        <v>7827</v>
      </c>
      <c r="C153">
        <v>99.7</v>
      </c>
      <c r="D153">
        <v>2908</v>
      </c>
      <c r="E153">
        <v>0</v>
      </c>
      <c r="F153">
        <v>0</v>
      </c>
      <c r="G153">
        <v>2908</v>
      </c>
      <c r="H153">
        <v>311</v>
      </c>
      <c r="I153">
        <v>2908</v>
      </c>
      <c r="J153">
        <v>0</v>
      </c>
      <c r="L153" s="40">
        <f t="shared" si="6"/>
        <v>1.9986951583116557</v>
      </c>
      <c r="O153" s="40">
        <f>C153-AM_PL3_100m2_25n_11ax!C153</f>
        <v>-39.499999999999986</v>
      </c>
      <c r="P153" s="40">
        <f t="shared" si="5"/>
        <v>-39.618856569709109</v>
      </c>
    </row>
    <row r="154" spans="1:16">
      <c r="A154" s="40">
        <v>149</v>
      </c>
      <c r="B154" t="s">
        <v>7828</v>
      </c>
      <c r="C154">
        <v>78.2</v>
      </c>
      <c r="D154">
        <v>2280</v>
      </c>
      <c r="E154">
        <v>19</v>
      </c>
      <c r="F154">
        <v>19</v>
      </c>
      <c r="G154">
        <v>2261</v>
      </c>
      <c r="H154">
        <v>224</v>
      </c>
      <c r="I154">
        <v>2280</v>
      </c>
      <c r="J154">
        <v>0</v>
      </c>
      <c r="L154" s="40">
        <f t="shared" si="6"/>
        <v>1.893206753059848</v>
      </c>
      <c r="O154" s="40">
        <f>C154-AM_PL3_100m2_25n_11ax!C154</f>
        <v>1</v>
      </c>
      <c r="P154" s="40">
        <f t="shared" si="5"/>
        <v>1.2787723785166241</v>
      </c>
    </row>
    <row r="155" spans="1:16">
      <c r="A155" s="40">
        <v>150</v>
      </c>
      <c r="B155" t="s">
        <v>7829</v>
      </c>
      <c r="C155">
        <v>82.1</v>
      </c>
      <c r="D155">
        <v>2343</v>
      </c>
      <c r="E155">
        <v>0</v>
      </c>
      <c r="F155">
        <v>0</v>
      </c>
      <c r="G155">
        <v>2343</v>
      </c>
      <c r="H155">
        <v>204</v>
      </c>
      <c r="I155">
        <v>2343</v>
      </c>
      <c r="J155">
        <v>0</v>
      </c>
      <c r="L155" s="40">
        <f t="shared" si="6"/>
        <v>1.9143431571194407</v>
      </c>
      <c r="O155" s="40">
        <f>C155-AM_PL3_100m2_25n_11ax!C155</f>
        <v>1.2999999999999972</v>
      </c>
      <c r="P155" s="40">
        <f t="shared" si="5"/>
        <v>1.5834348355663792</v>
      </c>
    </row>
    <row r="156" spans="1:16">
      <c r="A156" s="40">
        <v>151</v>
      </c>
      <c r="B156" t="s">
        <v>7830</v>
      </c>
      <c r="C156">
        <v>120.2</v>
      </c>
      <c r="D156">
        <v>3435</v>
      </c>
      <c r="E156">
        <v>1</v>
      </c>
      <c r="F156">
        <v>0</v>
      </c>
      <c r="G156">
        <v>3434</v>
      </c>
      <c r="H156">
        <v>305</v>
      </c>
      <c r="I156">
        <v>3435</v>
      </c>
      <c r="J156">
        <v>0</v>
      </c>
      <c r="L156" s="40">
        <f t="shared" si="6"/>
        <v>2.0799044676667209</v>
      </c>
      <c r="O156" s="40">
        <f>C156-AM_PL3_100m2_25n_11ax!C156</f>
        <v>-48.999999999999986</v>
      </c>
      <c r="P156" s="40">
        <f t="shared" si="5"/>
        <v>-40.76539101497503</v>
      </c>
    </row>
    <row r="157" spans="1:16">
      <c r="A157" s="40">
        <v>152</v>
      </c>
      <c r="B157" t="s">
        <v>7831</v>
      </c>
      <c r="C157">
        <v>61</v>
      </c>
      <c r="D157">
        <v>1755</v>
      </c>
      <c r="E157">
        <v>0</v>
      </c>
      <c r="F157">
        <v>0</v>
      </c>
      <c r="G157">
        <v>1755</v>
      </c>
      <c r="H157">
        <v>166</v>
      </c>
      <c r="I157">
        <v>1755</v>
      </c>
      <c r="J157">
        <v>0</v>
      </c>
      <c r="L157" s="40">
        <f t="shared" si="6"/>
        <v>1.7853298350107671</v>
      </c>
      <c r="O157" s="40">
        <f>C157-AM_PL3_100m2_25n_11ax!C157</f>
        <v>-16.599999999999994</v>
      </c>
      <c r="P157" s="40">
        <f t="shared" si="5"/>
        <v>-27.213114754098349</v>
      </c>
    </row>
    <row r="158" spans="1:16">
      <c r="A158" s="40">
        <v>153</v>
      </c>
      <c r="B158" t="s">
        <v>7832</v>
      </c>
      <c r="C158">
        <v>71.400000000000006</v>
      </c>
      <c r="D158">
        <v>2109</v>
      </c>
      <c r="E158">
        <v>3</v>
      </c>
      <c r="F158">
        <v>3</v>
      </c>
      <c r="G158">
        <v>2106</v>
      </c>
      <c r="H158">
        <v>246</v>
      </c>
      <c r="I158">
        <v>2109</v>
      </c>
      <c r="J158">
        <v>0</v>
      </c>
      <c r="L158" s="40">
        <f t="shared" si="6"/>
        <v>1.8536982117761744</v>
      </c>
      <c r="O158" s="40">
        <f>C158-AM_PL3_100m2_25n_11ax!C158</f>
        <v>-2</v>
      </c>
      <c r="P158" s="40">
        <f t="shared" si="5"/>
        <v>-2.8011204481792715</v>
      </c>
    </row>
    <row r="159" spans="1:16">
      <c r="A159" s="40">
        <v>154</v>
      </c>
      <c r="B159" t="s">
        <v>7833</v>
      </c>
      <c r="C159">
        <v>118.8</v>
      </c>
      <c r="D159">
        <v>3477</v>
      </c>
      <c r="E159">
        <v>3</v>
      </c>
      <c r="F159">
        <v>3</v>
      </c>
      <c r="G159">
        <v>3474</v>
      </c>
      <c r="H159">
        <v>381</v>
      </c>
      <c r="I159">
        <v>3477</v>
      </c>
      <c r="J159">
        <v>0</v>
      </c>
      <c r="L159" s="40">
        <f t="shared" si="6"/>
        <v>2.0748164406451748</v>
      </c>
      <c r="O159" s="40">
        <f>C159-AM_PL3_100m2_25n_11ax!C159</f>
        <v>-35.000000000000014</v>
      </c>
      <c r="P159" s="40">
        <f t="shared" si="5"/>
        <v>-29.461279461279471</v>
      </c>
    </row>
    <row r="160" spans="1:16">
      <c r="A160" s="40">
        <v>155</v>
      </c>
      <c r="B160" t="s">
        <v>7834</v>
      </c>
      <c r="C160">
        <v>80.900000000000006</v>
      </c>
      <c r="D160">
        <v>2289</v>
      </c>
      <c r="E160">
        <v>0</v>
      </c>
      <c r="F160">
        <v>0</v>
      </c>
      <c r="G160">
        <v>2289</v>
      </c>
      <c r="H160">
        <v>182</v>
      </c>
      <c r="I160">
        <v>2289</v>
      </c>
      <c r="J160">
        <v>0</v>
      </c>
      <c r="L160" s="40">
        <f t="shared" si="6"/>
        <v>1.9079485216122722</v>
      </c>
      <c r="O160" s="40">
        <f>C160-AM_PL3_100m2_25n_11ax!C160</f>
        <v>-25.099999999999994</v>
      </c>
      <c r="P160" s="40">
        <f t="shared" si="5"/>
        <v>-31.025957972805923</v>
      </c>
    </row>
    <row r="161" spans="1:16">
      <c r="A161" s="40">
        <v>156</v>
      </c>
      <c r="B161" t="s">
        <v>7835</v>
      </c>
      <c r="C161">
        <v>43.1</v>
      </c>
      <c r="D161">
        <v>1239</v>
      </c>
      <c r="E161">
        <v>0</v>
      </c>
      <c r="F161">
        <v>0</v>
      </c>
      <c r="G161">
        <v>1239</v>
      </c>
      <c r="H161">
        <v>116</v>
      </c>
      <c r="I161">
        <v>1239</v>
      </c>
      <c r="J161">
        <v>0</v>
      </c>
      <c r="L161" s="40">
        <f t="shared" si="6"/>
        <v>1.6344772701607315</v>
      </c>
      <c r="O161" s="40">
        <f>C161-AM_PL3_100m2_25n_11ax!C161</f>
        <v>2.7000000000000028</v>
      </c>
      <c r="P161" s="40">
        <f t="shared" si="5"/>
        <v>6.2645011600928138</v>
      </c>
    </row>
    <row r="162" spans="1:16">
      <c r="A162" s="40">
        <v>157</v>
      </c>
      <c r="B162" t="s">
        <v>7836</v>
      </c>
      <c r="C162">
        <v>112.3</v>
      </c>
      <c r="D162">
        <v>3246</v>
      </c>
      <c r="E162">
        <v>1</v>
      </c>
      <c r="F162">
        <v>1</v>
      </c>
      <c r="G162">
        <v>3245</v>
      </c>
      <c r="H162">
        <v>320</v>
      </c>
      <c r="I162">
        <v>3246</v>
      </c>
      <c r="J162">
        <v>0</v>
      </c>
      <c r="L162" s="40">
        <f t="shared" si="6"/>
        <v>2.0503797562614579</v>
      </c>
      <c r="O162" s="40">
        <f>C162-AM_PL3_100m2_25n_11ax!C162</f>
        <v>-94.600000000000009</v>
      </c>
      <c r="P162" s="40">
        <f t="shared" si="5"/>
        <v>-84.238646482635801</v>
      </c>
    </row>
    <row r="163" spans="1:16">
      <c r="A163" s="40">
        <v>158</v>
      </c>
      <c r="B163" t="s">
        <v>7837</v>
      </c>
      <c r="C163">
        <v>76.5</v>
      </c>
      <c r="D163">
        <v>2249</v>
      </c>
      <c r="E163">
        <v>0</v>
      </c>
      <c r="F163">
        <v>0</v>
      </c>
      <c r="G163">
        <v>2249</v>
      </c>
      <c r="H163">
        <v>258</v>
      </c>
      <c r="I163">
        <v>2249</v>
      </c>
      <c r="J163">
        <v>0</v>
      </c>
      <c r="L163" s="40">
        <f t="shared" si="6"/>
        <v>1.8836614351536176</v>
      </c>
      <c r="O163" s="40">
        <f>C163-AM_PL3_100m2_25n_11ax!C163</f>
        <v>-21.299999999999997</v>
      </c>
      <c r="P163" s="40">
        <f t="shared" si="5"/>
        <v>-27.843137254901958</v>
      </c>
    </row>
    <row r="164" spans="1:16">
      <c r="A164" s="40">
        <v>159</v>
      </c>
      <c r="B164" t="s">
        <v>7838</v>
      </c>
      <c r="C164">
        <v>79.8</v>
      </c>
      <c r="D164">
        <v>2289</v>
      </c>
      <c r="E164">
        <v>0</v>
      </c>
      <c r="F164">
        <v>0</v>
      </c>
      <c r="G164">
        <v>2289</v>
      </c>
      <c r="H164">
        <v>210</v>
      </c>
      <c r="I164">
        <v>2289</v>
      </c>
      <c r="J164">
        <v>0</v>
      </c>
      <c r="L164" s="40">
        <f t="shared" si="6"/>
        <v>1.9020028913507294</v>
      </c>
      <c r="O164" s="40">
        <f>C164-AM_PL3_100m2_25n_11ax!C164</f>
        <v>-0.20000000000000284</v>
      </c>
      <c r="P164" s="40">
        <f t="shared" si="5"/>
        <v>-0.25062656641604369</v>
      </c>
    </row>
    <row r="165" spans="1:16">
      <c r="A165" s="40">
        <v>160</v>
      </c>
      <c r="B165" t="s">
        <v>7839</v>
      </c>
      <c r="C165">
        <v>3.4</v>
      </c>
      <c r="D165">
        <v>106</v>
      </c>
      <c r="E165">
        <v>7</v>
      </c>
      <c r="F165">
        <v>7</v>
      </c>
      <c r="G165">
        <v>99</v>
      </c>
      <c r="H165">
        <v>10</v>
      </c>
      <c r="I165">
        <v>106</v>
      </c>
      <c r="J165">
        <v>0</v>
      </c>
      <c r="L165" s="40">
        <f t="shared" si="6"/>
        <v>0.53147891704225514</v>
      </c>
      <c r="O165" s="40">
        <f>C165-AM_PL3_100m2_25n_11ax!C165</f>
        <v>-0.69999999999999973</v>
      </c>
      <c r="P165" s="40">
        <f t="shared" si="5"/>
        <v>-20.588235294117641</v>
      </c>
    </row>
    <row r="166" spans="1:16">
      <c r="A166" s="40">
        <v>161</v>
      </c>
      <c r="B166" t="s">
        <v>7840</v>
      </c>
      <c r="C166">
        <v>87.2</v>
      </c>
      <c r="D166">
        <v>2514</v>
      </c>
      <c r="E166">
        <v>1</v>
      </c>
      <c r="F166">
        <v>1</v>
      </c>
      <c r="G166">
        <v>2513</v>
      </c>
      <c r="H166">
        <v>243</v>
      </c>
      <c r="I166">
        <v>2514</v>
      </c>
      <c r="J166">
        <v>0</v>
      </c>
      <c r="L166" s="40">
        <f t="shared" si="6"/>
        <v>1.9405164849325673</v>
      </c>
      <c r="O166" s="40">
        <f>C166-AM_PL3_100m2_25n_11ax!C166</f>
        <v>-40.700000000000003</v>
      </c>
      <c r="P166" s="40">
        <f t="shared" si="5"/>
        <v>-46.674311926605505</v>
      </c>
    </row>
    <row r="167" spans="1:16">
      <c r="A167" s="40">
        <v>162</v>
      </c>
      <c r="B167" t="s">
        <v>7841</v>
      </c>
      <c r="C167">
        <v>100.3</v>
      </c>
      <c r="D167">
        <v>2880</v>
      </c>
      <c r="E167">
        <v>0</v>
      </c>
      <c r="F167">
        <v>0</v>
      </c>
      <c r="G167">
        <v>2880</v>
      </c>
      <c r="H167">
        <v>268</v>
      </c>
      <c r="I167">
        <v>2880</v>
      </c>
      <c r="J167">
        <v>0</v>
      </c>
      <c r="L167" s="40">
        <f t="shared" si="6"/>
        <v>2.0013009330204179</v>
      </c>
      <c r="O167" s="40">
        <f>C167-AM_PL3_100m2_25n_11ax!C167</f>
        <v>-0.5</v>
      </c>
      <c r="P167" s="40">
        <f t="shared" si="5"/>
        <v>-0.49850448654037888</v>
      </c>
    </row>
    <row r="168" spans="1:16">
      <c r="A168" s="40">
        <v>163</v>
      </c>
      <c r="B168" t="s">
        <v>7842</v>
      </c>
      <c r="C168">
        <v>119.7</v>
      </c>
      <c r="D168">
        <v>3468</v>
      </c>
      <c r="E168">
        <v>0</v>
      </c>
      <c r="F168">
        <v>0</v>
      </c>
      <c r="G168">
        <v>3468</v>
      </c>
      <c r="H168">
        <v>350</v>
      </c>
      <c r="I168">
        <v>3468</v>
      </c>
      <c r="J168">
        <v>0</v>
      </c>
      <c r="L168" s="40">
        <f t="shared" si="6"/>
        <v>2.0780941504064105</v>
      </c>
      <c r="O168" s="40">
        <f>C168-AM_PL3_100m2_25n_11ax!C168</f>
        <v>-31.899999999999991</v>
      </c>
      <c r="P168" s="40">
        <f t="shared" si="5"/>
        <v>-26.649958228905589</v>
      </c>
    </row>
    <row r="169" spans="1:16">
      <c r="A169" s="40">
        <v>164</v>
      </c>
      <c r="B169" t="s">
        <v>7843</v>
      </c>
      <c r="C169">
        <v>72.5</v>
      </c>
      <c r="D169">
        <v>2081</v>
      </c>
      <c r="E169">
        <v>0</v>
      </c>
      <c r="F169">
        <v>0</v>
      </c>
      <c r="G169">
        <v>2081</v>
      </c>
      <c r="H169">
        <v>193</v>
      </c>
      <c r="I169">
        <v>2081</v>
      </c>
      <c r="J169">
        <v>0</v>
      </c>
      <c r="L169" s="40">
        <f t="shared" si="6"/>
        <v>1.8603380065709938</v>
      </c>
      <c r="O169" s="40">
        <f>C169-AM_PL3_100m2_25n_11ax!C169</f>
        <v>-10.599999999999994</v>
      </c>
      <c r="P169" s="40">
        <f t="shared" si="5"/>
        <v>-14.620689655172406</v>
      </c>
    </row>
    <row r="170" spans="1:16">
      <c r="A170" s="40">
        <v>165</v>
      </c>
      <c r="B170" t="s">
        <v>7844</v>
      </c>
      <c r="C170">
        <v>46.8</v>
      </c>
      <c r="D170">
        <v>1359</v>
      </c>
      <c r="E170">
        <v>0</v>
      </c>
      <c r="F170">
        <v>0</v>
      </c>
      <c r="G170">
        <v>1359</v>
      </c>
      <c r="H170">
        <v>141</v>
      </c>
      <c r="I170">
        <v>1359</v>
      </c>
      <c r="J170">
        <v>0</v>
      </c>
      <c r="L170" s="40">
        <f t="shared" si="6"/>
        <v>1.670245853074124</v>
      </c>
      <c r="O170" s="40">
        <f>C170-AM_PL3_100m2_25n_11ax!C170</f>
        <v>-0.80000000000000426</v>
      </c>
      <c r="P170" s="40">
        <f t="shared" si="5"/>
        <v>-1.7094017094017186</v>
      </c>
    </row>
    <row r="171" spans="1:16">
      <c r="A171" s="40">
        <v>166</v>
      </c>
      <c r="B171" t="s">
        <v>7845</v>
      </c>
      <c r="C171">
        <v>44</v>
      </c>
      <c r="D171">
        <v>1263</v>
      </c>
      <c r="E171">
        <v>0</v>
      </c>
      <c r="F171">
        <v>0</v>
      </c>
      <c r="G171">
        <v>1263</v>
      </c>
      <c r="H171">
        <v>118</v>
      </c>
      <c r="I171">
        <v>1263</v>
      </c>
      <c r="J171">
        <v>0</v>
      </c>
      <c r="L171" s="40">
        <f t="shared" si="6"/>
        <v>1.6434526764861874</v>
      </c>
      <c r="O171" s="40">
        <f>C171-AM_PL3_100m2_25n_11ax!C171</f>
        <v>-3</v>
      </c>
      <c r="P171" s="40">
        <f t="shared" si="5"/>
        <v>-6.8181818181818175</v>
      </c>
    </row>
    <row r="172" spans="1:16">
      <c r="A172" s="40">
        <v>167</v>
      </c>
      <c r="B172" t="s">
        <v>7846</v>
      </c>
      <c r="C172">
        <v>158.1</v>
      </c>
      <c r="D172">
        <v>4534</v>
      </c>
      <c r="E172">
        <v>0</v>
      </c>
      <c r="F172">
        <v>0</v>
      </c>
      <c r="G172">
        <v>4534</v>
      </c>
      <c r="H172">
        <v>417</v>
      </c>
      <c r="I172">
        <v>4534</v>
      </c>
      <c r="J172">
        <v>0</v>
      </c>
      <c r="L172" s="40">
        <f t="shared" si="6"/>
        <v>2.1989318699322089</v>
      </c>
      <c r="O172" s="40">
        <f>C172-AM_PL3_100m2_25n_11ax!C172</f>
        <v>-128.29999999999998</v>
      </c>
      <c r="P172" s="40">
        <f t="shared" si="5"/>
        <v>-81.151170145477536</v>
      </c>
    </row>
    <row r="173" spans="1:16">
      <c r="A173" s="40">
        <v>168</v>
      </c>
      <c r="B173" t="s">
        <v>7847</v>
      </c>
      <c r="C173">
        <v>99.2</v>
      </c>
      <c r="D173">
        <v>2882</v>
      </c>
      <c r="E173">
        <v>0</v>
      </c>
      <c r="F173">
        <v>0</v>
      </c>
      <c r="G173">
        <v>2882</v>
      </c>
      <c r="H173">
        <v>298</v>
      </c>
      <c r="I173">
        <v>2882</v>
      </c>
      <c r="J173">
        <v>0</v>
      </c>
      <c r="L173" s="40">
        <f t="shared" si="6"/>
        <v>1.9965116721541787</v>
      </c>
      <c r="O173" s="40">
        <f>C173-AM_PL3_100m2_25n_11ax!C173</f>
        <v>0.5</v>
      </c>
      <c r="P173" s="40">
        <f t="shared" si="5"/>
        <v>0.50403225806451613</v>
      </c>
    </row>
    <row r="174" spans="1:16">
      <c r="A174" s="40">
        <v>169</v>
      </c>
      <c r="B174" t="s">
        <v>7848</v>
      </c>
      <c r="C174">
        <v>99.9</v>
      </c>
      <c r="D174">
        <v>2896</v>
      </c>
      <c r="E174">
        <v>0</v>
      </c>
      <c r="F174">
        <v>0</v>
      </c>
      <c r="G174">
        <v>2896</v>
      </c>
      <c r="H174">
        <v>294</v>
      </c>
      <c r="I174">
        <v>2896</v>
      </c>
      <c r="J174">
        <v>0</v>
      </c>
      <c r="L174" s="40">
        <f t="shared" si="6"/>
        <v>1.9995654882259823</v>
      </c>
      <c r="O174" s="40">
        <f>C174-AM_PL3_100m2_25n_11ax!C174</f>
        <v>-1.6999999999999886</v>
      </c>
      <c r="P174" s="40">
        <f t="shared" si="5"/>
        <v>-1.70170170170169</v>
      </c>
    </row>
    <row r="175" spans="1:16">
      <c r="A175" s="40">
        <v>170</v>
      </c>
      <c r="B175" t="s">
        <v>7849</v>
      </c>
      <c r="C175">
        <v>47</v>
      </c>
      <c r="D175">
        <v>1361</v>
      </c>
      <c r="E175">
        <v>0</v>
      </c>
      <c r="F175">
        <v>0</v>
      </c>
      <c r="G175">
        <v>1361</v>
      </c>
      <c r="H175">
        <v>136</v>
      </c>
      <c r="I175">
        <v>1361</v>
      </c>
      <c r="J175">
        <v>0</v>
      </c>
      <c r="L175" s="40">
        <f t="shared" si="6"/>
        <v>1.6720978579357175</v>
      </c>
      <c r="O175" s="40">
        <f>C175-AM_PL3_100m2_25n_11ax!C175</f>
        <v>-5.3999999999999986</v>
      </c>
      <c r="P175" s="40">
        <f t="shared" si="5"/>
        <v>-11.489361702127656</v>
      </c>
    </row>
    <row r="176" spans="1:16">
      <c r="A176" s="40">
        <v>171</v>
      </c>
      <c r="B176" t="s">
        <v>7850</v>
      </c>
      <c r="C176">
        <v>125</v>
      </c>
      <c r="D176">
        <v>3579</v>
      </c>
      <c r="E176">
        <v>0</v>
      </c>
      <c r="F176">
        <v>0</v>
      </c>
      <c r="G176">
        <v>3579</v>
      </c>
      <c r="H176">
        <v>325</v>
      </c>
      <c r="I176">
        <v>3579</v>
      </c>
      <c r="J176">
        <v>0</v>
      </c>
      <c r="L176" s="40">
        <f t="shared" si="6"/>
        <v>2.0969100130080562</v>
      </c>
      <c r="O176" s="40">
        <f>C176-AM_PL3_100m2_25n_11ax!C176</f>
        <v>-43.900000000000006</v>
      </c>
      <c r="P176" s="40">
        <f t="shared" si="5"/>
        <v>-35.120000000000005</v>
      </c>
    </row>
    <row r="177" spans="1:16">
      <c r="A177" s="40">
        <v>172</v>
      </c>
      <c r="B177" t="s">
        <v>7851</v>
      </c>
      <c r="C177">
        <v>32.1</v>
      </c>
      <c r="D177">
        <v>933</v>
      </c>
      <c r="E177">
        <v>0</v>
      </c>
      <c r="F177">
        <v>0</v>
      </c>
      <c r="G177">
        <v>933</v>
      </c>
      <c r="H177">
        <v>96</v>
      </c>
      <c r="I177">
        <v>933</v>
      </c>
      <c r="J177">
        <v>0</v>
      </c>
      <c r="L177" s="40">
        <f t="shared" si="6"/>
        <v>1.5065050324048721</v>
      </c>
      <c r="O177" s="40">
        <f>C177-AM_PL3_100m2_25n_11ax!C177</f>
        <v>-7.3999999999999986</v>
      </c>
      <c r="P177" s="40">
        <f t="shared" si="5"/>
        <v>-23.052959501557627</v>
      </c>
    </row>
    <row r="178" spans="1:16">
      <c r="A178" s="40">
        <v>173</v>
      </c>
      <c r="B178" t="s">
        <v>7852</v>
      </c>
      <c r="C178">
        <v>68.599999999999994</v>
      </c>
      <c r="D178">
        <v>2037</v>
      </c>
      <c r="E178">
        <v>31</v>
      </c>
      <c r="F178">
        <v>31</v>
      </c>
      <c r="G178">
        <v>2006</v>
      </c>
      <c r="H178">
        <v>219</v>
      </c>
      <c r="I178">
        <v>2037</v>
      </c>
      <c r="J178">
        <v>0</v>
      </c>
      <c r="L178" s="40">
        <f t="shared" si="6"/>
        <v>1.8363241157067516</v>
      </c>
      <c r="O178" s="40">
        <f>C178-AM_PL3_100m2_25n_11ax!C178</f>
        <v>-2.1000000000000085</v>
      </c>
      <c r="P178" s="40">
        <f t="shared" si="5"/>
        <v>-3.0612244897959311</v>
      </c>
    </row>
    <row r="179" spans="1:16">
      <c r="A179" s="40">
        <v>174</v>
      </c>
      <c r="B179" t="s">
        <v>7853</v>
      </c>
      <c r="C179">
        <v>90.4</v>
      </c>
      <c r="D179">
        <v>2629</v>
      </c>
      <c r="E179">
        <v>0</v>
      </c>
      <c r="F179">
        <v>0</v>
      </c>
      <c r="G179">
        <v>2629</v>
      </c>
      <c r="H179">
        <v>274</v>
      </c>
      <c r="I179">
        <v>2629</v>
      </c>
      <c r="J179">
        <v>0</v>
      </c>
      <c r="L179" s="40">
        <f t="shared" si="6"/>
        <v>1.9561684304753633</v>
      </c>
      <c r="O179" s="40">
        <f>C179-AM_PL3_100m2_25n_11ax!C179</f>
        <v>-1.0999999999999943</v>
      </c>
      <c r="P179" s="40">
        <f t="shared" si="5"/>
        <v>-1.216814159292029</v>
      </c>
    </row>
    <row r="180" spans="1:16">
      <c r="A180" s="40">
        <v>175</v>
      </c>
      <c r="B180" t="s">
        <v>7854</v>
      </c>
      <c r="C180">
        <v>120.5</v>
      </c>
      <c r="D180">
        <v>3481</v>
      </c>
      <c r="E180">
        <v>0</v>
      </c>
      <c r="F180">
        <v>0</v>
      </c>
      <c r="G180">
        <v>3481</v>
      </c>
      <c r="H180">
        <v>343</v>
      </c>
      <c r="I180">
        <v>3481</v>
      </c>
      <c r="J180">
        <v>0</v>
      </c>
      <c r="L180" s="40">
        <f t="shared" si="6"/>
        <v>2.0809870469108871</v>
      </c>
      <c r="O180" s="40">
        <f>C180-AM_PL3_100m2_25n_11ax!C180</f>
        <v>-39.5</v>
      </c>
      <c r="P180" s="40">
        <f t="shared" si="5"/>
        <v>-32.780082987551864</v>
      </c>
    </row>
    <row r="181" spans="1:16">
      <c r="A181" s="40">
        <v>176</v>
      </c>
      <c r="B181" t="s">
        <v>7855</v>
      </c>
      <c r="C181">
        <v>92.9</v>
      </c>
      <c r="D181">
        <v>2662</v>
      </c>
      <c r="E181">
        <v>0</v>
      </c>
      <c r="F181">
        <v>0</v>
      </c>
      <c r="G181">
        <v>2662</v>
      </c>
      <c r="H181">
        <v>242</v>
      </c>
      <c r="I181">
        <v>2662</v>
      </c>
      <c r="J181">
        <v>0</v>
      </c>
      <c r="L181" s="40">
        <f t="shared" si="6"/>
        <v>1.9680157139936418</v>
      </c>
      <c r="O181" s="40">
        <f>C181-AM_PL3_100m2_25n_11ax!C181</f>
        <v>-25.799999999999997</v>
      </c>
      <c r="P181" s="40">
        <f t="shared" si="5"/>
        <v>-27.77179763186221</v>
      </c>
    </row>
    <row r="182" spans="1:16">
      <c r="A182" s="40">
        <v>177</v>
      </c>
      <c r="B182" t="s">
        <v>7856</v>
      </c>
      <c r="C182">
        <v>47.5</v>
      </c>
      <c r="D182">
        <v>1375</v>
      </c>
      <c r="E182">
        <v>0</v>
      </c>
      <c r="F182">
        <v>0</v>
      </c>
      <c r="G182">
        <v>1375</v>
      </c>
      <c r="H182">
        <v>139</v>
      </c>
      <c r="I182">
        <v>1375</v>
      </c>
      <c r="J182">
        <v>0</v>
      </c>
      <c r="L182" s="40">
        <f t="shared" si="6"/>
        <v>1.6766936096248666</v>
      </c>
      <c r="O182" s="40">
        <f>C182-AM_PL3_100m2_25n_11ax!C182</f>
        <v>-0.29999999999999716</v>
      </c>
      <c r="P182" s="40">
        <f t="shared" si="5"/>
        <v>-0.63157894736841502</v>
      </c>
    </row>
    <row r="183" spans="1:16">
      <c r="A183" s="40">
        <v>178</v>
      </c>
      <c r="B183" t="s">
        <v>7857</v>
      </c>
      <c r="C183">
        <v>3.5</v>
      </c>
      <c r="D183">
        <v>99</v>
      </c>
      <c r="E183">
        <v>0</v>
      </c>
      <c r="F183">
        <v>0</v>
      </c>
      <c r="G183">
        <v>99</v>
      </c>
      <c r="H183">
        <v>8</v>
      </c>
      <c r="I183">
        <v>99</v>
      </c>
      <c r="J183">
        <v>0</v>
      </c>
      <c r="L183" s="40">
        <f t="shared" si="6"/>
        <v>0.54406804435027567</v>
      </c>
      <c r="O183" s="40">
        <f>C183-AM_PL3_100m2_25n_11ax!C183</f>
        <v>0.60000000000000009</v>
      </c>
      <c r="P183" s="40">
        <f t="shared" si="5"/>
        <v>17.142857142857146</v>
      </c>
    </row>
    <row r="184" spans="1:16">
      <c r="A184" s="40">
        <v>179</v>
      </c>
      <c r="B184" t="s">
        <v>7858</v>
      </c>
      <c r="C184">
        <v>53.1</v>
      </c>
      <c r="D184">
        <v>1546</v>
      </c>
      <c r="E184">
        <v>0</v>
      </c>
      <c r="F184">
        <v>0</v>
      </c>
      <c r="G184">
        <v>1545</v>
      </c>
      <c r="H184">
        <v>161</v>
      </c>
      <c r="I184">
        <v>1546</v>
      </c>
      <c r="J184">
        <v>0</v>
      </c>
      <c r="L184" s="40">
        <f t="shared" si="6"/>
        <v>1.725094521081469</v>
      </c>
      <c r="O184" s="40">
        <f>C184-AM_PL3_100m2_25n_11ax!C184</f>
        <v>-3.6999999999999957</v>
      </c>
      <c r="P184" s="40">
        <f t="shared" si="5"/>
        <v>-6.9679849340866209</v>
      </c>
    </row>
    <row r="185" spans="1:16">
      <c r="A185" s="40">
        <v>180</v>
      </c>
      <c r="B185" t="s">
        <v>7859</v>
      </c>
      <c r="C185">
        <v>124.8</v>
      </c>
      <c r="D185">
        <v>3607</v>
      </c>
      <c r="E185">
        <v>0</v>
      </c>
      <c r="F185">
        <v>0</v>
      </c>
      <c r="G185">
        <v>3607</v>
      </c>
      <c r="H185">
        <v>357</v>
      </c>
      <c r="I185">
        <v>3607</v>
      </c>
      <c r="J185">
        <v>0</v>
      </c>
      <c r="L185" s="40">
        <f t="shared" si="6"/>
        <v>2.0962145853464054</v>
      </c>
      <c r="O185" s="40">
        <f>C185-AM_PL3_100m2_25n_11ax!C185</f>
        <v>-42.899999999999991</v>
      </c>
      <c r="P185" s="40">
        <f t="shared" si="5"/>
        <v>-34.374999999999993</v>
      </c>
    </row>
    <row r="186" spans="1:16">
      <c r="A186" s="40">
        <v>181</v>
      </c>
      <c r="B186" t="s">
        <v>7860</v>
      </c>
      <c r="C186">
        <v>58.9</v>
      </c>
      <c r="D186">
        <v>1695</v>
      </c>
      <c r="E186">
        <v>1</v>
      </c>
      <c r="F186">
        <v>1</v>
      </c>
      <c r="G186">
        <v>1694</v>
      </c>
      <c r="H186">
        <v>161</v>
      </c>
      <c r="I186">
        <v>1695</v>
      </c>
      <c r="J186">
        <v>0</v>
      </c>
      <c r="L186" s="40">
        <f t="shared" si="6"/>
        <v>1.7701152947871017</v>
      </c>
      <c r="O186" s="40">
        <f>C186-AM_PL3_100m2_25n_11ax!C186</f>
        <v>-8.0000000000000071</v>
      </c>
      <c r="P186" s="40">
        <f t="shared" si="5"/>
        <v>-13.582342954159603</v>
      </c>
    </row>
    <row r="187" spans="1:16">
      <c r="A187" s="40">
        <v>182</v>
      </c>
      <c r="B187" t="s">
        <v>7861</v>
      </c>
      <c r="C187">
        <v>26.4</v>
      </c>
      <c r="D187">
        <v>757</v>
      </c>
      <c r="E187">
        <v>0</v>
      </c>
      <c r="F187">
        <v>0</v>
      </c>
      <c r="G187">
        <v>757</v>
      </c>
      <c r="H187">
        <v>70</v>
      </c>
      <c r="I187">
        <v>757</v>
      </c>
      <c r="J187">
        <v>0</v>
      </c>
      <c r="L187" s="40">
        <f t="shared" si="6"/>
        <v>1.4216039268698311</v>
      </c>
      <c r="O187" s="40">
        <f>C187-AM_PL3_100m2_25n_11ax!C187</f>
        <v>-0.5</v>
      </c>
      <c r="P187" s="40">
        <f t="shared" si="5"/>
        <v>-1.893939393939394</v>
      </c>
    </row>
    <row r="188" spans="1:16">
      <c r="A188" s="40">
        <v>183</v>
      </c>
      <c r="B188" t="s">
        <v>7862</v>
      </c>
      <c r="C188">
        <v>103.1</v>
      </c>
      <c r="D188">
        <v>3050</v>
      </c>
      <c r="E188">
        <v>55</v>
      </c>
      <c r="F188">
        <v>53</v>
      </c>
      <c r="G188">
        <v>2994</v>
      </c>
      <c r="H188">
        <v>310</v>
      </c>
      <c r="I188">
        <v>3050</v>
      </c>
      <c r="J188">
        <v>0</v>
      </c>
      <c r="L188" s="40">
        <f t="shared" si="6"/>
        <v>2.0132586652835167</v>
      </c>
      <c r="O188" s="40">
        <f>C188-AM_PL3_100m2_25n_11ax!C188</f>
        <v>-74.300000000000011</v>
      </c>
      <c r="P188" s="40">
        <f t="shared" si="5"/>
        <v>-72.065955383123196</v>
      </c>
    </row>
    <row r="189" spans="1:16">
      <c r="A189" s="40">
        <v>184</v>
      </c>
      <c r="B189" t="s">
        <v>7863</v>
      </c>
      <c r="C189">
        <v>83.2</v>
      </c>
      <c r="D189">
        <v>2371</v>
      </c>
      <c r="E189">
        <v>0</v>
      </c>
      <c r="F189">
        <v>0</v>
      </c>
      <c r="G189">
        <v>2371</v>
      </c>
      <c r="H189">
        <v>205</v>
      </c>
      <c r="I189">
        <v>2371</v>
      </c>
      <c r="J189">
        <v>0</v>
      </c>
      <c r="L189" s="40">
        <f t="shared" si="6"/>
        <v>1.920123326290724</v>
      </c>
      <c r="O189" s="40">
        <f>C189-AM_PL3_100m2_25n_11ax!C189</f>
        <v>-2.3999999999999915</v>
      </c>
      <c r="P189" s="40">
        <f t="shared" si="5"/>
        <v>-2.8846153846153744</v>
      </c>
    </row>
    <row r="190" spans="1:16">
      <c r="A190" s="40">
        <v>185</v>
      </c>
      <c r="B190" t="s">
        <v>7864</v>
      </c>
      <c r="C190">
        <v>98.5</v>
      </c>
      <c r="D190">
        <v>2872</v>
      </c>
      <c r="E190">
        <v>0</v>
      </c>
      <c r="F190">
        <v>0</v>
      </c>
      <c r="G190">
        <v>2872</v>
      </c>
      <c r="H190">
        <v>308</v>
      </c>
      <c r="I190">
        <v>2872</v>
      </c>
      <c r="J190">
        <v>0</v>
      </c>
      <c r="L190" s="40">
        <f t="shared" si="6"/>
        <v>1.9934362304976116</v>
      </c>
      <c r="O190" s="40">
        <f>C190-AM_PL3_100m2_25n_11ax!C190</f>
        <v>-1.7999999999999972</v>
      </c>
      <c r="P190" s="40">
        <f t="shared" si="5"/>
        <v>-1.8274111675126874</v>
      </c>
    </row>
    <row r="191" spans="1:16">
      <c r="A191" s="40">
        <v>186</v>
      </c>
      <c r="B191" t="s">
        <v>7865</v>
      </c>
      <c r="C191">
        <v>99.5</v>
      </c>
      <c r="D191">
        <v>2861</v>
      </c>
      <c r="E191">
        <v>0</v>
      </c>
      <c r="F191">
        <v>0</v>
      </c>
      <c r="G191">
        <v>2861</v>
      </c>
      <c r="H191">
        <v>269</v>
      </c>
      <c r="I191">
        <v>2861</v>
      </c>
      <c r="J191">
        <v>0</v>
      </c>
      <c r="L191" s="40">
        <f t="shared" si="6"/>
        <v>1.9978230807457256</v>
      </c>
      <c r="O191" s="40">
        <f>C191-AM_PL3_100m2_25n_11ax!C191</f>
        <v>-35.400000000000006</v>
      </c>
      <c r="P191" s="40">
        <f t="shared" si="5"/>
        <v>-35.577889447236188</v>
      </c>
    </row>
    <row r="192" spans="1:16" s="17" customFormat="1">
      <c r="A192" s="17">
        <v>187</v>
      </c>
      <c r="B192" t="s">
        <v>7866</v>
      </c>
      <c r="C192">
        <v>80.7</v>
      </c>
      <c r="D192">
        <v>2334</v>
      </c>
      <c r="E192">
        <v>0</v>
      </c>
      <c r="F192">
        <v>0</v>
      </c>
      <c r="G192">
        <v>2329</v>
      </c>
      <c r="H192">
        <v>227</v>
      </c>
      <c r="I192">
        <v>2334</v>
      </c>
      <c r="J192">
        <v>0</v>
      </c>
      <c r="L192" s="17">
        <f t="shared" si="6"/>
        <v>1.9068735347220704</v>
      </c>
      <c r="O192" s="40">
        <f>C192-AM_PL3_100m2_25n_11ax!C192</f>
        <v>-0.70000000000000284</v>
      </c>
      <c r="P192" s="17">
        <f t="shared" si="5"/>
        <v>-0.86741016109046198</v>
      </c>
    </row>
    <row r="193" spans="1:16">
      <c r="A193" s="40">
        <v>188</v>
      </c>
      <c r="B193" t="s">
        <v>7867</v>
      </c>
      <c r="C193">
        <v>100.6</v>
      </c>
      <c r="D193">
        <v>2899</v>
      </c>
      <c r="E193">
        <v>0</v>
      </c>
      <c r="F193">
        <v>0</v>
      </c>
      <c r="G193">
        <v>2899</v>
      </c>
      <c r="H193">
        <v>280</v>
      </c>
      <c r="I193">
        <v>2899</v>
      </c>
      <c r="J193">
        <v>0</v>
      </c>
      <c r="L193" s="40">
        <f t="shared" si="6"/>
        <v>2.0025979807199086</v>
      </c>
      <c r="O193" s="40">
        <f>C193-AM_PL3_100m2_25n_11ax!C193</f>
        <v>0.69999999999998863</v>
      </c>
      <c r="P193" s="40">
        <f t="shared" si="5"/>
        <v>0.69582504970177805</v>
      </c>
    </row>
    <row r="194" spans="1:16">
      <c r="A194" s="40">
        <v>189</v>
      </c>
      <c r="B194" t="s">
        <v>7868</v>
      </c>
      <c r="C194">
        <v>122.2</v>
      </c>
      <c r="D194">
        <v>3530</v>
      </c>
      <c r="E194">
        <v>0</v>
      </c>
      <c r="F194">
        <v>0</v>
      </c>
      <c r="G194">
        <v>3530</v>
      </c>
      <c r="H194">
        <v>349</v>
      </c>
      <c r="I194">
        <v>3530</v>
      </c>
      <c r="J194">
        <v>0</v>
      </c>
      <c r="L194" s="40">
        <f t="shared" si="6"/>
        <v>2.0870712059065353</v>
      </c>
      <c r="O194" s="40">
        <f>C194-AM_PL3_100m2_25n_11ax!C194</f>
        <v>-31.600000000000009</v>
      </c>
      <c r="P194" s="40">
        <f t="shared" si="5"/>
        <v>-25.859247135842889</v>
      </c>
    </row>
    <row r="195" spans="1:16">
      <c r="A195" s="40">
        <v>190</v>
      </c>
      <c r="B195" t="s">
        <v>7869</v>
      </c>
      <c r="C195">
        <v>78.400000000000006</v>
      </c>
      <c r="D195">
        <v>2297</v>
      </c>
      <c r="E195">
        <v>5</v>
      </c>
      <c r="F195">
        <v>5</v>
      </c>
      <c r="G195">
        <v>2292</v>
      </c>
      <c r="H195">
        <v>251</v>
      </c>
      <c r="I195">
        <v>2297</v>
      </c>
      <c r="J195">
        <v>0</v>
      </c>
      <c r="L195" s="40">
        <f t="shared" si="6"/>
        <v>1.8943160626844384</v>
      </c>
      <c r="O195" s="40">
        <f>C195-AM_PL3_100m2_25n_11ax!C195</f>
        <v>-1.6999999999999886</v>
      </c>
      <c r="P195" s="40">
        <f t="shared" si="5"/>
        <v>-2.1683673469387608</v>
      </c>
    </row>
    <row r="196" spans="1:16">
      <c r="A196" s="40">
        <v>191</v>
      </c>
      <c r="B196" t="s">
        <v>7870</v>
      </c>
      <c r="C196">
        <v>103.3</v>
      </c>
      <c r="D196">
        <v>2936</v>
      </c>
      <c r="E196">
        <v>0</v>
      </c>
      <c r="F196">
        <v>0</v>
      </c>
      <c r="G196">
        <v>2936</v>
      </c>
      <c r="H196">
        <v>246</v>
      </c>
      <c r="I196">
        <v>2936</v>
      </c>
      <c r="J196">
        <v>0</v>
      </c>
      <c r="L196" s="40">
        <f t="shared" si="6"/>
        <v>2.0141003215196207</v>
      </c>
      <c r="O196" s="40">
        <f>C196-AM_PL3_100m2_25n_11ax!C196</f>
        <v>1.2999999999999972</v>
      </c>
      <c r="P196" s="40">
        <f t="shared" si="5"/>
        <v>1.2584704743465607</v>
      </c>
    </row>
    <row r="197" spans="1:16">
      <c r="A197" s="40">
        <v>192</v>
      </c>
      <c r="B197" t="s">
        <v>7871</v>
      </c>
      <c r="C197">
        <v>53.7</v>
      </c>
      <c r="D197">
        <v>1554</v>
      </c>
      <c r="E197">
        <v>1</v>
      </c>
      <c r="F197">
        <v>1</v>
      </c>
      <c r="G197">
        <v>1553</v>
      </c>
      <c r="H197">
        <v>154</v>
      </c>
      <c r="I197">
        <v>1554</v>
      </c>
      <c r="J197">
        <v>0</v>
      </c>
      <c r="L197" s="40">
        <f t="shared" si="6"/>
        <v>1.7299742856995557</v>
      </c>
      <c r="O197" s="40">
        <f>C197-AM_PL3_100m2_25n_11ax!C197</f>
        <v>-6.2999999999999972</v>
      </c>
      <c r="P197" s="40">
        <f t="shared" si="5"/>
        <v>-11.731843575418988</v>
      </c>
    </row>
    <row r="198" spans="1:16">
      <c r="A198" s="40">
        <v>193</v>
      </c>
      <c r="B198" t="s">
        <v>7872</v>
      </c>
      <c r="C198">
        <v>80.900000000000006</v>
      </c>
      <c r="D198">
        <v>2346</v>
      </c>
      <c r="E198">
        <v>3</v>
      </c>
      <c r="F198">
        <v>3</v>
      </c>
      <c r="G198">
        <v>2343</v>
      </c>
      <c r="H198">
        <v>237</v>
      </c>
      <c r="I198">
        <v>2346</v>
      </c>
      <c r="J198">
        <v>0</v>
      </c>
      <c r="L198" s="40">
        <f t="shared" si="6"/>
        <v>1.9079485216122722</v>
      </c>
      <c r="O198" s="40">
        <f>C198-AM_PL3_100m2_25n_11ax!C198</f>
        <v>-0.5</v>
      </c>
      <c r="P198" s="40">
        <f t="shared" ref="P198:P261" si="7">(O198/C198)*100</f>
        <v>-0.61804697156983934</v>
      </c>
    </row>
    <row r="199" spans="1:16">
      <c r="A199" s="40">
        <v>194</v>
      </c>
      <c r="B199" t="s">
        <v>7873</v>
      </c>
      <c r="C199">
        <v>68.2</v>
      </c>
      <c r="D199">
        <v>1960</v>
      </c>
      <c r="E199">
        <v>1</v>
      </c>
      <c r="F199">
        <v>1</v>
      </c>
      <c r="G199">
        <v>1959</v>
      </c>
      <c r="H199">
        <v>184</v>
      </c>
      <c r="I199">
        <v>1960</v>
      </c>
      <c r="J199">
        <v>0</v>
      </c>
      <c r="L199" s="40">
        <f t="shared" ref="L199:L262" si="8">LOG10(C199)</f>
        <v>1.833784374656479</v>
      </c>
      <c r="O199" s="40">
        <f>C199-AM_PL3_100m2_25n_11ax!C199</f>
        <v>-14.099999999999994</v>
      </c>
      <c r="P199" s="40">
        <f t="shared" si="7"/>
        <v>-20.674486803519052</v>
      </c>
    </row>
    <row r="200" spans="1:16">
      <c r="A200" s="40">
        <v>195</v>
      </c>
      <c r="B200" t="s">
        <v>7874</v>
      </c>
      <c r="C200">
        <v>46.2</v>
      </c>
      <c r="D200">
        <v>1355</v>
      </c>
      <c r="E200">
        <v>0</v>
      </c>
      <c r="F200">
        <v>0</v>
      </c>
      <c r="G200">
        <v>1355</v>
      </c>
      <c r="H200">
        <v>151</v>
      </c>
      <c r="I200">
        <v>1355</v>
      </c>
      <c r="J200">
        <v>0</v>
      </c>
      <c r="L200" s="40">
        <f t="shared" si="8"/>
        <v>1.6646419755561255</v>
      </c>
      <c r="O200" s="40">
        <f>C200-AM_PL3_100m2_25n_11ax!C200</f>
        <v>-2.8999999999999986</v>
      </c>
      <c r="P200" s="40">
        <f t="shared" si="7"/>
        <v>-6.2770562770562739</v>
      </c>
    </row>
    <row r="201" spans="1:16">
      <c r="A201" s="40">
        <v>196</v>
      </c>
      <c r="B201" t="s">
        <v>7875</v>
      </c>
      <c r="C201">
        <v>49.7</v>
      </c>
      <c r="D201">
        <v>1444</v>
      </c>
      <c r="E201">
        <v>1</v>
      </c>
      <c r="F201">
        <v>1</v>
      </c>
      <c r="G201">
        <v>1443</v>
      </c>
      <c r="H201">
        <v>148</v>
      </c>
      <c r="I201">
        <v>1444</v>
      </c>
      <c r="J201">
        <v>0</v>
      </c>
      <c r="L201" s="40">
        <f t="shared" si="8"/>
        <v>1.6963563887333322</v>
      </c>
      <c r="O201" s="40">
        <f>C201-AM_PL3_100m2_25n_11ax!C201</f>
        <v>-3.1999999999999957</v>
      </c>
      <c r="P201" s="40">
        <f t="shared" si="7"/>
        <v>-6.4386317907444575</v>
      </c>
    </row>
    <row r="202" spans="1:16">
      <c r="A202" s="40">
        <v>197</v>
      </c>
      <c r="B202" t="s">
        <v>7876</v>
      </c>
      <c r="C202">
        <v>41.4</v>
      </c>
      <c r="D202">
        <v>1198</v>
      </c>
      <c r="E202">
        <v>0</v>
      </c>
      <c r="F202">
        <v>0</v>
      </c>
      <c r="G202">
        <v>1198</v>
      </c>
      <c r="H202">
        <v>120</v>
      </c>
      <c r="I202">
        <v>1198</v>
      </c>
      <c r="J202">
        <v>0</v>
      </c>
      <c r="L202" s="40">
        <f t="shared" si="8"/>
        <v>1.6170003411208989</v>
      </c>
      <c r="O202" s="40">
        <f>C202-AM_PL3_100m2_25n_11ax!C202</f>
        <v>-3.3999999999999986</v>
      </c>
      <c r="P202" s="40">
        <f t="shared" si="7"/>
        <v>-8.2125603864734256</v>
      </c>
    </row>
    <row r="203" spans="1:16">
      <c r="A203" s="40">
        <v>198</v>
      </c>
      <c r="B203" t="s">
        <v>7877</v>
      </c>
      <c r="C203">
        <v>90.2</v>
      </c>
      <c r="D203">
        <v>2603</v>
      </c>
      <c r="E203">
        <v>0</v>
      </c>
      <c r="F203">
        <v>0</v>
      </c>
      <c r="G203">
        <v>2603</v>
      </c>
      <c r="H203">
        <v>253</v>
      </c>
      <c r="I203">
        <v>2603</v>
      </c>
      <c r="J203">
        <v>0</v>
      </c>
      <c r="L203" s="40">
        <f t="shared" si="8"/>
        <v>1.9552065375419418</v>
      </c>
      <c r="O203" s="40">
        <f>C203-AM_PL3_100m2_25n_11ax!C203</f>
        <v>-46.999999999999986</v>
      </c>
      <c r="P203" s="40">
        <f t="shared" si="7"/>
        <v>-52.106430155210624</v>
      </c>
    </row>
    <row r="204" spans="1:16">
      <c r="A204" s="40">
        <v>199</v>
      </c>
      <c r="B204" t="s">
        <v>7878</v>
      </c>
      <c r="C204">
        <v>92.5</v>
      </c>
      <c r="D204">
        <v>2681</v>
      </c>
      <c r="E204">
        <v>0</v>
      </c>
      <c r="F204">
        <v>0</v>
      </c>
      <c r="G204">
        <v>2681</v>
      </c>
      <c r="H204">
        <v>271</v>
      </c>
      <c r="I204">
        <v>2681</v>
      </c>
      <c r="J204">
        <v>0</v>
      </c>
      <c r="L204" s="40">
        <f t="shared" si="8"/>
        <v>1.9661417327390327</v>
      </c>
      <c r="O204" s="40">
        <f>C204-AM_PL3_100m2_25n_11ax!C204</f>
        <v>-15.900000000000006</v>
      </c>
      <c r="P204" s="40">
        <f t="shared" si="7"/>
        <v>-17.189189189189193</v>
      </c>
    </row>
    <row r="205" spans="1:16">
      <c r="A205" s="40">
        <v>200</v>
      </c>
      <c r="B205" t="s">
        <v>7879</v>
      </c>
      <c r="C205">
        <v>112.2</v>
      </c>
      <c r="D205">
        <v>3233</v>
      </c>
      <c r="E205">
        <v>0</v>
      </c>
      <c r="F205">
        <v>0</v>
      </c>
      <c r="G205">
        <v>3233</v>
      </c>
      <c r="H205">
        <v>310</v>
      </c>
      <c r="I205">
        <v>3233</v>
      </c>
      <c r="J205">
        <v>0</v>
      </c>
      <c r="L205" s="40">
        <f t="shared" si="8"/>
        <v>2.0499928569201424</v>
      </c>
      <c r="O205" s="40">
        <f>C205-AM_PL3_100m2_25n_11ax!C205</f>
        <v>-85.600000000000009</v>
      </c>
      <c r="P205" s="40">
        <f t="shared" si="7"/>
        <v>-76.292335115864532</v>
      </c>
    </row>
    <row r="206" spans="1:16">
      <c r="A206" s="40">
        <v>201</v>
      </c>
      <c r="B206" t="s">
        <v>7880</v>
      </c>
      <c r="C206">
        <v>4.2</v>
      </c>
      <c r="D206">
        <v>1809</v>
      </c>
      <c r="E206">
        <v>15</v>
      </c>
      <c r="F206">
        <v>0</v>
      </c>
      <c r="G206">
        <v>1794</v>
      </c>
      <c r="H206">
        <v>1684</v>
      </c>
      <c r="I206">
        <v>1809</v>
      </c>
      <c r="J206">
        <v>0</v>
      </c>
      <c r="L206" s="40">
        <f t="shared" si="8"/>
        <v>0.62324929039790045</v>
      </c>
      <c r="O206" s="40">
        <f>C206-AM_PL3_100m2_25n_11ax!C206</f>
        <v>-2.2999999999999998</v>
      </c>
      <c r="P206" s="40">
        <f t="shared" si="7"/>
        <v>-54.761904761904759</v>
      </c>
    </row>
    <row r="207" spans="1:16">
      <c r="A207" s="40">
        <v>202</v>
      </c>
      <c r="B207" t="s">
        <v>7881</v>
      </c>
      <c r="C207">
        <v>99.3</v>
      </c>
      <c r="D207">
        <v>2885</v>
      </c>
      <c r="E207">
        <v>0</v>
      </c>
      <c r="F207">
        <v>0</v>
      </c>
      <c r="G207">
        <v>2885</v>
      </c>
      <c r="H207">
        <v>300</v>
      </c>
      <c r="I207">
        <v>2885</v>
      </c>
      <c r="J207">
        <v>0</v>
      </c>
      <c r="L207" s="40">
        <f t="shared" si="8"/>
        <v>1.9969492484953812</v>
      </c>
      <c r="O207" s="40">
        <f>C207-AM_PL3_100m2_25n_11ax!C207</f>
        <v>-36.399999999999991</v>
      </c>
      <c r="P207" s="40">
        <f t="shared" si="7"/>
        <v>-36.656596173212478</v>
      </c>
    </row>
    <row r="208" spans="1:16">
      <c r="A208" s="40">
        <v>203</v>
      </c>
      <c r="B208" t="s">
        <v>7882</v>
      </c>
      <c r="C208">
        <v>123</v>
      </c>
      <c r="D208">
        <v>3543</v>
      </c>
      <c r="E208">
        <v>2</v>
      </c>
      <c r="F208">
        <v>2</v>
      </c>
      <c r="G208">
        <v>3541</v>
      </c>
      <c r="H208">
        <v>337</v>
      </c>
      <c r="I208">
        <v>3543</v>
      </c>
      <c r="J208">
        <v>0</v>
      </c>
      <c r="L208" s="40">
        <f t="shared" si="8"/>
        <v>2.0899051114393981</v>
      </c>
      <c r="O208" s="40">
        <f>C208-AM_PL3_100m2_25n_11ax!C208</f>
        <v>-84.4</v>
      </c>
      <c r="P208" s="40">
        <f t="shared" si="7"/>
        <v>-68.617886178861795</v>
      </c>
    </row>
    <row r="209" spans="1:16">
      <c r="A209" s="40">
        <v>204</v>
      </c>
      <c r="B209" t="s">
        <v>7883</v>
      </c>
      <c r="C209">
        <v>65.8</v>
      </c>
      <c r="D209">
        <v>1909</v>
      </c>
      <c r="E209">
        <v>0</v>
      </c>
      <c r="F209">
        <v>0</v>
      </c>
      <c r="G209">
        <v>1909</v>
      </c>
      <c r="H209">
        <v>196</v>
      </c>
      <c r="I209">
        <v>1909</v>
      </c>
      <c r="J209">
        <v>0</v>
      </c>
      <c r="L209" s="40">
        <f t="shared" si="8"/>
        <v>1.8182258936139555</v>
      </c>
      <c r="O209" s="40">
        <f>C209-AM_PL3_100m2_25n_11ax!C209</f>
        <v>-10.299999999999997</v>
      </c>
      <c r="P209" s="40">
        <f t="shared" si="7"/>
        <v>-15.653495440729479</v>
      </c>
    </row>
    <row r="210" spans="1:16">
      <c r="A210" s="40">
        <v>205</v>
      </c>
      <c r="B210" t="s">
        <v>7884</v>
      </c>
      <c r="C210">
        <v>7</v>
      </c>
      <c r="D210">
        <v>200</v>
      </c>
      <c r="E210">
        <v>0</v>
      </c>
      <c r="F210">
        <v>0</v>
      </c>
      <c r="G210">
        <v>200</v>
      </c>
      <c r="H210">
        <v>17</v>
      </c>
      <c r="I210">
        <v>200</v>
      </c>
      <c r="J210">
        <v>0</v>
      </c>
      <c r="L210" s="40">
        <f t="shared" si="8"/>
        <v>0.84509804001425681</v>
      </c>
      <c r="O210" s="40">
        <f>C210-AM_PL3_100m2_25n_11ax!C210</f>
        <v>-1.1999999999999993</v>
      </c>
      <c r="P210" s="40">
        <f t="shared" si="7"/>
        <v>-17.142857142857132</v>
      </c>
    </row>
    <row r="211" spans="1:16">
      <c r="A211" s="40">
        <v>206</v>
      </c>
      <c r="B211" t="s">
        <v>7885</v>
      </c>
      <c r="C211">
        <v>102.3</v>
      </c>
      <c r="D211">
        <v>2951</v>
      </c>
      <c r="E211">
        <v>0</v>
      </c>
      <c r="F211">
        <v>0</v>
      </c>
      <c r="G211">
        <v>2951</v>
      </c>
      <c r="H211">
        <v>288</v>
      </c>
      <c r="I211">
        <v>2951</v>
      </c>
      <c r="J211">
        <v>0</v>
      </c>
      <c r="L211" s="40">
        <f t="shared" si="8"/>
        <v>2.0098756337121602</v>
      </c>
      <c r="O211" s="40">
        <f>C211-AM_PL3_100m2_25n_11ax!C211</f>
        <v>-55.100000000000009</v>
      </c>
      <c r="P211" s="40">
        <f t="shared" si="7"/>
        <v>-53.861192570869996</v>
      </c>
    </row>
    <row r="212" spans="1:16">
      <c r="A212" s="40">
        <v>207</v>
      </c>
      <c r="B212" t="s">
        <v>7886</v>
      </c>
      <c r="C212">
        <v>88.4</v>
      </c>
      <c r="D212">
        <v>2557</v>
      </c>
      <c r="E212">
        <v>0</v>
      </c>
      <c r="F212">
        <v>0</v>
      </c>
      <c r="G212">
        <v>2557</v>
      </c>
      <c r="H212">
        <v>254</v>
      </c>
      <c r="I212">
        <v>2557</v>
      </c>
      <c r="J212">
        <v>0</v>
      </c>
      <c r="L212" s="40">
        <f t="shared" si="8"/>
        <v>1.9464522650130731</v>
      </c>
      <c r="O212" s="40">
        <f>C212-AM_PL3_100m2_25n_11ax!C212</f>
        <v>-17.5</v>
      </c>
      <c r="P212" s="40">
        <f t="shared" si="7"/>
        <v>-19.796380090497738</v>
      </c>
    </row>
    <row r="213" spans="1:16">
      <c r="A213" s="40">
        <v>208</v>
      </c>
      <c r="B213" t="s">
        <v>7887</v>
      </c>
      <c r="C213">
        <v>47.2</v>
      </c>
      <c r="D213">
        <v>1364</v>
      </c>
      <c r="E213">
        <v>0</v>
      </c>
      <c r="F213">
        <v>0</v>
      </c>
      <c r="G213">
        <v>1364</v>
      </c>
      <c r="H213">
        <v>135</v>
      </c>
      <c r="I213">
        <v>1364</v>
      </c>
      <c r="J213">
        <v>0</v>
      </c>
      <c r="L213" s="40">
        <f t="shared" si="8"/>
        <v>1.6739419986340878</v>
      </c>
      <c r="O213" s="40">
        <f>C213-AM_PL3_100m2_25n_11ax!C213</f>
        <v>-3.5999999999999943</v>
      </c>
      <c r="P213" s="40">
        <f t="shared" si="7"/>
        <v>-7.6271186440677843</v>
      </c>
    </row>
    <row r="214" spans="1:16">
      <c r="A214" s="40">
        <v>209</v>
      </c>
      <c r="B214" t="s">
        <v>7888</v>
      </c>
      <c r="C214">
        <v>78.599999999999994</v>
      </c>
      <c r="D214">
        <v>2271</v>
      </c>
      <c r="E214">
        <v>0</v>
      </c>
      <c r="F214">
        <v>0</v>
      </c>
      <c r="G214">
        <v>2271</v>
      </c>
      <c r="H214">
        <v>224</v>
      </c>
      <c r="I214">
        <v>2271</v>
      </c>
      <c r="J214">
        <v>0</v>
      </c>
      <c r="L214" s="40">
        <f t="shared" si="8"/>
        <v>1.8954225460394079</v>
      </c>
      <c r="O214" s="40">
        <f>C214-AM_PL3_100m2_25n_11ax!C214</f>
        <v>-5.2000000000000028</v>
      </c>
      <c r="P214" s="40">
        <f t="shared" si="7"/>
        <v>-6.61577608142494</v>
      </c>
    </row>
    <row r="215" spans="1:16">
      <c r="A215" s="40">
        <v>210</v>
      </c>
      <c r="B215" t="s">
        <v>7889</v>
      </c>
      <c r="C215">
        <v>76.900000000000006</v>
      </c>
      <c r="D215">
        <v>2220</v>
      </c>
      <c r="E215">
        <v>0</v>
      </c>
      <c r="F215">
        <v>0</v>
      </c>
      <c r="G215">
        <v>2220</v>
      </c>
      <c r="H215">
        <v>218</v>
      </c>
      <c r="I215">
        <v>2220</v>
      </c>
      <c r="J215">
        <v>0</v>
      </c>
      <c r="L215" s="40">
        <f t="shared" si="8"/>
        <v>1.885926339801431</v>
      </c>
      <c r="O215" s="40">
        <f>C215-AM_PL3_100m2_25n_11ax!C215</f>
        <v>-8.6999999999999886</v>
      </c>
      <c r="P215" s="40">
        <f t="shared" si="7"/>
        <v>-11.313394018205445</v>
      </c>
    </row>
    <row r="216" spans="1:16">
      <c r="A216" s="40">
        <v>211</v>
      </c>
      <c r="B216" t="s">
        <v>7890</v>
      </c>
      <c r="C216">
        <v>79.5</v>
      </c>
      <c r="D216">
        <v>2317</v>
      </c>
      <c r="E216">
        <v>0</v>
      </c>
      <c r="F216">
        <v>0</v>
      </c>
      <c r="G216">
        <v>2317</v>
      </c>
      <c r="H216">
        <v>246</v>
      </c>
      <c r="I216">
        <v>2317</v>
      </c>
      <c r="J216">
        <v>0</v>
      </c>
      <c r="L216" s="40">
        <f t="shared" si="8"/>
        <v>1.9003671286564703</v>
      </c>
      <c r="O216" s="40">
        <f>C216-AM_PL3_100m2_25n_11ax!C216</f>
        <v>-0.79999999999999716</v>
      </c>
      <c r="P216" s="40">
        <f t="shared" si="7"/>
        <v>-1.0062893081760971</v>
      </c>
    </row>
    <row r="217" spans="1:16">
      <c r="A217" s="40">
        <v>212</v>
      </c>
      <c r="B217" t="s">
        <v>7891</v>
      </c>
      <c r="C217">
        <v>68.099999999999994</v>
      </c>
      <c r="D217">
        <v>1975</v>
      </c>
      <c r="E217">
        <v>0</v>
      </c>
      <c r="F217">
        <v>0</v>
      </c>
      <c r="G217">
        <v>1975</v>
      </c>
      <c r="H217">
        <v>201</v>
      </c>
      <c r="I217">
        <v>1975</v>
      </c>
      <c r="J217">
        <v>0</v>
      </c>
      <c r="L217" s="40">
        <f t="shared" si="8"/>
        <v>1.8331471119127851</v>
      </c>
      <c r="O217" s="40">
        <f>C217-AM_PL3_100m2_25n_11ax!C217</f>
        <v>1.0999999999999943</v>
      </c>
      <c r="P217" s="40">
        <f t="shared" si="7"/>
        <v>1.6152716593245144</v>
      </c>
    </row>
    <row r="218" spans="1:16">
      <c r="A218" s="40">
        <v>213</v>
      </c>
      <c r="B218" t="s">
        <v>7892</v>
      </c>
      <c r="C218">
        <v>54.5</v>
      </c>
      <c r="D218">
        <v>1567</v>
      </c>
      <c r="E218">
        <v>0</v>
      </c>
      <c r="F218">
        <v>0</v>
      </c>
      <c r="G218">
        <v>1567</v>
      </c>
      <c r="H218">
        <v>149</v>
      </c>
      <c r="I218">
        <v>1567</v>
      </c>
      <c r="J218">
        <v>0</v>
      </c>
      <c r="L218" s="40">
        <f t="shared" si="8"/>
        <v>1.7363965022766426</v>
      </c>
      <c r="O218" s="40">
        <f>C218-AM_PL3_100m2_25n_11ax!C218</f>
        <v>1.8999999999999986</v>
      </c>
      <c r="P218" s="40">
        <f t="shared" si="7"/>
        <v>3.4862385321100891</v>
      </c>
    </row>
    <row r="219" spans="1:16">
      <c r="A219" s="40">
        <v>214</v>
      </c>
      <c r="B219" t="s">
        <v>7893</v>
      </c>
      <c r="C219">
        <v>54.3</v>
      </c>
      <c r="D219">
        <v>1556</v>
      </c>
      <c r="E219">
        <v>0</v>
      </c>
      <c r="F219">
        <v>0</v>
      </c>
      <c r="G219">
        <v>1556</v>
      </c>
      <c r="H219">
        <v>141</v>
      </c>
      <c r="I219">
        <v>1556</v>
      </c>
      <c r="J219">
        <v>0</v>
      </c>
      <c r="L219" s="40">
        <f t="shared" si="8"/>
        <v>1.7347998295888469</v>
      </c>
      <c r="O219" s="40">
        <f>C219-AM_PL3_100m2_25n_11ax!C219</f>
        <v>2.5</v>
      </c>
      <c r="P219" s="40">
        <f t="shared" si="7"/>
        <v>4.6040515653775325</v>
      </c>
    </row>
    <row r="220" spans="1:16">
      <c r="A220" s="40">
        <v>215</v>
      </c>
      <c r="B220" t="s">
        <v>7894</v>
      </c>
      <c r="C220">
        <v>44.5</v>
      </c>
      <c r="D220">
        <v>1285</v>
      </c>
      <c r="E220">
        <v>1</v>
      </c>
      <c r="F220">
        <v>1</v>
      </c>
      <c r="G220">
        <v>1284</v>
      </c>
      <c r="H220">
        <v>125</v>
      </c>
      <c r="I220">
        <v>1285</v>
      </c>
      <c r="J220">
        <v>0</v>
      </c>
      <c r="L220" s="40">
        <f t="shared" si="8"/>
        <v>1.6483600109809315</v>
      </c>
      <c r="O220" s="40">
        <f>C220-AM_PL3_100m2_25n_11ax!C220</f>
        <v>2.5</v>
      </c>
      <c r="P220" s="40">
        <f t="shared" si="7"/>
        <v>5.6179775280898872</v>
      </c>
    </row>
    <row r="221" spans="1:16">
      <c r="A221" s="40">
        <v>216</v>
      </c>
      <c r="B221" t="s">
        <v>7895</v>
      </c>
      <c r="C221">
        <v>47.2</v>
      </c>
      <c r="D221">
        <v>1357</v>
      </c>
      <c r="E221">
        <v>0</v>
      </c>
      <c r="F221">
        <v>0</v>
      </c>
      <c r="G221">
        <v>1357</v>
      </c>
      <c r="H221">
        <v>127</v>
      </c>
      <c r="I221">
        <v>1357</v>
      </c>
      <c r="J221">
        <v>0</v>
      </c>
      <c r="L221" s="40">
        <f t="shared" si="8"/>
        <v>1.6739419986340878</v>
      </c>
      <c r="O221" s="40">
        <f>C221-AM_PL3_100m2_25n_11ax!C221</f>
        <v>-0.29999999999999716</v>
      </c>
      <c r="P221" s="40">
        <f t="shared" si="7"/>
        <v>-0.63559322033897703</v>
      </c>
    </row>
    <row r="222" spans="1:16">
      <c r="A222" s="40">
        <v>217</v>
      </c>
      <c r="B222" t="s">
        <v>7896</v>
      </c>
      <c r="C222">
        <v>59.2</v>
      </c>
      <c r="D222">
        <v>1722</v>
      </c>
      <c r="E222">
        <v>0</v>
      </c>
      <c r="F222">
        <v>0</v>
      </c>
      <c r="G222">
        <v>1722</v>
      </c>
      <c r="H222">
        <v>180</v>
      </c>
      <c r="I222">
        <v>1722</v>
      </c>
      <c r="J222">
        <v>0</v>
      </c>
      <c r="L222" s="40">
        <f t="shared" si="8"/>
        <v>1.7723217067229198</v>
      </c>
      <c r="O222" s="40">
        <f>C222-AM_PL3_100m2_25n_11ax!C222</f>
        <v>-10.899999999999991</v>
      </c>
      <c r="P222" s="40">
        <f t="shared" si="7"/>
        <v>-18.412162162162147</v>
      </c>
    </row>
    <row r="223" spans="1:16">
      <c r="A223" s="40">
        <v>218</v>
      </c>
      <c r="B223" t="s">
        <v>7897</v>
      </c>
      <c r="C223">
        <v>92</v>
      </c>
      <c r="D223">
        <v>2619</v>
      </c>
      <c r="E223">
        <v>0</v>
      </c>
      <c r="F223">
        <v>0</v>
      </c>
      <c r="G223">
        <v>2619</v>
      </c>
      <c r="H223">
        <v>224</v>
      </c>
      <c r="I223">
        <v>2619</v>
      </c>
      <c r="J223">
        <v>0</v>
      </c>
      <c r="L223" s="40">
        <f t="shared" si="8"/>
        <v>1.9637878273455553</v>
      </c>
      <c r="O223" s="40">
        <f>C223-AM_PL3_100m2_25n_11ax!C223</f>
        <v>2.2000000000000028</v>
      </c>
      <c r="P223" s="40">
        <f t="shared" si="7"/>
        <v>2.39130434782609</v>
      </c>
    </row>
    <row r="224" spans="1:16">
      <c r="A224" s="40">
        <v>219</v>
      </c>
      <c r="B224" t="s">
        <v>7898</v>
      </c>
      <c r="C224">
        <v>64</v>
      </c>
      <c r="D224">
        <v>1966</v>
      </c>
      <c r="E224">
        <v>121</v>
      </c>
      <c r="F224">
        <v>121</v>
      </c>
      <c r="G224">
        <v>1845</v>
      </c>
      <c r="H224">
        <v>178</v>
      </c>
      <c r="I224">
        <v>1966</v>
      </c>
      <c r="J224">
        <v>0</v>
      </c>
      <c r="L224" s="40">
        <f t="shared" si="8"/>
        <v>1.8061799739838871</v>
      </c>
      <c r="O224" s="40">
        <f>C224-AM_PL3_100m2_25n_11ax!C224</f>
        <v>-5.4000000000000057</v>
      </c>
      <c r="P224" s="40">
        <f t="shared" si="7"/>
        <v>-8.4375000000000089</v>
      </c>
    </row>
    <row r="225" spans="1:16">
      <c r="A225" s="40">
        <v>220</v>
      </c>
      <c r="B225" t="s">
        <v>7899</v>
      </c>
      <c r="C225">
        <v>46.3</v>
      </c>
      <c r="D225">
        <v>1351</v>
      </c>
      <c r="E225">
        <v>0</v>
      </c>
      <c r="F225">
        <v>0</v>
      </c>
      <c r="G225">
        <v>1351</v>
      </c>
      <c r="H225">
        <v>145</v>
      </c>
      <c r="I225">
        <v>1351</v>
      </c>
      <c r="J225">
        <v>0</v>
      </c>
      <c r="L225" s="40">
        <f t="shared" si="8"/>
        <v>1.6655809910179531</v>
      </c>
      <c r="O225" s="40">
        <f>C225-AM_PL3_100m2_25n_11ax!C225</f>
        <v>-2.6000000000000014</v>
      </c>
      <c r="P225" s="40">
        <f t="shared" si="7"/>
        <v>-5.6155507559395277</v>
      </c>
    </row>
    <row r="226" spans="1:16">
      <c r="A226" s="40">
        <v>221</v>
      </c>
      <c r="B226" t="s">
        <v>7900</v>
      </c>
      <c r="C226">
        <v>97</v>
      </c>
      <c r="D226">
        <v>2821</v>
      </c>
      <c r="E226">
        <v>0</v>
      </c>
      <c r="F226">
        <v>0</v>
      </c>
      <c r="G226">
        <v>2821</v>
      </c>
      <c r="H226">
        <v>295</v>
      </c>
      <c r="I226">
        <v>2821</v>
      </c>
      <c r="J226">
        <v>0</v>
      </c>
      <c r="L226" s="40">
        <f t="shared" si="8"/>
        <v>1.9867717342662448</v>
      </c>
      <c r="O226" s="40">
        <f>C226-AM_PL3_100m2_25n_11ax!C226</f>
        <v>0.29999999999999716</v>
      </c>
      <c r="P226" s="40">
        <f t="shared" si="7"/>
        <v>0.30927835051546099</v>
      </c>
    </row>
    <row r="227" spans="1:16">
      <c r="A227" s="40">
        <v>222</v>
      </c>
      <c r="B227" t="s">
        <v>7901</v>
      </c>
      <c r="C227">
        <v>4</v>
      </c>
      <c r="D227">
        <v>113</v>
      </c>
      <c r="E227">
        <v>0</v>
      </c>
      <c r="F227">
        <v>0</v>
      </c>
      <c r="G227">
        <v>113</v>
      </c>
      <c r="H227">
        <v>9</v>
      </c>
      <c r="I227">
        <v>113</v>
      </c>
      <c r="J227">
        <v>0</v>
      </c>
      <c r="L227" s="40">
        <f t="shared" si="8"/>
        <v>0.6020599913279624</v>
      </c>
      <c r="O227" s="40">
        <f>C227-AM_PL3_100m2_25n_11ax!C227</f>
        <v>0.89999999999999991</v>
      </c>
      <c r="P227" s="40">
        <f t="shared" si="7"/>
        <v>22.499999999999996</v>
      </c>
    </row>
    <row r="228" spans="1:16">
      <c r="A228" s="40">
        <v>223</v>
      </c>
      <c r="B228" t="s">
        <v>7902</v>
      </c>
      <c r="C228">
        <v>91</v>
      </c>
      <c r="D228">
        <v>2660</v>
      </c>
      <c r="E228">
        <v>0</v>
      </c>
      <c r="F228">
        <v>0</v>
      </c>
      <c r="G228">
        <v>2660</v>
      </c>
      <c r="H228">
        <v>290</v>
      </c>
      <c r="I228">
        <v>2660</v>
      </c>
      <c r="J228">
        <v>0</v>
      </c>
      <c r="L228" s="40">
        <f t="shared" si="8"/>
        <v>1.9590413923210936</v>
      </c>
      <c r="O228" s="40">
        <f>C228-AM_PL3_100m2_25n_11ax!C228</f>
        <v>-16.400000000000006</v>
      </c>
      <c r="P228" s="40">
        <f t="shared" si="7"/>
        <v>-18.021978021978029</v>
      </c>
    </row>
    <row r="229" spans="1:16">
      <c r="A229" s="40">
        <v>224</v>
      </c>
      <c r="B229" t="s">
        <v>7903</v>
      </c>
      <c r="C229">
        <v>57</v>
      </c>
      <c r="D229">
        <v>1649</v>
      </c>
      <c r="E229">
        <v>3</v>
      </c>
      <c r="F229">
        <v>0</v>
      </c>
      <c r="G229">
        <v>1646</v>
      </c>
      <c r="H229">
        <v>161</v>
      </c>
      <c r="I229">
        <v>1649</v>
      </c>
      <c r="J229">
        <v>0</v>
      </c>
      <c r="L229" s="40">
        <f t="shared" si="8"/>
        <v>1.7558748556724915</v>
      </c>
      <c r="O229" s="40">
        <f>C229-AM_PL3_100m2_25n_11ax!C229</f>
        <v>-9.9000000000000057</v>
      </c>
      <c r="P229" s="40">
        <f t="shared" si="7"/>
        <v>-17.368421052631589</v>
      </c>
    </row>
    <row r="230" spans="1:16">
      <c r="A230" s="40">
        <v>225</v>
      </c>
      <c r="B230" t="s">
        <v>7904</v>
      </c>
      <c r="C230">
        <v>50.9</v>
      </c>
      <c r="D230">
        <v>1467</v>
      </c>
      <c r="E230">
        <v>0</v>
      </c>
      <c r="F230">
        <v>0</v>
      </c>
      <c r="G230">
        <v>1467</v>
      </c>
      <c r="H230">
        <v>142</v>
      </c>
      <c r="I230">
        <v>1467</v>
      </c>
      <c r="J230">
        <v>0</v>
      </c>
      <c r="L230" s="40">
        <f t="shared" si="8"/>
        <v>1.7067177823367587</v>
      </c>
      <c r="O230" s="40">
        <f>C230-AM_PL3_100m2_25n_11ax!C230</f>
        <v>-0.39999999999999858</v>
      </c>
      <c r="P230" s="40">
        <f t="shared" si="7"/>
        <v>-0.78585461689587144</v>
      </c>
    </row>
    <row r="231" spans="1:16">
      <c r="A231" s="40">
        <v>226</v>
      </c>
      <c r="B231" t="s">
        <v>7905</v>
      </c>
      <c r="C231">
        <v>99.1</v>
      </c>
      <c r="D231">
        <v>2885</v>
      </c>
      <c r="E231">
        <v>0</v>
      </c>
      <c r="F231">
        <v>0</v>
      </c>
      <c r="G231">
        <v>2885</v>
      </c>
      <c r="H231">
        <v>304</v>
      </c>
      <c r="I231">
        <v>2885</v>
      </c>
      <c r="J231">
        <v>0</v>
      </c>
      <c r="L231" s="40">
        <f t="shared" si="8"/>
        <v>1.9960736544852753</v>
      </c>
      <c r="O231" s="40">
        <f>C231-AM_PL3_100m2_25n_11ax!C231</f>
        <v>-1.5</v>
      </c>
      <c r="P231" s="40">
        <f t="shared" si="7"/>
        <v>-1.513622603430878</v>
      </c>
    </row>
    <row r="232" spans="1:16">
      <c r="A232" s="40">
        <v>227</v>
      </c>
      <c r="B232" t="s">
        <v>7906</v>
      </c>
      <c r="C232">
        <v>54.1</v>
      </c>
      <c r="D232">
        <v>1577</v>
      </c>
      <c r="E232">
        <v>0</v>
      </c>
      <c r="F232">
        <v>0</v>
      </c>
      <c r="G232">
        <v>1577</v>
      </c>
      <c r="H232">
        <v>168</v>
      </c>
      <c r="I232">
        <v>1577</v>
      </c>
      <c r="J232">
        <v>0</v>
      </c>
      <c r="L232" s="40">
        <f t="shared" si="8"/>
        <v>1.7331972651065695</v>
      </c>
      <c r="O232" s="40">
        <f>C232-AM_PL3_100m2_25n_11ax!C232</f>
        <v>0.10000000000000142</v>
      </c>
      <c r="P232" s="40">
        <f t="shared" si="7"/>
        <v>0.18484288354898598</v>
      </c>
    </row>
    <row r="233" spans="1:16">
      <c r="A233" s="40">
        <v>228</v>
      </c>
      <c r="B233" t="s">
        <v>7907</v>
      </c>
      <c r="C233">
        <v>92</v>
      </c>
      <c r="D233">
        <v>2667</v>
      </c>
      <c r="E233">
        <v>0</v>
      </c>
      <c r="F233">
        <v>0</v>
      </c>
      <c r="G233">
        <v>2667</v>
      </c>
      <c r="H233">
        <v>270</v>
      </c>
      <c r="I233">
        <v>2667</v>
      </c>
      <c r="J233">
        <v>0</v>
      </c>
      <c r="L233" s="40">
        <f t="shared" si="8"/>
        <v>1.9637878273455553</v>
      </c>
      <c r="O233" s="40">
        <f>C233-AM_PL3_100m2_25n_11ax!C233</f>
        <v>-15.799999999999997</v>
      </c>
      <c r="P233" s="40">
        <f t="shared" si="7"/>
        <v>-17.173913043478258</v>
      </c>
    </row>
    <row r="234" spans="1:16">
      <c r="A234" s="40">
        <v>229</v>
      </c>
      <c r="B234" t="s">
        <v>7908</v>
      </c>
      <c r="C234">
        <v>99.3</v>
      </c>
      <c r="D234">
        <v>2872</v>
      </c>
      <c r="E234">
        <v>0</v>
      </c>
      <c r="F234">
        <v>0</v>
      </c>
      <c r="G234">
        <v>2872</v>
      </c>
      <c r="H234">
        <v>285</v>
      </c>
      <c r="I234">
        <v>2872</v>
      </c>
      <c r="J234">
        <v>0</v>
      </c>
      <c r="L234" s="40">
        <f t="shared" si="8"/>
        <v>1.9969492484953812</v>
      </c>
      <c r="O234" s="40">
        <f>C234-AM_PL3_100m2_25n_11ax!C234</f>
        <v>-1</v>
      </c>
      <c r="P234" s="40">
        <f t="shared" si="7"/>
        <v>-1.0070493454179255</v>
      </c>
    </row>
    <row r="235" spans="1:16">
      <c r="A235" s="40">
        <v>230</v>
      </c>
      <c r="B235" t="s">
        <v>7909</v>
      </c>
      <c r="C235">
        <v>3</v>
      </c>
      <c r="D235">
        <v>91</v>
      </c>
      <c r="E235">
        <v>0</v>
      </c>
      <c r="F235">
        <v>0</v>
      </c>
      <c r="G235">
        <v>91</v>
      </c>
      <c r="H235">
        <v>14</v>
      </c>
      <c r="I235">
        <v>91</v>
      </c>
      <c r="J235">
        <v>0</v>
      </c>
      <c r="L235" s="40">
        <f t="shared" si="8"/>
        <v>0.47712125471966244</v>
      </c>
      <c r="O235" s="40">
        <f>C235-AM_PL3_100m2_25n_11ax!C235</f>
        <v>-1.7999999999999998</v>
      </c>
      <c r="P235" s="40">
        <f t="shared" si="7"/>
        <v>-60</v>
      </c>
    </row>
    <row r="236" spans="1:16">
      <c r="A236" s="40">
        <v>231</v>
      </c>
      <c r="B236" t="s">
        <v>7910</v>
      </c>
      <c r="C236">
        <v>40.5</v>
      </c>
      <c r="D236">
        <v>1172</v>
      </c>
      <c r="E236">
        <v>0</v>
      </c>
      <c r="F236">
        <v>0</v>
      </c>
      <c r="G236">
        <v>1172</v>
      </c>
      <c r="H236">
        <v>118</v>
      </c>
      <c r="I236">
        <v>1172</v>
      </c>
      <c r="J236">
        <v>0</v>
      </c>
      <c r="L236" s="40">
        <f t="shared" si="8"/>
        <v>1.6074550232146685</v>
      </c>
      <c r="O236" s="40">
        <f>C236-AM_PL3_100m2_25n_11ax!C236</f>
        <v>0.39999999999999858</v>
      </c>
      <c r="P236" s="40">
        <f t="shared" si="7"/>
        <v>0.98765432098765082</v>
      </c>
    </row>
    <row r="237" spans="1:16">
      <c r="A237" s="40">
        <v>232</v>
      </c>
      <c r="B237" t="s">
        <v>7911</v>
      </c>
      <c r="C237">
        <v>81.3</v>
      </c>
      <c r="D237">
        <v>2555</v>
      </c>
      <c r="E237">
        <v>233</v>
      </c>
      <c r="F237">
        <v>230</v>
      </c>
      <c r="G237">
        <v>2322</v>
      </c>
      <c r="H237">
        <v>205</v>
      </c>
      <c r="I237">
        <v>2555</v>
      </c>
      <c r="J237">
        <v>0</v>
      </c>
      <c r="L237" s="40">
        <f t="shared" si="8"/>
        <v>1.9100905455940682</v>
      </c>
      <c r="O237" s="40">
        <f>C237-AM_PL3_100m2_25n_11ax!C237</f>
        <v>-20.200000000000003</v>
      </c>
      <c r="P237" s="40">
        <f t="shared" si="7"/>
        <v>-24.846248462484631</v>
      </c>
    </row>
    <row r="238" spans="1:16">
      <c r="A238" s="40">
        <v>233</v>
      </c>
      <c r="B238" t="s">
        <v>7912</v>
      </c>
      <c r="C238">
        <v>90.5</v>
      </c>
      <c r="D238">
        <v>2598</v>
      </c>
      <c r="E238">
        <v>0</v>
      </c>
      <c r="F238">
        <v>0</v>
      </c>
      <c r="G238">
        <v>2598</v>
      </c>
      <c r="H238">
        <v>240</v>
      </c>
      <c r="I238">
        <v>2598</v>
      </c>
      <c r="J238">
        <v>0</v>
      </c>
      <c r="L238" s="40">
        <f t="shared" si="8"/>
        <v>1.9566485792052033</v>
      </c>
      <c r="O238" s="40">
        <f>C238-AM_PL3_100m2_25n_11ax!C238</f>
        <v>-30.599999999999994</v>
      </c>
      <c r="P238" s="40">
        <f t="shared" si="7"/>
        <v>-33.812154696132588</v>
      </c>
    </row>
    <row r="239" spans="1:16">
      <c r="A239" s="40">
        <v>234</v>
      </c>
      <c r="B239" t="s">
        <v>7913</v>
      </c>
      <c r="C239">
        <v>108.5</v>
      </c>
      <c r="D239">
        <v>3120</v>
      </c>
      <c r="E239">
        <v>1</v>
      </c>
      <c r="F239">
        <v>1</v>
      </c>
      <c r="G239">
        <v>3119</v>
      </c>
      <c r="H239">
        <v>293</v>
      </c>
      <c r="I239">
        <v>3120</v>
      </c>
      <c r="J239">
        <v>0</v>
      </c>
      <c r="L239" s="40">
        <f t="shared" si="8"/>
        <v>2.0354297381845483</v>
      </c>
      <c r="O239" s="40">
        <f>C239-AM_PL3_100m2_25n_11ax!C239</f>
        <v>-88.300000000000011</v>
      </c>
      <c r="P239" s="40">
        <f t="shared" si="7"/>
        <v>-81.382488479262676</v>
      </c>
    </row>
    <row r="240" spans="1:16">
      <c r="A240" s="40">
        <v>235</v>
      </c>
      <c r="B240" t="s">
        <v>7914</v>
      </c>
      <c r="C240">
        <v>113.7</v>
      </c>
      <c r="D240">
        <v>3305</v>
      </c>
      <c r="E240">
        <v>0</v>
      </c>
      <c r="F240">
        <v>0</v>
      </c>
      <c r="G240">
        <v>3305</v>
      </c>
      <c r="H240">
        <v>343</v>
      </c>
      <c r="I240">
        <v>3305</v>
      </c>
      <c r="J240">
        <v>0</v>
      </c>
      <c r="L240" s="40">
        <f t="shared" si="8"/>
        <v>2.0557604646877348</v>
      </c>
      <c r="O240" s="40">
        <f>C240-AM_PL3_100m2_25n_11ax!C240</f>
        <v>-39.200000000000003</v>
      </c>
      <c r="P240" s="40">
        <f t="shared" si="7"/>
        <v>-34.476693051890948</v>
      </c>
    </row>
    <row r="241" spans="1:16">
      <c r="A241" s="40">
        <v>236</v>
      </c>
      <c r="B241" t="s">
        <v>7915</v>
      </c>
      <c r="C241">
        <v>103.9</v>
      </c>
      <c r="D241">
        <v>2976</v>
      </c>
      <c r="E241">
        <v>0</v>
      </c>
      <c r="F241">
        <v>0</v>
      </c>
      <c r="G241">
        <v>2976</v>
      </c>
      <c r="H241">
        <v>270</v>
      </c>
      <c r="I241">
        <v>2976</v>
      </c>
      <c r="J241">
        <v>0</v>
      </c>
      <c r="L241" s="40">
        <f t="shared" si="8"/>
        <v>2.0166155475571776</v>
      </c>
      <c r="O241" s="40">
        <f>C241-AM_PL3_100m2_25n_11ax!C241</f>
        <v>-37.799999999999983</v>
      </c>
      <c r="P241" s="40">
        <f t="shared" si="7"/>
        <v>-36.381135707410955</v>
      </c>
    </row>
    <row r="242" spans="1:16">
      <c r="A242" s="40">
        <v>237</v>
      </c>
      <c r="B242" t="s">
        <v>7916</v>
      </c>
      <c r="C242">
        <v>129.6</v>
      </c>
      <c r="D242">
        <v>3730</v>
      </c>
      <c r="E242">
        <v>0</v>
      </c>
      <c r="F242">
        <v>0</v>
      </c>
      <c r="G242">
        <v>3730</v>
      </c>
      <c r="H242">
        <v>355</v>
      </c>
      <c r="I242">
        <v>3730</v>
      </c>
      <c r="J242">
        <v>0</v>
      </c>
      <c r="L242" s="40">
        <f t="shared" si="8"/>
        <v>2.1126050015345745</v>
      </c>
      <c r="O242" s="40">
        <f>C242-AM_PL3_100m2_25n_11ax!C242</f>
        <v>-56.700000000000017</v>
      </c>
      <c r="P242" s="40">
        <f t="shared" si="7"/>
        <v>-43.750000000000014</v>
      </c>
    </row>
    <row r="243" spans="1:16">
      <c r="A243" s="40">
        <v>238</v>
      </c>
      <c r="B243" t="s">
        <v>7917</v>
      </c>
      <c r="C243">
        <v>82.6</v>
      </c>
      <c r="D243">
        <v>2400</v>
      </c>
      <c r="E243">
        <v>0</v>
      </c>
      <c r="F243">
        <v>0</v>
      </c>
      <c r="G243">
        <v>2400</v>
      </c>
      <c r="H243">
        <v>248</v>
      </c>
      <c r="I243">
        <v>2400</v>
      </c>
      <c r="J243">
        <v>0</v>
      </c>
      <c r="L243" s="40">
        <f t="shared" si="8"/>
        <v>1.9169800473203822</v>
      </c>
      <c r="O243" s="40">
        <f>C243-AM_PL3_100m2_25n_11ax!C243</f>
        <v>-2.7000000000000028</v>
      </c>
      <c r="P243" s="40">
        <f t="shared" si="7"/>
        <v>-3.2687651331719163</v>
      </c>
    </row>
    <row r="244" spans="1:16">
      <c r="A244" s="40">
        <v>239</v>
      </c>
      <c r="B244" t="s">
        <v>7918</v>
      </c>
      <c r="C244">
        <v>65.7</v>
      </c>
      <c r="D244">
        <v>1885</v>
      </c>
      <c r="E244">
        <v>0</v>
      </c>
      <c r="F244">
        <v>0</v>
      </c>
      <c r="G244">
        <v>1885</v>
      </c>
      <c r="H244">
        <v>174</v>
      </c>
      <c r="I244">
        <v>1885</v>
      </c>
      <c r="J244">
        <v>0</v>
      </c>
      <c r="L244" s="40">
        <f t="shared" si="8"/>
        <v>1.8175653695597809</v>
      </c>
      <c r="O244" s="40">
        <f>C244-AM_PL3_100m2_25n_11ax!C244</f>
        <v>3</v>
      </c>
      <c r="P244" s="40">
        <f t="shared" si="7"/>
        <v>4.5662100456620998</v>
      </c>
    </row>
    <row r="245" spans="1:16">
      <c r="A245" s="40">
        <v>240</v>
      </c>
      <c r="B245" t="s">
        <v>7919</v>
      </c>
      <c r="C245">
        <v>92</v>
      </c>
      <c r="D245">
        <v>2669</v>
      </c>
      <c r="E245">
        <v>2</v>
      </c>
      <c r="F245">
        <v>2</v>
      </c>
      <c r="G245">
        <v>2667</v>
      </c>
      <c r="H245">
        <v>272</v>
      </c>
      <c r="I245">
        <v>2669</v>
      </c>
      <c r="J245">
        <v>0</v>
      </c>
      <c r="L245" s="40">
        <f t="shared" si="8"/>
        <v>1.9637878273455553</v>
      </c>
      <c r="O245" s="40">
        <f>C245-AM_PL3_100m2_25n_11ax!C245</f>
        <v>-15.799999999999997</v>
      </c>
      <c r="P245" s="40">
        <f t="shared" si="7"/>
        <v>-17.173913043478258</v>
      </c>
    </row>
    <row r="246" spans="1:16">
      <c r="A246" s="40">
        <v>241</v>
      </c>
      <c r="B246" t="s">
        <v>7920</v>
      </c>
      <c r="C246">
        <v>130</v>
      </c>
      <c r="D246">
        <v>3787</v>
      </c>
      <c r="E246">
        <v>0</v>
      </c>
      <c r="F246">
        <v>0</v>
      </c>
      <c r="G246">
        <v>3787</v>
      </c>
      <c r="H246">
        <v>402</v>
      </c>
      <c r="I246">
        <v>3787</v>
      </c>
      <c r="J246">
        <v>0</v>
      </c>
      <c r="L246" s="40">
        <f t="shared" si="8"/>
        <v>2.1139433523068369</v>
      </c>
      <c r="O246" s="40">
        <f>C246-AM_PL3_100m2_25n_11ax!C246</f>
        <v>-113.6</v>
      </c>
      <c r="P246" s="40">
        <f t="shared" si="7"/>
        <v>-87.384615384615387</v>
      </c>
    </row>
    <row r="247" spans="1:16">
      <c r="A247" s="40">
        <v>242</v>
      </c>
      <c r="B247" t="s">
        <v>7921</v>
      </c>
      <c r="C247">
        <v>70</v>
      </c>
      <c r="D247">
        <v>2035</v>
      </c>
      <c r="E247">
        <v>0</v>
      </c>
      <c r="F247">
        <v>0</v>
      </c>
      <c r="G247">
        <v>2035</v>
      </c>
      <c r="H247">
        <v>213</v>
      </c>
      <c r="I247">
        <v>2035</v>
      </c>
      <c r="J247">
        <v>0</v>
      </c>
      <c r="L247" s="40">
        <f t="shared" si="8"/>
        <v>1.8450980400142569</v>
      </c>
      <c r="O247" s="40">
        <f>C247-AM_PL3_100m2_25n_11ax!C247</f>
        <v>-2</v>
      </c>
      <c r="P247" s="40">
        <f t="shared" si="7"/>
        <v>-2.8571428571428572</v>
      </c>
    </row>
    <row r="248" spans="1:16">
      <c r="A248" s="40">
        <v>243</v>
      </c>
      <c r="B248" t="s">
        <v>7922</v>
      </c>
      <c r="C248">
        <v>91.9</v>
      </c>
      <c r="D248">
        <v>2610</v>
      </c>
      <c r="E248">
        <v>0</v>
      </c>
      <c r="F248">
        <v>0</v>
      </c>
      <c r="G248">
        <v>2610</v>
      </c>
      <c r="H248">
        <v>217</v>
      </c>
      <c r="I248">
        <v>2610</v>
      </c>
      <c r="J248">
        <v>0</v>
      </c>
      <c r="L248" s="40">
        <f t="shared" si="8"/>
        <v>1.9633155113861114</v>
      </c>
      <c r="O248" s="40">
        <f>C248-AM_PL3_100m2_25n_11ax!C248</f>
        <v>1.7000000000000028</v>
      </c>
      <c r="P248" s="40">
        <f t="shared" si="7"/>
        <v>1.8498367791077288</v>
      </c>
    </row>
    <row r="249" spans="1:16">
      <c r="A249" s="40">
        <v>244</v>
      </c>
      <c r="B249" t="s">
        <v>7923</v>
      </c>
      <c r="C249">
        <v>38.5</v>
      </c>
      <c r="D249">
        <v>1103</v>
      </c>
      <c r="E249">
        <v>0</v>
      </c>
      <c r="F249">
        <v>0</v>
      </c>
      <c r="G249">
        <v>1103</v>
      </c>
      <c r="H249">
        <v>101</v>
      </c>
      <c r="I249">
        <v>1103</v>
      </c>
      <c r="J249">
        <v>0</v>
      </c>
      <c r="L249" s="40">
        <f t="shared" si="8"/>
        <v>1.5854607295085006</v>
      </c>
      <c r="O249" s="40">
        <f>C249-AM_PL3_100m2_25n_11ax!C249</f>
        <v>-2.7000000000000028</v>
      </c>
      <c r="P249" s="40">
        <f t="shared" si="7"/>
        <v>-7.0129870129870211</v>
      </c>
    </row>
    <row r="250" spans="1:16">
      <c r="A250" s="40">
        <v>245</v>
      </c>
      <c r="B250" t="s">
        <v>7924</v>
      </c>
      <c r="C250">
        <v>43.3</v>
      </c>
      <c r="D250">
        <v>1246</v>
      </c>
      <c r="E250">
        <v>0</v>
      </c>
      <c r="F250">
        <v>0</v>
      </c>
      <c r="G250">
        <v>1246</v>
      </c>
      <c r="H250">
        <v>119</v>
      </c>
      <c r="I250">
        <v>1246</v>
      </c>
      <c r="J250">
        <v>0</v>
      </c>
      <c r="L250" s="40">
        <f t="shared" si="8"/>
        <v>1.6364878963533653</v>
      </c>
      <c r="O250" s="40">
        <f>C250-AM_PL3_100m2_25n_11ax!C250</f>
        <v>-1.2000000000000028</v>
      </c>
      <c r="P250" s="40">
        <f t="shared" si="7"/>
        <v>-2.7713625866050875</v>
      </c>
    </row>
    <row r="251" spans="1:16">
      <c r="A251" s="40">
        <v>246</v>
      </c>
      <c r="B251" t="s">
        <v>7925</v>
      </c>
      <c r="C251">
        <v>97.5</v>
      </c>
      <c r="D251">
        <v>2824</v>
      </c>
      <c r="E251">
        <v>0</v>
      </c>
      <c r="F251">
        <v>0</v>
      </c>
      <c r="G251">
        <v>2824</v>
      </c>
      <c r="H251">
        <v>286</v>
      </c>
      <c r="I251">
        <v>2824</v>
      </c>
      <c r="J251">
        <v>0</v>
      </c>
      <c r="L251" s="40">
        <f t="shared" si="8"/>
        <v>1.9890046156985368</v>
      </c>
      <c r="O251" s="40">
        <f>C251-AM_PL3_100m2_25n_11ax!C251</f>
        <v>4.4000000000000057</v>
      </c>
      <c r="P251" s="40">
        <f t="shared" si="7"/>
        <v>4.512820512820519</v>
      </c>
    </row>
    <row r="252" spans="1:16">
      <c r="A252" s="40">
        <v>247</v>
      </c>
      <c r="B252" t="s">
        <v>7926</v>
      </c>
      <c r="C252">
        <v>89.8</v>
      </c>
      <c r="D252">
        <v>2630</v>
      </c>
      <c r="E252">
        <v>8</v>
      </c>
      <c r="F252">
        <v>8</v>
      </c>
      <c r="G252">
        <v>2622</v>
      </c>
      <c r="H252">
        <v>283</v>
      </c>
      <c r="I252">
        <v>2630</v>
      </c>
      <c r="J252">
        <v>0</v>
      </c>
      <c r="L252" s="40">
        <f t="shared" si="8"/>
        <v>1.9532763366673043</v>
      </c>
      <c r="O252" s="40">
        <f>C252-AM_PL3_100m2_25n_11ax!C252</f>
        <v>-3</v>
      </c>
      <c r="P252" s="40">
        <f t="shared" si="7"/>
        <v>-3.3407572383073498</v>
      </c>
    </row>
    <row r="253" spans="1:16">
      <c r="A253" s="40">
        <v>248</v>
      </c>
      <c r="B253" t="s">
        <v>7927</v>
      </c>
      <c r="C253">
        <v>112.6</v>
      </c>
      <c r="D253">
        <v>3275</v>
      </c>
      <c r="E253">
        <v>0</v>
      </c>
      <c r="F253">
        <v>0</v>
      </c>
      <c r="G253">
        <v>3275</v>
      </c>
      <c r="H253">
        <v>344</v>
      </c>
      <c r="I253">
        <v>3275</v>
      </c>
      <c r="J253">
        <v>0</v>
      </c>
      <c r="L253" s="40">
        <f t="shared" si="8"/>
        <v>2.0515383905153275</v>
      </c>
      <c r="O253" s="40">
        <f>C253-AM_PL3_100m2_25n_11ax!C253</f>
        <v>-40.400000000000006</v>
      </c>
      <c r="P253" s="40">
        <f t="shared" si="7"/>
        <v>-35.879218472468921</v>
      </c>
    </row>
    <row r="254" spans="1:16">
      <c r="A254" s="40">
        <v>249</v>
      </c>
      <c r="B254" t="s">
        <v>7928</v>
      </c>
      <c r="C254">
        <v>40.1</v>
      </c>
      <c r="D254">
        <v>1272</v>
      </c>
      <c r="E254">
        <v>120</v>
      </c>
      <c r="F254">
        <v>111</v>
      </c>
      <c r="G254">
        <v>1152</v>
      </c>
      <c r="H254">
        <v>109</v>
      </c>
      <c r="I254">
        <v>1272</v>
      </c>
      <c r="J254">
        <v>0</v>
      </c>
      <c r="L254" s="40">
        <f t="shared" si="8"/>
        <v>1.6031443726201824</v>
      </c>
      <c r="O254" s="40">
        <f>C254-AM_PL3_100m2_25n_11ax!C254</f>
        <v>1.3999999999999986</v>
      </c>
      <c r="P254" s="40">
        <f t="shared" si="7"/>
        <v>3.491271820448874</v>
      </c>
    </row>
    <row r="255" spans="1:16">
      <c r="A255" s="40">
        <v>250</v>
      </c>
      <c r="B255" t="s">
        <v>7929</v>
      </c>
      <c r="C255">
        <v>35.9</v>
      </c>
      <c r="D255">
        <v>1048</v>
      </c>
      <c r="E255">
        <v>0</v>
      </c>
      <c r="F255">
        <v>0</v>
      </c>
      <c r="G255">
        <v>1048</v>
      </c>
      <c r="H255">
        <v>113</v>
      </c>
      <c r="I255">
        <v>1048</v>
      </c>
      <c r="J255">
        <v>0</v>
      </c>
      <c r="L255" s="40">
        <f t="shared" si="8"/>
        <v>1.5550944485783191</v>
      </c>
      <c r="O255" s="40">
        <f>C255-AM_PL3_100m2_25n_11ax!C255</f>
        <v>-8.8000000000000043</v>
      </c>
      <c r="P255" s="40">
        <f t="shared" si="7"/>
        <v>-24.512534818941518</v>
      </c>
    </row>
    <row r="256" spans="1:16">
      <c r="A256" s="40">
        <v>251</v>
      </c>
      <c r="B256" t="s">
        <v>7930</v>
      </c>
      <c r="C256">
        <v>120.8</v>
      </c>
      <c r="D256">
        <v>3501</v>
      </c>
      <c r="E256">
        <v>0</v>
      </c>
      <c r="F256">
        <v>0</v>
      </c>
      <c r="G256">
        <v>3501</v>
      </c>
      <c r="H256">
        <v>355</v>
      </c>
      <c r="I256">
        <v>3501</v>
      </c>
      <c r="J256">
        <v>0</v>
      </c>
      <c r="L256" s="40">
        <f t="shared" si="8"/>
        <v>2.082066934285113</v>
      </c>
      <c r="O256" s="40">
        <f>C256-AM_PL3_100m2_25n_11ax!C256</f>
        <v>-35.100000000000009</v>
      </c>
      <c r="P256" s="40">
        <f t="shared" si="7"/>
        <v>-29.056291390728482</v>
      </c>
    </row>
    <row r="257" spans="1:16">
      <c r="A257" s="40">
        <v>252</v>
      </c>
      <c r="B257" t="s">
        <v>7931</v>
      </c>
      <c r="C257">
        <v>64.599999999999994</v>
      </c>
      <c r="D257">
        <v>1875</v>
      </c>
      <c r="E257">
        <v>1</v>
      </c>
      <c r="F257">
        <v>1</v>
      </c>
      <c r="G257">
        <v>1874</v>
      </c>
      <c r="H257">
        <v>191</v>
      </c>
      <c r="I257">
        <v>1875</v>
      </c>
      <c r="J257">
        <v>0</v>
      </c>
      <c r="L257" s="40">
        <f t="shared" si="8"/>
        <v>1.810232517995084</v>
      </c>
      <c r="O257" s="40">
        <f>C257-AM_PL3_100m2_25n_11ax!C257</f>
        <v>-0.20000000000000284</v>
      </c>
      <c r="P257" s="40">
        <f t="shared" si="7"/>
        <v>-0.3095975232198187</v>
      </c>
    </row>
    <row r="258" spans="1:16">
      <c r="A258" s="40">
        <v>253</v>
      </c>
      <c r="B258" t="s">
        <v>7932</v>
      </c>
      <c r="C258">
        <v>85.1</v>
      </c>
      <c r="D258">
        <v>2449</v>
      </c>
      <c r="E258">
        <v>0</v>
      </c>
      <c r="F258">
        <v>0</v>
      </c>
      <c r="G258">
        <v>2449</v>
      </c>
      <c r="H258">
        <v>234</v>
      </c>
      <c r="I258">
        <v>2449</v>
      </c>
      <c r="J258">
        <v>0</v>
      </c>
      <c r="L258" s="40">
        <f t="shared" si="8"/>
        <v>1.9299295600845878</v>
      </c>
      <c r="O258" s="40">
        <f>C258-AM_PL3_100m2_25n_11ax!C258</f>
        <v>-1.8000000000000114</v>
      </c>
      <c r="P258" s="40">
        <f t="shared" si="7"/>
        <v>-2.1151586368977808</v>
      </c>
    </row>
    <row r="259" spans="1:16">
      <c r="A259" s="40">
        <v>254</v>
      </c>
      <c r="B259" t="s">
        <v>7933</v>
      </c>
      <c r="C259">
        <v>83.7</v>
      </c>
      <c r="D259">
        <v>2431</v>
      </c>
      <c r="E259">
        <v>0</v>
      </c>
      <c r="F259">
        <v>0</v>
      </c>
      <c r="G259">
        <v>2431</v>
      </c>
      <c r="H259">
        <v>251</v>
      </c>
      <c r="I259">
        <v>2431</v>
      </c>
      <c r="J259">
        <v>0</v>
      </c>
      <c r="L259" s="40">
        <f t="shared" si="8"/>
        <v>1.92272545799326</v>
      </c>
      <c r="O259" s="40">
        <f>C259-AM_PL3_100m2_25n_11ax!C259</f>
        <v>-39.599999999999994</v>
      </c>
      <c r="P259" s="40">
        <f t="shared" si="7"/>
        <v>-47.311827956989241</v>
      </c>
    </row>
    <row r="260" spans="1:16">
      <c r="A260" s="40">
        <v>255</v>
      </c>
      <c r="B260" t="s">
        <v>7934</v>
      </c>
      <c r="C260">
        <v>41.2</v>
      </c>
      <c r="D260">
        <v>1314</v>
      </c>
      <c r="E260">
        <v>49</v>
      </c>
      <c r="F260">
        <v>49</v>
      </c>
      <c r="G260">
        <v>1228</v>
      </c>
      <c r="H260">
        <v>154</v>
      </c>
      <c r="I260">
        <v>1314</v>
      </c>
      <c r="J260">
        <v>0</v>
      </c>
      <c r="L260" s="40">
        <f t="shared" si="8"/>
        <v>1.6148972160331345</v>
      </c>
      <c r="O260" s="40">
        <f>C260-AM_PL3_100m2_25n_11ax!C260</f>
        <v>-1</v>
      </c>
      <c r="P260" s="40">
        <f t="shared" si="7"/>
        <v>-2.4271844660194173</v>
      </c>
    </row>
    <row r="261" spans="1:16">
      <c r="A261" s="40">
        <v>256</v>
      </c>
      <c r="B261" t="s">
        <v>7935</v>
      </c>
      <c r="C261">
        <v>101.1</v>
      </c>
      <c r="D261">
        <v>2925</v>
      </c>
      <c r="E261">
        <v>0</v>
      </c>
      <c r="F261">
        <v>0</v>
      </c>
      <c r="G261">
        <v>2925</v>
      </c>
      <c r="H261">
        <v>293</v>
      </c>
      <c r="I261">
        <v>2925</v>
      </c>
      <c r="J261">
        <v>0</v>
      </c>
      <c r="L261" s="40">
        <f t="shared" si="8"/>
        <v>2.0047511555910011</v>
      </c>
      <c r="O261" s="40">
        <f>C261-AM_PL3_100m2_25n_11ax!C261</f>
        <v>-13.300000000000011</v>
      </c>
      <c r="P261" s="40">
        <f t="shared" si="7"/>
        <v>-13.15529179030664</v>
      </c>
    </row>
    <row r="262" spans="1:16">
      <c r="A262" s="40">
        <v>257</v>
      </c>
      <c r="B262" t="s">
        <v>7936</v>
      </c>
      <c r="C262">
        <v>22.3</v>
      </c>
      <c r="D262">
        <v>682</v>
      </c>
      <c r="E262">
        <v>10</v>
      </c>
      <c r="F262">
        <v>10</v>
      </c>
      <c r="G262">
        <v>642</v>
      </c>
      <c r="H262">
        <v>62</v>
      </c>
      <c r="I262">
        <v>682</v>
      </c>
      <c r="J262">
        <v>0</v>
      </c>
      <c r="L262" s="40">
        <f t="shared" si="8"/>
        <v>1.3483048630481607</v>
      </c>
      <c r="O262" s="40">
        <f>C262-AM_PL3_100m2_25n_11ax!C262</f>
        <v>-1</v>
      </c>
      <c r="P262" s="40">
        <f t="shared" ref="P262:P325" si="9">(O262/C262)*100</f>
        <v>-4.4843049327354256</v>
      </c>
    </row>
    <row r="263" spans="1:16">
      <c r="A263" s="40">
        <v>258</v>
      </c>
      <c r="B263" t="s">
        <v>7937</v>
      </c>
      <c r="C263">
        <v>80.099999999999994</v>
      </c>
      <c r="D263">
        <v>2325</v>
      </c>
      <c r="E263">
        <v>0</v>
      </c>
      <c r="F263">
        <v>0</v>
      </c>
      <c r="G263">
        <v>2325</v>
      </c>
      <c r="H263">
        <v>238</v>
      </c>
      <c r="I263">
        <v>2325</v>
      </c>
      <c r="J263">
        <v>0</v>
      </c>
      <c r="L263" s="40">
        <f t="shared" ref="L263:L326" si="10">LOG10(C263)</f>
        <v>1.9036325160842376</v>
      </c>
      <c r="O263" s="40">
        <f>C263-AM_PL3_100m2_25n_11ax!C263</f>
        <v>-23.100000000000009</v>
      </c>
      <c r="P263" s="40">
        <f t="shared" si="9"/>
        <v>-28.838951310861439</v>
      </c>
    </row>
    <row r="264" spans="1:16">
      <c r="A264" s="40">
        <v>259</v>
      </c>
      <c r="B264" t="s">
        <v>7938</v>
      </c>
      <c r="C264">
        <v>67.400000000000006</v>
      </c>
      <c r="D264">
        <v>1953</v>
      </c>
      <c r="E264">
        <v>1</v>
      </c>
      <c r="F264">
        <v>1</v>
      </c>
      <c r="G264">
        <v>1952</v>
      </c>
      <c r="H264">
        <v>197</v>
      </c>
      <c r="I264">
        <v>1953</v>
      </c>
      <c r="J264">
        <v>0</v>
      </c>
      <c r="L264" s="40">
        <f t="shared" si="10"/>
        <v>1.8286598965353198</v>
      </c>
      <c r="O264" s="40">
        <f>C264-AM_PL3_100m2_25n_11ax!C264</f>
        <v>-8.6999999999999886</v>
      </c>
      <c r="P264" s="40">
        <f t="shared" si="9"/>
        <v>-12.908011869436184</v>
      </c>
    </row>
    <row r="265" spans="1:16">
      <c r="A265" s="40">
        <v>260</v>
      </c>
      <c r="B265" t="s">
        <v>7939</v>
      </c>
      <c r="C265">
        <v>127.2</v>
      </c>
      <c r="D265">
        <v>3703</v>
      </c>
      <c r="E265">
        <v>0</v>
      </c>
      <c r="F265">
        <v>0</v>
      </c>
      <c r="G265">
        <v>3703</v>
      </c>
      <c r="H265">
        <v>391</v>
      </c>
      <c r="I265">
        <v>3703</v>
      </c>
      <c r="J265">
        <v>0</v>
      </c>
      <c r="L265" s="40">
        <f t="shared" si="10"/>
        <v>2.1044871113123951</v>
      </c>
      <c r="O265" s="40">
        <f>C265-AM_PL3_100m2_25n_11ax!C265</f>
        <v>-48.100000000000009</v>
      </c>
      <c r="P265" s="40">
        <f t="shared" si="9"/>
        <v>-37.814465408805034</v>
      </c>
    </row>
    <row r="266" spans="1:16">
      <c r="A266" s="40">
        <v>261</v>
      </c>
      <c r="B266" t="s">
        <v>7940</v>
      </c>
      <c r="C266">
        <v>0.9</v>
      </c>
      <c r="D266">
        <v>26</v>
      </c>
      <c r="E266">
        <v>0</v>
      </c>
      <c r="F266">
        <v>0</v>
      </c>
      <c r="G266">
        <v>26</v>
      </c>
      <c r="H266">
        <v>2</v>
      </c>
      <c r="I266">
        <v>26</v>
      </c>
      <c r="J266">
        <v>0</v>
      </c>
      <c r="L266" s="40">
        <f t="shared" si="10"/>
        <v>-4.5757490560675115E-2</v>
      </c>
      <c r="O266" s="40">
        <f>C266-AM_PL3_100m2_25n_11ax!C266</f>
        <v>0.4</v>
      </c>
      <c r="P266" s="40">
        <f t="shared" si="9"/>
        <v>44.44444444444445</v>
      </c>
    </row>
    <row r="267" spans="1:16">
      <c r="A267" s="40">
        <v>262</v>
      </c>
      <c r="B267" t="s">
        <v>7941</v>
      </c>
      <c r="C267">
        <v>63.6</v>
      </c>
      <c r="D267">
        <v>1838</v>
      </c>
      <c r="E267">
        <v>2</v>
      </c>
      <c r="F267">
        <v>2</v>
      </c>
      <c r="G267">
        <v>1836</v>
      </c>
      <c r="H267">
        <v>180</v>
      </c>
      <c r="I267">
        <v>1838</v>
      </c>
      <c r="J267">
        <v>0</v>
      </c>
      <c r="L267" s="40">
        <f t="shared" si="10"/>
        <v>1.8034571156484138</v>
      </c>
      <c r="O267" s="40">
        <f>C267-AM_PL3_100m2_25n_11ax!C267</f>
        <v>-12.600000000000001</v>
      </c>
      <c r="P267" s="40">
        <f t="shared" si="9"/>
        <v>-19.811320754716981</v>
      </c>
    </row>
    <row r="268" spans="1:16">
      <c r="A268" s="40">
        <v>263</v>
      </c>
      <c r="B268" t="s">
        <v>7942</v>
      </c>
      <c r="C268">
        <v>99.9</v>
      </c>
      <c r="D268">
        <v>2898</v>
      </c>
      <c r="E268">
        <v>0</v>
      </c>
      <c r="F268">
        <v>0</v>
      </c>
      <c r="G268">
        <v>2898</v>
      </c>
      <c r="H268">
        <v>296</v>
      </c>
      <c r="I268">
        <v>2898</v>
      </c>
      <c r="J268">
        <v>0</v>
      </c>
      <c r="L268" s="40">
        <f t="shared" si="10"/>
        <v>1.9995654882259823</v>
      </c>
      <c r="O268" s="40">
        <f>C268-AM_PL3_100m2_25n_11ax!C268</f>
        <v>-1.3999999999999915</v>
      </c>
      <c r="P268" s="40">
        <f t="shared" si="9"/>
        <v>-1.4014014014013927</v>
      </c>
    </row>
    <row r="269" spans="1:16">
      <c r="A269" s="40">
        <v>264</v>
      </c>
      <c r="B269" t="s">
        <v>7943</v>
      </c>
      <c r="C269">
        <v>114.9</v>
      </c>
      <c r="D269">
        <v>3307</v>
      </c>
      <c r="E269">
        <v>0</v>
      </c>
      <c r="F269">
        <v>0</v>
      </c>
      <c r="G269">
        <v>3307</v>
      </c>
      <c r="H269">
        <v>316</v>
      </c>
      <c r="I269">
        <v>3307</v>
      </c>
      <c r="J269">
        <v>0</v>
      </c>
      <c r="L269" s="40">
        <f t="shared" si="10"/>
        <v>2.060320028688285</v>
      </c>
      <c r="O269" s="40">
        <f>C269-AM_PL3_100m2_25n_11ax!C269</f>
        <v>-39.699999999999989</v>
      </c>
      <c r="P269" s="40">
        <f t="shared" si="9"/>
        <v>-34.551784160139235</v>
      </c>
    </row>
    <row r="270" spans="1:16">
      <c r="A270" s="40">
        <v>265</v>
      </c>
      <c r="B270" t="s">
        <v>7944</v>
      </c>
      <c r="C270">
        <v>70.5</v>
      </c>
      <c r="D270">
        <v>2026</v>
      </c>
      <c r="E270">
        <v>0</v>
      </c>
      <c r="F270">
        <v>0</v>
      </c>
      <c r="G270">
        <v>2026</v>
      </c>
      <c r="H270">
        <v>191</v>
      </c>
      <c r="I270">
        <v>2026</v>
      </c>
      <c r="J270">
        <v>0</v>
      </c>
      <c r="L270" s="40">
        <f t="shared" si="10"/>
        <v>1.8481891169913987</v>
      </c>
      <c r="O270" s="40">
        <f>C270-AM_PL3_100m2_25n_11ax!C270</f>
        <v>0.40000000000000568</v>
      </c>
      <c r="P270" s="40">
        <f t="shared" si="9"/>
        <v>0.56737588652483084</v>
      </c>
    </row>
    <row r="271" spans="1:16">
      <c r="A271" s="40">
        <v>266</v>
      </c>
      <c r="B271" t="s">
        <v>7945</v>
      </c>
      <c r="C271">
        <v>81.3</v>
      </c>
      <c r="D271">
        <v>2332</v>
      </c>
      <c r="E271">
        <v>0</v>
      </c>
      <c r="F271">
        <v>0</v>
      </c>
      <c r="G271">
        <v>2332</v>
      </c>
      <c r="H271">
        <v>214</v>
      </c>
      <c r="I271">
        <v>2332</v>
      </c>
      <c r="J271">
        <v>0</v>
      </c>
      <c r="L271" s="40">
        <f t="shared" si="10"/>
        <v>1.9100905455940682</v>
      </c>
      <c r="O271" s="40">
        <f>C271-AM_PL3_100m2_25n_11ax!C271</f>
        <v>-0.60000000000000853</v>
      </c>
      <c r="P271" s="40">
        <f t="shared" si="9"/>
        <v>-0.73800738007381117</v>
      </c>
    </row>
    <row r="272" spans="1:16">
      <c r="A272" s="40">
        <v>267</v>
      </c>
      <c r="B272" t="s">
        <v>7946</v>
      </c>
      <c r="C272">
        <v>112.1</v>
      </c>
      <c r="D272">
        <v>3216</v>
      </c>
      <c r="E272">
        <v>0</v>
      </c>
      <c r="F272">
        <v>0</v>
      </c>
      <c r="G272">
        <v>3216</v>
      </c>
      <c r="H272">
        <v>296</v>
      </c>
      <c r="I272">
        <v>3216</v>
      </c>
      <c r="J272">
        <v>0</v>
      </c>
      <c r="L272" s="40">
        <f t="shared" si="10"/>
        <v>2.0496056125949731</v>
      </c>
      <c r="O272" s="40">
        <f>C272-AM_PL3_100m2_25n_11ax!C272</f>
        <v>-88.700000000000017</v>
      </c>
      <c r="P272" s="40">
        <f t="shared" si="9"/>
        <v>-79.125780553077632</v>
      </c>
    </row>
    <row r="273" spans="1:16">
      <c r="A273" s="40">
        <v>268</v>
      </c>
      <c r="B273" t="s">
        <v>7947</v>
      </c>
      <c r="C273">
        <v>91.9</v>
      </c>
      <c r="D273">
        <v>2669</v>
      </c>
      <c r="E273">
        <v>0</v>
      </c>
      <c r="F273">
        <v>0</v>
      </c>
      <c r="G273">
        <v>2669</v>
      </c>
      <c r="H273">
        <v>277</v>
      </c>
      <c r="I273">
        <v>2669</v>
      </c>
      <c r="J273">
        <v>0</v>
      </c>
      <c r="L273" s="40">
        <f t="shared" si="10"/>
        <v>1.9633155113861114</v>
      </c>
      <c r="O273" s="40">
        <f>C273-AM_PL3_100m2_25n_11ax!C273</f>
        <v>-16.299999999999997</v>
      </c>
      <c r="P273" s="40">
        <f t="shared" si="9"/>
        <v>-17.736670293797602</v>
      </c>
    </row>
    <row r="274" spans="1:16">
      <c r="A274" s="40">
        <v>269</v>
      </c>
      <c r="B274" t="s">
        <v>7948</v>
      </c>
      <c r="C274">
        <v>23.5</v>
      </c>
      <c r="D274">
        <v>686</v>
      </c>
      <c r="E274">
        <v>0</v>
      </c>
      <c r="F274">
        <v>0</v>
      </c>
      <c r="G274">
        <v>686</v>
      </c>
      <c r="H274">
        <v>75</v>
      </c>
      <c r="I274">
        <v>686</v>
      </c>
      <c r="J274">
        <v>0</v>
      </c>
      <c r="L274" s="40">
        <f t="shared" si="10"/>
        <v>1.3710678622717363</v>
      </c>
      <c r="O274" s="40">
        <f>C274-AM_PL3_100m2_25n_11ax!C274</f>
        <v>3.3000000000000007</v>
      </c>
      <c r="P274" s="40">
        <f t="shared" si="9"/>
        <v>14.042553191489365</v>
      </c>
    </row>
    <row r="275" spans="1:16">
      <c r="A275" s="40">
        <v>270</v>
      </c>
      <c r="B275" t="s">
        <v>7949</v>
      </c>
      <c r="C275">
        <v>43.6</v>
      </c>
      <c r="D275">
        <v>1283</v>
      </c>
      <c r="E275">
        <v>37</v>
      </c>
      <c r="F275">
        <v>36</v>
      </c>
      <c r="G275">
        <v>1246</v>
      </c>
      <c r="H275">
        <v>110</v>
      </c>
      <c r="I275">
        <v>1283</v>
      </c>
      <c r="J275">
        <v>0</v>
      </c>
      <c r="L275" s="40">
        <f t="shared" si="10"/>
        <v>1.6394864892685861</v>
      </c>
      <c r="O275" s="40">
        <f>C275-AM_PL3_100m2_25n_11ax!C275</f>
        <v>-4.5</v>
      </c>
      <c r="P275" s="40">
        <f t="shared" si="9"/>
        <v>-10.321100917431192</v>
      </c>
    </row>
    <row r="276" spans="1:16">
      <c r="A276" s="40">
        <v>271</v>
      </c>
      <c r="B276" t="s">
        <v>7950</v>
      </c>
      <c r="C276">
        <v>81.3</v>
      </c>
      <c r="D276">
        <v>2347</v>
      </c>
      <c r="E276">
        <v>1</v>
      </c>
      <c r="F276">
        <v>1</v>
      </c>
      <c r="G276">
        <v>2346</v>
      </c>
      <c r="H276">
        <v>228</v>
      </c>
      <c r="I276">
        <v>2347</v>
      </c>
      <c r="J276">
        <v>0</v>
      </c>
      <c r="L276" s="40">
        <f t="shared" si="10"/>
        <v>1.9100905455940682</v>
      </c>
      <c r="O276" s="40">
        <f>C276-AM_PL3_100m2_25n_11ax!C276</f>
        <v>-0.10000000000000853</v>
      </c>
      <c r="P276" s="40">
        <f t="shared" si="9"/>
        <v>-0.12300123001231063</v>
      </c>
    </row>
    <row r="277" spans="1:16">
      <c r="A277" s="40">
        <v>272</v>
      </c>
      <c r="B277" t="s">
        <v>7951</v>
      </c>
      <c r="C277">
        <v>43.8</v>
      </c>
      <c r="D277">
        <v>1266</v>
      </c>
      <c r="E277">
        <v>0</v>
      </c>
      <c r="F277">
        <v>0</v>
      </c>
      <c r="G277">
        <v>1266</v>
      </c>
      <c r="H277">
        <v>125</v>
      </c>
      <c r="I277">
        <v>1266</v>
      </c>
      <c r="J277">
        <v>0</v>
      </c>
      <c r="L277" s="40">
        <f t="shared" si="10"/>
        <v>1.6414741105040995</v>
      </c>
      <c r="O277" s="40">
        <f>C277-AM_PL3_100m2_25n_11ax!C277</f>
        <v>-7.6000000000000014</v>
      </c>
      <c r="P277" s="40">
        <f t="shared" si="9"/>
        <v>-17.351598173515985</v>
      </c>
    </row>
    <row r="278" spans="1:16">
      <c r="A278" s="40">
        <v>273</v>
      </c>
      <c r="B278" t="s">
        <v>7952</v>
      </c>
      <c r="C278">
        <v>95.2</v>
      </c>
      <c r="D278">
        <v>2765</v>
      </c>
      <c r="E278">
        <v>0</v>
      </c>
      <c r="F278">
        <v>0</v>
      </c>
      <c r="G278">
        <v>2765</v>
      </c>
      <c r="H278">
        <v>285</v>
      </c>
      <c r="I278">
        <v>2765</v>
      </c>
      <c r="J278">
        <v>0</v>
      </c>
      <c r="L278" s="40">
        <f t="shared" si="10"/>
        <v>1.9786369483844743</v>
      </c>
      <c r="O278" s="40">
        <f>C278-AM_PL3_100m2_25n_11ax!C278</f>
        <v>0.10000000000000853</v>
      </c>
      <c r="P278" s="40">
        <f t="shared" si="9"/>
        <v>0.10504201680673164</v>
      </c>
    </row>
    <row r="279" spans="1:16">
      <c r="A279" s="40">
        <v>274</v>
      </c>
      <c r="B279" t="s">
        <v>7953</v>
      </c>
      <c r="C279">
        <v>114.5</v>
      </c>
      <c r="D279">
        <v>3305</v>
      </c>
      <c r="E279">
        <v>0</v>
      </c>
      <c r="F279">
        <v>0</v>
      </c>
      <c r="G279">
        <v>3305</v>
      </c>
      <c r="H279">
        <v>322</v>
      </c>
      <c r="I279">
        <v>3305</v>
      </c>
      <c r="J279">
        <v>0</v>
      </c>
      <c r="L279" s="40">
        <f t="shared" si="10"/>
        <v>2.0588054866759067</v>
      </c>
      <c r="O279" s="40">
        <f>C279-AM_PL3_100m2_25n_11ax!C279</f>
        <v>-19.800000000000011</v>
      </c>
      <c r="P279" s="40">
        <f t="shared" si="9"/>
        <v>-17.292576419213983</v>
      </c>
    </row>
    <row r="280" spans="1:16">
      <c r="A280" s="40">
        <v>275</v>
      </c>
      <c r="B280" t="s">
        <v>7954</v>
      </c>
      <c r="C280">
        <v>61.5</v>
      </c>
      <c r="D280">
        <v>1789</v>
      </c>
      <c r="E280">
        <v>0</v>
      </c>
      <c r="F280">
        <v>0</v>
      </c>
      <c r="G280">
        <v>1789</v>
      </c>
      <c r="H280">
        <v>187</v>
      </c>
      <c r="I280">
        <v>1789</v>
      </c>
      <c r="J280">
        <v>0</v>
      </c>
      <c r="L280" s="40">
        <f t="shared" si="10"/>
        <v>1.7888751157754168</v>
      </c>
      <c r="O280" s="40">
        <f>C280-AM_PL3_100m2_25n_11ax!C280</f>
        <v>-1.7000000000000028</v>
      </c>
      <c r="P280" s="40">
        <f t="shared" si="9"/>
        <v>-2.7642276422764276</v>
      </c>
    </row>
    <row r="281" spans="1:16">
      <c r="A281" s="40">
        <v>276</v>
      </c>
      <c r="B281" t="s">
        <v>7955</v>
      </c>
      <c r="C281">
        <v>51.7</v>
      </c>
      <c r="D281">
        <v>1493</v>
      </c>
      <c r="E281">
        <v>0</v>
      </c>
      <c r="F281">
        <v>0</v>
      </c>
      <c r="G281">
        <v>1493</v>
      </c>
      <c r="H281">
        <v>146</v>
      </c>
      <c r="I281">
        <v>1493</v>
      </c>
      <c r="J281">
        <v>0</v>
      </c>
      <c r="L281" s="40">
        <f t="shared" si="10"/>
        <v>1.7134905430939424</v>
      </c>
      <c r="O281" s="40">
        <f>C281-AM_PL3_100m2_25n_11ax!C281</f>
        <v>-2.2999999999999972</v>
      </c>
      <c r="P281" s="40">
        <f t="shared" si="9"/>
        <v>-4.448742746615082</v>
      </c>
    </row>
    <row r="282" spans="1:16">
      <c r="A282" s="40">
        <v>277</v>
      </c>
      <c r="B282" t="s">
        <v>7956</v>
      </c>
      <c r="C282">
        <v>47.4</v>
      </c>
      <c r="D282">
        <v>1365</v>
      </c>
      <c r="E282">
        <v>0</v>
      </c>
      <c r="F282">
        <v>0</v>
      </c>
      <c r="G282">
        <v>1365</v>
      </c>
      <c r="H282">
        <v>130</v>
      </c>
      <c r="I282">
        <v>1365</v>
      </c>
      <c r="J282">
        <v>0</v>
      </c>
      <c r="L282" s="40">
        <f t="shared" si="10"/>
        <v>1.675778341674085</v>
      </c>
      <c r="O282" s="40">
        <f>C282-AM_PL3_100m2_25n_11ax!C282</f>
        <v>0.29999999999999716</v>
      </c>
      <c r="P282" s="40">
        <f t="shared" si="9"/>
        <v>0.63291139240505734</v>
      </c>
    </row>
    <row r="283" spans="1:16">
      <c r="A283" s="40">
        <v>278</v>
      </c>
      <c r="B283" t="s">
        <v>7957</v>
      </c>
      <c r="C283">
        <v>45.8</v>
      </c>
      <c r="D283">
        <v>1325</v>
      </c>
      <c r="E283">
        <v>0</v>
      </c>
      <c r="F283">
        <v>0</v>
      </c>
      <c r="G283">
        <v>1325</v>
      </c>
      <c r="H283">
        <v>133</v>
      </c>
      <c r="I283">
        <v>1325</v>
      </c>
      <c r="J283">
        <v>0</v>
      </c>
      <c r="L283" s="40">
        <f t="shared" si="10"/>
        <v>1.6608654780038692</v>
      </c>
      <c r="O283" s="40">
        <f>C283-AM_PL3_100m2_25n_11ax!C283</f>
        <v>5.0999999999999943</v>
      </c>
      <c r="P283" s="40">
        <f t="shared" si="9"/>
        <v>11.135371179039289</v>
      </c>
    </row>
    <row r="284" spans="1:16">
      <c r="A284" s="40">
        <v>279</v>
      </c>
      <c r="B284" t="s">
        <v>7958</v>
      </c>
      <c r="C284">
        <v>100.1</v>
      </c>
      <c r="D284">
        <v>2883</v>
      </c>
      <c r="E284">
        <v>0</v>
      </c>
      <c r="F284">
        <v>0</v>
      </c>
      <c r="G284">
        <v>2883</v>
      </c>
      <c r="H284">
        <v>276</v>
      </c>
      <c r="I284">
        <v>2883</v>
      </c>
      <c r="J284">
        <v>0</v>
      </c>
      <c r="L284" s="40">
        <f t="shared" si="10"/>
        <v>2.0004340774793188</v>
      </c>
      <c r="O284" s="40">
        <f>C284-AM_PL3_100m2_25n_11ax!C284</f>
        <v>-0.30000000000001137</v>
      </c>
      <c r="P284" s="40">
        <f t="shared" si="9"/>
        <v>-0.29970029970031109</v>
      </c>
    </row>
    <row r="285" spans="1:16">
      <c r="A285" s="40">
        <v>280</v>
      </c>
      <c r="B285" t="s">
        <v>7959</v>
      </c>
      <c r="C285">
        <v>99.5</v>
      </c>
      <c r="D285">
        <v>2903</v>
      </c>
      <c r="E285">
        <v>0</v>
      </c>
      <c r="F285">
        <v>0</v>
      </c>
      <c r="G285">
        <v>2903</v>
      </c>
      <c r="H285">
        <v>313</v>
      </c>
      <c r="I285">
        <v>2903</v>
      </c>
      <c r="J285">
        <v>0</v>
      </c>
      <c r="L285" s="40">
        <f t="shared" si="10"/>
        <v>1.9978230807457256</v>
      </c>
      <c r="O285" s="40">
        <f>C285-AM_PL3_100m2_25n_11ax!C285</f>
        <v>-37.099999999999994</v>
      </c>
      <c r="P285" s="40">
        <f t="shared" si="9"/>
        <v>-37.286432160804011</v>
      </c>
    </row>
    <row r="286" spans="1:16">
      <c r="A286" s="40">
        <v>281</v>
      </c>
      <c r="B286" t="s">
        <v>7960</v>
      </c>
      <c r="C286">
        <v>94.4</v>
      </c>
      <c r="D286">
        <v>2708</v>
      </c>
      <c r="E286">
        <v>0</v>
      </c>
      <c r="F286">
        <v>0</v>
      </c>
      <c r="G286">
        <v>2708</v>
      </c>
      <c r="H286">
        <v>249</v>
      </c>
      <c r="I286">
        <v>2708</v>
      </c>
      <c r="J286">
        <v>0</v>
      </c>
      <c r="L286" s="40">
        <f t="shared" si="10"/>
        <v>1.974971994298069</v>
      </c>
      <c r="O286" s="40">
        <f>C286-AM_PL3_100m2_25n_11ax!C286</f>
        <v>-3.1999999999999886</v>
      </c>
      <c r="P286" s="40">
        <f t="shared" si="9"/>
        <v>-3.3898305084745637</v>
      </c>
    </row>
    <row r="287" spans="1:16">
      <c r="A287" s="40">
        <v>282</v>
      </c>
      <c r="B287" t="s">
        <v>7961</v>
      </c>
      <c r="C287">
        <v>108.9</v>
      </c>
      <c r="D287">
        <v>3171</v>
      </c>
      <c r="E287">
        <v>0</v>
      </c>
      <c r="F287">
        <v>0</v>
      </c>
      <c r="G287">
        <v>3171</v>
      </c>
      <c r="H287">
        <v>334</v>
      </c>
      <c r="I287">
        <v>3171</v>
      </c>
      <c r="J287">
        <v>0</v>
      </c>
      <c r="L287" s="40">
        <f t="shared" si="10"/>
        <v>2.037027879755775</v>
      </c>
      <c r="O287" s="40">
        <f>C287-AM_PL3_100m2_25n_11ax!C287</f>
        <v>-55.099999999999994</v>
      </c>
      <c r="P287" s="40">
        <f t="shared" si="9"/>
        <v>-50.596877869605137</v>
      </c>
    </row>
    <row r="288" spans="1:16">
      <c r="A288" s="40">
        <v>283</v>
      </c>
      <c r="B288" t="s">
        <v>7962</v>
      </c>
      <c r="C288">
        <v>75.5</v>
      </c>
      <c r="D288">
        <v>2177</v>
      </c>
      <c r="E288">
        <v>0</v>
      </c>
      <c r="F288">
        <v>0</v>
      </c>
      <c r="G288">
        <v>2173</v>
      </c>
      <c r="H288">
        <v>208</v>
      </c>
      <c r="I288">
        <v>2177</v>
      </c>
      <c r="J288">
        <v>0</v>
      </c>
      <c r="L288" s="40">
        <f t="shared" si="10"/>
        <v>1.8779469516291882</v>
      </c>
      <c r="O288" s="40">
        <f>C288-AM_PL3_100m2_25n_11ax!C288</f>
        <v>-6.7999999999999972</v>
      </c>
      <c r="P288" s="40">
        <f t="shared" si="9"/>
        <v>-9.0066225165562876</v>
      </c>
    </row>
    <row r="289" spans="1:16">
      <c r="A289" s="40">
        <v>284</v>
      </c>
      <c r="B289" t="s">
        <v>7963</v>
      </c>
      <c r="C289">
        <v>48.2</v>
      </c>
      <c r="D289">
        <v>1389</v>
      </c>
      <c r="E289">
        <v>1</v>
      </c>
      <c r="F289">
        <v>1</v>
      </c>
      <c r="G289">
        <v>1388</v>
      </c>
      <c r="H289">
        <v>134</v>
      </c>
      <c r="I289">
        <v>1389</v>
      </c>
      <c r="J289">
        <v>0</v>
      </c>
      <c r="L289" s="40">
        <f t="shared" si="10"/>
        <v>1.6830470382388496</v>
      </c>
      <c r="O289" s="40">
        <f>C289-AM_PL3_100m2_25n_11ax!C289</f>
        <v>-5.7999999999999972</v>
      </c>
      <c r="P289" s="40">
        <f t="shared" si="9"/>
        <v>-12.033195020746881</v>
      </c>
    </row>
    <row r="290" spans="1:16">
      <c r="A290" s="40">
        <v>285</v>
      </c>
      <c r="B290" t="s">
        <v>7964</v>
      </c>
      <c r="C290">
        <v>81.400000000000006</v>
      </c>
      <c r="D290">
        <v>2369</v>
      </c>
      <c r="E290">
        <v>0</v>
      </c>
      <c r="F290">
        <v>0</v>
      </c>
      <c r="G290">
        <v>2369</v>
      </c>
      <c r="H290">
        <v>250</v>
      </c>
      <c r="I290">
        <v>2369</v>
      </c>
      <c r="J290">
        <v>0</v>
      </c>
      <c r="L290" s="40">
        <f t="shared" si="10"/>
        <v>1.9106244048892012</v>
      </c>
      <c r="O290" s="40">
        <f>C290-AM_PL3_100m2_25n_11ax!C290</f>
        <v>-3.2999999999999972</v>
      </c>
      <c r="P290" s="40">
        <f t="shared" si="9"/>
        <v>-4.0540540540540499</v>
      </c>
    </row>
    <row r="291" spans="1:16">
      <c r="A291" s="40">
        <v>286</v>
      </c>
      <c r="B291" t="s">
        <v>7965</v>
      </c>
      <c r="C291">
        <v>92.3</v>
      </c>
      <c r="D291">
        <v>2682</v>
      </c>
      <c r="E291">
        <v>1</v>
      </c>
      <c r="F291">
        <v>1</v>
      </c>
      <c r="G291">
        <v>2681</v>
      </c>
      <c r="H291">
        <v>277</v>
      </c>
      <c r="I291">
        <v>2682</v>
      </c>
      <c r="J291">
        <v>0</v>
      </c>
      <c r="L291" s="40">
        <f t="shared" si="10"/>
        <v>1.965201701025912</v>
      </c>
      <c r="O291" s="40">
        <f>C291-AM_PL3_100m2_25n_11ax!C291</f>
        <v>-16.900000000000006</v>
      </c>
      <c r="P291" s="40">
        <f t="shared" si="9"/>
        <v>-18.309859154929583</v>
      </c>
    </row>
    <row r="292" spans="1:16">
      <c r="A292" s="40">
        <v>287</v>
      </c>
      <c r="B292" t="s">
        <v>7966</v>
      </c>
      <c r="C292">
        <v>100.3</v>
      </c>
      <c r="D292">
        <v>2892</v>
      </c>
      <c r="E292">
        <v>0</v>
      </c>
      <c r="F292">
        <v>0</v>
      </c>
      <c r="G292">
        <v>2892</v>
      </c>
      <c r="H292">
        <v>280</v>
      </c>
      <c r="I292">
        <v>2892</v>
      </c>
      <c r="J292">
        <v>0</v>
      </c>
      <c r="L292" s="40">
        <f t="shared" si="10"/>
        <v>2.0013009330204179</v>
      </c>
      <c r="O292" s="40">
        <f>C292-AM_PL3_100m2_25n_11ax!C292</f>
        <v>0.5</v>
      </c>
      <c r="P292" s="40">
        <f t="shared" si="9"/>
        <v>0.49850448654037888</v>
      </c>
    </row>
    <row r="293" spans="1:16">
      <c r="A293" s="40">
        <v>288</v>
      </c>
      <c r="B293" t="s">
        <v>7967</v>
      </c>
      <c r="C293">
        <v>111.1</v>
      </c>
      <c r="D293">
        <v>3199</v>
      </c>
      <c r="E293">
        <v>0</v>
      </c>
      <c r="F293">
        <v>0</v>
      </c>
      <c r="G293">
        <v>3199</v>
      </c>
      <c r="H293">
        <v>307</v>
      </c>
      <c r="I293">
        <v>3199</v>
      </c>
      <c r="J293">
        <v>0</v>
      </c>
      <c r="L293" s="40">
        <f t="shared" si="10"/>
        <v>2.0457140589408676</v>
      </c>
      <c r="O293" s="40">
        <f>C293-AM_PL3_100m2_25n_11ax!C293</f>
        <v>-92.4</v>
      </c>
      <c r="P293" s="40">
        <f t="shared" si="9"/>
        <v>-83.168316831683171</v>
      </c>
    </row>
    <row r="294" spans="1:16">
      <c r="A294" s="40">
        <v>289</v>
      </c>
      <c r="B294" t="s">
        <v>7968</v>
      </c>
      <c r="C294">
        <v>133.80000000000001</v>
      </c>
      <c r="D294">
        <v>3855</v>
      </c>
      <c r="E294">
        <v>0</v>
      </c>
      <c r="F294">
        <v>0</v>
      </c>
      <c r="G294">
        <v>3855</v>
      </c>
      <c r="H294">
        <v>370</v>
      </c>
      <c r="I294">
        <v>3855</v>
      </c>
      <c r="J294">
        <v>0</v>
      </c>
      <c r="L294" s="40">
        <f t="shared" si="10"/>
        <v>2.1264561134318045</v>
      </c>
      <c r="O294" s="40">
        <f>C294-AM_PL3_100m2_25n_11ax!C294</f>
        <v>-59.799999999999983</v>
      </c>
      <c r="P294" s="40">
        <f t="shared" si="9"/>
        <v>-44.693572496263059</v>
      </c>
    </row>
    <row r="295" spans="1:16">
      <c r="A295" s="40">
        <v>290</v>
      </c>
      <c r="B295" t="s">
        <v>7969</v>
      </c>
      <c r="C295">
        <v>90.3</v>
      </c>
      <c r="D295">
        <v>2615</v>
      </c>
      <c r="E295">
        <v>0</v>
      </c>
      <c r="F295">
        <v>0</v>
      </c>
      <c r="G295">
        <v>2615</v>
      </c>
      <c r="H295">
        <v>263</v>
      </c>
      <c r="I295">
        <v>2615</v>
      </c>
      <c r="J295">
        <v>0</v>
      </c>
      <c r="L295" s="40">
        <f t="shared" si="10"/>
        <v>1.9556877503135057</v>
      </c>
      <c r="O295" s="40">
        <f>C295-AM_PL3_100m2_25n_11ax!C295</f>
        <v>-0.60000000000000853</v>
      </c>
      <c r="P295" s="40">
        <f t="shared" si="9"/>
        <v>-0.66445182724253438</v>
      </c>
    </row>
    <row r="296" spans="1:16">
      <c r="A296" s="40">
        <v>291</v>
      </c>
      <c r="B296" t="s">
        <v>7970</v>
      </c>
      <c r="C296">
        <v>4.5999999999999996</v>
      </c>
      <c r="D296">
        <v>136</v>
      </c>
      <c r="E296">
        <v>0</v>
      </c>
      <c r="F296">
        <v>0</v>
      </c>
      <c r="G296">
        <v>136</v>
      </c>
      <c r="H296">
        <v>16</v>
      </c>
      <c r="I296">
        <v>136</v>
      </c>
      <c r="J296">
        <v>0</v>
      </c>
      <c r="L296" s="40">
        <f t="shared" si="10"/>
        <v>0.66275783168157409</v>
      </c>
      <c r="O296" s="40">
        <f>C296-AM_PL3_100m2_25n_11ax!C296</f>
        <v>-1.4000000000000004</v>
      </c>
      <c r="P296" s="40">
        <f t="shared" si="9"/>
        <v>-30.434782608695659</v>
      </c>
    </row>
    <row r="297" spans="1:16">
      <c r="A297" s="40">
        <v>292</v>
      </c>
      <c r="B297" t="s">
        <v>7971</v>
      </c>
      <c r="C297">
        <v>120.8</v>
      </c>
      <c r="D297">
        <v>3483</v>
      </c>
      <c r="E297">
        <v>0</v>
      </c>
      <c r="F297">
        <v>0</v>
      </c>
      <c r="G297">
        <v>3483</v>
      </c>
      <c r="H297">
        <v>336</v>
      </c>
      <c r="I297">
        <v>3483</v>
      </c>
      <c r="J297">
        <v>0</v>
      </c>
      <c r="L297" s="40">
        <f t="shared" si="10"/>
        <v>2.082066934285113</v>
      </c>
      <c r="O297" s="40">
        <f>C297-AM_PL3_100m2_25n_11ax!C297</f>
        <v>-31.500000000000014</v>
      </c>
      <c r="P297" s="40">
        <f t="shared" si="9"/>
        <v>-26.076158940397363</v>
      </c>
    </row>
    <row r="298" spans="1:16">
      <c r="A298" s="40">
        <v>293</v>
      </c>
      <c r="B298" t="s">
        <v>7972</v>
      </c>
      <c r="C298">
        <v>130.69999999999999</v>
      </c>
      <c r="D298">
        <v>3758</v>
      </c>
      <c r="E298">
        <v>0</v>
      </c>
      <c r="F298">
        <v>0</v>
      </c>
      <c r="G298">
        <v>3758</v>
      </c>
      <c r="H298">
        <v>354</v>
      </c>
      <c r="I298">
        <v>3758</v>
      </c>
      <c r="J298">
        <v>0</v>
      </c>
      <c r="L298" s="40">
        <f t="shared" si="10"/>
        <v>2.1162755875805441</v>
      </c>
      <c r="O298" s="40">
        <f>C298-AM_PL3_100m2_25n_11ax!C298</f>
        <v>-57.300000000000011</v>
      </c>
      <c r="P298" s="40">
        <f t="shared" si="9"/>
        <v>-43.840856924254027</v>
      </c>
    </row>
    <row r="299" spans="1:16">
      <c r="A299" s="40">
        <v>294</v>
      </c>
      <c r="B299" t="s">
        <v>7973</v>
      </c>
      <c r="C299">
        <v>36.4</v>
      </c>
      <c r="D299">
        <v>1053</v>
      </c>
      <c r="E299">
        <v>0</v>
      </c>
      <c r="F299">
        <v>0</v>
      </c>
      <c r="G299">
        <v>1053</v>
      </c>
      <c r="H299">
        <v>105</v>
      </c>
      <c r="I299">
        <v>1053</v>
      </c>
      <c r="J299">
        <v>0</v>
      </c>
      <c r="L299" s="40">
        <f t="shared" si="10"/>
        <v>1.5611013836490559</v>
      </c>
      <c r="O299" s="40">
        <f>C299-AM_PL3_100m2_25n_11ax!C299</f>
        <v>-1.7000000000000028</v>
      </c>
      <c r="P299" s="40">
        <f t="shared" si="9"/>
        <v>-4.6703296703296777</v>
      </c>
    </row>
    <row r="300" spans="1:16">
      <c r="A300" s="40">
        <v>295</v>
      </c>
      <c r="B300" t="s">
        <v>7974</v>
      </c>
      <c r="C300">
        <v>113</v>
      </c>
      <c r="D300">
        <v>3282</v>
      </c>
      <c r="E300">
        <v>0</v>
      </c>
      <c r="F300">
        <v>0</v>
      </c>
      <c r="G300">
        <v>3282</v>
      </c>
      <c r="H300">
        <v>340</v>
      </c>
      <c r="I300">
        <v>3282</v>
      </c>
      <c r="J300">
        <v>0</v>
      </c>
      <c r="L300" s="40">
        <f t="shared" si="10"/>
        <v>2.0530784434834195</v>
      </c>
      <c r="O300" s="40">
        <f>C300-AM_PL3_100m2_25n_11ax!C300</f>
        <v>-41</v>
      </c>
      <c r="P300" s="40">
        <f t="shared" si="9"/>
        <v>-36.283185840707965</v>
      </c>
    </row>
    <row r="301" spans="1:16">
      <c r="A301" s="40">
        <v>296</v>
      </c>
      <c r="B301" t="s">
        <v>7975</v>
      </c>
      <c r="C301">
        <v>46.2</v>
      </c>
      <c r="D301">
        <v>1334</v>
      </c>
      <c r="E301">
        <v>0</v>
      </c>
      <c r="F301">
        <v>0</v>
      </c>
      <c r="G301">
        <v>1334</v>
      </c>
      <c r="H301">
        <v>132</v>
      </c>
      <c r="I301">
        <v>1334</v>
      </c>
      <c r="J301">
        <v>0</v>
      </c>
      <c r="L301" s="40">
        <f t="shared" si="10"/>
        <v>1.6646419755561255</v>
      </c>
      <c r="O301" s="40">
        <f>C301-AM_PL3_100m2_25n_11ax!C301</f>
        <v>1.2000000000000028</v>
      </c>
      <c r="P301" s="40">
        <f t="shared" si="9"/>
        <v>2.5974025974026036</v>
      </c>
    </row>
    <row r="302" spans="1:16">
      <c r="A302" s="40">
        <v>297</v>
      </c>
      <c r="B302" t="s">
        <v>7976</v>
      </c>
      <c r="C302">
        <v>112.4</v>
      </c>
      <c r="D302">
        <v>3287</v>
      </c>
      <c r="E302">
        <v>0</v>
      </c>
      <c r="F302">
        <v>0</v>
      </c>
      <c r="G302">
        <v>3287</v>
      </c>
      <c r="H302">
        <v>360</v>
      </c>
      <c r="I302">
        <v>3287</v>
      </c>
      <c r="J302">
        <v>0</v>
      </c>
      <c r="L302" s="40">
        <f t="shared" si="10"/>
        <v>2.0507663112330423</v>
      </c>
      <c r="O302" s="40">
        <f>C302-AM_PL3_100m2_25n_11ax!C302</f>
        <v>-41.199999999999989</v>
      </c>
      <c r="P302" s="40">
        <f t="shared" si="9"/>
        <v>-36.65480427046262</v>
      </c>
    </row>
    <row r="303" spans="1:16">
      <c r="A303" s="40">
        <v>298</v>
      </c>
      <c r="B303" t="s">
        <v>7977</v>
      </c>
      <c r="C303">
        <v>80.900000000000006</v>
      </c>
      <c r="D303">
        <v>2362</v>
      </c>
      <c r="E303">
        <v>0</v>
      </c>
      <c r="F303">
        <v>0</v>
      </c>
      <c r="G303">
        <v>2362</v>
      </c>
      <c r="H303">
        <v>255</v>
      </c>
      <c r="I303">
        <v>2362</v>
      </c>
      <c r="J303">
        <v>0</v>
      </c>
      <c r="L303" s="40">
        <f t="shared" si="10"/>
        <v>1.9079485216122722</v>
      </c>
      <c r="O303" s="40">
        <f>C303-AM_PL3_100m2_25n_11ax!C303</f>
        <v>-3.0999999999999943</v>
      </c>
      <c r="P303" s="40">
        <f t="shared" si="9"/>
        <v>-3.8318912237329963</v>
      </c>
    </row>
    <row r="304" spans="1:16">
      <c r="A304" s="40">
        <v>299</v>
      </c>
      <c r="B304" t="s">
        <v>7978</v>
      </c>
      <c r="C304">
        <v>89.8</v>
      </c>
      <c r="D304">
        <v>2616</v>
      </c>
      <c r="E304">
        <v>0</v>
      </c>
      <c r="F304">
        <v>0</v>
      </c>
      <c r="G304">
        <v>2616</v>
      </c>
      <c r="H304">
        <v>278</v>
      </c>
      <c r="I304">
        <v>2616</v>
      </c>
      <c r="J304">
        <v>0</v>
      </c>
      <c r="L304" s="40">
        <f t="shared" si="10"/>
        <v>1.9532763366673043</v>
      </c>
      <c r="O304" s="40">
        <f>C304-AM_PL3_100m2_25n_11ax!C304</f>
        <v>-1.1000000000000085</v>
      </c>
      <c r="P304" s="40">
        <f t="shared" si="9"/>
        <v>-1.2249443207127044</v>
      </c>
    </row>
    <row r="305" spans="1:16">
      <c r="A305" s="40">
        <v>300</v>
      </c>
      <c r="B305" t="s">
        <v>7979</v>
      </c>
      <c r="C305">
        <v>112.1</v>
      </c>
      <c r="D305">
        <v>3248</v>
      </c>
      <c r="E305">
        <v>0</v>
      </c>
      <c r="F305">
        <v>0</v>
      </c>
      <c r="G305">
        <v>3248</v>
      </c>
      <c r="H305">
        <v>329</v>
      </c>
      <c r="I305">
        <v>3248</v>
      </c>
      <c r="J305">
        <v>0</v>
      </c>
      <c r="L305" s="40">
        <f t="shared" si="10"/>
        <v>2.0496056125949731</v>
      </c>
      <c r="O305" s="40">
        <f>C305-AM_PL3_100m2_25n_11ax!C305</f>
        <v>-47.400000000000006</v>
      </c>
      <c r="P305" s="40">
        <f t="shared" si="9"/>
        <v>-42.283675289919721</v>
      </c>
    </row>
    <row r="306" spans="1:16">
      <c r="A306" s="40">
        <v>301</v>
      </c>
      <c r="B306" t="s">
        <v>7980</v>
      </c>
      <c r="C306">
        <v>129.80000000000001</v>
      </c>
      <c r="D306">
        <v>3769</v>
      </c>
      <c r="E306">
        <v>0</v>
      </c>
      <c r="F306">
        <v>0</v>
      </c>
      <c r="G306">
        <v>3769</v>
      </c>
      <c r="H306">
        <v>388</v>
      </c>
      <c r="I306">
        <v>3769</v>
      </c>
      <c r="J306">
        <v>0</v>
      </c>
      <c r="L306" s="40">
        <f t="shared" si="10"/>
        <v>2.1132746924643504</v>
      </c>
      <c r="O306" s="40">
        <f>C306-AM_PL3_100m2_25n_11ax!C306</f>
        <v>-66.599999999999994</v>
      </c>
      <c r="P306" s="40">
        <f t="shared" si="9"/>
        <v>-51.309707241910615</v>
      </c>
    </row>
    <row r="307" spans="1:16">
      <c r="A307" s="40">
        <v>302</v>
      </c>
      <c r="B307" t="s">
        <v>7981</v>
      </c>
      <c r="C307">
        <v>99.8</v>
      </c>
      <c r="D307">
        <v>2890</v>
      </c>
      <c r="E307">
        <v>0</v>
      </c>
      <c r="F307">
        <v>0</v>
      </c>
      <c r="G307">
        <v>2890</v>
      </c>
      <c r="H307">
        <v>291</v>
      </c>
      <c r="I307">
        <v>2890</v>
      </c>
      <c r="J307">
        <v>0</v>
      </c>
      <c r="L307" s="40">
        <f t="shared" si="10"/>
        <v>1.999130541287371</v>
      </c>
      <c r="O307" s="40">
        <f>C307-AM_PL3_100m2_25n_11ax!C307</f>
        <v>-1.7000000000000028</v>
      </c>
      <c r="P307" s="40">
        <f t="shared" si="9"/>
        <v>-1.7034068136272573</v>
      </c>
    </row>
    <row r="308" spans="1:16">
      <c r="A308" s="40">
        <v>303</v>
      </c>
      <c r="B308" t="s">
        <v>7982</v>
      </c>
      <c r="C308">
        <v>75.2</v>
      </c>
      <c r="D308">
        <v>2178</v>
      </c>
      <c r="E308">
        <v>0</v>
      </c>
      <c r="F308">
        <v>0</v>
      </c>
      <c r="G308">
        <v>2178</v>
      </c>
      <c r="H308">
        <v>220</v>
      </c>
      <c r="I308">
        <v>2178</v>
      </c>
      <c r="J308">
        <v>0</v>
      </c>
      <c r="L308" s="40">
        <f t="shared" si="10"/>
        <v>1.8762178405916423</v>
      </c>
      <c r="O308" s="40">
        <f>C308-AM_PL3_100m2_25n_11ax!C308</f>
        <v>-14.399999999999991</v>
      </c>
      <c r="P308" s="40">
        <f t="shared" si="9"/>
        <v>-19.148936170212753</v>
      </c>
    </row>
    <row r="309" spans="1:16">
      <c r="A309" s="40">
        <v>304</v>
      </c>
      <c r="B309" t="s">
        <v>7983</v>
      </c>
      <c r="C309">
        <v>154.30000000000001</v>
      </c>
      <c r="D309">
        <v>4476</v>
      </c>
      <c r="E309">
        <v>0</v>
      </c>
      <c r="F309">
        <v>0</v>
      </c>
      <c r="G309">
        <v>4476</v>
      </c>
      <c r="H309">
        <v>458</v>
      </c>
      <c r="I309">
        <v>4476</v>
      </c>
      <c r="J309">
        <v>0</v>
      </c>
      <c r="L309" s="40">
        <f t="shared" si="10"/>
        <v>2.1883659260631485</v>
      </c>
      <c r="O309" s="40">
        <f>C309-AM_PL3_100m2_25n_11ax!C309</f>
        <v>-134</v>
      </c>
      <c r="P309" s="40">
        <f t="shared" si="9"/>
        <v>-86.843810758263118</v>
      </c>
    </row>
    <row r="310" spans="1:16">
      <c r="A310" s="40">
        <v>305</v>
      </c>
      <c r="B310" t="s">
        <v>7984</v>
      </c>
      <c r="C310">
        <v>75.5</v>
      </c>
      <c r="D310">
        <v>2171</v>
      </c>
      <c r="E310">
        <v>0</v>
      </c>
      <c r="F310">
        <v>0</v>
      </c>
      <c r="G310">
        <v>2171</v>
      </c>
      <c r="H310">
        <v>206</v>
      </c>
      <c r="I310">
        <v>2171</v>
      </c>
      <c r="J310">
        <v>0</v>
      </c>
      <c r="L310" s="40">
        <f t="shared" si="10"/>
        <v>1.8779469516291882</v>
      </c>
      <c r="O310" s="40">
        <f>C310-AM_PL3_100m2_25n_11ax!C310</f>
        <v>-19.599999999999994</v>
      </c>
      <c r="P310" s="40">
        <f t="shared" si="9"/>
        <v>-25.960264900662246</v>
      </c>
    </row>
    <row r="311" spans="1:16">
      <c r="A311" s="40">
        <v>306</v>
      </c>
      <c r="B311" t="s">
        <v>7985</v>
      </c>
      <c r="C311">
        <v>8.8000000000000007</v>
      </c>
      <c r="D311">
        <v>249</v>
      </c>
      <c r="E311">
        <v>0</v>
      </c>
      <c r="F311">
        <v>0</v>
      </c>
      <c r="G311">
        <v>249</v>
      </c>
      <c r="H311">
        <v>20</v>
      </c>
      <c r="I311">
        <v>249</v>
      </c>
      <c r="J311">
        <v>0</v>
      </c>
      <c r="L311" s="40">
        <f t="shared" si="10"/>
        <v>0.94448267215016868</v>
      </c>
      <c r="O311" s="40">
        <f>C311-AM_PL3_100m2_25n_11ax!C311</f>
        <v>3.9000000000000004</v>
      </c>
      <c r="P311" s="40">
        <f t="shared" si="9"/>
        <v>44.31818181818182</v>
      </c>
    </row>
    <row r="312" spans="1:16">
      <c r="A312" s="40">
        <v>307</v>
      </c>
      <c r="B312" t="s">
        <v>7986</v>
      </c>
      <c r="C312">
        <v>118.7</v>
      </c>
      <c r="D312">
        <v>3457</v>
      </c>
      <c r="E312">
        <v>0</v>
      </c>
      <c r="F312">
        <v>0</v>
      </c>
      <c r="G312">
        <v>3457</v>
      </c>
      <c r="H312">
        <v>366</v>
      </c>
      <c r="I312">
        <v>3457</v>
      </c>
      <c r="J312">
        <v>0</v>
      </c>
      <c r="L312" s="40">
        <f t="shared" si="10"/>
        <v>2.0744507189545911</v>
      </c>
      <c r="O312" s="40">
        <f>C312-AM_PL3_100m2_25n_11ax!C312</f>
        <v>-37.700000000000003</v>
      </c>
      <c r="P312" s="40">
        <f t="shared" si="9"/>
        <v>-31.760741364785172</v>
      </c>
    </row>
    <row r="313" spans="1:16">
      <c r="A313" s="40">
        <v>308</v>
      </c>
      <c r="B313" t="s">
        <v>7987</v>
      </c>
      <c r="C313">
        <v>10.6</v>
      </c>
      <c r="D313">
        <v>303</v>
      </c>
      <c r="E313">
        <v>0</v>
      </c>
      <c r="F313">
        <v>0</v>
      </c>
      <c r="G313">
        <v>303</v>
      </c>
      <c r="H313">
        <v>26</v>
      </c>
      <c r="I313">
        <v>303</v>
      </c>
      <c r="J313">
        <v>0</v>
      </c>
      <c r="L313" s="40">
        <f t="shared" si="10"/>
        <v>1.0253058652647702</v>
      </c>
      <c r="O313" s="40">
        <f>C313-AM_PL3_100m2_25n_11ax!C313</f>
        <v>-1</v>
      </c>
      <c r="P313" s="40">
        <f t="shared" si="9"/>
        <v>-9.433962264150944</v>
      </c>
    </row>
    <row r="314" spans="1:16">
      <c r="A314" s="40">
        <v>309</v>
      </c>
      <c r="B314" t="s">
        <v>7988</v>
      </c>
      <c r="C314">
        <v>54.6</v>
      </c>
      <c r="D314">
        <v>1571</v>
      </c>
      <c r="E314">
        <v>0</v>
      </c>
      <c r="F314">
        <v>0</v>
      </c>
      <c r="G314">
        <v>1571</v>
      </c>
      <c r="H314">
        <v>149</v>
      </c>
      <c r="I314">
        <v>1571</v>
      </c>
      <c r="J314">
        <v>0</v>
      </c>
      <c r="L314" s="40">
        <f t="shared" si="10"/>
        <v>1.7371926427047373</v>
      </c>
      <c r="O314" s="40">
        <f>C314-AM_PL3_100m2_25n_11ax!C314</f>
        <v>-6.6999999999999957</v>
      </c>
      <c r="P314" s="40">
        <f t="shared" si="9"/>
        <v>-12.271062271062263</v>
      </c>
    </row>
    <row r="315" spans="1:16">
      <c r="A315" s="40">
        <v>310</v>
      </c>
      <c r="B315" t="s">
        <v>7989</v>
      </c>
      <c r="C315">
        <v>81.099999999999994</v>
      </c>
      <c r="D315">
        <v>2333</v>
      </c>
      <c r="E315">
        <v>0</v>
      </c>
      <c r="F315">
        <v>0</v>
      </c>
      <c r="G315">
        <v>2333</v>
      </c>
      <c r="H315">
        <v>221</v>
      </c>
      <c r="I315">
        <v>2333</v>
      </c>
      <c r="J315">
        <v>0</v>
      </c>
      <c r="L315" s="40">
        <f t="shared" si="10"/>
        <v>1.909020854211156</v>
      </c>
      <c r="O315" s="40">
        <f>C315-AM_PL3_100m2_25n_11ax!C315</f>
        <v>-17.900000000000006</v>
      </c>
      <c r="P315" s="40">
        <f t="shared" si="9"/>
        <v>-22.071516646115917</v>
      </c>
    </row>
    <row r="316" spans="1:16">
      <c r="A316" s="40">
        <v>311</v>
      </c>
      <c r="B316" t="s">
        <v>7990</v>
      </c>
      <c r="C316">
        <v>39.1</v>
      </c>
      <c r="D316">
        <v>1262</v>
      </c>
      <c r="E316">
        <v>141</v>
      </c>
      <c r="F316">
        <v>141</v>
      </c>
      <c r="G316">
        <v>1121</v>
      </c>
      <c r="H316">
        <v>104</v>
      </c>
      <c r="I316">
        <v>1262</v>
      </c>
      <c r="J316">
        <v>0</v>
      </c>
      <c r="L316" s="40">
        <f t="shared" si="10"/>
        <v>1.5921767573958667</v>
      </c>
      <c r="O316" s="40">
        <f>C316-AM_PL3_100m2_25n_11ax!C316</f>
        <v>1.1000000000000014</v>
      </c>
      <c r="P316" s="40">
        <f t="shared" si="9"/>
        <v>2.8132992327365764</v>
      </c>
    </row>
    <row r="317" spans="1:16">
      <c r="A317" s="40">
        <v>312</v>
      </c>
      <c r="B317" t="s">
        <v>7991</v>
      </c>
      <c r="C317">
        <v>3.7</v>
      </c>
      <c r="D317">
        <v>109</v>
      </c>
      <c r="E317">
        <v>0</v>
      </c>
      <c r="F317">
        <v>0</v>
      </c>
      <c r="G317">
        <v>109</v>
      </c>
      <c r="H317">
        <v>13</v>
      </c>
      <c r="I317">
        <v>109</v>
      </c>
      <c r="J317">
        <v>0</v>
      </c>
      <c r="L317" s="40">
        <f t="shared" si="10"/>
        <v>0.56820172406699498</v>
      </c>
      <c r="O317" s="40">
        <f>C317-AM_PL3_100m2_25n_11ax!C317</f>
        <v>-9.9999999999999645E-2</v>
      </c>
      <c r="P317" s="40">
        <f t="shared" si="9"/>
        <v>-2.7027027027026933</v>
      </c>
    </row>
    <row r="318" spans="1:16">
      <c r="A318" s="40">
        <v>313</v>
      </c>
      <c r="B318" t="s">
        <v>7992</v>
      </c>
      <c r="C318">
        <v>74.599999999999994</v>
      </c>
      <c r="D318">
        <v>2159</v>
      </c>
      <c r="E318">
        <v>0</v>
      </c>
      <c r="F318">
        <v>0</v>
      </c>
      <c r="G318">
        <v>2159</v>
      </c>
      <c r="H318">
        <v>215</v>
      </c>
      <c r="I318">
        <v>2159</v>
      </c>
      <c r="J318">
        <v>0</v>
      </c>
      <c r="L318" s="40">
        <f t="shared" si="10"/>
        <v>1.8727388274726688</v>
      </c>
      <c r="O318" s="40">
        <f>C318-AM_PL3_100m2_25n_11ax!C318</f>
        <v>-7.7000000000000028</v>
      </c>
      <c r="P318" s="40">
        <f t="shared" si="9"/>
        <v>-10.321715817694374</v>
      </c>
    </row>
    <row r="319" spans="1:16">
      <c r="A319" s="40">
        <v>314</v>
      </c>
      <c r="B319" t="s">
        <v>7993</v>
      </c>
      <c r="C319">
        <v>100.9</v>
      </c>
      <c r="D319">
        <v>2943</v>
      </c>
      <c r="E319">
        <v>0</v>
      </c>
      <c r="F319">
        <v>0</v>
      </c>
      <c r="G319">
        <v>2943</v>
      </c>
      <c r="H319">
        <v>315</v>
      </c>
      <c r="I319">
        <v>2943</v>
      </c>
      <c r="J319">
        <v>0</v>
      </c>
      <c r="L319" s="40">
        <f t="shared" si="10"/>
        <v>2.0038911662369103</v>
      </c>
      <c r="O319" s="40">
        <f>C319-AM_PL3_100m2_25n_11ax!C319</f>
        <v>-53.699999999999989</v>
      </c>
      <c r="P319" s="40">
        <f t="shared" si="9"/>
        <v>-53.221010901883034</v>
      </c>
    </row>
    <row r="320" spans="1:16">
      <c r="A320" s="40">
        <v>315</v>
      </c>
      <c r="B320" t="s">
        <v>7994</v>
      </c>
      <c r="C320">
        <v>99.8</v>
      </c>
      <c r="D320">
        <v>2872</v>
      </c>
      <c r="E320">
        <v>1</v>
      </c>
      <c r="F320">
        <v>1</v>
      </c>
      <c r="G320">
        <v>2871</v>
      </c>
      <c r="H320">
        <v>273</v>
      </c>
      <c r="I320">
        <v>2872</v>
      </c>
      <c r="J320">
        <v>0</v>
      </c>
      <c r="L320" s="40">
        <f t="shared" si="10"/>
        <v>1.999130541287371</v>
      </c>
      <c r="O320" s="40">
        <f>C320-AM_PL3_100m2_25n_11ax!C320</f>
        <v>-35.600000000000009</v>
      </c>
      <c r="P320" s="40">
        <f t="shared" si="9"/>
        <v>-35.671342685370746</v>
      </c>
    </row>
    <row r="321" spans="1:16">
      <c r="A321" s="40">
        <v>316</v>
      </c>
      <c r="B321" t="s">
        <v>7995</v>
      </c>
      <c r="C321">
        <v>13.8</v>
      </c>
      <c r="D321">
        <v>450</v>
      </c>
      <c r="E321">
        <v>47</v>
      </c>
      <c r="F321">
        <v>47</v>
      </c>
      <c r="G321">
        <v>403</v>
      </c>
      <c r="H321">
        <v>44</v>
      </c>
      <c r="I321">
        <v>450</v>
      </c>
      <c r="J321">
        <v>0</v>
      </c>
      <c r="L321" s="40">
        <f t="shared" si="10"/>
        <v>1.1398790864012365</v>
      </c>
      <c r="O321" s="40">
        <f>C321-AM_PL3_100m2_25n_11ax!C321</f>
        <v>0.80000000000000071</v>
      </c>
      <c r="P321" s="40">
        <f t="shared" si="9"/>
        <v>5.7971014492753676</v>
      </c>
    </row>
    <row r="322" spans="1:16">
      <c r="A322" s="40">
        <v>317</v>
      </c>
      <c r="B322" t="s">
        <v>7996</v>
      </c>
      <c r="C322">
        <v>96.5</v>
      </c>
      <c r="D322">
        <v>2761</v>
      </c>
      <c r="E322">
        <v>0</v>
      </c>
      <c r="F322">
        <v>0</v>
      </c>
      <c r="G322">
        <v>2761</v>
      </c>
      <c r="H322">
        <v>249</v>
      </c>
      <c r="I322">
        <v>2761</v>
      </c>
      <c r="J322">
        <v>0</v>
      </c>
      <c r="L322" s="40">
        <f t="shared" si="10"/>
        <v>1.9845273133437926</v>
      </c>
      <c r="O322" s="40">
        <f>C322-AM_PL3_100m2_25n_11ax!C322</f>
        <v>-40</v>
      </c>
      <c r="P322" s="40">
        <f t="shared" si="9"/>
        <v>-41.450777202072537</v>
      </c>
    </row>
    <row r="323" spans="1:16">
      <c r="A323" s="40">
        <v>318</v>
      </c>
      <c r="B323" t="s">
        <v>7997</v>
      </c>
      <c r="C323">
        <v>89.8</v>
      </c>
      <c r="D323">
        <v>2618</v>
      </c>
      <c r="E323">
        <v>0</v>
      </c>
      <c r="F323">
        <v>0</v>
      </c>
      <c r="G323">
        <v>2618</v>
      </c>
      <c r="H323">
        <v>279</v>
      </c>
      <c r="I323">
        <v>2618</v>
      </c>
      <c r="J323">
        <v>0</v>
      </c>
      <c r="L323" s="40">
        <f t="shared" si="10"/>
        <v>1.9532763366673043</v>
      </c>
      <c r="O323" s="40">
        <f>C323-AM_PL3_100m2_25n_11ax!C323</f>
        <v>-1.1000000000000085</v>
      </c>
      <c r="P323" s="40">
        <f t="shared" si="9"/>
        <v>-1.2249443207127044</v>
      </c>
    </row>
    <row r="324" spans="1:16">
      <c r="A324" s="40">
        <v>319</v>
      </c>
      <c r="B324" t="s">
        <v>7998</v>
      </c>
      <c r="C324">
        <v>53</v>
      </c>
      <c r="D324">
        <v>1533</v>
      </c>
      <c r="E324">
        <v>0</v>
      </c>
      <c r="F324">
        <v>0</v>
      </c>
      <c r="G324">
        <v>1533</v>
      </c>
      <c r="H324">
        <v>152</v>
      </c>
      <c r="I324">
        <v>1533</v>
      </c>
      <c r="J324">
        <v>0</v>
      </c>
      <c r="L324" s="40">
        <f t="shared" si="10"/>
        <v>1.7242758696007889</v>
      </c>
      <c r="O324" s="40">
        <f>C324-AM_PL3_100m2_25n_11ax!C324</f>
        <v>-1.7000000000000028</v>
      </c>
      <c r="P324" s="40">
        <f t="shared" si="9"/>
        <v>-3.2075471698113263</v>
      </c>
    </row>
    <row r="325" spans="1:16">
      <c r="A325" s="40">
        <v>320</v>
      </c>
      <c r="B325" t="s">
        <v>7999</v>
      </c>
      <c r="C325">
        <v>45.9</v>
      </c>
      <c r="D325">
        <v>1340</v>
      </c>
      <c r="E325">
        <v>0</v>
      </c>
      <c r="F325">
        <v>0</v>
      </c>
      <c r="G325">
        <v>1340</v>
      </c>
      <c r="H325">
        <v>145</v>
      </c>
      <c r="I325">
        <v>1340</v>
      </c>
      <c r="J325">
        <v>0</v>
      </c>
      <c r="L325" s="40">
        <f t="shared" si="10"/>
        <v>1.6618126855372612</v>
      </c>
      <c r="O325" s="40">
        <f>C325-AM_PL3_100m2_25n_11ax!C325</f>
        <v>-0.39999999999999858</v>
      </c>
      <c r="P325" s="40">
        <f t="shared" si="9"/>
        <v>-0.87145969498910369</v>
      </c>
    </row>
    <row r="326" spans="1:16">
      <c r="A326" s="40">
        <v>321</v>
      </c>
      <c r="B326" t="s">
        <v>8000</v>
      </c>
      <c r="C326">
        <v>0.9</v>
      </c>
      <c r="D326">
        <v>32</v>
      </c>
      <c r="E326">
        <v>6</v>
      </c>
      <c r="F326">
        <v>6</v>
      </c>
      <c r="G326">
        <v>26</v>
      </c>
      <c r="H326">
        <v>2</v>
      </c>
      <c r="I326">
        <v>32</v>
      </c>
      <c r="J326">
        <v>0</v>
      </c>
      <c r="L326" s="40">
        <f t="shared" si="10"/>
        <v>-4.5757490560675115E-2</v>
      </c>
      <c r="O326" s="40">
        <f>C326-AM_PL3_100m2_25n_11ax!C326</f>
        <v>0.60000000000000009</v>
      </c>
      <c r="P326" s="40">
        <f t="shared" ref="P326:P389" si="11">(O326/C326)*100</f>
        <v>66.666666666666671</v>
      </c>
    </row>
    <row r="327" spans="1:16">
      <c r="A327" s="40">
        <v>322</v>
      </c>
      <c r="B327" t="s">
        <v>8001</v>
      </c>
      <c r="C327">
        <v>126</v>
      </c>
      <c r="D327">
        <v>3617</v>
      </c>
      <c r="E327">
        <v>0</v>
      </c>
      <c r="F327">
        <v>0</v>
      </c>
      <c r="G327">
        <v>3617</v>
      </c>
      <c r="H327">
        <v>337</v>
      </c>
      <c r="I327">
        <v>3617</v>
      </c>
      <c r="J327">
        <v>0</v>
      </c>
      <c r="L327" s="40">
        <f t="shared" ref="L327:L390" si="12">LOG10(C327)</f>
        <v>2.1003705451175629</v>
      </c>
      <c r="O327" s="40">
        <f>C327-AM_PL3_100m2_25n_11ax!C327</f>
        <v>-43</v>
      </c>
      <c r="P327" s="40">
        <f t="shared" si="11"/>
        <v>-34.126984126984127</v>
      </c>
    </row>
    <row r="328" spans="1:16">
      <c r="A328" s="40">
        <v>323</v>
      </c>
      <c r="B328" t="s">
        <v>8002</v>
      </c>
      <c r="C328">
        <v>80.8</v>
      </c>
      <c r="D328">
        <v>2345</v>
      </c>
      <c r="E328">
        <v>2</v>
      </c>
      <c r="F328">
        <v>2</v>
      </c>
      <c r="G328">
        <v>2343</v>
      </c>
      <c r="H328">
        <v>240</v>
      </c>
      <c r="I328">
        <v>2345</v>
      </c>
      <c r="J328">
        <v>0</v>
      </c>
      <c r="L328" s="40">
        <f t="shared" si="12"/>
        <v>1.9074113607745862</v>
      </c>
      <c r="O328" s="40">
        <f>C328-AM_PL3_100m2_25n_11ax!C328</f>
        <v>-14.299999999999997</v>
      </c>
      <c r="P328" s="40">
        <f t="shared" si="11"/>
        <v>-17.698019801980195</v>
      </c>
    </row>
    <row r="329" spans="1:16">
      <c r="A329" s="40">
        <v>324</v>
      </c>
      <c r="B329" t="s">
        <v>8003</v>
      </c>
      <c r="C329">
        <v>102</v>
      </c>
      <c r="D329">
        <v>2971</v>
      </c>
      <c r="E329">
        <v>0</v>
      </c>
      <c r="F329">
        <v>0</v>
      </c>
      <c r="G329">
        <v>2971</v>
      </c>
      <c r="H329">
        <v>314</v>
      </c>
      <c r="I329">
        <v>2971</v>
      </c>
      <c r="J329">
        <v>0</v>
      </c>
      <c r="L329" s="40">
        <f t="shared" si="12"/>
        <v>2.0086001717619175</v>
      </c>
      <c r="O329" s="40">
        <f>C329-AM_PL3_100m2_25n_11ax!C329</f>
        <v>-37.199999999999989</v>
      </c>
      <c r="P329" s="40">
        <f t="shared" si="11"/>
        <v>-36.470588235294102</v>
      </c>
    </row>
    <row r="330" spans="1:16">
      <c r="A330" s="40">
        <v>325</v>
      </c>
      <c r="B330" t="s">
        <v>8004</v>
      </c>
      <c r="C330">
        <v>128.6</v>
      </c>
      <c r="D330">
        <v>3744</v>
      </c>
      <c r="E330">
        <v>0</v>
      </c>
      <c r="F330">
        <v>0</v>
      </c>
      <c r="G330">
        <v>3744</v>
      </c>
      <c r="H330">
        <v>395</v>
      </c>
      <c r="I330">
        <v>3744</v>
      </c>
      <c r="J330">
        <v>0</v>
      </c>
      <c r="L330" s="40">
        <f t="shared" si="12"/>
        <v>2.1092409685882032</v>
      </c>
      <c r="O330" s="40">
        <f>C330-AM_PL3_100m2_25n_11ax!C330</f>
        <v>-87.200000000000017</v>
      </c>
      <c r="P330" s="40">
        <f t="shared" si="11"/>
        <v>-67.807153965785389</v>
      </c>
    </row>
    <row r="331" spans="1:16">
      <c r="A331" s="40">
        <v>326</v>
      </c>
      <c r="B331" t="s">
        <v>8005</v>
      </c>
      <c r="C331">
        <v>89</v>
      </c>
      <c r="D331">
        <v>2594</v>
      </c>
      <c r="E331">
        <v>0</v>
      </c>
      <c r="F331">
        <v>0</v>
      </c>
      <c r="G331">
        <v>2594</v>
      </c>
      <c r="H331">
        <v>275</v>
      </c>
      <c r="I331">
        <v>2594</v>
      </c>
      <c r="J331">
        <v>0</v>
      </c>
      <c r="L331" s="40">
        <f t="shared" si="12"/>
        <v>1.9493900066449128</v>
      </c>
      <c r="O331" s="40">
        <f>C331-AM_PL3_100m2_25n_11ax!C331</f>
        <v>-17.900000000000006</v>
      </c>
      <c r="P331" s="40">
        <f t="shared" si="11"/>
        <v>-20.112359550561802</v>
      </c>
    </row>
    <row r="332" spans="1:16">
      <c r="A332" s="40">
        <v>327</v>
      </c>
      <c r="B332" t="s">
        <v>8006</v>
      </c>
      <c r="C332">
        <v>25.5</v>
      </c>
      <c r="D332">
        <v>737</v>
      </c>
      <c r="E332">
        <v>0</v>
      </c>
      <c r="F332">
        <v>0</v>
      </c>
      <c r="G332">
        <v>737</v>
      </c>
      <c r="H332">
        <v>73</v>
      </c>
      <c r="I332">
        <v>737</v>
      </c>
      <c r="J332">
        <v>0</v>
      </c>
      <c r="L332" s="40">
        <f t="shared" si="12"/>
        <v>1.4065401804339552</v>
      </c>
      <c r="O332" s="40">
        <f>C332-AM_PL3_100m2_25n_11ax!C332</f>
        <v>-3.1000000000000014</v>
      </c>
      <c r="P332" s="40">
        <f t="shared" si="11"/>
        <v>-12.156862745098044</v>
      </c>
    </row>
    <row r="333" spans="1:16">
      <c r="A333" s="40">
        <v>328</v>
      </c>
      <c r="B333" t="s">
        <v>8007</v>
      </c>
      <c r="C333">
        <v>80.900000000000006</v>
      </c>
      <c r="D333">
        <v>2313</v>
      </c>
      <c r="E333">
        <v>0</v>
      </c>
      <c r="F333">
        <v>0</v>
      </c>
      <c r="G333">
        <v>2313</v>
      </c>
      <c r="H333">
        <v>207</v>
      </c>
      <c r="I333">
        <v>2313</v>
      </c>
      <c r="J333">
        <v>0</v>
      </c>
      <c r="L333" s="40">
        <f t="shared" si="12"/>
        <v>1.9079485216122722</v>
      </c>
      <c r="O333" s="40">
        <f>C333-AM_PL3_100m2_25n_11ax!C333</f>
        <v>-1.1999999999999886</v>
      </c>
      <c r="P333" s="40">
        <f t="shared" si="11"/>
        <v>-1.4833127317676003</v>
      </c>
    </row>
    <row r="334" spans="1:16">
      <c r="A334" s="40">
        <v>329</v>
      </c>
      <c r="B334" t="s">
        <v>8008</v>
      </c>
      <c r="C334">
        <v>69.900000000000006</v>
      </c>
      <c r="D334">
        <v>2031</v>
      </c>
      <c r="E334">
        <v>0</v>
      </c>
      <c r="F334">
        <v>0</v>
      </c>
      <c r="G334">
        <v>2031</v>
      </c>
      <c r="H334">
        <v>211</v>
      </c>
      <c r="I334">
        <v>2031</v>
      </c>
      <c r="J334">
        <v>0</v>
      </c>
      <c r="L334" s="40">
        <f t="shared" si="12"/>
        <v>1.8444771757456815</v>
      </c>
      <c r="O334" s="40">
        <f>C334-AM_PL3_100m2_25n_11ax!C334</f>
        <v>-23.099999999999994</v>
      </c>
      <c r="P334" s="40">
        <f t="shared" si="11"/>
        <v>-33.047210300429178</v>
      </c>
    </row>
    <row r="335" spans="1:16">
      <c r="A335" s="40">
        <v>330</v>
      </c>
      <c r="B335" t="s">
        <v>8009</v>
      </c>
      <c r="C335">
        <v>39</v>
      </c>
      <c r="D335">
        <v>1124</v>
      </c>
      <c r="E335">
        <v>0</v>
      </c>
      <c r="F335">
        <v>0</v>
      </c>
      <c r="G335">
        <v>1124</v>
      </c>
      <c r="H335">
        <v>109</v>
      </c>
      <c r="I335">
        <v>1124</v>
      </c>
      <c r="J335">
        <v>0</v>
      </c>
      <c r="L335" s="40">
        <f t="shared" si="12"/>
        <v>1.5910646070264991</v>
      </c>
      <c r="O335" s="40">
        <f>C335-AM_PL3_100m2_25n_11ax!C335</f>
        <v>0</v>
      </c>
      <c r="P335" s="40">
        <f t="shared" si="11"/>
        <v>0</v>
      </c>
    </row>
    <row r="336" spans="1:16">
      <c r="A336" s="40">
        <v>331</v>
      </c>
      <c r="B336" t="s">
        <v>8010</v>
      </c>
      <c r="C336">
        <v>59.6</v>
      </c>
      <c r="D336">
        <v>1723</v>
      </c>
      <c r="E336">
        <v>0</v>
      </c>
      <c r="F336">
        <v>0</v>
      </c>
      <c r="G336">
        <v>1723</v>
      </c>
      <c r="H336">
        <v>170</v>
      </c>
      <c r="I336">
        <v>1723</v>
      </c>
      <c r="J336">
        <v>0</v>
      </c>
      <c r="L336" s="40">
        <f t="shared" si="12"/>
        <v>1.7752462597402365</v>
      </c>
      <c r="O336" s="40">
        <f>C336-AM_PL3_100m2_25n_11ax!C336</f>
        <v>-17.199999999999996</v>
      </c>
      <c r="P336" s="40">
        <f t="shared" si="11"/>
        <v>-28.859060402684555</v>
      </c>
    </row>
    <row r="337" spans="1:16">
      <c r="A337" s="40">
        <v>332</v>
      </c>
      <c r="B337" t="s">
        <v>8011</v>
      </c>
      <c r="C337">
        <v>78.8</v>
      </c>
      <c r="D337">
        <v>2291</v>
      </c>
      <c r="E337">
        <v>15</v>
      </c>
      <c r="F337">
        <v>15</v>
      </c>
      <c r="G337">
        <v>2276</v>
      </c>
      <c r="H337">
        <v>223</v>
      </c>
      <c r="I337">
        <v>2291</v>
      </c>
      <c r="J337">
        <v>0</v>
      </c>
      <c r="L337" s="40">
        <f t="shared" si="12"/>
        <v>1.8965262174895554</v>
      </c>
      <c r="O337" s="40">
        <f>C337-AM_PL3_100m2_25n_11ax!C337</f>
        <v>15.899999999999999</v>
      </c>
      <c r="P337" s="40">
        <f t="shared" si="11"/>
        <v>20.17766497461929</v>
      </c>
    </row>
    <row r="338" spans="1:16">
      <c r="A338" s="40">
        <v>333</v>
      </c>
      <c r="B338" t="s">
        <v>8012</v>
      </c>
      <c r="C338">
        <v>112.2</v>
      </c>
      <c r="D338">
        <v>3244</v>
      </c>
      <c r="E338">
        <v>0</v>
      </c>
      <c r="F338">
        <v>0</v>
      </c>
      <c r="G338">
        <v>3244</v>
      </c>
      <c r="H338">
        <v>322</v>
      </c>
      <c r="I338">
        <v>3244</v>
      </c>
      <c r="J338">
        <v>0</v>
      </c>
      <c r="L338" s="40">
        <f t="shared" si="12"/>
        <v>2.0499928569201424</v>
      </c>
      <c r="O338" s="40">
        <f>C338-AM_PL3_100m2_25n_11ax!C338</f>
        <v>-94.999999999999986</v>
      </c>
      <c r="P338" s="40">
        <f t="shared" si="11"/>
        <v>-84.670231729055246</v>
      </c>
    </row>
    <row r="339" spans="1:16">
      <c r="A339" s="40">
        <v>334</v>
      </c>
      <c r="B339" t="s">
        <v>8013</v>
      </c>
      <c r="C339">
        <v>57.1</v>
      </c>
      <c r="D339">
        <v>1636</v>
      </c>
      <c r="E339">
        <v>0</v>
      </c>
      <c r="F339">
        <v>0</v>
      </c>
      <c r="G339">
        <v>1636</v>
      </c>
      <c r="H339">
        <v>150</v>
      </c>
      <c r="I339">
        <v>1636</v>
      </c>
      <c r="J339">
        <v>0</v>
      </c>
      <c r="L339" s="40">
        <f t="shared" si="12"/>
        <v>1.7566361082458481</v>
      </c>
      <c r="O339" s="40">
        <f>C339-AM_PL3_100m2_25n_11ax!C339</f>
        <v>0.20000000000000284</v>
      </c>
      <c r="P339" s="40">
        <f t="shared" si="11"/>
        <v>0.35026269702277207</v>
      </c>
    </row>
    <row r="340" spans="1:16">
      <c r="A340" s="40">
        <v>335</v>
      </c>
      <c r="B340" t="s">
        <v>8014</v>
      </c>
      <c r="C340">
        <v>60.5</v>
      </c>
      <c r="D340">
        <v>1757</v>
      </c>
      <c r="E340">
        <v>0</v>
      </c>
      <c r="F340">
        <v>0</v>
      </c>
      <c r="G340">
        <v>1757</v>
      </c>
      <c r="H340">
        <v>182</v>
      </c>
      <c r="I340">
        <v>1757</v>
      </c>
      <c r="J340">
        <v>0</v>
      </c>
      <c r="L340" s="40">
        <f t="shared" si="12"/>
        <v>1.7817553746524688</v>
      </c>
      <c r="O340" s="40">
        <f>C340-AM_PL3_100m2_25n_11ax!C340</f>
        <v>-8.5</v>
      </c>
      <c r="P340" s="40">
        <f t="shared" si="11"/>
        <v>-14.049586776859504</v>
      </c>
    </row>
    <row r="341" spans="1:16">
      <c r="A341" s="40">
        <v>336</v>
      </c>
      <c r="B341" t="s">
        <v>8015</v>
      </c>
      <c r="C341">
        <v>89.2</v>
      </c>
      <c r="D341">
        <v>2575</v>
      </c>
      <c r="E341">
        <v>0</v>
      </c>
      <c r="F341">
        <v>0</v>
      </c>
      <c r="G341">
        <v>2575</v>
      </c>
      <c r="H341">
        <v>251</v>
      </c>
      <c r="I341">
        <v>2575</v>
      </c>
      <c r="J341">
        <v>0</v>
      </c>
      <c r="L341" s="40">
        <f t="shared" si="12"/>
        <v>1.9503648543761232</v>
      </c>
      <c r="O341" s="40">
        <f>C341-AM_PL3_100m2_25n_11ax!C341</f>
        <v>0.5</v>
      </c>
      <c r="P341" s="40">
        <f t="shared" si="11"/>
        <v>0.5605381165919282</v>
      </c>
    </row>
    <row r="342" spans="1:16">
      <c r="A342" s="40">
        <v>337</v>
      </c>
      <c r="B342" t="s">
        <v>8016</v>
      </c>
      <c r="C342">
        <v>39.4</v>
      </c>
      <c r="D342">
        <v>1262</v>
      </c>
      <c r="E342">
        <v>66</v>
      </c>
      <c r="F342">
        <v>66</v>
      </c>
      <c r="G342">
        <v>1196</v>
      </c>
      <c r="H342">
        <v>171</v>
      </c>
      <c r="I342">
        <v>1262</v>
      </c>
      <c r="J342">
        <v>0</v>
      </c>
      <c r="L342" s="40">
        <f t="shared" si="12"/>
        <v>1.5954962218255742</v>
      </c>
      <c r="O342" s="40">
        <f>C342-AM_PL3_100m2_25n_11ax!C342</f>
        <v>-0.20000000000000284</v>
      </c>
      <c r="P342" s="40">
        <f t="shared" si="11"/>
        <v>-0.50761421319797684</v>
      </c>
    </row>
    <row r="343" spans="1:16">
      <c r="A343" s="40">
        <v>338</v>
      </c>
      <c r="B343" t="s">
        <v>8017</v>
      </c>
      <c r="C343">
        <v>48.2</v>
      </c>
      <c r="D343">
        <v>1384</v>
      </c>
      <c r="E343">
        <v>0</v>
      </c>
      <c r="F343">
        <v>0</v>
      </c>
      <c r="G343">
        <v>1384</v>
      </c>
      <c r="H343">
        <v>129</v>
      </c>
      <c r="I343">
        <v>1384</v>
      </c>
      <c r="J343">
        <v>0</v>
      </c>
      <c r="L343" s="40">
        <f t="shared" si="12"/>
        <v>1.6830470382388496</v>
      </c>
      <c r="O343" s="40">
        <f>C343-AM_PL3_100m2_25n_11ax!C343</f>
        <v>0.30000000000000426</v>
      </c>
      <c r="P343" s="40">
        <f t="shared" si="11"/>
        <v>0.62240663900415816</v>
      </c>
    </row>
    <row r="344" spans="1:16">
      <c r="A344" s="40">
        <v>339</v>
      </c>
      <c r="B344" t="s">
        <v>8018</v>
      </c>
      <c r="C344">
        <v>98.2</v>
      </c>
      <c r="D344">
        <v>2845</v>
      </c>
      <c r="E344">
        <v>0</v>
      </c>
      <c r="F344">
        <v>0</v>
      </c>
      <c r="G344">
        <v>2845</v>
      </c>
      <c r="H344">
        <v>287</v>
      </c>
      <c r="I344">
        <v>2845</v>
      </c>
      <c r="J344">
        <v>0</v>
      </c>
      <c r="L344" s="40">
        <f t="shared" si="12"/>
        <v>1.9921114877869497</v>
      </c>
      <c r="O344" s="40">
        <f>C344-AM_PL3_100m2_25n_11ax!C344</f>
        <v>0.79999999999999716</v>
      </c>
      <c r="P344" s="40">
        <f t="shared" si="11"/>
        <v>0.8146639511201601</v>
      </c>
    </row>
    <row r="345" spans="1:16">
      <c r="A345" s="40">
        <v>340</v>
      </c>
      <c r="B345" t="s">
        <v>8019</v>
      </c>
      <c r="C345">
        <v>100.9</v>
      </c>
      <c r="D345">
        <v>2930</v>
      </c>
      <c r="E345">
        <v>0</v>
      </c>
      <c r="F345">
        <v>0</v>
      </c>
      <c r="G345">
        <v>2930</v>
      </c>
      <c r="H345">
        <v>303</v>
      </c>
      <c r="I345">
        <v>2930</v>
      </c>
      <c r="J345">
        <v>0</v>
      </c>
      <c r="L345" s="40">
        <f t="shared" si="12"/>
        <v>2.0038911662369103</v>
      </c>
      <c r="O345" s="40">
        <f>C345-AM_PL3_100m2_25n_11ax!C345</f>
        <v>-38.299999999999983</v>
      </c>
      <c r="P345" s="40">
        <f t="shared" si="11"/>
        <v>-37.958374628344878</v>
      </c>
    </row>
    <row r="346" spans="1:16">
      <c r="A346" s="40">
        <v>341</v>
      </c>
      <c r="B346" t="s">
        <v>8020</v>
      </c>
      <c r="C346">
        <v>114.5</v>
      </c>
      <c r="D346">
        <v>3296</v>
      </c>
      <c r="E346">
        <v>7</v>
      </c>
      <c r="F346">
        <v>7</v>
      </c>
      <c r="G346">
        <v>3289</v>
      </c>
      <c r="H346">
        <v>306</v>
      </c>
      <c r="I346">
        <v>3296</v>
      </c>
      <c r="J346">
        <v>0</v>
      </c>
      <c r="L346" s="40">
        <f t="shared" si="12"/>
        <v>2.0588054866759067</v>
      </c>
      <c r="O346" s="40">
        <f>C346-AM_PL3_100m2_25n_11ax!C346</f>
        <v>-40.699999999999989</v>
      </c>
      <c r="P346" s="40">
        <f t="shared" si="11"/>
        <v>-35.545851528384269</v>
      </c>
    </row>
    <row r="347" spans="1:16">
      <c r="A347" s="40">
        <v>342</v>
      </c>
      <c r="B347" t="s">
        <v>8021</v>
      </c>
      <c r="C347">
        <v>98.9</v>
      </c>
      <c r="D347">
        <v>2842</v>
      </c>
      <c r="E347">
        <v>0</v>
      </c>
      <c r="F347">
        <v>0</v>
      </c>
      <c r="G347">
        <v>2842</v>
      </c>
      <c r="H347">
        <v>267</v>
      </c>
      <c r="I347">
        <v>2842</v>
      </c>
      <c r="J347">
        <v>0</v>
      </c>
      <c r="L347" s="40">
        <f t="shared" si="12"/>
        <v>1.9951962915971795</v>
      </c>
      <c r="O347" s="40">
        <f>C347-AM_PL3_100m2_25n_11ax!C347</f>
        <v>-91.6</v>
      </c>
      <c r="P347" s="40">
        <f t="shared" si="11"/>
        <v>-92.618806875631947</v>
      </c>
    </row>
    <row r="348" spans="1:16">
      <c r="A348" s="40">
        <v>343</v>
      </c>
      <c r="B348" t="s">
        <v>8022</v>
      </c>
      <c r="C348">
        <v>89.8</v>
      </c>
      <c r="D348">
        <v>2599</v>
      </c>
      <c r="E348">
        <v>0</v>
      </c>
      <c r="F348">
        <v>0</v>
      </c>
      <c r="G348">
        <v>2599</v>
      </c>
      <c r="H348">
        <v>260</v>
      </c>
      <c r="I348">
        <v>2599</v>
      </c>
      <c r="J348">
        <v>0</v>
      </c>
      <c r="L348" s="40">
        <f t="shared" si="12"/>
        <v>1.9532763366673043</v>
      </c>
      <c r="O348" s="40">
        <f>C348-AM_PL3_100m2_25n_11ax!C348</f>
        <v>0</v>
      </c>
      <c r="P348" s="40">
        <f t="shared" si="11"/>
        <v>0</v>
      </c>
    </row>
    <row r="349" spans="1:16">
      <c r="A349" s="40">
        <v>344</v>
      </c>
      <c r="B349" t="s">
        <v>8023</v>
      </c>
      <c r="C349">
        <v>92.2</v>
      </c>
      <c r="D349">
        <v>2665</v>
      </c>
      <c r="E349">
        <v>0</v>
      </c>
      <c r="F349">
        <v>0</v>
      </c>
      <c r="G349">
        <v>2665</v>
      </c>
      <c r="H349">
        <v>265</v>
      </c>
      <c r="I349">
        <v>2665</v>
      </c>
      <c r="J349">
        <v>0</v>
      </c>
      <c r="L349" s="40">
        <f t="shared" si="12"/>
        <v>1.9647309210536295</v>
      </c>
      <c r="O349" s="40">
        <f>C349-AM_PL3_100m2_25n_11ax!C349</f>
        <v>-41.2</v>
      </c>
      <c r="P349" s="40">
        <f t="shared" si="11"/>
        <v>-44.685466377440349</v>
      </c>
    </row>
    <row r="350" spans="1:16">
      <c r="A350" s="40">
        <v>345</v>
      </c>
      <c r="B350" t="s">
        <v>8024</v>
      </c>
      <c r="C350">
        <v>56.4</v>
      </c>
      <c r="D350">
        <v>1612</v>
      </c>
      <c r="E350">
        <v>0</v>
      </c>
      <c r="F350">
        <v>0</v>
      </c>
      <c r="G350">
        <v>1612</v>
      </c>
      <c r="H350">
        <v>143</v>
      </c>
      <c r="I350">
        <v>1612</v>
      </c>
      <c r="J350">
        <v>0</v>
      </c>
      <c r="L350" s="40">
        <f t="shared" si="12"/>
        <v>1.7512791039833422</v>
      </c>
      <c r="O350" s="40">
        <f>C350-AM_PL3_100m2_25n_11ax!C350</f>
        <v>-5.7000000000000028</v>
      </c>
      <c r="P350" s="40">
        <f t="shared" si="11"/>
        <v>-10.10638297872341</v>
      </c>
    </row>
    <row r="351" spans="1:16">
      <c r="A351" s="40">
        <v>346</v>
      </c>
      <c r="B351" t="s">
        <v>8025</v>
      </c>
      <c r="C351">
        <v>101.2</v>
      </c>
      <c r="D351">
        <v>2966</v>
      </c>
      <c r="E351">
        <v>0</v>
      </c>
      <c r="F351">
        <v>0</v>
      </c>
      <c r="G351">
        <v>2966</v>
      </c>
      <c r="H351">
        <v>331</v>
      </c>
      <c r="I351">
        <v>2966</v>
      </c>
      <c r="J351">
        <v>0</v>
      </c>
      <c r="L351" s="40">
        <f t="shared" si="12"/>
        <v>2.0051805125037805</v>
      </c>
      <c r="O351" s="40">
        <f>C351-AM_PL3_100m2_25n_11ax!C351</f>
        <v>-37.700000000000003</v>
      </c>
      <c r="P351" s="40">
        <f t="shared" si="11"/>
        <v>-37.252964426877469</v>
      </c>
    </row>
    <row r="352" spans="1:16">
      <c r="A352" s="40">
        <v>347</v>
      </c>
      <c r="B352" t="s">
        <v>8026</v>
      </c>
      <c r="C352">
        <v>89.1</v>
      </c>
      <c r="D352">
        <v>2561</v>
      </c>
      <c r="E352">
        <v>0</v>
      </c>
      <c r="F352">
        <v>0</v>
      </c>
      <c r="G352">
        <v>2561</v>
      </c>
      <c r="H352">
        <v>241</v>
      </c>
      <c r="I352">
        <v>2561</v>
      </c>
      <c r="J352">
        <v>0</v>
      </c>
      <c r="L352" s="40">
        <f t="shared" si="12"/>
        <v>1.9498777040368747</v>
      </c>
      <c r="O352" s="40">
        <f>C352-AM_PL3_100m2_25n_11ax!C352</f>
        <v>-17</v>
      </c>
      <c r="P352" s="40">
        <f t="shared" si="11"/>
        <v>-19.079685746352414</v>
      </c>
    </row>
    <row r="353" spans="1:16">
      <c r="A353" s="40">
        <v>348</v>
      </c>
      <c r="B353" t="s">
        <v>8027</v>
      </c>
      <c r="C353">
        <v>87.7</v>
      </c>
      <c r="D353">
        <v>2541</v>
      </c>
      <c r="E353">
        <v>0</v>
      </c>
      <c r="F353">
        <v>0</v>
      </c>
      <c r="G353">
        <v>2541</v>
      </c>
      <c r="H353">
        <v>257</v>
      </c>
      <c r="I353">
        <v>2541</v>
      </c>
      <c r="J353">
        <v>0</v>
      </c>
      <c r="L353" s="40">
        <f t="shared" si="12"/>
        <v>1.9429995933660404</v>
      </c>
      <c r="O353" s="40">
        <f>C353-AM_PL3_100m2_25n_11ax!C353</f>
        <v>-0.29999999999999716</v>
      </c>
      <c r="P353" s="40">
        <f t="shared" si="11"/>
        <v>-0.34207525655643917</v>
      </c>
    </row>
    <row r="354" spans="1:16">
      <c r="A354" s="40">
        <v>349</v>
      </c>
      <c r="B354" t="s">
        <v>8028</v>
      </c>
      <c r="C354">
        <v>80.8</v>
      </c>
      <c r="D354">
        <v>2345</v>
      </c>
      <c r="E354">
        <v>0</v>
      </c>
      <c r="F354">
        <v>0</v>
      </c>
      <c r="G354">
        <v>2345</v>
      </c>
      <c r="H354">
        <v>242</v>
      </c>
      <c r="I354">
        <v>2345</v>
      </c>
      <c r="J354">
        <v>0</v>
      </c>
      <c r="L354" s="40">
        <f t="shared" si="12"/>
        <v>1.9074113607745862</v>
      </c>
      <c r="O354" s="40">
        <f>C354-AM_PL3_100m2_25n_11ax!C354</f>
        <v>-2.2000000000000028</v>
      </c>
      <c r="P354" s="40">
        <f t="shared" si="11"/>
        <v>-2.7227722772277261</v>
      </c>
    </row>
    <row r="355" spans="1:16">
      <c r="A355" s="40">
        <v>350</v>
      </c>
      <c r="B355" t="s">
        <v>8029</v>
      </c>
      <c r="C355">
        <v>51</v>
      </c>
      <c r="D355">
        <v>1474</v>
      </c>
      <c r="E355">
        <v>0</v>
      </c>
      <c r="F355">
        <v>0</v>
      </c>
      <c r="G355">
        <v>1474</v>
      </c>
      <c r="H355">
        <v>146</v>
      </c>
      <c r="I355">
        <v>1474</v>
      </c>
      <c r="J355">
        <v>0</v>
      </c>
      <c r="L355" s="40">
        <f t="shared" si="12"/>
        <v>1.7075701760979363</v>
      </c>
      <c r="O355" s="40">
        <f>C355-AM_PL3_100m2_25n_11ax!C355</f>
        <v>-0.39999999999999858</v>
      </c>
      <c r="P355" s="40">
        <f t="shared" si="11"/>
        <v>-0.78431372549019329</v>
      </c>
    </row>
    <row r="356" spans="1:16">
      <c r="A356" s="40">
        <v>351</v>
      </c>
      <c r="B356" t="s">
        <v>8030</v>
      </c>
      <c r="C356">
        <v>91.8</v>
      </c>
      <c r="D356">
        <v>2678</v>
      </c>
      <c r="E356">
        <v>0</v>
      </c>
      <c r="F356">
        <v>0</v>
      </c>
      <c r="G356">
        <v>2678</v>
      </c>
      <c r="H356">
        <v>288</v>
      </c>
      <c r="I356">
        <v>2678</v>
      </c>
      <c r="J356">
        <v>0</v>
      </c>
      <c r="L356" s="40">
        <f t="shared" si="12"/>
        <v>1.9628426812012425</v>
      </c>
      <c r="O356" s="40">
        <f>C356-AM_PL3_100m2_25n_11ax!C356</f>
        <v>-40.500000000000014</v>
      </c>
      <c r="P356" s="40">
        <f t="shared" si="11"/>
        <v>-44.117647058823543</v>
      </c>
    </row>
    <row r="357" spans="1:16">
      <c r="A357" s="40">
        <v>352</v>
      </c>
      <c r="B357" t="s">
        <v>8031</v>
      </c>
      <c r="C357">
        <v>99.7</v>
      </c>
      <c r="D357">
        <v>2902</v>
      </c>
      <c r="E357">
        <v>0</v>
      </c>
      <c r="F357">
        <v>0</v>
      </c>
      <c r="G357">
        <v>2901</v>
      </c>
      <c r="H357">
        <v>305</v>
      </c>
      <c r="I357">
        <v>2902</v>
      </c>
      <c r="J357">
        <v>0</v>
      </c>
      <c r="L357" s="40">
        <f t="shared" si="12"/>
        <v>1.9986951583116557</v>
      </c>
      <c r="O357" s="40">
        <f>C357-AM_PL3_100m2_25n_11ax!C357</f>
        <v>-1.7999999999999972</v>
      </c>
      <c r="P357" s="40">
        <f t="shared" si="11"/>
        <v>-1.8054162487462357</v>
      </c>
    </row>
    <row r="358" spans="1:16">
      <c r="A358" s="40">
        <v>353</v>
      </c>
      <c r="B358" t="s">
        <v>8032</v>
      </c>
      <c r="C358">
        <v>49.8</v>
      </c>
      <c r="D358">
        <v>1438</v>
      </c>
      <c r="E358">
        <v>0</v>
      </c>
      <c r="F358">
        <v>0</v>
      </c>
      <c r="G358">
        <v>1438</v>
      </c>
      <c r="H358">
        <v>142</v>
      </c>
      <c r="I358">
        <v>1438</v>
      </c>
      <c r="J358">
        <v>0</v>
      </c>
      <c r="L358" s="40">
        <f t="shared" si="12"/>
        <v>1.6972293427597176</v>
      </c>
      <c r="O358" s="40">
        <f>C358-AM_PL3_100m2_25n_11ax!C358</f>
        <v>-6.5</v>
      </c>
      <c r="P358" s="40">
        <f t="shared" si="11"/>
        <v>-13.052208835341366</v>
      </c>
    </row>
    <row r="359" spans="1:16">
      <c r="A359" s="40">
        <v>354</v>
      </c>
      <c r="B359" t="s">
        <v>8033</v>
      </c>
      <c r="C359">
        <v>79.5</v>
      </c>
      <c r="D359">
        <v>2323</v>
      </c>
      <c r="E359">
        <v>1</v>
      </c>
      <c r="F359">
        <v>1</v>
      </c>
      <c r="G359">
        <v>2322</v>
      </c>
      <c r="H359">
        <v>251</v>
      </c>
      <c r="I359">
        <v>2323</v>
      </c>
      <c r="J359">
        <v>0</v>
      </c>
      <c r="L359" s="40">
        <f t="shared" si="12"/>
        <v>1.9003671286564703</v>
      </c>
      <c r="O359" s="40">
        <f>C359-AM_PL3_100m2_25n_11ax!C359</f>
        <v>-0.79999999999999716</v>
      </c>
      <c r="P359" s="40">
        <f t="shared" si="11"/>
        <v>-1.0062893081760971</v>
      </c>
    </row>
    <row r="360" spans="1:16">
      <c r="A360" s="40">
        <v>355</v>
      </c>
      <c r="B360" t="s">
        <v>8034</v>
      </c>
      <c r="C360">
        <v>119.6</v>
      </c>
      <c r="D360">
        <v>3468</v>
      </c>
      <c r="E360">
        <v>0</v>
      </c>
      <c r="F360">
        <v>0</v>
      </c>
      <c r="G360">
        <v>3468</v>
      </c>
      <c r="H360">
        <v>354</v>
      </c>
      <c r="I360">
        <v>3468</v>
      </c>
      <c r="J360">
        <v>0</v>
      </c>
      <c r="L360" s="40">
        <f t="shared" si="12"/>
        <v>2.0777311796523921</v>
      </c>
      <c r="O360" s="40">
        <f>C360-AM_PL3_100m2_25n_11ax!C360</f>
        <v>-38.5</v>
      </c>
      <c r="P360" s="40">
        <f t="shared" si="11"/>
        <v>-32.190635451505017</v>
      </c>
    </row>
    <row r="361" spans="1:16">
      <c r="A361" s="40">
        <v>356</v>
      </c>
      <c r="B361" t="s">
        <v>8035</v>
      </c>
      <c r="C361">
        <v>79.8</v>
      </c>
      <c r="D361">
        <v>2338</v>
      </c>
      <c r="E361">
        <v>0</v>
      </c>
      <c r="F361">
        <v>0</v>
      </c>
      <c r="G361">
        <v>2338</v>
      </c>
      <c r="H361">
        <v>259</v>
      </c>
      <c r="I361">
        <v>2338</v>
      </c>
      <c r="J361">
        <v>0</v>
      </c>
      <c r="L361" s="40">
        <f t="shared" si="12"/>
        <v>1.9020028913507294</v>
      </c>
      <c r="O361" s="40">
        <f>C361-AM_PL3_100m2_25n_11ax!C361</f>
        <v>-0.70000000000000284</v>
      </c>
      <c r="P361" s="40">
        <f t="shared" si="11"/>
        <v>-0.87719298245614397</v>
      </c>
    </row>
    <row r="362" spans="1:16" s="25" customFormat="1">
      <c r="A362" s="25">
        <v>357</v>
      </c>
      <c r="B362" t="s">
        <v>8036</v>
      </c>
      <c r="C362">
        <v>52.1</v>
      </c>
      <c r="D362">
        <v>1511</v>
      </c>
      <c r="E362">
        <v>0</v>
      </c>
      <c r="F362">
        <v>0</v>
      </c>
      <c r="G362">
        <v>1511</v>
      </c>
      <c r="H362">
        <v>155</v>
      </c>
      <c r="I362">
        <v>1511</v>
      </c>
      <c r="J362">
        <v>0</v>
      </c>
      <c r="L362" s="25">
        <f t="shared" si="12"/>
        <v>1.7168377232995244</v>
      </c>
      <c r="O362" s="40">
        <f>C362-AM_PL3_100m2_25n_11ax!C362</f>
        <v>-3.5</v>
      </c>
      <c r="P362" s="25">
        <f t="shared" si="11"/>
        <v>-6.7178502879078703</v>
      </c>
    </row>
    <row r="363" spans="1:16">
      <c r="A363" s="40">
        <v>358</v>
      </c>
      <c r="B363" t="s">
        <v>8037</v>
      </c>
      <c r="C363">
        <v>7.3</v>
      </c>
      <c r="D363">
        <v>206</v>
      </c>
      <c r="E363">
        <v>0</v>
      </c>
      <c r="F363">
        <v>0</v>
      </c>
      <c r="G363">
        <v>206</v>
      </c>
      <c r="H363">
        <v>16</v>
      </c>
      <c r="I363">
        <v>206</v>
      </c>
      <c r="J363">
        <v>0</v>
      </c>
      <c r="L363" s="40">
        <f t="shared" si="12"/>
        <v>0.86332286012045589</v>
      </c>
      <c r="O363" s="40">
        <f>C363-AM_PL3_100m2_25n_11ax!C363</f>
        <v>0.70000000000000018</v>
      </c>
      <c r="P363" s="40">
        <f t="shared" si="11"/>
        <v>9.5890410958904138</v>
      </c>
    </row>
    <row r="364" spans="1:16">
      <c r="A364" s="40">
        <v>359</v>
      </c>
      <c r="B364" t="s">
        <v>8038</v>
      </c>
      <c r="C364">
        <v>71.2</v>
      </c>
      <c r="D364">
        <v>2055</v>
      </c>
      <c r="E364">
        <v>0</v>
      </c>
      <c r="F364">
        <v>0</v>
      </c>
      <c r="G364">
        <v>2055</v>
      </c>
      <c r="H364">
        <v>201</v>
      </c>
      <c r="I364">
        <v>2055</v>
      </c>
      <c r="J364">
        <v>0</v>
      </c>
      <c r="L364" s="40">
        <f t="shared" si="12"/>
        <v>1.8524799936368563</v>
      </c>
      <c r="O364" s="40">
        <f>C364-AM_PL3_100m2_25n_11ax!C364</f>
        <v>-17.700000000000003</v>
      </c>
      <c r="P364" s="40">
        <f t="shared" si="11"/>
        <v>-24.859550561797754</v>
      </c>
    </row>
    <row r="365" spans="1:16">
      <c r="A365" s="40">
        <v>360</v>
      </c>
      <c r="B365" t="s">
        <v>8039</v>
      </c>
      <c r="C365">
        <v>80.599999999999994</v>
      </c>
      <c r="D365">
        <v>2334</v>
      </c>
      <c r="E365">
        <v>0</v>
      </c>
      <c r="F365">
        <v>0</v>
      </c>
      <c r="G365">
        <v>2334</v>
      </c>
      <c r="H365">
        <v>234</v>
      </c>
      <c r="I365">
        <v>2334</v>
      </c>
      <c r="J365">
        <v>0</v>
      </c>
      <c r="L365" s="40">
        <f t="shared" si="12"/>
        <v>1.9063350418050906</v>
      </c>
      <c r="O365" s="40">
        <f>C365-AM_PL3_100m2_25n_11ax!C365</f>
        <v>-0.20000000000000284</v>
      </c>
      <c r="P365" s="40">
        <f t="shared" si="11"/>
        <v>-0.24813895781638073</v>
      </c>
    </row>
    <row r="366" spans="1:16">
      <c r="A366" s="40">
        <v>361</v>
      </c>
      <c r="B366" t="s">
        <v>8040</v>
      </c>
      <c r="C366">
        <v>92</v>
      </c>
      <c r="D366">
        <v>2668</v>
      </c>
      <c r="E366">
        <v>1</v>
      </c>
      <c r="F366">
        <v>1</v>
      </c>
      <c r="G366">
        <v>2667</v>
      </c>
      <c r="H366">
        <v>270</v>
      </c>
      <c r="I366">
        <v>2668</v>
      </c>
      <c r="J366">
        <v>0</v>
      </c>
      <c r="L366" s="40">
        <f t="shared" si="12"/>
        <v>1.9637878273455553</v>
      </c>
      <c r="O366" s="40">
        <f>C366-AM_PL3_100m2_25n_11ax!C366</f>
        <v>-15.900000000000006</v>
      </c>
      <c r="P366" s="40">
        <f t="shared" si="11"/>
        <v>-17.282608695652179</v>
      </c>
    </row>
    <row r="367" spans="1:16">
      <c r="A367" s="40">
        <v>362</v>
      </c>
      <c r="B367" t="s">
        <v>8041</v>
      </c>
      <c r="C367">
        <v>82.6</v>
      </c>
      <c r="D367">
        <v>2369</v>
      </c>
      <c r="E367">
        <v>4</v>
      </c>
      <c r="F367">
        <v>4</v>
      </c>
      <c r="G367">
        <v>2365</v>
      </c>
      <c r="H367">
        <v>215</v>
      </c>
      <c r="I367">
        <v>2369</v>
      </c>
      <c r="J367">
        <v>0</v>
      </c>
      <c r="L367" s="40">
        <f t="shared" si="12"/>
        <v>1.9169800473203822</v>
      </c>
      <c r="O367" s="40">
        <f>C367-AM_PL3_100m2_25n_11ax!C367</f>
        <v>-0.80000000000001137</v>
      </c>
      <c r="P367" s="40">
        <f t="shared" si="11"/>
        <v>-0.96852300242132128</v>
      </c>
    </row>
    <row r="368" spans="1:16">
      <c r="A368" s="40">
        <v>363</v>
      </c>
      <c r="B368" t="s">
        <v>8042</v>
      </c>
      <c r="C368">
        <v>43.7</v>
      </c>
      <c r="D368">
        <v>1250</v>
      </c>
      <c r="E368">
        <v>0</v>
      </c>
      <c r="F368">
        <v>0</v>
      </c>
      <c r="G368">
        <v>1250</v>
      </c>
      <c r="H368">
        <v>111</v>
      </c>
      <c r="I368">
        <v>1250</v>
      </c>
      <c r="J368">
        <v>0</v>
      </c>
      <c r="L368" s="40">
        <f t="shared" si="12"/>
        <v>1.6404814369704219</v>
      </c>
      <c r="O368" s="40">
        <f>C368-AM_PL3_100m2_25n_11ax!C368</f>
        <v>-6.5999999999999943</v>
      </c>
      <c r="P368" s="40">
        <f t="shared" si="11"/>
        <v>-15.10297482837527</v>
      </c>
    </row>
    <row r="369" spans="1:16" s="17" customFormat="1">
      <c r="A369" s="17">
        <v>364</v>
      </c>
      <c r="B369" t="s">
        <v>8043</v>
      </c>
      <c r="C369">
        <v>40.9</v>
      </c>
      <c r="D369">
        <v>1190</v>
      </c>
      <c r="E369">
        <v>1</v>
      </c>
      <c r="F369">
        <v>1</v>
      </c>
      <c r="G369">
        <v>1189</v>
      </c>
      <c r="H369">
        <v>124</v>
      </c>
      <c r="I369">
        <v>1190</v>
      </c>
      <c r="J369">
        <v>0</v>
      </c>
      <c r="L369" s="17">
        <f t="shared" si="12"/>
        <v>1.6117233080073419</v>
      </c>
      <c r="O369" s="40">
        <f>C369-AM_PL3_100m2_25n_11ax!C369</f>
        <v>-2.3999999999999986</v>
      </c>
      <c r="P369" s="17">
        <f t="shared" si="11"/>
        <v>-5.8679706601466961</v>
      </c>
    </row>
    <row r="370" spans="1:16">
      <c r="A370" s="40">
        <v>365</v>
      </c>
      <c r="B370" t="s">
        <v>8044</v>
      </c>
      <c r="C370">
        <v>65.599999999999994</v>
      </c>
      <c r="D370">
        <v>1899</v>
      </c>
      <c r="E370">
        <v>0</v>
      </c>
      <c r="F370">
        <v>0</v>
      </c>
      <c r="G370">
        <v>1899</v>
      </c>
      <c r="H370">
        <v>190</v>
      </c>
      <c r="I370">
        <v>1899</v>
      </c>
      <c r="J370">
        <v>0</v>
      </c>
      <c r="L370" s="40">
        <f t="shared" si="12"/>
        <v>1.8169038393756602</v>
      </c>
      <c r="O370" s="40">
        <f>C370-AM_PL3_100m2_25n_11ax!C370</f>
        <v>-0.30000000000001137</v>
      </c>
      <c r="P370" s="40">
        <f t="shared" si="11"/>
        <v>-0.4573170731707491</v>
      </c>
    </row>
    <row r="371" spans="1:16">
      <c r="A371" s="40">
        <v>366</v>
      </c>
      <c r="B371" t="s">
        <v>8045</v>
      </c>
      <c r="C371">
        <v>53.6</v>
      </c>
      <c r="D371">
        <v>1635</v>
      </c>
      <c r="E371">
        <v>72</v>
      </c>
      <c r="F371">
        <v>72</v>
      </c>
      <c r="G371">
        <v>1563</v>
      </c>
      <c r="H371">
        <v>167</v>
      </c>
      <c r="I371">
        <v>1635</v>
      </c>
      <c r="J371">
        <v>0</v>
      </c>
      <c r="L371" s="40">
        <f t="shared" si="12"/>
        <v>1.72916478969277</v>
      </c>
      <c r="O371" s="40">
        <f>C371-AM_PL3_100m2_25n_11ax!C371</f>
        <v>-9.7999999999999972</v>
      </c>
      <c r="P371" s="40">
        <f t="shared" si="11"/>
        <v>-18.283582089552233</v>
      </c>
    </row>
    <row r="372" spans="1:16">
      <c r="A372" s="40">
        <v>367</v>
      </c>
      <c r="B372" t="s">
        <v>8046</v>
      </c>
      <c r="C372">
        <v>99.7</v>
      </c>
      <c r="D372">
        <v>2886</v>
      </c>
      <c r="E372">
        <v>0</v>
      </c>
      <c r="F372">
        <v>0</v>
      </c>
      <c r="G372">
        <v>2886</v>
      </c>
      <c r="H372">
        <v>289</v>
      </c>
      <c r="I372">
        <v>2886</v>
      </c>
      <c r="J372">
        <v>0</v>
      </c>
      <c r="L372" s="40">
        <f t="shared" si="12"/>
        <v>1.9986951583116557</v>
      </c>
      <c r="O372" s="40">
        <f>C372-AM_PL3_100m2_25n_11ax!C372</f>
        <v>-67.3</v>
      </c>
      <c r="P372" s="40">
        <f t="shared" si="11"/>
        <v>-67.502507522567697</v>
      </c>
    </row>
    <row r="373" spans="1:16">
      <c r="A373" s="40">
        <v>368</v>
      </c>
      <c r="B373" t="s">
        <v>8047</v>
      </c>
      <c r="C373">
        <v>80.400000000000006</v>
      </c>
      <c r="D373">
        <v>2318</v>
      </c>
      <c r="E373">
        <v>0</v>
      </c>
      <c r="F373">
        <v>0</v>
      </c>
      <c r="G373">
        <v>2318</v>
      </c>
      <c r="H373">
        <v>225</v>
      </c>
      <c r="I373">
        <v>2318</v>
      </c>
      <c r="J373">
        <v>0</v>
      </c>
      <c r="L373" s="40">
        <f t="shared" si="12"/>
        <v>1.9052560487484513</v>
      </c>
      <c r="O373" s="40">
        <f>C373-AM_PL3_100m2_25n_11ax!C373</f>
        <v>-19.399999999999991</v>
      </c>
      <c r="P373" s="40">
        <f t="shared" si="11"/>
        <v>-24.129353233830834</v>
      </c>
    </row>
    <row r="374" spans="1:16">
      <c r="A374" s="40">
        <v>369</v>
      </c>
      <c r="B374" t="s">
        <v>8048</v>
      </c>
      <c r="C374">
        <v>20.9</v>
      </c>
      <c r="D374">
        <v>677</v>
      </c>
      <c r="E374">
        <v>79</v>
      </c>
      <c r="F374">
        <v>75</v>
      </c>
      <c r="G374">
        <v>598</v>
      </c>
      <c r="H374">
        <v>53</v>
      </c>
      <c r="I374">
        <v>677</v>
      </c>
      <c r="J374">
        <v>0</v>
      </c>
      <c r="L374" s="40">
        <f t="shared" si="12"/>
        <v>1.320146286111054</v>
      </c>
      <c r="O374" s="40">
        <f>C374-AM_PL3_100m2_25n_11ax!C374</f>
        <v>-1.3000000000000007</v>
      </c>
      <c r="P374" s="40">
        <f t="shared" si="11"/>
        <v>-6.2200956937799079</v>
      </c>
    </row>
    <row r="375" spans="1:16">
      <c r="A375" s="40">
        <v>370</v>
      </c>
      <c r="B375" t="s">
        <v>8049</v>
      </c>
      <c r="C375">
        <v>61.8</v>
      </c>
      <c r="D375">
        <v>1806</v>
      </c>
      <c r="E375">
        <v>0</v>
      </c>
      <c r="F375">
        <v>0</v>
      </c>
      <c r="G375">
        <v>1806</v>
      </c>
      <c r="H375">
        <v>197</v>
      </c>
      <c r="I375">
        <v>1806</v>
      </c>
      <c r="J375">
        <v>0</v>
      </c>
      <c r="L375" s="40">
        <f t="shared" si="12"/>
        <v>1.7909884750888159</v>
      </c>
      <c r="O375" s="40">
        <f>C375-AM_PL3_100m2_25n_11ax!C375</f>
        <v>-0.30000000000000426</v>
      </c>
      <c r="P375" s="40">
        <f t="shared" si="11"/>
        <v>-0.48543689320389038</v>
      </c>
    </row>
    <row r="376" spans="1:16">
      <c r="A376" s="40">
        <v>371</v>
      </c>
      <c r="B376" t="s">
        <v>8050</v>
      </c>
      <c r="C376">
        <v>86.3</v>
      </c>
      <c r="D376">
        <v>2497</v>
      </c>
      <c r="E376">
        <v>0</v>
      </c>
      <c r="F376">
        <v>0</v>
      </c>
      <c r="G376">
        <v>2497</v>
      </c>
      <c r="H376">
        <v>249</v>
      </c>
      <c r="I376">
        <v>2497</v>
      </c>
      <c r="J376">
        <v>0</v>
      </c>
      <c r="L376" s="40">
        <f t="shared" si="12"/>
        <v>1.9360107957152095</v>
      </c>
      <c r="O376" s="40">
        <f>C376-AM_PL3_100m2_25n_11ax!C376</f>
        <v>-1.4000000000000057</v>
      </c>
      <c r="P376" s="40">
        <f t="shared" si="11"/>
        <v>-1.6222479721900411</v>
      </c>
    </row>
    <row r="377" spans="1:16">
      <c r="A377" s="40">
        <v>372</v>
      </c>
      <c r="B377" t="s">
        <v>8051</v>
      </c>
      <c r="C377">
        <v>99.5</v>
      </c>
      <c r="D377">
        <v>2888</v>
      </c>
      <c r="E377">
        <v>0</v>
      </c>
      <c r="F377">
        <v>0</v>
      </c>
      <c r="G377">
        <v>2888</v>
      </c>
      <c r="H377">
        <v>298</v>
      </c>
      <c r="I377">
        <v>2888</v>
      </c>
      <c r="J377">
        <v>0</v>
      </c>
      <c r="L377" s="40">
        <f t="shared" si="12"/>
        <v>1.9978230807457256</v>
      </c>
      <c r="O377" s="40">
        <f>C377-AM_PL3_100m2_25n_11ax!C377</f>
        <v>-2.5</v>
      </c>
      <c r="P377" s="40">
        <f t="shared" si="11"/>
        <v>-2.512562814070352</v>
      </c>
    </row>
    <row r="378" spans="1:16">
      <c r="A378" s="40">
        <v>373</v>
      </c>
      <c r="B378" t="s">
        <v>8052</v>
      </c>
      <c r="C378">
        <v>81.099999999999994</v>
      </c>
      <c r="D378">
        <v>2385</v>
      </c>
      <c r="E378">
        <v>0</v>
      </c>
      <c r="F378">
        <v>0</v>
      </c>
      <c r="G378">
        <v>2385</v>
      </c>
      <c r="H378">
        <v>272</v>
      </c>
      <c r="I378">
        <v>2385</v>
      </c>
      <c r="J378">
        <v>0</v>
      </c>
      <c r="L378" s="40">
        <f t="shared" si="12"/>
        <v>1.909020854211156</v>
      </c>
      <c r="O378" s="40">
        <f>C378-AM_PL3_100m2_25n_11ax!C378</f>
        <v>-9.1000000000000085</v>
      </c>
      <c r="P378" s="40">
        <f t="shared" si="11"/>
        <v>-11.22071516646117</v>
      </c>
    </row>
    <row r="379" spans="1:16">
      <c r="A379" s="40">
        <v>374</v>
      </c>
      <c r="B379" t="s">
        <v>8053</v>
      </c>
      <c r="C379">
        <v>2</v>
      </c>
      <c r="D379">
        <v>66</v>
      </c>
      <c r="E379">
        <v>8</v>
      </c>
      <c r="F379">
        <v>8</v>
      </c>
      <c r="G379">
        <v>58</v>
      </c>
      <c r="H379">
        <v>6</v>
      </c>
      <c r="I379">
        <v>66</v>
      </c>
      <c r="J379">
        <v>0</v>
      </c>
      <c r="L379" s="40">
        <f t="shared" si="12"/>
        <v>0.3010299956639812</v>
      </c>
      <c r="O379" s="40">
        <f>C379-AM_PL3_100m2_25n_11ax!C379</f>
        <v>-0.29999999999999982</v>
      </c>
      <c r="P379" s="40">
        <f t="shared" si="11"/>
        <v>-14.999999999999991</v>
      </c>
    </row>
    <row r="380" spans="1:16">
      <c r="A380" s="40">
        <v>375</v>
      </c>
      <c r="B380" t="s">
        <v>8054</v>
      </c>
      <c r="C380">
        <v>104.4</v>
      </c>
      <c r="D380">
        <v>3002</v>
      </c>
      <c r="E380">
        <v>0</v>
      </c>
      <c r="F380">
        <v>0</v>
      </c>
      <c r="G380">
        <v>3002</v>
      </c>
      <c r="H380">
        <v>282</v>
      </c>
      <c r="I380">
        <v>3002</v>
      </c>
      <c r="J380">
        <v>0</v>
      </c>
      <c r="L380" s="40">
        <f t="shared" si="12"/>
        <v>2.0187004986662433</v>
      </c>
      <c r="O380" s="40">
        <f>C380-AM_PL3_100m2_25n_11ax!C380</f>
        <v>-18.299999999999997</v>
      </c>
      <c r="P380" s="40">
        <f t="shared" si="11"/>
        <v>-17.528735632183903</v>
      </c>
    </row>
    <row r="381" spans="1:16">
      <c r="A381" s="40">
        <v>376</v>
      </c>
      <c r="B381" t="s">
        <v>8055</v>
      </c>
      <c r="C381">
        <v>127</v>
      </c>
      <c r="D381">
        <v>3674</v>
      </c>
      <c r="E381">
        <v>0</v>
      </c>
      <c r="F381">
        <v>0</v>
      </c>
      <c r="G381">
        <v>3674</v>
      </c>
      <c r="H381">
        <v>366</v>
      </c>
      <c r="I381">
        <v>3674</v>
      </c>
      <c r="J381">
        <v>0</v>
      </c>
      <c r="L381" s="40">
        <f t="shared" si="12"/>
        <v>2.1038037209559568</v>
      </c>
      <c r="O381" s="40">
        <f>C381-AM_PL3_100m2_25n_11ax!C381</f>
        <v>-104.69999999999999</v>
      </c>
      <c r="P381" s="40">
        <f t="shared" si="11"/>
        <v>-82.440944881889749</v>
      </c>
    </row>
    <row r="382" spans="1:16">
      <c r="A382" s="40">
        <v>377</v>
      </c>
      <c r="B382" t="s">
        <v>8056</v>
      </c>
      <c r="C382">
        <v>104.4</v>
      </c>
      <c r="D382">
        <v>3002</v>
      </c>
      <c r="E382">
        <v>0</v>
      </c>
      <c r="F382">
        <v>0</v>
      </c>
      <c r="G382">
        <v>3002</v>
      </c>
      <c r="H382">
        <v>282</v>
      </c>
      <c r="I382">
        <v>3002</v>
      </c>
      <c r="J382">
        <v>0</v>
      </c>
      <c r="L382" s="40">
        <f t="shared" si="12"/>
        <v>2.0187004986662433</v>
      </c>
      <c r="O382" s="40">
        <f>C382-AM_PL3_100m2_25n_11ax!C382</f>
        <v>-30.799999999999983</v>
      </c>
      <c r="P382" s="40">
        <f t="shared" si="11"/>
        <v>-29.501915708812241</v>
      </c>
    </row>
    <row r="383" spans="1:16">
      <c r="A383" s="40">
        <v>378</v>
      </c>
      <c r="B383" t="s">
        <v>8057</v>
      </c>
      <c r="C383">
        <v>80.7</v>
      </c>
      <c r="D383">
        <v>2342</v>
      </c>
      <c r="E383">
        <v>0</v>
      </c>
      <c r="F383">
        <v>0</v>
      </c>
      <c r="G383">
        <v>2342</v>
      </c>
      <c r="H383">
        <v>240</v>
      </c>
      <c r="I383">
        <v>2342</v>
      </c>
      <c r="J383">
        <v>0</v>
      </c>
      <c r="L383" s="40">
        <f t="shared" si="12"/>
        <v>1.9068735347220704</v>
      </c>
      <c r="O383" s="40">
        <f>C383-AM_PL3_100m2_25n_11ax!C383</f>
        <v>-0.39999999999999147</v>
      </c>
      <c r="P383" s="40">
        <f t="shared" si="11"/>
        <v>-0.49566294919453713</v>
      </c>
    </row>
    <row r="384" spans="1:16">
      <c r="A384" s="40">
        <v>379</v>
      </c>
      <c r="B384" t="s">
        <v>8058</v>
      </c>
      <c r="C384">
        <v>47.4</v>
      </c>
      <c r="D384">
        <v>1366</v>
      </c>
      <c r="E384">
        <v>0</v>
      </c>
      <c r="F384">
        <v>0</v>
      </c>
      <c r="G384">
        <v>1366</v>
      </c>
      <c r="H384">
        <v>132</v>
      </c>
      <c r="I384">
        <v>1366</v>
      </c>
      <c r="J384">
        <v>0</v>
      </c>
      <c r="L384" s="40">
        <f t="shared" si="12"/>
        <v>1.675778341674085</v>
      </c>
      <c r="O384" s="40">
        <f>C384-AM_PL3_100m2_25n_11ax!C384</f>
        <v>-1.8000000000000043</v>
      </c>
      <c r="P384" s="40">
        <f t="shared" si="11"/>
        <v>-3.7974683544303889</v>
      </c>
    </row>
    <row r="385" spans="1:16">
      <c r="A385" s="40">
        <v>380</v>
      </c>
      <c r="B385" t="s">
        <v>8059</v>
      </c>
      <c r="C385">
        <v>96</v>
      </c>
      <c r="D385">
        <v>2792</v>
      </c>
      <c r="E385">
        <v>0</v>
      </c>
      <c r="F385">
        <v>0</v>
      </c>
      <c r="G385">
        <v>2792</v>
      </c>
      <c r="H385">
        <v>292</v>
      </c>
      <c r="I385">
        <v>2792</v>
      </c>
      <c r="J385">
        <v>0</v>
      </c>
      <c r="L385" s="40">
        <f t="shared" si="12"/>
        <v>1.9822712330395684</v>
      </c>
      <c r="O385" s="40">
        <f>C385-AM_PL3_100m2_25n_11ax!C385</f>
        <v>-39.699999999999989</v>
      </c>
      <c r="P385" s="40">
        <f t="shared" si="11"/>
        <v>-41.35416666666665</v>
      </c>
    </row>
    <row r="386" spans="1:16">
      <c r="A386" s="40">
        <v>381</v>
      </c>
      <c r="B386" t="s">
        <v>8060</v>
      </c>
      <c r="C386">
        <v>85.6</v>
      </c>
      <c r="D386">
        <v>2507</v>
      </c>
      <c r="E386">
        <v>0</v>
      </c>
      <c r="F386">
        <v>0</v>
      </c>
      <c r="G386">
        <v>2507</v>
      </c>
      <c r="H386">
        <v>279</v>
      </c>
      <c r="I386">
        <v>2507</v>
      </c>
      <c r="J386">
        <v>0</v>
      </c>
      <c r="L386" s="40">
        <f t="shared" si="12"/>
        <v>1.9324737646771533</v>
      </c>
      <c r="O386" s="40">
        <f>C386-AM_PL3_100m2_25n_11ax!C386</f>
        <v>-18</v>
      </c>
      <c r="P386" s="40">
        <f t="shared" si="11"/>
        <v>-21.028037383177573</v>
      </c>
    </row>
    <row r="387" spans="1:16">
      <c r="A387" s="40">
        <v>382</v>
      </c>
      <c r="B387" t="s">
        <v>8061</v>
      </c>
      <c r="C387">
        <v>90.2</v>
      </c>
      <c r="D387">
        <v>2612</v>
      </c>
      <c r="E387">
        <v>0</v>
      </c>
      <c r="F387">
        <v>0</v>
      </c>
      <c r="G387">
        <v>2612</v>
      </c>
      <c r="H387">
        <v>263</v>
      </c>
      <c r="I387">
        <v>2612</v>
      </c>
      <c r="J387">
        <v>0</v>
      </c>
      <c r="L387" s="40">
        <f t="shared" si="12"/>
        <v>1.9552065375419418</v>
      </c>
      <c r="O387" s="40">
        <f>C387-AM_PL3_100m2_25n_11ax!C387</f>
        <v>0.70000000000000284</v>
      </c>
      <c r="P387" s="40">
        <f t="shared" si="11"/>
        <v>0.77605321507760849</v>
      </c>
    </row>
    <row r="388" spans="1:16">
      <c r="A388" s="40">
        <v>383</v>
      </c>
      <c r="B388" t="s">
        <v>8062</v>
      </c>
      <c r="C388">
        <v>18.3</v>
      </c>
      <c r="D388">
        <v>548</v>
      </c>
      <c r="E388">
        <v>10</v>
      </c>
      <c r="F388">
        <v>10</v>
      </c>
      <c r="G388">
        <v>538</v>
      </c>
      <c r="H388">
        <v>61</v>
      </c>
      <c r="I388">
        <v>548</v>
      </c>
      <c r="J388">
        <v>0</v>
      </c>
      <c r="L388" s="40">
        <f t="shared" si="12"/>
        <v>1.2624510897304295</v>
      </c>
      <c r="O388" s="40">
        <f>C388-AM_PL3_100m2_25n_11ax!C388</f>
        <v>-9.9999999999997868E-2</v>
      </c>
      <c r="P388" s="40">
        <f t="shared" si="11"/>
        <v>-0.54644808743168227</v>
      </c>
    </row>
    <row r="389" spans="1:16">
      <c r="A389" s="40">
        <v>384</v>
      </c>
      <c r="B389" t="s">
        <v>8063</v>
      </c>
      <c r="C389">
        <v>63.9</v>
      </c>
      <c r="D389">
        <v>1837</v>
      </c>
      <c r="E389">
        <v>0</v>
      </c>
      <c r="F389">
        <v>0</v>
      </c>
      <c r="G389">
        <v>1837</v>
      </c>
      <c r="H389">
        <v>174</v>
      </c>
      <c r="I389">
        <v>1837</v>
      </c>
      <c r="J389">
        <v>0</v>
      </c>
      <c r="L389" s="40">
        <f t="shared" si="12"/>
        <v>1.8055008581584002</v>
      </c>
      <c r="O389" s="40">
        <f>C389-AM_PL3_100m2_25n_11ax!C389</f>
        <v>-3.5000000000000071</v>
      </c>
      <c r="P389" s="40">
        <f t="shared" si="11"/>
        <v>-5.4773082942097133</v>
      </c>
    </row>
    <row r="390" spans="1:16">
      <c r="A390" s="40">
        <v>385</v>
      </c>
      <c r="B390" t="s">
        <v>8064</v>
      </c>
      <c r="C390">
        <v>90.7</v>
      </c>
      <c r="D390">
        <v>2625</v>
      </c>
      <c r="E390">
        <v>0</v>
      </c>
      <c r="F390">
        <v>0</v>
      </c>
      <c r="G390">
        <v>2625</v>
      </c>
      <c r="H390">
        <v>264</v>
      </c>
      <c r="I390">
        <v>2625</v>
      </c>
      <c r="J390">
        <v>0</v>
      </c>
      <c r="L390" s="40">
        <f t="shared" si="12"/>
        <v>1.9576072870600953</v>
      </c>
      <c r="O390" s="40">
        <f>C390-AM_PL3_100m2_25n_11ax!C390</f>
        <v>-87.399999999999991</v>
      </c>
      <c r="P390" s="40">
        <f t="shared" ref="P390:P405" si="13">(O390/C390)*100</f>
        <v>-96.361631753031958</v>
      </c>
    </row>
    <row r="391" spans="1:16">
      <c r="A391" s="40">
        <v>386</v>
      </c>
      <c r="B391" t="s">
        <v>8065</v>
      </c>
      <c r="C391">
        <v>120</v>
      </c>
      <c r="D391">
        <v>3495</v>
      </c>
      <c r="E391">
        <v>0</v>
      </c>
      <c r="F391">
        <v>0</v>
      </c>
      <c r="G391">
        <v>3495</v>
      </c>
      <c r="H391">
        <v>371</v>
      </c>
      <c r="I391">
        <v>3495</v>
      </c>
      <c r="J391">
        <v>0</v>
      </c>
      <c r="L391" s="40">
        <f t="shared" ref="L391:L405" si="14">LOG10(C391)</f>
        <v>2.0791812460476247</v>
      </c>
      <c r="O391" s="40">
        <f>C391-AM_PL3_100m2_25n_11ax!C391</f>
        <v>-31.199999999999989</v>
      </c>
      <c r="P391" s="40">
        <f t="shared" si="13"/>
        <v>-25.999999999999989</v>
      </c>
    </row>
    <row r="392" spans="1:16" s="17" customFormat="1">
      <c r="A392" s="17">
        <v>387</v>
      </c>
      <c r="B392" t="s">
        <v>8066</v>
      </c>
      <c r="C392">
        <v>102.6</v>
      </c>
      <c r="D392">
        <v>2984</v>
      </c>
      <c r="E392">
        <v>1</v>
      </c>
      <c r="F392">
        <v>1</v>
      </c>
      <c r="G392">
        <v>2983</v>
      </c>
      <c r="H392">
        <v>311</v>
      </c>
      <c r="I392">
        <v>2984</v>
      </c>
      <c r="J392">
        <v>0</v>
      </c>
      <c r="L392" s="17">
        <f t="shared" si="14"/>
        <v>2.0111473607757975</v>
      </c>
      <c r="O392" s="40">
        <f>C392-AM_PL3_100m2_25n_11ax!C392</f>
        <v>-38.300000000000011</v>
      </c>
      <c r="P392" s="17">
        <f t="shared" si="13"/>
        <v>-37.32943469785576</v>
      </c>
    </row>
    <row r="393" spans="1:16">
      <c r="A393" s="40">
        <v>388</v>
      </c>
      <c r="B393" t="s">
        <v>8067</v>
      </c>
      <c r="C393">
        <v>82</v>
      </c>
      <c r="D393">
        <v>2376</v>
      </c>
      <c r="E393">
        <v>0</v>
      </c>
      <c r="F393">
        <v>0</v>
      </c>
      <c r="G393">
        <v>2376</v>
      </c>
      <c r="H393">
        <v>241</v>
      </c>
      <c r="I393">
        <v>2376</v>
      </c>
      <c r="J393">
        <v>0</v>
      </c>
      <c r="L393" s="40">
        <f t="shared" si="14"/>
        <v>1.9138138523837167</v>
      </c>
      <c r="O393" s="40">
        <f>C393-AM_PL3_100m2_25n_11ax!C393</f>
        <v>-1.9000000000000057</v>
      </c>
      <c r="P393" s="40">
        <f t="shared" si="13"/>
        <v>-2.3170731707317143</v>
      </c>
    </row>
    <row r="394" spans="1:16">
      <c r="A394" s="40">
        <v>389</v>
      </c>
      <c r="B394" t="s">
        <v>8068</v>
      </c>
      <c r="C394">
        <v>107.4</v>
      </c>
      <c r="D394">
        <v>3086</v>
      </c>
      <c r="E394">
        <v>0</v>
      </c>
      <c r="F394">
        <v>0</v>
      </c>
      <c r="G394">
        <v>3086</v>
      </c>
      <c r="H394">
        <v>288</v>
      </c>
      <c r="I394">
        <v>3086</v>
      </c>
      <c r="J394">
        <v>0</v>
      </c>
      <c r="L394" s="40">
        <f t="shared" si="14"/>
        <v>2.0310042813635367</v>
      </c>
      <c r="O394" s="40">
        <f>C394-AM_PL3_100m2_25n_11ax!C394</f>
        <v>-28.900000000000006</v>
      </c>
      <c r="P394" s="40">
        <f t="shared" si="13"/>
        <v>-26.908752327746743</v>
      </c>
    </row>
    <row r="395" spans="1:16">
      <c r="A395" s="40">
        <v>390</v>
      </c>
      <c r="B395" t="s">
        <v>8069</v>
      </c>
      <c r="C395">
        <v>113.8</v>
      </c>
      <c r="D395">
        <v>3265</v>
      </c>
      <c r="E395">
        <v>0</v>
      </c>
      <c r="F395">
        <v>0</v>
      </c>
      <c r="G395">
        <v>3265</v>
      </c>
      <c r="H395">
        <v>301</v>
      </c>
      <c r="I395">
        <v>3265</v>
      </c>
      <c r="J395">
        <v>0</v>
      </c>
      <c r="L395" s="40">
        <f t="shared" si="14"/>
        <v>2.0561422620590522</v>
      </c>
      <c r="O395" s="40">
        <f>C395-AM_PL3_100m2_25n_11ax!C395</f>
        <v>-91.8</v>
      </c>
      <c r="P395" s="40">
        <f t="shared" si="13"/>
        <v>-80.667838312829517</v>
      </c>
    </row>
    <row r="396" spans="1:16">
      <c r="A396" s="40">
        <v>391</v>
      </c>
      <c r="B396" t="s">
        <v>8070</v>
      </c>
      <c r="C396">
        <v>91.4</v>
      </c>
      <c r="D396">
        <v>2606</v>
      </c>
      <c r="E396">
        <v>0</v>
      </c>
      <c r="F396">
        <v>0</v>
      </c>
      <c r="G396">
        <v>2606</v>
      </c>
      <c r="H396">
        <v>227</v>
      </c>
      <c r="I396">
        <v>2606</v>
      </c>
      <c r="J396">
        <v>0</v>
      </c>
      <c r="L396" s="40">
        <f t="shared" si="14"/>
        <v>1.9609461957338314</v>
      </c>
      <c r="O396" s="40">
        <f>C396-AM_PL3_100m2_25n_11ax!C396</f>
        <v>0.90000000000000568</v>
      </c>
      <c r="P396" s="40">
        <f t="shared" si="13"/>
        <v>0.98468271334792734</v>
      </c>
    </row>
    <row r="397" spans="1:16">
      <c r="A397" s="40">
        <v>392</v>
      </c>
      <c r="B397" t="s">
        <v>8071</v>
      </c>
      <c r="C397">
        <v>81.900000000000006</v>
      </c>
      <c r="D397">
        <v>2383</v>
      </c>
      <c r="E397">
        <v>0</v>
      </c>
      <c r="F397">
        <v>0</v>
      </c>
      <c r="G397">
        <v>2383</v>
      </c>
      <c r="H397">
        <v>250</v>
      </c>
      <c r="I397">
        <v>2383</v>
      </c>
      <c r="J397">
        <v>0</v>
      </c>
      <c r="L397" s="40">
        <f t="shared" si="14"/>
        <v>1.9132839017604184</v>
      </c>
      <c r="O397" s="40">
        <f>C397-AM_PL3_100m2_25n_11ax!C397</f>
        <v>-3.3999999999999915</v>
      </c>
      <c r="P397" s="40">
        <f t="shared" si="13"/>
        <v>-4.1514041514041411</v>
      </c>
    </row>
    <row r="398" spans="1:16">
      <c r="A398" s="40">
        <v>393</v>
      </c>
      <c r="B398" t="s">
        <v>8072</v>
      </c>
      <c r="C398">
        <v>46.5</v>
      </c>
      <c r="D398">
        <v>1373</v>
      </c>
      <c r="E398">
        <v>0</v>
      </c>
      <c r="F398">
        <v>0</v>
      </c>
      <c r="G398">
        <v>1373</v>
      </c>
      <c r="H398">
        <v>162</v>
      </c>
      <c r="I398">
        <v>1373</v>
      </c>
      <c r="J398">
        <v>0</v>
      </c>
      <c r="L398" s="40">
        <f t="shared" si="14"/>
        <v>1.667452952889954</v>
      </c>
      <c r="O398" s="40">
        <f>C398-AM_PL3_100m2_25n_11ax!C398</f>
        <v>-8.3999999999999986</v>
      </c>
      <c r="P398" s="40">
        <f t="shared" si="13"/>
        <v>-18.064516129032253</v>
      </c>
    </row>
    <row r="399" spans="1:16">
      <c r="A399" s="40">
        <v>394</v>
      </c>
      <c r="B399" t="s">
        <v>8073</v>
      </c>
      <c r="C399">
        <v>41.9</v>
      </c>
      <c r="D399">
        <v>1230</v>
      </c>
      <c r="E399">
        <v>0</v>
      </c>
      <c r="F399">
        <v>0</v>
      </c>
      <c r="G399">
        <v>1229</v>
      </c>
      <c r="H399">
        <v>139</v>
      </c>
      <c r="I399">
        <v>1230</v>
      </c>
      <c r="J399">
        <v>0</v>
      </c>
      <c r="L399" s="40">
        <f t="shared" si="14"/>
        <v>1.6222140229662954</v>
      </c>
      <c r="O399" s="40">
        <f>C399-AM_PL3_100m2_25n_11ax!C399</f>
        <v>-0.10000000000000142</v>
      </c>
      <c r="P399" s="40">
        <f t="shared" si="13"/>
        <v>-0.23866348448687691</v>
      </c>
    </row>
    <row r="400" spans="1:16">
      <c r="A400" s="40">
        <v>395</v>
      </c>
      <c r="B400" t="s">
        <v>8074</v>
      </c>
      <c r="C400">
        <v>80.8</v>
      </c>
      <c r="D400">
        <v>2346</v>
      </c>
      <c r="E400">
        <v>1</v>
      </c>
      <c r="F400">
        <v>1</v>
      </c>
      <c r="G400">
        <v>2345</v>
      </c>
      <c r="H400">
        <v>242</v>
      </c>
      <c r="I400">
        <v>2346</v>
      </c>
      <c r="J400">
        <v>0</v>
      </c>
      <c r="L400" s="40">
        <f t="shared" si="14"/>
        <v>1.9074113607745862</v>
      </c>
      <c r="O400" s="40">
        <f>C400-AM_PL3_100m2_25n_11ax!C400</f>
        <v>-0.5</v>
      </c>
      <c r="P400" s="40">
        <f t="shared" si="13"/>
        <v>-0.61881188118811881</v>
      </c>
    </row>
    <row r="401" spans="1:16">
      <c r="A401" s="40">
        <v>396</v>
      </c>
      <c r="B401" t="s">
        <v>8075</v>
      </c>
      <c r="C401">
        <v>98.5</v>
      </c>
      <c r="D401">
        <v>2861</v>
      </c>
      <c r="E401">
        <v>0</v>
      </c>
      <c r="F401">
        <v>0</v>
      </c>
      <c r="G401">
        <v>2861</v>
      </c>
      <c r="H401">
        <v>297</v>
      </c>
      <c r="I401">
        <v>2861</v>
      </c>
      <c r="J401">
        <v>0</v>
      </c>
      <c r="L401" s="40">
        <f t="shared" si="14"/>
        <v>1.9934362304976116</v>
      </c>
      <c r="O401" s="40">
        <f>C401-AM_PL3_100m2_25n_11ax!C401</f>
        <v>-35.800000000000011</v>
      </c>
      <c r="P401" s="40">
        <f t="shared" si="13"/>
        <v>-36.345177664974635</v>
      </c>
    </row>
    <row r="402" spans="1:16">
      <c r="A402" s="40">
        <v>397</v>
      </c>
      <c r="B402" t="s">
        <v>8076</v>
      </c>
      <c r="C402">
        <v>97.7</v>
      </c>
      <c r="D402">
        <v>2831</v>
      </c>
      <c r="E402">
        <v>0</v>
      </c>
      <c r="F402">
        <v>0</v>
      </c>
      <c r="G402">
        <v>2831</v>
      </c>
      <c r="H402">
        <v>288</v>
      </c>
      <c r="I402">
        <v>2831</v>
      </c>
      <c r="J402">
        <v>0</v>
      </c>
      <c r="L402" s="40">
        <f t="shared" si="14"/>
        <v>1.989894563718773</v>
      </c>
      <c r="O402" s="40">
        <f>C402-AM_PL3_100m2_25n_11ax!C402</f>
        <v>-17</v>
      </c>
      <c r="P402" s="40">
        <f t="shared" si="13"/>
        <v>-17.400204708290683</v>
      </c>
    </row>
    <row r="403" spans="1:16">
      <c r="A403" s="40">
        <v>398</v>
      </c>
      <c r="B403" t="s">
        <v>8077</v>
      </c>
      <c r="C403">
        <v>129.4</v>
      </c>
      <c r="D403">
        <v>3750</v>
      </c>
      <c r="E403">
        <v>0</v>
      </c>
      <c r="F403">
        <v>0</v>
      </c>
      <c r="G403">
        <v>3750</v>
      </c>
      <c r="H403">
        <v>381</v>
      </c>
      <c r="I403">
        <v>3750</v>
      </c>
      <c r="J403">
        <v>0</v>
      </c>
      <c r="L403" s="40">
        <f t="shared" si="14"/>
        <v>2.1119342763326814</v>
      </c>
      <c r="O403" s="40">
        <f>C403-AM_PL3_100m2_25n_11ax!C403</f>
        <v>-55.900000000000006</v>
      </c>
      <c r="P403" s="40">
        <f t="shared" si="13"/>
        <v>-43.199381761978358</v>
      </c>
    </row>
    <row r="404" spans="1:16">
      <c r="A404" s="40">
        <v>399</v>
      </c>
      <c r="B404" t="s">
        <v>8078</v>
      </c>
      <c r="C404">
        <v>48.8</v>
      </c>
      <c r="D404">
        <v>1411</v>
      </c>
      <c r="E404">
        <v>0</v>
      </c>
      <c r="F404">
        <v>0</v>
      </c>
      <c r="G404">
        <v>1411</v>
      </c>
      <c r="H404">
        <v>140</v>
      </c>
      <c r="I404">
        <v>1411</v>
      </c>
      <c r="J404">
        <v>0</v>
      </c>
      <c r="L404" s="40">
        <f t="shared" si="14"/>
        <v>1.6884198220027107</v>
      </c>
      <c r="O404" s="40">
        <f>C404-AM_PL3_100m2_25n_11ax!C404</f>
        <v>1</v>
      </c>
      <c r="P404" s="40">
        <f t="shared" si="13"/>
        <v>2.0491803278688527</v>
      </c>
    </row>
    <row r="405" spans="1:16">
      <c r="A405" s="40">
        <v>400</v>
      </c>
      <c r="B405" t="s">
        <v>8079</v>
      </c>
      <c r="C405">
        <v>95.4</v>
      </c>
      <c r="D405">
        <v>2749</v>
      </c>
      <c r="E405">
        <v>0</v>
      </c>
      <c r="F405">
        <v>0</v>
      </c>
      <c r="G405">
        <v>2749</v>
      </c>
      <c r="H405">
        <v>264</v>
      </c>
      <c r="I405">
        <v>2749</v>
      </c>
      <c r="J405">
        <v>0</v>
      </c>
      <c r="L405" s="40">
        <f t="shared" si="14"/>
        <v>1.9795483747040952</v>
      </c>
      <c r="O405" s="40">
        <f>C405-AM_PL3_100m2_25n_11ax!C405</f>
        <v>-46.5</v>
      </c>
      <c r="P405" s="40">
        <f t="shared" si="13"/>
        <v>-48.742138364779869</v>
      </c>
    </row>
    <row r="406" spans="1:16">
      <c r="B406" s="40" t="s">
        <v>12</v>
      </c>
      <c r="C406" s="40">
        <f>AVERAGE(C6:C405)</f>
        <v>79.29525000000001</v>
      </c>
      <c r="D406" s="40">
        <f t="shared" ref="D406:J406" si="15">AVERAGE(D6:D405)</f>
        <v>2303.1774999999998</v>
      </c>
      <c r="E406" s="40">
        <f t="shared" si="15"/>
        <v>4.3849999999999998</v>
      </c>
      <c r="F406" s="40">
        <f t="shared" si="15"/>
        <v>4.2699999999999996</v>
      </c>
      <c r="G406" s="40">
        <f t="shared" si="15"/>
        <v>2298.2849999999999</v>
      </c>
      <c r="H406" s="40">
        <f t="shared" si="15"/>
        <v>233.36750000000001</v>
      </c>
      <c r="I406" s="40">
        <f t="shared" si="15"/>
        <v>2303.1774999999998</v>
      </c>
      <c r="J406" s="40">
        <f t="shared" si="15"/>
        <v>0</v>
      </c>
    </row>
    <row r="407" spans="1:16">
      <c r="B407" s="40" t="s">
        <v>0</v>
      </c>
      <c r="C407" s="40">
        <f>STDEV(C6:C405)</f>
        <v>33.073205086205128</v>
      </c>
      <c r="D407" s="40">
        <f t="shared" ref="D407:J407" si="16">STDEV(D6:D405)</f>
        <v>946.10069882891514</v>
      </c>
      <c r="E407" s="40">
        <f t="shared" si="16"/>
        <v>20.523518509994215</v>
      </c>
      <c r="F407" s="40">
        <f t="shared" si="16"/>
        <v>20.244547519286559</v>
      </c>
      <c r="G407" s="40">
        <f t="shared" si="16"/>
        <v>950.06965779444511</v>
      </c>
      <c r="H407" s="40">
        <f t="shared" si="16"/>
        <v>119.93332501800609</v>
      </c>
      <c r="I407" s="40">
        <f t="shared" si="16"/>
        <v>946.10069882891514</v>
      </c>
      <c r="J407" s="40">
        <f t="shared" si="16"/>
        <v>0</v>
      </c>
    </row>
    <row r="408" spans="1:16">
      <c r="B408" s="40" t="s">
        <v>29</v>
      </c>
      <c r="C408" s="40">
        <f>SUM(C6:C405)</f>
        <v>31718.100000000006</v>
      </c>
      <c r="D408" s="40">
        <f t="shared" ref="D408:J408" si="17">SUM(D6:D405)</f>
        <v>921271</v>
      </c>
      <c r="E408" s="40">
        <f t="shared" si="17"/>
        <v>1754</v>
      </c>
      <c r="F408" s="40">
        <f t="shared" si="17"/>
        <v>1708</v>
      </c>
      <c r="G408" s="40">
        <f t="shared" si="17"/>
        <v>919314</v>
      </c>
      <c r="H408" s="40">
        <f t="shared" si="17"/>
        <v>93347</v>
      </c>
      <c r="I408" s="40">
        <f t="shared" si="17"/>
        <v>921271</v>
      </c>
      <c r="J408" s="40">
        <f t="shared" si="17"/>
        <v>0</v>
      </c>
    </row>
    <row r="409" spans="1:16">
      <c r="B409" s="40" t="s">
        <v>13</v>
      </c>
      <c r="C409" s="40">
        <f>(C408^2) /  (400 * SUMSQ(C6:C405))</f>
        <v>0.8521308967258634</v>
      </c>
    </row>
    <row r="410" spans="1:16">
      <c r="B410" s="40" t="s">
        <v>32</v>
      </c>
      <c r="C410" s="40">
        <f>SUM(L6:L405)</f>
        <v>728.56833199853077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G17" sqref="G17"/>
    </sheetView>
  </sheetViews>
  <sheetFormatPr defaultRowHeight="14.4"/>
  <cols>
    <col min="1" max="1" width="11" style="40" bestFit="1" customWidth="1"/>
    <col min="2" max="2" width="12.109375" style="40" bestFit="1" customWidth="1"/>
    <col min="3" max="3" width="7.33203125" style="40" bestFit="1" customWidth="1"/>
    <col min="4" max="5" width="12.109375" style="40" bestFit="1" customWidth="1"/>
    <col min="6" max="8" width="8.88671875" style="40"/>
    <col min="9" max="9" width="56.44140625" style="40" customWidth="1"/>
    <col min="10" max="16384" width="8.88671875" style="40"/>
  </cols>
  <sheetData>
    <row r="1" spans="1:9" ht="14.4" customHeight="1">
      <c r="A1" s="63" t="s">
        <v>6879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OP_PL3_100m2_25n_11ax!C406</f>
        <v>69.597000000000023</v>
      </c>
      <c r="C4" s="10">
        <f>SCB_PL3_100m2_25n_11ax!C406</f>
        <v>3.1597499999999985</v>
      </c>
      <c r="D4" s="10">
        <f>AM_PL3_100m2_25n_11ax!C406</f>
        <v>98.612000000000023</v>
      </c>
      <c r="E4" s="10">
        <f>PU_PL3_100m2_25n_11ax!C406</f>
        <v>79.29525000000001</v>
      </c>
    </row>
    <row r="5" spans="1:9" ht="28.8">
      <c r="A5" s="9" t="s">
        <v>31</v>
      </c>
      <c r="B5" s="10">
        <f>OP_PL3_100m2_25n_11ax!C407</f>
        <v>26.127715836580347</v>
      </c>
      <c r="C5" s="10">
        <f>SCB_PL3_100m2_25n_11ax!C407</f>
        <v>14.756370866183552</v>
      </c>
      <c r="D5" s="10">
        <f>AM_PL3_100m2_25n_11ax!C407</f>
        <v>55.790154681614581</v>
      </c>
      <c r="E5" s="10">
        <f>PU_PL3_100m2_25n_11ax!C407</f>
        <v>33.073205086205128</v>
      </c>
    </row>
    <row r="6" spans="1:9">
      <c r="A6" s="9" t="s">
        <v>34</v>
      </c>
      <c r="B6" s="10">
        <f>OP_PL3_100m2_25n_11ax!C409</f>
        <v>0.87674412785955036</v>
      </c>
      <c r="C6" s="10">
        <f>SCB_PL3_100m2_25n_11ax!C409</f>
        <v>4.394566032524521E-2</v>
      </c>
      <c r="D6" s="10">
        <f>AM_PL3_100m2_25n_11ax!C409</f>
        <v>0.75799056356042838</v>
      </c>
      <c r="E6" s="10">
        <f>PU_PL3_100m2_25n_11ax!C409</f>
        <v>0.8521308967258634</v>
      </c>
      <c r="F6" s="61" t="s">
        <v>1636</v>
      </c>
      <c r="G6" s="62"/>
      <c r="H6" s="62"/>
      <c r="I6" s="62"/>
    </row>
    <row r="7" spans="1:9" ht="28.8">
      <c r="A7" s="14" t="s">
        <v>16</v>
      </c>
      <c r="B7" s="10">
        <f>OP_PL3_100m2_25n_11ax!C410</f>
        <v>709.68383674490519</v>
      </c>
      <c r="C7" s="10" t="e">
        <f>SCB_PL3_100m2_25n_11ax!C410</f>
        <v>#NUM!</v>
      </c>
      <c r="D7" s="10">
        <f>AM_PL3_100m2_25n_11ax!C410</f>
        <v>754.25285218858994</v>
      </c>
      <c r="E7" s="10">
        <f>PU_PL3_100m2_25n_11ax!C410</f>
        <v>728.56833199853077</v>
      </c>
      <c r="F7" s="61" t="s">
        <v>1636</v>
      </c>
      <c r="G7" s="62"/>
      <c r="H7" s="62"/>
      <c r="I7" s="62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446"/>
  <sheetViews>
    <sheetView zoomScale="55" zoomScaleNormal="55" workbookViewId="0">
      <selection activeCell="R7" sqref="A1:XFD1048576"/>
    </sheetView>
  </sheetViews>
  <sheetFormatPr defaultRowHeight="14.4"/>
  <cols>
    <col min="1" max="1" width="11.77734375" style="42" bestFit="1" customWidth="1"/>
    <col min="2" max="2" width="81.5546875" style="42" bestFit="1" customWidth="1"/>
    <col min="3" max="3" width="23.109375" style="42" bestFit="1" customWidth="1"/>
    <col min="4" max="4" width="17.44140625" style="42" bestFit="1" customWidth="1"/>
    <col min="5" max="5" width="16.6640625" style="42" bestFit="1" customWidth="1"/>
    <col min="6" max="6" width="18.88671875" style="42" bestFit="1" customWidth="1"/>
    <col min="7" max="7" width="17.88671875" style="42" bestFit="1" customWidth="1"/>
    <col min="8" max="8" width="17.109375" style="42" bestFit="1" customWidth="1"/>
    <col min="9" max="9" width="17.88671875" style="42" bestFit="1" customWidth="1"/>
    <col min="10" max="10" width="26.33203125" style="42" bestFit="1" customWidth="1"/>
    <col min="11" max="11" width="26.33203125" style="42" customWidth="1"/>
    <col min="12" max="12" width="18.44140625" style="42" bestFit="1" customWidth="1"/>
    <col min="13" max="16384" width="8.88671875" style="42"/>
  </cols>
  <sheetData>
    <row r="1" spans="1:14" ht="14.4" customHeight="1">
      <c r="B1" s="73" t="s">
        <v>6876</v>
      </c>
      <c r="C1" s="73"/>
      <c r="D1" s="73"/>
      <c r="E1" s="73"/>
      <c r="F1" s="73"/>
      <c r="G1" s="73"/>
      <c r="H1" s="73"/>
      <c r="I1" s="73"/>
      <c r="J1" s="73"/>
      <c r="K1" s="41"/>
    </row>
    <row r="2" spans="1:14" ht="14.4" customHeight="1">
      <c r="B2" s="73"/>
      <c r="C2" s="73"/>
      <c r="D2" s="73"/>
      <c r="E2" s="73"/>
      <c r="F2" s="73"/>
      <c r="G2" s="73"/>
      <c r="H2" s="73"/>
      <c r="I2" s="73"/>
      <c r="J2" s="73"/>
      <c r="K2" s="41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2">
        <v>1</v>
      </c>
      <c r="B6" t="s">
        <v>5271</v>
      </c>
      <c r="C6">
        <v>79.3</v>
      </c>
      <c r="D6">
        <v>2888</v>
      </c>
      <c r="E6">
        <v>0</v>
      </c>
      <c r="F6">
        <v>0</v>
      </c>
      <c r="G6">
        <v>2888</v>
      </c>
      <c r="H6">
        <v>305</v>
      </c>
      <c r="I6">
        <v>2888</v>
      </c>
      <c r="J6">
        <v>0</v>
      </c>
      <c r="L6" s="42">
        <f>LOG10(C6)</f>
        <v>1.8992731873176039</v>
      </c>
      <c r="N6" s="42">
        <v>20</v>
      </c>
    </row>
    <row r="7" spans="1:14">
      <c r="A7" s="42">
        <v>2</v>
      </c>
      <c r="B7" t="s">
        <v>5272</v>
      </c>
      <c r="C7">
        <v>90.2</v>
      </c>
      <c r="D7">
        <v>3265</v>
      </c>
      <c r="E7">
        <v>0</v>
      </c>
      <c r="F7">
        <v>0</v>
      </c>
      <c r="G7">
        <v>3265</v>
      </c>
      <c r="H7">
        <v>330</v>
      </c>
      <c r="I7">
        <v>3265</v>
      </c>
      <c r="J7">
        <v>0</v>
      </c>
      <c r="L7" s="42">
        <f t="shared" ref="L7:L70" si="0">LOG10(C7)</f>
        <v>1.9552065375419418</v>
      </c>
    </row>
    <row r="8" spans="1:14">
      <c r="A8" s="42">
        <v>3</v>
      </c>
      <c r="B8" t="s">
        <v>5273</v>
      </c>
      <c r="C8">
        <v>80.7</v>
      </c>
      <c r="D8">
        <v>2923</v>
      </c>
      <c r="E8">
        <v>0</v>
      </c>
      <c r="F8">
        <v>0</v>
      </c>
      <c r="G8">
        <v>2922</v>
      </c>
      <c r="H8">
        <v>296</v>
      </c>
      <c r="I8">
        <v>2923</v>
      </c>
      <c r="J8">
        <v>0</v>
      </c>
      <c r="L8" s="42">
        <f t="shared" si="0"/>
        <v>1.9068735347220704</v>
      </c>
    </row>
    <row r="9" spans="1:14">
      <c r="A9" s="42">
        <v>4</v>
      </c>
      <c r="B9" t="s">
        <v>5274</v>
      </c>
      <c r="C9">
        <v>52.3</v>
      </c>
      <c r="D9">
        <v>1895</v>
      </c>
      <c r="E9">
        <v>2</v>
      </c>
      <c r="F9">
        <v>1</v>
      </c>
      <c r="G9">
        <v>1893</v>
      </c>
      <c r="H9">
        <v>190</v>
      </c>
      <c r="I9">
        <v>1895</v>
      </c>
      <c r="J9">
        <v>0</v>
      </c>
      <c r="L9" s="42">
        <f t="shared" si="0"/>
        <v>1.7185016888672742</v>
      </c>
    </row>
    <row r="10" spans="1:14">
      <c r="A10" s="42">
        <v>5</v>
      </c>
      <c r="B10" t="s">
        <v>5275</v>
      </c>
      <c r="C10">
        <v>43</v>
      </c>
      <c r="D10">
        <v>1643</v>
      </c>
      <c r="E10">
        <v>97</v>
      </c>
      <c r="F10">
        <v>88</v>
      </c>
      <c r="G10">
        <v>1546</v>
      </c>
      <c r="H10">
        <v>147</v>
      </c>
      <c r="I10">
        <v>1643</v>
      </c>
      <c r="J10">
        <v>0</v>
      </c>
      <c r="L10" s="42">
        <f t="shared" si="0"/>
        <v>1.6334684555795864</v>
      </c>
    </row>
    <row r="11" spans="1:14">
      <c r="A11" s="42">
        <v>6</v>
      </c>
      <c r="B11" t="s">
        <v>5276</v>
      </c>
      <c r="C11">
        <v>36.4</v>
      </c>
      <c r="D11">
        <v>1331</v>
      </c>
      <c r="E11">
        <v>23</v>
      </c>
      <c r="F11">
        <v>23</v>
      </c>
      <c r="G11">
        <v>1308</v>
      </c>
      <c r="H11">
        <v>123</v>
      </c>
      <c r="I11">
        <v>1331</v>
      </c>
      <c r="J11">
        <v>0</v>
      </c>
      <c r="L11" s="42">
        <f t="shared" si="0"/>
        <v>1.5611013836490559</v>
      </c>
    </row>
    <row r="12" spans="1:14" s="17" customFormat="1">
      <c r="A12" s="17">
        <v>7</v>
      </c>
      <c r="B12" t="s">
        <v>5277</v>
      </c>
      <c r="C12">
        <v>43.9</v>
      </c>
      <c r="D12">
        <v>1668</v>
      </c>
      <c r="E12">
        <v>94</v>
      </c>
      <c r="F12">
        <v>71</v>
      </c>
      <c r="G12">
        <v>1574</v>
      </c>
      <c r="H12">
        <v>146</v>
      </c>
      <c r="I12">
        <v>1668</v>
      </c>
      <c r="J12">
        <v>0</v>
      </c>
      <c r="L12" s="17">
        <f t="shared" si="0"/>
        <v>1.6424645202421213</v>
      </c>
    </row>
    <row r="13" spans="1:14">
      <c r="A13" s="42">
        <v>8</v>
      </c>
      <c r="B13" t="s">
        <v>5278</v>
      </c>
      <c r="C13">
        <v>82.9</v>
      </c>
      <c r="D13">
        <v>3019</v>
      </c>
      <c r="E13">
        <v>0</v>
      </c>
      <c r="F13">
        <v>0</v>
      </c>
      <c r="G13">
        <v>3019</v>
      </c>
      <c r="H13">
        <v>320</v>
      </c>
      <c r="I13">
        <v>3019</v>
      </c>
      <c r="J13">
        <v>0</v>
      </c>
      <c r="L13" s="42">
        <f t="shared" si="0"/>
        <v>1.9185545305502736</v>
      </c>
    </row>
    <row r="14" spans="1:14">
      <c r="A14" s="42">
        <v>9</v>
      </c>
      <c r="B14" t="s">
        <v>5279</v>
      </c>
      <c r="C14">
        <v>80.5</v>
      </c>
      <c r="D14">
        <v>2920</v>
      </c>
      <c r="E14">
        <v>0</v>
      </c>
      <c r="F14">
        <v>0</v>
      </c>
      <c r="G14">
        <v>2920</v>
      </c>
      <c r="H14">
        <v>301</v>
      </c>
      <c r="I14">
        <v>2920</v>
      </c>
      <c r="J14">
        <v>0</v>
      </c>
      <c r="L14" s="42">
        <f t="shared" si="0"/>
        <v>1.9057958803678685</v>
      </c>
    </row>
    <row r="15" spans="1:14">
      <c r="A15" s="42">
        <v>10</v>
      </c>
      <c r="B15" t="s">
        <v>5280</v>
      </c>
      <c r="C15">
        <v>78.5</v>
      </c>
      <c r="D15">
        <v>2815</v>
      </c>
      <c r="E15">
        <v>0</v>
      </c>
      <c r="F15">
        <v>0</v>
      </c>
      <c r="G15">
        <v>2815</v>
      </c>
      <c r="H15">
        <v>260</v>
      </c>
      <c r="I15">
        <v>2815</v>
      </c>
      <c r="J15">
        <v>0</v>
      </c>
      <c r="L15" s="42">
        <f t="shared" si="0"/>
        <v>1.8948696567452525</v>
      </c>
    </row>
    <row r="16" spans="1:14">
      <c r="A16" s="42">
        <v>11</v>
      </c>
      <c r="B16" t="s">
        <v>5281</v>
      </c>
      <c r="C16">
        <v>99.1</v>
      </c>
      <c r="D16">
        <v>3585</v>
      </c>
      <c r="E16">
        <v>0</v>
      </c>
      <c r="F16">
        <v>0</v>
      </c>
      <c r="G16">
        <v>3585</v>
      </c>
      <c r="H16">
        <v>359</v>
      </c>
      <c r="I16">
        <v>3585</v>
      </c>
      <c r="J16">
        <v>0</v>
      </c>
      <c r="L16" s="42">
        <f t="shared" si="0"/>
        <v>1.9960736544852753</v>
      </c>
    </row>
    <row r="17" spans="1:12">
      <c r="A17" s="42">
        <v>12</v>
      </c>
      <c r="B17" t="s">
        <v>5282</v>
      </c>
      <c r="C17">
        <v>93.6</v>
      </c>
      <c r="D17">
        <v>3359</v>
      </c>
      <c r="E17">
        <v>0</v>
      </c>
      <c r="F17">
        <v>0</v>
      </c>
      <c r="G17">
        <v>3359</v>
      </c>
      <c r="H17">
        <v>312</v>
      </c>
      <c r="I17">
        <v>3359</v>
      </c>
      <c r="J17">
        <v>0</v>
      </c>
      <c r="L17" s="42">
        <f t="shared" si="0"/>
        <v>1.9712758487381052</v>
      </c>
    </row>
    <row r="18" spans="1:12">
      <c r="A18" s="42">
        <v>13</v>
      </c>
      <c r="B18" t="s">
        <v>5283</v>
      </c>
      <c r="C18">
        <v>80.599999999999994</v>
      </c>
      <c r="D18">
        <v>2912</v>
      </c>
      <c r="E18">
        <v>0</v>
      </c>
      <c r="F18">
        <v>0</v>
      </c>
      <c r="G18">
        <v>2912</v>
      </c>
      <c r="H18">
        <v>288</v>
      </c>
      <c r="I18">
        <v>2912</v>
      </c>
      <c r="J18">
        <v>0</v>
      </c>
      <c r="L18" s="42">
        <f t="shared" si="0"/>
        <v>1.9063350418050906</v>
      </c>
    </row>
    <row r="19" spans="1:12">
      <c r="A19" s="42">
        <v>14</v>
      </c>
      <c r="B19" t="s">
        <v>5284</v>
      </c>
      <c r="C19">
        <v>8.4</v>
      </c>
      <c r="D19">
        <v>314</v>
      </c>
      <c r="E19">
        <v>7</v>
      </c>
      <c r="F19">
        <v>7</v>
      </c>
      <c r="G19">
        <v>307</v>
      </c>
      <c r="H19">
        <v>33</v>
      </c>
      <c r="I19">
        <v>314</v>
      </c>
      <c r="J19">
        <v>0</v>
      </c>
      <c r="L19" s="42">
        <f t="shared" si="0"/>
        <v>0.9242792860618817</v>
      </c>
    </row>
    <row r="20" spans="1:12" s="17" customFormat="1">
      <c r="A20" s="17">
        <v>15</v>
      </c>
      <c r="B20" t="s">
        <v>5285</v>
      </c>
      <c r="C20">
        <v>89.9</v>
      </c>
      <c r="D20">
        <v>3241</v>
      </c>
      <c r="E20">
        <v>0</v>
      </c>
      <c r="F20">
        <v>0</v>
      </c>
      <c r="G20">
        <v>3241</v>
      </c>
      <c r="H20">
        <v>316</v>
      </c>
      <c r="I20">
        <v>3241</v>
      </c>
      <c r="J20">
        <v>0</v>
      </c>
      <c r="L20" s="17">
        <f t="shared" si="0"/>
        <v>1.9537596917332287</v>
      </c>
    </row>
    <row r="21" spans="1:12" s="25" customFormat="1">
      <c r="A21" s="25">
        <v>16</v>
      </c>
      <c r="B21" t="s">
        <v>5286</v>
      </c>
      <c r="C21">
        <v>2.6</v>
      </c>
      <c r="D21">
        <v>96</v>
      </c>
      <c r="E21">
        <v>4</v>
      </c>
      <c r="F21">
        <v>4</v>
      </c>
      <c r="G21">
        <v>92</v>
      </c>
      <c r="H21">
        <v>6</v>
      </c>
      <c r="I21">
        <v>96</v>
      </c>
      <c r="J21">
        <v>0</v>
      </c>
      <c r="L21" s="25">
        <f t="shared" si="0"/>
        <v>0.41497334797081797</v>
      </c>
    </row>
    <row r="22" spans="1:12">
      <c r="A22" s="42">
        <v>17</v>
      </c>
      <c r="B22" t="s">
        <v>5287</v>
      </c>
      <c r="C22">
        <v>81.099999999999994</v>
      </c>
      <c r="D22">
        <v>2922</v>
      </c>
      <c r="E22">
        <v>0</v>
      </c>
      <c r="F22">
        <v>0</v>
      </c>
      <c r="G22">
        <v>2922</v>
      </c>
      <c r="H22">
        <v>283</v>
      </c>
      <c r="I22">
        <v>2922</v>
      </c>
      <c r="J22">
        <v>0</v>
      </c>
      <c r="L22" s="42">
        <f t="shared" si="0"/>
        <v>1.909020854211156</v>
      </c>
    </row>
    <row r="23" spans="1:12">
      <c r="A23" s="42">
        <v>18</v>
      </c>
      <c r="B23" t="s">
        <v>5288</v>
      </c>
      <c r="C23">
        <v>89.3</v>
      </c>
      <c r="D23">
        <v>3208</v>
      </c>
      <c r="E23">
        <v>0</v>
      </c>
      <c r="F23">
        <v>0</v>
      </c>
      <c r="G23">
        <v>3208</v>
      </c>
      <c r="H23">
        <v>301</v>
      </c>
      <c r="I23">
        <v>3208</v>
      </c>
      <c r="J23">
        <v>0</v>
      </c>
      <c r="L23" s="42">
        <f t="shared" si="0"/>
        <v>1.9508514588885464</v>
      </c>
    </row>
    <row r="24" spans="1:12" s="17" customFormat="1">
      <c r="A24" s="17">
        <v>19</v>
      </c>
      <c r="B24" t="s">
        <v>5289</v>
      </c>
      <c r="C24">
        <v>59.6</v>
      </c>
      <c r="D24">
        <v>2162</v>
      </c>
      <c r="E24">
        <v>1</v>
      </c>
      <c r="F24">
        <v>1</v>
      </c>
      <c r="G24">
        <v>2161</v>
      </c>
      <c r="H24">
        <v>220</v>
      </c>
      <c r="I24">
        <v>2162</v>
      </c>
      <c r="J24">
        <v>0</v>
      </c>
      <c r="L24" s="17">
        <f t="shared" si="0"/>
        <v>1.7752462597402365</v>
      </c>
    </row>
    <row r="25" spans="1:12">
      <c r="A25" s="42">
        <v>20</v>
      </c>
      <c r="B25" t="s">
        <v>5290</v>
      </c>
      <c r="C25">
        <v>80</v>
      </c>
      <c r="D25">
        <v>2906</v>
      </c>
      <c r="E25">
        <v>0</v>
      </c>
      <c r="F25">
        <v>0</v>
      </c>
      <c r="G25">
        <v>2906</v>
      </c>
      <c r="H25">
        <v>301</v>
      </c>
      <c r="I25">
        <v>2906</v>
      </c>
      <c r="J25">
        <v>0</v>
      </c>
      <c r="L25" s="42">
        <f t="shared" si="0"/>
        <v>1.9030899869919435</v>
      </c>
    </row>
    <row r="26" spans="1:12">
      <c r="A26" s="42">
        <v>21</v>
      </c>
      <c r="B26" t="s">
        <v>5291</v>
      </c>
      <c r="C26">
        <v>99.7</v>
      </c>
      <c r="D26">
        <v>3601</v>
      </c>
      <c r="E26">
        <v>0</v>
      </c>
      <c r="F26">
        <v>0</v>
      </c>
      <c r="G26">
        <v>3601</v>
      </c>
      <c r="H26">
        <v>355</v>
      </c>
      <c r="I26">
        <v>3601</v>
      </c>
      <c r="J26">
        <v>0</v>
      </c>
      <c r="L26" s="42">
        <f t="shared" si="0"/>
        <v>1.9986951583116557</v>
      </c>
    </row>
    <row r="27" spans="1:12">
      <c r="A27" s="42">
        <v>22</v>
      </c>
      <c r="B27" t="s">
        <v>5292</v>
      </c>
      <c r="C27">
        <v>79.599999999999994</v>
      </c>
      <c r="D27">
        <v>2908</v>
      </c>
      <c r="E27">
        <v>0</v>
      </c>
      <c r="F27">
        <v>0</v>
      </c>
      <c r="G27">
        <v>2908</v>
      </c>
      <c r="H27">
        <v>316</v>
      </c>
      <c r="I27">
        <v>2908</v>
      </c>
      <c r="J27">
        <v>0</v>
      </c>
      <c r="L27" s="42">
        <f t="shared" si="0"/>
        <v>1.9009130677376691</v>
      </c>
    </row>
    <row r="28" spans="1:12">
      <c r="A28" s="42">
        <v>23</v>
      </c>
      <c r="B28" t="s">
        <v>5293</v>
      </c>
      <c r="C28">
        <v>41.2</v>
      </c>
      <c r="D28">
        <v>1511</v>
      </c>
      <c r="E28">
        <v>0</v>
      </c>
      <c r="F28">
        <v>0</v>
      </c>
      <c r="G28">
        <v>1508</v>
      </c>
      <c r="H28">
        <v>166</v>
      </c>
      <c r="I28">
        <v>1511</v>
      </c>
      <c r="J28">
        <v>0</v>
      </c>
      <c r="L28" s="42">
        <f t="shared" si="0"/>
        <v>1.6148972160331345</v>
      </c>
    </row>
    <row r="29" spans="1:12">
      <c r="A29" s="42">
        <v>24</v>
      </c>
      <c r="B29" t="s">
        <v>5294</v>
      </c>
      <c r="C29">
        <v>98.9</v>
      </c>
      <c r="D29">
        <v>3585</v>
      </c>
      <c r="E29">
        <v>0</v>
      </c>
      <c r="F29">
        <v>0</v>
      </c>
      <c r="G29">
        <v>3585</v>
      </c>
      <c r="H29">
        <v>365</v>
      </c>
      <c r="I29">
        <v>3585</v>
      </c>
      <c r="J29">
        <v>0</v>
      </c>
      <c r="L29" s="42">
        <f t="shared" si="0"/>
        <v>1.9951962915971795</v>
      </c>
    </row>
    <row r="30" spans="1:12">
      <c r="A30" s="42">
        <v>25</v>
      </c>
      <c r="B30" t="s">
        <v>5295</v>
      </c>
      <c r="C30">
        <v>80.900000000000006</v>
      </c>
      <c r="D30">
        <v>2919</v>
      </c>
      <c r="E30">
        <v>0</v>
      </c>
      <c r="F30">
        <v>0</v>
      </c>
      <c r="G30">
        <v>2919</v>
      </c>
      <c r="H30">
        <v>284</v>
      </c>
      <c r="I30">
        <v>2919</v>
      </c>
      <c r="J30">
        <v>0</v>
      </c>
      <c r="L30" s="42">
        <f t="shared" si="0"/>
        <v>1.9079485216122722</v>
      </c>
    </row>
    <row r="31" spans="1:12">
      <c r="A31" s="42">
        <v>26</v>
      </c>
      <c r="B31" t="s">
        <v>5296</v>
      </c>
      <c r="C31">
        <v>99.5</v>
      </c>
      <c r="D31">
        <v>3591</v>
      </c>
      <c r="E31">
        <v>4</v>
      </c>
      <c r="F31">
        <v>1</v>
      </c>
      <c r="G31">
        <v>3587</v>
      </c>
      <c r="H31">
        <v>348</v>
      </c>
      <c r="I31">
        <v>3591</v>
      </c>
      <c r="J31">
        <v>0</v>
      </c>
      <c r="L31" s="42">
        <f t="shared" si="0"/>
        <v>1.9978230807457256</v>
      </c>
    </row>
    <row r="32" spans="1:12">
      <c r="A32" s="42">
        <v>27</v>
      </c>
      <c r="B32" t="s">
        <v>5297</v>
      </c>
      <c r="C32">
        <v>90.3</v>
      </c>
      <c r="D32">
        <v>3245</v>
      </c>
      <c r="E32">
        <v>0</v>
      </c>
      <c r="F32">
        <v>0</v>
      </c>
      <c r="G32">
        <v>3245</v>
      </c>
      <c r="H32">
        <v>307</v>
      </c>
      <c r="I32">
        <v>3245</v>
      </c>
      <c r="J32">
        <v>0</v>
      </c>
      <c r="L32" s="42">
        <f t="shared" si="0"/>
        <v>1.9556877503135057</v>
      </c>
    </row>
    <row r="33" spans="1:12">
      <c r="A33" s="42">
        <v>28</v>
      </c>
      <c r="B33" t="s">
        <v>5298</v>
      </c>
      <c r="C33">
        <v>80.2</v>
      </c>
      <c r="D33">
        <v>2904</v>
      </c>
      <c r="E33">
        <v>0</v>
      </c>
      <c r="F33">
        <v>0</v>
      </c>
      <c r="G33">
        <v>2904</v>
      </c>
      <c r="H33">
        <v>294</v>
      </c>
      <c r="I33">
        <v>2904</v>
      </c>
      <c r="J33">
        <v>0</v>
      </c>
      <c r="L33" s="42">
        <f t="shared" si="0"/>
        <v>1.9041743682841634</v>
      </c>
    </row>
    <row r="34" spans="1:12">
      <c r="A34" s="42">
        <v>29</v>
      </c>
      <c r="B34" t="s">
        <v>5299</v>
      </c>
      <c r="C34">
        <v>48.8</v>
      </c>
      <c r="D34">
        <v>1760</v>
      </c>
      <c r="E34">
        <v>4</v>
      </c>
      <c r="F34">
        <v>3</v>
      </c>
      <c r="G34">
        <v>1756</v>
      </c>
      <c r="H34">
        <v>166</v>
      </c>
      <c r="I34">
        <v>1760</v>
      </c>
      <c r="J34">
        <v>0</v>
      </c>
      <c r="L34" s="42">
        <f t="shared" si="0"/>
        <v>1.6884198220027107</v>
      </c>
    </row>
    <row r="35" spans="1:12">
      <c r="A35" s="42">
        <v>30</v>
      </c>
      <c r="B35" t="s">
        <v>5300</v>
      </c>
      <c r="C35">
        <v>90.6</v>
      </c>
      <c r="D35">
        <v>3306</v>
      </c>
      <c r="E35">
        <v>0</v>
      </c>
      <c r="F35">
        <v>0</v>
      </c>
      <c r="G35">
        <v>3306</v>
      </c>
      <c r="H35">
        <v>358</v>
      </c>
      <c r="I35">
        <v>3306</v>
      </c>
      <c r="J35">
        <v>0</v>
      </c>
      <c r="L35" s="42">
        <f t="shared" si="0"/>
        <v>1.9571281976768131</v>
      </c>
    </row>
    <row r="36" spans="1:12">
      <c r="A36" s="42">
        <v>31</v>
      </c>
      <c r="B36" t="s">
        <v>5301</v>
      </c>
      <c r="C36">
        <v>72.900000000000006</v>
      </c>
      <c r="D36">
        <v>2636</v>
      </c>
      <c r="E36">
        <v>0</v>
      </c>
      <c r="F36">
        <v>0</v>
      </c>
      <c r="G36">
        <v>2636</v>
      </c>
      <c r="H36">
        <v>263</v>
      </c>
      <c r="I36">
        <v>2636</v>
      </c>
      <c r="J36">
        <v>0</v>
      </c>
      <c r="L36" s="42">
        <f t="shared" si="0"/>
        <v>1.8627275283179747</v>
      </c>
    </row>
    <row r="37" spans="1:12">
      <c r="A37" s="42">
        <v>32</v>
      </c>
      <c r="B37" t="s">
        <v>5302</v>
      </c>
      <c r="C37">
        <v>100.7</v>
      </c>
      <c r="D37">
        <v>3604</v>
      </c>
      <c r="E37">
        <v>0</v>
      </c>
      <c r="F37">
        <v>0</v>
      </c>
      <c r="G37">
        <v>3604</v>
      </c>
      <c r="H37">
        <v>325</v>
      </c>
      <c r="I37">
        <v>3604</v>
      </c>
      <c r="J37">
        <v>0</v>
      </c>
      <c r="L37" s="42">
        <f t="shared" si="0"/>
        <v>2.003029470553618</v>
      </c>
    </row>
    <row r="38" spans="1:12">
      <c r="A38" s="42">
        <v>33</v>
      </c>
      <c r="B38" t="s">
        <v>5303</v>
      </c>
      <c r="C38">
        <v>71.5</v>
      </c>
      <c r="D38">
        <v>2583</v>
      </c>
      <c r="E38">
        <v>0</v>
      </c>
      <c r="F38">
        <v>0</v>
      </c>
      <c r="G38">
        <v>2583</v>
      </c>
      <c r="H38">
        <v>255</v>
      </c>
      <c r="I38">
        <v>2583</v>
      </c>
      <c r="J38">
        <v>0</v>
      </c>
      <c r="L38" s="42">
        <f t="shared" si="0"/>
        <v>1.8543060418010806</v>
      </c>
    </row>
    <row r="39" spans="1:12">
      <c r="A39" s="42">
        <v>34</v>
      </c>
      <c r="B39" t="s">
        <v>5304</v>
      </c>
      <c r="C39">
        <v>90.6</v>
      </c>
      <c r="D39">
        <v>3249</v>
      </c>
      <c r="E39">
        <v>0</v>
      </c>
      <c r="F39">
        <v>0</v>
      </c>
      <c r="G39">
        <v>3249</v>
      </c>
      <c r="H39">
        <v>300</v>
      </c>
      <c r="I39">
        <v>3249</v>
      </c>
      <c r="J39">
        <v>0</v>
      </c>
      <c r="L39" s="42">
        <f t="shared" si="0"/>
        <v>1.9571281976768131</v>
      </c>
    </row>
    <row r="40" spans="1:12">
      <c r="A40" s="42">
        <v>35</v>
      </c>
      <c r="B40" t="s">
        <v>5305</v>
      </c>
      <c r="C40">
        <v>76.7</v>
      </c>
      <c r="D40">
        <v>2738</v>
      </c>
      <c r="E40">
        <v>1</v>
      </c>
      <c r="F40">
        <v>1</v>
      </c>
      <c r="G40">
        <v>2737</v>
      </c>
      <c r="H40">
        <v>241</v>
      </c>
      <c r="I40">
        <v>2738</v>
      </c>
      <c r="J40">
        <v>0</v>
      </c>
      <c r="L40" s="42">
        <f t="shared" si="0"/>
        <v>1.884795363948981</v>
      </c>
    </row>
    <row r="41" spans="1:12" s="17" customFormat="1">
      <c r="A41" s="17">
        <v>36</v>
      </c>
      <c r="B41" t="s">
        <v>5306</v>
      </c>
      <c r="C41">
        <v>69.599999999999994</v>
      </c>
      <c r="D41">
        <v>2532</v>
      </c>
      <c r="E41">
        <v>15</v>
      </c>
      <c r="F41">
        <v>7</v>
      </c>
      <c r="G41">
        <v>2517</v>
      </c>
      <c r="H41">
        <v>253</v>
      </c>
      <c r="I41">
        <v>2532</v>
      </c>
      <c r="J41">
        <v>0</v>
      </c>
      <c r="L41" s="17">
        <f t="shared" si="0"/>
        <v>1.842609239610562</v>
      </c>
    </row>
    <row r="42" spans="1:12">
      <c r="A42" s="42">
        <v>37</v>
      </c>
      <c r="B42" t="s">
        <v>5307</v>
      </c>
      <c r="C42">
        <v>39.299999999999997</v>
      </c>
      <c r="D42">
        <v>1575</v>
      </c>
      <c r="E42">
        <v>150</v>
      </c>
      <c r="F42">
        <v>143</v>
      </c>
      <c r="G42">
        <v>1425</v>
      </c>
      <c r="H42">
        <v>147</v>
      </c>
      <c r="I42">
        <v>1575</v>
      </c>
      <c r="J42">
        <v>0</v>
      </c>
      <c r="L42" s="42">
        <f t="shared" si="0"/>
        <v>1.5943925503754266</v>
      </c>
    </row>
    <row r="43" spans="1:12">
      <c r="A43" s="42">
        <v>38</v>
      </c>
      <c r="B43" t="s">
        <v>5308</v>
      </c>
      <c r="C43">
        <v>80.5</v>
      </c>
      <c r="D43">
        <v>2923</v>
      </c>
      <c r="E43">
        <v>0</v>
      </c>
      <c r="F43">
        <v>0</v>
      </c>
      <c r="G43">
        <v>2923</v>
      </c>
      <c r="H43">
        <v>304</v>
      </c>
      <c r="I43">
        <v>2923</v>
      </c>
      <c r="J43">
        <v>0</v>
      </c>
      <c r="L43" s="42">
        <f t="shared" si="0"/>
        <v>1.9057958803678685</v>
      </c>
    </row>
    <row r="44" spans="1:12">
      <c r="A44" s="42">
        <v>39</v>
      </c>
      <c r="B44" t="s">
        <v>5309</v>
      </c>
      <c r="C44">
        <v>77.7</v>
      </c>
      <c r="D44">
        <v>2813</v>
      </c>
      <c r="E44">
        <v>0</v>
      </c>
      <c r="F44">
        <v>0</v>
      </c>
      <c r="G44">
        <v>2813</v>
      </c>
      <c r="H44">
        <v>284</v>
      </c>
      <c r="I44">
        <v>2813</v>
      </c>
      <c r="J44">
        <v>0</v>
      </c>
      <c r="L44" s="42">
        <f t="shared" si="0"/>
        <v>1.8904210188009143</v>
      </c>
    </row>
    <row r="45" spans="1:12">
      <c r="A45" s="42">
        <v>40</v>
      </c>
      <c r="B45" t="s">
        <v>5310</v>
      </c>
      <c r="C45">
        <v>80.7</v>
      </c>
      <c r="D45">
        <v>2922</v>
      </c>
      <c r="E45">
        <v>0</v>
      </c>
      <c r="F45">
        <v>0</v>
      </c>
      <c r="G45">
        <v>2922</v>
      </c>
      <c r="H45">
        <v>294</v>
      </c>
      <c r="I45">
        <v>2922</v>
      </c>
      <c r="J45">
        <v>0</v>
      </c>
      <c r="L45" s="42">
        <f t="shared" si="0"/>
        <v>1.9068735347220704</v>
      </c>
    </row>
    <row r="46" spans="1:12">
      <c r="A46" s="42">
        <v>41</v>
      </c>
      <c r="B46" t="s">
        <v>5311</v>
      </c>
      <c r="C46">
        <v>99.9</v>
      </c>
      <c r="D46">
        <v>3603</v>
      </c>
      <c r="E46">
        <v>0</v>
      </c>
      <c r="F46">
        <v>0</v>
      </c>
      <c r="G46">
        <v>3603</v>
      </c>
      <c r="H46">
        <v>350</v>
      </c>
      <c r="I46">
        <v>3603</v>
      </c>
      <c r="J46">
        <v>0</v>
      </c>
      <c r="L46" s="42">
        <f t="shared" si="0"/>
        <v>1.9995654882259823</v>
      </c>
    </row>
    <row r="47" spans="1:12">
      <c r="A47" s="42">
        <v>42</v>
      </c>
      <c r="B47" t="s">
        <v>5312</v>
      </c>
      <c r="C47">
        <v>80.2</v>
      </c>
      <c r="D47">
        <v>2922</v>
      </c>
      <c r="E47">
        <v>0</v>
      </c>
      <c r="F47">
        <v>0</v>
      </c>
      <c r="G47">
        <v>2922</v>
      </c>
      <c r="H47">
        <v>312</v>
      </c>
      <c r="I47">
        <v>2922</v>
      </c>
      <c r="J47">
        <v>0</v>
      </c>
      <c r="L47" s="42">
        <f t="shared" si="0"/>
        <v>1.9041743682841634</v>
      </c>
    </row>
    <row r="48" spans="1:12">
      <c r="A48" s="42">
        <v>43</v>
      </c>
      <c r="B48" t="s">
        <v>5313</v>
      </c>
      <c r="C48">
        <v>80.8</v>
      </c>
      <c r="D48">
        <v>2923</v>
      </c>
      <c r="E48">
        <v>0</v>
      </c>
      <c r="F48">
        <v>0</v>
      </c>
      <c r="G48">
        <v>2923</v>
      </c>
      <c r="H48">
        <v>294</v>
      </c>
      <c r="I48">
        <v>2923</v>
      </c>
      <c r="J48">
        <v>0</v>
      </c>
      <c r="L48" s="42">
        <f t="shared" si="0"/>
        <v>1.9074113607745862</v>
      </c>
    </row>
    <row r="49" spans="1:12">
      <c r="A49" s="42">
        <v>44</v>
      </c>
      <c r="B49" t="s">
        <v>5314</v>
      </c>
      <c r="C49">
        <v>2.4</v>
      </c>
      <c r="D49">
        <v>87</v>
      </c>
      <c r="E49">
        <v>0</v>
      </c>
      <c r="F49">
        <v>0</v>
      </c>
      <c r="G49">
        <v>87</v>
      </c>
      <c r="H49">
        <v>10</v>
      </c>
      <c r="I49">
        <v>87</v>
      </c>
      <c r="J49">
        <v>0</v>
      </c>
      <c r="L49" s="42">
        <f t="shared" si="0"/>
        <v>0.38021124171160603</v>
      </c>
    </row>
    <row r="50" spans="1:12">
      <c r="A50" s="42">
        <v>45</v>
      </c>
      <c r="B50" t="s">
        <v>5315</v>
      </c>
      <c r="C50">
        <v>80.400000000000006</v>
      </c>
      <c r="D50">
        <v>2920</v>
      </c>
      <c r="E50">
        <v>0</v>
      </c>
      <c r="F50">
        <v>0</v>
      </c>
      <c r="G50">
        <v>2920</v>
      </c>
      <c r="H50">
        <v>304</v>
      </c>
      <c r="I50">
        <v>2920</v>
      </c>
      <c r="J50">
        <v>0</v>
      </c>
      <c r="L50" s="42">
        <f t="shared" si="0"/>
        <v>1.9052560487484513</v>
      </c>
    </row>
    <row r="51" spans="1:12">
      <c r="A51" s="42">
        <v>46</v>
      </c>
      <c r="B51" t="s">
        <v>5316</v>
      </c>
      <c r="C51">
        <v>50.3</v>
      </c>
      <c r="D51">
        <v>1798</v>
      </c>
      <c r="E51">
        <v>0</v>
      </c>
      <c r="F51">
        <v>0</v>
      </c>
      <c r="G51">
        <v>1798</v>
      </c>
      <c r="H51">
        <v>161</v>
      </c>
      <c r="I51">
        <v>1798</v>
      </c>
      <c r="J51">
        <v>0</v>
      </c>
      <c r="L51" s="42">
        <f t="shared" si="0"/>
        <v>1.7015679850559273</v>
      </c>
    </row>
    <row r="52" spans="1:12">
      <c r="A52" s="42">
        <v>47</v>
      </c>
      <c r="B52" t="s">
        <v>5317</v>
      </c>
      <c r="C52">
        <v>80.400000000000006</v>
      </c>
      <c r="D52">
        <v>2906</v>
      </c>
      <c r="E52">
        <v>0</v>
      </c>
      <c r="F52">
        <v>0</v>
      </c>
      <c r="G52">
        <v>2906</v>
      </c>
      <c r="H52">
        <v>288</v>
      </c>
      <c r="I52">
        <v>2906</v>
      </c>
      <c r="J52">
        <v>0</v>
      </c>
      <c r="L52" s="42">
        <f t="shared" si="0"/>
        <v>1.9052560487484513</v>
      </c>
    </row>
    <row r="53" spans="1:12">
      <c r="A53" s="42">
        <v>48</v>
      </c>
      <c r="B53" t="s">
        <v>5318</v>
      </c>
      <c r="C53">
        <v>36.700000000000003</v>
      </c>
      <c r="D53">
        <v>1434</v>
      </c>
      <c r="E53">
        <v>20</v>
      </c>
      <c r="F53">
        <v>0</v>
      </c>
      <c r="G53">
        <v>1332</v>
      </c>
      <c r="H53">
        <v>136</v>
      </c>
      <c r="I53">
        <v>1434</v>
      </c>
      <c r="J53">
        <v>0</v>
      </c>
      <c r="L53" s="42">
        <f t="shared" si="0"/>
        <v>1.5646660642520893</v>
      </c>
    </row>
    <row r="54" spans="1:12">
      <c r="A54" s="42">
        <v>49</v>
      </c>
      <c r="B54" t="s">
        <v>5319</v>
      </c>
      <c r="C54">
        <v>99.4</v>
      </c>
      <c r="D54">
        <v>3602</v>
      </c>
      <c r="E54">
        <v>0</v>
      </c>
      <c r="F54">
        <v>0</v>
      </c>
      <c r="G54">
        <v>3602</v>
      </c>
      <c r="H54">
        <v>365</v>
      </c>
      <c r="I54">
        <v>3602</v>
      </c>
      <c r="J54">
        <v>0</v>
      </c>
      <c r="L54" s="42">
        <f t="shared" si="0"/>
        <v>1.9973863843973134</v>
      </c>
    </row>
    <row r="55" spans="1:12">
      <c r="A55" s="42">
        <v>50</v>
      </c>
      <c r="B55" t="s">
        <v>5320</v>
      </c>
      <c r="C55">
        <v>89.3</v>
      </c>
      <c r="D55">
        <v>3262</v>
      </c>
      <c r="E55">
        <v>0</v>
      </c>
      <c r="F55">
        <v>0</v>
      </c>
      <c r="G55">
        <v>3262</v>
      </c>
      <c r="H55">
        <v>356</v>
      </c>
      <c r="I55">
        <v>3262</v>
      </c>
      <c r="J55">
        <v>0</v>
      </c>
      <c r="L55" s="42">
        <f t="shared" si="0"/>
        <v>1.9508514588885464</v>
      </c>
    </row>
    <row r="56" spans="1:12">
      <c r="A56" s="42">
        <v>51</v>
      </c>
      <c r="B56" t="s">
        <v>5321</v>
      </c>
      <c r="C56">
        <v>52.7</v>
      </c>
      <c r="D56">
        <v>1967</v>
      </c>
      <c r="E56">
        <v>0</v>
      </c>
      <c r="F56">
        <v>0</v>
      </c>
      <c r="G56">
        <v>1967</v>
      </c>
      <c r="H56">
        <v>253</v>
      </c>
      <c r="I56">
        <v>1967</v>
      </c>
      <c r="J56">
        <v>0</v>
      </c>
      <c r="L56" s="42">
        <f t="shared" si="0"/>
        <v>1.7218106152125465</v>
      </c>
    </row>
    <row r="57" spans="1:12">
      <c r="A57" s="42">
        <v>52</v>
      </c>
      <c r="B57" t="s">
        <v>5322</v>
      </c>
      <c r="C57">
        <v>77.8</v>
      </c>
      <c r="D57">
        <v>2809</v>
      </c>
      <c r="E57">
        <v>0</v>
      </c>
      <c r="F57">
        <v>0</v>
      </c>
      <c r="G57">
        <v>2809</v>
      </c>
      <c r="H57">
        <v>276</v>
      </c>
      <c r="I57">
        <v>2809</v>
      </c>
      <c r="J57">
        <v>0</v>
      </c>
      <c r="L57" s="42">
        <f t="shared" si="0"/>
        <v>1.890979596989689</v>
      </c>
    </row>
    <row r="58" spans="1:12">
      <c r="A58" s="42">
        <v>53</v>
      </c>
      <c r="B58" t="s">
        <v>5323</v>
      </c>
      <c r="C58">
        <v>60.4</v>
      </c>
      <c r="D58">
        <v>2208</v>
      </c>
      <c r="E58">
        <v>12</v>
      </c>
      <c r="F58">
        <v>9</v>
      </c>
      <c r="G58">
        <v>2196</v>
      </c>
      <c r="H58">
        <v>230</v>
      </c>
      <c r="I58">
        <v>2208</v>
      </c>
      <c r="J58">
        <v>0</v>
      </c>
      <c r="L58" s="42">
        <f t="shared" si="0"/>
        <v>1.7810369386211318</v>
      </c>
    </row>
    <row r="59" spans="1:12">
      <c r="A59" s="42">
        <v>54</v>
      </c>
      <c r="B59" t="s">
        <v>5324</v>
      </c>
      <c r="C59">
        <v>57.7</v>
      </c>
      <c r="D59">
        <v>2116</v>
      </c>
      <c r="E59">
        <v>46</v>
      </c>
      <c r="F59">
        <v>41</v>
      </c>
      <c r="G59">
        <v>2070</v>
      </c>
      <c r="H59">
        <v>191</v>
      </c>
      <c r="I59">
        <v>2116</v>
      </c>
      <c r="J59">
        <v>0</v>
      </c>
      <c r="L59" s="42">
        <f t="shared" si="0"/>
        <v>1.7611758131557314</v>
      </c>
    </row>
    <row r="60" spans="1:12">
      <c r="A60" s="42">
        <v>55</v>
      </c>
      <c r="B60" t="s">
        <v>5325</v>
      </c>
      <c r="C60">
        <v>92.9</v>
      </c>
      <c r="D60">
        <v>3375</v>
      </c>
      <c r="E60">
        <v>0</v>
      </c>
      <c r="F60">
        <v>0</v>
      </c>
      <c r="G60">
        <v>3375</v>
      </c>
      <c r="H60">
        <v>350</v>
      </c>
      <c r="I60">
        <v>3375</v>
      </c>
      <c r="J60">
        <v>0</v>
      </c>
      <c r="L60" s="42">
        <f t="shared" si="0"/>
        <v>1.9680157139936418</v>
      </c>
    </row>
    <row r="61" spans="1:12">
      <c r="A61" s="42">
        <v>56</v>
      </c>
      <c r="B61" t="s">
        <v>5326</v>
      </c>
      <c r="C61">
        <v>99.4</v>
      </c>
      <c r="D61">
        <v>3603</v>
      </c>
      <c r="E61">
        <v>0</v>
      </c>
      <c r="F61">
        <v>0</v>
      </c>
      <c r="G61">
        <v>3603</v>
      </c>
      <c r="H61">
        <v>367</v>
      </c>
      <c r="I61">
        <v>3603</v>
      </c>
      <c r="J61">
        <v>0</v>
      </c>
      <c r="L61" s="42">
        <f t="shared" si="0"/>
        <v>1.9973863843973134</v>
      </c>
    </row>
    <row r="62" spans="1:12">
      <c r="A62" s="42">
        <v>57</v>
      </c>
      <c r="B62" t="s">
        <v>5327</v>
      </c>
      <c r="C62">
        <v>99.3</v>
      </c>
      <c r="D62">
        <v>3586</v>
      </c>
      <c r="E62">
        <v>0</v>
      </c>
      <c r="F62">
        <v>0</v>
      </c>
      <c r="G62">
        <v>3586</v>
      </c>
      <c r="H62">
        <v>353</v>
      </c>
      <c r="I62">
        <v>3586</v>
      </c>
      <c r="J62">
        <v>0</v>
      </c>
      <c r="L62" s="42">
        <f t="shared" si="0"/>
        <v>1.9969492484953812</v>
      </c>
    </row>
    <row r="63" spans="1:12">
      <c r="A63" s="42">
        <v>58</v>
      </c>
      <c r="B63" t="s">
        <v>5328</v>
      </c>
      <c r="C63">
        <v>90</v>
      </c>
      <c r="D63">
        <v>3263</v>
      </c>
      <c r="E63">
        <v>0</v>
      </c>
      <c r="F63">
        <v>0</v>
      </c>
      <c r="G63">
        <v>3263</v>
      </c>
      <c r="H63">
        <v>334</v>
      </c>
      <c r="I63">
        <v>3263</v>
      </c>
      <c r="J63">
        <v>0</v>
      </c>
      <c r="L63" s="42">
        <f t="shared" si="0"/>
        <v>1.954242509439325</v>
      </c>
    </row>
    <row r="64" spans="1:12">
      <c r="A64" s="42">
        <v>59</v>
      </c>
      <c r="B64" t="s">
        <v>5329</v>
      </c>
      <c r="C64">
        <v>80.2</v>
      </c>
      <c r="D64">
        <v>2912</v>
      </c>
      <c r="E64">
        <v>0</v>
      </c>
      <c r="F64">
        <v>0</v>
      </c>
      <c r="G64">
        <v>2912</v>
      </c>
      <c r="H64">
        <v>302</v>
      </c>
      <c r="I64">
        <v>2912</v>
      </c>
      <c r="J64">
        <v>0</v>
      </c>
      <c r="L64" s="42">
        <f t="shared" si="0"/>
        <v>1.9041743682841634</v>
      </c>
    </row>
    <row r="65" spans="1:12">
      <c r="A65" s="42">
        <v>60</v>
      </c>
      <c r="B65" t="s">
        <v>5330</v>
      </c>
      <c r="C65">
        <v>78.900000000000006</v>
      </c>
      <c r="D65">
        <v>2857</v>
      </c>
      <c r="E65">
        <v>1</v>
      </c>
      <c r="F65">
        <v>1</v>
      </c>
      <c r="G65">
        <v>2856</v>
      </c>
      <c r="H65">
        <v>288</v>
      </c>
      <c r="I65">
        <v>2857</v>
      </c>
      <c r="J65">
        <v>0</v>
      </c>
      <c r="L65" s="42">
        <f t="shared" si="0"/>
        <v>1.8970770032094204</v>
      </c>
    </row>
    <row r="66" spans="1:12">
      <c r="A66" s="42">
        <v>61</v>
      </c>
      <c r="B66" t="s">
        <v>5331</v>
      </c>
      <c r="C66">
        <v>80.8</v>
      </c>
      <c r="D66">
        <v>2923</v>
      </c>
      <c r="E66">
        <v>0</v>
      </c>
      <c r="F66">
        <v>0</v>
      </c>
      <c r="G66">
        <v>2923</v>
      </c>
      <c r="H66">
        <v>292</v>
      </c>
      <c r="I66">
        <v>2923</v>
      </c>
      <c r="J66">
        <v>0</v>
      </c>
      <c r="L66" s="42">
        <f t="shared" si="0"/>
        <v>1.9074113607745862</v>
      </c>
    </row>
    <row r="67" spans="1:12">
      <c r="A67" s="42">
        <v>62</v>
      </c>
      <c r="B67" t="s">
        <v>5332</v>
      </c>
      <c r="C67">
        <v>87.8</v>
      </c>
      <c r="D67">
        <v>3167</v>
      </c>
      <c r="E67">
        <v>0</v>
      </c>
      <c r="F67">
        <v>0</v>
      </c>
      <c r="G67">
        <v>3167</v>
      </c>
      <c r="H67">
        <v>310</v>
      </c>
      <c r="I67">
        <v>3167</v>
      </c>
      <c r="J67">
        <v>0</v>
      </c>
      <c r="L67" s="42">
        <f t="shared" si="0"/>
        <v>1.9434945159061026</v>
      </c>
    </row>
    <row r="68" spans="1:12">
      <c r="A68" s="42">
        <v>63</v>
      </c>
      <c r="B68" t="s">
        <v>5333</v>
      </c>
      <c r="C68">
        <v>99.1</v>
      </c>
      <c r="D68">
        <v>3594</v>
      </c>
      <c r="E68">
        <v>0</v>
      </c>
      <c r="F68">
        <v>0</v>
      </c>
      <c r="G68">
        <v>3594</v>
      </c>
      <c r="H68">
        <v>369</v>
      </c>
      <c r="I68">
        <v>3594</v>
      </c>
      <c r="J68">
        <v>0</v>
      </c>
      <c r="L68" s="42">
        <f t="shared" si="0"/>
        <v>1.9960736544852753</v>
      </c>
    </row>
    <row r="69" spans="1:12">
      <c r="A69" s="42">
        <v>64</v>
      </c>
      <c r="B69" t="s">
        <v>5334</v>
      </c>
      <c r="C69">
        <v>80.5</v>
      </c>
      <c r="D69">
        <v>2923</v>
      </c>
      <c r="E69">
        <v>0</v>
      </c>
      <c r="F69">
        <v>0</v>
      </c>
      <c r="G69">
        <v>2923</v>
      </c>
      <c r="H69">
        <v>304</v>
      </c>
      <c r="I69">
        <v>2923</v>
      </c>
      <c r="J69">
        <v>0</v>
      </c>
      <c r="L69" s="42">
        <f t="shared" si="0"/>
        <v>1.9057958803678685</v>
      </c>
    </row>
    <row r="70" spans="1:12">
      <c r="A70" s="42">
        <v>65</v>
      </c>
      <c r="B70" t="s">
        <v>5335</v>
      </c>
      <c r="C70">
        <v>44.4</v>
      </c>
      <c r="D70">
        <v>1650</v>
      </c>
      <c r="E70">
        <v>61</v>
      </c>
      <c r="F70">
        <v>56</v>
      </c>
      <c r="G70">
        <v>1589</v>
      </c>
      <c r="H70">
        <v>143</v>
      </c>
      <c r="I70">
        <v>1650</v>
      </c>
      <c r="J70">
        <v>0</v>
      </c>
      <c r="L70" s="42">
        <f t="shared" si="0"/>
        <v>1.6473829701146199</v>
      </c>
    </row>
    <row r="71" spans="1:12">
      <c r="A71" s="42">
        <v>66</v>
      </c>
      <c r="B71" t="s">
        <v>5336</v>
      </c>
      <c r="C71">
        <v>91.1</v>
      </c>
      <c r="D71">
        <v>3287</v>
      </c>
      <c r="E71">
        <v>0</v>
      </c>
      <c r="F71">
        <v>0</v>
      </c>
      <c r="G71">
        <v>3287</v>
      </c>
      <c r="H71">
        <v>321</v>
      </c>
      <c r="I71">
        <v>3287</v>
      </c>
      <c r="J71">
        <v>0</v>
      </c>
      <c r="L71" s="42">
        <f t="shared" ref="L71:L134" si="1">LOG10(C71)</f>
        <v>1.9595183769729982</v>
      </c>
    </row>
    <row r="72" spans="1:12">
      <c r="A72" s="42">
        <v>67</v>
      </c>
      <c r="B72" t="s">
        <v>5337</v>
      </c>
      <c r="C72">
        <v>80.2</v>
      </c>
      <c r="D72">
        <v>2915</v>
      </c>
      <c r="E72">
        <v>0</v>
      </c>
      <c r="F72">
        <v>0</v>
      </c>
      <c r="G72">
        <v>2915</v>
      </c>
      <c r="H72">
        <v>303</v>
      </c>
      <c r="I72">
        <v>2915</v>
      </c>
      <c r="J72">
        <v>0</v>
      </c>
      <c r="L72" s="42">
        <f t="shared" si="1"/>
        <v>1.9041743682841634</v>
      </c>
    </row>
    <row r="73" spans="1:12">
      <c r="A73" s="42">
        <v>68</v>
      </c>
      <c r="B73" t="s">
        <v>5338</v>
      </c>
      <c r="C73">
        <v>43.1</v>
      </c>
      <c r="D73">
        <v>1606</v>
      </c>
      <c r="E73">
        <v>40</v>
      </c>
      <c r="F73">
        <v>38</v>
      </c>
      <c r="G73">
        <v>1566</v>
      </c>
      <c r="H73">
        <v>164</v>
      </c>
      <c r="I73">
        <v>1606</v>
      </c>
      <c r="J73">
        <v>0</v>
      </c>
      <c r="L73" s="42">
        <f t="shared" si="1"/>
        <v>1.6344772701607315</v>
      </c>
    </row>
    <row r="74" spans="1:12">
      <c r="A74" s="42">
        <v>69</v>
      </c>
      <c r="B74" t="s">
        <v>5339</v>
      </c>
      <c r="C74">
        <v>81.400000000000006</v>
      </c>
      <c r="D74">
        <v>2922</v>
      </c>
      <c r="E74">
        <v>0</v>
      </c>
      <c r="F74">
        <v>0</v>
      </c>
      <c r="G74">
        <v>2922</v>
      </c>
      <c r="H74">
        <v>271</v>
      </c>
      <c r="I74">
        <v>2922</v>
      </c>
      <c r="J74">
        <v>0</v>
      </c>
      <c r="L74" s="42">
        <f t="shared" si="1"/>
        <v>1.9106244048892012</v>
      </c>
    </row>
    <row r="75" spans="1:12">
      <c r="A75" s="42">
        <v>70</v>
      </c>
      <c r="B75" t="s">
        <v>5340</v>
      </c>
      <c r="C75">
        <v>1.3</v>
      </c>
      <c r="D75">
        <v>47</v>
      </c>
      <c r="E75">
        <v>0</v>
      </c>
      <c r="F75">
        <v>0</v>
      </c>
      <c r="G75">
        <v>47</v>
      </c>
      <c r="H75">
        <v>5</v>
      </c>
      <c r="I75">
        <v>47</v>
      </c>
      <c r="J75">
        <v>0</v>
      </c>
      <c r="L75" s="42">
        <f t="shared" si="1"/>
        <v>0.11394335230683679</v>
      </c>
    </row>
    <row r="76" spans="1:12">
      <c r="A76" s="42">
        <v>71</v>
      </c>
      <c r="B76" t="s">
        <v>5341</v>
      </c>
      <c r="C76">
        <v>28.8</v>
      </c>
      <c r="D76">
        <v>1033</v>
      </c>
      <c r="E76">
        <v>0</v>
      </c>
      <c r="F76">
        <v>0</v>
      </c>
      <c r="G76">
        <v>1033</v>
      </c>
      <c r="H76">
        <v>95</v>
      </c>
      <c r="I76">
        <v>1033</v>
      </c>
      <c r="J76">
        <v>0</v>
      </c>
      <c r="L76" s="42">
        <f t="shared" si="1"/>
        <v>1.4593924877592308</v>
      </c>
    </row>
    <row r="77" spans="1:12">
      <c r="A77" s="42">
        <v>72</v>
      </c>
      <c r="B77" t="s">
        <v>5342</v>
      </c>
      <c r="C77">
        <v>79.900000000000006</v>
      </c>
      <c r="D77">
        <v>2918</v>
      </c>
      <c r="E77">
        <v>0</v>
      </c>
      <c r="F77">
        <v>0</v>
      </c>
      <c r="G77">
        <v>2918</v>
      </c>
      <c r="H77">
        <v>318</v>
      </c>
      <c r="I77">
        <v>2918</v>
      </c>
      <c r="J77">
        <v>0</v>
      </c>
      <c r="L77" s="42">
        <f t="shared" si="1"/>
        <v>1.9025467793139914</v>
      </c>
    </row>
    <row r="78" spans="1:12">
      <c r="A78" s="42">
        <v>73</v>
      </c>
      <c r="B78" t="s">
        <v>5343</v>
      </c>
      <c r="C78">
        <v>51</v>
      </c>
      <c r="D78">
        <v>1850</v>
      </c>
      <c r="E78">
        <v>0</v>
      </c>
      <c r="F78">
        <v>0</v>
      </c>
      <c r="G78">
        <v>1850</v>
      </c>
      <c r="H78">
        <v>191</v>
      </c>
      <c r="I78">
        <v>1850</v>
      </c>
      <c r="J78">
        <v>0</v>
      </c>
      <c r="L78" s="42">
        <f t="shared" si="1"/>
        <v>1.7075701760979363</v>
      </c>
    </row>
    <row r="79" spans="1:12">
      <c r="A79" s="42">
        <v>74</v>
      </c>
      <c r="B79" t="s">
        <v>5344</v>
      </c>
      <c r="C79">
        <v>80.900000000000006</v>
      </c>
      <c r="D79">
        <v>2922</v>
      </c>
      <c r="E79">
        <v>1</v>
      </c>
      <c r="F79">
        <v>1</v>
      </c>
      <c r="G79">
        <v>2921</v>
      </c>
      <c r="H79">
        <v>287</v>
      </c>
      <c r="I79">
        <v>2922</v>
      </c>
      <c r="J79">
        <v>0</v>
      </c>
      <c r="L79" s="42">
        <f t="shared" si="1"/>
        <v>1.9079485216122722</v>
      </c>
    </row>
    <row r="80" spans="1:12">
      <c r="A80" s="42">
        <v>75</v>
      </c>
      <c r="B80" t="s">
        <v>5345</v>
      </c>
      <c r="C80">
        <v>89.4</v>
      </c>
      <c r="D80">
        <v>3233</v>
      </c>
      <c r="E80">
        <v>0</v>
      </c>
      <c r="F80">
        <v>0</v>
      </c>
      <c r="G80">
        <v>3233</v>
      </c>
      <c r="H80">
        <v>322</v>
      </c>
      <c r="I80">
        <v>3233</v>
      </c>
      <c r="J80">
        <v>0</v>
      </c>
      <c r="L80" s="42">
        <f t="shared" si="1"/>
        <v>1.9513375187959177</v>
      </c>
    </row>
    <row r="81" spans="1:12">
      <c r="A81" s="42">
        <v>76</v>
      </c>
      <c r="B81" t="s">
        <v>5346</v>
      </c>
      <c r="C81">
        <v>81.599999999999994</v>
      </c>
      <c r="D81">
        <v>2923</v>
      </c>
      <c r="E81">
        <v>0</v>
      </c>
      <c r="F81">
        <v>0</v>
      </c>
      <c r="G81">
        <v>2923</v>
      </c>
      <c r="H81">
        <v>268</v>
      </c>
      <c r="I81">
        <v>2923</v>
      </c>
      <c r="J81">
        <v>0</v>
      </c>
      <c r="L81" s="42">
        <f t="shared" si="1"/>
        <v>1.9116901587538611</v>
      </c>
    </row>
    <row r="82" spans="1:12">
      <c r="A82" s="42">
        <v>77</v>
      </c>
      <c r="B82" t="s">
        <v>5347</v>
      </c>
      <c r="C82">
        <v>59.6</v>
      </c>
      <c r="D82">
        <v>2130</v>
      </c>
      <c r="E82">
        <v>0</v>
      </c>
      <c r="F82">
        <v>0</v>
      </c>
      <c r="G82">
        <v>2130</v>
      </c>
      <c r="H82">
        <v>191</v>
      </c>
      <c r="I82">
        <v>2130</v>
      </c>
      <c r="J82">
        <v>0</v>
      </c>
      <c r="L82" s="42">
        <f t="shared" si="1"/>
        <v>1.7752462597402365</v>
      </c>
    </row>
    <row r="83" spans="1:12">
      <c r="A83" s="42">
        <v>78</v>
      </c>
      <c r="B83" t="s">
        <v>5348</v>
      </c>
      <c r="C83">
        <v>74.599999999999994</v>
      </c>
      <c r="D83">
        <v>2703</v>
      </c>
      <c r="E83">
        <v>0</v>
      </c>
      <c r="F83">
        <v>0</v>
      </c>
      <c r="G83">
        <v>2703</v>
      </c>
      <c r="H83">
        <v>276</v>
      </c>
      <c r="I83">
        <v>2703</v>
      </c>
      <c r="J83">
        <v>0</v>
      </c>
      <c r="L83" s="42">
        <f t="shared" si="1"/>
        <v>1.8727388274726688</v>
      </c>
    </row>
    <row r="84" spans="1:12">
      <c r="A84" s="42">
        <v>79</v>
      </c>
      <c r="B84" t="s">
        <v>5349</v>
      </c>
      <c r="C84">
        <v>43.1</v>
      </c>
      <c r="D84">
        <v>1621</v>
      </c>
      <c r="E84">
        <v>70</v>
      </c>
      <c r="F84">
        <v>60</v>
      </c>
      <c r="G84">
        <v>1551</v>
      </c>
      <c r="H84">
        <v>147</v>
      </c>
      <c r="I84">
        <v>1621</v>
      </c>
      <c r="J84">
        <v>0</v>
      </c>
      <c r="L84" s="42">
        <f t="shared" si="1"/>
        <v>1.6344772701607315</v>
      </c>
    </row>
    <row r="85" spans="1:12">
      <c r="A85" s="42">
        <v>80</v>
      </c>
      <c r="B85" t="s">
        <v>5350</v>
      </c>
      <c r="C85">
        <v>70.8</v>
      </c>
      <c r="D85">
        <v>2594</v>
      </c>
      <c r="E85">
        <v>0</v>
      </c>
      <c r="F85">
        <v>0</v>
      </c>
      <c r="G85">
        <v>2594</v>
      </c>
      <c r="H85">
        <v>288</v>
      </c>
      <c r="I85">
        <v>2594</v>
      </c>
      <c r="J85">
        <v>0</v>
      </c>
      <c r="L85" s="42">
        <f t="shared" si="1"/>
        <v>1.8500332576897689</v>
      </c>
    </row>
    <row r="86" spans="1:12">
      <c r="A86" s="42">
        <v>81</v>
      </c>
      <c r="B86" t="s">
        <v>5351</v>
      </c>
      <c r="C86">
        <v>94.2</v>
      </c>
      <c r="D86">
        <v>3426</v>
      </c>
      <c r="E86">
        <v>0</v>
      </c>
      <c r="F86">
        <v>0</v>
      </c>
      <c r="G86">
        <v>3426</v>
      </c>
      <c r="H86">
        <v>361</v>
      </c>
      <c r="I86">
        <v>3426</v>
      </c>
      <c r="J86">
        <v>0</v>
      </c>
      <c r="L86" s="42">
        <f t="shared" si="1"/>
        <v>1.9740509027928774</v>
      </c>
    </row>
    <row r="87" spans="1:12">
      <c r="A87" s="42">
        <v>82</v>
      </c>
      <c r="B87" t="s">
        <v>5352</v>
      </c>
      <c r="C87">
        <v>27.1</v>
      </c>
      <c r="D87">
        <v>994</v>
      </c>
      <c r="E87">
        <v>3</v>
      </c>
      <c r="F87">
        <v>3</v>
      </c>
      <c r="G87">
        <v>991</v>
      </c>
      <c r="H87">
        <v>108</v>
      </c>
      <c r="I87">
        <v>994</v>
      </c>
      <c r="J87">
        <v>0</v>
      </c>
      <c r="L87" s="42">
        <f t="shared" si="1"/>
        <v>1.4329692908744058</v>
      </c>
    </row>
    <row r="88" spans="1:12">
      <c r="A88" s="42">
        <v>83</v>
      </c>
      <c r="B88" t="s">
        <v>5353</v>
      </c>
      <c r="C88">
        <v>100</v>
      </c>
      <c r="D88">
        <v>3608</v>
      </c>
      <c r="E88">
        <v>5</v>
      </c>
      <c r="F88">
        <v>0</v>
      </c>
      <c r="G88">
        <v>3602</v>
      </c>
      <c r="H88">
        <v>346</v>
      </c>
      <c r="I88">
        <v>3608</v>
      </c>
      <c r="J88">
        <v>0</v>
      </c>
      <c r="L88" s="42">
        <f t="shared" si="1"/>
        <v>2</v>
      </c>
    </row>
    <row r="89" spans="1:12">
      <c r="A89" s="42">
        <v>84</v>
      </c>
      <c r="B89" t="s">
        <v>5354</v>
      </c>
      <c r="C89">
        <v>48.5</v>
      </c>
      <c r="D89">
        <v>1826</v>
      </c>
      <c r="E89">
        <v>78</v>
      </c>
      <c r="F89">
        <v>76</v>
      </c>
      <c r="G89">
        <v>1748</v>
      </c>
      <c r="H89">
        <v>169</v>
      </c>
      <c r="I89">
        <v>1826</v>
      </c>
      <c r="J89">
        <v>0</v>
      </c>
      <c r="L89" s="42">
        <f t="shared" si="1"/>
        <v>1.6857417386022637</v>
      </c>
    </row>
    <row r="90" spans="1:12">
      <c r="A90" s="42">
        <v>85</v>
      </c>
      <c r="B90" t="s">
        <v>5355</v>
      </c>
      <c r="C90">
        <v>45</v>
      </c>
      <c r="D90">
        <v>1739</v>
      </c>
      <c r="E90">
        <v>88</v>
      </c>
      <c r="F90">
        <v>74</v>
      </c>
      <c r="G90">
        <v>1651</v>
      </c>
      <c r="H90">
        <v>185</v>
      </c>
      <c r="I90">
        <v>1739</v>
      </c>
      <c r="J90">
        <v>0</v>
      </c>
      <c r="L90" s="42">
        <f t="shared" si="1"/>
        <v>1.6532125137753437</v>
      </c>
    </row>
    <row r="91" spans="1:12">
      <c r="A91" s="42">
        <v>86</v>
      </c>
      <c r="B91" t="s">
        <v>5356</v>
      </c>
      <c r="C91">
        <v>55.4</v>
      </c>
      <c r="D91">
        <v>2012</v>
      </c>
      <c r="E91">
        <v>0</v>
      </c>
      <c r="F91">
        <v>0</v>
      </c>
      <c r="G91">
        <v>2012</v>
      </c>
      <c r="H91">
        <v>210</v>
      </c>
      <c r="I91">
        <v>2012</v>
      </c>
      <c r="J91">
        <v>0</v>
      </c>
      <c r="L91" s="42">
        <f t="shared" si="1"/>
        <v>1.7435097647284297</v>
      </c>
    </row>
    <row r="92" spans="1:12">
      <c r="A92" s="42">
        <v>87</v>
      </c>
      <c r="B92" t="s">
        <v>5357</v>
      </c>
      <c r="C92">
        <v>30.4</v>
      </c>
      <c r="D92">
        <v>1156</v>
      </c>
      <c r="E92">
        <v>44</v>
      </c>
      <c r="F92">
        <v>42</v>
      </c>
      <c r="G92">
        <v>1112</v>
      </c>
      <c r="H92">
        <v>122</v>
      </c>
      <c r="I92">
        <v>1156</v>
      </c>
      <c r="J92">
        <v>0</v>
      </c>
      <c r="L92" s="42">
        <f t="shared" si="1"/>
        <v>1.4828735836087537</v>
      </c>
    </row>
    <row r="93" spans="1:12">
      <c r="A93" s="42">
        <v>88</v>
      </c>
      <c r="B93" t="s">
        <v>5358</v>
      </c>
      <c r="C93">
        <v>100.5</v>
      </c>
      <c r="D93">
        <v>3603</v>
      </c>
      <c r="E93">
        <v>0</v>
      </c>
      <c r="F93">
        <v>0</v>
      </c>
      <c r="G93">
        <v>3603</v>
      </c>
      <c r="H93">
        <v>331</v>
      </c>
      <c r="I93">
        <v>3603</v>
      </c>
      <c r="J93">
        <v>0</v>
      </c>
      <c r="L93" s="42">
        <f t="shared" si="1"/>
        <v>2.0021660617565078</v>
      </c>
    </row>
    <row r="94" spans="1:12">
      <c r="A94" s="42">
        <v>89</v>
      </c>
      <c r="B94" t="s">
        <v>5359</v>
      </c>
      <c r="C94">
        <v>98.8</v>
      </c>
      <c r="D94">
        <v>3580</v>
      </c>
      <c r="E94">
        <v>5</v>
      </c>
      <c r="F94">
        <v>1</v>
      </c>
      <c r="G94">
        <v>3575</v>
      </c>
      <c r="H94">
        <v>360</v>
      </c>
      <c r="I94">
        <v>3580</v>
      </c>
      <c r="J94">
        <v>0</v>
      </c>
      <c r="L94" s="42">
        <f t="shared" si="1"/>
        <v>1.9947569445876281</v>
      </c>
    </row>
    <row r="95" spans="1:12">
      <c r="A95" s="42">
        <v>90</v>
      </c>
      <c r="B95" t="s">
        <v>5360</v>
      </c>
      <c r="C95">
        <v>89.2</v>
      </c>
      <c r="D95">
        <v>3218</v>
      </c>
      <c r="E95">
        <v>0</v>
      </c>
      <c r="F95">
        <v>0</v>
      </c>
      <c r="G95">
        <v>3218</v>
      </c>
      <c r="H95">
        <v>313</v>
      </c>
      <c r="I95">
        <v>3218</v>
      </c>
      <c r="J95">
        <v>0</v>
      </c>
      <c r="L95" s="42">
        <f t="shared" si="1"/>
        <v>1.9503648543761232</v>
      </c>
    </row>
    <row r="96" spans="1:12">
      <c r="A96" s="42">
        <v>91</v>
      </c>
      <c r="B96" t="s">
        <v>5361</v>
      </c>
      <c r="C96">
        <v>90.3</v>
      </c>
      <c r="D96">
        <v>3264</v>
      </c>
      <c r="E96">
        <v>0</v>
      </c>
      <c r="F96">
        <v>0</v>
      </c>
      <c r="G96">
        <v>3264</v>
      </c>
      <c r="H96">
        <v>323</v>
      </c>
      <c r="I96">
        <v>3264</v>
      </c>
      <c r="J96">
        <v>0</v>
      </c>
      <c r="L96" s="42">
        <f t="shared" si="1"/>
        <v>1.9556877503135057</v>
      </c>
    </row>
    <row r="97" spans="1:12">
      <c r="A97" s="42">
        <v>92</v>
      </c>
      <c r="B97" t="s">
        <v>5362</v>
      </c>
      <c r="C97">
        <v>15.9</v>
      </c>
      <c r="D97">
        <v>617</v>
      </c>
      <c r="E97">
        <v>10</v>
      </c>
      <c r="F97">
        <v>10</v>
      </c>
      <c r="G97">
        <v>581</v>
      </c>
      <c r="H97">
        <v>62</v>
      </c>
      <c r="I97">
        <v>617</v>
      </c>
      <c r="J97">
        <v>0</v>
      </c>
      <c r="L97" s="42">
        <f t="shared" si="1"/>
        <v>1.2013971243204515</v>
      </c>
    </row>
    <row r="98" spans="1:12">
      <c r="A98" s="42">
        <v>93</v>
      </c>
      <c r="B98" t="s">
        <v>5363</v>
      </c>
      <c r="C98">
        <v>81</v>
      </c>
      <c r="D98">
        <v>2922</v>
      </c>
      <c r="E98">
        <v>0</v>
      </c>
      <c r="F98">
        <v>0</v>
      </c>
      <c r="G98">
        <v>2922</v>
      </c>
      <c r="H98">
        <v>284</v>
      </c>
      <c r="I98">
        <v>2922</v>
      </c>
      <c r="J98">
        <v>0</v>
      </c>
      <c r="L98" s="42">
        <f t="shared" si="1"/>
        <v>1.9084850188786497</v>
      </c>
    </row>
    <row r="99" spans="1:12">
      <c r="A99" s="42">
        <v>94</v>
      </c>
      <c r="B99" t="s">
        <v>5364</v>
      </c>
      <c r="C99">
        <v>16.7</v>
      </c>
      <c r="D99">
        <v>615</v>
      </c>
      <c r="E99">
        <v>0</v>
      </c>
      <c r="F99">
        <v>0</v>
      </c>
      <c r="G99">
        <v>615</v>
      </c>
      <c r="H99">
        <v>73</v>
      </c>
      <c r="I99">
        <v>615</v>
      </c>
      <c r="J99">
        <v>0</v>
      </c>
      <c r="L99" s="42">
        <f t="shared" si="1"/>
        <v>1.2227164711475833</v>
      </c>
    </row>
    <row r="100" spans="1:12">
      <c r="A100" s="42">
        <v>95</v>
      </c>
      <c r="B100" t="s">
        <v>5365</v>
      </c>
      <c r="C100">
        <v>52.8</v>
      </c>
      <c r="D100">
        <v>2035</v>
      </c>
      <c r="E100">
        <v>152</v>
      </c>
      <c r="F100">
        <v>114</v>
      </c>
      <c r="G100">
        <v>1883</v>
      </c>
      <c r="H100">
        <v>165</v>
      </c>
      <c r="I100">
        <v>2035</v>
      </c>
      <c r="J100">
        <v>0</v>
      </c>
      <c r="L100" s="42">
        <f t="shared" si="1"/>
        <v>1.7226339225338123</v>
      </c>
    </row>
    <row r="101" spans="1:12">
      <c r="A101" s="42">
        <v>96</v>
      </c>
      <c r="B101" t="s">
        <v>5366</v>
      </c>
      <c r="C101">
        <v>56.2</v>
      </c>
      <c r="D101">
        <v>2035</v>
      </c>
      <c r="E101">
        <v>14</v>
      </c>
      <c r="F101">
        <v>10</v>
      </c>
      <c r="G101">
        <v>2021</v>
      </c>
      <c r="H101">
        <v>190</v>
      </c>
      <c r="I101">
        <v>2035</v>
      </c>
      <c r="J101">
        <v>0</v>
      </c>
      <c r="L101" s="42">
        <f t="shared" si="1"/>
        <v>1.7497363155690611</v>
      </c>
    </row>
    <row r="102" spans="1:12">
      <c r="A102" s="42">
        <v>97</v>
      </c>
      <c r="B102" t="s">
        <v>5367</v>
      </c>
      <c r="C102">
        <v>80.5</v>
      </c>
      <c r="D102">
        <v>2922</v>
      </c>
      <c r="E102">
        <v>0</v>
      </c>
      <c r="F102">
        <v>0</v>
      </c>
      <c r="G102">
        <v>2922</v>
      </c>
      <c r="H102">
        <v>300</v>
      </c>
      <c r="I102">
        <v>2922</v>
      </c>
      <c r="J102">
        <v>0</v>
      </c>
      <c r="L102" s="42">
        <f t="shared" si="1"/>
        <v>1.9057958803678685</v>
      </c>
    </row>
    <row r="103" spans="1:12">
      <c r="A103" s="42">
        <v>98</v>
      </c>
      <c r="B103" t="s">
        <v>5368</v>
      </c>
      <c r="C103">
        <v>78.900000000000006</v>
      </c>
      <c r="D103">
        <v>2840</v>
      </c>
      <c r="E103">
        <v>0</v>
      </c>
      <c r="F103">
        <v>0</v>
      </c>
      <c r="G103">
        <v>2840</v>
      </c>
      <c r="H103">
        <v>271</v>
      </c>
      <c r="I103">
        <v>2840</v>
      </c>
      <c r="J103">
        <v>0</v>
      </c>
      <c r="L103" s="42">
        <f t="shared" si="1"/>
        <v>1.8970770032094204</v>
      </c>
    </row>
    <row r="104" spans="1:12">
      <c r="A104" s="42">
        <v>99</v>
      </c>
      <c r="B104" t="s">
        <v>5369</v>
      </c>
      <c r="C104">
        <v>96.5</v>
      </c>
      <c r="D104">
        <v>3512</v>
      </c>
      <c r="E104">
        <v>1</v>
      </c>
      <c r="F104">
        <v>1</v>
      </c>
      <c r="G104">
        <v>3511</v>
      </c>
      <c r="H104">
        <v>369</v>
      </c>
      <c r="I104">
        <v>3512</v>
      </c>
      <c r="J104">
        <v>0</v>
      </c>
      <c r="L104" s="42">
        <f t="shared" si="1"/>
        <v>1.9845273133437926</v>
      </c>
    </row>
    <row r="105" spans="1:12">
      <c r="A105" s="42">
        <v>100</v>
      </c>
      <c r="B105" t="s">
        <v>5370</v>
      </c>
      <c r="C105">
        <v>98.6</v>
      </c>
      <c r="D105">
        <v>3582</v>
      </c>
      <c r="E105">
        <v>1</v>
      </c>
      <c r="F105">
        <v>1</v>
      </c>
      <c r="G105">
        <v>3581</v>
      </c>
      <c r="H105">
        <v>370</v>
      </c>
      <c r="I105">
        <v>3582</v>
      </c>
      <c r="J105">
        <v>0</v>
      </c>
      <c r="L105" s="42">
        <f t="shared" si="1"/>
        <v>1.9938769149412112</v>
      </c>
    </row>
    <row r="106" spans="1:12">
      <c r="A106" s="42">
        <v>101</v>
      </c>
      <c r="B106" t="s">
        <v>5371</v>
      </c>
      <c r="C106">
        <v>72.5</v>
      </c>
      <c r="D106">
        <v>2620</v>
      </c>
      <c r="E106">
        <v>22</v>
      </c>
      <c r="F106">
        <v>12</v>
      </c>
      <c r="G106">
        <v>2597</v>
      </c>
      <c r="H106">
        <v>237</v>
      </c>
      <c r="I106">
        <v>2620</v>
      </c>
      <c r="J106">
        <v>0</v>
      </c>
      <c r="L106" s="42">
        <f t="shared" si="1"/>
        <v>1.8603380065709938</v>
      </c>
    </row>
    <row r="107" spans="1:12">
      <c r="A107" s="42">
        <v>102</v>
      </c>
      <c r="B107" t="s">
        <v>5372</v>
      </c>
      <c r="C107">
        <v>42.5</v>
      </c>
      <c r="D107">
        <v>1647</v>
      </c>
      <c r="E107">
        <v>84</v>
      </c>
      <c r="F107">
        <v>78</v>
      </c>
      <c r="G107">
        <v>1563</v>
      </c>
      <c r="H107">
        <v>181</v>
      </c>
      <c r="I107">
        <v>1647</v>
      </c>
      <c r="J107">
        <v>0</v>
      </c>
      <c r="L107" s="42">
        <f t="shared" si="1"/>
        <v>1.6283889300503116</v>
      </c>
    </row>
    <row r="108" spans="1:12">
      <c r="A108" s="42">
        <v>103</v>
      </c>
      <c r="B108" t="s">
        <v>5373</v>
      </c>
      <c r="C108">
        <v>79.5</v>
      </c>
      <c r="D108">
        <v>2910</v>
      </c>
      <c r="E108">
        <v>5</v>
      </c>
      <c r="F108">
        <v>0</v>
      </c>
      <c r="G108">
        <v>2904</v>
      </c>
      <c r="H108">
        <v>317</v>
      </c>
      <c r="I108">
        <v>2910</v>
      </c>
      <c r="J108">
        <v>0</v>
      </c>
      <c r="L108" s="42">
        <f t="shared" si="1"/>
        <v>1.9003671286564703</v>
      </c>
    </row>
    <row r="109" spans="1:12">
      <c r="A109" s="42">
        <v>104</v>
      </c>
      <c r="B109" t="s">
        <v>5374</v>
      </c>
      <c r="C109">
        <v>88.1</v>
      </c>
      <c r="D109">
        <v>3217</v>
      </c>
      <c r="E109">
        <v>0</v>
      </c>
      <c r="F109">
        <v>0</v>
      </c>
      <c r="G109">
        <v>3217</v>
      </c>
      <c r="H109">
        <v>350</v>
      </c>
      <c r="I109">
        <v>3217</v>
      </c>
      <c r="J109">
        <v>0</v>
      </c>
      <c r="L109" s="42">
        <f t="shared" si="1"/>
        <v>1.9449759084120479</v>
      </c>
    </row>
    <row r="110" spans="1:12">
      <c r="A110" s="42">
        <v>105</v>
      </c>
      <c r="B110" t="s">
        <v>5375</v>
      </c>
      <c r="C110">
        <v>52.2</v>
      </c>
      <c r="D110">
        <v>1948</v>
      </c>
      <c r="E110">
        <v>63</v>
      </c>
      <c r="F110">
        <v>52</v>
      </c>
      <c r="G110">
        <v>1885</v>
      </c>
      <c r="H110">
        <v>185</v>
      </c>
      <c r="I110">
        <v>1948</v>
      </c>
      <c r="J110">
        <v>0</v>
      </c>
      <c r="L110" s="42">
        <f t="shared" si="1"/>
        <v>1.7176705030022621</v>
      </c>
    </row>
    <row r="111" spans="1:12">
      <c r="A111" s="42">
        <v>106</v>
      </c>
      <c r="B111" t="s">
        <v>5376</v>
      </c>
      <c r="C111">
        <v>35.1</v>
      </c>
      <c r="D111">
        <v>1254</v>
      </c>
      <c r="E111">
        <v>0</v>
      </c>
      <c r="F111">
        <v>0</v>
      </c>
      <c r="G111">
        <v>1254</v>
      </c>
      <c r="H111">
        <v>111</v>
      </c>
      <c r="I111">
        <v>1254</v>
      </c>
      <c r="J111">
        <v>0</v>
      </c>
      <c r="L111" s="42">
        <f t="shared" si="1"/>
        <v>1.5453071164658241</v>
      </c>
    </row>
    <row r="112" spans="1:12">
      <c r="A112" s="42">
        <v>107</v>
      </c>
      <c r="B112" t="s">
        <v>5377</v>
      </c>
      <c r="C112">
        <v>59.3</v>
      </c>
      <c r="D112">
        <v>2208</v>
      </c>
      <c r="E112">
        <v>49</v>
      </c>
      <c r="F112">
        <v>40</v>
      </c>
      <c r="G112">
        <v>2159</v>
      </c>
      <c r="H112">
        <v>229</v>
      </c>
      <c r="I112">
        <v>2208</v>
      </c>
      <c r="J112">
        <v>0</v>
      </c>
      <c r="L112" s="42">
        <f t="shared" si="1"/>
        <v>1.7730546933642626</v>
      </c>
    </row>
    <row r="113" spans="1:12">
      <c r="A113" s="42">
        <v>108</v>
      </c>
      <c r="B113" t="s">
        <v>5378</v>
      </c>
      <c r="C113">
        <v>48.9</v>
      </c>
      <c r="D113">
        <v>1739</v>
      </c>
      <c r="E113">
        <v>0</v>
      </c>
      <c r="F113">
        <v>0</v>
      </c>
      <c r="G113">
        <v>1739</v>
      </c>
      <c r="H113">
        <v>148</v>
      </c>
      <c r="I113">
        <v>1739</v>
      </c>
      <c r="J113">
        <v>0</v>
      </c>
      <c r="L113" s="42">
        <f t="shared" si="1"/>
        <v>1.6893088591236203</v>
      </c>
    </row>
    <row r="114" spans="1:12">
      <c r="A114" s="42">
        <v>109</v>
      </c>
      <c r="B114" t="s">
        <v>5379</v>
      </c>
      <c r="C114">
        <v>99.9</v>
      </c>
      <c r="D114">
        <v>3603</v>
      </c>
      <c r="E114">
        <v>0</v>
      </c>
      <c r="F114">
        <v>0</v>
      </c>
      <c r="G114">
        <v>3603</v>
      </c>
      <c r="H114">
        <v>350</v>
      </c>
      <c r="I114">
        <v>3603</v>
      </c>
      <c r="J114">
        <v>0</v>
      </c>
      <c r="L114" s="42">
        <f t="shared" si="1"/>
        <v>1.9995654882259823</v>
      </c>
    </row>
    <row r="115" spans="1:12">
      <c r="A115" s="42">
        <v>110</v>
      </c>
      <c r="B115" t="s">
        <v>5380</v>
      </c>
      <c r="C115">
        <v>99.2</v>
      </c>
      <c r="D115">
        <v>3590</v>
      </c>
      <c r="E115">
        <v>0</v>
      </c>
      <c r="F115">
        <v>0</v>
      </c>
      <c r="G115">
        <v>3590</v>
      </c>
      <c r="H115">
        <v>362</v>
      </c>
      <c r="I115">
        <v>3590</v>
      </c>
      <c r="J115">
        <v>0</v>
      </c>
      <c r="L115" s="42">
        <f t="shared" si="1"/>
        <v>1.9965116721541787</v>
      </c>
    </row>
    <row r="116" spans="1:12">
      <c r="A116" s="42">
        <v>111</v>
      </c>
      <c r="B116" t="s">
        <v>5381</v>
      </c>
      <c r="C116">
        <v>99.5</v>
      </c>
      <c r="D116">
        <v>3603</v>
      </c>
      <c r="E116">
        <v>0</v>
      </c>
      <c r="F116">
        <v>0</v>
      </c>
      <c r="G116">
        <v>3603</v>
      </c>
      <c r="H116">
        <v>363</v>
      </c>
      <c r="I116">
        <v>3603</v>
      </c>
      <c r="J116">
        <v>0</v>
      </c>
      <c r="L116" s="42">
        <f t="shared" si="1"/>
        <v>1.9978230807457256</v>
      </c>
    </row>
    <row r="117" spans="1:12">
      <c r="A117" s="42">
        <v>112</v>
      </c>
      <c r="B117" t="s">
        <v>5382</v>
      </c>
      <c r="C117">
        <v>89.9</v>
      </c>
      <c r="D117">
        <v>3264</v>
      </c>
      <c r="E117">
        <v>0</v>
      </c>
      <c r="F117">
        <v>0</v>
      </c>
      <c r="G117">
        <v>3264</v>
      </c>
      <c r="H117">
        <v>338</v>
      </c>
      <c r="I117">
        <v>3264</v>
      </c>
      <c r="J117">
        <v>0</v>
      </c>
      <c r="L117" s="42">
        <f t="shared" si="1"/>
        <v>1.9537596917332287</v>
      </c>
    </row>
    <row r="118" spans="1:12">
      <c r="A118" s="42">
        <v>113</v>
      </c>
      <c r="B118" t="s">
        <v>5383</v>
      </c>
      <c r="C118">
        <v>87.5</v>
      </c>
      <c r="D118">
        <v>3168</v>
      </c>
      <c r="E118">
        <v>0</v>
      </c>
      <c r="F118">
        <v>0</v>
      </c>
      <c r="G118">
        <v>3168</v>
      </c>
      <c r="H118">
        <v>320</v>
      </c>
      <c r="I118">
        <v>3168</v>
      </c>
      <c r="J118">
        <v>0</v>
      </c>
      <c r="L118" s="42">
        <f t="shared" si="1"/>
        <v>1.9420080530223132</v>
      </c>
    </row>
    <row r="119" spans="1:12">
      <c r="A119" s="42">
        <v>114</v>
      </c>
      <c r="B119" t="s">
        <v>5384</v>
      </c>
      <c r="C119">
        <v>67.3</v>
      </c>
      <c r="D119">
        <v>2415</v>
      </c>
      <c r="E119">
        <v>0</v>
      </c>
      <c r="F119">
        <v>0</v>
      </c>
      <c r="G119">
        <v>2415</v>
      </c>
      <c r="H119">
        <v>223</v>
      </c>
      <c r="I119">
        <v>2415</v>
      </c>
      <c r="J119">
        <v>0</v>
      </c>
      <c r="L119" s="42">
        <f t="shared" si="1"/>
        <v>1.8280150642239767</v>
      </c>
    </row>
    <row r="120" spans="1:12">
      <c r="A120" s="42">
        <v>115</v>
      </c>
      <c r="B120" t="s">
        <v>5385</v>
      </c>
      <c r="C120">
        <v>80.2</v>
      </c>
      <c r="D120">
        <v>2921</v>
      </c>
      <c r="E120">
        <v>0</v>
      </c>
      <c r="F120">
        <v>0</v>
      </c>
      <c r="G120">
        <v>2921</v>
      </c>
      <c r="H120">
        <v>309</v>
      </c>
      <c r="I120">
        <v>2921</v>
      </c>
      <c r="J120">
        <v>0</v>
      </c>
      <c r="L120" s="42">
        <f t="shared" si="1"/>
        <v>1.9041743682841634</v>
      </c>
    </row>
    <row r="121" spans="1:12">
      <c r="A121" s="42">
        <v>116</v>
      </c>
      <c r="B121" t="s">
        <v>5386</v>
      </c>
      <c r="C121">
        <v>89.4</v>
      </c>
      <c r="D121">
        <v>3236</v>
      </c>
      <c r="E121">
        <v>0</v>
      </c>
      <c r="F121">
        <v>0</v>
      </c>
      <c r="G121">
        <v>3236</v>
      </c>
      <c r="H121">
        <v>327</v>
      </c>
      <c r="I121">
        <v>3236</v>
      </c>
      <c r="J121">
        <v>0</v>
      </c>
      <c r="L121" s="42">
        <f t="shared" si="1"/>
        <v>1.9513375187959177</v>
      </c>
    </row>
    <row r="122" spans="1:12">
      <c r="A122" s="42">
        <v>117</v>
      </c>
      <c r="B122" t="s">
        <v>5387</v>
      </c>
      <c r="C122">
        <v>87.1</v>
      </c>
      <c r="D122">
        <v>3209</v>
      </c>
      <c r="E122">
        <v>0</v>
      </c>
      <c r="F122">
        <v>0</v>
      </c>
      <c r="G122">
        <v>3209</v>
      </c>
      <c r="H122">
        <v>374</v>
      </c>
      <c r="I122">
        <v>3209</v>
      </c>
      <c r="J122">
        <v>0</v>
      </c>
      <c r="L122" s="42">
        <f t="shared" si="1"/>
        <v>1.9400181550076632</v>
      </c>
    </row>
    <row r="123" spans="1:12">
      <c r="A123" s="42">
        <v>118</v>
      </c>
      <c r="B123" t="s">
        <v>5388</v>
      </c>
      <c r="C123">
        <v>95.3</v>
      </c>
      <c r="D123">
        <v>3570</v>
      </c>
      <c r="E123">
        <v>20</v>
      </c>
      <c r="F123">
        <v>1</v>
      </c>
      <c r="G123">
        <v>3550</v>
      </c>
      <c r="H123">
        <v>448</v>
      </c>
      <c r="I123">
        <v>3570</v>
      </c>
      <c r="J123">
        <v>0</v>
      </c>
      <c r="L123" s="42">
        <f t="shared" si="1"/>
        <v>1.9790929006383264</v>
      </c>
    </row>
    <row r="124" spans="1:12">
      <c r="A124" s="42">
        <v>119</v>
      </c>
      <c r="B124" t="s">
        <v>5389</v>
      </c>
      <c r="C124">
        <v>13.8</v>
      </c>
      <c r="D124">
        <v>507</v>
      </c>
      <c r="E124">
        <v>11</v>
      </c>
      <c r="F124">
        <v>11</v>
      </c>
      <c r="G124">
        <v>496</v>
      </c>
      <c r="H124">
        <v>48</v>
      </c>
      <c r="I124">
        <v>507</v>
      </c>
      <c r="J124">
        <v>0</v>
      </c>
      <c r="L124" s="42">
        <f t="shared" si="1"/>
        <v>1.1398790864012365</v>
      </c>
    </row>
    <row r="125" spans="1:12">
      <c r="A125" s="42">
        <v>120</v>
      </c>
      <c r="B125" t="s">
        <v>5390</v>
      </c>
      <c r="C125">
        <v>79.099999999999994</v>
      </c>
      <c r="D125">
        <v>2853</v>
      </c>
      <c r="E125">
        <v>0</v>
      </c>
      <c r="F125">
        <v>0</v>
      </c>
      <c r="G125">
        <v>2853</v>
      </c>
      <c r="H125">
        <v>278</v>
      </c>
      <c r="I125">
        <v>2853</v>
      </c>
      <c r="J125">
        <v>0</v>
      </c>
      <c r="L125" s="42">
        <f t="shared" si="1"/>
        <v>1.8981764834976764</v>
      </c>
    </row>
    <row r="126" spans="1:12">
      <c r="A126" s="42">
        <v>121</v>
      </c>
      <c r="B126" t="s">
        <v>5391</v>
      </c>
      <c r="C126">
        <v>81.099999999999994</v>
      </c>
      <c r="D126">
        <v>2912</v>
      </c>
      <c r="E126">
        <v>0</v>
      </c>
      <c r="F126">
        <v>0</v>
      </c>
      <c r="G126">
        <v>2912</v>
      </c>
      <c r="H126">
        <v>271</v>
      </c>
      <c r="I126">
        <v>2912</v>
      </c>
      <c r="J126">
        <v>0</v>
      </c>
      <c r="L126" s="42">
        <f t="shared" si="1"/>
        <v>1.909020854211156</v>
      </c>
    </row>
    <row r="127" spans="1:12">
      <c r="A127" s="42">
        <v>122</v>
      </c>
      <c r="B127" t="s">
        <v>5392</v>
      </c>
      <c r="C127">
        <v>80.7</v>
      </c>
      <c r="D127">
        <v>2923</v>
      </c>
      <c r="E127">
        <v>0</v>
      </c>
      <c r="F127">
        <v>0</v>
      </c>
      <c r="G127">
        <v>2923</v>
      </c>
      <c r="H127">
        <v>295</v>
      </c>
      <c r="I127">
        <v>2923</v>
      </c>
      <c r="J127">
        <v>0</v>
      </c>
      <c r="L127" s="42">
        <f t="shared" si="1"/>
        <v>1.9068735347220704</v>
      </c>
    </row>
    <row r="128" spans="1:12">
      <c r="A128" s="42">
        <v>123</v>
      </c>
      <c r="B128" t="s">
        <v>5393</v>
      </c>
      <c r="C128">
        <v>89.7</v>
      </c>
      <c r="D128">
        <v>3250</v>
      </c>
      <c r="E128">
        <v>0</v>
      </c>
      <c r="F128">
        <v>0</v>
      </c>
      <c r="G128">
        <v>3250</v>
      </c>
      <c r="H128">
        <v>331</v>
      </c>
      <c r="I128">
        <v>3250</v>
      </c>
      <c r="J128">
        <v>0</v>
      </c>
      <c r="L128" s="42">
        <f t="shared" si="1"/>
        <v>1.9527924430440922</v>
      </c>
    </row>
    <row r="129" spans="1:12">
      <c r="A129" s="42">
        <v>124</v>
      </c>
      <c r="B129" t="s">
        <v>5394</v>
      </c>
      <c r="C129">
        <v>46.2</v>
      </c>
      <c r="D129">
        <v>1700</v>
      </c>
      <c r="E129">
        <v>0</v>
      </c>
      <c r="F129">
        <v>0</v>
      </c>
      <c r="G129">
        <v>1700</v>
      </c>
      <c r="H129">
        <v>196</v>
      </c>
      <c r="I129">
        <v>1700</v>
      </c>
      <c r="J129">
        <v>0</v>
      </c>
      <c r="L129" s="42">
        <f t="shared" si="1"/>
        <v>1.6646419755561255</v>
      </c>
    </row>
    <row r="130" spans="1:12">
      <c r="A130" s="42">
        <v>125</v>
      </c>
      <c r="B130" t="s">
        <v>5395</v>
      </c>
      <c r="C130">
        <v>99.3</v>
      </c>
      <c r="D130">
        <v>3597</v>
      </c>
      <c r="E130">
        <v>0</v>
      </c>
      <c r="F130">
        <v>0</v>
      </c>
      <c r="G130">
        <v>3597</v>
      </c>
      <c r="H130">
        <v>366</v>
      </c>
      <c r="I130">
        <v>3597</v>
      </c>
      <c r="J130">
        <v>0</v>
      </c>
      <c r="L130" s="42">
        <f t="shared" si="1"/>
        <v>1.9969492484953812</v>
      </c>
    </row>
    <row r="131" spans="1:12">
      <c r="A131" s="42">
        <v>126</v>
      </c>
      <c r="B131" t="s">
        <v>5396</v>
      </c>
      <c r="C131">
        <v>100.5</v>
      </c>
      <c r="D131">
        <v>3604</v>
      </c>
      <c r="E131">
        <v>0</v>
      </c>
      <c r="F131">
        <v>0</v>
      </c>
      <c r="G131">
        <v>3604</v>
      </c>
      <c r="H131">
        <v>334</v>
      </c>
      <c r="I131">
        <v>3604</v>
      </c>
      <c r="J131">
        <v>0</v>
      </c>
      <c r="L131" s="42">
        <f t="shared" si="1"/>
        <v>2.0021660617565078</v>
      </c>
    </row>
    <row r="132" spans="1:12">
      <c r="A132" s="42">
        <v>127</v>
      </c>
      <c r="B132" t="s">
        <v>5397</v>
      </c>
      <c r="C132">
        <v>99.8</v>
      </c>
      <c r="D132">
        <v>3605</v>
      </c>
      <c r="E132">
        <v>0</v>
      </c>
      <c r="F132">
        <v>0</v>
      </c>
      <c r="G132">
        <v>3605</v>
      </c>
      <c r="H132">
        <v>355</v>
      </c>
      <c r="I132">
        <v>3605</v>
      </c>
      <c r="J132">
        <v>0</v>
      </c>
      <c r="L132" s="42">
        <f t="shared" si="1"/>
        <v>1.999130541287371</v>
      </c>
    </row>
    <row r="133" spans="1:12">
      <c r="A133" s="42">
        <v>128</v>
      </c>
      <c r="B133" t="s">
        <v>5398</v>
      </c>
      <c r="C133">
        <v>44.9</v>
      </c>
      <c r="D133">
        <v>1748</v>
      </c>
      <c r="E133">
        <v>107</v>
      </c>
      <c r="F133">
        <v>105</v>
      </c>
      <c r="G133">
        <v>1621</v>
      </c>
      <c r="H133">
        <v>161</v>
      </c>
      <c r="I133">
        <v>1748</v>
      </c>
      <c r="J133">
        <v>0</v>
      </c>
      <c r="L133" s="42">
        <f t="shared" si="1"/>
        <v>1.6522463410033232</v>
      </c>
    </row>
    <row r="134" spans="1:12">
      <c r="A134" s="42">
        <v>129</v>
      </c>
      <c r="B134" t="s">
        <v>5399</v>
      </c>
      <c r="C134">
        <v>72.099999999999994</v>
      </c>
      <c r="D134">
        <v>2635</v>
      </c>
      <c r="E134">
        <v>3</v>
      </c>
      <c r="F134">
        <v>3</v>
      </c>
      <c r="G134">
        <v>2632</v>
      </c>
      <c r="H134">
        <v>284</v>
      </c>
      <c r="I134">
        <v>2635</v>
      </c>
      <c r="J134">
        <v>0</v>
      </c>
      <c r="L134" s="42">
        <f t="shared" si="1"/>
        <v>1.8579352647194289</v>
      </c>
    </row>
    <row r="135" spans="1:12">
      <c r="A135" s="42">
        <v>130</v>
      </c>
      <c r="B135" t="s">
        <v>5400</v>
      </c>
      <c r="C135">
        <v>80.400000000000006</v>
      </c>
      <c r="D135">
        <v>2921</v>
      </c>
      <c r="E135">
        <v>0</v>
      </c>
      <c r="F135">
        <v>0</v>
      </c>
      <c r="G135">
        <v>2921</v>
      </c>
      <c r="H135">
        <v>304</v>
      </c>
      <c r="I135">
        <v>2921</v>
      </c>
      <c r="J135">
        <v>0</v>
      </c>
      <c r="L135" s="42">
        <f t="shared" ref="L135:L198" si="2">LOG10(C135)</f>
        <v>1.9052560487484513</v>
      </c>
    </row>
    <row r="136" spans="1:12">
      <c r="A136" s="42">
        <v>131</v>
      </c>
      <c r="B136" t="s">
        <v>5401</v>
      </c>
      <c r="C136">
        <v>89.1</v>
      </c>
      <c r="D136">
        <v>3191</v>
      </c>
      <c r="E136">
        <v>0</v>
      </c>
      <c r="F136">
        <v>0</v>
      </c>
      <c r="G136">
        <v>3191</v>
      </c>
      <c r="H136">
        <v>292</v>
      </c>
      <c r="I136">
        <v>3191</v>
      </c>
      <c r="J136">
        <v>0</v>
      </c>
      <c r="L136" s="42">
        <f t="shared" si="2"/>
        <v>1.9498777040368747</v>
      </c>
    </row>
    <row r="137" spans="1:12">
      <c r="A137" s="42">
        <v>132</v>
      </c>
      <c r="B137" t="s">
        <v>5402</v>
      </c>
      <c r="C137">
        <v>99.3</v>
      </c>
      <c r="D137">
        <v>3597</v>
      </c>
      <c r="E137">
        <v>0</v>
      </c>
      <c r="F137">
        <v>0</v>
      </c>
      <c r="G137">
        <v>3597</v>
      </c>
      <c r="H137">
        <v>365</v>
      </c>
      <c r="I137">
        <v>3597</v>
      </c>
      <c r="J137">
        <v>0</v>
      </c>
      <c r="L137" s="42">
        <f t="shared" si="2"/>
        <v>1.9969492484953812</v>
      </c>
    </row>
    <row r="138" spans="1:12">
      <c r="A138" s="42">
        <v>133</v>
      </c>
      <c r="B138" t="s">
        <v>5403</v>
      </c>
      <c r="C138">
        <v>93.8</v>
      </c>
      <c r="D138">
        <v>3401</v>
      </c>
      <c r="E138">
        <v>0</v>
      </c>
      <c r="F138">
        <v>0</v>
      </c>
      <c r="G138">
        <v>3401</v>
      </c>
      <c r="H138">
        <v>348</v>
      </c>
      <c r="I138">
        <v>3401</v>
      </c>
      <c r="J138">
        <v>0</v>
      </c>
      <c r="L138" s="42">
        <f t="shared" si="2"/>
        <v>1.9722028383790644</v>
      </c>
    </row>
    <row r="139" spans="1:12">
      <c r="A139" s="42">
        <v>134</v>
      </c>
      <c r="B139" t="s">
        <v>5404</v>
      </c>
      <c r="C139">
        <v>88.7</v>
      </c>
      <c r="D139">
        <v>3192</v>
      </c>
      <c r="E139">
        <v>9</v>
      </c>
      <c r="F139">
        <v>9</v>
      </c>
      <c r="G139">
        <v>3183</v>
      </c>
      <c r="H139">
        <v>296</v>
      </c>
      <c r="I139">
        <v>3192</v>
      </c>
      <c r="J139">
        <v>0</v>
      </c>
      <c r="L139" s="42">
        <f t="shared" si="2"/>
        <v>1.9479236198317265</v>
      </c>
    </row>
    <row r="140" spans="1:12">
      <c r="A140" s="42">
        <v>135</v>
      </c>
      <c r="B140" t="s">
        <v>5405</v>
      </c>
      <c r="C140">
        <v>45.1</v>
      </c>
      <c r="D140">
        <v>1683</v>
      </c>
      <c r="E140">
        <v>9</v>
      </c>
      <c r="F140">
        <v>3</v>
      </c>
      <c r="G140">
        <v>1674</v>
      </c>
      <c r="H140">
        <v>206</v>
      </c>
      <c r="I140">
        <v>1683</v>
      </c>
      <c r="J140">
        <v>0</v>
      </c>
      <c r="L140" s="42">
        <f t="shared" si="2"/>
        <v>1.6541765418779606</v>
      </c>
    </row>
    <row r="141" spans="1:12">
      <c r="A141" s="42">
        <v>136</v>
      </c>
      <c r="B141" t="s">
        <v>5406</v>
      </c>
      <c r="C141">
        <v>15.3</v>
      </c>
      <c r="D141">
        <v>546</v>
      </c>
      <c r="E141">
        <v>0</v>
      </c>
      <c r="F141">
        <v>0</v>
      </c>
      <c r="G141">
        <v>546</v>
      </c>
      <c r="H141">
        <v>49</v>
      </c>
      <c r="I141">
        <v>546</v>
      </c>
      <c r="J141">
        <v>0</v>
      </c>
      <c r="L141" s="42">
        <f t="shared" si="2"/>
        <v>1.1846914308175989</v>
      </c>
    </row>
    <row r="142" spans="1:12">
      <c r="A142" s="42">
        <v>137</v>
      </c>
      <c r="B142" t="s">
        <v>5407</v>
      </c>
      <c r="C142">
        <v>90.3</v>
      </c>
      <c r="D142">
        <v>3254</v>
      </c>
      <c r="E142">
        <v>1</v>
      </c>
      <c r="F142">
        <v>1</v>
      </c>
      <c r="G142">
        <v>3253</v>
      </c>
      <c r="H142">
        <v>313</v>
      </c>
      <c r="I142">
        <v>3254</v>
      </c>
      <c r="J142">
        <v>0</v>
      </c>
      <c r="L142" s="42">
        <f t="shared" si="2"/>
        <v>1.9556877503135057</v>
      </c>
    </row>
    <row r="143" spans="1:12">
      <c r="A143" s="42">
        <v>138</v>
      </c>
      <c r="B143" t="s">
        <v>5408</v>
      </c>
      <c r="C143">
        <v>51.3</v>
      </c>
      <c r="D143">
        <v>1827</v>
      </c>
      <c r="E143">
        <v>0</v>
      </c>
      <c r="F143">
        <v>0</v>
      </c>
      <c r="G143">
        <v>1827</v>
      </c>
      <c r="H143">
        <v>156</v>
      </c>
      <c r="I143">
        <v>1827</v>
      </c>
      <c r="J143">
        <v>0</v>
      </c>
      <c r="L143" s="42">
        <f t="shared" si="2"/>
        <v>1.7101173651118162</v>
      </c>
    </row>
    <row r="144" spans="1:12">
      <c r="A144" s="42">
        <v>139</v>
      </c>
      <c r="B144" t="s">
        <v>5409</v>
      </c>
      <c r="C144">
        <v>80.599999999999994</v>
      </c>
      <c r="D144">
        <v>2910</v>
      </c>
      <c r="E144">
        <v>0</v>
      </c>
      <c r="F144">
        <v>0</v>
      </c>
      <c r="G144">
        <v>2910</v>
      </c>
      <c r="H144">
        <v>287</v>
      </c>
      <c r="I144">
        <v>2910</v>
      </c>
      <c r="J144">
        <v>0</v>
      </c>
      <c r="L144" s="42">
        <f t="shared" si="2"/>
        <v>1.9063350418050906</v>
      </c>
    </row>
    <row r="145" spans="1:12">
      <c r="A145" s="42">
        <v>140</v>
      </c>
      <c r="B145" t="s">
        <v>5410</v>
      </c>
      <c r="C145">
        <v>80.3</v>
      </c>
      <c r="D145">
        <v>2921</v>
      </c>
      <c r="E145">
        <v>0</v>
      </c>
      <c r="F145">
        <v>0</v>
      </c>
      <c r="G145">
        <v>2921</v>
      </c>
      <c r="H145">
        <v>308</v>
      </c>
      <c r="I145">
        <v>2921</v>
      </c>
      <c r="J145">
        <v>0</v>
      </c>
      <c r="L145" s="42">
        <f t="shared" si="2"/>
        <v>1.904715545278681</v>
      </c>
    </row>
    <row r="146" spans="1:12">
      <c r="A146" s="42">
        <v>141</v>
      </c>
      <c r="B146" t="s">
        <v>5411</v>
      </c>
      <c r="C146">
        <v>99.6</v>
      </c>
      <c r="D146">
        <v>3602</v>
      </c>
      <c r="E146">
        <v>0</v>
      </c>
      <c r="F146">
        <v>0</v>
      </c>
      <c r="G146">
        <v>3602</v>
      </c>
      <c r="H146">
        <v>361</v>
      </c>
      <c r="I146">
        <v>3602</v>
      </c>
      <c r="J146">
        <v>0</v>
      </c>
      <c r="L146" s="42">
        <f t="shared" si="2"/>
        <v>1.9982593384236986</v>
      </c>
    </row>
    <row r="147" spans="1:12">
      <c r="A147" s="42">
        <v>142</v>
      </c>
      <c r="B147" t="s">
        <v>5412</v>
      </c>
      <c r="C147">
        <v>75</v>
      </c>
      <c r="D147">
        <v>2733</v>
      </c>
      <c r="E147">
        <v>0</v>
      </c>
      <c r="F147">
        <v>0</v>
      </c>
      <c r="G147">
        <v>2733</v>
      </c>
      <c r="H147">
        <v>291</v>
      </c>
      <c r="I147">
        <v>2733</v>
      </c>
      <c r="J147">
        <v>0</v>
      </c>
      <c r="L147" s="42">
        <f t="shared" si="2"/>
        <v>1.8750612633917001</v>
      </c>
    </row>
    <row r="148" spans="1:12">
      <c r="A148" s="42">
        <v>143</v>
      </c>
      <c r="B148" t="s">
        <v>5413</v>
      </c>
      <c r="C148">
        <v>44.4</v>
      </c>
      <c r="D148">
        <v>1687</v>
      </c>
      <c r="E148">
        <v>82</v>
      </c>
      <c r="F148">
        <v>82</v>
      </c>
      <c r="G148">
        <v>1605</v>
      </c>
      <c r="H148">
        <v>159</v>
      </c>
      <c r="I148">
        <v>1687</v>
      </c>
      <c r="J148">
        <v>0</v>
      </c>
      <c r="L148" s="42">
        <f t="shared" si="2"/>
        <v>1.6473829701146199</v>
      </c>
    </row>
    <row r="149" spans="1:12">
      <c r="A149" s="42">
        <v>144</v>
      </c>
      <c r="B149" t="s">
        <v>5414</v>
      </c>
      <c r="C149">
        <v>2.2000000000000002</v>
      </c>
      <c r="D149">
        <v>79</v>
      </c>
      <c r="E149">
        <v>0</v>
      </c>
      <c r="F149">
        <v>0</v>
      </c>
      <c r="G149">
        <v>79</v>
      </c>
      <c r="H149">
        <v>9</v>
      </c>
      <c r="I149">
        <v>79</v>
      </c>
      <c r="J149">
        <v>0</v>
      </c>
      <c r="L149" s="42">
        <f t="shared" si="2"/>
        <v>0.34242268082220628</v>
      </c>
    </row>
    <row r="150" spans="1:12">
      <c r="A150" s="42">
        <v>145</v>
      </c>
      <c r="B150" t="s">
        <v>5415</v>
      </c>
      <c r="C150">
        <v>90.5</v>
      </c>
      <c r="D150">
        <v>3264</v>
      </c>
      <c r="E150">
        <v>0</v>
      </c>
      <c r="F150">
        <v>0</v>
      </c>
      <c r="G150">
        <v>3264</v>
      </c>
      <c r="H150">
        <v>317</v>
      </c>
      <c r="I150">
        <v>3264</v>
      </c>
      <c r="J150">
        <v>0</v>
      </c>
      <c r="L150" s="42">
        <f t="shared" si="2"/>
        <v>1.9566485792052033</v>
      </c>
    </row>
    <row r="151" spans="1:12">
      <c r="A151" s="42">
        <v>146</v>
      </c>
      <c r="B151" t="s">
        <v>5416</v>
      </c>
      <c r="C151">
        <v>60.5</v>
      </c>
      <c r="D151">
        <v>2166</v>
      </c>
      <c r="E151">
        <v>13</v>
      </c>
      <c r="F151">
        <v>5</v>
      </c>
      <c r="G151">
        <v>2153</v>
      </c>
      <c r="H151">
        <v>184</v>
      </c>
      <c r="I151">
        <v>2166</v>
      </c>
      <c r="J151">
        <v>0</v>
      </c>
      <c r="L151" s="42">
        <f t="shared" si="2"/>
        <v>1.7817553746524688</v>
      </c>
    </row>
    <row r="152" spans="1:12">
      <c r="A152" s="42">
        <v>147</v>
      </c>
      <c r="B152" t="s">
        <v>5417</v>
      </c>
      <c r="C152">
        <v>18.100000000000001</v>
      </c>
      <c r="D152">
        <v>801</v>
      </c>
      <c r="E152">
        <v>68</v>
      </c>
      <c r="F152">
        <v>63</v>
      </c>
      <c r="G152">
        <v>733</v>
      </c>
      <c r="H152">
        <v>145</v>
      </c>
      <c r="I152">
        <v>801</v>
      </c>
      <c r="J152">
        <v>0</v>
      </c>
      <c r="L152" s="42">
        <f t="shared" si="2"/>
        <v>1.2576785748691846</v>
      </c>
    </row>
    <row r="153" spans="1:12">
      <c r="A153" s="42">
        <v>148</v>
      </c>
      <c r="B153" t="s">
        <v>5418</v>
      </c>
      <c r="C153">
        <v>80.7</v>
      </c>
      <c r="D153">
        <v>2922</v>
      </c>
      <c r="E153">
        <v>0</v>
      </c>
      <c r="F153">
        <v>0</v>
      </c>
      <c r="G153">
        <v>2922</v>
      </c>
      <c r="H153">
        <v>295</v>
      </c>
      <c r="I153">
        <v>2922</v>
      </c>
      <c r="J153">
        <v>0</v>
      </c>
      <c r="L153" s="42">
        <f t="shared" si="2"/>
        <v>1.9068735347220704</v>
      </c>
    </row>
    <row r="154" spans="1:12">
      <c r="A154" s="42">
        <v>149</v>
      </c>
      <c r="B154" t="s">
        <v>5419</v>
      </c>
      <c r="C154">
        <v>99.6</v>
      </c>
      <c r="D154">
        <v>3599</v>
      </c>
      <c r="E154">
        <v>0</v>
      </c>
      <c r="F154">
        <v>0</v>
      </c>
      <c r="G154">
        <v>3599</v>
      </c>
      <c r="H154">
        <v>357</v>
      </c>
      <c r="I154">
        <v>3599</v>
      </c>
      <c r="J154">
        <v>0</v>
      </c>
      <c r="L154" s="42">
        <f t="shared" si="2"/>
        <v>1.9982593384236986</v>
      </c>
    </row>
    <row r="155" spans="1:12">
      <c r="A155" s="42">
        <v>150</v>
      </c>
      <c r="B155" t="s">
        <v>5420</v>
      </c>
      <c r="C155">
        <v>79.3</v>
      </c>
      <c r="D155">
        <v>2888</v>
      </c>
      <c r="E155">
        <v>0</v>
      </c>
      <c r="F155">
        <v>0</v>
      </c>
      <c r="G155">
        <v>2888</v>
      </c>
      <c r="H155">
        <v>306</v>
      </c>
      <c r="I155">
        <v>2888</v>
      </c>
      <c r="J155">
        <v>0</v>
      </c>
      <c r="L155" s="42">
        <f t="shared" si="2"/>
        <v>1.8992731873176039</v>
      </c>
    </row>
    <row r="156" spans="1:12">
      <c r="A156" s="42">
        <v>151</v>
      </c>
      <c r="B156" t="s">
        <v>5421</v>
      </c>
      <c r="C156">
        <v>100</v>
      </c>
      <c r="D156">
        <v>3601</v>
      </c>
      <c r="E156">
        <v>0</v>
      </c>
      <c r="F156">
        <v>0</v>
      </c>
      <c r="G156">
        <v>3601</v>
      </c>
      <c r="H156">
        <v>347</v>
      </c>
      <c r="I156">
        <v>3601</v>
      </c>
      <c r="J156">
        <v>0</v>
      </c>
      <c r="L156" s="42">
        <f t="shared" si="2"/>
        <v>2</v>
      </c>
    </row>
    <row r="157" spans="1:12">
      <c r="A157" s="42">
        <v>152</v>
      </c>
      <c r="B157" t="s">
        <v>5422</v>
      </c>
      <c r="C157">
        <v>76.7</v>
      </c>
      <c r="D157">
        <v>2798</v>
      </c>
      <c r="E157">
        <v>5</v>
      </c>
      <c r="F157">
        <v>5</v>
      </c>
      <c r="G157">
        <v>2793</v>
      </c>
      <c r="H157">
        <v>297</v>
      </c>
      <c r="I157">
        <v>2798</v>
      </c>
      <c r="J157">
        <v>0</v>
      </c>
      <c r="L157" s="42">
        <f t="shared" si="2"/>
        <v>1.884795363948981</v>
      </c>
    </row>
    <row r="158" spans="1:12">
      <c r="A158" s="42">
        <v>153</v>
      </c>
      <c r="B158" t="s">
        <v>5423</v>
      </c>
      <c r="C158">
        <v>3.6</v>
      </c>
      <c r="D158">
        <v>133</v>
      </c>
      <c r="E158">
        <v>0</v>
      </c>
      <c r="F158">
        <v>0</v>
      </c>
      <c r="G158">
        <v>133</v>
      </c>
      <c r="H158">
        <v>15</v>
      </c>
      <c r="I158">
        <v>133</v>
      </c>
      <c r="J158">
        <v>0</v>
      </c>
      <c r="L158" s="42">
        <f t="shared" si="2"/>
        <v>0.55630250076728727</v>
      </c>
    </row>
    <row r="159" spans="1:12">
      <c r="A159" s="42">
        <v>154</v>
      </c>
      <c r="B159" t="s">
        <v>5424</v>
      </c>
      <c r="C159">
        <v>42.9</v>
      </c>
      <c r="D159">
        <v>1563</v>
      </c>
      <c r="E159">
        <v>0</v>
      </c>
      <c r="F159">
        <v>0</v>
      </c>
      <c r="G159">
        <v>1563</v>
      </c>
      <c r="H159">
        <v>167</v>
      </c>
      <c r="I159">
        <v>1563</v>
      </c>
      <c r="J159">
        <v>0</v>
      </c>
      <c r="L159" s="42">
        <f t="shared" si="2"/>
        <v>1.6324572921847242</v>
      </c>
    </row>
    <row r="160" spans="1:12">
      <c r="A160" s="42">
        <v>155</v>
      </c>
      <c r="B160" t="s">
        <v>5425</v>
      </c>
      <c r="C160">
        <v>47.6</v>
      </c>
      <c r="D160">
        <v>1700</v>
      </c>
      <c r="E160">
        <v>0</v>
      </c>
      <c r="F160">
        <v>0</v>
      </c>
      <c r="G160">
        <v>1700</v>
      </c>
      <c r="H160">
        <v>151</v>
      </c>
      <c r="I160">
        <v>1700</v>
      </c>
      <c r="J160">
        <v>0</v>
      </c>
      <c r="L160" s="42">
        <f t="shared" si="2"/>
        <v>1.6776069527204931</v>
      </c>
    </row>
    <row r="161" spans="1:12">
      <c r="A161" s="42">
        <v>156</v>
      </c>
      <c r="B161" t="s">
        <v>5426</v>
      </c>
      <c r="C161">
        <v>90.2</v>
      </c>
      <c r="D161">
        <v>3264</v>
      </c>
      <c r="E161">
        <v>0</v>
      </c>
      <c r="F161">
        <v>0</v>
      </c>
      <c r="G161">
        <v>3264</v>
      </c>
      <c r="H161">
        <v>328</v>
      </c>
      <c r="I161">
        <v>3264</v>
      </c>
      <c r="J161">
        <v>0</v>
      </c>
      <c r="L161" s="42">
        <f t="shared" si="2"/>
        <v>1.9552065375419418</v>
      </c>
    </row>
    <row r="162" spans="1:12">
      <c r="A162" s="42">
        <v>157</v>
      </c>
      <c r="B162" t="s">
        <v>5427</v>
      </c>
      <c r="C162">
        <v>60.5</v>
      </c>
      <c r="D162">
        <v>2177</v>
      </c>
      <c r="E162">
        <v>0</v>
      </c>
      <c r="F162">
        <v>0</v>
      </c>
      <c r="G162">
        <v>2177</v>
      </c>
      <c r="H162">
        <v>209</v>
      </c>
      <c r="I162">
        <v>2177</v>
      </c>
      <c r="J162">
        <v>0</v>
      </c>
      <c r="L162" s="42">
        <f t="shared" si="2"/>
        <v>1.7817553746524688</v>
      </c>
    </row>
    <row r="163" spans="1:12">
      <c r="A163" s="42">
        <v>158</v>
      </c>
      <c r="B163" t="s">
        <v>5428</v>
      </c>
      <c r="C163">
        <v>80.099999999999994</v>
      </c>
      <c r="D163">
        <v>2888</v>
      </c>
      <c r="E163">
        <v>0</v>
      </c>
      <c r="F163">
        <v>0</v>
      </c>
      <c r="G163">
        <v>2888</v>
      </c>
      <c r="H163">
        <v>280</v>
      </c>
      <c r="I163">
        <v>2888</v>
      </c>
      <c r="J163">
        <v>0</v>
      </c>
      <c r="L163" s="42">
        <f t="shared" si="2"/>
        <v>1.9036325160842376</v>
      </c>
    </row>
    <row r="164" spans="1:12">
      <c r="A164" s="42">
        <v>159</v>
      </c>
      <c r="B164" t="s">
        <v>5429</v>
      </c>
      <c r="C164">
        <v>95.8</v>
      </c>
      <c r="D164">
        <v>3432</v>
      </c>
      <c r="E164">
        <v>0</v>
      </c>
      <c r="F164">
        <v>0</v>
      </c>
      <c r="G164">
        <v>3432</v>
      </c>
      <c r="H164">
        <v>313</v>
      </c>
      <c r="I164">
        <v>3432</v>
      </c>
      <c r="J164">
        <v>0</v>
      </c>
      <c r="L164" s="42">
        <f t="shared" si="2"/>
        <v>1.9813655090785445</v>
      </c>
    </row>
    <row r="165" spans="1:12">
      <c r="A165" s="42">
        <v>160</v>
      </c>
      <c r="B165" t="s">
        <v>5430</v>
      </c>
      <c r="C165">
        <v>99.7</v>
      </c>
      <c r="D165">
        <v>3583</v>
      </c>
      <c r="E165">
        <v>0</v>
      </c>
      <c r="F165">
        <v>0</v>
      </c>
      <c r="G165">
        <v>3583</v>
      </c>
      <c r="H165">
        <v>337</v>
      </c>
      <c r="I165">
        <v>3583</v>
      </c>
      <c r="J165">
        <v>0</v>
      </c>
      <c r="L165" s="42">
        <f t="shared" si="2"/>
        <v>1.9986951583116557</v>
      </c>
    </row>
    <row r="166" spans="1:12">
      <c r="A166" s="42">
        <v>161</v>
      </c>
      <c r="B166" t="s">
        <v>5431</v>
      </c>
      <c r="C166">
        <v>99.4</v>
      </c>
      <c r="D166">
        <v>3603</v>
      </c>
      <c r="E166">
        <v>0</v>
      </c>
      <c r="F166">
        <v>0</v>
      </c>
      <c r="G166">
        <v>3603</v>
      </c>
      <c r="H166">
        <v>368</v>
      </c>
      <c r="I166">
        <v>3603</v>
      </c>
      <c r="J166">
        <v>0</v>
      </c>
      <c r="L166" s="42">
        <f t="shared" si="2"/>
        <v>1.9973863843973134</v>
      </c>
    </row>
    <row r="167" spans="1:12">
      <c r="A167" s="42">
        <v>162</v>
      </c>
      <c r="B167" t="s">
        <v>5432</v>
      </c>
      <c r="C167">
        <v>80.599999999999994</v>
      </c>
      <c r="D167">
        <v>2914</v>
      </c>
      <c r="E167">
        <v>0</v>
      </c>
      <c r="F167">
        <v>0</v>
      </c>
      <c r="G167">
        <v>2914</v>
      </c>
      <c r="H167">
        <v>291</v>
      </c>
      <c r="I167">
        <v>2914</v>
      </c>
      <c r="J167">
        <v>0</v>
      </c>
      <c r="L167" s="42">
        <f t="shared" si="2"/>
        <v>1.9063350418050906</v>
      </c>
    </row>
    <row r="168" spans="1:12">
      <c r="A168" s="42">
        <v>163</v>
      </c>
      <c r="B168" t="s">
        <v>5433</v>
      </c>
      <c r="C168">
        <v>95.8</v>
      </c>
      <c r="D168">
        <v>3479</v>
      </c>
      <c r="E168">
        <v>0</v>
      </c>
      <c r="F168">
        <v>0</v>
      </c>
      <c r="G168">
        <v>3479</v>
      </c>
      <c r="H168">
        <v>359</v>
      </c>
      <c r="I168">
        <v>3479</v>
      </c>
      <c r="J168">
        <v>0</v>
      </c>
      <c r="L168" s="42">
        <f t="shared" si="2"/>
        <v>1.9813655090785445</v>
      </c>
    </row>
    <row r="169" spans="1:12">
      <c r="A169" s="42">
        <v>164</v>
      </c>
      <c r="B169" t="s">
        <v>5434</v>
      </c>
      <c r="C169">
        <v>90.5</v>
      </c>
      <c r="D169">
        <v>3265</v>
      </c>
      <c r="E169">
        <v>0</v>
      </c>
      <c r="F169">
        <v>0</v>
      </c>
      <c r="G169">
        <v>3265</v>
      </c>
      <c r="H169">
        <v>320</v>
      </c>
      <c r="I169">
        <v>3265</v>
      </c>
      <c r="J169">
        <v>0</v>
      </c>
      <c r="L169" s="42">
        <f t="shared" si="2"/>
        <v>1.9566485792052033</v>
      </c>
    </row>
    <row r="170" spans="1:12">
      <c r="A170" s="42">
        <v>165</v>
      </c>
      <c r="B170" t="s">
        <v>5435</v>
      </c>
      <c r="C170">
        <v>87.9</v>
      </c>
      <c r="D170">
        <v>3167</v>
      </c>
      <c r="E170">
        <v>0</v>
      </c>
      <c r="F170">
        <v>0</v>
      </c>
      <c r="G170">
        <v>3167</v>
      </c>
      <c r="H170">
        <v>305</v>
      </c>
      <c r="I170">
        <v>3167</v>
      </c>
      <c r="J170">
        <v>0</v>
      </c>
      <c r="L170" s="42">
        <f t="shared" si="2"/>
        <v>1.9439888750737719</v>
      </c>
    </row>
    <row r="171" spans="1:12">
      <c r="A171" s="42">
        <v>166</v>
      </c>
      <c r="B171" t="s">
        <v>5436</v>
      </c>
      <c r="C171">
        <v>69.400000000000006</v>
      </c>
      <c r="D171">
        <v>2487</v>
      </c>
      <c r="E171">
        <v>0</v>
      </c>
      <c r="F171">
        <v>0</v>
      </c>
      <c r="G171">
        <v>2487</v>
      </c>
      <c r="H171">
        <v>229</v>
      </c>
      <c r="I171">
        <v>2487</v>
      </c>
      <c r="J171">
        <v>0</v>
      </c>
      <c r="L171" s="42">
        <f t="shared" si="2"/>
        <v>1.841359470454855</v>
      </c>
    </row>
    <row r="172" spans="1:12">
      <c r="A172" s="42">
        <v>167</v>
      </c>
      <c r="B172" t="s">
        <v>5437</v>
      </c>
      <c r="C172">
        <v>50.1</v>
      </c>
      <c r="D172">
        <v>1882</v>
      </c>
      <c r="E172">
        <v>72</v>
      </c>
      <c r="F172">
        <v>67</v>
      </c>
      <c r="G172">
        <v>1810</v>
      </c>
      <c r="H172">
        <v>179</v>
      </c>
      <c r="I172">
        <v>1882</v>
      </c>
      <c r="J172">
        <v>0</v>
      </c>
      <c r="L172" s="42">
        <f t="shared" si="2"/>
        <v>1.6998377258672457</v>
      </c>
    </row>
    <row r="173" spans="1:12">
      <c r="A173" s="42">
        <v>168</v>
      </c>
      <c r="B173" t="s">
        <v>5438</v>
      </c>
      <c r="C173">
        <v>100</v>
      </c>
      <c r="D173">
        <v>3592</v>
      </c>
      <c r="E173">
        <v>0</v>
      </c>
      <c r="F173">
        <v>0</v>
      </c>
      <c r="G173">
        <v>3592</v>
      </c>
      <c r="H173">
        <v>338</v>
      </c>
      <c r="I173">
        <v>3592</v>
      </c>
      <c r="J173">
        <v>0</v>
      </c>
      <c r="L173" s="42">
        <f t="shared" si="2"/>
        <v>2</v>
      </c>
    </row>
    <row r="174" spans="1:12">
      <c r="A174" s="42">
        <v>169</v>
      </c>
      <c r="B174" t="s">
        <v>5439</v>
      </c>
      <c r="C174">
        <v>80.400000000000006</v>
      </c>
      <c r="D174">
        <v>2923</v>
      </c>
      <c r="E174">
        <v>0</v>
      </c>
      <c r="F174">
        <v>0</v>
      </c>
      <c r="G174">
        <v>2923</v>
      </c>
      <c r="H174">
        <v>306</v>
      </c>
      <c r="I174">
        <v>2923</v>
      </c>
      <c r="J174">
        <v>0</v>
      </c>
      <c r="L174" s="42">
        <f t="shared" si="2"/>
        <v>1.9052560487484513</v>
      </c>
    </row>
    <row r="175" spans="1:12">
      <c r="A175" s="42">
        <v>170</v>
      </c>
      <c r="B175" t="s">
        <v>5440</v>
      </c>
      <c r="C175">
        <v>53.4</v>
      </c>
      <c r="D175">
        <v>1937</v>
      </c>
      <c r="E175">
        <v>0</v>
      </c>
      <c r="F175">
        <v>0</v>
      </c>
      <c r="G175">
        <v>1937</v>
      </c>
      <c r="H175">
        <v>198</v>
      </c>
      <c r="I175">
        <v>1937</v>
      </c>
      <c r="J175">
        <v>0</v>
      </c>
      <c r="L175" s="42">
        <f t="shared" si="2"/>
        <v>1.7275412570285564</v>
      </c>
    </row>
    <row r="176" spans="1:12">
      <c r="A176" s="42">
        <v>171</v>
      </c>
      <c r="B176" t="s">
        <v>5441</v>
      </c>
      <c r="C176">
        <v>90.5</v>
      </c>
      <c r="D176">
        <v>3261</v>
      </c>
      <c r="E176">
        <v>0</v>
      </c>
      <c r="F176">
        <v>0</v>
      </c>
      <c r="G176">
        <v>3261</v>
      </c>
      <c r="H176">
        <v>316</v>
      </c>
      <c r="I176">
        <v>3261</v>
      </c>
      <c r="J176">
        <v>0</v>
      </c>
      <c r="L176" s="42">
        <f t="shared" si="2"/>
        <v>1.9566485792052033</v>
      </c>
    </row>
    <row r="177" spans="1:12">
      <c r="A177" s="42">
        <v>172</v>
      </c>
      <c r="B177" t="s">
        <v>5442</v>
      </c>
      <c r="C177">
        <v>99.9</v>
      </c>
      <c r="D177">
        <v>3595</v>
      </c>
      <c r="E177">
        <v>0</v>
      </c>
      <c r="F177">
        <v>0</v>
      </c>
      <c r="G177">
        <v>3595</v>
      </c>
      <c r="H177">
        <v>344</v>
      </c>
      <c r="I177">
        <v>3595</v>
      </c>
      <c r="J177">
        <v>0</v>
      </c>
      <c r="L177" s="42">
        <f t="shared" si="2"/>
        <v>1.9995654882259823</v>
      </c>
    </row>
    <row r="178" spans="1:12">
      <c r="A178" s="42">
        <v>173</v>
      </c>
      <c r="B178" t="s">
        <v>5443</v>
      </c>
      <c r="C178">
        <v>49.8</v>
      </c>
      <c r="D178">
        <v>1787</v>
      </c>
      <c r="E178">
        <v>0</v>
      </c>
      <c r="F178">
        <v>0</v>
      </c>
      <c r="G178">
        <v>1787</v>
      </c>
      <c r="H178">
        <v>167</v>
      </c>
      <c r="I178">
        <v>1787</v>
      </c>
      <c r="J178">
        <v>0</v>
      </c>
      <c r="L178" s="42">
        <f t="shared" si="2"/>
        <v>1.6972293427597176</v>
      </c>
    </row>
    <row r="179" spans="1:12">
      <c r="A179" s="42">
        <v>174</v>
      </c>
      <c r="B179" t="s">
        <v>5444</v>
      </c>
      <c r="C179">
        <v>51.2</v>
      </c>
      <c r="D179">
        <v>1873</v>
      </c>
      <c r="E179">
        <v>25</v>
      </c>
      <c r="F179">
        <v>25</v>
      </c>
      <c r="G179">
        <v>1848</v>
      </c>
      <c r="H179">
        <v>180</v>
      </c>
      <c r="I179">
        <v>1873</v>
      </c>
      <c r="J179">
        <v>0</v>
      </c>
      <c r="L179" s="42">
        <f t="shared" si="2"/>
        <v>1.7092699609758308</v>
      </c>
    </row>
    <row r="180" spans="1:12">
      <c r="A180" s="42">
        <v>175</v>
      </c>
      <c r="B180" t="s">
        <v>5445</v>
      </c>
      <c r="C180">
        <v>72</v>
      </c>
      <c r="D180">
        <v>2647</v>
      </c>
      <c r="E180">
        <v>0</v>
      </c>
      <c r="F180">
        <v>0</v>
      </c>
      <c r="G180">
        <v>2647</v>
      </c>
      <c r="H180">
        <v>303</v>
      </c>
      <c r="I180">
        <v>2647</v>
      </c>
      <c r="J180">
        <v>0</v>
      </c>
      <c r="L180" s="42">
        <f t="shared" si="2"/>
        <v>1.8573324964312685</v>
      </c>
    </row>
    <row r="181" spans="1:12">
      <c r="A181" s="42">
        <v>176</v>
      </c>
      <c r="B181" t="s">
        <v>5446</v>
      </c>
      <c r="C181">
        <v>80</v>
      </c>
      <c r="D181">
        <v>2904</v>
      </c>
      <c r="E181">
        <v>0</v>
      </c>
      <c r="F181">
        <v>0</v>
      </c>
      <c r="G181">
        <v>2904</v>
      </c>
      <c r="H181">
        <v>299</v>
      </c>
      <c r="I181">
        <v>2904</v>
      </c>
      <c r="J181">
        <v>0</v>
      </c>
      <c r="L181" s="42">
        <f t="shared" si="2"/>
        <v>1.9030899869919435</v>
      </c>
    </row>
    <row r="182" spans="1:12">
      <c r="A182" s="42">
        <v>177</v>
      </c>
      <c r="B182" t="s">
        <v>5447</v>
      </c>
      <c r="C182">
        <v>61.2</v>
      </c>
      <c r="D182">
        <v>2272</v>
      </c>
      <c r="E182">
        <v>66</v>
      </c>
      <c r="F182">
        <v>56</v>
      </c>
      <c r="G182">
        <v>2206</v>
      </c>
      <c r="H182">
        <v>214</v>
      </c>
      <c r="I182">
        <v>2272</v>
      </c>
      <c r="J182">
        <v>0</v>
      </c>
      <c r="L182" s="42">
        <f t="shared" si="2"/>
        <v>1.7867514221455612</v>
      </c>
    </row>
    <row r="183" spans="1:12">
      <c r="A183" s="42">
        <v>178</v>
      </c>
      <c r="B183" t="s">
        <v>5448</v>
      </c>
      <c r="C183">
        <v>79.3</v>
      </c>
      <c r="D183">
        <v>2863</v>
      </c>
      <c r="E183">
        <v>1</v>
      </c>
      <c r="F183">
        <v>1</v>
      </c>
      <c r="G183">
        <v>2862</v>
      </c>
      <c r="H183">
        <v>280</v>
      </c>
      <c r="I183">
        <v>2863</v>
      </c>
      <c r="J183">
        <v>0</v>
      </c>
      <c r="L183" s="42">
        <f t="shared" si="2"/>
        <v>1.8992731873176039</v>
      </c>
    </row>
    <row r="184" spans="1:12">
      <c r="A184" s="42">
        <v>179</v>
      </c>
      <c r="B184" t="s">
        <v>5449</v>
      </c>
      <c r="C184">
        <v>48.3</v>
      </c>
      <c r="D184">
        <v>1929</v>
      </c>
      <c r="E184">
        <v>157</v>
      </c>
      <c r="F184">
        <v>80</v>
      </c>
      <c r="G184">
        <v>1772</v>
      </c>
      <c r="H184">
        <v>201</v>
      </c>
      <c r="I184">
        <v>1929</v>
      </c>
      <c r="J184">
        <v>0</v>
      </c>
      <c r="L184" s="42">
        <f t="shared" si="2"/>
        <v>1.6839471307515121</v>
      </c>
    </row>
    <row r="185" spans="1:12">
      <c r="A185" s="42">
        <v>180</v>
      </c>
      <c r="B185" t="s">
        <v>5450</v>
      </c>
      <c r="C185">
        <v>46.9</v>
      </c>
      <c r="D185">
        <v>1706</v>
      </c>
      <c r="E185">
        <v>6</v>
      </c>
      <c r="F185">
        <v>4</v>
      </c>
      <c r="G185">
        <v>1700</v>
      </c>
      <c r="H185">
        <v>173</v>
      </c>
      <c r="I185">
        <v>1706</v>
      </c>
      <c r="J185">
        <v>0</v>
      </c>
      <c r="L185" s="42">
        <f t="shared" si="2"/>
        <v>1.6711728427150832</v>
      </c>
    </row>
    <row r="186" spans="1:12">
      <c r="A186" s="42">
        <v>181</v>
      </c>
      <c r="B186" t="s">
        <v>5451</v>
      </c>
      <c r="C186">
        <v>80.8</v>
      </c>
      <c r="D186">
        <v>2922</v>
      </c>
      <c r="E186">
        <v>0</v>
      </c>
      <c r="F186">
        <v>0</v>
      </c>
      <c r="G186">
        <v>2922</v>
      </c>
      <c r="H186">
        <v>292</v>
      </c>
      <c r="I186">
        <v>2922</v>
      </c>
      <c r="J186">
        <v>0</v>
      </c>
      <c r="L186" s="42">
        <f t="shared" si="2"/>
        <v>1.9074113607745862</v>
      </c>
    </row>
    <row r="187" spans="1:12">
      <c r="A187" s="42">
        <v>182</v>
      </c>
      <c r="B187" t="s">
        <v>5452</v>
      </c>
      <c r="C187">
        <v>100.3</v>
      </c>
      <c r="D187">
        <v>3603</v>
      </c>
      <c r="E187">
        <v>0</v>
      </c>
      <c r="F187">
        <v>0</v>
      </c>
      <c r="G187">
        <v>3603</v>
      </c>
      <c r="H187">
        <v>337</v>
      </c>
      <c r="I187">
        <v>3603</v>
      </c>
      <c r="J187">
        <v>0</v>
      </c>
      <c r="L187" s="42">
        <f t="shared" si="2"/>
        <v>2.0013009330204179</v>
      </c>
    </row>
    <row r="188" spans="1:12">
      <c r="A188" s="42">
        <v>183</v>
      </c>
      <c r="B188" t="s">
        <v>5453</v>
      </c>
      <c r="C188">
        <v>52.5</v>
      </c>
      <c r="D188">
        <v>1900</v>
      </c>
      <c r="E188">
        <v>0</v>
      </c>
      <c r="F188">
        <v>0</v>
      </c>
      <c r="G188">
        <v>1900</v>
      </c>
      <c r="H188">
        <v>192</v>
      </c>
      <c r="I188">
        <v>1900</v>
      </c>
      <c r="J188">
        <v>0</v>
      </c>
      <c r="L188" s="42">
        <f t="shared" si="2"/>
        <v>1.7201593034059568</v>
      </c>
    </row>
    <row r="189" spans="1:12">
      <c r="A189" s="42">
        <v>184</v>
      </c>
      <c r="B189" t="s">
        <v>5454</v>
      </c>
      <c r="C189">
        <v>77.2</v>
      </c>
      <c r="D189">
        <v>2772</v>
      </c>
      <c r="E189">
        <v>0</v>
      </c>
      <c r="F189">
        <v>0</v>
      </c>
      <c r="G189">
        <v>2772</v>
      </c>
      <c r="H189">
        <v>260</v>
      </c>
      <c r="I189">
        <v>2772</v>
      </c>
      <c r="J189">
        <v>0</v>
      </c>
      <c r="L189" s="42">
        <f t="shared" si="2"/>
        <v>1.8876173003357362</v>
      </c>
    </row>
    <row r="190" spans="1:12">
      <c r="A190" s="42">
        <v>185</v>
      </c>
      <c r="B190" t="s">
        <v>5455</v>
      </c>
      <c r="C190">
        <v>75.5</v>
      </c>
      <c r="D190">
        <v>2757</v>
      </c>
      <c r="E190">
        <v>0</v>
      </c>
      <c r="F190">
        <v>0</v>
      </c>
      <c r="G190">
        <v>2757</v>
      </c>
      <c r="H190">
        <v>300</v>
      </c>
      <c r="I190">
        <v>2757</v>
      </c>
      <c r="J190">
        <v>0</v>
      </c>
      <c r="L190" s="42">
        <f t="shared" si="2"/>
        <v>1.8779469516291882</v>
      </c>
    </row>
    <row r="191" spans="1:12">
      <c r="A191" s="42">
        <v>186</v>
      </c>
      <c r="B191" t="s">
        <v>5456</v>
      </c>
      <c r="C191">
        <v>80.400000000000006</v>
      </c>
      <c r="D191">
        <v>2922</v>
      </c>
      <c r="E191">
        <v>0</v>
      </c>
      <c r="F191">
        <v>0</v>
      </c>
      <c r="G191">
        <v>2922</v>
      </c>
      <c r="H191">
        <v>306</v>
      </c>
      <c r="I191">
        <v>2922</v>
      </c>
      <c r="J191">
        <v>0</v>
      </c>
      <c r="L191" s="42">
        <f t="shared" si="2"/>
        <v>1.9052560487484513</v>
      </c>
    </row>
    <row r="192" spans="1:12" s="17" customFormat="1">
      <c r="A192" s="17">
        <v>187</v>
      </c>
      <c r="B192" t="s">
        <v>5457</v>
      </c>
      <c r="C192">
        <v>80</v>
      </c>
      <c r="D192">
        <v>2922</v>
      </c>
      <c r="E192">
        <v>0</v>
      </c>
      <c r="F192">
        <v>0</v>
      </c>
      <c r="G192">
        <v>2922</v>
      </c>
      <c r="H192">
        <v>317</v>
      </c>
      <c r="I192">
        <v>2922</v>
      </c>
      <c r="J192">
        <v>0</v>
      </c>
      <c r="L192" s="17">
        <f t="shared" si="2"/>
        <v>1.9030899869919435</v>
      </c>
    </row>
    <row r="193" spans="1:12">
      <c r="A193" s="42">
        <v>188</v>
      </c>
      <c r="B193" t="s">
        <v>5458</v>
      </c>
      <c r="C193">
        <v>89.2</v>
      </c>
      <c r="D193">
        <v>3219</v>
      </c>
      <c r="E193">
        <v>0</v>
      </c>
      <c r="F193">
        <v>0</v>
      </c>
      <c r="G193">
        <v>3219</v>
      </c>
      <c r="H193">
        <v>316</v>
      </c>
      <c r="I193">
        <v>3219</v>
      </c>
      <c r="J193">
        <v>0</v>
      </c>
      <c r="L193" s="42">
        <f t="shared" si="2"/>
        <v>1.9503648543761232</v>
      </c>
    </row>
    <row r="194" spans="1:12">
      <c r="A194" s="42">
        <v>189</v>
      </c>
      <c r="B194" t="s">
        <v>5459</v>
      </c>
      <c r="C194">
        <v>80.5</v>
      </c>
      <c r="D194">
        <v>2923</v>
      </c>
      <c r="E194">
        <v>0</v>
      </c>
      <c r="F194">
        <v>0</v>
      </c>
      <c r="G194">
        <v>2923</v>
      </c>
      <c r="H194">
        <v>301</v>
      </c>
      <c r="I194">
        <v>2923</v>
      </c>
      <c r="J194">
        <v>0</v>
      </c>
      <c r="L194" s="42">
        <f t="shared" si="2"/>
        <v>1.9057958803678685</v>
      </c>
    </row>
    <row r="195" spans="1:12">
      <c r="A195" s="42">
        <v>190</v>
      </c>
      <c r="B195" t="s">
        <v>5460</v>
      </c>
      <c r="C195">
        <v>8.6999999999999993</v>
      </c>
      <c r="D195">
        <v>314</v>
      </c>
      <c r="E195">
        <v>0</v>
      </c>
      <c r="F195">
        <v>0</v>
      </c>
      <c r="G195">
        <v>314</v>
      </c>
      <c r="H195">
        <v>32</v>
      </c>
      <c r="I195">
        <v>314</v>
      </c>
      <c r="J195">
        <v>0</v>
      </c>
      <c r="L195" s="42">
        <f t="shared" si="2"/>
        <v>0.93951925261861846</v>
      </c>
    </row>
    <row r="196" spans="1:12">
      <c r="A196" s="42">
        <v>191</v>
      </c>
      <c r="B196" t="s">
        <v>5461</v>
      </c>
      <c r="C196">
        <v>89.9</v>
      </c>
      <c r="D196">
        <v>3264</v>
      </c>
      <c r="E196">
        <v>0</v>
      </c>
      <c r="F196">
        <v>0</v>
      </c>
      <c r="G196">
        <v>3264</v>
      </c>
      <c r="H196">
        <v>337</v>
      </c>
      <c r="I196">
        <v>3264</v>
      </c>
      <c r="J196">
        <v>0</v>
      </c>
      <c r="L196" s="42">
        <f t="shared" si="2"/>
        <v>1.9537596917332287</v>
      </c>
    </row>
    <row r="197" spans="1:12">
      <c r="A197" s="42">
        <v>192</v>
      </c>
      <c r="B197" t="s">
        <v>5462</v>
      </c>
      <c r="C197">
        <v>89.3</v>
      </c>
      <c r="D197">
        <v>3261</v>
      </c>
      <c r="E197">
        <v>0</v>
      </c>
      <c r="F197">
        <v>0</v>
      </c>
      <c r="G197">
        <v>3261</v>
      </c>
      <c r="H197">
        <v>354</v>
      </c>
      <c r="I197">
        <v>3261</v>
      </c>
      <c r="J197">
        <v>0</v>
      </c>
      <c r="L197" s="42">
        <f t="shared" si="2"/>
        <v>1.9508514588885464</v>
      </c>
    </row>
    <row r="198" spans="1:12">
      <c r="A198" s="42">
        <v>193</v>
      </c>
      <c r="B198" t="s">
        <v>5463</v>
      </c>
      <c r="C198">
        <v>81.599999999999994</v>
      </c>
      <c r="D198">
        <v>2923</v>
      </c>
      <c r="E198">
        <v>0</v>
      </c>
      <c r="F198">
        <v>0</v>
      </c>
      <c r="G198">
        <v>2923</v>
      </c>
      <c r="H198">
        <v>267</v>
      </c>
      <c r="I198">
        <v>2923</v>
      </c>
      <c r="J198">
        <v>0</v>
      </c>
      <c r="L198" s="42">
        <f t="shared" si="2"/>
        <v>1.9116901587538611</v>
      </c>
    </row>
    <row r="199" spans="1:12">
      <c r="A199" s="42">
        <v>194</v>
      </c>
      <c r="B199" t="s">
        <v>5464</v>
      </c>
      <c r="C199">
        <v>66.5</v>
      </c>
      <c r="D199">
        <v>2398</v>
      </c>
      <c r="E199">
        <v>1</v>
      </c>
      <c r="F199">
        <v>1</v>
      </c>
      <c r="G199">
        <v>2397</v>
      </c>
      <c r="H199">
        <v>232</v>
      </c>
      <c r="I199">
        <v>2398</v>
      </c>
      <c r="J199">
        <v>0</v>
      </c>
      <c r="L199" s="42">
        <f t="shared" ref="L199:L262" si="3">LOG10(C199)</f>
        <v>1.8228216453031045</v>
      </c>
    </row>
    <row r="200" spans="1:12">
      <c r="A200" s="42">
        <v>195</v>
      </c>
      <c r="B200" t="s">
        <v>5465</v>
      </c>
      <c r="C200">
        <v>46.1</v>
      </c>
      <c r="D200">
        <v>1697</v>
      </c>
      <c r="E200">
        <v>0</v>
      </c>
      <c r="F200">
        <v>0</v>
      </c>
      <c r="G200">
        <v>1697</v>
      </c>
      <c r="H200">
        <v>195</v>
      </c>
      <c r="I200">
        <v>1697</v>
      </c>
      <c r="J200">
        <v>0</v>
      </c>
      <c r="L200" s="42">
        <f t="shared" si="3"/>
        <v>1.6637009253896482</v>
      </c>
    </row>
    <row r="201" spans="1:12">
      <c r="A201" s="42">
        <v>196</v>
      </c>
      <c r="B201" t="s">
        <v>5466</v>
      </c>
      <c r="C201">
        <v>80.900000000000006</v>
      </c>
      <c r="D201">
        <v>2919</v>
      </c>
      <c r="E201">
        <v>0</v>
      </c>
      <c r="F201">
        <v>0</v>
      </c>
      <c r="G201">
        <v>2919</v>
      </c>
      <c r="H201">
        <v>284</v>
      </c>
      <c r="I201">
        <v>2919</v>
      </c>
      <c r="J201">
        <v>0</v>
      </c>
      <c r="L201" s="42">
        <f t="shared" si="3"/>
        <v>1.9079485216122722</v>
      </c>
    </row>
    <row r="202" spans="1:12">
      <c r="A202" s="42">
        <v>197</v>
      </c>
      <c r="B202" t="s">
        <v>5467</v>
      </c>
      <c r="C202">
        <v>58.6</v>
      </c>
      <c r="D202">
        <v>2127</v>
      </c>
      <c r="E202">
        <v>20</v>
      </c>
      <c r="F202">
        <v>15</v>
      </c>
      <c r="G202">
        <v>2104</v>
      </c>
      <c r="H202">
        <v>195</v>
      </c>
      <c r="I202">
        <v>2127</v>
      </c>
      <c r="J202">
        <v>0</v>
      </c>
      <c r="L202" s="42">
        <f t="shared" si="3"/>
        <v>1.7678976160180906</v>
      </c>
    </row>
    <row r="203" spans="1:12">
      <c r="A203" s="42">
        <v>198</v>
      </c>
      <c r="B203" t="s">
        <v>5468</v>
      </c>
      <c r="C203">
        <v>93.5</v>
      </c>
      <c r="D203">
        <v>3367</v>
      </c>
      <c r="E203">
        <v>0</v>
      </c>
      <c r="F203">
        <v>0</v>
      </c>
      <c r="G203">
        <v>3367</v>
      </c>
      <c r="H203">
        <v>323</v>
      </c>
      <c r="I203">
        <v>3367</v>
      </c>
      <c r="J203">
        <v>0</v>
      </c>
      <c r="L203" s="42">
        <f t="shared" si="3"/>
        <v>1.9708116108725178</v>
      </c>
    </row>
    <row r="204" spans="1:12">
      <c r="A204" s="42">
        <v>199</v>
      </c>
      <c r="B204" t="s">
        <v>5469</v>
      </c>
      <c r="C204">
        <v>80.5</v>
      </c>
      <c r="D204">
        <v>2922</v>
      </c>
      <c r="E204">
        <v>0</v>
      </c>
      <c r="F204">
        <v>0</v>
      </c>
      <c r="G204">
        <v>2922</v>
      </c>
      <c r="H204">
        <v>301</v>
      </c>
      <c r="I204">
        <v>2922</v>
      </c>
      <c r="J204">
        <v>0</v>
      </c>
      <c r="L204" s="42">
        <f t="shared" si="3"/>
        <v>1.9057958803678685</v>
      </c>
    </row>
    <row r="205" spans="1:12">
      <c r="A205" s="42">
        <v>200</v>
      </c>
      <c r="B205" t="s">
        <v>5470</v>
      </c>
      <c r="C205">
        <v>81.2</v>
      </c>
      <c r="D205">
        <v>2923</v>
      </c>
      <c r="E205">
        <v>0</v>
      </c>
      <c r="F205">
        <v>0</v>
      </c>
      <c r="G205">
        <v>2923</v>
      </c>
      <c r="H205">
        <v>279</v>
      </c>
      <c r="I205">
        <v>2923</v>
      </c>
      <c r="J205">
        <v>0</v>
      </c>
      <c r="L205" s="42">
        <f t="shared" si="3"/>
        <v>1.9095560292411753</v>
      </c>
    </row>
    <row r="206" spans="1:12">
      <c r="A206" s="42">
        <v>201</v>
      </c>
      <c r="B206" t="s">
        <v>5471</v>
      </c>
      <c r="C206">
        <v>89.2</v>
      </c>
      <c r="D206">
        <v>3264</v>
      </c>
      <c r="E206">
        <v>0</v>
      </c>
      <c r="F206">
        <v>0</v>
      </c>
      <c r="G206">
        <v>3264</v>
      </c>
      <c r="H206">
        <v>361</v>
      </c>
      <c r="I206">
        <v>3264</v>
      </c>
      <c r="J206">
        <v>0</v>
      </c>
      <c r="L206" s="42">
        <f t="shared" si="3"/>
        <v>1.9503648543761232</v>
      </c>
    </row>
    <row r="207" spans="1:12">
      <c r="A207" s="42">
        <v>202</v>
      </c>
      <c r="B207" t="s">
        <v>5472</v>
      </c>
      <c r="C207">
        <v>99.7</v>
      </c>
      <c r="D207">
        <v>3603</v>
      </c>
      <c r="E207">
        <v>0</v>
      </c>
      <c r="F207">
        <v>0</v>
      </c>
      <c r="G207">
        <v>3603</v>
      </c>
      <c r="H207">
        <v>356</v>
      </c>
      <c r="I207">
        <v>3603</v>
      </c>
      <c r="J207">
        <v>0</v>
      </c>
      <c r="L207" s="42">
        <f t="shared" si="3"/>
        <v>1.9986951583116557</v>
      </c>
    </row>
    <row r="208" spans="1:12">
      <c r="A208" s="42">
        <v>203</v>
      </c>
      <c r="B208" t="s">
        <v>5473</v>
      </c>
      <c r="C208">
        <v>86.5</v>
      </c>
      <c r="D208">
        <v>3486</v>
      </c>
      <c r="E208">
        <v>10</v>
      </c>
      <c r="F208">
        <v>5</v>
      </c>
      <c r="G208">
        <v>3476</v>
      </c>
      <c r="H208">
        <v>659</v>
      </c>
      <c r="I208">
        <v>3486</v>
      </c>
      <c r="J208">
        <v>0</v>
      </c>
      <c r="L208" s="42">
        <f t="shared" si="3"/>
        <v>1.9370161074648142</v>
      </c>
    </row>
    <row r="209" spans="1:12">
      <c r="A209" s="42">
        <v>204</v>
      </c>
      <c r="B209" t="s">
        <v>5474</v>
      </c>
      <c r="C209">
        <v>49.8</v>
      </c>
      <c r="D209">
        <v>1803</v>
      </c>
      <c r="E209">
        <v>1</v>
      </c>
      <c r="F209">
        <v>1</v>
      </c>
      <c r="G209">
        <v>1802</v>
      </c>
      <c r="H209">
        <v>182</v>
      </c>
      <c r="I209">
        <v>1803</v>
      </c>
      <c r="J209">
        <v>0</v>
      </c>
      <c r="L209" s="42">
        <f t="shared" si="3"/>
        <v>1.6972293427597176</v>
      </c>
    </row>
    <row r="210" spans="1:12">
      <c r="A210" s="42">
        <v>205</v>
      </c>
      <c r="B210" t="s">
        <v>5475</v>
      </c>
      <c r="C210">
        <v>85.8</v>
      </c>
      <c r="D210">
        <v>3091</v>
      </c>
      <c r="E210">
        <v>0</v>
      </c>
      <c r="F210">
        <v>0</v>
      </c>
      <c r="G210">
        <v>3091</v>
      </c>
      <c r="H210">
        <v>297</v>
      </c>
      <c r="I210">
        <v>3091</v>
      </c>
      <c r="J210">
        <v>0</v>
      </c>
      <c r="L210" s="42">
        <f t="shared" si="3"/>
        <v>1.9334872878487055</v>
      </c>
    </row>
    <row r="211" spans="1:12">
      <c r="A211" s="42">
        <v>206</v>
      </c>
      <c r="B211" t="s">
        <v>5476</v>
      </c>
      <c r="C211">
        <v>80</v>
      </c>
      <c r="D211">
        <v>2917</v>
      </c>
      <c r="E211">
        <v>0</v>
      </c>
      <c r="F211">
        <v>0</v>
      </c>
      <c r="G211">
        <v>2917</v>
      </c>
      <c r="H211">
        <v>314</v>
      </c>
      <c r="I211">
        <v>2917</v>
      </c>
      <c r="J211">
        <v>0</v>
      </c>
      <c r="L211" s="42">
        <f t="shared" si="3"/>
        <v>1.9030899869919435</v>
      </c>
    </row>
    <row r="212" spans="1:12">
      <c r="A212" s="42">
        <v>207</v>
      </c>
      <c r="B212" t="s">
        <v>5477</v>
      </c>
      <c r="C212">
        <v>72.900000000000006</v>
      </c>
      <c r="D212">
        <v>2626</v>
      </c>
      <c r="E212">
        <v>0</v>
      </c>
      <c r="F212">
        <v>0</v>
      </c>
      <c r="G212">
        <v>2626</v>
      </c>
      <c r="H212">
        <v>253</v>
      </c>
      <c r="I212">
        <v>2626</v>
      </c>
      <c r="J212">
        <v>0</v>
      </c>
      <c r="L212" s="42">
        <f t="shared" si="3"/>
        <v>1.8627275283179747</v>
      </c>
    </row>
    <row r="213" spans="1:12">
      <c r="A213" s="42">
        <v>208</v>
      </c>
      <c r="B213" t="s">
        <v>5478</v>
      </c>
      <c r="C213">
        <v>89</v>
      </c>
      <c r="D213">
        <v>3217</v>
      </c>
      <c r="E213">
        <v>1</v>
      </c>
      <c r="F213">
        <v>1</v>
      </c>
      <c r="G213">
        <v>3216</v>
      </c>
      <c r="H213">
        <v>319</v>
      </c>
      <c r="I213">
        <v>3217</v>
      </c>
      <c r="J213">
        <v>0</v>
      </c>
      <c r="L213" s="42">
        <f t="shared" si="3"/>
        <v>1.9493900066449128</v>
      </c>
    </row>
    <row r="214" spans="1:12">
      <c r="A214" s="42">
        <v>209</v>
      </c>
      <c r="B214" t="s">
        <v>5479</v>
      </c>
      <c r="C214">
        <v>42.3</v>
      </c>
      <c r="D214">
        <v>1654</v>
      </c>
      <c r="E214">
        <v>77</v>
      </c>
      <c r="F214">
        <v>58</v>
      </c>
      <c r="G214">
        <v>1533</v>
      </c>
      <c r="H214">
        <v>155</v>
      </c>
      <c r="I214">
        <v>1654</v>
      </c>
      <c r="J214">
        <v>0</v>
      </c>
      <c r="L214" s="42">
        <f t="shared" si="3"/>
        <v>1.6263403673750423</v>
      </c>
    </row>
    <row r="215" spans="1:12">
      <c r="A215" s="42">
        <v>210</v>
      </c>
      <c r="B215" t="s">
        <v>5480</v>
      </c>
      <c r="C215">
        <v>79.3</v>
      </c>
      <c r="D215">
        <v>2903</v>
      </c>
      <c r="E215">
        <v>0</v>
      </c>
      <c r="F215">
        <v>0</v>
      </c>
      <c r="G215">
        <v>2903</v>
      </c>
      <c r="H215">
        <v>320</v>
      </c>
      <c r="I215">
        <v>2903</v>
      </c>
      <c r="J215">
        <v>0</v>
      </c>
      <c r="L215" s="42">
        <f t="shared" si="3"/>
        <v>1.8992731873176039</v>
      </c>
    </row>
    <row r="216" spans="1:12">
      <c r="A216" s="42">
        <v>211</v>
      </c>
      <c r="B216" t="s">
        <v>5481</v>
      </c>
      <c r="C216">
        <v>80.3</v>
      </c>
      <c r="D216">
        <v>2922</v>
      </c>
      <c r="E216">
        <v>0</v>
      </c>
      <c r="F216">
        <v>0</v>
      </c>
      <c r="G216">
        <v>2922</v>
      </c>
      <c r="H216">
        <v>309</v>
      </c>
      <c r="I216">
        <v>2922</v>
      </c>
      <c r="J216">
        <v>0</v>
      </c>
      <c r="L216" s="42">
        <f t="shared" si="3"/>
        <v>1.904715545278681</v>
      </c>
    </row>
    <row r="217" spans="1:12">
      <c r="A217" s="42">
        <v>212</v>
      </c>
      <c r="B217" t="s">
        <v>5482</v>
      </c>
      <c r="C217">
        <v>60.8</v>
      </c>
      <c r="D217">
        <v>2903</v>
      </c>
      <c r="E217">
        <v>13</v>
      </c>
      <c r="F217">
        <v>0</v>
      </c>
      <c r="G217">
        <v>2890</v>
      </c>
      <c r="H217">
        <v>912</v>
      </c>
      <c r="I217">
        <v>2903</v>
      </c>
      <c r="J217">
        <v>0</v>
      </c>
      <c r="L217" s="42">
        <f t="shared" si="3"/>
        <v>1.7839035792727349</v>
      </c>
    </row>
    <row r="218" spans="1:12">
      <c r="A218" s="42">
        <v>213</v>
      </c>
      <c r="B218" t="s">
        <v>5483</v>
      </c>
      <c r="C218">
        <v>66</v>
      </c>
      <c r="D218">
        <v>2401</v>
      </c>
      <c r="E218">
        <v>0</v>
      </c>
      <c r="F218">
        <v>0</v>
      </c>
      <c r="G218">
        <v>2401</v>
      </c>
      <c r="H218">
        <v>252</v>
      </c>
      <c r="I218">
        <v>2401</v>
      </c>
      <c r="J218">
        <v>0</v>
      </c>
      <c r="L218" s="42">
        <f t="shared" si="3"/>
        <v>1.8195439355418688</v>
      </c>
    </row>
    <row r="219" spans="1:12">
      <c r="A219" s="42">
        <v>214</v>
      </c>
      <c r="B219" t="s">
        <v>5484</v>
      </c>
      <c r="C219">
        <v>89.6</v>
      </c>
      <c r="D219">
        <v>3262</v>
      </c>
      <c r="E219">
        <v>0</v>
      </c>
      <c r="F219">
        <v>0</v>
      </c>
      <c r="G219">
        <v>3262</v>
      </c>
      <c r="H219">
        <v>344</v>
      </c>
      <c r="I219">
        <v>3262</v>
      </c>
      <c r="J219">
        <v>0</v>
      </c>
      <c r="L219" s="42">
        <f t="shared" si="3"/>
        <v>1.9523080096621253</v>
      </c>
    </row>
    <row r="220" spans="1:12">
      <c r="A220" s="42">
        <v>215</v>
      </c>
      <c r="B220" t="s">
        <v>5485</v>
      </c>
      <c r="C220">
        <v>100.2</v>
      </c>
      <c r="D220">
        <v>3600</v>
      </c>
      <c r="E220">
        <v>0</v>
      </c>
      <c r="F220">
        <v>0</v>
      </c>
      <c r="G220">
        <v>3600</v>
      </c>
      <c r="H220">
        <v>337</v>
      </c>
      <c r="I220">
        <v>3600</v>
      </c>
      <c r="J220">
        <v>0</v>
      </c>
      <c r="L220" s="42">
        <f t="shared" si="3"/>
        <v>2.0008677215312267</v>
      </c>
    </row>
    <row r="221" spans="1:12">
      <c r="A221" s="42">
        <v>216</v>
      </c>
      <c r="B221" t="s">
        <v>5486</v>
      </c>
      <c r="C221">
        <v>50.6</v>
      </c>
      <c r="D221">
        <v>1979</v>
      </c>
      <c r="E221">
        <v>62</v>
      </c>
      <c r="F221">
        <v>42</v>
      </c>
      <c r="G221">
        <v>1874</v>
      </c>
      <c r="H221">
        <v>226</v>
      </c>
      <c r="I221">
        <v>1979</v>
      </c>
      <c r="J221">
        <v>0</v>
      </c>
      <c r="L221" s="42">
        <f t="shared" si="3"/>
        <v>1.7041505168397992</v>
      </c>
    </row>
    <row r="222" spans="1:12">
      <c r="A222" s="42">
        <v>217</v>
      </c>
      <c r="B222" t="s">
        <v>5487</v>
      </c>
      <c r="C222">
        <v>65.599999999999994</v>
      </c>
      <c r="D222">
        <v>2410</v>
      </c>
      <c r="E222">
        <v>2</v>
      </c>
      <c r="F222">
        <v>2</v>
      </c>
      <c r="G222">
        <v>2407</v>
      </c>
      <c r="H222">
        <v>272</v>
      </c>
      <c r="I222">
        <v>2410</v>
      </c>
      <c r="J222">
        <v>0</v>
      </c>
      <c r="L222" s="42">
        <f t="shared" si="3"/>
        <v>1.8169038393756602</v>
      </c>
    </row>
    <row r="223" spans="1:12">
      <c r="A223" s="42">
        <v>218</v>
      </c>
      <c r="B223"/>
      <c r="C223"/>
      <c r="D223"/>
      <c r="E223"/>
      <c r="F223"/>
      <c r="G223"/>
      <c r="H223"/>
      <c r="I223"/>
      <c r="J223"/>
      <c r="L223" s="42" t="e">
        <f t="shared" si="3"/>
        <v>#NUM!</v>
      </c>
    </row>
    <row r="224" spans="1:12">
      <c r="A224" s="42">
        <v>219</v>
      </c>
      <c r="B224"/>
      <c r="C224"/>
      <c r="D224"/>
      <c r="E224"/>
      <c r="F224"/>
      <c r="G224"/>
      <c r="H224"/>
      <c r="I224"/>
      <c r="J224"/>
      <c r="L224" s="42" t="e">
        <f t="shared" si="3"/>
        <v>#NUM!</v>
      </c>
    </row>
    <row r="225" spans="1:12">
      <c r="A225" s="42">
        <v>220</v>
      </c>
      <c r="B225"/>
      <c r="C225"/>
      <c r="D225"/>
      <c r="E225"/>
      <c r="F225"/>
      <c r="G225"/>
      <c r="H225"/>
      <c r="I225"/>
      <c r="J225"/>
      <c r="L225" s="42" t="e">
        <f t="shared" si="3"/>
        <v>#NUM!</v>
      </c>
    </row>
    <row r="226" spans="1:12">
      <c r="A226" s="42">
        <v>221</v>
      </c>
      <c r="B226"/>
      <c r="C226"/>
      <c r="D226"/>
      <c r="E226"/>
      <c r="F226"/>
      <c r="G226"/>
      <c r="H226"/>
      <c r="I226"/>
      <c r="J226"/>
      <c r="L226" s="42" t="e">
        <f t="shared" si="3"/>
        <v>#NUM!</v>
      </c>
    </row>
    <row r="227" spans="1:12">
      <c r="A227" s="42">
        <v>222</v>
      </c>
      <c r="B227"/>
      <c r="C227"/>
      <c r="D227"/>
      <c r="E227"/>
      <c r="F227"/>
      <c r="G227"/>
      <c r="H227"/>
      <c r="I227"/>
      <c r="J227"/>
      <c r="L227" s="42" t="e">
        <f t="shared" si="3"/>
        <v>#NUM!</v>
      </c>
    </row>
    <row r="228" spans="1:12">
      <c r="A228" s="42">
        <v>223</v>
      </c>
      <c r="B228"/>
      <c r="C228"/>
      <c r="D228"/>
      <c r="E228"/>
      <c r="F228"/>
      <c r="G228"/>
      <c r="H228"/>
      <c r="I228"/>
      <c r="J228"/>
      <c r="L228" s="42" t="e">
        <f t="shared" si="3"/>
        <v>#NUM!</v>
      </c>
    </row>
    <row r="229" spans="1:12">
      <c r="A229" s="42">
        <v>224</v>
      </c>
      <c r="B229"/>
      <c r="C229"/>
      <c r="D229"/>
      <c r="E229"/>
      <c r="F229"/>
      <c r="G229"/>
      <c r="H229"/>
      <c r="I229"/>
      <c r="J229"/>
      <c r="L229" s="42" t="e">
        <f t="shared" si="3"/>
        <v>#NUM!</v>
      </c>
    </row>
    <row r="230" spans="1:12">
      <c r="A230" s="42">
        <v>225</v>
      </c>
      <c r="B230"/>
      <c r="C230"/>
      <c r="D230"/>
      <c r="E230"/>
      <c r="F230"/>
      <c r="G230"/>
      <c r="H230"/>
      <c r="I230"/>
      <c r="J230"/>
      <c r="L230" s="42" t="e">
        <f t="shared" si="3"/>
        <v>#NUM!</v>
      </c>
    </row>
    <row r="231" spans="1:12">
      <c r="A231" s="42">
        <v>226</v>
      </c>
      <c r="B231"/>
      <c r="C231"/>
      <c r="D231"/>
      <c r="E231"/>
      <c r="F231"/>
      <c r="G231"/>
      <c r="H231"/>
      <c r="I231"/>
      <c r="J231"/>
      <c r="L231" s="42" t="e">
        <f t="shared" si="3"/>
        <v>#NUM!</v>
      </c>
    </row>
    <row r="232" spans="1:12">
      <c r="A232" s="42">
        <v>227</v>
      </c>
      <c r="B232"/>
      <c r="C232"/>
      <c r="D232"/>
      <c r="E232"/>
      <c r="F232"/>
      <c r="G232"/>
      <c r="H232"/>
      <c r="I232"/>
      <c r="J232"/>
      <c r="L232" s="42" t="e">
        <f t="shared" si="3"/>
        <v>#NUM!</v>
      </c>
    </row>
    <row r="233" spans="1:12">
      <c r="A233" s="42">
        <v>228</v>
      </c>
      <c r="B233"/>
      <c r="C233"/>
      <c r="D233"/>
      <c r="E233"/>
      <c r="F233"/>
      <c r="G233"/>
      <c r="H233"/>
      <c r="I233"/>
      <c r="J233"/>
      <c r="L233" s="42" t="e">
        <f t="shared" si="3"/>
        <v>#NUM!</v>
      </c>
    </row>
    <row r="234" spans="1:12">
      <c r="A234" s="42">
        <v>229</v>
      </c>
      <c r="B234"/>
      <c r="C234"/>
      <c r="D234"/>
      <c r="E234"/>
      <c r="F234"/>
      <c r="G234"/>
      <c r="H234"/>
      <c r="I234"/>
      <c r="J234"/>
      <c r="L234" s="42" t="e">
        <f t="shared" si="3"/>
        <v>#NUM!</v>
      </c>
    </row>
    <row r="235" spans="1:12">
      <c r="A235" s="42">
        <v>230</v>
      </c>
      <c r="B235"/>
      <c r="C235"/>
      <c r="D235"/>
      <c r="E235"/>
      <c r="F235"/>
      <c r="G235"/>
      <c r="H235"/>
      <c r="I235"/>
      <c r="J235"/>
      <c r="L235" s="42" t="e">
        <f t="shared" si="3"/>
        <v>#NUM!</v>
      </c>
    </row>
    <row r="236" spans="1:12">
      <c r="A236" s="42">
        <v>231</v>
      </c>
      <c r="B236"/>
      <c r="C236"/>
      <c r="D236"/>
      <c r="E236"/>
      <c r="F236"/>
      <c r="G236"/>
      <c r="H236"/>
      <c r="I236"/>
      <c r="J236"/>
      <c r="L236" s="42" t="e">
        <f t="shared" si="3"/>
        <v>#NUM!</v>
      </c>
    </row>
    <row r="237" spans="1:12">
      <c r="A237" s="42">
        <v>232</v>
      </c>
      <c r="B237"/>
      <c r="C237"/>
      <c r="D237"/>
      <c r="E237"/>
      <c r="F237"/>
      <c r="G237"/>
      <c r="H237"/>
      <c r="I237"/>
      <c r="J237"/>
      <c r="L237" s="42" t="e">
        <f t="shared" si="3"/>
        <v>#NUM!</v>
      </c>
    </row>
    <row r="238" spans="1:12">
      <c r="A238" s="42">
        <v>233</v>
      </c>
      <c r="B238"/>
      <c r="C238"/>
      <c r="D238"/>
      <c r="E238"/>
      <c r="F238"/>
      <c r="G238"/>
      <c r="H238"/>
      <c r="I238"/>
      <c r="J238"/>
      <c r="L238" s="42" t="e">
        <f t="shared" si="3"/>
        <v>#NUM!</v>
      </c>
    </row>
    <row r="239" spans="1:12">
      <c r="A239" s="42">
        <v>234</v>
      </c>
      <c r="B239"/>
      <c r="C239"/>
      <c r="D239"/>
      <c r="E239"/>
      <c r="F239"/>
      <c r="G239"/>
      <c r="H239"/>
      <c r="I239"/>
      <c r="J239"/>
      <c r="L239" s="42" t="e">
        <f t="shared" si="3"/>
        <v>#NUM!</v>
      </c>
    </row>
    <row r="240" spans="1:12">
      <c r="A240" s="42">
        <v>235</v>
      </c>
      <c r="B240"/>
      <c r="C240"/>
      <c r="D240"/>
      <c r="E240"/>
      <c r="F240"/>
      <c r="G240"/>
      <c r="H240"/>
      <c r="I240"/>
      <c r="J240"/>
      <c r="L240" s="42" t="e">
        <f t="shared" si="3"/>
        <v>#NUM!</v>
      </c>
    </row>
    <row r="241" spans="1:12">
      <c r="A241" s="42">
        <v>236</v>
      </c>
      <c r="B241"/>
      <c r="C241"/>
      <c r="D241"/>
      <c r="E241"/>
      <c r="F241"/>
      <c r="G241"/>
      <c r="H241"/>
      <c r="I241"/>
      <c r="J241"/>
      <c r="L241" s="42" t="e">
        <f t="shared" si="3"/>
        <v>#NUM!</v>
      </c>
    </row>
    <row r="242" spans="1:12">
      <c r="A242" s="42">
        <v>237</v>
      </c>
      <c r="B242"/>
      <c r="C242"/>
      <c r="D242"/>
      <c r="E242"/>
      <c r="F242"/>
      <c r="G242"/>
      <c r="H242"/>
      <c r="I242"/>
      <c r="J242"/>
      <c r="L242" s="42" t="e">
        <f t="shared" si="3"/>
        <v>#NUM!</v>
      </c>
    </row>
    <row r="243" spans="1:12">
      <c r="A243" s="42">
        <v>238</v>
      </c>
      <c r="B243"/>
      <c r="C243"/>
      <c r="D243"/>
      <c r="E243"/>
      <c r="F243"/>
      <c r="G243"/>
      <c r="H243"/>
      <c r="I243"/>
      <c r="J243"/>
      <c r="L243" s="42" t="e">
        <f t="shared" si="3"/>
        <v>#NUM!</v>
      </c>
    </row>
    <row r="244" spans="1:12">
      <c r="A244" s="42">
        <v>239</v>
      </c>
      <c r="B244"/>
      <c r="C244"/>
      <c r="D244"/>
      <c r="E244"/>
      <c r="F244"/>
      <c r="G244"/>
      <c r="H244"/>
      <c r="I244"/>
      <c r="J244"/>
      <c r="L244" s="42" t="e">
        <f t="shared" si="3"/>
        <v>#NUM!</v>
      </c>
    </row>
    <row r="245" spans="1:12">
      <c r="A245" s="42">
        <v>240</v>
      </c>
      <c r="B245"/>
      <c r="C245"/>
      <c r="D245"/>
      <c r="E245"/>
      <c r="F245"/>
      <c r="G245"/>
      <c r="H245"/>
      <c r="I245"/>
      <c r="J245"/>
      <c r="L245" s="42" t="e">
        <f t="shared" si="3"/>
        <v>#NUM!</v>
      </c>
    </row>
    <row r="246" spans="1:12">
      <c r="A246" s="42">
        <v>241</v>
      </c>
      <c r="B246"/>
      <c r="C246"/>
      <c r="D246"/>
      <c r="E246"/>
      <c r="F246"/>
      <c r="G246"/>
      <c r="H246"/>
      <c r="I246"/>
      <c r="J246"/>
      <c r="L246" s="42" t="e">
        <f t="shared" si="3"/>
        <v>#NUM!</v>
      </c>
    </row>
    <row r="247" spans="1:12">
      <c r="A247" s="42">
        <v>242</v>
      </c>
      <c r="B247"/>
      <c r="C247"/>
      <c r="D247"/>
      <c r="E247"/>
      <c r="F247"/>
      <c r="G247"/>
      <c r="H247"/>
      <c r="I247"/>
      <c r="J247"/>
      <c r="L247" s="42" t="e">
        <f t="shared" si="3"/>
        <v>#NUM!</v>
      </c>
    </row>
    <row r="248" spans="1:12">
      <c r="A248" s="42">
        <v>243</v>
      </c>
      <c r="B248"/>
      <c r="C248"/>
      <c r="D248"/>
      <c r="E248"/>
      <c r="F248"/>
      <c r="G248"/>
      <c r="H248"/>
      <c r="I248"/>
      <c r="J248"/>
      <c r="L248" s="42" t="e">
        <f t="shared" si="3"/>
        <v>#NUM!</v>
      </c>
    </row>
    <row r="249" spans="1:12">
      <c r="A249" s="42">
        <v>244</v>
      </c>
      <c r="B249"/>
      <c r="C249"/>
      <c r="D249"/>
      <c r="E249"/>
      <c r="F249"/>
      <c r="G249"/>
      <c r="H249"/>
      <c r="I249"/>
      <c r="J249"/>
      <c r="L249" s="42" t="e">
        <f t="shared" si="3"/>
        <v>#NUM!</v>
      </c>
    </row>
    <row r="250" spans="1:12">
      <c r="A250" s="42">
        <v>245</v>
      </c>
      <c r="B250"/>
      <c r="C250"/>
      <c r="D250"/>
      <c r="E250"/>
      <c r="F250"/>
      <c r="G250"/>
      <c r="H250"/>
      <c r="I250"/>
      <c r="J250"/>
      <c r="L250" s="42" t="e">
        <f t="shared" si="3"/>
        <v>#NUM!</v>
      </c>
    </row>
    <row r="251" spans="1:12">
      <c r="A251" s="42">
        <v>246</v>
      </c>
      <c r="B251"/>
      <c r="C251"/>
      <c r="D251"/>
      <c r="E251"/>
      <c r="F251"/>
      <c r="G251"/>
      <c r="H251"/>
      <c r="I251"/>
      <c r="J251"/>
      <c r="L251" s="42" t="e">
        <f t="shared" si="3"/>
        <v>#NUM!</v>
      </c>
    </row>
    <row r="252" spans="1:12">
      <c r="A252" s="42">
        <v>247</v>
      </c>
      <c r="B252"/>
      <c r="C252"/>
      <c r="D252"/>
      <c r="E252"/>
      <c r="F252"/>
      <c r="G252"/>
      <c r="H252"/>
      <c r="I252"/>
      <c r="J252"/>
      <c r="L252" s="42" t="e">
        <f t="shared" si="3"/>
        <v>#NUM!</v>
      </c>
    </row>
    <row r="253" spans="1:12">
      <c r="A253" s="42">
        <v>248</v>
      </c>
      <c r="B253"/>
      <c r="C253"/>
      <c r="D253"/>
      <c r="E253"/>
      <c r="F253"/>
      <c r="G253"/>
      <c r="H253"/>
      <c r="I253"/>
      <c r="J253"/>
      <c r="L253" s="42" t="e">
        <f t="shared" si="3"/>
        <v>#NUM!</v>
      </c>
    </row>
    <row r="254" spans="1:12">
      <c r="A254" s="42">
        <v>249</v>
      </c>
      <c r="B254"/>
      <c r="C254"/>
      <c r="D254"/>
      <c r="E254"/>
      <c r="F254"/>
      <c r="G254"/>
      <c r="H254"/>
      <c r="I254"/>
      <c r="J254"/>
      <c r="L254" s="42" t="e">
        <f t="shared" si="3"/>
        <v>#NUM!</v>
      </c>
    </row>
    <row r="255" spans="1:12">
      <c r="A255" s="42">
        <v>250</v>
      </c>
      <c r="B255"/>
      <c r="C255"/>
      <c r="D255"/>
      <c r="E255"/>
      <c r="F255"/>
      <c r="G255"/>
      <c r="H255"/>
      <c r="I255"/>
      <c r="J255"/>
      <c r="L255" s="42" t="e">
        <f t="shared" si="3"/>
        <v>#NUM!</v>
      </c>
    </row>
    <row r="256" spans="1:12">
      <c r="A256" s="42">
        <v>251</v>
      </c>
      <c r="B256"/>
      <c r="C256"/>
      <c r="D256"/>
      <c r="E256"/>
      <c r="F256"/>
      <c r="G256"/>
      <c r="H256"/>
      <c r="I256"/>
      <c r="J256"/>
      <c r="L256" s="42" t="e">
        <f t="shared" si="3"/>
        <v>#NUM!</v>
      </c>
    </row>
    <row r="257" spans="1:12">
      <c r="A257" s="42">
        <v>252</v>
      </c>
      <c r="B257"/>
      <c r="C257"/>
      <c r="D257"/>
      <c r="E257"/>
      <c r="F257"/>
      <c r="G257"/>
      <c r="H257"/>
      <c r="I257"/>
      <c r="J257"/>
      <c r="L257" s="42" t="e">
        <f t="shared" si="3"/>
        <v>#NUM!</v>
      </c>
    </row>
    <row r="258" spans="1:12">
      <c r="A258" s="42">
        <v>253</v>
      </c>
      <c r="B258"/>
      <c r="C258"/>
      <c r="D258"/>
      <c r="E258"/>
      <c r="F258"/>
      <c r="G258"/>
      <c r="H258"/>
      <c r="I258"/>
      <c r="J258"/>
      <c r="L258" s="42" t="e">
        <f t="shared" si="3"/>
        <v>#NUM!</v>
      </c>
    </row>
    <row r="259" spans="1:12">
      <c r="A259" s="42">
        <v>254</v>
      </c>
      <c r="B259"/>
      <c r="C259"/>
      <c r="D259"/>
      <c r="E259"/>
      <c r="F259"/>
      <c r="G259"/>
      <c r="H259"/>
      <c r="I259"/>
      <c r="J259"/>
      <c r="L259" s="42" t="e">
        <f t="shared" si="3"/>
        <v>#NUM!</v>
      </c>
    </row>
    <row r="260" spans="1:12">
      <c r="A260" s="42">
        <v>255</v>
      </c>
      <c r="B260"/>
      <c r="C260"/>
      <c r="D260"/>
      <c r="E260"/>
      <c r="F260"/>
      <c r="G260"/>
      <c r="H260"/>
      <c r="I260"/>
      <c r="J260"/>
      <c r="L260" s="42" t="e">
        <f t="shared" si="3"/>
        <v>#NUM!</v>
      </c>
    </row>
    <row r="261" spans="1:12">
      <c r="A261" s="42">
        <v>256</v>
      </c>
      <c r="B261"/>
      <c r="C261"/>
      <c r="D261"/>
      <c r="E261"/>
      <c r="F261"/>
      <c r="G261"/>
      <c r="H261"/>
      <c r="I261"/>
      <c r="J261"/>
      <c r="L261" s="42" t="e">
        <f t="shared" si="3"/>
        <v>#NUM!</v>
      </c>
    </row>
    <row r="262" spans="1:12">
      <c r="A262" s="42">
        <v>257</v>
      </c>
      <c r="B262"/>
      <c r="C262"/>
      <c r="D262"/>
      <c r="E262"/>
      <c r="F262"/>
      <c r="G262"/>
      <c r="H262"/>
      <c r="I262"/>
      <c r="J262"/>
      <c r="L262" s="42" t="e">
        <f t="shared" si="3"/>
        <v>#NUM!</v>
      </c>
    </row>
    <row r="263" spans="1:12">
      <c r="A263" s="42">
        <v>258</v>
      </c>
      <c r="B263"/>
      <c r="C263"/>
      <c r="D263"/>
      <c r="E263"/>
      <c r="F263"/>
      <c r="G263"/>
      <c r="H263"/>
      <c r="I263"/>
      <c r="J263"/>
      <c r="L263" s="42" t="e">
        <f t="shared" ref="L263:L326" si="4">LOG10(C263)</f>
        <v>#NUM!</v>
      </c>
    </row>
    <row r="264" spans="1:12">
      <c r="A264" s="42">
        <v>259</v>
      </c>
      <c r="B264"/>
      <c r="C264"/>
      <c r="D264"/>
      <c r="E264"/>
      <c r="F264"/>
      <c r="G264"/>
      <c r="H264"/>
      <c r="I264"/>
      <c r="J264"/>
      <c r="L264" s="42" t="e">
        <f t="shared" si="4"/>
        <v>#NUM!</v>
      </c>
    </row>
    <row r="265" spans="1:12">
      <c r="A265" s="42">
        <v>260</v>
      </c>
      <c r="B265"/>
      <c r="C265"/>
      <c r="D265"/>
      <c r="E265"/>
      <c r="F265"/>
      <c r="G265"/>
      <c r="H265"/>
      <c r="I265"/>
      <c r="J265"/>
      <c r="L265" s="42" t="e">
        <f t="shared" si="4"/>
        <v>#NUM!</v>
      </c>
    </row>
    <row r="266" spans="1:12">
      <c r="A266" s="42">
        <v>261</v>
      </c>
      <c r="B266"/>
      <c r="C266"/>
      <c r="D266"/>
      <c r="E266"/>
      <c r="F266"/>
      <c r="G266"/>
      <c r="H266"/>
      <c r="I266"/>
      <c r="J266"/>
      <c r="L266" s="42" t="e">
        <f t="shared" si="4"/>
        <v>#NUM!</v>
      </c>
    </row>
    <row r="267" spans="1:12">
      <c r="A267" s="42">
        <v>262</v>
      </c>
      <c r="B267"/>
      <c r="C267"/>
      <c r="D267"/>
      <c r="E267"/>
      <c r="F267"/>
      <c r="G267"/>
      <c r="H267"/>
      <c r="I267"/>
      <c r="J267"/>
      <c r="L267" s="42" t="e">
        <f t="shared" si="4"/>
        <v>#NUM!</v>
      </c>
    </row>
    <row r="268" spans="1:12">
      <c r="A268" s="42">
        <v>263</v>
      </c>
      <c r="B268"/>
      <c r="C268"/>
      <c r="D268"/>
      <c r="E268"/>
      <c r="F268"/>
      <c r="G268"/>
      <c r="H268"/>
      <c r="I268"/>
      <c r="J268"/>
      <c r="L268" s="42" t="e">
        <f t="shared" si="4"/>
        <v>#NUM!</v>
      </c>
    </row>
    <row r="269" spans="1:12">
      <c r="A269" s="42">
        <v>264</v>
      </c>
      <c r="B269"/>
      <c r="C269"/>
      <c r="D269"/>
      <c r="E269"/>
      <c r="F269"/>
      <c r="G269"/>
      <c r="H269"/>
      <c r="I269"/>
      <c r="J269"/>
      <c r="L269" s="42" t="e">
        <f t="shared" si="4"/>
        <v>#NUM!</v>
      </c>
    </row>
    <row r="270" spans="1:12">
      <c r="A270" s="42">
        <v>265</v>
      </c>
      <c r="B270"/>
      <c r="C270"/>
      <c r="D270"/>
      <c r="E270"/>
      <c r="F270"/>
      <c r="G270"/>
      <c r="H270"/>
      <c r="I270"/>
      <c r="J270"/>
      <c r="L270" s="42" t="e">
        <f t="shared" si="4"/>
        <v>#NUM!</v>
      </c>
    </row>
    <row r="271" spans="1:12">
      <c r="A271" s="42">
        <v>266</v>
      </c>
      <c r="B271"/>
      <c r="C271"/>
      <c r="D271"/>
      <c r="E271"/>
      <c r="F271"/>
      <c r="G271"/>
      <c r="H271"/>
      <c r="I271"/>
      <c r="J271"/>
      <c r="L271" s="42" t="e">
        <f t="shared" si="4"/>
        <v>#NUM!</v>
      </c>
    </row>
    <row r="272" spans="1:12">
      <c r="A272" s="42">
        <v>267</v>
      </c>
      <c r="B272"/>
      <c r="C272"/>
      <c r="D272"/>
      <c r="E272"/>
      <c r="F272"/>
      <c r="G272"/>
      <c r="H272"/>
      <c r="I272"/>
      <c r="J272"/>
      <c r="L272" s="42" t="e">
        <f t="shared" si="4"/>
        <v>#NUM!</v>
      </c>
    </row>
    <row r="273" spans="1:12">
      <c r="A273" s="42">
        <v>268</v>
      </c>
      <c r="B273"/>
      <c r="C273"/>
      <c r="D273"/>
      <c r="E273"/>
      <c r="F273"/>
      <c r="G273"/>
      <c r="H273"/>
      <c r="I273"/>
      <c r="J273"/>
      <c r="L273" s="42" t="e">
        <f t="shared" si="4"/>
        <v>#NUM!</v>
      </c>
    </row>
    <row r="274" spans="1:12">
      <c r="A274" s="42">
        <v>269</v>
      </c>
      <c r="B274"/>
      <c r="C274"/>
      <c r="D274"/>
      <c r="E274"/>
      <c r="F274"/>
      <c r="G274"/>
      <c r="H274"/>
      <c r="I274"/>
      <c r="J274"/>
      <c r="L274" s="42" t="e">
        <f t="shared" si="4"/>
        <v>#NUM!</v>
      </c>
    </row>
    <row r="275" spans="1:12">
      <c r="A275" s="42">
        <v>270</v>
      </c>
      <c r="B275"/>
      <c r="C275"/>
      <c r="D275"/>
      <c r="E275"/>
      <c r="F275"/>
      <c r="G275"/>
      <c r="H275"/>
      <c r="I275"/>
      <c r="J275"/>
      <c r="L275" s="42" t="e">
        <f t="shared" si="4"/>
        <v>#NUM!</v>
      </c>
    </row>
    <row r="276" spans="1:12">
      <c r="A276" s="42">
        <v>271</v>
      </c>
      <c r="B276"/>
      <c r="C276"/>
      <c r="D276"/>
      <c r="E276"/>
      <c r="F276"/>
      <c r="G276"/>
      <c r="H276"/>
      <c r="I276"/>
      <c r="J276"/>
      <c r="L276" s="42" t="e">
        <f t="shared" si="4"/>
        <v>#NUM!</v>
      </c>
    </row>
    <row r="277" spans="1:12">
      <c r="A277" s="42">
        <v>272</v>
      </c>
      <c r="B277"/>
      <c r="C277"/>
      <c r="D277"/>
      <c r="E277"/>
      <c r="F277"/>
      <c r="G277"/>
      <c r="H277"/>
      <c r="I277"/>
      <c r="J277"/>
      <c r="L277" s="42" t="e">
        <f t="shared" si="4"/>
        <v>#NUM!</v>
      </c>
    </row>
    <row r="278" spans="1:12">
      <c r="A278" s="42">
        <v>273</v>
      </c>
      <c r="B278"/>
      <c r="C278"/>
      <c r="D278"/>
      <c r="E278"/>
      <c r="F278"/>
      <c r="G278"/>
      <c r="H278"/>
      <c r="I278"/>
      <c r="J278"/>
      <c r="L278" s="42" t="e">
        <f t="shared" si="4"/>
        <v>#NUM!</v>
      </c>
    </row>
    <row r="279" spans="1:12">
      <c r="A279" s="42">
        <v>274</v>
      </c>
      <c r="B279"/>
      <c r="C279"/>
      <c r="D279"/>
      <c r="E279"/>
      <c r="F279"/>
      <c r="G279"/>
      <c r="H279"/>
      <c r="I279"/>
      <c r="J279"/>
      <c r="L279" s="42" t="e">
        <f t="shared" si="4"/>
        <v>#NUM!</v>
      </c>
    </row>
    <row r="280" spans="1:12">
      <c r="A280" s="42">
        <v>275</v>
      </c>
      <c r="B280"/>
      <c r="C280"/>
      <c r="D280"/>
      <c r="E280"/>
      <c r="F280"/>
      <c r="G280"/>
      <c r="H280"/>
      <c r="I280"/>
      <c r="J280"/>
      <c r="L280" s="42" t="e">
        <f t="shared" si="4"/>
        <v>#NUM!</v>
      </c>
    </row>
    <row r="281" spans="1:12">
      <c r="A281" s="42">
        <v>276</v>
      </c>
      <c r="B281"/>
      <c r="C281"/>
      <c r="D281"/>
      <c r="E281"/>
      <c r="F281"/>
      <c r="G281"/>
      <c r="H281"/>
      <c r="I281"/>
      <c r="J281"/>
      <c r="L281" s="42" t="e">
        <f t="shared" si="4"/>
        <v>#NUM!</v>
      </c>
    </row>
    <row r="282" spans="1:12">
      <c r="A282" s="42">
        <v>277</v>
      </c>
      <c r="B282"/>
      <c r="C282"/>
      <c r="D282"/>
      <c r="E282"/>
      <c r="F282"/>
      <c r="G282"/>
      <c r="H282"/>
      <c r="I282"/>
      <c r="J282"/>
      <c r="L282" s="42" t="e">
        <f t="shared" si="4"/>
        <v>#NUM!</v>
      </c>
    </row>
    <row r="283" spans="1:12">
      <c r="A283" s="42">
        <v>278</v>
      </c>
      <c r="B283"/>
      <c r="C283"/>
      <c r="D283"/>
      <c r="E283"/>
      <c r="F283"/>
      <c r="G283"/>
      <c r="H283"/>
      <c r="I283"/>
      <c r="J283"/>
      <c r="L283" s="42" t="e">
        <f t="shared" si="4"/>
        <v>#NUM!</v>
      </c>
    </row>
    <row r="284" spans="1:12">
      <c r="A284" s="42">
        <v>279</v>
      </c>
      <c r="B284"/>
      <c r="C284"/>
      <c r="D284"/>
      <c r="E284"/>
      <c r="F284"/>
      <c r="G284"/>
      <c r="H284"/>
      <c r="I284"/>
      <c r="J284"/>
      <c r="L284" s="42" t="e">
        <f t="shared" si="4"/>
        <v>#NUM!</v>
      </c>
    </row>
    <row r="285" spans="1:12">
      <c r="A285" s="42">
        <v>280</v>
      </c>
      <c r="B285"/>
      <c r="C285"/>
      <c r="D285"/>
      <c r="E285"/>
      <c r="F285"/>
      <c r="G285"/>
      <c r="H285"/>
      <c r="I285"/>
      <c r="J285"/>
      <c r="L285" s="42" t="e">
        <f t="shared" si="4"/>
        <v>#NUM!</v>
      </c>
    </row>
    <row r="286" spans="1:12">
      <c r="A286" s="42">
        <v>281</v>
      </c>
      <c r="B286"/>
      <c r="C286"/>
      <c r="D286"/>
      <c r="E286"/>
      <c r="F286"/>
      <c r="G286"/>
      <c r="H286"/>
      <c r="I286"/>
      <c r="J286"/>
      <c r="L286" s="42" t="e">
        <f t="shared" si="4"/>
        <v>#NUM!</v>
      </c>
    </row>
    <row r="287" spans="1:12">
      <c r="A287" s="42">
        <v>282</v>
      </c>
      <c r="B287"/>
      <c r="C287"/>
      <c r="D287"/>
      <c r="E287"/>
      <c r="F287"/>
      <c r="G287"/>
      <c r="H287"/>
      <c r="I287"/>
      <c r="J287"/>
      <c r="L287" s="42" t="e">
        <f t="shared" si="4"/>
        <v>#NUM!</v>
      </c>
    </row>
    <row r="288" spans="1:12">
      <c r="A288" s="42">
        <v>283</v>
      </c>
      <c r="B288"/>
      <c r="C288"/>
      <c r="D288"/>
      <c r="E288"/>
      <c r="F288"/>
      <c r="G288"/>
      <c r="H288"/>
      <c r="I288"/>
      <c r="J288"/>
      <c r="L288" s="42" t="e">
        <f t="shared" si="4"/>
        <v>#NUM!</v>
      </c>
    </row>
    <row r="289" spans="1:12">
      <c r="A289" s="42">
        <v>284</v>
      </c>
      <c r="B289"/>
      <c r="C289"/>
      <c r="D289"/>
      <c r="E289"/>
      <c r="F289"/>
      <c r="G289"/>
      <c r="H289"/>
      <c r="I289"/>
      <c r="J289"/>
      <c r="L289" s="42" t="e">
        <f t="shared" si="4"/>
        <v>#NUM!</v>
      </c>
    </row>
    <row r="290" spans="1:12">
      <c r="A290" s="42">
        <v>285</v>
      </c>
      <c r="B290"/>
      <c r="C290"/>
      <c r="D290"/>
      <c r="E290"/>
      <c r="F290"/>
      <c r="G290"/>
      <c r="H290"/>
      <c r="I290"/>
      <c r="J290"/>
      <c r="L290" s="42" t="e">
        <f t="shared" si="4"/>
        <v>#NUM!</v>
      </c>
    </row>
    <row r="291" spans="1:12">
      <c r="A291" s="42">
        <v>286</v>
      </c>
      <c r="B291"/>
      <c r="C291"/>
      <c r="D291"/>
      <c r="E291"/>
      <c r="F291"/>
      <c r="G291"/>
      <c r="H291"/>
      <c r="I291"/>
      <c r="J291"/>
      <c r="L291" s="42" t="e">
        <f t="shared" si="4"/>
        <v>#NUM!</v>
      </c>
    </row>
    <row r="292" spans="1:12">
      <c r="A292" s="42">
        <v>287</v>
      </c>
      <c r="B292"/>
      <c r="C292"/>
      <c r="D292"/>
      <c r="E292"/>
      <c r="F292"/>
      <c r="G292"/>
      <c r="H292"/>
      <c r="I292"/>
      <c r="J292"/>
      <c r="L292" s="42" t="e">
        <f t="shared" si="4"/>
        <v>#NUM!</v>
      </c>
    </row>
    <row r="293" spans="1:12">
      <c r="A293" s="42">
        <v>288</v>
      </c>
      <c r="B293"/>
      <c r="C293"/>
      <c r="D293"/>
      <c r="E293"/>
      <c r="F293"/>
      <c r="G293"/>
      <c r="H293"/>
      <c r="I293"/>
      <c r="J293"/>
      <c r="L293" s="42" t="e">
        <f t="shared" si="4"/>
        <v>#NUM!</v>
      </c>
    </row>
    <row r="294" spans="1:12">
      <c r="A294" s="42">
        <v>289</v>
      </c>
      <c r="B294"/>
      <c r="C294"/>
      <c r="D294"/>
      <c r="E294"/>
      <c r="F294"/>
      <c r="G294"/>
      <c r="H294"/>
      <c r="I294"/>
      <c r="J294"/>
      <c r="L294" s="42" t="e">
        <f t="shared" si="4"/>
        <v>#NUM!</v>
      </c>
    </row>
    <row r="295" spans="1:12">
      <c r="A295" s="42">
        <v>290</v>
      </c>
      <c r="B295"/>
      <c r="C295"/>
      <c r="D295"/>
      <c r="E295"/>
      <c r="F295"/>
      <c r="G295"/>
      <c r="H295"/>
      <c r="I295"/>
      <c r="J295"/>
      <c r="L295" s="42" t="e">
        <f t="shared" si="4"/>
        <v>#NUM!</v>
      </c>
    </row>
    <row r="296" spans="1:12">
      <c r="A296" s="42">
        <v>291</v>
      </c>
      <c r="B296"/>
      <c r="C296"/>
      <c r="D296"/>
      <c r="E296"/>
      <c r="F296"/>
      <c r="G296"/>
      <c r="H296"/>
      <c r="I296"/>
      <c r="J296"/>
      <c r="L296" s="42" t="e">
        <f t="shared" si="4"/>
        <v>#NUM!</v>
      </c>
    </row>
    <row r="297" spans="1:12">
      <c r="A297" s="42">
        <v>292</v>
      </c>
      <c r="B297"/>
      <c r="C297"/>
      <c r="D297"/>
      <c r="E297"/>
      <c r="F297"/>
      <c r="G297"/>
      <c r="H297"/>
      <c r="I297"/>
      <c r="J297"/>
      <c r="L297" s="42" t="e">
        <f t="shared" si="4"/>
        <v>#NUM!</v>
      </c>
    </row>
    <row r="298" spans="1:12">
      <c r="A298" s="42">
        <v>293</v>
      </c>
      <c r="B298"/>
      <c r="C298"/>
      <c r="D298"/>
      <c r="E298"/>
      <c r="F298"/>
      <c r="G298"/>
      <c r="H298"/>
      <c r="I298"/>
      <c r="J298"/>
      <c r="L298" s="42" t="e">
        <f t="shared" si="4"/>
        <v>#NUM!</v>
      </c>
    </row>
    <row r="299" spans="1:12">
      <c r="A299" s="42">
        <v>294</v>
      </c>
      <c r="B299"/>
      <c r="C299"/>
      <c r="D299"/>
      <c r="E299"/>
      <c r="F299"/>
      <c r="G299"/>
      <c r="H299"/>
      <c r="I299"/>
      <c r="J299"/>
      <c r="L299" s="42" t="e">
        <f t="shared" si="4"/>
        <v>#NUM!</v>
      </c>
    </row>
    <row r="300" spans="1:12">
      <c r="A300" s="42">
        <v>295</v>
      </c>
      <c r="B300"/>
      <c r="C300"/>
      <c r="D300"/>
      <c r="E300"/>
      <c r="F300"/>
      <c r="G300"/>
      <c r="H300"/>
      <c r="I300"/>
      <c r="J300"/>
      <c r="L300" s="42" t="e">
        <f t="shared" si="4"/>
        <v>#NUM!</v>
      </c>
    </row>
    <row r="301" spans="1:12">
      <c r="A301" s="42">
        <v>296</v>
      </c>
      <c r="B301"/>
      <c r="C301"/>
      <c r="D301"/>
      <c r="E301"/>
      <c r="F301"/>
      <c r="G301"/>
      <c r="H301"/>
      <c r="I301"/>
      <c r="J301"/>
      <c r="L301" s="42" t="e">
        <f t="shared" si="4"/>
        <v>#NUM!</v>
      </c>
    </row>
    <row r="302" spans="1:12">
      <c r="A302" s="42">
        <v>297</v>
      </c>
      <c r="B302"/>
      <c r="C302"/>
      <c r="D302"/>
      <c r="E302"/>
      <c r="F302"/>
      <c r="G302"/>
      <c r="H302"/>
      <c r="I302"/>
      <c r="J302"/>
      <c r="L302" s="42" t="e">
        <f t="shared" si="4"/>
        <v>#NUM!</v>
      </c>
    </row>
    <row r="303" spans="1:12">
      <c r="A303" s="42">
        <v>298</v>
      </c>
      <c r="B303"/>
      <c r="C303"/>
      <c r="D303"/>
      <c r="E303"/>
      <c r="F303"/>
      <c r="G303"/>
      <c r="H303"/>
      <c r="I303"/>
      <c r="J303"/>
      <c r="L303" s="42" t="e">
        <f t="shared" si="4"/>
        <v>#NUM!</v>
      </c>
    </row>
    <row r="304" spans="1:12">
      <c r="A304" s="42">
        <v>299</v>
      </c>
      <c r="B304"/>
      <c r="C304"/>
      <c r="D304"/>
      <c r="E304"/>
      <c r="F304"/>
      <c r="G304"/>
      <c r="H304"/>
      <c r="I304"/>
      <c r="J304"/>
      <c r="L304" s="42" t="e">
        <f t="shared" si="4"/>
        <v>#NUM!</v>
      </c>
    </row>
    <row r="305" spans="1:12">
      <c r="A305" s="42">
        <v>300</v>
      </c>
      <c r="B305"/>
      <c r="C305"/>
      <c r="D305"/>
      <c r="E305"/>
      <c r="F305"/>
      <c r="G305"/>
      <c r="H305"/>
      <c r="I305"/>
      <c r="J305"/>
      <c r="L305" s="42" t="e">
        <f t="shared" si="4"/>
        <v>#NUM!</v>
      </c>
    </row>
    <row r="306" spans="1:12">
      <c r="A306" s="42">
        <v>301</v>
      </c>
      <c r="B306"/>
      <c r="C306"/>
      <c r="D306"/>
      <c r="E306"/>
      <c r="F306"/>
      <c r="G306"/>
      <c r="H306"/>
      <c r="I306"/>
      <c r="J306"/>
      <c r="L306" s="42" t="e">
        <f t="shared" si="4"/>
        <v>#NUM!</v>
      </c>
    </row>
    <row r="307" spans="1:12">
      <c r="A307" s="42">
        <v>302</v>
      </c>
      <c r="B307"/>
      <c r="C307"/>
      <c r="D307"/>
      <c r="E307"/>
      <c r="F307"/>
      <c r="G307"/>
      <c r="H307"/>
      <c r="I307"/>
      <c r="J307"/>
      <c r="L307" s="42" t="e">
        <f t="shared" si="4"/>
        <v>#NUM!</v>
      </c>
    </row>
    <row r="308" spans="1:12">
      <c r="A308" s="42">
        <v>303</v>
      </c>
      <c r="B308"/>
      <c r="C308"/>
      <c r="D308"/>
      <c r="E308"/>
      <c r="F308"/>
      <c r="G308"/>
      <c r="H308"/>
      <c r="I308"/>
      <c r="J308"/>
      <c r="L308" s="42" t="e">
        <f t="shared" si="4"/>
        <v>#NUM!</v>
      </c>
    </row>
    <row r="309" spans="1:12">
      <c r="A309" s="42">
        <v>304</v>
      </c>
      <c r="B309"/>
      <c r="C309"/>
      <c r="D309"/>
      <c r="E309"/>
      <c r="F309"/>
      <c r="G309"/>
      <c r="H309"/>
      <c r="I309"/>
      <c r="J309"/>
      <c r="L309" s="42" t="e">
        <f t="shared" si="4"/>
        <v>#NUM!</v>
      </c>
    </row>
    <row r="310" spans="1:12">
      <c r="A310" s="42">
        <v>305</v>
      </c>
      <c r="B310"/>
      <c r="C310"/>
      <c r="D310"/>
      <c r="E310"/>
      <c r="F310"/>
      <c r="G310"/>
      <c r="H310"/>
      <c r="I310"/>
      <c r="J310"/>
      <c r="L310" s="42" t="e">
        <f t="shared" si="4"/>
        <v>#NUM!</v>
      </c>
    </row>
    <row r="311" spans="1:12">
      <c r="A311" s="42">
        <v>306</v>
      </c>
      <c r="B311"/>
      <c r="C311"/>
      <c r="D311"/>
      <c r="E311"/>
      <c r="F311"/>
      <c r="G311"/>
      <c r="H311"/>
      <c r="I311"/>
      <c r="J311"/>
      <c r="L311" s="42" t="e">
        <f t="shared" si="4"/>
        <v>#NUM!</v>
      </c>
    </row>
    <row r="312" spans="1:12">
      <c r="A312" s="42">
        <v>307</v>
      </c>
      <c r="B312"/>
      <c r="C312"/>
      <c r="D312"/>
      <c r="E312"/>
      <c r="F312"/>
      <c r="G312"/>
      <c r="H312"/>
      <c r="I312"/>
      <c r="J312"/>
      <c r="L312" s="42" t="e">
        <f t="shared" si="4"/>
        <v>#NUM!</v>
      </c>
    </row>
    <row r="313" spans="1:12">
      <c r="A313" s="42">
        <v>308</v>
      </c>
      <c r="B313"/>
      <c r="C313"/>
      <c r="D313"/>
      <c r="E313"/>
      <c r="F313"/>
      <c r="G313"/>
      <c r="H313"/>
      <c r="I313"/>
      <c r="J313"/>
      <c r="L313" s="42" t="e">
        <f t="shared" si="4"/>
        <v>#NUM!</v>
      </c>
    </row>
    <row r="314" spans="1:12">
      <c r="A314" s="42">
        <v>309</v>
      </c>
      <c r="B314"/>
      <c r="C314"/>
      <c r="D314"/>
      <c r="E314"/>
      <c r="F314"/>
      <c r="G314"/>
      <c r="H314"/>
      <c r="I314"/>
      <c r="J314"/>
      <c r="L314" s="42" t="e">
        <f t="shared" si="4"/>
        <v>#NUM!</v>
      </c>
    </row>
    <row r="315" spans="1:12">
      <c r="A315" s="42">
        <v>310</v>
      </c>
      <c r="B315"/>
      <c r="C315"/>
      <c r="D315"/>
      <c r="E315"/>
      <c r="F315"/>
      <c r="G315"/>
      <c r="H315"/>
      <c r="I315"/>
      <c r="J315"/>
      <c r="L315" s="42" t="e">
        <f t="shared" si="4"/>
        <v>#NUM!</v>
      </c>
    </row>
    <row r="316" spans="1:12">
      <c r="A316" s="42">
        <v>311</v>
      </c>
      <c r="B316"/>
      <c r="C316"/>
      <c r="D316"/>
      <c r="E316"/>
      <c r="F316"/>
      <c r="G316"/>
      <c r="H316"/>
      <c r="I316"/>
      <c r="J316"/>
      <c r="L316" s="42" t="e">
        <f t="shared" si="4"/>
        <v>#NUM!</v>
      </c>
    </row>
    <row r="317" spans="1:12">
      <c r="A317" s="42">
        <v>312</v>
      </c>
      <c r="B317"/>
      <c r="C317"/>
      <c r="D317"/>
      <c r="E317"/>
      <c r="F317"/>
      <c r="G317"/>
      <c r="H317"/>
      <c r="I317"/>
      <c r="J317"/>
      <c r="L317" s="42" t="e">
        <f t="shared" si="4"/>
        <v>#NUM!</v>
      </c>
    </row>
    <row r="318" spans="1:12">
      <c r="A318" s="42">
        <v>313</v>
      </c>
      <c r="B318"/>
      <c r="C318"/>
      <c r="D318"/>
      <c r="E318"/>
      <c r="F318"/>
      <c r="G318"/>
      <c r="H318"/>
      <c r="I318"/>
      <c r="J318"/>
      <c r="L318" s="42" t="e">
        <f t="shared" si="4"/>
        <v>#NUM!</v>
      </c>
    </row>
    <row r="319" spans="1:12">
      <c r="A319" s="42">
        <v>314</v>
      </c>
      <c r="B319"/>
      <c r="C319"/>
      <c r="D319"/>
      <c r="E319"/>
      <c r="F319"/>
      <c r="G319"/>
      <c r="H319"/>
      <c r="I319"/>
      <c r="J319"/>
      <c r="L319" s="42" t="e">
        <f t="shared" si="4"/>
        <v>#NUM!</v>
      </c>
    </row>
    <row r="320" spans="1:12">
      <c r="A320" s="42">
        <v>315</v>
      </c>
      <c r="B320"/>
      <c r="C320"/>
      <c r="D320"/>
      <c r="E320"/>
      <c r="F320"/>
      <c r="G320"/>
      <c r="H320"/>
      <c r="I320"/>
      <c r="J320"/>
      <c r="L320" s="42" t="e">
        <f t="shared" si="4"/>
        <v>#NUM!</v>
      </c>
    </row>
    <row r="321" spans="1:12">
      <c r="A321" s="42">
        <v>316</v>
      </c>
      <c r="B321"/>
      <c r="C321"/>
      <c r="D321"/>
      <c r="E321"/>
      <c r="F321"/>
      <c r="G321"/>
      <c r="H321"/>
      <c r="I321"/>
      <c r="J321"/>
      <c r="L321" s="42" t="e">
        <f t="shared" si="4"/>
        <v>#NUM!</v>
      </c>
    </row>
    <row r="322" spans="1:12">
      <c r="A322" s="42">
        <v>317</v>
      </c>
      <c r="B322"/>
      <c r="C322"/>
      <c r="D322"/>
      <c r="E322"/>
      <c r="F322"/>
      <c r="G322"/>
      <c r="H322"/>
      <c r="I322"/>
      <c r="J322"/>
      <c r="L322" s="42" t="e">
        <f t="shared" si="4"/>
        <v>#NUM!</v>
      </c>
    </row>
    <row r="323" spans="1:12">
      <c r="A323" s="42">
        <v>318</v>
      </c>
      <c r="B323"/>
      <c r="C323"/>
      <c r="D323"/>
      <c r="E323"/>
      <c r="F323"/>
      <c r="G323"/>
      <c r="H323"/>
      <c r="I323"/>
      <c r="J323"/>
      <c r="L323" s="42" t="e">
        <f t="shared" si="4"/>
        <v>#NUM!</v>
      </c>
    </row>
    <row r="324" spans="1:12">
      <c r="A324" s="42">
        <v>319</v>
      </c>
      <c r="B324"/>
      <c r="C324"/>
      <c r="D324"/>
      <c r="E324"/>
      <c r="F324"/>
      <c r="G324"/>
      <c r="H324"/>
      <c r="I324"/>
      <c r="J324"/>
      <c r="L324" s="42" t="e">
        <f t="shared" si="4"/>
        <v>#NUM!</v>
      </c>
    </row>
    <row r="325" spans="1:12">
      <c r="A325" s="42">
        <v>320</v>
      </c>
      <c r="B325"/>
      <c r="C325"/>
      <c r="D325"/>
      <c r="E325"/>
      <c r="F325"/>
      <c r="G325"/>
      <c r="H325"/>
      <c r="I325"/>
      <c r="J325"/>
      <c r="L325" s="42" t="e">
        <f t="shared" si="4"/>
        <v>#NUM!</v>
      </c>
    </row>
    <row r="326" spans="1:12">
      <c r="A326" s="42">
        <v>321</v>
      </c>
      <c r="B326"/>
      <c r="C326"/>
      <c r="D326"/>
      <c r="E326"/>
      <c r="F326"/>
      <c r="G326"/>
      <c r="H326"/>
      <c r="I326"/>
      <c r="J326"/>
      <c r="L326" s="42" t="e">
        <f t="shared" si="4"/>
        <v>#NUM!</v>
      </c>
    </row>
    <row r="327" spans="1:12">
      <c r="A327" s="42">
        <v>322</v>
      </c>
      <c r="B327"/>
      <c r="C327"/>
      <c r="D327"/>
      <c r="E327"/>
      <c r="F327"/>
      <c r="G327"/>
      <c r="H327"/>
      <c r="I327"/>
      <c r="J327"/>
      <c r="L327" s="42" t="e">
        <f t="shared" ref="L327:L390" si="5">LOG10(C327)</f>
        <v>#NUM!</v>
      </c>
    </row>
    <row r="328" spans="1:12">
      <c r="A328" s="42">
        <v>323</v>
      </c>
      <c r="B328"/>
      <c r="C328"/>
      <c r="D328"/>
      <c r="E328"/>
      <c r="F328"/>
      <c r="G328"/>
      <c r="H328"/>
      <c r="I328"/>
      <c r="J328"/>
      <c r="L328" s="42" t="e">
        <f t="shared" si="5"/>
        <v>#NUM!</v>
      </c>
    </row>
    <row r="329" spans="1:12">
      <c r="A329" s="42">
        <v>324</v>
      </c>
      <c r="B329"/>
      <c r="C329"/>
      <c r="D329"/>
      <c r="E329"/>
      <c r="F329"/>
      <c r="G329"/>
      <c r="H329"/>
      <c r="I329"/>
      <c r="J329"/>
      <c r="L329" s="42" t="e">
        <f t="shared" si="5"/>
        <v>#NUM!</v>
      </c>
    </row>
    <row r="330" spans="1:12">
      <c r="A330" s="42">
        <v>325</v>
      </c>
      <c r="B330"/>
      <c r="C330"/>
      <c r="D330"/>
      <c r="E330"/>
      <c r="F330"/>
      <c r="G330"/>
      <c r="H330"/>
      <c r="I330"/>
      <c r="J330"/>
      <c r="L330" s="42" t="e">
        <f t="shared" si="5"/>
        <v>#NUM!</v>
      </c>
    </row>
    <row r="331" spans="1:12">
      <c r="A331" s="42">
        <v>326</v>
      </c>
      <c r="B331"/>
      <c r="C331"/>
      <c r="D331"/>
      <c r="E331"/>
      <c r="F331"/>
      <c r="G331"/>
      <c r="H331"/>
      <c r="I331"/>
      <c r="J331"/>
      <c r="L331" s="42" t="e">
        <f t="shared" si="5"/>
        <v>#NUM!</v>
      </c>
    </row>
    <row r="332" spans="1:12">
      <c r="A332" s="42">
        <v>327</v>
      </c>
      <c r="B332"/>
      <c r="C332"/>
      <c r="D332"/>
      <c r="E332"/>
      <c r="F332"/>
      <c r="G332"/>
      <c r="H332"/>
      <c r="I332"/>
      <c r="J332"/>
      <c r="L332" s="42" t="e">
        <f t="shared" si="5"/>
        <v>#NUM!</v>
      </c>
    </row>
    <row r="333" spans="1:12">
      <c r="A333" s="42">
        <v>328</v>
      </c>
      <c r="B333"/>
      <c r="C333"/>
      <c r="D333"/>
      <c r="E333"/>
      <c r="F333"/>
      <c r="G333"/>
      <c r="H333"/>
      <c r="I333"/>
      <c r="J333"/>
      <c r="L333" s="42" t="e">
        <f t="shared" si="5"/>
        <v>#NUM!</v>
      </c>
    </row>
    <row r="334" spans="1:12">
      <c r="A334" s="42">
        <v>329</v>
      </c>
      <c r="B334"/>
      <c r="C334"/>
      <c r="D334"/>
      <c r="E334"/>
      <c r="F334"/>
      <c r="G334"/>
      <c r="H334"/>
      <c r="I334"/>
      <c r="J334"/>
      <c r="L334" s="42" t="e">
        <f t="shared" si="5"/>
        <v>#NUM!</v>
      </c>
    </row>
    <row r="335" spans="1:12">
      <c r="A335" s="42">
        <v>330</v>
      </c>
      <c r="B335"/>
      <c r="C335"/>
      <c r="D335"/>
      <c r="E335"/>
      <c r="F335"/>
      <c r="G335"/>
      <c r="H335"/>
      <c r="I335"/>
      <c r="J335"/>
      <c r="L335" s="42" t="e">
        <f t="shared" si="5"/>
        <v>#NUM!</v>
      </c>
    </row>
    <row r="336" spans="1:12">
      <c r="A336" s="42">
        <v>331</v>
      </c>
      <c r="B336"/>
      <c r="C336"/>
      <c r="D336"/>
      <c r="E336"/>
      <c r="F336"/>
      <c r="G336"/>
      <c r="H336"/>
      <c r="I336"/>
      <c r="J336"/>
      <c r="L336" s="42" t="e">
        <f t="shared" si="5"/>
        <v>#NUM!</v>
      </c>
    </row>
    <row r="337" spans="1:12">
      <c r="A337" s="42">
        <v>332</v>
      </c>
      <c r="B337"/>
      <c r="C337"/>
      <c r="D337"/>
      <c r="E337"/>
      <c r="F337"/>
      <c r="G337"/>
      <c r="H337"/>
      <c r="I337"/>
      <c r="J337"/>
      <c r="L337" s="42" t="e">
        <f t="shared" si="5"/>
        <v>#NUM!</v>
      </c>
    </row>
    <row r="338" spans="1:12">
      <c r="A338" s="42">
        <v>333</v>
      </c>
      <c r="B338"/>
      <c r="C338"/>
      <c r="D338"/>
      <c r="E338"/>
      <c r="F338"/>
      <c r="G338"/>
      <c r="H338"/>
      <c r="I338"/>
      <c r="J338"/>
      <c r="L338" s="42" t="e">
        <f t="shared" si="5"/>
        <v>#NUM!</v>
      </c>
    </row>
    <row r="339" spans="1:12">
      <c r="A339" s="42">
        <v>334</v>
      </c>
      <c r="B339"/>
      <c r="C339"/>
      <c r="D339"/>
      <c r="E339"/>
      <c r="F339"/>
      <c r="G339"/>
      <c r="H339"/>
      <c r="I339"/>
      <c r="J339"/>
      <c r="L339" s="42" t="e">
        <f t="shared" si="5"/>
        <v>#NUM!</v>
      </c>
    </row>
    <row r="340" spans="1:12">
      <c r="A340" s="42">
        <v>335</v>
      </c>
      <c r="B340"/>
      <c r="C340"/>
      <c r="D340"/>
      <c r="E340"/>
      <c r="F340"/>
      <c r="G340"/>
      <c r="H340"/>
      <c r="I340"/>
      <c r="J340"/>
      <c r="L340" s="42" t="e">
        <f t="shared" si="5"/>
        <v>#NUM!</v>
      </c>
    </row>
    <row r="341" spans="1:12">
      <c r="A341" s="42">
        <v>336</v>
      </c>
      <c r="B341"/>
      <c r="C341"/>
      <c r="D341"/>
      <c r="E341"/>
      <c r="F341"/>
      <c r="G341"/>
      <c r="H341"/>
      <c r="I341"/>
      <c r="J341"/>
      <c r="L341" s="42" t="e">
        <f t="shared" si="5"/>
        <v>#NUM!</v>
      </c>
    </row>
    <row r="342" spans="1:12">
      <c r="A342" s="42">
        <v>337</v>
      </c>
      <c r="B342"/>
      <c r="C342"/>
      <c r="D342"/>
      <c r="E342"/>
      <c r="F342"/>
      <c r="G342"/>
      <c r="H342"/>
      <c r="I342"/>
      <c r="J342"/>
      <c r="L342" s="42" t="e">
        <f t="shared" si="5"/>
        <v>#NUM!</v>
      </c>
    </row>
    <row r="343" spans="1:12">
      <c r="A343" s="42">
        <v>338</v>
      </c>
      <c r="B343"/>
      <c r="C343"/>
      <c r="D343"/>
      <c r="E343"/>
      <c r="F343"/>
      <c r="G343"/>
      <c r="H343"/>
      <c r="I343"/>
      <c r="J343"/>
      <c r="L343" s="42" t="e">
        <f t="shared" si="5"/>
        <v>#NUM!</v>
      </c>
    </row>
    <row r="344" spans="1:12">
      <c r="A344" s="42">
        <v>339</v>
      </c>
      <c r="B344"/>
      <c r="C344"/>
      <c r="D344"/>
      <c r="E344"/>
      <c r="F344"/>
      <c r="G344"/>
      <c r="H344"/>
      <c r="I344"/>
      <c r="J344"/>
      <c r="L344" s="42" t="e">
        <f t="shared" si="5"/>
        <v>#NUM!</v>
      </c>
    </row>
    <row r="345" spans="1:12">
      <c r="A345" s="42">
        <v>340</v>
      </c>
      <c r="B345"/>
      <c r="C345"/>
      <c r="D345"/>
      <c r="E345"/>
      <c r="F345"/>
      <c r="G345"/>
      <c r="H345"/>
      <c r="I345"/>
      <c r="J345"/>
      <c r="L345" s="42" t="e">
        <f t="shared" si="5"/>
        <v>#NUM!</v>
      </c>
    </row>
    <row r="346" spans="1:12">
      <c r="A346" s="42">
        <v>341</v>
      </c>
      <c r="B346"/>
      <c r="C346"/>
      <c r="D346"/>
      <c r="E346"/>
      <c r="F346"/>
      <c r="G346"/>
      <c r="H346"/>
      <c r="I346"/>
      <c r="J346"/>
      <c r="L346" s="42" t="e">
        <f t="shared" si="5"/>
        <v>#NUM!</v>
      </c>
    </row>
    <row r="347" spans="1:12">
      <c r="A347" s="42">
        <v>342</v>
      </c>
      <c r="B347"/>
      <c r="C347"/>
      <c r="D347"/>
      <c r="E347"/>
      <c r="F347"/>
      <c r="G347"/>
      <c r="H347"/>
      <c r="I347"/>
      <c r="J347"/>
      <c r="L347" s="42" t="e">
        <f t="shared" si="5"/>
        <v>#NUM!</v>
      </c>
    </row>
    <row r="348" spans="1:12">
      <c r="A348" s="42">
        <v>343</v>
      </c>
      <c r="B348"/>
      <c r="C348"/>
      <c r="D348"/>
      <c r="E348"/>
      <c r="F348"/>
      <c r="G348"/>
      <c r="H348"/>
      <c r="I348"/>
      <c r="J348"/>
      <c r="L348" s="42" t="e">
        <f t="shared" si="5"/>
        <v>#NUM!</v>
      </c>
    </row>
    <row r="349" spans="1:12">
      <c r="A349" s="42">
        <v>344</v>
      </c>
      <c r="B349"/>
      <c r="C349"/>
      <c r="D349"/>
      <c r="E349"/>
      <c r="F349"/>
      <c r="G349"/>
      <c r="H349"/>
      <c r="I349"/>
      <c r="J349"/>
      <c r="L349" s="42" t="e">
        <f t="shared" si="5"/>
        <v>#NUM!</v>
      </c>
    </row>
    <row r="350" spans="1:12">
      <c r="A350" s="42">
        <v>345</v>
      </c>
      <c r="B350"/>
      <c r="C350"/>
      <c r="D350"/>
      <c r="E350"/>
      <c r="F350"/>
      <c r="G350"/>
      <c r="H350"/>
      <c r="I350"/>
      <c r="J350"/>
      <c r="L350" s="42" t="e">
        <f t="shared" si="5"/>
        <v>#NUM!</v>
      </c>
    </row>
    <row r="351" spans="1:12">
      <c r="A351" s="42">
        <v>346</v>
      </c>
      <c r="B351"/>
      <c r="C351"/>
      <c r="D351"/>
      <c r="E351"/>
      <c r="F351"/>
      <c r="G351"/>
      <c r="H351"/>
      <c r="I351"/>
      <c r="J351"/>
      <c r="L351" s="42" t="e">
        <f t="shared" si="5"/>
        <v>#NUM!</v>
      </c>
    </row>
    <row r="352" spans="1:12">
      <c r="A352" s="42">
        <v>347</v>
      </c>
      <c r="B352"/>
      <c r="C352"/>
      <c r="D352"/>
      <c r="E352"/>
      <c r="F352"/>
      <c r="G352"/>
      <c r="H352"/>
      <c r="I352"/>
      <c r="J352"/>
      <c r="L352" s="42" t="e">
        <f t="shared" si="5"/>
        <v>#NUM!</v>
      </c>
    </row>
    <row r="353" spans="1:12">
      <c r="A353" s="42">
        <v>348</v>
      </c>
      <c r="B353"/>
      <c r="C353"/>
      <c r="D353"/>
      <c r="E353"/>
      <c r="F353"/>
      <c r="G353"/>
      <c r="H353"/>
      <c r="I353"/>
      <c r="J353"/>
      <c r="L353" s="42" t="e">
        <f t="shared" si="5"/>
        <v>#NUM!</v>
      </c>
    </row>
    <row r="354" spans="1:12">
      <c r="A354" s="42">
        <v>349</v>
      </c>
      <c r="B354"/>
      <c r="C354"/>
      <c r="D354"/>
      <c r="E354"/>
      <c r="F354"/>
      <c r="G354"/>
      <c r="H354"/>
      <c r="I354"/>
      <c r="J354"/>
      <c r="L354" s="42" t="e">
        <f t="shared" si="5"/>
        <v>#NUM!</v>
      </c>
    </row>
    <row r="355" spans="1:12">
      <c r="A355" s="42">
        <v>350</v>
      </c>
      <c r="B355"/>
      <c r="C355"/>
      <c r="D355"/>
      <c r="E355"/>
      <c r="F355"/>
      <c r="G355"/>
      <c r="H355"/>
      <c r="I355"/>
      <c r="J355"/>
      <c r="L355" s="42" t="e">
        <f t="shared" si="5"/>
        <v>#NUM!</v>
      </c>
    </row>
    <row r="356" spans="1:12">
      <c r="A356" s="42">
        <v>351</v>
      </c>
      <c r="B356"/>
      <c r="C356"/>
      <c r="D356"/>
      <c r="E356"/>
      <c r="F356"/>
      <c r="G356"/>
      <c r="H356"/>
      <c r="I356"/>
      <c r="J356"/>
      <c r="L356" s="42" t="e">
        <f t="shared" si="5"/>
        <v>#NUM!</v>
      </c>
    </row>
    <row r="357" spans="1:12">
      <c r="A357" s="42">
        <v>352</v>
      </c>
      <c r="B357"/>
      <c r="C357"/>
      <c r="D357"/>
      <c r="E357"/>
      <c r="F357"/>
      <c r="G357"/>
      <c r="H357"/>
      <c r="I357"/>
      <c r="J357"/>
      <c r="L357" s="42" t="e">
        <f t="shared" si="5"/>
        <v>#NUM!</v>
      </c>
    </row>
    <row r="358" spans="1:12">
      <c r="A358" s="42">
        <v>353</v>
      </c>
      <c r="B358"/>
      <c r="C358"/>
      <c r="D358"/>
      <c r="E358"/>
      <c r="F358"/>
      <c r="G358"/>
      <c r="H358"/>
      <c r="I358"/>
      <c r="J358"/>
      <c r="L358" s="42" t="e">
        <f t="shared" si="5"/>
        <v>#NUM!</v>
      </c>
    </row>
    <row r="359" spans="1:12">
      <c r="A359" s="42">
        <v>354</v>
      </c>
      <c r="B359"/>
      <c r="C359"/>
      <c r="D359"/>
      <c r="E359"/>
      <c r="F359"/>
      <c r="G359"/>
      <c r="H359"/>
      <c r="I359"/>
      <c r="J359"/>
      <c r="L359" s="42" t="e">
        <f t="shared" si="5"/>
        <v>#NUM!</v>
      </c>
    </row>
    <row r="360" spans="1:12">
      <c r="A360" s="42">
        <v>355</v>
      </c>
      <c r="B360"/>
      <c r="C360"/>
      <c r="D360"/>
      <c r="E360"/>
      <c r="F360"/>
      <c r="G360"/>
      <c r="H360"/>
      <c r="I360"/>
      <c r="J360"/>
      <c r="L360" s="42" t="e">
        <f t="shared" si="5"/>
        <v>#NUM!</v>
      </c>
    </row>
    <row r="361" spans="1:12">
      <c r="A361" s="42">
        <v>356</v>
      </c>
      <c r="B361"/>
      <c r="C361"/>
      <c r="D361"/>
      <c r="E361"/>
      <c r="F361"/>
      <c r="G361"/>
      <c r="H361"/>
      <c r="I361"/>
      <c r="J361"/>
      <c r="L361" s="42" t="e">
        <f t="shared" si="5"/>
        <v>#NUM!</v>
      </c>
    </row>
    <row r="362" spans="1:12" s="25" customFormat="1">
      <c r="A362" s="25">
        <v>357</v>
      </c>
      <c r="B362"/>
      <c r="C362"/>
      <c r="D362"/>
      <c r="E362"/>
      <c r="F362"/>
      <c r="G362"/>
      <c r="H362"/>
      <c r="I362"/>
      <c r="J362"/>
      <c r="L362" s="25" t="e">
        <f t="shared" si="5"/>
        <v>#NUM!</v>
      </c>
    </row>
    <row r="363" spans="1:12">
      <c r="A363" s="42">
        <v>358</v>
      </c>
      <c r="B363"/>
      <c r="C363"/>
      <c r="D363"/>
      <c r="E363"/>
      <c r="F363"/>
      <c r="G363"/>
      <c r="H363"/>
      <c r="I363"/>
      <c r="J363"/>
      <c r="L363" s="42" t="e">
        <f t="shared" si="5"/>
        <v>#NUM!</v>
      </c>
    </row>
    <row r="364" spans="1:12">
      <c r="A364" s="42">
        <v>359</v>
      </c>
      <c r="B364"/>
      <c r="C364"/>
      <c r="D364"/>
      <c r="E364"/>
      <c r="F364"/>
      <c r="G364"/>
      <c r="H364"/>
      <c r="I364"/>
      <c r="J364"/>
      <c r="L364" s="42" t="e">
        <f t="shared" si="5"/>
        <v>#NUM!</v>
      </c>
    </row>
    <row r="365" spans="1:12">
      <c r="A365" s="42">
        <v>360</v>
      </c>
      <c r="B365"/>
      <c r="C365"/>
      <c r="D365"/>
      <c r="E365"/>
      <c r="F365"/>
      <c r="G365"/>
      <c r="H365"/>
      <c r="I365"/>
      <c r="J365"/>
      <c r="L365" s="42" t="e">
        <f t="shared" si="5"/>
        <v>#NUM!</v>
      </c>
    </row>
    <row r="366" spans="1:12">
      <c r="A366" s="42">
        <v>361</v>
      </c>
      <c r="B366"/>
      <c r="C366"/>
      <c r="D366"/>
      <c r="E366"/>
      <c r="F366"/>
      <c r="G366"/>
      <c r="H366"/>
      <c r="I366"/>
      <c r="J366"/>
      <c r="L366" s="42" t="e">
        <f t="shared" si="5"/>
        <v>#NUM!</v>
      </c>
    </row>
    <row r="367" spans="1:12">
      <c r="A367" s="42">
        <v>362</v>
      </c>
      <c r="B367"/>
      <c r="C367"/>
      <c r="D367"/>
      <c r="E367"/>
      <c r="F367"/>
      <c r="G367"/>
      <c r="H367"/>
      <c r="I367"/>
      <c r="J367"/>
      <c r="L367" s="42" t="e">
        <f t="shared" si="5"/>
        <v>#NUM!</v>
      </c>
    </row>
    <row r="368" spans="1:12">
      <c r="A368" s="42">
        <v>363</v>
      </c>
      <c r="B368"/>
      <c r="C368"/>
      <c r="D368"/>
      <c r="E368"/>
      <c r="F368"/>
      <c r="G368"/>
      <c r="H368"/>
      <c r="I368"/>
      <c r="J368"/>
      <c r="L368" s="42" t="e">
        <f t="shared" si="5"/>
        <v>#NUM!</v>
      </c>
    </row>
    <row r="369" spans="1:12" s="17" customFormat="1">
      <c r="A369" s="17">
        <v>364</v>
      </c>
      <c r="B369"/>
      <c r="C369"/>
      <c r="D369"/>
      <c r="E369"/>
      <c r="F369"/>
      <c r="G369"/>
      <c r="H369"/>
      <c r="I369"/>
      <c r="J369"/>
      <c r="L369" s="17" t="e">
        <f t="shared" si="5"/>
        <v>#NUM!</v>
      </c>
    </row>
    <row r="370" spans="1:12">
      <c r="A370" s="42">
        <v>365</v>
      </c>
      <c r="B370"/>
      <c r="C370"/>
      <c r="D370"/>
      <c r="E370"/>
      <c r="F370"/>
      <c r="G370"/>
      <c r="H370"/>
      <c r="I370"/>
      <c r="J370"/>
      <c r="L370" s="42" t="e">
        <f t="shared" si="5"/>
        <v>#NUM!</v>
      </c>
    </row>
    <row r="371" spans="1:12">
      <c r="A371" s="42">
        <v>366</v>
      </c>
      <c r="B371"/>
      <c r="C371"/>
      <c r="D371"/>
      <c r="E371"/>
      <c r="F371"/>
      <c r="G371"/>
      <c r="H371"/>
      <c r="I371"/>
      <c r="J371"/>
      <c r="L371" s="42" t="e">
        <f t="shared" si="5"/>
        <v>#NUM!</v>
      </c>
    </row>
    <row r="372" spans="1:12">
      <c r="A372" s="42">
        <v>367</v>
      </c>
      <c r="B372"/>
      <c r="C372"/>
      <c r="D372"/>
      <c r="E372"/>
      <c r="F372"/>
      <c r="G372"/>
      <c r="H372"/>
      <c r="I372"/>
      <c r="J372"/>
      <c r="L372" s="42" t="e">
        <f t="shared" si="5"/>
        <v>#NUM!</v>
      </c>
    </row>
    <row r="373" spans="1:12">
      <c r="A373" s="42">
        <v>368</v>
      </c>
      <c r="B373"/>
      <c r="C373"/>
      <c r="D373"/>
      <c r="E373"/>
      <c r="F373"/>
      <c r="G373"/>
      <c r="H373"/>
      <c r="I373"/>
      <c r="J373"/>
      <c r="L373" s="42" t="e">
        <f t="shared" si="5"/>
        <v>#NUM!</v>
      </c>
    </row>
    <row r="374" spans="1:12">
      <c r="A374" s="42">
        <v>369</v>
      </c>
      <c r="B374"/>
      <c r="C374"/>
      <c r="D374"/>
      <c r="E374"/>
      <c r="F374"/>
      <c r="G374"/>
      <c r="H374"/>
      <c r="I374"/>
      <c r="J374"/>
      <c r="L374" s="42" t="e">
        <f t="shared" si="5"/>
        <v>#NUM!</v>
      </c>
    </row>
    <row r="375" spans="1:12">
      <c r="A375" s="42">
        <v>370</v>
      </c>
      <c r="B375"/>
      <c r="C375"/>
      <c r="D375"/>
      <c r="E375"/>
      <c r="F375"/>
      <c r="G375"/>
      <c r="H375"/>
      <c r="I375"/>
      <c r="J375"/>
      <c r="L375" s="42" t="e">
        <f t="shared" si="5"/>
        <v>#NUM!</v>
      </c>
    </row>
    <row r="376" spans="1:12">
      <c r="A376" s="42">
        <v>371</v>
      </c>
      <c r="B376"/>
      <c r="C376"/>
      <c r="D376"/>
      <c r="E376"/>
      <c r="F376"/>
      <c r="G376"/>
      <c r="H376"/>
      <c r="I376"/>
      <c r="J376"/>
      <c r="L376" s="42" t="e">
        <f t="shared" si="5"/>
        <v>#NUM!</v>
      </c>
    </row>
    <row r="377" spans="1:12">
      <c r="A377" s="42">
        <v>372</v>
      </c>
      <c r="B377"/>
      <c r="C377"/>
      <c r="D377"/>
      <c r="E377"/>
      <c r="F377"/>
      <c r="G377"/>
      <c r="H377"/>
      <c r="I377"/>
      <c r="J377"/>
      <c r="L377" s="42" t="e">
        <f t="shared" si="5"/>
        <v>#NUM!</v>
      </c>
    </row>
    <row r="378" spans="1:12">
      <c r="A378" s="42">
        <v>373</v>
      </c>
      <c r="B378"/>
      <c r="C378"/>
      <c r="D378"/>
      <c r="E378"/>
      <c r="F378"/>
      <c r="G378"/>
      <c r="H378"/>
      <c r="I378"/>
      <c r="J378"/>
      <c r="L378" s="42" t="e">
        <f t="shared" si="5"/>
        <v>#NUM!</v>
      </c>
    </row>
    <row r="379" spans="1:12">
      <c r="A379" s="42">
        <v>374</v>
      </c>
      <c r="B379"/>
      <c r="C379"/>
      <c r="D379"/>
      <c r="E379"/>
      <c r="F379"/>
      <c r="G379"/>
      <c r="H379"/>
      <c r="I379"/>
      <c r="J379"/>
      <c r="L379" s="42" t="e">
        <f t="shared" si="5"/>
        <v>#NUM!</v>
      </c>
    </row>
    <row r="380" spans="1:12">
      <c r="A380" s="42">
        <v>375</v>
      </c>
      <c r="B380"/>
      <c r="C380"/>
      <c r="D380"/>
      <c r="E380"/>
      <c r="F380"/>
      <c r="G380"/>
      <c r="H380"/>
      <c r="I380"/>
      <c r="J380"/>
      <c r="L380" s="42" t="e">
        <f t="shared" si="5"/>
        <v>#NUM!</v>
      </c>
    </row>
    <row r="381" spans="1:12">
      <c r="A381" s="42">
        <v>376</v>
      </c>
      <c r="B381"/>
      <c r="C381"/>
      <c r="D381"/>
      <c r="E381"/>
      <c r="F381"/>
      <c r="G381"/>
      <c r="H381"/>
      <c r="I381"/>
      <c r="J381"/>
      <c r="L381" s="42" t="e">
        <f t="shared" si="5"/>
        <v>#NUM!</v>
      </c>
    </row>
    <row r="382" spans="1:12">
      <c r="A382" s="42">
        <v>377</v>
      </c>
      <c r="B382"/>
      <c r="C382"/>
      <c r="D382"/>
      <c r="E382"/>
      <c r="F382"/>
      <c r="G382"/>
      <c r="H382"/>
      <c r="I382"/>
      <c r="J382"/>
      <c r="L382" s="42" t="e">
        <f t="shared" si="5"/>
        <v>#NUM!</v>
      </c>
    </row>
    <row r="383" spans="1:12">
      <c r="A383" s="42">
        <v>378</v>
      </c>
      <c r="B383"/>
      <c r="C383"/>
      <c r="D383"/>
      <c r="E383"/>
      <c r="F383"/>
      <c r="G383"/>
      <c r="H383"/>
      <c r="I383"/>
      <c r="J383"/>
      <c r="L383" s="42" t="e">
        <f t="shared" si="5"/>
        <v>#NUM!</v>
      </c>
    </row>
    <row r="384" spans="1:12">
      <c r="A384" s="42">
        <v>379</v>
      </c>
      <c r="B384"/>
      <c r="C384"/>
      <c r="D384"/>
      <c r="E384"/>
      <c r="F384"/>
      <c r="G384"/>
      <c r="H384"/>
      <c r="I384"/>
      <c r="J384"/>
      <c r="L384" s="42" t="e">
        <f t="shared" si="5"/>
        <v>#NUM!</v>
      </c>
    </row>
    <row r="385" spans="1:12">
      <c r="A385" s="42">
        <v>380</v>
      </c>
      <c r="B385"/>
      <c r="C385"/>
      <c r="D385"/>
      <c r="E385"/>
      <c r="F385"/>
      <c r="G385"/>
      <c r="H385"/>
      <c r="I385"/>
      <c r="J385"/>
      <c r="L385" s="42" t="e">
        <f t="shared" si="5"/>
        <v>#NUM!</v>
      </c>
    </row>
    <row r="386" spans="1:12">
      <c r="A386" s="42">
        <v>381</v>
      </c>
      <c r="B386"/>
      <c r="C386"/>
      <c r="D386"/>
      <c r="E386"/>
      <c r="F386"/>
      <c r="G386"/>
      <c r="H386"/>
      <c r="I386"/>
      <c r="J386"/>
      <c r="L386" s="42" t="e">
        <f t="shared" si="5"/>
        <v>#NUM!</v>
      </c>
    </row>
    <row r="387" spans="1:12">
      <c r="A387" s="42">
        <v>382</v>
      </c>
      <c r="B387"/>
      <c r="C387"/>
      <c r="D387"/>
      <c r="E387"/>
      <c r="F387"/>
      <c r="G387"/>
      <c r="H387"/>
      <c r="I387"/>
      <c r="J387"/>
      <c r="L387" s="42" t="e">
        <f t="shared" si="5"/>
        <v>#NUM!</v>
      </c>
    </row>
    <row r="388" spans="1:12">
      <c r="A388" s="42">
        <v>383</v>
      </c>
      <c r="B388"/>
      <c r="C388"/>
      <c r="D388"/>
      <c r="E388"/>
      <c r="F388"/>
      <c r="G388"/>
      <c r="H388"/>
      <c r="I388"/>
      <c r="J388"/>
      <c r="L388" s="42" t="e">
        <f t="shared" si="5"/>
        <v>#NUM!</v>
      </c>
    </row>
    <row r="389" spans="1:12">
      <c r="A389" s="42">
        <v>384</v>
      </c>
      <c r="B389"/>
      <c r="C389"/>
      <c r="D389"/>
      <c r="E389"/>
      <c r="F389"/>
      <c r="G389"/>
      <c r="H389"/>
      <c r="I389"/>
      <c r="J389"/>
      <c r="L389" s="42" t="e">
        <f t="shared" si="5"/>
        <v>#NUM!</v>
      </c>
    </row>
    <row r="390" spans="1:12">
      <c r="A390" s="42">
        <v>385</v>
      </c>
      <c r="B390"/>
      <c r="C390"/>
      <c r="D390"/>
      <c r="E390"/>
      <c r="F390"/>
      <c r="G390"/>
      <c r="H390"/>
      <c r="I390"/>
      <c r="J390"/>
      <c r="L390" s="42" t="e">
        <f t="shared" si="5"/>
        <v>#NUM!</v>
      </c>
    </row>
    <row r="391" spans="1:12">
      <c r="A391" s="42">
        <v>386</v>
      </c>
      <c r="B391"/>
      <c r="C391"/>
      <c r="D391"/>
      <c r="E391"/>
      <c r="F391"/>
      <c r="G391"/>
      <c r="H391"/>
      <c r="I391"/>
      <c r="J391"/>
      <c r="L391" s="42" t="e">
        <f t="shared" ref="L391:L405" si="6">LOG10(C391)</f>
        <v>#NUM!</v>
      </c>
    </row>
    <row r="392" spans="1:12" s="17" customFormat="1">
      <c r="A392" s="17">
        <v>387</v>
      </c>
      <c r="B392"/>
      <c r="C392"/>
      <c r="D392"/>
      <c r="E392"/>
      <c r="F392"/>
      <c r="G392"/>
      <c r="H392"/>
      <c r="I392"/>
      <c r="J392"/>
      <c r="L392" s="17" t="e">
        <f t="shared" si="6"/>
        <v>#NUM!</v>
      </c>
    </row>
    <row r="393" spans="1:12">
      <c r="A393" s="42">
        <v>388</v>
      </c>
      <c r="B393"/>
      <c r="C393"/>
      <c r="D393"/>
      <c r="E393"/>
      <c r="F393"/>
      <c r="G393"/>
      <c r="H393"/>
      <c r="I393"/>
      <c r="J393"/>
      <c r="L393" s="42" t="e">
        <f t="shared" si="6"/>
        <v>#NUM!</v>
      </c>
    </row>
    <row r="394" spans="1:12">
      <c r="A394" s="42">
        <v>389</v>
      </c>
      <c r="B394"/>
      <c r="C394"/>
      <c r="D394"/>
      <c r="E394"/>
      <c r="F394"/>
      <c r="G394"/>
      <c r="H394"/>
      <c r="I394"/>
      <c r="J394"/>
      <c r="L394" s="42" t="e">
        <f t="shared" si="6"/>
        <v>#NUM!</v>
      </c>
    </row>
    <row r="395" spans="1:12">
      <c r="A395" s="42">
        <v>390</v>
      </c>
      <c r="B395"/>
      <c r="C395"/>
      <c r="D395"/>
      <c r="E395"/>
      <c r="F395"/>
      <c r="G395"/>
      <c r="H395"/>
      <c r="I395"/>
      <c r="J395"/>
      <c r="L395" s="42" t="e">
        <f t="shared" si="6"/>
        <v>#NUM!</v>
      </c>
    </row>
    <row r="396" spans="1:12">
      <c r="A396" s="42">
        <v>391</v>
      </c>
      <c r="B396"/>
      <c r="C396"/>
      <c r="D396"/>
      <c r="E396"/>
      <c r="F396"/>
      <c r="G396"/>
      <c r="H396"/>
      <c r="I396"/>
      <c r="J396"/>
      <c r="L396" s="42" t="e">
        <f t="shared" si="6"/>
        <v>#NUM!</v>
      </c>
    </row>
    <row r="397" spans="1:12">
      <c r="A397" s="42">
        <v>392</v>
      </c>
      <c r="B397"/>
      <c r="C397"/>
      <c r="D397"/>
      <c r="E397"/>
      <c r="F397"/>
      <c r="G397"/>
      <c r="H397"/>
      <c r="I397"/>
      <c r="J397"/>
      <c r="L397" s="42" t="e">
        <f t="shared" si="6"/>
        <v>#NUM!</v>
      </c>
    </row>
    <row r="398" spans="1:12">
      <c r="A398" s="42">
        <v>393</v>
      </c>
      <c r="B398"/>
      <c r="C398"/>
      <c r="D398"/>
      <c r="E398"/>
      <c r="F398"/>
      <c r="G398"/>
      <c r="H398"/>
      <c r="I398"/>
      <c r="J398"/>
      <c r="L398" s="42" t="e">
        <f t="shared" si="6"/>
        <v>#NUM!</v>
      </c>
    </row>
    <row r="399" spans="1:12">
      <c r="A399" s="42">
        <v>394</v>
      </c>
      <c r="B399"/>
      <c r="C399"/>
      <c r="D399"/>
      <c r="E399"/>
      <c r="F399"/>
      <c r="G399"/>
      <c r="H399"/>
      <c r="I399"/>
      <c r="J399"/>
      <c r="L399" s="42" t="e">
        <f t="shared" si="6"/>
        <v>#NUM!</v>
      </c>
    </row>
    <row r="400" spans="1:12">
      <c r="A400" s="42">
        <v>395</v>
      </c>
      <c r="B400"/>
      <c r="C400"/>
      <c r="D400"/>
      <c r="E400"/>
      <c r="F400"/>
      <c r="G400"/>
      <c r="H400"/>
      <c r="I400"/>
      <c r="J400"/>
      <c r="L400" s="42" t="e">
        <f t="shared" si="6"/>
        <v>#NUM!</v>
      </c>
    </row>
    <row r="401" spans="1:12">
      <c r="A401" s="42">
        <v>396</v>
      </c>
      <c r="B401"/>
      <c r="C401"/>
      <c r="D401"/>
      <c r="E401"/>
      <c r="F401"/>
      <c r="G401"/>
      <c r="H401"/>
      <c r="I401"/>
      <c r="J401"/>
      <c r="L401" s="42" t="e">
        <f t="shared" si="6"/>
        <v>#NUM!</v>
      </c>
    </row>
    <row r="402" spans="1:12">
      <c r="A402" s="42">
        <v>397</v>
      </c>
      <c r="B402"/>
      <c r="C402"/>
      <c r="D402"/>
      <c r="E402"/>
      <c r="F402"/>
      <c r="G402"/>
      <c r="H402"/>
      <c r="I402"/>
      <c r="J402"/>
      <c r="L402" s="42" t="e">
        <f t="shared" si="6"/>
        <v>#NUM!</v>
      </c>
    </row>
    <row r="403" spans="1:12">
      <c r="A403" s="42">
        <v>398</v>
      </c>
      <c r="B403"/>
      <c r="C403"/>
      <c r="D403"/>
      <c r="E403"/>
      <c r="F403"/>
      <c r="G403"/>
      <c r="H403"/>
      <c r="I403"/>
      <c r="J403"/>
      <c r="L403" s="42" t="e">
        <f t="shared" si="6"/>
        <v>#NUM!</v>
      </c>
    </row>
    <row r="404" spans="1:12">
      <c r="A404" s="42">
        <v>399</v>
      </c>
      <c r="B404"/>
      <c r="C404"/>
      <c r="D404"/>
      <c r="E404"/>
      <c r="F404"/>
      <c r="G404"/>
      <c r="H404"/>
      <c r="I404"/>
      <c r="J404"/>
      <c r="L404" s="42" t="e">
        <f t="shared" si="6"/>
        <v>#NUM!</v>
      </c>
    </row>
    <row r="405" spans="1:12">
      <c r="A405" s="42">
        <v>400</v>
      </c>
      <c r="B405"/>
      <c r="C405"/>
      <c r="D405"/>
      <c r="E405"/>
      <c r="F405"/>
      <c r="G405"/>
      <c r="H405"/>
      <c r="I405"/>
      <c r="J405"/>
      <c r="L405" s="42" t="e">
        <f t="shared" si="6"/>
        <v>#NUM!</v>
      </c>
    </row>
    <row r="406" spans="1:12">
      <c r="B406" s="42" t="s">
        <v>12</v>
      </c>
      <c r="C406" s="42">
        <f>AVERAGE(C6:C222)</f>
        <v>72.470046082949295</v>
      </c>
      <c r="D406" s="42">
        <f t="shared" ref="D406:J406" si="7">AVERAGE(D6:D405)</f>
        <v>2638.516129032258</v>
      </c>
      <c r="E406" s="42">
        <f t="shared" si="7"/>
        <v>9.7649769585253452</v>
      </c>
      <c r="F406" s="42">
        <f t="shared" si="7"/>
        <v>7.9078341013824884</v>
      </c>
      <c r="G406" s="42">
        <f t="shared" si="7"/>
        <v>2627.7096774193546</v>
      </c>
      <c r="H406" s="42">
        <f t="shared" si="7"/>
        <v>268.66359447004606</v>
      </c>
      <c r="I406" s="42">
        <f t="shared" si="7"/>
        <v>2638.516129032258</v>
      </c>
      <c r="J406" s="42">
        <f t="shared" si="7"/>
        <v>0</v>
      </c>
    </row>
    <row r="407" spans="1:12">
      <c r="B407" s="42" t="s">
        <v>0</v>
      </c>
      <c r="C407" s="42">
        <f>STDEV(C6:C405)</f>
        <v>24.035045333107515</v>
      </c>
      <c r="D407" s="42">
        <f t="shared" ref="D407:J407" si="8">STDEV(D6:D405)</f>
        <v>857.69181580335578</v>
      </c>
      <c r="E407" s="42">
        <f t="shared" si="8"/>
        <v>26.868766617759956</v>
      </c>
      <c r="F407" s="42">
        <f t="shared" si="8"/>
        <v>22.470366976229478</v>
      </c>
      <c r="G407" s="42">
        <f t="shared" si="8"/>
        <v>868.84312906023115</v>
      </c>
      <c r="H407" s="42">
        <f t="shared" si="8"/>
        <v>101.37783293745257</v>
      </c>
      <c r="I407" s="42">
        <f t="shared" si="8"/>
        <v>857.69181580335578</v>
      </c>
      <c r="J407" s="42">
        <f t="shared" si="8"/>
        <v>0</v>
      </c>
    </row>
    <row r="408" spans="1:12">
      <c r="B408" s="42" t="s">
        <v>29</v>
      </c>
      <c r="C408" s="42">
        <f>SUM(C6:C405)</f>
        <v>15725.999999999996</v>
      </c>
      <c r="D408" s="42">
        <f t="shared" ref="D408:J408" si="9">SUM(D6:D405)</f>
        <v>572558</v>
      </c>
      <c r="E408" s="42">
        <f t="shared" si="9"/>
        <v>2119</v>
      </c>
      <c r="F408" s="42">
        <f t="shared" si="9"/>
        <v>1716</v>
      </c>
      <c r="G408" s="42">
        <f t="shared" si="9"/>
        <v>570213</v>
      </c>
      <c r="H408" s="42">
        <f t="shared" si="9"/>
        <v>58300</v>
      </c>
      <c r="I408" s="42">
        <f t="shared" si="9"/>
        <v>572558</v>
      </c>
      <c r="J408" s="42">
        <f t="shared" si="9"/>
        <v>0</v>
      </c>
    </row>
    <row r="409" spans="1:12">
      <c r="B409" s="42" t="s">
        <v>13</v>
      </c>
      <c r="C409" s="42">
        <f>(C408^2) /  (400 * SUMSQ(C6:C405))</f>
        <v>0.48896424447762621</v>
      </c>
    </row>
    <row r="410" spans="1:12">
      <c r="B410" s="42" t="s">
        <v>32</v>
      </c>
      <c r="C410" s="42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446"/>
  <sheetViews>
    <sheetView zoomScale="50" zoomScaleNormal="50" workbookViewId="0">
      <selection activeCell="R32" sqref="A1:XFD1048576"/>
    </sheetView>
  </sheetViews>
  <sheetFormatPr defaultRowHeight="14.4"/>
  <cols>
    <col min="1" max="1" width="11.77734375" style="42" bestFit="1" customWidth="1"/>
    <col min="2" max="2" width="81.5546875" style="42" bestFit="1" customWidth="1"/>
    <col min="3" max="3" width="23.109375" style="42" bestFit="1" customWidth="1"/>
    <col min="4" max="4" width="17.44140625" style="42" bestFit="1" customWidth="1"/>
    <col min="5" max="5" width="16.6640625" style="42" bestFit="1" customWidth="1"/>
    <col min="6" max="6" width="18.88671875" style="42" bestFit="1" customWidth="1"/>
    <col min="7" max="7" width="17.88671875" style="42" bestFit="1" customWidth="1"/>
    <col min="8" max="8" width="17.109375" style="42" bestFit="1" customWidth="1"/>
    <col min="9" max="9" width="17.88671875" style="42" bestFit="1" customWidth="1"/>
    <col min="10" max="10" width="26.33203125" style="42" bestFit="1" customWidth="1"/>
    <col min="11" max="11" width="26.33203125" style="42" customWidth="1"/>
    <col min="12" max="12" width="18.44140625" style="42" bestFit="1" customWidth="1"/>
    <col min="13" max="16384" width="8.88671875" style="42"/>
  </cols>
  <sheetData>
    <row r="1" spans="1:14" ht="14.4" customHeight="1">
      <c r="B1" s="73" t="s">
        <v>6878</v>
      </c>
      <c r="C1" s="73"/>
      <c r="D1" s="73"/>
      <c r="E1" s="73"/>
      <c r="F1" s="73"/>
      <c r="G1" s="73"/>
      <c r="H1" s="73"/>
      <c r="I1" s="73"/>
      <c r="J1" s="73"/>
      <c r="K1" s="41"/>
    </row>
    <row r="2" spans="1:14" ht="14.4" customHeight="1">
      <c r="B2" s="73"/>
      <c r="C2" s="73"/>
      <c r="D2" s="73"/>
      <c r="E2" s="73"/>
      <c r="F2" s="73"/>
      <c r="G2" s="73"/>
      <c r="H2" s="73"/>
      <c r="I2" s="73"/>
      <c r="J2" s="73"/>
      <c r="K2" s="41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2">
        <v>1</v>
      </c>
      <c r="B6" t="s">
        <v>8081</v>
      </c>
      <c r="C6">
        <v>139.6</v>
      </c>
      <c r="D6">
        <v>5039</v>
      </c>
      <c r="E6">
        <v>1</v>
      </c>
      <c r="F6">
        <v>0</v>
      </c>
      <c r="G6">
        <v>5038</v>
      </c>
      <c r="H6">
        <v>493</v>
      </c>
      <c r="I6">
        <v>5039</v>
      </c>
      <c r="J6">
        <v>0</v>
      </c>
      <c r="L6" s="42">
        <f>LOG10(C6)</f>
        <v>2.1448854182871422</v>
      </c>
      <c r="N6" s="42">
        <v>20</v>
      </c>
    </row>
    <row r="7" spans="1:14">
      <c r="A7" s="42">
        <v>2</v>
      </c>
      <c r="B7" t="s">
        <v>8082</v>
      </c>
      <c r="C7">
        <v>92.4</v>
      </c>
      <c r="D7">
        <v>3337</v>
      </c>
      <c r="E7">
        <v>4</v>
      </c>
      <c r="F7">
        <v>4</v>
      </c>
      <c r="G7">
        <v>3333</v>
      </c>
      <c r="H7">
        <v>326</v>
      </c>
      <c r="I7">
        <v>3337</v>
      </c>
      <c r="J7">
        <v>0</v>
      </c>
      <c r="L7" s="42">
        <f t="shared" ref="L7:L70" si="0">LOG10(C7)</f>
        <v>1.9656719712201067</v>
      </c>
    </row>
    <row r="8" spans="1:14">
      <c r="A8" s="42">
        <v>3</v>
      </c>
      <c r="B8" t="s">
        <v>8083</v>
      </c>
      <c r="C8">
        <v>82.2</v>
      </c>
      <c r="D8">
        <v>2960</v>
      </c>
      <c r="E8">
        <v>6</v>
      </c>
      <c r="F8">
        <v>3</v>
      </c>
      <c r="G8">
        <v>2954</v>
      </c>
      <c r="H8">
        <v>278</v>
      </c>
      <c r="I8">
        <v>2960</v>
      </c>
      <c r="J8">
        <v>0</v>
      </c>
      <c r="L8" s="42">
        <f t="shared" si="0"/>
        <v>1.9148718175400503</v>
      </c>
    </row>
    <row r="9" spans="1:14">
      <c r="A9" s="42">
        <v>4</v>
      </c>
      <c r="B9" t="s">
        <v>8084</v>
      </c>
      <c r="C9">
        <v>55</v>
      </c>
      <c r="D9">
        <v>1987</v>
      </c>
      <c r="E9">
        <v>0</v>
      </c>
      <c r="F9">
        <v>0</v>
      </c>
      <c r="G9">
        <v>1987</v>
      </c>
      <c r="H9">
        <v>198</v>
      </c>
      <c r="I9">
        <v>1987</v>
      </c>
      <c r="J9">
        <v>0</v>
      </c>
      <c r="L9" s="42">
        <f t="shared" si="0"/>
        <v>1.7403626894942439</v>
      </c>
    </row>
    <row r="10" spans="1:14">
      <c r="A10" s="42">
        <v>5</v>
      </c>
      <c r="B10" t="s">
        <v>8085</v>
      </c>
      <c r="C10">
        <v>42</v>
      </c>
      <c r="D10">
        <v>1649</v>
      </c>
      <c r="E10">
        <v>108</v>
      </c>
      <c r="F10">
        <v>87</v>
      </c>
      <c r="G10">
        <v>1540</v>
      </c>
      <c r="H10">
        <v>173</v>
      </c>
      <c r="I10">
        <v>1649</v>
      </c>
      <c r="J10">
        <v>0</v>
      </c>
      <c r="L10" s="42">
        <f t="shared" si="0"/>
        <v>1.6232492903979006</v>
      </c>
    </row>
    <row r="11" spans="1:14">
      <c r="A11" s="42">
        <v>6</v>
      </c>
      <c r="B11" t="s">
        <v>8086</v>
      </c>
      <c r="C11">
        <v>40.4</v>
      </c>
      <c r="D11">
        <v>1505</v>
      </c>
      <c r="E11">
        <v>40</v>
      </c>
      <c r="F11">
        <v>40</v>
      </c>
      <c r="G11">
        <v>1465</v>
      </c>
      <c r="H11">
        <v>151</v>
      </c>
      <c r="I11">
        <v>1505</v>
      </c>
      <c r="J11">
        <v>0</v>
      </c>
      <c r="L11" s="42">
        <f t="shared" si="0"/>
        <v>1.6063813651106049</v>
      </c>
    </row>
    <row r="12" spans="1:14" s="17" customFormat="1">
      <c r="A12" s="17">
        <v>7</v>
      </c>
      <c r="B12" t="s">
        <v>8087</v>
      </c>
      <c r="C12">
        <v>45.8</v>
      </c>
      <c r="D12">
        <v>1729</v>
      </c>
      <c r="E12">
        <v>76</v>
      </c>
      <c r="F12">
        <v>55</v>
      </c>
      <c r="G12">
        <v>1653</v>
      </c>
      <c r="H12">
        <v>162</v>
      </c>
      <c r="I12">
        <v>1729</v>
      </c>
      <c r="J12">
        <v>0</v>
      </c>
      <c r="L12" s="17">
        <f t="shared" si="0"/>
        <v>1.6608654780038692</v>
      </c>
    </row>
    <row r="13" spans="1:14">
      <c r="A13" s="42">
        <v>8</v>
      </c>
      <c r="B13" t="s">
        <v>8088</v>
      </c>
      <c r="C13">
        <v>134.69999999999999</v>
      </c>
      <c r="D13">
        <v>4828</v>
      </c>
      <c r="E13">
        <v>0</v>
      </c>
      <c r="F13">
        <v>0</v>
      </c>
      <c r="G13">
        <v>4828</v>
      </c>
      <c r="H13">
        <v>444</v>
      </c>
      <c r="I13">
        <v>4828</v>
      </c>
      <c r="J13">
        <v>0</v>
      </c>
      <c r="L13" s="42">
        <f t="shared" si="0"/>
        <v>2.1293675957229854</v>
      </c>
    </row>
    <row r="14" spans="1:14">
      <c r="A14" s="42">
        <v>9</v>
      </c>
      <c r="B14" t="s">
        <v>8089</v>
      </c>
      <c r="C14">
        <v>84.8</v>
      </c>
      <c r="D14">
        <v>3073</v>
      </c>
      <c r="E14">
        <v>10</v>
      </c>
      <c r="F14">
        <v>1</v>
      </c>
      <c r="G14">
        <v>3063</v>
      </c>
      <c r="H14">
        <v>304</v>
      </c>
      <c r="I14">
        <v>3073</v>
      </c>
      <c r="J14">
        <v>0</v>
      </c>
      <c r="L14" s="42">
        <f t="shared" si="0"/>
        <v>1.9283958522567137</v>
      </c>
    </row>
    <row r="15" spans="1:14">
      <c r="A15" s="42">
        <v>10</v>
      </c>
      <c r="B15" t="s">
        <v>8090</v>
      </c>
      <c r="C15">
        <v>77.099999999999994</v>
      </c>
      <c r="D15">
        <v>2793</v>
      </c>
      <c r="E15">
        <v>0</v>
      </c>
      <c r="F15">
        <v>0</v>
      </c>
      <c r="G15">
        <v>2793</v>
      </c>
      <c r="H15">
        <v>283</v>
      </c>
      <c r="I15">
        <v>2793</v>
      </c>
      <c r="J15">
        <v>0</v>
      </c>
      <c r="L15" s="42">
        <f t="shared" si="0"/>
        <v>1.887054378050957</v>
      </c>
    </row>
    <row r="16" spans="1:14">
      <c r="A16" s="42">
        <v>11</v>
      </c>
      <c r="B16" t="s">
        <v>8091</v>
      </c>
      <c r="C16">
        <v>186</v>
      </c>
      <c r="D16">
        <v>6706</v>
      </c>
      <c r="E16">
        <v>0</v>
      </c>
      <c r="F16">
        <v>0</v>
      </c>
      <c r="G16">
        <v>6706</v>
      </c>
      <c r="H16">
        <v>650</v>
      </c>
      <c r="I16">
        <v>6706</v>
      </c>
      <c r="J16">
        <v>0</v>
      </c>
      <c r="L16" s="42">
        <f t="shared" si="0"/>
        <v>2.2695129442179165</v>
      </c>
    </row>
    <row r="17" spans="1:12">
      <c r="A17" s="42">
        <v>12</v>
      </c>
      <c r="B17" t="s">
        <v>8092</v>
      </c>
      <c r="C17">
        <v>92.6</v>
      </c>
      <c r="D17">
        <v>3352</v>
      </c>
      <c r="E17">
        <v>0</v>
      </c>
      <c r="F17">
        <v>0</v>
      </c>
      <c r="G17">
        <v>3352</v>
      </c>
      <c r="H17">
        <v>338</v>
      </c>
      <c r="I17">
        <v>3352</v>
      </c>
      <c r="J17">
        <v>0</v>
      </c>
      <c r="L17" s="42">
        <f t="shared" si="0"/>
        <v>1.9666109866819343</v>
      </c>
    </row>
    <row r="18" spans="1:12">
      <c r="A18" s="42">
        <v>13</v>
      </c>
      <c r="B18" t="s">
        <v>8093</v>
      </c>
      <c r="C18">
        <v>81.8</v>
      </c>
      <c r="D18">
        <v>2932</v>
      </c>
      <c r="E18">
        <v>0</v>
      </c>
      <c r="F18">
        <v>0</v>
      </c>
      <c r="G18">
        <v>2932</v>
      </c>
      <c r="H18">
        <v>270</v>
      </c>
      <c r="I18">
        <v>2932</v>
      </c>
      <c r="J18">
        <v>0</v>
      </c>
      <c r="L18" s="42">
        <f t="shared" si="0"/>
        <v>1.9127533036713229</v>
      </c>
    </row>
    <row r="19" spans="1:12">
      <c r="A19" s="42">
        <v>14</v>
      </c>
      <c r="B19" t="s">
        <v>8094</v>
      </c>
      <c r="C19">
        <v>6.9</v>
      </c>
      <c r="D19">
        <v>263</v>
      </c>
      <c r="E19">
        <v>7</v>
      </c>
      <c r="F19">
        <v>6</v>
      </c>
      <c r="G19">
        <v>256</v>
      </c>
      <c r="H19">
        <v>31</v>
      </c>
      <c r="I19">
        <v>263</v>
      </c>
      <c r="J19">
        <v>0</v>
      </c>
      <c r="L19" s="42">
        <f t="shared" si="0"/>
        <v>0.83884909073725533</v>
      </c>
    </row>
    <row r="20" spans="1:12" s="17" customFormat="1">
      <c r="A20" s="17">
        <v>15</v>
      </c>
      <c r="B20" t="s">
        <v>8095</v>
      </c>
      <c r="C20">
        <v>90.8</v>
      </c>
      <c r="D20">
        <v>3290</v>
      </c>
      <c r="E20">
        <v>12</v>
      </c>
      <c r="F20">
        <v>3</v>
      </c>
      <c r="G20">
        <v>3278</v>
      </c>
      <c r="H20">
        <v>321</v>
      </c>
      <c r="I20">
        <v>3290</v>
      </c>
      <c r="J20">
        <v>0</v>
      </c>
      <c r="L20" s="17">
        <f t="shared" si="0"/>
        <v>1.958085848521085</v>
      </c>
    </row>
    <row r="21" spans="1:12" s="25" customFormat="1">
      <c r="A21" s="25">
        <v>16</v>
      </c>
      <c r="B21" t="s">
        <v>8096</v>
      </c>
      <c r="C21">
        <v>2.5</v>
      </c>
      <c r="D21">
        <v>94</v>
      </c>
      <c r="E21">
        <v>2</v>
      </c>
      <c r="F21">
        <v>2</v>
      </c>
      <c r="G21">
        <v>91</v>
      </c>
      <c r="H21">
        <v>11</v>
      </c>
      <c r="I21">
        <v>94</v>
      </c>
      <c r="J21">
        <v>0</v>
      </c>
      <c r="L21" s="25">
        <f t="shared" si="0"/>
        <v>0.3979400086720376</v>
      </c>
    </row>
    <row r="22" spans="1:12">
      <c r="A22" s="42">
        <v>17</v>
      </c>
      <c r="B22" t="s">
        <v>8097</v>
      </c>
      <c r="C22">
        <v>143.69999999999999</v>
      </c>
      <c r="D22">
        <v>5214</v>
      </c>
      <c r="E22">
        <v>0</v>
      </c>
      <c r="F22">
        <v>0</v>
      </c>
      <c r="G22">
        <v>5214</v>
      </c>
      <c r="H22">
        <v>536</v>
      </c>
      <c r="I22">
        <v>5214</v>
      </c>
      <c r="J22">
        <v>0</v>
      </c>
      <c r="L22" s="42">
        <f t="shared" si="0"/>
        <v>2.1574567681342258</v>
      </c>
    </row>
    <row r="23" spans="1:12">
      <c r="A23" s="42">
        <v>18</v>
      </c>
      <c r="B23" t="s">
        <v>8098</v>
      </c>
      <c r="C23">
        <v>152.80000000000001</v>
      </c>
      <c r="D23">
        <v>5559</v>
      </c>
      <c r="E23">
        <v>0</v>
      </c>
      <c r="F23">
        <v>0</v>
      </c>
      <c r="G23">
        <v>5559</v>
      </c>
      <c r="H23">
        <v>585</v>
      </c>
      <c r="I23">
        <v>5559</v>
      </c>
      <c r="J23">
        <v>0</v>
      </c>
      <c r="L23" s="42">
        <f t="shared" si="0"/>
        <v>2.184123354239671</v>
      </c>
    </row>
    <row r="24" spans="1:12" s="17" customFormat="1">
      <c r="A24" s="17">
        <v>19</v>
      </c>
      <c r="B24" t="s">
        <v>8099</v>
      </c>
      <c r="C24">
        <v>58.5</v>
      </c>
      <c r="D24">
        <v>2126</v>
      </c>
      <c r="E24">
        <v>0</v>
      </c>
      <c r="F24">
        <v>0</v>
      </c>
      <c r="G24">
        <v>2126</v>
      </c>
      <c r="H24">
        <v>222</v>
      </c>
      <c r="I24">
        <v>2126</v>
      </c>
      <c r="J24">
        <v>0</v>
      </c>
      <c r="L24" s="17">
        <f t="shared" si="0"/>
        <v>1.7671558660821804</v>
      </c>
    </row>
    <row r="25" spans="1:12">
      <c r="A25" s="42">
        <v>20</v>
      </c>
      <c r="B25" t="s">
        <v>8100</v>
      </c>
      <c r="C25">
        <v>81</v>
      </c>
      <c r="D25">
        <v>2937</v>
      </c>
      <c r="E25">
        <v>0</v>
      </c>
      <c r="F25">
        <v>0</v>
      </c>
      <c r="G25">
        <v>2937</v>
      </c>
      <c r="H25">
        <v>299</v>
      </c>
      <c r="I25">
        <v>2937</v>
      </c>
      <c r="J25">
        <v>0</v>
      </c>
      <c r="L25" s="42">
        <f t="shared" si="0"/>
        <v>1.9084850188786497</v>
      </c>
    </row>
    <row r="26" spans="1:12">
      <c r="A26" s="42">
        <v>21</v>
      </c>
      <c r="B26" t="s">
        <v>8101</v>
      </c>
      <c r="C26">
        <v>102.1</v>
      </c>
      <c r="D26">
        <v>3685</v>
      </c>
      <c r="E26">
        <v>2</v>
      </c>
      <c r="F26">
        <v>2</v>
      </c>
      <c r="G26">
        <v>3683</v>
      </c>
      <c r="H26">
        <v>361</v>
      </c>
      <c r="I26">
        <v>3685</v>
      </c>
      <c r="J26">
        <v>0</v>
      </c>
      <c r="L26" s="42">
        <f t="shared" si="0"/>
        <v>2.0090257420869104</v>
      </c>
    </row>
    <row r="27" spans="1:12">
      <c r="A27" s="42">
        <v>22</v>
      </c>
      <c r="B27" t="s">
        <v>8102</v>
      </c>
      <c r="C27">
        <v>83.2</v>
      </c>
      <c r="D27">
        <v>3026</v>
      </c>
      <c r="E27">
        <v>15</v>
      </c>
      <c r="F27">
        <v>9</v>
      </c>
      <c r="G27">
        <v>3008</v>
      </c>
      <c r="H27">
        <v>299</v>
      </c>
      <c r="I27">
        <v>3026</v>
      </c>
      <c r="J27">
        <v>0</v>
      </c>
      <c r="L27" s="42">
        <f t="shared" si="0"/>
        <v>1.920123326290724</v>
      </c>
    </row>
    <row r="28" spans="1:12">
      <c r="A28" s="42">
        <v>23</v>
      </c>
      <c r="B28" t="s">
        <v>8103</v>
      </c>
      <c r="C28">
        <v>41.2</v>
      </c>
      <c r="D28">
        <v>1511</v>
      </c>
      <c r="E28">
        <v>0</v>
      </c>
      <c r="F28">
        <v>0</v>
      </c>
      <c r="G28">
        <v>1508</v>
      </c>
      <c r="H28">
        <v>166</v>
      </c>
      <c r="I28">
        <v>1511</v>
      </c>
      <c r="J28">
        <v>0</v>
      </c>
      <c r="L28" s="42">
        <f t="shared" si="0"/>
        <v>1.6148972160331345</v>
      </c>
    </row>
    <row r="29" spans="1:12">
      <c r="A29" s="42">
        <v>24</v>
      </c>
      <c r="B29" t="s">
        <v>8104</v>
      </c>
      <c r="C29">
        <v>105.8</v>
      </c>
      <c r="D29">
        <v>3834</v>
      </c>
      <c r="E29">
        <v>0</v>
      </c>
      <c r="F29">
        <v>0</v>
      </c>
      <c r="G29">
        <v>3834</v>
      </c>
      <c r="H29">
        <v>390</v>
      </c>
      <c r="I29">
        <v>3834</v>
      </c>
      <c r="J29">
        <v>0</v>
      </c>
      <c r="L29" s="42">
        <f t="shared" si="0"/>
        <v>2.0244856676991669</v>
      </c>
    </row>
    <row r="30" spans="1:12">
      <c r="A30" s="42">
        <v>25</v>
      </c>
      <c r="B30" t="s">
        <v>8105</v>
      </c>
      <c r="C30">
        <v>82.4</v>
      </c>
      <c r="D30">
        <v>2984</v>
      </c>
      <c r="E30">
        <v>13</v>
      </c>
      <c r="F30">
        <v>0</v>
      </c>
      <c r="G30">
        <v>2967</v>
      </c>
      <c r="H30">
        <v>284</v>
      </c>
      <c r="I30">
        <v>2984</v>
      </c>
      <c r="J30">
        <v>0</v>
      </c>
      <c r="L30" s="42">
        <f t="shared" si="0"/>
        <v>1.9159272116971158</v>
      </c>
    </row>
    <row r="31" spans="1:12">
      <c r="A31" s="42">
        <v>26</v>
      </c>
      <c r="B31" t="s">
        <v>8106</v>
      </c>
      <c r="C31">
        <v>99.6</v>
      </c>
      <c r="D31">
        <v>3595</v>
      </c>
      <c r="E31">
        <v>0</v>
      </c>
      <c r="F31">
        <v>0</v>
      </c>
      <c r="G31">
        <v>3595</v>
      </c>
      <c r="H31">
        <v>353</v>
      </c>
      <c r="I31">
        <v>3595</v>
      </c>
      <c r="J31">
        <v>0</v>
      </c>
      <c r="L31" s="42">
        <f t="shared" si="0"/>
        <v>1.9982593384236986</v>
      </c>
    </row>
    <row r="32" spans="1:12">
      <c r="A32" s="42">
        <v>27</v>
      </c>
      <c r="B32" t="s">
        <v>8107</v>
      </c>
      <c r="C32">
        <v>152.6</v>
      </c>
      <c r="D32">
        <v>5537</v>
      </c>
      <c r="E32">
        <v>0</v>
      </c>
      <c r="F32">
        <v>0</v>
      </c>
      <c r="G32">
        <v>5537</v>
      </c>
      <c r="H32">
        <v>570</v>
      </c>
      <c r="I32">
        <v>5537</v>
      </c>
      <c r="J32">
        <v>0</v>
      </c>
      <c r="L32" s="42">
        <f t="shared" si="0"/>
        <v>2.1835545336188615</v>
      </c>
    </row>
    <row r="33" spans="1:12">
      <c r="A33" s="42">
        <v>28</v>
      </c>
      <c r="B33" t="s">
        <v>8108</v>
      </c>
      <c r="C33">
        <v>81.400000000000006</v>
      </c>
      <c r="D33">
        <v>2981</v>
      </c>
      <c r="E33">
        <v>5</v>
      </c>
      <c r="F33">
        <v>1</v>
      </c>
      <c r="G33">
        <v>2976</v>
      </c>
      <c r="H33">
        <v>327</v>
      </c>
      <c r="I33">
        <v>2981</v>
      </c>
      <c r="J33">
        <v>0</v>
      </c>
      <c r="L33" s="42">
        <f t="shared" si="0"/>
        <v>1.9106244048892012</v>
      </c>
    </row>
    <row r="34" spans="1:12">
      <c r="A34" s="42">
        <v>29</v>
      </c>
      <c r="B34" t="s">
        <v>8109</v>
      </c>
      <c r="C34">
        <v>47.3</v>
      </c>
      <c r="D34">
        <v>1716</v>
      </c>
      <c r="E34">
        <v>2</v>
      </c>
      <c r="F34">
        <v>2</v>
      </c>
      <c r="G34">
        <v>1713</v>
      </c>
      <c r="H34">
        <v>174</v>
      </c>
      <c r="I34">
        <v>1716</v>
      </c>
      <c r="J34">
        <v>0</v>
      </c>
      <c r="L34" s="42">
        <f t="shared" si="0"/>
        <v>1.6748611407378116</v>
      </c>
    </row>
    <row r="35" spans="1:12">
      <c r="A35" s="42">
        <v>30</v>
      </c>
      <c r="B35" t="s">
        <v>8110</v>
      </c>
      <c r="C35">
        <v>152.19999999999999</v>
      </c>
      <c r="D35">
        <v>5523</v>
      </c>
      <c r="E35">
        <v>0</v>
      </c>
      <c r="F35">
        <v>0</v>
      </c>
      <c r="G35">
        <v>5521</v>
      </c>
      <c r="H35">
        <v>567</v>
      </c>
      <c r="I35">
        <v>5523</v>
      </c>
      <c r="J35">
        <v>0</v>
      </c>
      <c r="L35" s="42">
        <f t="shared" si="0"/>
        <v>2.182414652434554</v>
      </c>
    </row>
    <row r="36" spans="1:12">
      <c r="A36" s="42">
        <v>31</v>
      </c>
      <c r="B36" t="s">
        <v>8111</v>
      </c>
      <c r="C36">
        <v>102.8</v>
      </c>
      <c r="D36">
        <v>3725</v>
      </c>
      <c r="E36">
        <v>0</v>
      </c>
      <c r="F36">
        <v>0</v>
      </c>
      <c r="G36">
        <v>3725</v>
      </c>
      <c r="H36">
        <v>380</v>
      </c>
      <c r="I36">
        <v>3725</v>
      </c>
      <c r="J36">
        <v>0</v>
      </c>
      <c r="L36" s="42">
        <f t="shared" si="0"/>
        <v>2.0119931146592571</v>
      </c>
    </row>
    <row r="37" spans="1:12">
      <c r="A37" s="42">
        <v>32</v>
      </c>
      <c r="B37" t="s">
        <v>8112</v>
      </c>
      <c r="C37">
        <v>189.3</v>
      </c>
      <c r="D37">
        <v>6854</v>
      </c>
      <c r="E37">
        <v>0</v>
      </c>
      <c r="F37">
        <v>0</v>
      </c>
      <c r="G37">
        <v>6854</v>
      </c>
      <c r="H37">
        <v>691</v>
      </c>
      <c r="I37">
        <v>6854</v>
      </c>
      <c r="J37">
        <v>0</v>
      </c>
      <c r="L37" s="42">
        <f t="shared" si="0"/>
        <v>2.2771506139637969</v>
      </c>
    </row>
    <row r="38" spans="1:12">
      <c r="A38" s="42">
        <v>33</v>
      </c>
      <c r="B38" t="s">
        <v>8113</v>
      </c>
      <c r="C38">
        <v>99.8</v>
      </c>
      <c r="D38">
        <v>3635</v>
      </c>
      <c r="E38">
        <v>0</v>
      </c>
      <c r="F38">
        <v>0</v>
      </c>
      <c r="G38">
        <v>3634</v>
      </c>
      <c r="H38">
        <v>385</v>
      </c>
      <c r="I38">
        <v>3635</v>
      </c>
      <c r="J38">
        <v>0</v>
      </c>
      <c r="L38" s="42">
        <f t="shared" si="0"/>
        <v>1.999130541287371</v>
      </c>
    </row>
    <row r="39" spans="1:12">
      <c r="A39" s="42">
        <v>34</v>
      </c>
      <c r="B39" t="s">
        <v>8114</v>
      </c>
      <c r="C39">
        <v>153</v>
      </c>
      <c r="D39">
        <v>5513</v>
      </c>
      <c r="E39">
        <v>0</v>
      </c>
      <c r="F39">
        <v>0</v>
      </c>
      <c r="G39">
        <v>5513</v>
      </c>
      <c r="H39">
        <v>533</v>
      </c>
      <c r="I39">
        <v>5513</v>
      </c>
      <c r="J39">
        <v>0</v>
      </c>
      <c r="L39" s="42">
        <f t="shared" si="0"/>
        <v>2.1846914308175989</v>
      </c>
    </row>
    <row r="40" spans="1:12">
      <c r="A40" s="42">
        <v>35</v>
      </c>
      <c r="B40" t="s">
        <v>8115</v>
      </c>
      <c r="C40">
        <v>127.3</v>
      </c>
      <c r="D40">
        <v>4588</v>
      </c>
      <c r="E40">
        <v>7</v>
      </c>
      <c r="F40">
        <v>4</v>
      </c>
      <c r="G40">
        <v>4581</v>
      </c>
      <c r="H40">
        <v>438</v>
      </c>
      <c r="I40">
        <v>4588</v>
      </c>
      <c r="J40">
        <v>0</v>
      </c>
      <c r="L40" s="42">
        <f t="shared" si="0"/>
        <v>2.1048284036536553</v>
      </c>
    </row>
    <row r="41" spans="1:12" s="17" customFormat="1">
      <c r="A41" s="17">
        <v>36</v>
      </c>
      <c r="B41" t="s">
        <v>8116</v>
      </c>
      <c r="C41">
        <v>118.4</v>
      </c>
      <c r="D41">
        <v>4324</v>
      </c>
      <c r="E41">
        <v>39</v>
      </c>
      <c r="F41">
        <v>23</v>
      </c>
      <c r="G41">
        <v>4285</v>
      </c>
      <c r="H41">
        <v>431</v>
      </c>
      <c r="I41">
        <v>4324</v>
      </c>
      <c r="J41">
        <v>0</v>
      </c>
      <c r="L41" s="17">
        <f t="shared" si="0"/>
        <v>2.0733517023869008</v>
      </c>
    </row>
    <row r="42" spans="1:12">
      <c r="A42" s="42">
        <v>37</v>
      </c>
      <c r="B42" t="s">
        <v>8117</v>
      </c>
      <c r="C42">
        <v>40.200000000000003</v>
      </c>
      <c r="D42">
        <v>1634</v>
      </c>
      <c r="E42">
        <v>166</v>
      </c>
      <c r="F42">
        <v>159</v>
      </c>
      <c r="G42">
        <v>1468</v>
      </c>
      <c r="H42">
        <v>159</v>
      </c>
      <c r="I42">
        <v>1634</v>
      </c>
      <c r="J42">
        <v>0</v>
      </c>
      <c r="L42" s="42">
        <f t="shared" si="0"/>
        <v>1.6042260530844701</v>
      </c>
    </row>
    <row r="43" spans="1:12">
      <c r="A43" s="42">
        <v>38</v>
      </c>
      <c r="B43" t="s">
        <v>8118</v>
      </c>
      <c r="C43">
        <v>140.1</v>
      </c>
      <c r="D43">
        <v>5057</v>
      </c>
      <c r="E43">
        <v>0</v>
      </c>
      <c r="F43">
        <v>0</v>
      </c>
      <c r="G43">
        <v>5056</v>
      </c>
      <c r="H43">
        <v>497</v>
      </c>
      <c r="I43">
        <v>5057</v>
      </c>
      <c r="J43">
        <v>0</v>
      </c>
      <c r="L43" s="42">
        <f t="shared" si="0"/>
        <v>2.1464381352857744</v>
      </c>
    </row>
    <row r="44" spans="1:12">
      <c r="A44" s="42">
        <v>39</v>
      </c>
      <c r="B44" t="s">
        <v>8119</v>
      </c>
      <c r="C44">
        <v>100</v>
      </c>
      <c r="D44">
        <v>3602</v>
      </c>
      <c r="E44">
        <v>1</v>
      </c>
      <c r="F44">
        <v>0</v>
      </c>
      <c r="G44">
        <v>3601</v>
      </c>
      <c r="H44">
        <v>345</v>
      </c>
      <c r="I44">
        <v>3602</v>
      </c>
      <c r="J44">
        <v>0</v>
      </c>
      <c r="L44" s="42">
        <f t="shared" si="0"/>
        <v>2</v>
      </c>
    </row>
    <row r="45" spans="1:12">
      <c r="A45" s="42">
        <v>40</v>
      </c>
      <c r="B45" t="s">
        <v>8120</v>
      </c>
      <c r="C45">
        <v>106.5</v>
      </c>
      <c r="D45">
        <v>3871</v>
      </c>
      <c r="E45">
        <v>9</v>
      </c>
      <c r="F45">
        <v>0</v>
      </c>
      <c r="G45">
        <v>3862</v>
      </c>
      <c r="H45">
        <v>394</v>
      </c>
      <c r="I45">
        <v>3871</v>
      </c>
      <c r="J45">
        <v>0</v>
      </c>
      <c r="L45" s="42">
        <f t="shared" si="0"/>
        <v>2.0273496077747564</v>
      </c>
    </row>
    <row r="46" spans="1:12">
      <c r="A46" s="42">
        <v>41</v>
      </c>
      <c r="B46" t="s">
        <v>8121</v>
      </c>
      <c r="C46">
        <v>309.2</v>
      </c>
      <c r="D46">
        <v>11175</v>
      </c>
      <c r="E46">
        <v>0</v>
      </c>
      <c r="F46">
        <v>0</v>
      </c>
      <c r="G46">
        <v>11175</v>
      </c>
      <c r="H46">
        <v>1109</v>
      </c>
      <c r="I46">
        <v>11175</v>
      </c>
      <c r="J46">
        <v>0</v>
      </c>
      <c r="L46" s="42">
        <f t="shared" si="0"/>
        <v>2.4902394852462875</v>
      </c>
    </row>
    <row r="47" spans="1:12">
      <c r="A47" s="42">
        <v>42</v>
      </c>
      <c r="B47" t="s">
        <v>8122</v>
      </c>
      <c r="C47">
        <v>140.9</v>
      </c>
      <c r="D47">
        <v>5097</v>
      </c>
      <c r="E47">
        <v>6</v>
      </c>
      <c r="F47">
        <v>0</v>
      </c>
      <c r="G47">
        <v>5091</v>
      </c>
      <c r="H47">
        <v>504</v>
      </c>
      <c r="I47">
        <v>5097</v>
      </c>
      <c r="J47">
        <v>0</v>
      </c>
      <c r="L47" s="42">
        <f t="shared" si="0"/>
        <v>2.1489109931093564</v>
      </c>
    </row>
    <row r="48" spans="1:12">
      <c r="A48" s="42">
        <v>43</v>
      </c>
      <c r="B48" t="s">
        <v>8123</v>
      </c>
      <c r="C48">
        <v>207.5</v>
      </c>
      <c r="D48">
        <v>7473</v>
      </c>
      <c r="E48">
        <v>18</v>
      </c>
      <c r="F48">
        <v>0</v>
      </c>
      <c r="G48">
        <v>7455</v>
      </c>
      <c r="H48">
        <v>702</v>
      </c>
      <c r="I48">
        <v>7473</v>
      </c>
      <c r="J48">
        <v>0</v>
      </c>
      <c r="L48" s="42">
        <f t="shared" si="0"/>
        <v>2.3170181010481117</v>
      </c>
    </row>
    <row r="49" spans="1:12">
      <c r="A49" s="42">
        <v>44</v>
      </c>
      <c r="B49" t="s">
        <v>8124</v>
      </c>
      <c r="C49">
        <v>2.5</v>
      </c>
      <c r="D49">
        <v>89</v>
      </c>
      <c r="E49">
        <v>0</v>
      </c>
      <c r="F49">
        <v>0</v>
      </c>
      <c r="G49">
        <v>89</v>
      </c>
      <c r="H49">
        <v>7</v>
      </c>
      <c r="I49">
        <v>89</v>
      </c>
      <c r="J49">
        <v>0</v>
      </c>
      <c r="L49" s="42">
        <f t="shared" si="0"/>
        <v>0.3979400086720376</v>
      </c>
    </row>
    <row r="50" spans="1:12">
      <c r="A50" s="42">
        <v>45</v>
      </c>
      <c r="B50" t="s">
        <v>8125</v>
      </c>
      <c r="C50">
        <v>81.099999999999994</v>
      </c>
      <c r="D50">
        <v>2960</v>
      </c>
      <c r="E50">
        <v>16</v>
      </c>
      <c r="F50">
        <v>1</v>
      </c>
      <c r="G50">
        <v>2942</v>
      </c>
      <c r="H50">
        <v>302</v>
      </c>
      <c r="I50">
        <v>2960</v>
      </c>
      <c r="J50">
        <v>0</v>
      </c>
      <c r="L50" s="42">
        <f t="shared" si="0"/>
        <v>1.909020854211156</v>
      </c>
    </row>
    <row r="51" spans="1:12">
      <c r="A51" s="42">
        <v>46</v>
      </c>
      <c r="B51" t="s">
        <v>8126</v>
      </c>
      <c r="C51">
        <v>48.9</v>
      </c>
      <c r="D51">
        <v>1765</v>
      </c>
      <c r="E51">
        <v>0</v>
      </c>
      <c r="F51">
        <v>0</v>
      </c>
      <c r="G51">
        <v>1765</v>
      </c>
      <c r="H51">
        <v>172</v>
      </c>
      <c r="I51">
        <v>1765</v>
      </c>
      <c r="J51">
        <v>0</v>
      </c>
      <c r="L51" s="42">
        <f t="shared" si="0"/>
        <v>1.6893088591236203</v>
      </c>
    </row>
    <row r="52" spans="1:12">
      <c r="A52" s="42">
        <v>47</v>
      </c>
      <c r="B52" t="s">
        <v>8127</v>
      </c>
      <c r="C52">
        <v>137.69999999999999</v>
      </c>
      <c r="D52">
        <v>4987</v>
      </c>
      <c r="E52">
        <v>0</v>
      </c>
      <c r="F52">
        <v>0</v>
      </c>
      <c r="G52">
        <v>4987</v>
      </c>
      <c r="H52">
        <v>505</v>
      </c>
      <c r="I52">
        <v>4987</v>
      </c>
      <c r="J52">
        <v>0</v>
      </c>
      <c r="L52" s="42">
        <f t="shared" si="0"/>
        <v>2.1389339402569236</v>
      </c>
    </row>
    <row r="53" spans="1:12">
      <c r="A53" s="42">
        <v>48</v>
      </c>
      <c r="B53" t="s">
        <v>8128</v>
      </c>
      <c r="C53">
        <v>49.1</v>
      </c>
      <c r="D53">
        <v>1893</v>
      </c>
      <c r="E53">
        <v>5</v>
      </c>
      <c r="F53">
        <v>0</v>
      </c>
      <c r="G53">
        <v>1777</v>
      </c>
      <c r="H53">
        <v>179</v>
      </c>
      <c r="I53">
        <v>1893</v>
      </c>
      <c r="J53">
        <v>0</v>
      </c>
      <c r="L53" s="42">
        <f t="shared" si="0"/>
        <v>1.6910814921229684</v>
      </c>
    </row>
    <row r="54" spans="1:12">
      <c r="A54" s="42">
        <v>49</v>
      </c>
      <c r="B54" t="s">
        <v>8129</v>
      </c>
      <c r="C54">
        <v>192.5</v>
      </c>
      <c r="D54">
        <v>6941</v>
      </c>
      <c r="E54">
        <v>0</v>
      </c>
      <c r="F54">
        <v>0</v>
      </c>
      <c r="G54">
        <v>6941</v>
      </c>
      <c r="H54">
        <v>674</v>
      </c>
      <c r="I54">
        <v>6941</v>
      </c>
      <c r="J54">
        <v>0</v>
      </c>
      <c r="L54" s="42">
        <f t="shared" si="0"/>
        <v>2.2844307338445193</v>
      </c>
    </row>
    <row r="55" spans="1:12">
      <c r="A55" s="42">
        <v>50</v>
      </c>
      <c r="B55" t="s">
        <v>8130</v>
      </c>
      <c r="C55">
        <v>165</v>
      </c>
      <c r="D55">
        <v>5952</v>
      </c>
      <c r="E55">
        <v>0</v>
      </c>
      <c r="F55">
        <v>0</v>
      </c>
      <c r="G55">
        <v>5952</v>
      </c>
      <c r="H55">
        <v>582</v>
      </c>
      <c r="I55">
        <v>5952</v>
      </c>
      <c r="J55">
        <v>0</v>
      </c>
      <c r="L55" s="42">
        <f t="shared" si="0"/>
        <v>2.2174839442139063</v>
      </c>
    </row>
    <row r="56" spans="1:12">
      <c r="A56" s="42">
        <v>51</v>
      </c>
      <c r="B56" t="s">
        <v>8131</v>
      </c>
      <c r="C56">
        <v>54.2</v>
      </c>
      <c r="D56">
        <v>2008</v>
      </c>
      <c r="E56">
        <v>0</v>
      </c>
      <c r="F56">
        <v>0</v>
      </c>
      <c r="G56">
        <v>2008</v>
      </c>
      <c r="H56">
        <v>245</v>
      </c>
      <c r="I56">
        <v>2008</v>
      </c>
      <c r="J56">
        <v>0</v>
      </c>
      <c r="L56" s="42">
        <f t="shared" si="0"/>
        <v>1.7339992865383869</v>
      </c>
    </row>
    <row r="57" spans="1:12">
      <c r="A57" s="42">
        <v>52</v>
      </c>
      <c r="B57" t="s">
        <v>8132</v>
      </c>
      <c r="C57">
        <v>78.8</v>
      </c>
      <c r="D57">
        <v>2861</v>
      </c>
      <c r="E57">
        <v>13</v>
      </c>
      <c r="F57">
        <v>4</v>
      </c>
      <c r="G57">
        <v>2848</v>
      </c>
      <c r="H57">
        <v>284</v>
      </c>
      <c r="I57">
        <v>2861</v>
      </c>
      <c r="J57">
        <v>0</v>
      </c>
      <c r="L57" s="42">
        <f t="shared" si="0"/>
        <v>1.8965262174895554</v>
      </c>
    </row>
    <row r="58" spans="1:12">
      <c r="A58" s="42">
        <v>53</v>
      </c>
      <c r="B58" t="s">
        <v>8133</v>
      </c>
      <c r="C58">
        <v>66.099999999999994</v>
      </c>
      <c r="D58">
        <v>2390</v>
      </c>
      <c r="E58">
        <v>7</v>
      </c>
      <c r="F58">
        <v>4</v>
      </c>
      <c r="G58">
        <v>2383</v>
      </c>
      <c r="H58">
        <v>232</v>
      </c>
      <c r="I58">
        <v>2390</v>
      </c>
      <c r="J58">
        <v>0</v>
      </c>
      <c r="L58" s="42">
        <f t="shared" si="0"/>
        <v>1.8202014594856402</v>
      </c>
    </row>
    <row r="59" spans="1:12">
      <c r="A59" s="42">
        <v>54</v>
      </c>
      <c r="B59" t="s">
        <v>8134</v>
      </c>
      <c r="C59">
        <v>86.5</v>
      </c>
      <c r="D59">
        <v>3207</v>
      </c>
      <c r="E59">
        <v>75</v>
      </c>
      <c r="F59">
        <v>68</v>
      </c>
      <c r="G59">
        <v>3132</v>
      </c>
      <c r="H59">
        <v>316</v>
      </c>
      <c r="I59">
        <v>3207</v>
      </c>
      <c r="J59">
        <v>0</v>
      </c>
      <c r="L59" s="42">
        <f t="shared" si="0"/>
        <v>1.9370161074648142</v>
      </c>
    </row>
    <row r="60" spans="1:12">
      <c r="A60" s="42">
        <v>55</v>
      </c>
      <c r="B60" t="s">
        <v>8135</v>
      </c>
      <c r="C60">
        <v>139</v>
      </c>
      <c r="D60">
        <v>5048</v>
      </c>
      <c r="E60">
        <v>13</v>
      </c>
      <c r="F60">
        <v>9</v>
      </c>
      <c r="G60">
        <v>5035</v>
      </c>
      <c r="H60">
        <v>510</v>
      </c>
      <c r="I60">
        <v>5048</v>
      </c>
      <c r="J60">
        <v>0</v>
      </c>
      <c r="L60" s="42">
        <f t="shared" si="0"/>
        <v>2.143014800254095</v>
      </c>
    </row>
    <row r="61" spans="1:12">
      <c r="A61" s="42">
        <v>56</v>
      </c>
      <c r="B61" t="s">
        <v>8136</v>
      </c>
      <c r="C61">
        <v>187.1</v>
      </c>
      <c r="D61">
        <v>6771</v>
      </c>
      <c r="E61">
        <v>0</v>
      </c>
      <c r="F61">
        <v>0</v>
      </c>
      <c r="G61">
        <v>6771</v>
      </c>
      <c r="H61">
        <v>682</v>
      </c>
      <c r="I61">
        <v>6771</v>
      </c>
      <c r="J61">
        <v>0</v>
      </c>
      <c r="L61" s="42">
        <f t="shared" si="0"/>
        <v>2.2720737875000099</v>
      </c>
    </row>
    <row r="62" spans="1:12">
      <c r="A62" s="42">
        <v>57</v>
      </c>
      <c r="B62" t="s">
        <v>8137</v>
      </c>
      <c r="C62">
        <v>161.1</v>
      </c>
      <c r="D62">
        <v>5853</v>
      </c>
      <c r="E62">
        <v>0</v>
      </c>
      <c r="F62">
        <v>0</v>
      </c>
      <c r="G62">
        <v>5853</v>
      </c>
      <c r="H62">
        <v>609</v>
      </c>
      <c r="I62">
        <v>5853</v>
      </c>
      <c r="J62">
        <v>0</v>
      </c>
      <c r="L62" s="42">
        <f t="shared" si="0"/>
        <v>2.2070955404192181</v>
      </c>
    </row>
    <row r="63" spans="1:12">
      <c r="A63" s="42">
        <v>58</v>
      </c>
      <c r="B63" t="s">
        <v>8138</v>
      </c>
      <c r="C63">
        <v>211.6</v>
      </c>
      <c r="D63">
        <v>7721</v>
      </c>
      <c r="E63">
        <v>41</v>
      </c>
      <c r="F63">
        <v>0</v>
      </c>
      <c r="G63">
        <v>7680</v>
      </c>
      <c r="H63">
        <v>792</v>
      </c>
      <c r="I63">
        <v>7721</v>
      </c>
      <c r="J63">
        <v>0</v>
      </c>
      <c r="L63" s="42">
        <f t="shared" si="0"/>
        <v>2.3255156633631482</v>
      </c>
    </row>
    <row r="64" spans="1:12">
      <c r="A64" s="42">
        <v>59</v>
      </c>
      <c r="B64" t="s">
        <v>8139</v>
      </c>
      <c r="C64">
        <v>91.1</v>
      </c>
      <c r="D64">
        <v>3315</v>
      </c>
      <c r="E64">
        <v>0</v>
      </c>
      <c r="F64">
        <v>0</v>
      </c>
      <c r="G64">
        <v>3315</v>
      </c>
      <c r="H64">
        <v>348</v>
      </c>
      <c r="I64">
        <v>3315</v>
      </c>
      <c r="J64">
        <v>0</v>
      </c>
      <c r="L64" s="42">
        <f t="shared" si="0"/>
        <v>1.9595183769729982</v>
      </c>
    </row>
    <row r="65" spans="1:12">
      <c r="A65" s="42">
        <v>60</v>
      </c>
      <c r="B65" t="s">
        <v>8140</v>
      </c>
      <c r="C65">
        <v>78.599999999999994</v>
      </c>
      <c r="D65">
        <v>2862</v>
      </c>
      <c r="E65">
        <v>0</v>
      </c>
      <c r="F65">
        <v>0</v>
      </c>
      <c r="G65">
        <v>2862</v>
      </c>
      <c r="H65">
        <v>304</v>
      </c>
      <c r="I65">
        <v>2862</v>
      </c>
      <c r="J65">
        <v>0</v>
      </c>
      <c r="L65" s="42">
        <f t="shared" si="0"/>
        <v>1.8954225460394079</v>
      </c>
    </row>
    <row r="66" spans="1:12">
      <c r="A66" s="42">
        <v>61</v>
      </c>
      <c r="B66" t="s">
        <v>8141</v>
      </c>
      <c r="C66">
        <v>85.4</v>
      </c>
      <c r="D66">
        <v>3075</v>
      </c>
      <c r="E66">
        <v>0</v>
      </c>
      <c r="F66">
        <v>0</v>
      </c>
      <c r="G66">
        <v>3075</v>
      </c>
      <c r="H66">
        <v>294</v>
      </c>
      <c r="I66">
        <v>3075</v>
      </c>
      <c r="J66">
        <v>0</v>
      </c>
      <c r="L66" s="42">
        <f t="shared" si="0"/>
        <v>1.9314578706890051</v>
      </c>
    </row>
    <row r="67" spans="1:12">
      <c r="A67" s="42">
        <v>62</v>
      </c>
      <c r="B67" t="s">
        <v>8142</v>
      </c>
      <c r="C67">
        <v>88</v>
      </c>
      <c r="D67">
        <v>3153</v>
      </c>
      <c r="E67">
        <v>0</v>
      </c>
      <c r="F67">
        <v>0</v>
      </c>
      <c r="G67">
        <v>3153</v>
      </c>
      <c r="H67">
        <v>289</v>
      </c>
      <c r="I67">
        <v>3153</v>
      </c>
      <c r="J67">
        <v>0</v>
      </c>
      <c r="L67" s="42">
        <f t="shared" si="0"/>
        <v>1.9444826721501687</v>
      </c>
    </row>
    <row r="68" spans="1:12">
      <c r="A68" s="42">
        <v>63</v>
      </c>
      <c r="B68" t="s">
        <v>8143</v>
      </c>
      <c r="C68">
        <v>283.10000000000002</v>
      </c>
      <c r="D68">
        <v>10311</v>
      </c>
      <c r="E68">
        <v>15</v>
      </c>
      <c r="F68">
        <v>5</v>
      </c>
      <c r="G68">
        <v>10296</v>
      </c>
      <c r="H68">
        <v>1082</v>
      </c>
      <c r="I68">
        <v>10311</v>
      </c>
      <c r="J68">
        <v>0</v>
      </c>
      <c r="L68" s="42">
        <f t="shared" si="0"/>
        <v>2.4519398693651029</v>
      </c>
    </row>
    <row r="69" spans="1:12">
      <c r="A69" s="42">
        <v>64</v>
      </c>
      <c r="B69" t="s">
        <v>8144</v>
      </c>
      <c r="C69">
        <v>174.3</v>
      </c>
      <c r="D69">
        <v>6363</v>
      </c>
      <c r="E69">
        <v>29</v>
      </c>
      <c r="F69">
        <v>0</v>
      </c>
      <c r="G69">
        <v>6334</v>
      </c>
      <c r="H69">
        <v>659</v>
      </c>
      <c r="I69">
        <v>6363</v>
      </c>
      <c r="J69">
        <v>0</v>
      </c>
      <c r="L69" s="42">
        <f t="shared" si="0"/>
        <v>2.2412973871099933</v>
      </c>
    </row>
    <row r="70" spans="1:12">
      <c r="A70" s="42">
        <v>65</v>
      </c>
      <c r="B70" t="s">
        <v>8145</v>
      </c>
      <c r="C70">
        <v>43.2</v>
      </c>
      <c r="D70">
        <v>1645</v>
      </c>
      <c r="E70">
        <v>63</v>
      </c>
      <c r="F70">
        <v>58</v>
      </c>
      <c r="G70">
        <v>1582</v>
      </c>
      <c r="H70">
        <v>177</v>
      </c>
      <c r="I70">
        <v>1645</v>
      </c>
      <c r="J70">
        <v>0</v>
      </c>
      <c r="L70" s="42">
        <f t="shared" si="0"/>
        <v>1.6354837468149122</v>
      </c>
    </row>
    <row r="71" spans="1:12">
      <c r="A71" s="42">
        <v>66</v>
      </c>
      <c r="B71" t="s">
        <v>8146</v>
      </c>
      <c r="C71">
        <v>104.5</v>
      </c>
      <c r="D71">
        <v>3764</v>
      </c>
      <c r="E71">
        <v>0</v>
      </c>
      <c r="F71">
        <v>0</v>
      </c>
      <c r="G71">
        <v>3764</v>
      </c>
      <c r="H71">
        <v>361</v>
      </c>
      <c r="I71">
        <v>3764</v>
      </c>
      <c r="J71">
        <v>0</v>
      </c>
      <c r="L71" s="42">
        <f t="shared" ref="L71:L134" si="1">LOG10(C71)</f>
        <v>2.019116290447073</v>
      </c>
    </row>
    <row r="72" spans="1:12">
      <c r="A72" s="42">
        <v>67</v>
      </c>
      <c r="B72" t="s">
        <v>8147</v>
      </c>
      <c r="C72">
        <v>80.8</v>
      </c>
      <c r="D72">
        <v>2924</v>
      </c>
      <c r="E72">
        <v>0</v>
      </c>
      <c r="F72">
        <v>0</v>
      </c>
      <c r="G72">
        <v>2924</v>
      </c>
      <c r="H72">
        <v>295</v>
      </c>
      <c r="I72">
        <v>2924</v>
      </c>
      <c r="J72">
        <v>0</v>
      </c>
      <c r="L72" s="42">
        <f t="shared" si="1"/>
        <v>1.9074113607745862</v>
      </c>
    </row>
    <row r="73" spans="1:12">
      <c r="A73" s="42">
        <v>68</v>
      </c>
      <c r="B73" t="s">
        <v>8148</v>
      </c>
      <c r="C73">
        <v>42.5</v>
      </c>
      <c r="D73">
        <v>1577</v>
      </c>
      <c r="E73">
        <v>44</v>
      </c>
      <c r="F73">
        <v>44</v>
      </c>
      <c r="G73">
        <v>1533</v>
      </c>
      <c r="H73">
        <v>149</v>
      </c>
      <c r="I73">
        <v>1577</v>
      </c>
      <c r="J73">
        <v>0</v>
      </c>
      <c r="L73" s="42">
        <f t="shared" si="1"/>
        <v>1.6283889300503116</v>
      </c>
    </row>
    <row r="74" spans="1:12">
      <c r="A74" s="42">
        <v>69</v>
      </c>
      <c r="B74" t="s">
        <v>8149</v>
      </c>
      <c r="C74">
        <v>80.8</v>
      </c>
      <c r="D74">
        <v>2936</v>
      </c>
      <c r="E74">
        <v>7</v>
      </c>
      <c r="F74">
        <v>3</v>
      </c>
      <c r="G74">
        <v>2929</v>
      </c>
      <c r="H74">
        <v>298</v>
      </c>
      <c r="I74">
        <v>2936</v>
      </c>
      <c r="J74">
        <v>0</v>
      </c>
      <c r="L74" s="42">
        <f t="shared" si="1"/>
        <v>1.9074113607745862</v>
      </c>
    </row>
    <row r="75" spans="1:12">
      <c r="A75" s="42">
        <v>70</v>
      </c>
      <c r="B75" t="s">
        <v>8150</v>
      </c>
      <c r="C75">
        <v>1.2</v>
      </c>
      <c r="D75">
        <v>42</v>
      </c>
      <c r="E75">
        <v>1</v>
      </c>
      <c r="F75">
        <v>1</v>
      </c>
      <c r="G75">
        <v>41</v>
      </c>
      <c r="H75">
        <v>2</v>
      </c>
      <c r="I75">
        <v>42</v>
      </c>
      <c r="J75">
        <v>0</v>
      </c>
      <c r="L75" s="42">
        <f t="shared" si="1"/>
        <v>7.9181246047624818E-2</v>
      </c>
    </row>
    <row r="76" spans="1:12">
      <c r="A76" s="42">
        <v>71</v>
      </c>
      <c r="B76" t="s">
        <v>8151</v>
      </c>
      <c r="C76">
        <v>31.1</v>
      </c>
      <c r="D76">
        <v>1124</v>
      </c>
      <c r="E76">
        <v>0</v>
      </c>
      <c r="F76">
        <v>0</v>
      </c>
      <c r="G76">
        <v>1124</v>
      </c>
      <c r="H76">
        <v>113</v>
      </c>
      <c r="I76">
        <v>1124</v>
      </c>
      <c r="J76">
        <v>0</v>
      </c>
      <c r="L76" s="42">
        <f t="shared" si="1"/>
        <v>1.4927603890268375</v>
      </c>
    </row>
    <row r="77" spans="1:12">
      <c r="A77" s="42">
        <v>72</v>
      </c>
      <c r="B77" t="s">
        <v>8152</v>
      </c>
      <c r="C77">
        <v>79.900000000000006</v>
      </c>
      <c r="D77">
        <v>2925</v>
      </c>
      <c r="E77">
        <v>1</v>
      </c>
      <c r="F77">
        <v>1</v>
      </c>
      <c r="G77">
        <v>2924</v>
      </c>
      <c r="H77">
        <v>322</v>
      </c>
      <c r="I77">
        <v>2925</v>
      </c>
      <c r="J77">
        <v>0</v>
      </c>
      <c r="L77" s="42">
        <f t="shared" si="1"/>
        <v>1.9025467793139914</v>
      </c>
    </row>
    <row r="78" spans="1:12">
      <c r="A78" s="42">
        <v>73</v>
      </c>
      <c r="B78" t="s">
        <v>8153</v>
      </c>
      <c r="C78">
        <v>64.599999999999994</v>
      </c>
      <c r="D78">
        <v>2329</v>
      </c>
      <c r="E78">
        <v>0</v>
      </c>
      <c r="F78">
        <v>0</v>
      </c>
      <c r="G78">
        <v>2329</v>
      </c>
      <c r="H78">
        <v>225</v>
      </c>
      <c r="I78">
        <v>2329</v>
      </c>
      <c r="J78">
        <v>0</v>
      </c>
      <c r="L78" s="42">
        <f t="shared" si="1"/>
        <v>1.810232517995084</v>
      </c>
    </row>
    <row r="79" spans="1:12">
      <c r="A79" s="42">
        <v>74</v>
      </c>
      <c r="B79" t="s">
        <v>8154</v>
      </c>
      <c r="C79">
        <v>140.69999999999999</v>
      </c>
      <c r="D79">
        <v>5095</v>
      </c>
      <c r="E79">
        <v>1</v>
      </c>
      <c r="F79">
        <v>1</v>
      </c>
      <c r="G79">
        <v>5094</v>
      </c>
      <c r="H79">
        <v>515</v>
      </c>
      <c r="I79">
        <v>5095</v>
      </c>
      <c r="J79">
        <v>0</v>
      </c>
      <c r="L79" s="42">
        <f t="shared" si="1"/>
        <v>2.1482940974347455</v>
      </c>
    </row>
    <row r="80" spans="1:12">
      <c r="A80" s="42">
        <v>75</v>
      </c>
      <c r="B80" t="s">
        <v>8155</v>
      </c>
      <c r="C80">
        <v>90.4</v>
      </c>
      <c r="D80">
        <v>3255</v>
      </c>
      <c r="E80">
        <v>0</v>
      </c>
      <c r="F80">
        <v>0</v>
      </c>
      <c r="G80">
        <v>3255</v>
      </c>
      <c r="H80">
        <v>311</v>
      </c>
      <c r="I80">
        <v>3255</v>
      </c>
      <c r="J80">
        <v>0</v>
      </c>
      <c r="L80" s="42">
        <f t="shared" si="1"/>
        <v>1.9561684304753633</v>
      </c>
    </row>
    <row r="81" spans="1:12">
      <c r="A81" s="42">
        <v>76</v>
      </c>
      <c r="B81" t="s">
        <v>8156</v>
      </c>
      <c r="C81">
        <v>123.6</v>
      </c>
      <c r="D81">
        <v>4501</v>
      </c>
      <c r="E81">
        <v>0</v>
      </c>
      <c r="F81">
        <v>0</v>
      </c>
      <c r="G81">
        <v>4501</v>
      </c>
      <c r="H81">
        <v>477</v>
      </c>
      <c r="I81">
        <v>4501</v>
      </c>
      <c r="J81">
        <v>0</v>
      </c>
      <c r="L81" s="42">
        <f t="shared" si="1"/>
        <v>2.0920184707527971</v>
      </c>
    </row>
    <row r="82" spans="1:12">
      <c r="A82" s="42">
        <v>77</v>
      </c>
      <c r="B82" t="s">
        <v>8157</v>
      </c>
      <c r="C82">
        <v>60</v>
      </c>
      <c r="D82">
        <v>2173</v>
      </c>
      <c r="E82">
        <v>0</v>
      </c>
      <c r="F82">
        <v>0</v>
      </c>
      <c r="G82">
        <v>2173</v>
      </c>
      <c r="H82">
        <v>219</v>
      </c>
      <c r="I82">
        <v>2173</v>
      </c>
      <c r="J82">
        <v>0</v>
      </c>
      <c r="L82" s="42">
        <f t="shared" si="1"/>
        <v>1.7781512503836436</v>
      </c>
    </row>
    <row r="83" spans="1:12">
      <c r="A83" s="42">
        <v>78</v>
      </c>
      <c r="B83" t="s">
        <v>8158</v>
      </c>
      <c r="C83">
        <v>123.9</v>
      </c>
      <c r="D83">
        <v>4478</v>
      </c>
      <c r="E83">
        <v>2</v>
      </c>
      <c r="F83">
        <v>2</v>
      </c>
      <c r="G83">
        <v>4476</v>
      </c>
      <c r="H83">
        <v>442</v>
      </c>
      <c r="I83">
        <v>4478</v>
      </c>
      <c r="J83">
        <v>0</v>
      </c>
      <c r="L83" s="42">
        <f t="shared" si="1"/>
        <v>2.0930713063760633</v>
      </c>
    </row>
    <row r="84" spans="1:12">
      <c r="A84" s="42">
        <v>79</v>
      </c>
      <c r="B84" t="s">
        <v>8159</v>
      </c>
      <c r="C84">
        <v>49.3</v>
      </c>
      <c r="D84">
        <v>1850</v>
      </c>
      <c r="E84">
        <v>81</v>
      </c>
      <c r="F84">
        <v>66</v>
      </c>
      <c r="G84">
        <v>1769</v>
      </c>
      <c r="H84">
        <v>164</v>
      </c>
      <c r="I84">
        <v>1850</v>
      </c>
      <c r="J84">
        <v>0</v>
      </c>
      <c r="L84" s="42">
        <f t="shared" si="1"/>
        <v>1.69284691927723</v>
      </c>
    </row>
    <row r="85" spans="1:12">
      <c r="A85" s="42">
        <v>80</v>
      </c>
      <c r="B85" t="s">
        <v>8160</v>
      </c>
      <c r="C85">
        <v>101</v>
      </c>
      <c r="D85">
        <v>3639</v>
      </c>
      <c r="E85">
        <v>0</v>
      </c>
      <c r="F85">
        <v>0</v>
      </c>
      <c r="G85">
        <v>3639</v>
      </c>
      <c r="H85">
        <v>351</v>
      </c>
      <c r="I85">
        <v>3639</v>
      </c>
      <c r="J85">
        <v>0</v>
      </c>
      <c r="L85" s="42">
        <f t="shared" si="1"/>
        <v>2.0043213737826426</v>
      </c>
    </row>
    <row r="86" spans="1:12">
      <c r="A86" s="42">
        <v>81</v>
      </c>
      <c r="B86" t="s">
        <v>8161</v>
      </c>
      <c r="C86">
        <v>123</v>
      </c>
      <c r="D86">
        <v>4422</v>
      </c>
      <c r="E86">
        <v>0</v>
      </c>
      <c r="F86">
        <v>0</v>
      </c>
      <c r="G86">
        <v>4422</v>
      </c>
      <c r="H86">
        <v>419</v>
      </c>
      <c r="I86">
        <v>4422</v>
      </c>
      <c r="J86">
        <v>0</v>
      </c>
      <c r="L86" s="42">
        <f t="shared" si="1"/>
        <v>2.0899051114393981</v>
      </c>
    </row>
    <row r="87" spans="1:12">
      <c r="A87" s="42">
        <v>82</v>
      </c>
      <c r="B87" t="s">
        <v>8162</v>
      </c>
      <c r="C87">
        <v>27.1</v>
      </c>
      <c r="D87">
        <v>999</v>
      </c>
      <c r="E87">
        <v>7</v>
      </c>
      <c r="F87">
        <v>6</v>
      </c>
      <c r="G87">
        <v>992</v>
      </c>
      <c r="H87">
        <v>109</v>
      </c>
      <c r="I87">
        <v>999</v>
      </c>
      <c r="J87">
        <v>0</v>
      </c>
      <c r="L87" s="42">
        <f t="shared" si="1"/>
        <v>1.4329692908744058</v>
      </c>
    </row>
    <row r="88" spans="1:12">
      <c r="A88" s="42">
        <v>83</v>
      </c>
      <c r="B88" t="s">
        <v>8163</v>
      </c>
      <c r="C88">
        <v>98.9</v>
      </c>
      <c r="D88">
        <v>3610</v>
      </c>
      <c r="E88">
        <v>3</v>
      </c>
      <c r="F88">
        <v>0</v>
      </c>
      <c r="G88">
        <v>3606</v>
      </c>
      <c r="H88">
        <v>388</v>
      </c>
      <c r="I88">
        <v>3610</v>
      </c>
      <c r="J88">
        <v>0</v>
      </c>
      <c r="L88" s="42">
        <f t="shared" si="1"/>
        <v>1.9951962915971795</v>
      </c>
    </row>
    <row r="89" spans="1:12">
      <c r="A89" s="42">
        <v>84</v>
      </c>
      <c r="B89" t="s">
        <v>8164</v>
      </c>
      <c r="C89">
        <v>70.400000000000006</v>
      </c>
      <c r="D89">
        <v>2634</v>
      </c>
      <c r="E89">
        <v>85</v>
      </c>
      <c r="F89">
        <v>81</v>
      </c>
      <c r="G89">
        <v>2549</v>
      </c>
      <c r="H89">
        <v>256</v>
      </c>
      <c r="I89">
        <v>2634</v>
      </c>
      <c r="J89">
        <v>0</v>
      </c>
      <c r="L89" s="42">
        <f t="shared" si="1"/>
        <v>1.8475726591421122</v>
      </c>
    </row>
    <row r="90" spans="1:12">
      <c r="A90" s="42">
        <v>85</v>
      </c>
      <c r="B90" t="s">
        <v>8165</v>
      </c>
      <c r="C90">
        <v>63.2</v>
      </c>
      <c r="D90">
        <v>2416</v>
      </c>
      <c r="E90">
        <v>128</v>
      </c>
      <c r="F90">
        <v>107</v>
      </c>
      <c r="G90">
        <v>2288</v>
      </c>
      <c r="H90">
        <v>231</v>
      </c>
      <c r="I90">
        <v>2416</v>
      </c>
      <c r="J90">
        <v>0</v>
      </c>
      <c r="L90" s="42">
        <f t="shared" si="1"/>
        <v>1.8007170782823851</v>
      </c>
    </row>
    <row r="91" spans="1:12">
      <c r="A91" s="42">
        <v>86</v>
      </c>
      <c r="B91" t="s">
        <v>8166</v>
      </c>
      <c r="C91">
        <v>57.7</v>
      </c>
      <c r="D91">
        <v>2077</v>
      </c>
      <c r="E91">
        <v>0</v>
      </c>
      <c r="F91">
        <v>0</v>
      </c>
      <c r="G91">
        <v>2077</v>
      </c>
      <c r="H91">
        <v>200</v>
      </c>
      <c r="I91">
        <v>2077</v>
      </c>
      <c r="J91">
        <v>0</v>
      </c>
      <c r="L91" s="42">
        <f t="shared" si="1"/>
        <v>1.7611758131557314</v>
      </c>
    </row>
    <row r="92" spans="1:12">
      <c r="A92" s="42">
        <v>87</v>
      </c>
      <c r="B92" t="s">
        <v>8167</v>
      </c>
      <c r="C92">
        <v>34.4</v>
      </c>
      <c r="D92">
        <v>1299</v>
      </c>
      <c r="E92">
        <v>50</v>
      </c>
      <c r="F92">
        <v>50</v>
      </c>
      <c r="G92">
        <v>1249</v>
      </c>
      <c r="H92">
        <v>128</v>
      </c>
      <c r="I92">
        <v>1299</v>
      </c>
      <c r="J92">
        <v>0</v>
      </c>
      <c r="L92" s="42">
        <f t="shared" si="1"/>
        <v>1.5365584425715302</v>
      </c>
    </row>
    <row r="93" spans="1:12">
      <c r="A93" s="42">
        <v>88</v>
      </c>
      <c r="B93" t="s">
        <v>8168</v>
      </c>
      <c r="C93">
        <v>100.9</v>
      </c>
      <c r="D93">
        <v>3607</v>
      </c>
      <c r="E93">
        <v>0</v>
      </c>
      <c r="F93">
        <v>0</v>
      </c>
      <c r="G93">
        <v>3606</v>
      </c>
      <c r="H93">
        <v>321</v>
      </c>
      <c r="I93">
        <v>3607</v>
      </c>
      <c r="J93">
        <v>0</v>
      </c>
      <c r="L93" s="42">
        <f t="shared" si="1"/>
        <v>2.0038911662369103</v>
      </c>
    </row>
    <row r="94" spans="1:12">
      <c r="A94" s="42">
        <v>89</v>
      </c>
      <c r="B94" t="s">
        <v>8169</v>
      </c>
      <c r="C94">
        <v>99.1</v>
      </c>
      <c r="D94">
        <v>3616</v>
      </c>
      <c r="E94">
        <v>1</v>
      </c>
      <c r="F94">
        <v>1</v>
      </c>
      <c r="G94">
        <v>3615</v>
      </c>
      <c r="H94">
        <v>388</v>
      </c>
      <c r="I94">
        <v>3616</v>
      </c>
      <c r="J94">
        <v>0</v>
      </c>
      <c r="L94" s="42">
        <f t="shared" si="1"/>
        <v>1.9960736544852753</v>
      </c>
    </row>
    <row r="95" spans="1:12">
      <c r="A95" s="42">
        <v>90</v>
      </c>
      <c r="B95" t="s">
        <v>8170</v>
      </c>
      <c r="C95">
        <v>151.19999999999999</v>
      </c>
      <c r="D95">
        <v>5414</v>
      </c>
      <c r="E95">
        <v>0</v>
      </c>
      <c r="F95">
        <v>0</v>
      </c>
      <c r="G95">
        <v>5414</v>
      </c>
      <c r="H95">
        <v>492</v>
      </c>
      <c r="I95">
        <v>5414</v>
      </c>
      <c r="J95">
        <v>0</v>
      </c>
      <c r="L95" s="42">
        <f t="shared" si="1"/>
        <v>2.1795517911651876</v>
      </c>
    </row>
    <row r="96" spans="1:12">
      <c r="A96" s="42">
        <v>91</v>
      </c>
      <c r="B96" t="s">
        <v>8171</v>
      </c>
      <c r="C96">
        <v>156.69999999999999</v>
      </c>
      <c r="D96">
        <v>5618</v>
      </c>
      <c r="E96">
        <v>0</v>
      </c>
      <c r="F96">
        <v>0</v>
      </c>
      <c r="G96">
        <v>5618</v>
      </c>
      <c r="H96">
        <v>516</v>
      </c>
      <c r="I96">
        <v>5618</v>
      </c>
      <c r="J96">
        <v>0</v>
      </c>
      <c r="L96" s="42">
        <f t="shared" si="1"/>
        <v>2.1950689964685899</v>
      </c>
    </row>
    <row r="97" spans="1:12">
      <c r="A97" s="42">
        <v>92</v>
      </c>
      <c r="B97" t="s">
        <v>8172</v>
      </c>
      <c r="C97">
        <v>16.8</v>
      </c>
      <c r="D97">
        <v>651</v>
      </c>
      <c r="E97">
        <v>18</v>
      </c>
      <c r="F97">
        <v>17</v>
      </c>
      <c r="G97">
        <v>604</v>
      </c>
      <c r="H97">
        <v>56</v>
      </c>
      <c r="I97">
        <v>651</v>
      </c>
      <c r="J97">
        <v>0</v>
      </c>
      <c r="L97" s="42">
        <f t="shared" si="1"/>
        <v>1.2253092817258628</v>
      </c>
    </row>
    <row r="98" spans="1:12">
      <c r="A98" s="42">
        <v>93</v>
      </c>
      <c r="B98" t="s">
        <v>8173</v>
      </c>
      <c r="C98">
        <v>81.400000000000006</v>
      </c>
      <c r="D98">
        <v>2958</v>
      </c>
      <c r="E98">
        <v>0</v>
      </c>
      <c r="F98">
        <v>0</v>
      </c>
      <c r="G98">
        <v>2958</v>
      </c>
      <c r="H98">
        <v>307</v>
      </c>
      <c r="I98">
        <v>2958</v>
      </c>
      <c r="J98">
        <v>0</v>
      </c>
      <c r="L98" s="42">
        <f t="shared" si="1"/>
        <v>1.9106244048892012</v>
      </c>
    </row>
    <row r="99" spans="1:12">
      <c r="A99" s="42">
        <v>94</v>
      </c>
      <c r="B99" t="s">
        <v>8174</v>
      </c>
      <c r="C99">
        <v>17</v>
      </c>
      <c r="D99">
        <v>627</v>
      </c>
      <c r="E99">
        <v>0</v>
      </c>
      <c r="F99">
        <v>0</v>
      </c>
      <c r="G99">
        <v>627</v>
      </c>
      <c r="H99">
        <v>73</v>
      </c>
      <c r="I99">
        <v>627</v>
      </c>
      <c r="J99">
        <v>0</v>
      </c>
      <c r="L99" s="42">
        <f t="shared" si="1"/>
        <v>1.2304489213782739</v>
      </c>
    </row>
    <row r="100" spans="1:12">
      <c r="A100" s="42">
        <v>95</v>
      </c>
      <c r="B100" t="s">
        <v>8175</v>
      </c>
      <c r="C100">
        <v>88</v>
      </c>
      <c r="D100">
        <v>3405</v>
      </c>
      <c r="E100">
        <v>197</v>
      </c>
      <c r="F100">
        <v>159</v>
      </c>
      <c r="G100">
        <v>3207</v>
      </c>
      <c r="H100">
        <v>341</v>
      </c>
      <c r="I100">
        <v>3405</v>
      </c>
      <c r="J100">
        <v>0</v>
      </c>
      <c r="L100" s="42">
        <f t="shared" si="1"/>
        <v>1.9444826721501687</v>
      </c>
    </row>
    <row r="101" spans="1:12">
      <c r="A101" s="42">
        <v>96</v>
      </c>
      <c r="B101" t="s">
        <v>8176</v>
      </c>
      <c r="C101">
        <v>79.599999999999994</v>
      </c>
      <c r="D101">
        <v>2867</v>
      </c>
      <c r="E101">
        <v>8</v>
      </c>
      <c r="F101">
        <v>7</v>
      </c>
      <c r="G101">
        <v>2859</v>
      </c>
      <c r="H101">
        <v>267</v>
      </c>
      <c r="I101">
        <v>2867</v>
      </c>
      <c r="J101">
        <v>0</v>
      </c>
      <c r="L101" s="42">
        <f t="shared" si="1"/>
        <v>1.9009130677376691</v>
      </c>
    </row>
    <row r="102" spans="1:12">
      <c r="A102" s="42">
        <v>97</v>
      </c>
      <c r="B102" t="s">
        <v>8177</v>
      </c>
      <c r="C102">
        <v>188.3</v>
      </c>
      <c r="D102">
        <v>6816</v>
      </c>
      <c r="E102">
        <v>13</v>
      </c>
      <c r="F102">
        <v>0</v>
      </c>
      <c r="G102">
        <v>6803</v>
      </c>
      <c r="H102">
        <v>675</v>
      </c>
      <c r="I102">
        <v>6816</v>
      </c>
      <c r="J102">
        <v>0</v>
      </c>
      <c r="L102" s="42">
        <f t="shared" si="1"/>
        <v>2.274850320016665</v>
      </c>
    </row>
    <row r="103" spans="1:12">
      <c r="A103" s="42">
        <v>98</v>
      </c>
      <c r="B103" t="s">
        <v>8178</v>
      </c>
      <c r="C103">
        <v>111.5</v>
      </c>
      <c r="D103">
        <v>4010</v>
      </c>
      <c r="E103">
        <v>1</v>
      </c>
      <c r="F103">
        <v>1</v>
      </c>
      <c r="G103">
        <v>4009</v>
      </c>
      <c r="H103">
        <v>378</v>
      </c>
      <c r="I103">
        <v>4010</v>
      </c>
      <c r="J103">
        <v>0</v>
      </c>
      <c r="L103" s="42">
        <f t="shared" si="1"/>
        <v>2.0472748673841794</v>
      </c>
    </row>
    <row r="104" spans="1:12">
      <c r="A104" s="42">
        <v>99</v>
      </c>
      <c r="B104" t="s">
        <v>8179</v>
      </c>
      <c r="C104">
        <v>179.3</v>
      </c>
      <c r="D104">
        <v>6471</v>
      </c>
      <c r="E104">
        <v>5</v>
      </c>
      <c r="F104">
        <v>2</v>
      </c>
      <c r="G104">
        <v>6466</v>
      </c>
      <c r="H104">
        <v>631</v>
      </c>
      <c r="I104">
        <v>6471</v>
      </c>
      <c r="J104">
        <v>0</v>
      </c>
      <c r="L104" s="42">
        <f t="shared" si="1"/>
        <v>2.253580289562183</v>
      </c>
    </row>
    <row r="105" spans="1:12">
      <c r="A105" s="42">
        <v>100</v>
      </c>
      <c r="B105" t="s">
        <v>8180</v>
      </c>
      <c r="C105">
        <v>100.8</v>
      </c>
      <c r="D105">
        <v>3661</v>
      </c>
      <c r="E105">
        <v>0</v>
      </c>
      <c r="F105">
        <v>0</v>
      </c>
      <c r="G105">
        <v>3661</v>
      </c>
      <c r="H105">
        <v>381</v>
      </c>
      <c r="I105">
        <v>3661</v>
      </c>
      <c r="J105">
        <v>0</v>
      </c>
      <c r="L105" s="42">
        <f t="shared" si="1"/>
        <v>2.0034605321095063</v>
      </c>
    </row>
    <row r="106" spans="1:12">
      <c r="A106" s="42">
        <v>101</v>
      </c>
      <c r="B106" t="s">
        <v>8181</v>
      </c>
      <c r="C106">
        <v>109.5</v>
      </c>
      <c r="D106">
        <v>4001</v>
      </c>
      <c r="E106">
        <v>33</v>
      </c>
      <c r="F106">
        <v>16</v>
      </c>
      <c r="G106">
        <v>3964</v>
      </c>
      <c r="H106">
        <v>399</v>
      </c>
      <c r="I106">
        <v>4001</v>
      </c>
      <c r="J106">
        <v>0</v>
      </c>
      <c r="L106" s="42">
        <f t="shared" si="1"/>
        <v>2.0394141191761372</v>
      </c>
    </row>
    <row r="107" spans="1:12">
      <c r="A107" s="42">
        <v>102</v>
      </c>
      <c r="B107" t="s">
        <v>8182</v>
      </c>
      <c r="C107">
        <v>57.8</v>
      </c>
      <c r="D107">
        <v>2167</v>
      </c>
      <c r="E107">
        <v>87</v>
      </c>
      <c r="F107">
        <v>86</v>
      </c>
      <c r="G107">
        <v>2080</v>
      </c>
      <c r="H107">
        <v>200</v>
      </c>
      <c r="I107">
        <v>2167</v>
      </c>
      <c r="J107">
        <v>0</v>
      </c>
      <c r="L107" s="42">
        <f t="shared" si="1"/>
        <v>1.761927838420529</v>
      </c>
    </row>
    <row r="108" spans="1:12">
      <c r="A108" s="42">
        <v>103</v>
      </c>
      <c r="B108" t="s">
        <v>8183</v>
      </c>
      <c r="C108">
        <v>81.8</v>
      </c>
      <c r="D108">
        <v>2948</v>
      </c>
      <c r="E108">
        <v>4</v>
      </c>
      <c r="F108">
        <v>3</v>
      </c>
      <c r="G108">
        <v>2943</v>
      </c>
      <c r="H108">
        <v>279</v>
      </c>
      <c r="I108">
        <v>2948</v>
      </c>
      <c r="J108">
        <v>0</v>
      </c>
      <c r="L108" s="42">
        <f t="shared" si="1"/>
        <v>1.9127533036713229</v>
      </c>
    </row>
    <row r="109" spans="1:12">
      <c r="A109" s="42">
        <v>104</v>
      </c>
      <c r="B109" t="s">
        <v>8184</v>
      </c>
      <c r="C109">
        <v>89.9</v>
      </c>
      <c r="D109">
        <v>3252</v>
      </c>
      <c r="E109">
        <v>0</v>
      </c>
      <c r="F109">
        <v>0</v>
      </c>
      <c r="G109">
        <v>3252</v>
      </c>
      <c r="H109">
        <v>324</v>
      </c>
      <c r="I109">
        <v>3252</v>
      </c>
      <c r="J109">
        <v>0</v>
      </c>
      <c r="L109" s="42">
        <f t="shared" si="1"/>
        <v>1.9537596917332287</v>
      </c>
    </row>
    <row r="110" spans="1:12">
      <c r="A110" s="42">
        <v>105</v>
      </c>
      <c r="B110" t="s">
        <v>8185</v>
      </c>
      <c r="C110">
        <v>75.2</v>
      </c>
      <c r="D110">
        <v>2791</v>
      </c>
      <c r="E110">
        <v>79</v>
      </c>
      <c r="F110">
        <v>74</v>
      </c>
      <c r="G110">
        <v>2712</v>
      </c>
      <c r="H110">
        <v>265</v>
      </c>
      <c r="I110">
        <v>2791</v>
      </c>
      <c r="J110">
        <v>0</v>
      </c>
      <c r="L110" s="42">
        <f t="shared" si="1"/>
        <v>1.8762178405916423</v>
      </c>
    </row>
    <row r="111" spans="1:12">
      <c r="A111" s="42">
        <v>106</v>
      </c>
      <c r="B111" t="s">
        <v>8186</v>
      </c>
      <c r="C111">
        <v>44.9</v>
      </c>
      <c r="D111">
        <v>1609</v>
      </c>
      <c r="E111">
        <v>0</v>
      </c>
      <c r="F111">
        <v>0</v>
      </c>
      <c r="G111">
        <v>1609</v>
      </c>
      <c r="H111">
        <v>148</v>
      </c>
      <c r="I111">
        <v>1609</v>
      </c>
      <c r="J111">
        <v>0</v>
      </c>
      <c r="L111" s="42">
        <f t="shared" si="1"/>
        <v>1.6522463410033232</v>
      </c>
    </row>
    <row r="112" spans="1:12">
      <c r="A112" s="42">
        <v>107</v>
      </c>
      <c r="B112" t="s">
        <v>8187</v>
      </c>
      <c r="C112">
        <v>73.099999999999994</v>
      </c>
      <c r="D112">
        <v>2730</v>
      </c>
      <c r="E112">
        <v>80</v>
      </c>
      <c r="F112">
        <v>66</v>
      </c>
      <c r="G112">
        <v>2650</v>
      </c>
      <c r="H112">
        <v>269</v>
      </c>
      <c r="I112">
        <v>2730</v>
      </c>
      <c r="J112">
        <v>0</v>
      </c>
      <c r="L112" s="42">
        <f t="shared" si="1"/>
        <v>1.8639173769578605</v>
      </c>
    </row>
    <row r="113" spans="1:12">
      <c r="A113" s="42">
        <v>108</v>
      </c>
      <c r="B113" t="s">
        <v>8188</v>
      </c>
      <c r="C113">
        <v>68.8</v>
      </c>
      <c r="D113">
        <v>2484</v>
      </c>
      <c r="E113">
        <v>4</v>
      </c>
      <c r="F113">
        <v>0</v>
      </c>
      <c r="G113">
        <v>2480</v>
      </c>
      <c r="H113">
        <v>239</v>
      </c>
      <c r="I113">
        <v>2484</v>
      </c>
      <c r="J113">
        <v>0</v>
      </c>
      <c r="L113" s="42">
        <f t="shared" si="1"/>
        <v>1.8375884382355112</v>
      </c>
    </row>
    <row r="114" spans="1:12">
      <c r="A114" s="42">
        <v>109</v>
      </c>
      <c r="B114" t="s">
        <v>8189</v>
      </c>
      <c r="C114">
        <v>303.60000000000002</v>
      </c>
      <c r="D114">
        <v>11073</v>
      </c>
      <c r="E114">
        <v>0</v>
      </c>
      <c r="F114">
        <v>0</v>
      </c>
      <c r="G114">
        <v>11073</v>
      </c>
      <c r="H114">
        <v>1190</v>
      </c>
      <c r="I114">
        <v>11073</v>
      </c>
      <c r="J114">
        <v>0</v>
      </c>
      <c r="L114" s="42">
        <f t="shared" si="1"/>
        <v>2.4823017672234426</v>
      </c>
    </row>
    <row r="115" spans="1:12">
      <c r="A115" s="42">
        <v>110</v>
      </c>
      <c r="B115" t="s">
        <v>8190</v>
      </c>
      <c r="C115">
        <v>100.3</v>
      </c>
      <c r="D115">
        <v>3647</v>
      </c>
      <c r="E115">
        <v>10</v>
      </c>
      <c r="F115">
        <v>2</v>
      </c>
      <c r="G115">
        <v>3637</v>
      </c>
      <c r="H115">
        <v>371</v>
      </c>
      <c r="I115">
        <v>3647</v>
      </c>
      <c r="J115">
        <v>0</v>
      </c>
      <c r="L115" s="42">
        <f t="shared" si="1"/>
        <v>2.0013009330204179</v>
      </c>
    </row>
    <row r="116" spans="1:12">
      <c r="A116" s="42">
        <v>111</v>
      </c>
      <c r="B116" t="s">
        <v>8191</v>
      </c>
      <c r="C116">
        <v>258.8</v>
      </c>
      <c r="D116">
        <v>9360</v>
      </c>
      <c r="E116">
        <v>0</v>
      </c>
      <c r="F116">
        <v>0</v>
      </c>
      <c r="G116">
        <v>9360</v>
      </c>
      <c r="H116">
        <v>936</v>
      </c>
      <c r="I116">
        <v>9360</v>
      </c>
      <c r="J116">
        <v>0</v>
      </c>
      <c r="L116" s="42">
        <f t="shared" si="1"/>
        <v>2.4129642719966626</v>
      </c>
    </row>
    <row r="117" spans="1:12">
      <c r="A117" s="42">
        <v>112</v>
      </c>
      <c r="B117" t="s">
        <v>8192</v>
      </c>
      <c r="C117">
        <v>154.9</v>
      </c>
      <c r="D117">
        <v>5607</v>
      </c>
      <c r="E117">
        <v>4</v>
      </c>
      <c r="F117">
        <v>4</v>
      </c>
      <c r="G117">
        <v>5603</v>
      </c>
      <c r="H117">
        <v>562</v>
      </c>
      <c r="I117">
        <v>5607</v>
      </c>
      <c r="J117">
        <v>0</v>
      </c>
      <c r="L117" s="42">
        <f t="shared" si="1"/>
        <v>2.1900514177592059</v>
      </c>
    </row>
    <row r="118" spans="1:12">
      <c r="A118" s="42">
        <v>113</v>
      </c>
      <c r="B118" t="s">
        <v>8193</v>
      </c>
      <c r="C118">
        <v>145.69999999999999</v>
      </c>
      <c r="D118">
        <v>5198</v>
      </c>
      <c r="E118">
        <v>0</v>
      </c>
      <c r="F118">
        <v>0</v>
      </c>
      <c r="G118">
        <v>5198</v>
      </c>
      <c r="H118">
        <v>456</v>
      </c>
      <c r="I118">
        <v>5198</v>
      </c>
      <c r="J118">
        <v>0</v>
      </c>
      <c r="L118" s="42">
        <f t="shared" si="1"/>
        <v>2.1634595517699902</v>
      </c>
    </row>
    <row r="119" spans="1:12">
      <c r="A119" s="42">
        <v>114</v>
      </c>
      <c r="B119" t="s">
        <v>8194</v>
      </c>
      <c r="C119">
        <v>86.6</v>
      </c>
      <c r="D119">
        <v>3131</v>
      </c>
      <c r="E119">
        <v>0</v>
      </c>
      <c r="F119">
        <v>0</v>
      </c>
      <c r="G119">
        <v>3131</v>
      </c>
      <c r="H119">
        <v>312</v>
      </c>
      <c r="I119">
        <v>3131</v>
      </c>
      <c r="J119">
        <v>0</v>
      </c>
      <c r="L119" s="42">
        <f t="shared" si="1"/>
        <v>1.9375178920173466</v>
      </c>
    </row>
    <row r="120" spans="1:12">
      <c r="A120" s="42">
        <v>115</v>
      </c>
      <c r="B120" t="s">
        <v>8195</v>
      </c>
      <c r="C120">
        <v>113.7</v>
      </c>
      <c r="D120">
        <v>4136</v>
      </c>
      <c r="E120">
        <v>0</v>
      </c>
      <c r="F120">
        <v>0</v>
      </c>
      <c r="G120">
        <v>4136</v>
      </c>
      <c r="H120">
        <v>435</v>
      </c>
      <c r="I120">
        <v>4136</v>
      </c>
      <c r="J120">
        <v>0</v>
      </c>
      <c r="L120" s="42">
        <f t="shared" si="1"/>
        <v>2.0557604646877348</v>
      </c>
    </row>
    <row r="121" spans="1:12">
      <c r="A121" s="42">
        <v>116</v>
      </c>
      <c r="B121" t="s">
        <v>8196</v>
      </c>
      <c r="C121">
        <v>109.9</v>
      </c>
      <c r="D121">
        <v>3955</v>
      </c>
      <c r="E121">
        <v>0</v>
      </c>
      <c r="F121">
        <v>0</v>
      </c>
      <c r="G121">
        <v>3955</v>
      </c>
      <c r="H121">
        <v>377</v>
      </c>
      <c r="I121">
        <v>3955</v>
      </c>
      <c r="J121">
        <v>0</v>
      </c>
      <c r="L121" s="42">
        <f t="shared" si="1"/>
        <v>2.0409976924234905</v>
      </c>
    </row>
    <row r="122" spans="1:12">
      <c r="A122" s="42">
        <v>117</v>
      </c>
      <c r="B122" t="s">
        <v>8197</v>
      </c>
      <c r="C122">
        <v>88.1</v>
      </c>
      <c r="D122">
        <v>3230</v>
      </c>
      <c r="E122">
        <v>0</v>
      </c>
      <c r="F122">
        <v>0</v>
      </c>
      <c r="G122">
        <v>3230</v>
      </c>
      <c r="H122">
        <v>362</v>
      </c>
      <c r="I122">
        <v>3230</v>
      </c>
      <c r="J122">
        <v>0</v>
      </c>
      <c r="L122" s="42">
        <f t="shared" si="1"/>
        <v>1.9449759084120479</v>
      </c>
    </row>
    <row r="123" spans="1:12">
      <c r="A123" s="42">
        <v>118</v>
      </c>
      <c r="B123" t="s">
        <v>8198</v>
      </c>
      <c r="C123">
        <v>165.2</v>
      </c>
      <c r="D123">
        <v>6134</v>
      </c>
      <c r="E123">
        <v>35</v>
      </c>
      <c r="F123">
        <v>9</v>
      </c>
      <c r="G123">
        <v>6099</v>
      </c>
      <c r="H123">
        <v>721</v>
      </c>
      <c r="I123">
        <v>6134</v>
      </c>
      <c r="J123">
        <v>0</v>
      </c>
      <c r="L123" s="42">
        <f t="shared" si="1"/>
        <v>2.2180100429843632</v>
      </c>
    </row>
    <row r="124" spans="1:12">
      <c r="A124" s="42">
        <v>119</v>
      </c>
      <c r="B124" t="s">
        <v>8199</v>
      </c>
      <c r="C124">
        <v>12.3</v>
      </c>
      <c r="D124">
        <v>458</v>
      </c>
      <c r="E124">
        <v>10</v>
      </c>
      <c r="F124">
        <v>10</v>
      </c>
      <c r="G124">
        <v>448</v>
      </c>
      <c r="H124">
        <v>47</v>
      </c>
      <c r="I124">
        <v>458</v>
      </c>
      <c r="J124">
        <v>0</v>
      </c>
      <c r="L124" s="42">
        <f t="shared" si="1"/>
        <v>1.0899051114393981</v>
      </c>
    </row>
    <row r="125" spans="1:12">
      <c r="A125" s="42">
        <v>120</v>
      </c>
      <c r="B125" t="s">
        <v>8200</v>
      </c>
      <c r="C125">
        <v>190.7</v>
      </c>
      <c r="D125">
        <v>6957</v>
      </c>
      <c r="E125">
        <v>29</v>
      </c>
      <c r="F125">
        <v>0</v>
      </c>
      <c r="G125">
        <v>6928</v>
      </c>
      <c r="H125">
        <v>720</v>
      </c>
      <c r="I125">
        <v>6957</v>
      </c>
      <c r="J125">
        <v>0</v>
      </c>
      <c r="L125" s="42">
        <f t="shared" si="1"/>
        <v>2.2803506930460058</v>
      </c>
    </row>
    <row r="126" spans="1:12">
      <c r="A126" s="42">
        <v>121</v>
      </c>
      <c r="B126" t="s">
        <v>8201</v>
      </c>
      <c r="C126">
        <v>82.2</v>
      </c>
      <c r="D126">
        <v>2982</v>
      </c>
      <c r="E126">
        <v>14</v>
      </c>
      <c r="F126">
        <v>6</v>
      </c>
      <c r="G126">
        <v>2968</v>
      </c>
      <c r="H126">
        <v>293</v>
      </c>
      <c r="I126">
        <v>2982</v>
      </c>
      <c r="J126">
        <v>0</v>
      </c>
      <c r="L126" s="42">
        <f t="shared" si="1"/>
        <v>1.9148718175400503</v>
      </c>
    </row>
    <row r="127" spans="1:12">
      <c r="A127" s="42">
        <v>122</v>
      </c>
      <c r="B127" t="s">
        <v>8202</v>
      </c>
      <c r="C127">
        <v>202.4</v>
      </c>
      <c r="D127">
        <v>7319</v>
      </c>
      <c r="E127">
        <v>12</v>
      </c>
      <c r="F127">
        <v>0</v>
      </c>
      <c r="G127">
        <v>7307</v>
      </c>
      <c r="H127">
        <v>720</v>
      </c>
      <c r="I127">
        <v>7319</v>
      </c>
      <c r="J127">
        <v>0</v>
      </c>
      <c r="L127" s="42">
        <f t="shared" si="1"/>
        <v>2.3062105081677613</v>
      </c>
    </row>
    <row r="128" spans="1:12">
      <c r="A128" s="42">
        <v>123</v>
      </c>
      <c r="B128" t="s">
        <v>8203</v>
      </c>
      <c r="C128">
        <v>89.9</v>
      </c>
      <c r="D128">
        <v>3264</v>
      </c>
      <c r="E128">
        <v>0</v>
      </c>
      <c r="F128">
        <v>0</v>
      </c>
      <c r="G128">
        <v>3264</v>
      </c>
      <c r="H128">
        <v>338</v>
      </c>
      <c r="I128">
        <v>3264</v>
      </c>
      <c r="J128">
        <v>0</v>
      </c>
      <c r="L128" s="42">
        <f t="shared" si="1"/>
        <v>1.9537596917332287</v>
      </c>
    </row>
    <row r="129" spans="1:12">
      <c r="A129" s="42">
        <v>124</v>
      </c>
      <c r="B129" t="s">
        <v>8204</v>
      </c>
      <c r="C129">
        <v>47.2</v>
      </c>
      <c r="D129">
        <v>1714</v>
      </c>
      <c r="E129">
        <v>0</v>
      </c>
      <c r="F129">
        <v>0</v>
      </c>
      <c r="G129">
        <v>1714</v>
      </c>
      <c r="H129">
        <v>176</v>
      </c>
      <c r="I129">
        <v>1714</v>
      </c>
      <c r="J129">
        <v>0</v>
      </c>
      <c r="L129" s="42">
        <f t="shared" si="1"/>
        <v>1.6739419986340878</v>
      </c>
    </row>
    <row r="130" spans="1:12">
      <c r="A130" s="42">
        <v>125</v>
      </c>
      <c r="B130" t="s">
        <v>8205</v>
      </c>
      <c r="C130">
        <v>256.5</v>
      </c>
      <c r="D130">
        <v>9244</v>
      </c>
      <c r="E130">
        <v>0</v>
      </c>
      <c r="F130">
        <v>0</v>
      </c>
      <c r="G130">
        <v>9244</v>
      </c>
      <c r="H130">
        <v>893</v>
      </c>
      <c r="I130">
        <v>9244</v>
      </c>
      <c r="J130">
        <v>0</v>
      </c>
      <c r="L130" s="42">
        <f t="shared" si="1"/>
        <v>2.409087369447835</v>
      </c>
    </row>
    <row r="131" spans="1:12">
      <c r="A131" s="42">
        <v>126</v>
      </c>
      <c r="B131" t="s">
        <v>8206</v>
      </c>
      <c r="C131">
        <v>213.7</v>
      </c>
      <c r="D131">
        <v>7764</v>
      </c>
      <c r="E131">
        <v>27</v>
      </c>
      <c r="F131">
        <v>13</v>
      </c>
      <c r="G131">
        <v>7737</v>
      </c>
      <c r="H131">
        <v>779</v>
      </c>
      <c r="I131">
        <v>7764</v>
      </c>
      <c r="J131">
        <v>0</v>
      </c>
      <c r="L131" s="42">
        <f t="shared" si="1"/>
        <v>2.3298045221640695</v>
      </c>
    </row>
    <row r="132" spans="1:12">
      <c r="A132" s="42">
        <v>127</v>
      </c>
      <c r="B132" t="s">
        <v>8207</v>
      </c>
      <c r="C132">
        <v>94.7</v>
      </c>
      <c r="D132">
        <v>3413</v>
      </c>
      <c r="E132">
        <v>10</v>
      </c>
      <c r="F132">
        <v>3</v>
      </c>
      <c r="G132">
        <v>3403</v>
      </c>
      <c r="H132">
        <v>321</v>
      </c>
      <c r="I132">
        <v>3413</v>
      </c>
      <c r="J132">
        <v>0</v>
      </c>
      <c r="L132" s="42">
        <f t="shared" si="1"/>
        <v>1.9763499790032735</v>
      </c>
    </row>
    <row r="133" spans="1:12">
      <c r="A133" s="42">
        <v>128</v>
      </c>
      <c r="B133" t="s">
        <v>8208</v>
      </c>
      <c r="C133">
        <v>46.2</v>
      </c>
      <c r="D133">
        <v>1782</v>
      </c>
      <c r="E133">
        <v>102</v>
      </c>
      <c r="F133">
        <v>99</v>
      </c>
      <c r="G133">
        <v>1665</v>
      </c>
      <c r="H133">
        <v>161</v>
      </c>
      <c r="I133">
        <v>1782</v>
      </c>
      <c r="J133">
        <v>0</v>
      </c>
      <c r="L133" s="42">
        <f t="shared" si="1"/>
        <v>1.6646419755561255</v>
      </c>
    </row>
    <row r="134" spans="1:12">
      <c r="A134" s="42">
        <v>129</v>
      </c>
      <c r="B134" t="s">
        <v>8209</v>
      </c>
      <c r="C134">
        <v>154.6</v>
      </c>
      <c r="D134">
        <v>5599</v>
      </c>
      <c r="E134">
        <v>14</v>
      </c>
      <c r="F134">
        <v>5</v>
      </c>
      <c r="G134">
        <v>5585</v>
      </c>
      <c r="H134">
        <v>552</v>
      </c>
      <c r="I134">
        <v>5599</v>
      </c>
      <c r="J134">
        <v>0</v>
      </c>
      <c r="L134" s="42">
        <f t="shared" si="1"/>
        <v>2.1892094895823062</v>
      </c>
    </row>
    <row r="135" spans="1:12">
      <c r="A135" s="42">
        <v>130</v>
      </c>
      <c r="B135" t="s">
        <v>8210</v>
      </c>
      <c r="C135">
        <v>85.4</v>
      </c>
      <c r="D135">
        <v>3054</v>
      </c>
      <c r="E135">
        <v>0</v>
      </c>
      <c r="F135">
        <v>0</v>
      </c>
      <c r="G135">
        <v>3054</v>
      </c>
      <c r="H135">
        <v>274</v>
      </c>
      <c r="I135">
        <v>3054</v>
      </c>
      <c r="J135">
        <v>0</v>
      </c>
      <c r="L135" s="42">
        <f t="shared" ref="L135:L198" si="2">LOG10(C135)</f>
        <v>1.9314578706890051</v>
      </c>
    </row>
    <row r="136" spans="1:12">
      <c r="A136" s="42">
        <v>131</v>
      </c>
      <c r="B136" t="s">
        <v>8211</v>
      </c>
      <c r="C136">
        <v>178.1</v>
      </c>
      <c r="D136">
        <v>6483</v>
      </c>
      <c r="E136">
        <v>13</v>
      </c>
      <c r="F136">
        <v>0</v>
      </c>
      <c r="G136">
        <v>6470</v>
      </c>
      <c r="H136">
        <v>671</v>
      </c>
      <c r="I136">
        <v>6483</v>
      </c>
      <c r="J136">
        <v>0</v>
      </c>
      <c r="L136" s="42">
        <f t="shared" si="2"/>
        <v>2.2506639194632436</v>
      </c>
    </row>
    <row r="137" spans="1:12">
      <c r="A137" s="42">
        <v>132</v>
      </c>
      <c r="B137" t="s">
        <v>8212</v>
      </c>
      <c r="C137">
        <v>100</v>
      </c>
      <c r="D137">
        <v>3614</v>
      </c>
      <c r="E137">
        <v>0</v>
      </c>
      <c r="F137">
        <v>0</v>
      </c>
      <c r="G137">
        <v>3614</v>
      </c>
      <c r="H137">
        <v>359</v>
      </c>
      <c r="I137">
        <v>3614</v>
      </c>
      <c r="J137">
        <v>0</v>
      </c>
      <c r="L137" s="42">
        <f t="shared" si="2"/>
        <v>2</v>
      </c>
    </row>
    <row r="138" spans="1:12">
      <c r="A138" s="42">
        <v>133</v>
      </c>
      <c r="B138" t="s">
        <v>8213</v>
      </c>
      <c r="C138">
        <v>154.19999999999999</v>
      </c>
      <c r="D138">
        <v>5566</v>
      </c>
      <c r="E138">
        <v>1</v>
      </c>
      <c r="F138">
        <v>1</v>
      </c>
      <c r="G138">
        <v>5564</v>
      </c>
      <c r="H138">
        <v>545</v>
      </c>
      <c r="I138">
        <v>5566</v>
      </c>
      <c r="J138">
        <v>0</v>
      </c>
      <c r="L138" s="42">
        <f t="shared" si="2"/>
        <v>2.188084373714938</v>
      </c>
    </row>
    <row r="139" spans="1:12">
      <c r="A139" s="42">
        <v>134</v>
      </c>
      <c r="B139" t="s">
        <v>8214</v>
      </c>
      <c r="C139">
        <v>142.80000000000001</v>
      </c>
      <c r="D139">
        <v>5195</v>
      </c>
      <c r="E139">
        <v>32</v>
      </c>
      <c r="F139">
        <v>29</v>
      </c>
      <c r="G139">
        <v>5163</v>
      </c>
      <c r="H139">
        <v>513</v>
      </c>
      <c r="I139">
        <v>5195</v>
      </c>
      <c r="J139">
        <v>0</v>
      </c>
      <c r="L139" s="42">
        <f t="shared" si="2"/>
        <v>2.1547282074401557</v>
      </c>
    </row>
    <row r="140" spans="1:12">
      <c r="A140" s="42">
        <v>135</v>
      </c>
      <c r="B140" t="s">
        <v>8215</v>
      </c>
      <c r="C140">
        <v>45.9</v>
      </c>
      <c r="D140">
        <v>1699</v>
      </c>
      <c r="E140">
        <v>7</v>
      </c>
      <c r="F140">
        <v>2</v>
      </c>
      <c r="G140">
        <v>1692</v>
      </c>
      <c r="H140">
        <v>197</v>
      </c>
      <c r="I140">
        <v>1699</v>
      </c>
      <c r="J140">
        <v>0</v>
      </c>
      <c r="L140" s="42">
        <f t="shared" si="2"/>
        <v>1.6618126855372612</v>
      </c>
    </row>
    <row r="141" spans="1:12">
      <c r="A141" s="42">
        <v>136</v>
      </c>
      <c r="B141" t="s">
        <v>8216</v>
      </c>
      <c r="C141">
        <v>20.5</v>
      </c>
      <c r="D141">
        <v>750</v>
      </c>
      <c r="E141">
        <v>2</v>
      </c>
      <c r="F141">
        <v>2</v>
      </c>
      <c r="G141">
        <v>748</v>
      </c>
      <c r="H141">
        <v>81</v>
      </c>
      <c r="I141">
        <v>750</v>
      </c>
      <c r="J141">
        <v>0</v>
      </c>
      <c r="L141" s="42">
        <f t="shared" si="2"/>
        <v>1.3117538610557542</v>
      </c>
    </row>
    <row r="142" spans="1:12">
      <c r="A142" s="42">
        <v>137</v>
      </c>
      <c r="B142" t="s">
        <v>8217</v>
      </c>
      <c r="C142">
        <v>90.9</v>
      </c>
      <c r="D142">
        <v>3317</v>
      </c>
      <c r="E142">
        <v>14</v>
      </c>
      <c r="F142">
        <v>8</v>
      </c>
      <c r="G142">
        <v>3303</v>
      </c>
      <c r="H142">
        <v>345</v>
      </c>
      <c r="I142">
        <v>3317</v>
      </c>
      <c r="J142">
        <v>0</v>
      </c>
      <c r="L142" s="42">
        <f t="shared" si="2"/>
        <v>1.9585638832219674</v>
      </c>
    </row>
    <row r="143" spans="1:12">
      <c r="A143" s="42">
        <v>138</v>
      </c>
      <c r="B143" t="s">
        <v>8218</v>
      </c>
      <c r="C143">
        <v>50.4</v>
      </c>
      <c r="D143">
        <v>1815</v>
      </c>
      <c r="E143">
        <v>0</v>
      </c>
      <c r="F143">
        <v>0</v>
      </c>
      <c r="G143">
        <v>1815</v>
      </c>
      <c r="H143">
        <v>173</v>
      </c>
      <c r="I143">
        <v>1815</v>
      </c>
      <c r="J143">
        <v>0</v>
      </c>
      <c r="L143" s="42">
        <f t="shared" si="2"/>
        <v>1.7024305364455252</v>
      </c>
    </row>
    <row r="144" spans="1:12">
      <c r="A144" s="42">
        <v>139</v>
      </c>
      <c r="B144" t="s">
        <v>8219</v>
      </c>
      <c r="C144">
        <v>106.3</v>
      </c>
      <c r="D144">
        <v>3921</v>
      </c>
      <c r="E144">
        <v>21</v>
      </c>
      <c r="F144">
        <v>4</v>
      </c>
      <c r="G144">
        <v>3900</v>
      </c>
      <c r="H144">
        <v>441</v>
      </c>
      <c r="I144">
        <v>3921</v>
      </c>
      <c r="J144">
        <v>0</v>
      </c>
      <c r="L144" s="42">
        <f t="shared" si="2"/>
        <v>2.0265332645232967</v>
      </c>
    </row>
    <row r="145" spans="1:12">
      <c r="A145" s="42">
        <v>140</v>
      </c>
      <c r="B145" t="s">
        <v>8220</v>
      </c>
      <c r="C145">
        <v>81.099999999999994</v>
      </c>
      <c r="D145">
        <v>2949</v>
      </c>
      <c r="E145">
        <v>2</v>
      </c>
      <c r="F145">
        <v>2</v>
      </c>
      <c r="G145">
        <v>2947</v>
      </c>
      <c r="H145">
        <v>308</v>
      </c>
      <c r="I145">
        <v>2949</v>
      </c>
      <c r="J145">
        <v>0</v>
      </c>
      <c r="L145" s="42">
        <f t="shared" si="2"/>
        <v>1.909020854211156</v>
      </c>
    </row>
    <row r="146" spans="1:12">
      <c r="A146" s="42">
        <v>141</v>
      </c>
      <c r="B146" t="s">
        <v>8221</v>
      </c>
      <c r="C146">
        <v>188.7</v>
      </c>
      <c r="D146">
        <v>6819</v>
      </c>
      <c r="E146">
        <v>0</v>
      </c>
      <c r="F146">
        <v>0</v>
      </c>
      <c r="G146">
        <v>6819</v>
      </c>
      <c r="H146">
        <v>677</v>
      </c>
      <c r="I146">
        <v>6819</v>
      </c>
      <c r="J146">
        <v>0</v>
      </c>
      <c r="L146" s="42">
        <f t="shared" si="2"/>
        <v>2.2757719001649312</v>
      </c>
    </row>
    <row r="147" spans="1:12">
      <c r="A147" s="42">
        <v>142</v>
      </c>
      <c r="B147" t="s">
        <v>8222</v>
      </c>
      <c r="C147">
        <v>125.9</v>
      </c>
      <c r="D147">
        <v>4537</v>
      </c>
      <c r="E147">
        <v>1</v>
      </c>
      <c r="F147">
        <v>1</v>
      </c>
      <c r="G147">
        <v>4536</v>
      </c>
      <c r="H147">
        <v>438</v>
      </c>
      <c r="I147">
        <v>4537</v>
      </c>
      <c r="J147">
        <v>0</v>
      </c>
      <c r="L147" s="42">
        <f t="shared" si="2"/>
        <v>2.1000257301078626</v>
      </c>
    </row>
    <row r="148" spans="1:12">
      <c r="A148" s="42">
        <v>143</v>
      </c>
      <c r="B148" t="s">
        <v>8223</v>
      </c>
      <c r="C148">
        <v>43.7</v>
      </c>
      <c r="D148">
        <v>1673</v>
      </c>
      <c r="E148">
        <v>75</v>
      </c>
      <c r="F148">
        <v>75</v>
      </c>
      <c r="G148">
        <v>1598</v>
      </c>
      <c r="H148">
        <v>176</v>
      </c>
      <c r="I148">
        <v>1673</v>
      </c>
      <c r="J148">
        <v>0</v>
      </c>
      <c r="L148" s="42">
        <f t="shared" si="2"/>
        <v>1.6404814369704219</v>
      </c>
    </row>
    <row r="149" spans="1:12">
      <c r="A149" s="42">
        <v>144</v>
      </c>
      <c r="B149" t="s">
        <v>8224</v>
      </c>
      <c r="C149">
        <v>2.2000000000000002</v>
      </c>
      <c r="D149">
        <v>77</v>
      </c>
      <c r="E149">
        <v>0</v>
      </c>
      <c r="F149">
        <v>0</v>
      </c>
      <c r="G149">
        <v>77</v>
      </c>
      <c r="H149">
        <v>5</v>
      </c>
      <c r="I149">
        <v>77</v>
      </c>
      <c r="J149">
        <v>0</v>
      </c>
      <c r="L149" s="42">
        <f t="shared" si="2"/>
        <v>0.34242268082220628</v>
      </c>
    </row>
    <row r="150" spans="1:12">
      <c r="A150" s="42">
        <v>145</v>
      </c>
      <c r="B150" t="s">
        <v>8225</v>
      </c>
      <c r="C150">
        <v>90.1</v>
      </c>
      <c r="D150">
        <v>3299</v>
      </c>
      <c r="E150">
        <v>0</v>
      </c>
      <c r="F150">
        <v>0</v>
      </c>
      <c r="G150">
        <v>3299</v>
      </c>
      <c r="H150">
        <v>366</v>
      </c>
      <c r="I150">
        <v>3299</v>
      </c>
      <c r="J150">
        <v>0</v>
      </c>
      <c r="L150" s="42">
        <f t="shared" si="2"/>
        <v>1.954724790979063</v>
      </c>
    </row>
    <row r="151" spans="1:12">
      <c r="A151" s="42">
        <v>146</v>
      </c>
      <c r="B151" t="s">
        <v>8226</v>
      </c>
      <c r="C151">
        <v>114.4</v>
      </c>
      <c r="D151">
        <v>4136</v>
      </c>
      <c r="E151">
        <v>29</v>
      </c>
      <c r="F151">
        <v>7</v>
      </c>
      <c r="G151">
        <v>4107</v>
      </c>
      <c r="H151">
        <v>384</v>
      </c>
      <c r="I151">
        <v>4136</v>
      </c>
      <c r="J151">
        <v>0</v>
      </c>
      <c r="L151" s="42">
        <f t="shared" si="2"/>
        <v>2.0584260244570056</v>
      </c>
    </row>
    <row r="152" spans="1:12">
      <c r="A152" s="42">
        <v>147</v>
      </c>
      <c r="B152" t="s">
        <v>8227</v>
      </c>
      <c r="C152">
        <v>20</v>
      </c>
      <c r="D152">
        <v>879</v>
      </c>
      <c r="E152">
        <v>80</v>
      </c>
      <c r="F152">
        <v>78</v>
      </c>
      <c r="G152">
        <v>799</v>
      </c>
      <c r="H152">
        <v>147</v>
      </c>
      <c r="I152">
        <v>879</v>
      </c>
      <c r="J152">
        <v>0</v>
      </c>
      <c r="L152" s="42">
        <f t="shared" si="2"/>
        <v>1.3010299956639813</v>
      </c>
    </row>
    <row r="153" spans="1:12">
      <c r="A153" s="42">
        <v>148</v>
      </c>
      <c r="B153" t="s">
        <v>8228</v>
      </c>
      <c r="C153">
        <v>140.4</v>
      </c>
      <c r="D153">
        <v>5084</v>
      </c>
      <c r="E153">
        <v>0</v>
      </c>
      <c r="F153">
        <v>0</v>
      </c>
      <c r="G153">
        <v>5084</v>
      </c>
      <c r="H153">
        <v>513</v>
      </c>
      <c r="I153">
        <v>5084</v>
      </c>
      <c r="J153">
        <v>0</v>
      </c>
      <c r="L153" s="42">
        <f t="shared" si="2"/>
        <v>2.1473671077937864</v>
      </c>
    </row>
    <row r="154" spans="1:12">
      <c r="A154" s="42">
        <v>149</v>
      </c>
      <c r="B154" t="s">
        <v>8229</v>
      </c>
      <c r="C154">
        <v>257.2</v>
      </c>
      <c r="D154">
        <v>9274</v>
      </c>
      <c r="E154">
        <v>19</v>
      </c>
      <c r="F154">
        <v>15</v>
      </c>
      <c r="G154">
        <v>9255</v>
      </c>
      <c r="H154">
        <v>882</v>
      </c>
      <c r="I154">
        <v>9274</v>
      </c>
      <c r="J154">
        <v>0</v>
      </c>
      <c r="L154" s="42">
        <f t="shared" si="2"/>
        <v>2.4102709642521845</v>
      </c>
    </row>
    <row r="155" spans="1:12">
      <c r="A155" s="42">
        <v>150</v>
      </c>
      <c r="B155" t="s">
        <v>8230</v>
      </c>
      <c r="C155">
        <v>129.1</v>
      </c>
      <c r="D155">
        <v>4884</v>
      </c>
      <c r="E155">
        <v>132</v>
      </c>
      <c r="F155">
        <v>111</v>
      </c>
      <c r="G155">
        <v>4684</v>
      </c>
      <c r="H155">
        <v>480</v>
      </c>
      <c r="I155">
        <v>4884</v>
      </c>
      <c r="J155">
        <v>0</v>
      </c>
      <c r="L155" s="42">
        <f t="shared" si="2"/>
        <v>2.1109262422664203</v>
      </c>
    </row>
    <row r="156" spans="1:12">
      <c r="A156" s="42">
        <v>151</v>
      </c>
      <c r="B156" t="s">
        <v>8231</v>
      </c>
      <c r="C156">
        <v>120</v>
      </c>
      <c r="D156">
        <v>4372</v>
      </c>
      <c r="E156">
        <v>15</v>
      </c>
      <c r="F156">
        <v>6</v>
      </c>
      <c r="G156">
        <v>4357</v>
      </c>
      <c r="H156">
        <v>450</v>
      </c>
      <c r="I156">
        <v>4372</v>
      </c>
      <c r="J156">
        <v>0</v>
      </c>
      <c r="L156" s="42">
        <f t="shared" si="2"/>
        <v>2.0791812460476247</v>
      </c>
    </row>
    <row r="157" spans="1:12">
      <c r="A157" s="42">
        <v>152</v>
      </c>
      <c r="B157" t="s">
        <v>8232</v>
      </c>
      <c r="C157">
        <v>78.2</v>
      </c>
      <c r="D157">
        <v>2836</v>
      </c>
      <c r="E157">
        <v>7</v>
      </c>
      <c r="F157">
        <v>7</v>
      </c>
      <c r="G157">
        <v>2829</v>
      </c>
      <c r="H157">
        <v>283</v>
      </c>
      <c r="I157">
        <v>2836</v>
      </c>
      <c r="J157">
        <v>0</v>
      </c>
      <c r="L157" s="42">
        <f t="shared" si="2"/>
        <v>1.893206753059848</v>
      </c>
    </row>
    <row r="158" spans="1:12">
      <c r="A158" s="42">
        <v>153</v>
      </c>
      <c r="B158" t="s">
        <v>8233</v>
      </c>
      <c r="C158">
        <v>4</v>
      </c>
      <c r="D158">
        <v>147</v>
      </c>
      <c r="E158">
        <v>0</v>
      </c>
      <c r="F158">
        <v>0</v>
      </c>
      <c r="G158">
        <v>147</v>
      </c>
      <c r="H158">
        <v>18</v>
      </c>
      <c r="I158">
        <v>147</v>
      </c>
      <c r="J158">
        <v>0</v>
      </c>
      <c r="L158" s="42">
        <f t="shared" si="2"/>
        <v>0.6020599913279624</v>
      </c>
    </row>
    <row r="159" spans="1:12">
      <c r="A159" s="42">
        <v>154</v>
      </c>
      <c r="B159" t="s">
        <v>8234</v>
      </c>
      <c r="C159">
        <v>45.1</v>
      </c>
      <c r="D159">
        <v>1604</v>
      </c>
      <c r="E159">
        <v>0</v>
      </c>
      <c r="F159">
        <v>0</v>
      </c>
      <c r="G159">
        <v>1604</v>
      </c>
      <c r="H159">
        <v>136</v>
      </c>
      <c r="I159">
        <v>1604</v>
      </c>
      <c r="J159">
        <v>0</v>
      </c>
      <c r="L159" s="42">
        <f t="shared" si="2"/>
        <v>1.6541765418779606</v>
      </c>
    </row>
    <row r="160" spans="1:12">
      <c r="A160" s="42">
        <v>155</v>
      </c>
      <c r="B160" t="s">
        <v>8235</v>
      </c>
      <c r="C160">
        <v>59.8</v>
      </c>
      <c r="D160">
        <v>2191</v>
      </c>
      <c r="E160">
        <v>0</v>
      </c>
      <c r="F160">
        <v>0</v>
      </c>
      <c r="G160">
        <v>2191</v>
      </c>
      <c r="H160">
        <v>245</v>
      </c>
      <c r="I160">
        <v>2191</v>
      </c>
      <c r="J160">
        <v>0</v>
      </c>
      <c r="L160" s="42">
        <f t="shared" si="2"/>
        <v>1.7767011839884108</v>
      </c>
    </row>
    <row r="161" spans="1:12">
      <c r="A161" s="42">
        <v>156</v>
      </c>
      <c r="B161" t="s">
        <v>8236</v>
      </c>
      <c r="C161">
        <v>131.69999999999999</v>
      </c>
      <c r="D161">
        <v>4782</v>
      </c>
      <c r="E161">
        <v>0</v>
      </c>
      <c r="F161">
        <v>0</v>
      </c>
      <c r="G161">
        <v>4782</v>
      </c>
      <c r="H161">
        <v>496</v>
      </c>
      <c r="I161">
        <v>4782</v>
      </c>
      <c r="J161">
        <v>0</v>
      </c>
      <c r="L161" s="42">
        <f t="shared" si="2"/>
        <v>2.1195857749617839</v>
      </c>
    </row>
    <row r="162" spans="1:12">
      <c r="A162" s="42">
        <v>157</v>
      </c>
      <c r="B162" t="s">
        <v>8237</v>
      </c>
      <c r="C162">
        <v>64.400000000000006</v>
      </c>
      <c r="D162">
        <v>2370</v>
      </c>
      <c r="E162">
        <v>1</v>
      </c>
      <c r="F162">
        <v>1</v>
      </c>
      <c r="G162">
        <v>2369</v>
      </c>
      <c r="H162">
        <v>273</v>
      </c>
      <c r="I162">
        <v>2370</v>
      </c>
      <c r="J162">
        <v>0</v>
      </c>
      <c r="L162" s="42">
        <f t="shared" si="2"/>
        <v>1.808885867359812</v>
      </c>
    </row>
    <row r="163" spans="1:12">
      <c r="A163" s="42">
        <v>158</v>
      </c>
      <c r="B163" t="s">
        <v>8238</v>
      </c>
      <c r="C163">
        <v>84</v>
      </c>
      <c r="D163">
        <v>3015</v>
      </c>
      <c r="E163">
        <v>0</v>
      </c>
      <c r="F163">
        <v>0</v>
      </c>
      <c r="G163">
        <v>3015</v>
      </c>
      <c r="H163">
        <v>279</v>
      </c>
      <c r="I163">
        <v>3015</v>
      </c>
      <c r="J163">
        <v>0</v>
      </c>
      <c r="L163" s="42">
        <f t="shared" si="2"/>
        <v>1.9242792860618816</v>
      </c>
    </row>
    <row r="164" spans="1:12">
      <c r="A164" s="42">
        <v>159</v>
      </c>
      <c r="B164" t="s">
        <v>8239</v>
      </c>
      <c r="C164">
        <v>104.1</v>
      </c>
      <c r="D164">
        <v>3778</v>
      </c>
      <c r="E164">
        <v>0</v>
      </c>
      <c r="F164">
        <v>0</v>
      </c>
      <c r="G164">
        <v>3778</v>
      </c>
      <c r="H164">
        <v>388</v>
      </c>
      <c r="I164">
        <v>3778</v>
      </c>
      <c r="J164">
        <v>0</v>
      </c>
      <c r="L164" s="42">
        <f t="shared" si="2"/>
        <v>2.0174507295105362</v>
      </c>
    </row>
    <row r="165" spans="1:12">
      <c r="A165" s="42">
        <v>160</v>
      </c>
      <c r="B165" t="s">
        <v>8240</v>
      </c>
      <c r="C165">
        <v>244.4</v>
      </c>
      <c r="D165">
        <v>8851</v>
      </c>
      <c r="E165">
        <v>6</v>
      </c>
      <c r="F165">
        <v>2</v>
      </c>
      <c r="G165">
        <v>8845</v>
      </c>
      <c r="H165">
        <v>890</v>
      </c>
      <c r="I165">
        <v>8851</v>
      </c>
      <c r="J165">
        <v>0</v>
      </c>
      <c r="L165" s="42">
        <f t="shared" si="2"/>
        <v>2.3881012015705165</v>
      </c>
    </row>
    <row r="166" spans="1:12">
      <c r="A166" s="42">
        <v>161</v>
      </c>
      <c r="B166" t="s">
        <v>8241</v>
      </c>
      <c r="C166">
        <v>169.1</v>
      </c>
      <c r="D166">
        <v>6094</v>
      </c>
      <c r="E166">
        <v>0</v>
      </c>
      <c r="F166">
        <v>0</v>
      </c>
      <c r="G166">
        <v>6094</v>
      </c>
      <c r="H166">
        <v>590</v>
      </c>
      <c r="I166">
        <v>6094</v>
      </c>
      <c r="J166">
        <v>0</v>
      </c>
      <c r="L166" s="42">
        <f t="shared" si="2"/>
        <v>2.2281436075977417</v>
      </c>
    </row>
    <row r="167" spans="1:12">
      <c r="A167" s="42">
        <v>162</v>
      </c>
      <c r="B167" t="s">
        <v>8242</v>
      </c>
      <c r="C167">
        <v>95</v>
      </c>
      <c r="D167">
        <v>3450</v>
      </c>
      <c r="E167">
        <v>0</v>
      </c>
      <c r="F167">
        <v>0</v>
      </c>
      <c r="G167">
        <v>3450</v>
      </c>
      <c r="H167">
        <v>356</v>
      </c>
      <c r="I167">
        <v>3450</v>
      </c>
      <c r="J167">
        <v>0</v>
      </c>
      <c r="L167" s="42">
        <f t="shared" si="2"/>
        <v>1.9777236052888478</v>
      </c>
    </row>
    <row r="168" spans="1:12">
      <c r="A168" s="42">
        <v>163</v>
      </c>
      <c r="B168" t="s">
        <v>8243</v>
      </c>
      <c r="C168">
        <v>197.1</v>
      </c>
      <c r="D168">
        <v>7104</v>
      </c>
      <c r="E168">
        <v>0</v>
      </c>
      <c r="F168">
        <v>0</v>
      </c>
      <c r="G168">
        <v>7104</v>
      </c>
      <c r="H168">
        <v>687</v>
      </c>
      <c r="I168">
        <v>7104</v>
      </c>
      <c r="J168">
        <v>0</v>
      </c>
      <c r="L168" s="42">
        <f t="shared" si="2"/>
        <v>2.2946866242794433</v>
      </c>
    </row>
    <row r="169" spans="1:12">
      <c r="A169" s="42">
        <v>164</v>
      </c>
      <c r="B169" t="s">
        <v>8244</v>
      </c>
      <c r="C169">
        <v>153</v>
      </c>
      <c r="D169">
        <v>5553</v>
      </c>
      <c r="E169">
        <v>0</v>
      </c>
      <c r="F169">
        <v>0</v>
      </c>
      <c r="G169">
        <v>5553</v>
      </c>
      <c r="H169">
        <v>573</v>
      </c>
      <c r="I169">
        <v>5553</v>
      </c>
      <c r="J169">
        <v>0</v>
      </c>
      <c r="L169" s="42">
        <f t="shared" si="2"/>
        <v>2.1846914308175989</v>
      </c>
    </row>
    <row r="170" spans="1:12">
      <c r="A170" s="42">
        <v>165</v>
      </c>
      <c r="B170" t="s">
        <v>8245</v>
      </c>
      <c r="C170">
        <v>89.2</v>
      </c>
      <c r="D170">
        <v>3207</v>
      </c>
      <c r="E170">
        <v>1</v>
      </c>
      <c r="F170">
        <v>0</v>
      </c>
      <c r="G170">
        <v>3206</v>
      </c>
      <c r="H170">
        <v>301</v>
      </c>
      <c r="I170">
        <v>3207</v>
      </c>
      <c r="J170">
        <v>0</v>
      </c>
      <c r="L170" s="42">
        <f t="shared" si="2"/>
        <v>1.9503648543761232</v>
      </c>
    </row>
    <row r="171" spans="1:12">
      <c r="A171" s="42">
        <v>166</v>
      </c>
      <c r="B171" t="s">
        <v>8246</v>
      </c>
      <c r="C171">
        <v>84.1</v>
      </c>
      <c r="D171">
        <v>3056</v>
      </c>
      <c r="E171">
        <v>3</v>
      </c>
      <c r="F171">
        <v>1</v>
      </c>
      <c r="G171">
        <v>3053</v>
      </c>
      <c r="H171">
        <v>316</v>
      </c>
      <c r="I171">
        <v>3056</v>
      </c>
      <c r="J171">
        <v>0</v>
      </c>
      <c r="L171" s="42">
        <f t="shared" si="2"/>
        <v>1.9247959957979122</v>
      </c>
    </row>
    <row r="172" spans="1:12">
      <c r="A172" s="42">
        <v>167</v>
      </c>
      <c r="B172" t="s">
        <v>8247</v>
      </c>
      <c r="C172">
        <v>62.4</v>
      </c>
      <c r="D172">
        <v>2315</v>
      </c>
      <c r="E172">
        <v>75</v>
      </c>
      <c r="F172">
        <v>72</v>
      </c>
      <c r="G172">
        <v>2240</v>
      </c>
      <c r="H172">
        <v>210</v>
      </c>
      <c r="I172">
        <v>2315</v>
      </c>
      <c r="J172">
        <v>0</v>
      </c>
      <c r="L172" s="42">
        <f t="shared" si="2"/>
        <v>1.7951845896824239</v>
      </c>
    </row>
    <row r="173" spans="1:12">
      <c r="A173" s="42">
        <v>168</v>
      </c>
      <c r="B173" t="s">
        <v>8248</v>
      </c>
      <c r="C173">
        <v>100.2</v>
      </c>
      <c r="D173">
        <v>3601</v>
      </c>
      <c r="E173">
        <v>0</v>
      </c>
      <c r="F173">
        <v>0</v>
      </c>
      <c r="G173">
        <v>3601</v>
      </c>
      <c r="H173">
        <v>340</v>
      </c>
      <c r="I173">
        <v>3601</v>
      </c>
      <c r="J173">
        <v>0</v>
      </c>
      <c r="L173" s="42">
        <f t="shared" si="2"/>
        <v>2.0008677215312267</v>
      </c>
    </row>
    <row r="174" spans="1:12">
      <c r="A174" s="42">
        <v>169</v>
      </c>
      <c r="B174" t="s">
        <v>8249</v>
      </c>
      <c r="C174">
        <v>81.7</v>
      </c>
      <c r="D174">
        <v>2969</v>
      </c>
      <c r="E174">
        <v>0</v>
      </c>
      <c r="F174">
        <v>0</v>
      </c>
      <c r="G174">
        <v>2969</v>
      </c>
      <c r="H174">
        <v>308</v>
      </c>
      <c r="I174">
        <v>2969</v>
      </c>
      <c r="J174">
        <v>0</v>
      </c>
      <c r="L174" s="42">
        <f t="shared" si="2"/>
        <v>1.9122220565324155</v>
      </c>
    </row>
    <row r="175" spans="1:12">
      <c r="A175" s="42">
        <v>170</v>
      </c>
      <c r="B175" t="s">
        <v>8250</v>
      </c>
      <c r="C175">
        <v>55.3</v>
      </c>
      <c r="D175">
        <v>1991</v>
      </c>
      <c r="E175">
        <v>0</v>
      </c>
      <c r="F175">
        <v>0</v>
      </c>
      <c r="G175">
        <v>1991</v>
      </c>
      <c r="H175">
        <v>191</v>
      </c>
      <c r="I175">
        <v>1991</v>
      </c>
      <c r="J175">
        <v>0</v>
      </c>
      <c r="L175" s="42">
        <f t="shared" si="2"/>
        <v>1.7427251313046983</v>
      </c>
    </row>
    <row r="176" spans="1:12">
      <c r="A176" s="42">
        <v>171</v>
      </c>
      <c r="B176" t="s">
        <v>8251</v>
      </c>
      <c r="C176">
        <v>95.8</v>
      </c>
      <c r="D176">
        <v>3478</v>
      </c>
      <c r="E176">
        <v>11</v>
      </c>
      <c r="F176">
        <v>3</v>
      </c>
      <c r="G176">
        <v>3467</v>
      </c>
      <c r="H176">
        <v>350</v>
      </c>
      <c r="I176">
        <v>3478</v>
      </c>
      <c r="J176">
        <v>0</v>
      </c>
      <c r="L176" s="42">
        <f t="shared" si="2"/>
        <v>1.9813655090785445</v>
      </c>
    </row>
    <row r="177" spans="1:12">
      <c r="A177" s="42">
        <v>172</v>
      </c>
      <c r="B177" t="s">
        <v>8252</v>
      </c>
      <c r="C177">
        <v>100.8</v>
      </c>
      <c r="D177">
        <v>3625</v>
      </c>
      <c r="E177">
        <v>0</v>
      </c>
      <c r="F177">
        <v>0</v>
      </c>
      <c r="G177">
        <v>3625</v>
      </c>
      <c r="H177">
        <v>345</v>
      </c>
      <c r="I177">
        <v>3625</v>
      </c>
      <c r="J177">
        <v>0</v>
      </c>
      <c r="L177" s="42">
        <f t="shared" si="2"/>
        <v>2.0034605321095063</v>
      </c>
    </row>
    <row r="178" spans="1:12">
      <c r="A178" s="42">
        <v>173</v>
      </c>
      <c r="B178" t="s">
        <v>8253</v>
      </c>
      <c r="C178">
        <v>77.400000000000006</v>
      </c>
      <c r="D178">
        <v>2786</v>
      </c>
      <c r="E178">
        <v>0</v>
      </c>
      <c r="F178">
        <v>0</v>
      </c>
      <c r="G178">
        <v>2786</v>
      </c>
      <c r="H178">
        <v>265</v>
      </c>
      <c r="I178">
        <v>2786</v>
      </c>
      <c r="J178">
        <v>0</v>
      </c>
      <c r="L178" s="42">
        <f t="shared" si="2"/>
        <v>1.8887409606828927</v>
      </c>
    </row>
    <row r="179" spans="1:12">
      <c r="A179" s="42">
        <v>174</v>
      </c>
      <c r="B179" t="s">
        <v>8254</v>
      </c>
      <c r="C179">
        <v>73.900000000000006</v>
      </c>
      <c r="D179">
        <v>2713</v>
      </c>
      <c r="E179">
        <v>53</v>
      </c>
      <c r="F179">
        <v>53</v>
      </c>
      <c r="G179">
        <v>2660</v>
      </c>
      <c r="H179">
        <v>253</v>
      </c>
      <c r="I179">
        <v>2713</v>
      </c>
      <c r="J179">
        <v>0</v>
      </c>
      <c r="L179" s="42">
        <f t="shared" si="2"/>
        <v>1.8686444383948257</v>
      </c>
    </row>
    <row r="180" spans="1:12">
      <c r="A180" s="42">
        <v>175</v>
      </c>
      <c r="B180" t="s">
        <v>8255</v>
      </c>
      <c r="C180">
        <v>75.099999999999994</v>
      </c>
      <c r="D180">
        <v>2682</v>
      </c>
      <c r="E180">
        <v>0</v>
      </c>
      <c r="F180">
        <v>0</v>
      </c>
      <c r="G180">
        <v>2682</v>
      </c>
      <c r="H180">
        <v>238</v>
      </c>
      <c r="I180">
        <v>2682</v>
      </c>
      <c r="J180">
        <v>0</v>
      </c>
      <c r="L180" s="42">
        <f t="shared" si="2"/>
        <v>1.8756399370041683</v>
      </c>
    </row>
    <row r="181" spans="1:12">
      <c r="A181" s="42">
        <v>176</v>
      </c>
      <c r="B181" t="s">
        <v>8256</v>
      </c>
      <c r="C181">
        <v>82.3</v>
      </c>
      <c r="D181">
        <v>2970</v>
      </c>
      <c r="E181">
        <v>0</v>
      </c>
      <c r="F181">
        <v>0</v>
      </c>
      <c r="G181">
        <v>2970</v>
      </c>
      <c r="H181">
        <v>291</v>
      </c>
      <c r="I181">
        <v>2970</v>
      </c>
      <c r="J181">
        <v>0</v>
      </c>
      <c r="L181" s="42">
        <f t="shared" si="2"/>
        <v>1.9153998352122699</v>
      </c>
    </row>
    <row r="182" spans="1:12">
      <c r="A182" s="42">
        <v>177</v>
      </c>
      <c r="B182" t="s">
        <v>8257</v>
      </c>
      <c r="C182">
        <v>84.8</v>
      </c>
      <c r="D182">
        <v>3195</v>
      </c>
      <c r="E182">
        <v>104</v>
      </c>
      <c r="F182">
        <v>94</v>
      </c>
      <c r="G182">
        <v>3089</v>
      </c>
      <c r="H182">
        <v>327</v>
      </c>
      <c r="I182">
        <v>3195</v>
      </c>
      <c r="J182">
        <v>0</v>
      </c>
      <c r="L182" s="42">
        <f t="shared" si="2"/>
        <v>1.9283958522567137</v>
      </c>
    </row>
    <row r="183" spans="1:12">
      <c r="A183" s="42">
        <v>178</v>
      </c>
      <c r="B183" t="s">
        <v>8258</v>
      </c>
      <c r="C183">
        <v>153.80000000000001</v>
      </c>
      <c r="D183">
        <v>5580</v>
      </c>
      <c r="E183">
        <v>17</v>
      </c>
      <c r="F183">
        <v>7</v>
      </c>
      <c r="G183">
        <v>5563</v>
      </c>
      <c r="H183">
        <v>555</v>
      </c>
      <c r="I183">
        <v>5580</v>
      </c>
      <c r="J183">
        <v>0</v>
      </c>
      <c r="L183" s="42">
        <f t="shared" si="2"/>
        <v>2.1869563354654122</v>
      </c>
    </row>
    <row r="184" spans="1:12">
      <c r="A184" s="42">
        <v>179</v>
      </c>
      <c r="B184" t="s">
        <v>8259</v>
      </c>
      <c r="C184">
        <v>79.7</v>
      </c>
      <c r="D184">
        <v>3063</v>
      </c>
      <c r="E184">
        <v>202</v>
      </c>
      <c r="F184">
        <v>136</v>
      </c>
      <c r="G184">
        <v>2861</v>
      </c>
      <c r="H184">
        <v>266</v>
      </c>
      <c r="I184">
        <v>3063</v>
      </c>
      <c r="J184">
        <v>0</v>
      </c>
      <c r="L184" s="42">
        <f t="shared" si="2"/>
        <v>1.9014583213961123</v>
      </c>
    </row>
    <row r="185" spans="1:12">
      <c r="A185" s="42">
        <v>180</v>
      </c>
      <c r="B185" t="s">
        <v>8260</v>
      </c>
      <c r="C185">
        <v>47.1</v>
      </c>
      <c r="D185">
        <v>1703</v>
      </c>
      <c r="E185">
        <v>3</v>
      </c>
      <c r="F185">
        <v>3</v>
      </c>
      <c r="G185">
        <v>1700</v>
      </c>
      <c r="H185">
        <v>166</v>
      </c>
      <c r="I185">
        <v>1703</v>
      </c>
      <c r="J185">
        <v>0</v>
      </c>
      <c r="L185" s="42">
        <f t="shared" si="2"/>
        <v>1.6730209071288962</v>
      </c>
    </row>
    <row r="186" spans="1:12">
      <c r="A186" s="42">
        <v>181</v>
      </c>
      <c r="B186" t="s">
        <v>8261</v>
      </c>
      <c r="C186">
        <v>141.30000000000001</v>
      </c>
      <c r="D186">
        <v>5114</v>
      </c>
      <c r="E186">
        <v>0</v>
      </c>
      <c r="F186">
        <v>0</v>
      </c>
      <c r="G186">
        <v>5114</v>
      </c>
      <c r="H186">
        <v>516</v>
      </c>
      <c r="I186">
        <v>5114</v>
      </c>
      <c r="J186">
        <v>0</v>
      </c>
      <c r="L186" s="42">
        <f t="shared" si="2"/>
        <v>2.1501421618485588</v>
      </c>
    </row>
    <row r="187" spans="1:12">
      <c r="A187" s="42">
        <v>182</v>
      </c>
      <c r="B187" t="s">
        <v>8262</v>
      </c>
      <c r="C187">
        <v>171.5</v>
      </c>
      <c r="D187">
        <v>6182</v>
      </c>
      <c r="E187">
        <v>0</v>
      </c>
      <c r="F187">
        <v>0</v>
      </c>
      <c r="G187">
        <v>6182</v>
      </c>
      <c r="H187">
        <v>598</v>
      </c>
      <c r="I187">
        <v>6182</v>
      </c>
      <c r="J187">
        <v>0</v>
      </c>
      <c r="L187" s="42">
        <f t="shared" si="2"/>
        <v>2.2342641243787895</v>
      </c>
    </row>
    <row r="188" spans="1:12">
      <c r="A188" s="42">
        <v>183</v>
      </c>
      <c r="B188" t="s">
        <v>8263</v>
      </c>
      <c r="C188">
        <v>51.6</v>
      </c>
      <c r="D188">
        <v>1889</v>
      </c>
      <c r="E188">
        <v>0</v>
      </c>
      <c r="F188">
        <v>0</v>
      </c>
      <c r="G188">
        <v>1889</v>
      </c>
      <c r="H188">
        <v>210</v>
      </c>
      <c r="I188">
        <v>1889</v>
      </c>
      <c r="J188">
        <v>0</v>
      </c>
      <c r="L188" s="42">
        <f t="shared" si="2"/>
        <v>1.7126497016272113</v>
      </c>
    </row>
    <row r="189" spans="1:12">
      <c r="A189" s="42">
        <v>184</v>
      </c>
      <c r="B189" t="s">
        <v>8264</v>
      </c>
      <c r="C189">
        <v>174.6</v>
      </c>
      <c r="D189">
        <v>6324</v>
      </c>
      <c r="E189">
        <v>8</v>
      </c>
      <c r="F189">
        <v>0</v>
      </c>
      <c r="G189">
        <v>6316</v>
      </c>
      <c r="H189">
        <v>634</v>
      </c>
      <c r="I189">
        <v>6324</v>
      </c>
      <c r="J189">
        <v>0</v>
      </c>
      <c r="L189" s="42">
        <f t="shared" si="2"/>
        <v>2.2420442393695508</v>
      </c>
    </row>
    <row r="190" spans="1:12">
      <c r="A190" s="42">
        <v>185</v>
      </c>
      <c r="B190" t="s">
        <v>8265</v>
      </c>
      <c r="C190">
        <v>125.4</v>
      </c>
      <c r="D190">
        <v>4544</v>
      </c>
      <c r="E190">
        <v>0</v>
      </c>
      <c r="F190">
        <v>0</v>
      </c>
      <c r="G190">
        <v>4544</v>
      </c>
      <c r="H190">
        <v>463</v>
      </c>
      <c r="I190">
        <v>4544</v>
      </c>
      <c r="J190">
        <v>0</v>
      </c>
      <c r="L190" s="42">
        <f t="shared" si="2"/>
        <v>2.0982975364946976</v>
      </c>
    </row>
    <row r="191" spans="1:12">
      <c r="A191" s="42">
        <v>186</v>
      </c>
      <c r="B191" t="s">
        <v>8266</v>
      </c>
      <c r="C191">
        <v>139.1</v>
      </c>
      <c r="D191">
        <v>5046</v>
      </c>
      <c r="E191">
        <v>0</v>
      </c>
      <c r="F191">
        <v>0</v>
      </c>
      <c r="G191">
        <v>5046</v>
      </c>
      <c r="H191">
        <v>518</v>
      </c>
      <c r="I191">
        <v>5046</v>
      </c>
      <c r="J191">
        <v>0</v>
      </c>
      <c r="L191" s="42">
        <f t="shared" si="2"/>
        <v>2.1433271299920462</v>
      </c>
    </row>
    <row r="192" spans="1:12" s="17" customFormat="1">
      <c r="A192" s="17">
        <v>187</v>
      </c>
      <c r="B192" t="s">
        <v>8267</v>
      </c>
      <c r="C192">
        <v>80.7</v>
      </c>
      <c r="D192">
        <v>2936</v>
      </c>
      <c r="E192">
        <v>0</v>
      </c>
      <c r="F192">
        <v>0</v>
      </c>
      <c r="G192">
        <v>2936</v>
      </c>
      <c r="H192">
        <v>308</v>
      </c>
      <c r="I192">
        <v>2936</v>
      </c>
      <c r="J192">
        <v>0</v>
      </c>
      <c r="L192" s="17">
        <f t="shared" si="2"/>
        <v>1.9068735347220704</v>
      </c>
    </row>
    <row r="193" spans="1:12">
      <c r="A193" s="42">
        <v>188</v>
      </c>
      <c r="B193" t="s">
        <v>8268</v>
      </c>
      <c r="C193">
        <v>89.6</v>
      </c>
      <c r="D193">
        <v>3229</v>
      </c>
      <c r="E193">
        <v>0</v>
      </c>
      <c r="F193">
        <v>0</v>
      </c>
      <c r="G193">
        <v>3229</v>
      </c>
      <c r="H193">
        <v>312</v>
      </c>
      <c r="I193">
        <v>3229</v>
      </c>
      <c r="J193">
        <v>0</v>
      </c>
      <c r="L193" s="42">
        <f t="shared" si="2"/>
        <v>1.9523080096621253</v>
      </c>
    </row>
    <row r="194" spans="1:12">
      <c r="A194" s="42">
        <v>189</v>
      </c>
      <c r="B194" t="s">
        <v>8269</v>
      </c>
      <c r="C194">
        <v>106.4</v>
      </c>
      <c r="D194">
        <v>3873</v>
      </c>
      <c r="E194">
        <v>13</v>
      </c>
      <c r="F194">
        <v>0</v>
      </c>
      <c r="G194">
        <v>3860</v>
      </c>
      <c r="H194">
        <v>397</v>
      </c>
      <c r="I194">
        <v>3873</v>
      </c>
      <c r="J194">
        <v>0</v>
      </c>
      <c r="L194" s="42">
        <f t="shared" si="2"/>
        <v>2.0269416279590295</v>
      </c>
    </row>
    <row r="195" spans="1:12">
      <c r="A195" s="42">
        <v>190</v>
      </c>
      <c r="B195" t="s">
        <v>8270</v>
      </c>
      <c r="C195">
        <v>8</v>
      </c>
      <c r="D195">
        <v>297</v>
      </c>
      <c r="E195">
        <v>0</v>
      </c>
      <c r="F195">
        <v>0</v>
      </c>
      <c r="G195">
        <v>297</v>
      </c>
      <c r="H195">
        <v>38</v>
      </c>
      <c r="I195">
        <v>297</v>
      </c>
      <c r="J195">
        <v>0</v>
      </c>
      <c r="L195" s="42">
        <f t="shared" si="2"/>
        <v>0.90308998699194354</v>
      </c>
    </row>
    <row r="196" spans="1:12">
      <c r="A196" s="42">
        <v>191</v>
      </c>
      <c r="B196" t="s">
        <v>8271</v>
      </c>
      <c r="C196">
        <v>95.1</v>
      </c>
      <c r="D196">
        <v>3454</v>
      </c>
      <c r="E196">
        <v>0</v>
      </c>
      <c r="F196">
        <v>0</v>
      </c>
      <c r="G196">
        <v>3454</v>
      </c>
      <c r="H196">
        <v>359</v>
      </c>
      <c r="I196">
        <v>3454</v>
      </c>
      <c r="J196">
        <v>0</v>
      </c>
      <c r="L196" s="42">
        <f t="shared" si="2"/>
        <v>1.9781805169374138</v>
      </c>
    </row>
    <row r="197" spans="1:12">
      <c r="A197" s="42">
        <v>192</v>
      </c>
      <c r="B197" t="s">
        <v>8272</v>
      </c>
      <c r="C197">
        <v>182.8</v>
      </c>
      <c r="D197">
        <v>6671</v>
      </c>
      <c r="E197">
        <v>11</v>
      </c>
      <c r="F197">
        <v>0</v>
      </c>
      <c r="G197">
        <v>6660</v>
      </c>
      <c r="H197">
        <v>711</v>
      </c>
      <c r="I197">
        <v>6671</v>
      </c>
      <c r="J197">
        <v>0</v>
      </c>
      <c r="L197" s="42">
        <f t="shared" si="2"/>
        <v>2.2619761913978125</v>
      </c>
    </row>
    <row r="198" spans="1:12">
      <c r="A198" s="42">
        <v>193</v>
      </c>
      <c r="B198" t="s">
        <v>8273</v>
      </c>
      <c r="C198">
        <v>185.5</v>
      </c>
      <c r="D198">
        <v>6761</v>
      </c>
      <c r="E198">
        <v>9</v>
      </c>
      <c r="F198">
        <v>0</v>
      </c>
      <c r="G198">
        <v>6752</v>
      </c>
      <c r="H198">
        <v>714</v>
      </c>
      <c r="I198">
        <v>6761</v>
      </c>
      <c r="J198">
        <v>0</v>
      </c>
      <c r="L198" s="42">
        <f t="shared" si="2"/>
        <v>2.2683439139510648</v>
      </c>
    </row>
    <row r="199" spans="1:12">
      <c r="A199" s="42">
        <v>194</v>
      </c>
      <c r="B199" t="s">
        <v>8274</v>
      </c>
      <c r="C199">
        <v>122.1</v>
      </c>
      <c r="D199">
        <v>4442</v>
      </c>
      <c r="E199">
        <v>21</v>
      </c>
      <c r="F199">
        <v>7</v>
      </c>
      <c r="G199">
        <v>4417</v>
      </c>
      <c r="H199">
        <v>443</v>
      </c>
      <c r="I199">
        <v>4442</v>
      </c>
      <c r="J199">
        <v>0</v>
      </c>
      <c r="L199" s="42">
        <f t="shared" ref="L199:L262" si="3">LOG10(C199)</f>
        <v>2.0867156639448825</v>
      </c>
    </row>
    <row r="200" spans="1:12">
      <c r="A200" s="42">
        <v>195</v>
      </c>
      <c r="B200" t="s">
        <v>8275</v>
      </c>
      <c r="C200">
        <v>46.2</v>
      </c>
      <c r="D200">
        <v>1696</v>
      </c>
      <c r="E200">
        <v>0</v>
      </c>
      <c r="F200">
        <v>0</v>
      </c>
      <c r="G200">
        <v>1696</v>
      </c>
      <c r="H200">
        <v>191</v>
      </c>
      <c r="I200">
        <v>1696</v>
      </c>
      <c r="J200">
        <v>0</v>
      </c>
      <c r="L200" s="42">
        <f t="shared" si="3"/>
        <v>1.6646419755561255</v>
      </c>
    </row>
    <row r="201" spans="1:12">
      <c r="A201" s="42">
        <v>196</v>
      </c>
      <c r="B201" t="s">
        <v>8276</v>
      </c>
      <c r="C201">
        <v>100.7</v>
      </c>
      <c r="D201">
        <v>3656</v>
      </c>
      <c r="E201">
        <v>1</v>
      </c>
      <c r="F201">
        <v>0</v>
      </c>
      <c r="G201">
        <v>3655</v>
      </c>
      <c r="H201">
        <v>377</v>
      </c>
      <c r="I201">
        <v>3656</v>
      </c>
      <c r="J201">
        <v>0</v>
      </c>
      <c r="L201" s="42">
        <f t="shared" si="3"/>
        <v>2.003029470553618</v>
      </c>
    </row>
    <row r="202" spans="1:12">
      <c r="A202" s="42">
        <v>197</v>
      </c>
      <c r="B202" t="s">
        <v>8277</v>
      </c>
      <c r="C202">
        <v>102.7</v>
      </c>
      <c r="D202">
        <v>3726</v>
      </c>
      <c r="E202">
        <v>42</v>
      </c>
      <c r="F202">
        <v>36</v>
      </c>
      <c r="G202">
        <v>3679</v>
      </c>
      <c r="H202">
        <v>337</v>
      </c>
      <c r="I202">
        <v>3726</v>
      </c>
      <c r="J202">
        <v>0</v>
      </c>
      <c r="L202" s="42">
        <f t="shared" si="3"/>
        <v>2.0115704435972783</v>
      </c>
    </row>
    <row r="203" spans="1:12">
      <c r="A203" s="42">
        <v>198</v>
      </c>
      <c r="B203" t="s">
        <v>8278</v>
      </c>
      <c r="C203">
        <v>105.3</v>
      </c>
      <c r="D203">
        <v>3796</v>
      </c>
      <c r="E203">
        <v>0</v>
      </c>
      <c r="F203">
        <v>0</v>
      </c>
      <c r="G203">
        <v>3796</v>
      </c>
      <c r="H203">
        <v>369</v>
      </c>
      <c r="I203">
        <v>3796</v>
      </c>
      <c r="J203">
        <v>0</v>
      </c>
      <c r="L203" s="42">
        <f t="shared" si="3"/>
        <v>2.0224283711854865</v>
      </c>
    </row>
    <row r="204" spans="1:12">
      <c r="A204" s="42">
        <v>199</v>
      </c>
      <c r="B204" t="s">
        <v>8279</v>
      </c>
      <c r="C204">
        <v>86.2</v>
      </c>
      <c r="D204">
        <v>3124</v>
      </c>
      <c r="E204">
        <v>1</v>
      </c>
      <c r="F204">
        <v>1</v>
      </c>
      <c r="G204">
        <v>3123</v>
      </c>
      <c r="H204">
        <v>317</v>
      </c>
      <c r="I204">
        <v>3124</v>
      </c>
      <c r="J204">
        <v>0</v>
      </c>
      <c r="L204" s="42">
        <f t="shared" si="3"/>
        <v>1.9355072658247128</v>
      </c>
    </row>
    <row r="205" spans="1:12">
      <c r="A205" s="42">
        <v>200</v>
      </c>
      <c r="B205" t="s">
        <v>8280</v>
      </c>
      <c r="C205">
        <v>139.6</v>
      </c>
      <c r="D205">
        <v>5048</v>
      </c>
      <c r="E205">
        <v>0</v>
      </c>
      <c r="F205">
        <v>0</v>
      </c>
      <c r="G205">
        <v>5048</v>
      </c>
      <c r="H205">
        <v>504</v>
      </c>
      <c r="I205">
        <v>5048</v>
      </c>
      <c r="J205">
        <v>0</v>
      </c>
      <c r="L205" s="42">
        <f t="shared" si="3"/>
        <v>2.1448854182871422</v>
      </c>
    </row>
    <row r="206" spans="1:12">
      <c r="A206" s="42">
        <v>201</v>
      </c>
      <c r="B206" t="s">
        <v>8281</v>
      </c>
      <c r="C206">
        <v>146.69999999999999</v>
      </c>
      <c r="D206">
        <v>5287</v>
      </c>
      <c r="E206">
        <v>0</v>
      </c>
      <c r="F206">
        <v>0</v>
      </c>
      <c r="G206">
        <v>5287</v>
      </c>
      <c r="H206">
        <v>510</v>
      </c>
      <c r="I206">
        <v>5287</v>
      </c>
      <c r="J206">
        <v>0</v>
      </c>
      <c r="L206" s="42">
        <f t="shared" si="3"/>
        <v>2.1664301138432824</v>
      </c>
    </row>
    <row r="207" spans="1:12">
      <c r="A207" s="42">
        <v>202</v>
      </c>
      <c r="B207" t="s">
        <v>8282</v>
      </c>
      <c r="C207">
        <v>172.2</v>
      </c>
      <c r="D207">
        <v>6214</v>
      </c>
      <c r="E207">
        <v>0</v>
      </c>
      <c r="F207">
        <v>0</v>
      </c>
      <c r="G207">
        <v>6214</v>
      </c>
      <c r="H207">
        <v>607</v>
      </c>
      <c r="I207">
        <v>6214</v>
      </c>
      <c r="J207">
        <v>0</v>
      </c>
      <c r="L207" s="42">
        <f t="shared" si="3"/>
        <v>2.2360331471176358</v>
      </c>
    </row>
    <row r="208" spans="1:12">
      <c r="A208" s="42">
        <v>203</v>
      </c>
      <c r="B208" t="s">
        <v>8283</v>
      </c>
      <c r="C208">
        <v>79.900000000000006</v>
      </c>
      <c r="D208">
        <v>3147</v>
      </c>
      <c r="E208">
        <v>143</v>
      </c>
      <c r="F208">
        <v>103</v>
      </c>
      <c r="G208">
        <v>3004</v>
      </c>
      <c r="H208">
        <v>404</v>
      </c>
      <c r="I208">
        <v>3147</v>
      </c>
      <c r="J208">
        <v>0</v>
      </c>
      <c r="L208" s="42">
        <f t="shared" si="3"/>
        <v>1.9025467793139914</v>
      </c>
    </row>
    <row r="209" spans="1:12">
      <c r="A209" s="42">
        <v>204</v>
      </c>
      <c r="B209" t="s">
        <v>8284</v>
      </c>
      <c r="C209">
        <v>60.5</v>
      </c>
      <c r="D209">
        <v>2184</v>
      </c>
      <c r="E209">
        <v>1</v>
      </c>
      <c r="F209">
        <v>1</v>
      </c>
      <c r="G209">
        <v>2183</v>
      </c>
      <c r="H209">
        <v>212</v>
      </c>
      <c r="I209">
        <v>2184</v>
      </c>
      <c r="J209">
        <v>0</v>
      </c>
      <c r="L209" s="42">
        <f t="shared" si="3"/>
        <v>1.7817553746524688</v>
      </c>
    </row>
    <row r="210" spans="1:12">
      <c r="A210" s="42">
        <v>205</v>
      </c>
      <c r="B210" t="s">
        <v>8285</v>
      </c>
      <c r="C210">
        <v>86.5</v>
      </c>
      <c r="D210">
        <v>3108</v>
      </c>
      <c r="E210">
        <v>0</v>
      </c>
      <c r="F210">
        <v>0</v>
      </c>
      <c r="G210">
        <v>3108</v>
      </c>
      <c r="H210">
        <v>292</v>
      </c>
      <c r="I210">
        <v>3108</v>
      </c>
      <c r="J210">
        <v>0</v>
      </c>
      <c r="L210" s="42">
        <f t="shared" si="3"/>
        <v>1.9370161074648142</v>
      </c>
    </row>
    <row r="211" spans="1:12">
      <c r="A211" s="42">
        <v>206</v>
      </c>
      <c r="B211" t="s">
        <v>8286</v>
      </c>
      <c r="C211">
        <v>129.9</v>
      </c>
      <c r="D211">
        <v>4667</v>
      </c>
      <c r="E211">
        <v>0</v>
      </c>
      <c r="F211">
        <v>0</v>
      </c>
      <c r="G211">
        <v>4667</v>
      </c>
      <c r="H211">
        <v>440</v>
      </c>
      <c r="I211">
        <v>4667</v>
      </c>
      <c r="J211">
        <v>0</v>
      </c>
      <c r="L211" s="42">
        <f t="shared" si="3"/>
        <v>2.1136091510730277</v>
      </c>
    </row>
    <row r="212" spans="1:12">
      <c r="A212" s="42">
        <v>207</v>
      </c>
      <c r="B212" t="s">
        <v>8287</v>
      </c>
      <c r="C212">
        <v>138</v>
      </c>
      <c r="D212">
        <v>4953</v>
      </c>
      <c r="E212">
        <v>1</v>
      </c>
      <c r="F212">
        <v>0</v>
      </c>
      <c r="G212">
        <v>4952</v>
      </c>
      <c r="H212">
        <v>461</v>
      </c>
      <c r="I212">
        <v>4953</v>
      </c>
      <c r="J212">
        <v>0</v>
      </c>
      <c r="L212" s="42">
        <f t="shared" si="3"/>
        <v>2.1398790864012365</v>
      </c>
    </row>
    <row r="213" spans="1:12">
      <c r="A213" s="42">
        <v>208</v>
      </c>
      <c r="B213" t="s">
        <v>8288</v>
      </c>
      <c r="C213">
        <v>87.4</v>
      </c>
      <c r="D213">
        <v>3256</v>
      </c>
      <c r="E213">
        <v>72</v>
      </c>
      <c r="F213">
        <v>62</v>
      </c>
      <c r="G213">
        <v>3184</v>
      </c>
      <c r="H213">
        <v>338</v>
      </c>
      <c r="I213">
        <v>3256</v>
      </c>
      <c r="J213">
        <v>0</v>
      </c>
      <c r="L213" s="42">
        <f t="shared" si="3"/>
        <v>1.941511432634403</v>
      </c>
    </row>
    <row r="214" spans="1:12">
      <c r="A214" s="42">
        <v>209</v>
      </c>
      <c r="B214" t="s">
        <v>8289</v>
      </c>
      <c r="C214">
        <v>43</v>
      </c>
      <c r="D214">
        <v>1654</v>
      </c>
      <c r="E214">
        <v>69</v>
      </c>
      <c r="F214">
        <v>56</v>
      </c>
      <c r="G214">
        <v>1545</v>
      </c>
      <c r="H214">
        <v>144</v>
      </c>
      <c r="I214">
        <v>1654</v>
      </c>
      <c r="J214">
        <v>0</v>
      </c>
      <c r="L214" s="42">
        <f t="shared" si="3"/>
        <v>1.6334684555795864</v>
      </c>
    </row>
    <row r="215" spans="1:12">
      <c r="A215" s="42">
        <v>210</v>
      </c>
      <c r="B215" t="s">
        <v>8290</v>
      </c>
      <c r="C215">
        <v>80.8</v>
      </c>
      <c r="D215">
        <v>2906</v>
      </c>
      <c r="E215">
        <v>0</v>
      </c>
      <c r="F215">
        <v>0</v>
      </c>
      <c r="G215">
        <v>2906</v>
      </c>
      <c r="H215">
        <v>275</v>
      </c>
      <c r="I215">
        <v>2906</v>
      </c>
      <c r="J215">
        <v>0</v>
      </c>
      <c r="L215" s="42">
        <f t="shared" si="3"/>
        <v>1.9074113607745862</v>
      </c>
    </row>
    <row r="216" spans="1:12">
      <c r="A216" s="42">
        <v>211</v>
      </c>
      <c r="B216" t="s">
        <v>8291</v>
      </c>
      <c r="C216">
        <v>103.9</v>
      </c>
      <c r="D216">
        <v>3771</v>
      </c>
      <c r="E216">
        <v>8</v>
      </c>
      <c r="F216">
        <v>0</v>
      </c>
      <c r="G216">
        <v>3763</v>
      </c>
      <c r="H216">
        <v>381</v>
      </c>
      <c r="I216">
        <v>3771</v>
      </c>
      <c r="J216">
        <v>0</v>
      </c>
      <c r="L216" s="42">
        <f t="shared" si="3"/>
        <v>2.0166155475571776</v>
      </c>
    </row>
    <row r="217" spans="1:12">
      <c r="A217" s="42">
        <v>212</v>
      </c>
      <c r="B217" t="s">
        <v>8292</v>
      </c>
      <c r="C217">
        <v>62.5</v>
      </c>
      <c r="D217">
        <v>2958</v>
      </c>
      <c r="E217">
        <v>40</v>
      </c>
      <c r="F217">
        <v>0</v>
      </c>
      <c r="G217">
        <v>2918</v>
      </c>
      <c r="H217">
        <v>884</v>
      </c>
      <c r="I217">
        <v>2958</v>
      </c>
      <c r="J217">
        <v>0</v>
      </c>
      <c r="L217" s="42">
        <f t="shared" si="3"/>
        <v>1.7958800173440752</v>
      </c>
    </row>
    <row r="218" spans="1:12">
      <c r="A218" s="42">
        <v>213</v>
      </c>
      <c r="B218" t="s">
        <v>8293</v>
      </c>
      <c r="C218">
        <v>75</v>
      </c>
      <c r="D218">
        <v>2702</v>
      </c>
      <c r="E218">
        <v>0</v>
      </c>
      <c r="F218">
        <v>0</v>
      </c>
      <c r="G218">
        <v>2701</v>
      </c>
      <c r="H218">
        <v>259</v>
      </c>
      <c r="I218">
        <v>2702</v>
      </c>
      <c r="J218">
        <v>0</v>
      </c>
      <c r="L218" s="42">
        <f t="shared" si="3"/>
        <v>1.8750612633917001</v>
      </c>
    </row>
    <row r="219" spans="1:12">
      <c r="A219" s="42">
        <v>214</v>
      </c>
      <c r="B219" t="s">
        <v>8294</v>
      </c>
      <c r="C219">
        <v>89.9</v>
      </c>
      <c r="D219">
        <v>3254</v>
      </c>
      <c r="E219">
        <v>0</v>
      </c>
      <c r="F219">
        <v>0</v>
      </c>
      <c r="G219">
        <v>3254</v>
      </c>
      <c r="H219">
        <v>329</v>
      </c>
      <c r="I219">
        <v>3254</v>
      </c>
      <c r="J219">
        <v>0</v>
      </c>
      <c r="L219" s="42">
        <f t="shared" si="3"/>
        <v>1.9537596917332287</v>
      </c>
    </row>
    <row r="220" spans="1:12">
      <c r="A220" s="42">
        <v>215</v>
      </c>
      <c r="B220" t="s">
        <v>8295</v>
      </c>
      <c r="C220">
        <v>154.5</v>
      </c>
      <c r="D220">
        <v>5627</v>
      </c>
      <c r="E220">
        <v>0</v>
      </c>
      <c r="F220">
        <v>0</v>
      </c>
      <c r="G220">
        <v>5627</v>
      </c>
      <c r="H220">
        <v>598</v>
      </c>
      <c r="I220">
        <v>5627</v>
      </c>
      <c r="J220">
        <v>0</v>
      </c>
      <c r="L220" s="42">
        <f t="shared" si="3"/>
        <v>2.1889284837608534</v>
      </c>
    </row>
    <row r="221" spans="1:12">
      <c r="A221" s="42">
        <v>216</v>
      </c>
      <c r="B221" t="s">
        <v>8296</v>
      </c>
      <c r="C221">
        <v>69.599999999999994</v>
      </c>
      <c r="D221">
        <v>2684</v>
      </c>
      <c r="E221">
        <v>77</v>
      </c>
      <c r="F221">
        <v>57</v>
      </c>
      <c r="G221">
        <v>2549</v>
      </c>
      <c r="H221">
        <v>284</v>
      </c>
      <c r="I221">
        <v>2684</v>
      </c>
      <c r="J221">
        <v>0</v>
      </c>
      <c r="L221" s="42">
        <f t="shared" si="3"/>
        <v>1.842609239610562</v>
      </c>
    </row>
    <row r="222" spans="1:12">
      <c r="A222" s="42">
        <v>217</v>
      </c>
      <c r="B222"/>
      <c r="C222"/>
      <c r="D222"/>
      <c r="E222"/>
      <c r="F222"/>
      <c r="G222"/>
      <c r="H222"/>
      <c r="I222"/>
      <c r="J222"/>
      <c r="L222" s="42" t="e">
        <f t="shared" si="3"/>
        <v>#NUM!</v>
      </c>
    </row>
    <row r="223" spans="1:12">
      <c r="A223" s="42">
        <v>218</v>
      </c>
      <c r="B223"/>
      <c r="C223"/>
      <c r="D223"/>
      <c r="E223"/>
      <c r="F223"/>
      <c r="G223"/>
      <c r="H223"/>
      <c r="I223"/>
      <c r="J223"/>
      <c r="L223" s="42" t="e">
        <f t="shared" si="3"/>
        <v>#NUM!</v>
      </c>
    </row>
    <row r="224" spans="1:12">
      <c r="A224" s="42">
        <v>219</v>
      </c>
      <c r="B224"/>
      <c r="C224"/>
      <c r="D224"/>
      <c r="E224"/>
      <c r="F224"/>
      <c r="G224"/>
      <c r="H224"/>
      <c r="I224"/>
      <c r="J224"/>
      <c r="L224" s="42" t="e">
        <f t="shared" si="3"/>
        <v>#NUM!</v>
      </c>
    </row>
    <row r="225" spans="1:12">
      <c r="A225" s="42">
        <v>220</v>
      </c>
      <c r="B225"/>
      <c r="C225"/>
      <c r="D225"/>
      <c r="E225"/>
      <c r="F225"/>
      <c r="G225"/>
      <c r="H225"/>
      <c r="I225"/>
      <c r="J225"/>
      <c r="L225" s="42" t="e">
        <f t="shared" si="3"/>
        <v>#NUM!</v>
      </c>
    </row>
    <row r="226" spans="1:12">
      <c r="A226" s="42">
        <v>221</v>
      </c>
      <c r="B226"/>
      <c r="C226"/>
      <c r="D226"/>
      <c r="E226"/>
      <c r="F226"/>
      <c r="G226"/>
      <c r="H226"/>
      <c r="I226"/>
      <c r="J226"/>
      <c r="L226" s="42" t="e">
        <f t="shared" si="3"/>
        <v>#NUM!</v>
      </c>
    </row>
    <row r="227" spans="1:12">
      <c r="A227" s="42">
        <v>222</v>
      </c>
      <c r="B227"/>
      <c r="C227"/>
      <c r="D227"/>
      <c r="E227"/>
      <c r="F227"/>
      <c r="G227"/>
      <c r="H227"/>
      <c r="I227"/>
      <c r="J227"/>
      <c r="L227" s="42" t="e">
        <f t="shared" si="3"/>
        <v>#NUM!</v>
      </c>
    </row>
    <row r="228" spans="1:12">
      <c r="A228" s="42">
        <v>223</v>
      </c>
      <c r="B228"/>
      <c r="C228"/>
      <c r="D228"/>
      <c r="E228"/>
      <c r="F228"/>
      <c r="G228"/>
      <c r="H228"/>
      <c r="I228"/>
      <c r="J228"/>
      <c r="L228" s="42" t="e">
        <f t="shared" si="3"/>
        <v>#NUM!</v>
      </c>
    </row>
    <row r="229" spans="1:12">
      <c r="A229" s="42">
        <v>224</v>
      </c>
      <c r="B229"/>
      <c r="C229"/>
      <c r="D229"/>
      <c r="E229"/>
      <c r="F229"/>
      <c r="G229"/>
      <c r="H229"/>
      <c r="I229"/>
      <c r="J229"/>
      <c r="L229" s="42" t="e">
        <f t="shared" si="3"/>
        <v>#NUM!</v>
      </c>
    </row>
    <row r="230" spans="1:12">
      <c r="A230" s="42">
        <v>225</v>
      </c>
      <c r="B230"/>
      <c r="C230"/>
      <c r="D230"/>
      <c r="E230"/>
      <c r="F230"/>
      <c r="G230"/>
      <c r="H230"/>
      <c r="I230"/>
      <c r="J230"/>
      <c r="L230" s="42" t="e">
        <f t="shared" si="3"/>
        <v>#NUM!</v>
      </c>
    </row>
    <row r="231" spans="1:12">
      <c r="A231" s="42">
        <v>226</v>
      </c>
      <c r="B231"/>
      <c r="C231"/>
      <c r="D231"/>
      <c r="E231"/>
      <c r="F231"/>
      <c r="G231"/>
      <c r="H231"/>
      <c r="I231"/>
      <c r="J231"/>
      <c r="L231" s="42" t="e">
        <f t="shared" si="3"/>
        <v>#NUM!</v>
      </c>
    </row>
    <row r="232" spans="1:12">
      <c r="A232" s="42">
        <v>227</v>
      </c>
      <c r="B232"/>
      <c r="C232"/>
      <c r="D232"/>
      <c r="E232"/>
      <c r="F232"/>
      <c r="G232"/>
      <c r="H232"/>
      <c r="I232"/>
      <c r="J232"/>
      <c r="L232" s="42" t="e">
        <f t="shared" si="3"/>
        <v>#NUM!</v>
      </c>
    </row>
    <row r="233" spans="1:12">
      <c r="A233" s="42">
        <v>228</v>
      </c>
      <c r="B233"/>
      <c r="C233"/>
      <c r="D233"/>
      <c r="E233"/>
      <c r="F233"/>
      <c r="G233"/>
      <c r="H233"/>
      <c r="I233"/>
      <c r="J233"/>
      <c r="L233" s="42" t="e">
        <f t="shared" si="3"/>
        <v>#NUM!</v>
      </c>
    </row>
    <row r="234" spans="1:12">
      <c r="A234" s="42">
        <v>229</v>
      </c>
      <c r="B234"/>
      <c r="C234"/>
      <c r="D234"/>
      <c r="E234"/>
      <c r="F234"/>
      <c r="G234"/>
      <c r="H234"/>
      <c r="I234"/>
      <c r="J234"/>
      <c r="L234" s="42" t="e">
        <f t="shared" si="3"/>
        <v>#NUM!</v>
      </c>
    </row>
    <row r="235" spans="1:12">
      <c r="A235" s="42">
        <v>230</v>
      </c>
      <c r="B235"/>
      <c r="C235"/>
      <c r="D235"/>
      <c r="E235"/>
      <c r="F235"/>
      <c r="G235"/>
      <c r="H235"/>
      <c r="I235"/>
      <c r="J235"/>
      <c r="L235" s="42" t="e">
        <f t="shared" si="3"/>
        <v>#NUM!</v>
      </c>
    </row>
    <row r="236" spans="1:12">
      <c r="A236" s="42">
        <v>231</v>
      </c>
      <c r="B236"/>
      <c r="C236"/>
      <c r="D236"/>
      <c r="E236"/>
      <c r="F236"/>
      <c r="G236"/>
      <c r="H236"/>
      <c r="I236"/>
      <c r="J236"/>
      <c r="L236" s="42" t="e">
        <f t="shared" si="3"/>
        <v>#NUM!</v>
      </c>
    </row>
    <row r="237" spans="1:12">
      <c r="A237" s="42">
        <v>232</v>
      </c>
      <c r="B237"/>
      <c r="C237"/>
      <c r="D237"/>
      <c r="E237"/>
      <c r="F237"/>
      <c r="G237"/>
      <c r="H237"/>
      <c r="I237"/>
      <c r="J237"/>
      <c r="L237" s="42" t="e">
        <f t="shared" si="3"/>
        <v>#NUM!</v>
      </c>
    </row>
    <row r="238" spans="1:12">
      <c r="A238" s="42">
        <v>233</v>
      </c>
      <c r="B238"/>
      <c r="C238"/>
      <c r="D238"/>
      <c r="E238"/>
      <c r="F238"/>
      <c r="G238"/>
      <c r="H238"/>
      <c r="I238"/>
      <c r="J238"/>
      <c r="L238" s="42" t="e">
        <f t="shared" si="3"/>
        <v>#NUM!</v>
      </c>
    </row>
    <row r="239" spans="1:12">
      <c r="A239" s="42">
        <v>234</v>
      </c>
      <c r="B239"/>
      <c r="C239"/>
      <c r="D239"/>
      <c r="E239"/>
      <c r="F239"/>
      <c r="G239"/>
      <c r="H239"/>
      <c r="I239"/>
      <c r="J239"/>
      <c r="L239" s="42" t="e">
        <f t="shared" si="3"/>
        <v>#NUM!</v>
      </c>
    </row>
    <row r="240" spans="1:12">
      <c r="A240" s="42">
        <v>235</v>
      </c>
      <c r="B240"/>
      <c r="C240"/>
      <c r="D240"/>
      <c r="E240"/>
      <c r="F240"/>
      <c r="G240"/>
      <c r="H240"/>
      <c r="I240"/>
      <c r="J240"/>
      <c r="L240" s="42" t="e">
        <f t="shared" si="3"/>
        <v>#NUM!</v>
      </c>
    </row>
    <row r="241" spans="1:12">
      <c r="A241" s="42">
        <v>236</v>
      </c>
      <c r="B241"/>
      <c r="C241"/>
      <c r="D241"/>
      <c r="E241"/>
      <c r="F241"/>
      <c r="G241"/>
      <c r="H241"/>
      <c r="I241"/>
      <c r="J241"/>
      <c r="L241" s="42" t="e">
        <f t="shared" si="3"/>
        <v>#NUM!</v>
      </c>
    </row>
    <row r="242" spans="1:12">
      <c r="A242" s="42">
        <v>237</v>
      </c>
      <c r="B242"/>
      <c r="C242"/>
      <c r="D242"/>
      <c r="E242"/>
      <c r="F242"/>
      <c r="G242"/>
      <c r="H242"/>
      <c r="I242"/>
      <c r="J242"/>
      <c r="L242" s="42" t="e">
        <f t="shared" si="3"/>
        <v>#NUM!</v>
      </c>
    </row>
    <row r="243" spans="1:12">
      <c r="A243" s="42">
        <v>238</v>
      </c>
      <c r="B243"/>
      <c r="C243"/>
      <c r="D243"/>
      <c r="E243"/>
      <c r="F243"/>
      <c r="G243"/>
      <c r="H243"/>
      <c r="I243"/>
      <c r="J243"/>
      <c r="L243" s="42" t="e">
        <f t="shared" si="3"/>
        <v>#NUM!</v>
      </c>
    </row>
    <row r="244" spans="1:12">
      <c r="A244" s="42">
        <v>239</v>
      </c>
      <c r="B244"/>
      <c r="C244"/>
      <c r="D244"/>
      <c r="E244"/>
      <c r="F244"/>
      <c r="G244"/>
      <c r="H244"/>
      <c r="I244"/>
      <c r="J244"/>
      <c r="L244" s="42" t="e">
        <f t="shared" si="3"/>
        <v>#NUM!</v>
      </c>
    </row>
    <row r="245" spans="1:12">
      <c r="A245" s="42">
        <v>240</v>
      </c>
      <c r="B245"/>
      <c r="C245"/>
      <c r="D245"/>
      <c r="E245"/>
      <c r="F245"/>
      <c r="G245"/>
      <c r="H245"/>
      <c r="I245"/>
      <c r="J245"/>
      <c r="L245" s="42" t="e">
        <f t="shared" si="3"/>
        <v>#NUM!</v>
      </c>
    </row>
    <row r="246" spans="1:12">
      <c r="A246" s="42">
        <v>241</v>
      </c>
      <c r="B246"/>
      <c r="C246"/>
      <c r="D246"/>
      <c r="E246"/>
      <c r="F246"/>
      <c r="G246"/>
      <c r="H246"/>
      <c r="I246"/>
      <c r="J246"/>
      <c r="L246" s="42" t="e">
        <f t="shared" si="3"/>
        <v>#NUM!</v>
      </c>
    </row>
    <row r="247" spans="1:12">
      <c r="A247" s="42">
        <v>242</v>
      </c>
      <c r="B247"/>
      <c r="C247"/>
      <c r="D247"/>
      <c r="E247"/>
      <c r="F247"/>
      <c r="G247"/>
      <c r="H247"/>
      <c r="I247"/>
      <c r="J247"/>
      <c r="L247" s="42" t="e">
        <f t="shared" si="3"/>
        <v>#NUM!</v>
      </c>
    </row>
    <row r="248" spans="1:12">
      <c r="A248" s="42">
        <v>243</v>
      </c>
      <c r="B248"/>
      <c r="C248"/>
      <c r="D248"/>
      <c r="E248"/>
      <c r="F248"/>
      <c r="G248"/>
      <c r="H248"/>
      <c r="I248"/>
      <c r="J248"/>
      <c r="L248" s="42" t="e">
        <f t="shared" si="3"/>
        <v>#NUM!</v>
      </c>
    </row>
    <row r="249" spans="1:12">
      <c r="A249" s="42">
        <v>244</v>
      </c>
      <c r="B249"/>
      <c r="C249"/>
      <c r="D249"/>
      <c r="E249"/>
      <c r="F249"/>
      <c r="G249"/>
      <c r="H249"/>
      <c r="I249"/>
      <c r="J249"/>
      <c r="L249" s="42" t="e">
        <f t="shared" si="3"/>
        <v>#NUM!</v>
      </c>
    </row>
    <row r="250" spans="1:12">
      <c r="A250" s="42">
        <v>245</v>
      </c>
      <c r="B250"/>
      <c r="C250"/>
      <c r="D250"/>
      <c r="E250"/>
      <c r="F250"/>
      <c r="G250"/>
      <c r="H250"/>
      <c r="I250"/>
      <c r="J250"/>
      <c r="L250" s="42" t="e">
        <f t="shared" si="3"/>
        <v>#NUM!</v>
      </c>
    </row>
    <row r="251" spans="1:12">
      <c r="A251" s="42">
        <v>246</v>
      </c>
      <c r="B251"/>
      <c r="C251"/>
      <c r="D251"/>
      <c r="E251"/>
      <c r="F251"/>
      <c r="G251"/>
      <c r="H251"/>
      <c r="I251"/>
      <c r="J251"/>
      <c r="L251" s="42" t="e">
        <f t="shared" si="3"/>
        <v>#NUM!</v>
      </c>
    </row>
    <row r="252" spans="1:12">
      <c r="A252" s="42">
        <v>247</v>
      </c>
      <c r="B252"/>
      <c r="C252"/>
      <c r="D252"/>
      <c r="E252"/>
      <c r="F252"/>
      <c r="G252"/>
      <c r="H252"/>
      <c r="I252"/>
      <c r="J252"/>
      <c r="L252" s="42" t="e">
        <f t="shared" si="3"/>
        <v>#NUM!</v>
      </c>
    </row>
    <row r="253" spans="1:12">
      <c r="A253" s="42">
        <v>248</v>
      </c>
      <c r="B253"/>
      <c r="C253"/>
      <c r="D253"/>
      <c r="E253"/>
      <c r="F253"/>
      <c r="G253"/>
      <c r="H253"/>
      <c r="I253"/>
      <c r="J253"/>
      <c r="L253" s="42" t="e">
        <f t="shared" si="3"/>
        <v>#NUM!</v>
      </c>
    </row>
    <row r="254" spans="1:12">
      <c r="A254" s="42">
        <v>249</v>
      </c>
      <c r="B254"/>
      <c r="C254"/>
      <c r="D254"/>
      <c r="E254"/>
      <c r="F254"/>
      <c r="G254"/>
      <c r="H254"/>
      <c r="I254"/>
      <c r="J254"/>
      <c r="L254" s="42" t="e">
        <f t="shared" si="3"/>
        <v>#NUM!</v>
      </c>
    </row>
    <row r="255" spans="1:12">
      <c r="A255" s="42">
        <v>250</v>
      </c>
      <c r="B255"/>
      <c r="C255"/>
      <c r="D255"/>
      <c r="E255"/>
      <c r="F255"/>
      <c r="G255"/>
      <c r="H255"/>
      <c r="I255"/>
      <c r="J255"/>
      <c r="L255" s="42" t="e">
        <f t="shared" si="3"/>
        <v>#NUM!</v>
      </c>
    </row>
    <row r="256" spans="1:12">
      <c r="A256" s="42">
        <v>251</v>
      </c>
      <c r="B256"/>
      <c r="C256"/>
      <c r="D256"/>
      <c r="E256"/>
      <c r="F256"/>
      <c r="G256"/>
      <c r="H256"/>
      <c r="I256"/>
      <c r="J256"/>
      <c r="L256" s="42" t="e">
        <f t="shared" si="3"/>
        <v>#NUM!</v>
      </c>
    </row>
    <row r="257" spans="1:12">
      <c r="A257" s="42">
        <v>252</v>
      </c>
      <c r="B257"/>
      <c r="C257"/>
      <c r="D257"/>
      <c r="E257"/>
      <c r="F257"/>
      <c r="G257"/>
      <c r="H257"/>
      <c r="I257"/>
      <c r="J257"/>
      <c r="L257" s="42" t="e">
        <f t="shared" si="3"/>
        <v>#NUM!</v>
      </c>
    </row>
    <row r="258" spans="1:12">
      <c r="A258" s="42">
        <v>253</v>
      </c>
      <c r="B258"/>
      <c r="C258"/>
      <c r="D258"/>
      <c r="E258"/>
      <c r="F258"/>
      <c r="G258"/>
      <c r="H258"/>
      <c r="I258"/>
      <c r="J258"/>
      <c r="L258" s="42" t="e">
        <f t="shared" si="3"/>
        <v>#NUM!</v>
      </c>
    </row>
    <row r="259" spans="1:12">
      <c r="A259" s="42">
        <v>254</v>
      </c>
      <c r="B259"/>
      <c r="C259"/>
      <c r="D259"/>
      <c r="E259"/>
      <c r="F259"/>
      <c r="G259"/>
      <c r="H259"/>
      <c r="I259"/>
      <c r="J259"/>
      <c r="L259" s="42" t="e">
        <f t="shared" si="3"/>
        <v>#NUM!</v>
      </c>
    </row>
    <row r="260" spans="1:12">
      <c r="A260" s="42">
        <v>255</v>
      </c>
      <c r="B260"/>
      <c r="C260"/>
      <c r="D260"/>
      <c r="E260"/>
      <c r="F260"/>
      <c r="G260"/>
      <c r="H260"/>
      <c r="I260"/>
      <c r="J260"/>
      <c r="L260" s="42" t="e">
        <f t="shared" si="3"/>
        <v>#NUM!</v>
      </c>
    </row>
    <row r="261" spans="1:12">
      <c r="A261" s="42">
        <v>256</v>
      </c>
      <c r="B261"/>
      <c r="C261"/>
      <c r="D261"/>
      <c r="E261"/>
      <c r="F261"/>
      <c r="G261"/>
      <c r="H261"/>
      <c r="I261"/>
      <c r="J261"/>
      <c r="L261" s="42" t="e">
        <f t="shared" si="3"/>
        <v>#NUM!</v>
      </c>
    </row>
    <row r="262" spans="1:12">
      <c r="A262" s="42">
        <v>257</v>
      </c>
      <c r="B262"/>
      <c r="C262"/>
      <c r="D262"/>
      <c r="E262"/>
      <c r="F262"/>
      <c r="G262"/>
      <c r="H262"/>
      <c r="I262"/>
      <c r="J262"/>
      <c r="L262" s="42" t="e">
        <f t="shared" si="3"/>
        <v>#NUM!</v>
      </c>
    </row>
    <row r="263" spans="1:12">
      <c r="A263" s="42">
        <v>258</v>
      </c>
      <c r="B263"/>
      <c r="C263"/>
      <c r="D263"/>
      <c r="E263"/>
      <c r="F263"/>
      <c r="G263"/>
      <c r="H263"/>
      <c r="I263"/>
      <c r="J263"/>
      <c r="L263" s="42" t="e">
        <f t="shared" ref="L263:L326" si="4">LOG10(C263)</f>
        <v>#NUM!</v>
      </c>
    </row>
    <row r="264" spans="1:12">
      <c r="A264" s="42">
        <v>259</v>
      </c>
      <c r="B264"/>
      <c r="C264"/>
      <c r="D264"/>
      <c r="E264"/>
      <c r="F264"/>
      <c r="G264"/>
      <c r="H264"/>
      <c r="I264"/>
      <c r="J264"/>
      <c r="L264" s="42" t="e">
        <f t="shared" si="4"/>
        <v>#NUM!</v>
      </c>
    </row>
    <row r="265" spans="1:12">
      <c r="A265" s="42">
        <v>260</v>
      </c>
      <c r="B265"/>
      <c r="C265"/>
      <c r="D265"/>
      <c r="E265"/>
      <c r="F265"/>
      <c r="G265"/>
      <c r="H265"/>
      <c r="I265"/>
      <c r="J265"/>
      <c r="L265" s="42" t="e">
        <f t="shared" si="4"/>
        <v>#NUM!</v>
      </c>
    </row>
    <row r="266" spans="1:12">
      <c r="A266" s="42">
        <v>261</v>
      </c>
      <c r="B266"/>
      <c r="C266"/>
      <c r="D266"/>
      <c r="E266"/>
      <c r="F266"/>
      <c r="G266"/>
      <c r="H266"/>
      <c r="I266"/>
      <c r="J266"/>
      <c r="L266" s="42" t="e">
        <f t="shared" si="4"/>
        <v>#NUM!</v>
      </c>
    </row>
    <row r="267" spans="1:12">
      <c r="A267" s="42">
        <v>262</v>
      </c>
      <c r="B267"/>
      <c r="C267"/>
      <c r="D267"/>
      <c r="E267"/>
      <c r="F267"/>
      <c r="G267"/>
      <c r="H267"/>
      <c r="I267"/>
      <c r="J267"/>
      <c r="L267" s="42" t="e">
        <f t="shared" si="4"/>
        <v>#NUM!</v>
      </c>
    </row>
    <row r="268" spans="1:12">
      <c r="A268" s="42">
        <v>263</v>
      </c>
      <c r="B268"/>
      <c r="C268"/>
      <c r="D268"/>
      <c r="E268"/>
      <c r="F268"/>
      <c r="G268"/>
      <c r="H268"/>
      <c r="I268"/>
      <c r="J268"/>
      <c r="L268" s="42" t="e">
        <f t="shared" si="4"/>
        <v>#NUM!</v>
      </c>
    </row>
    <row r="269" spans="1:12">
      <c r="A269" s="42">
        <v>264</v>
      </c>
      <c r="B269"/>
      <c r="C269"/>
      <c r="D269"/>
      <c r="E269"/>
      <c r="F269"/>
      <c r="G269"/>
      <c r="H269"/>
      <c r="I269"/>
      <c r="J269"/>
      <c r="L269" s="42" t="e">
        <f t="shared" si="4"/>
        <v>#NUM!</v>
      </c>
    </row>
    <row r="270" spans="1:12">
      <c r="A270" s="42">
        <v>265</v>
      </c>
      <c r="B270"/>
      <c r="C270"/>
      <c r="D270"/>
      <c r="E270"/>
      <c r="F270"/>
      <c r="G270"/>
      <c r="H270"/>
      <c r="I270"/>
      <c r="J270"/>
      <c r="L270" s="42" t="e">
        <f t="shared" si="4"/>
        <v>#NUM!</v>
      </c>
    </row>
    <row r="271" spans="1:12">
      <c r="A271" s="42">
        <v>266</v>
      </c>
      <c r="B271"/>
      <c r="C271"/>
      <c r="D271"/>
      <c r="E271"/>
      <c r="F271"/>
      <c r="G271"/>
      <c r="H271"/>
      <c r="I271"/>
      <c r="J271"/>
      <c r="L271" s="42" t="e">
        <f t="shared" si="4"/>
        <v>#NUM!</v>
      </c>
    </row>
    <row r="272" spans="1:12">
      <c r="A272" s="42">
        <v>267</v>
      </c>
      <c r="B272"/>
      <c r="C272"/>
      <c r="D272"/>
      <c r="E272"/>
      <c r="F272"/>
      <c r="G272"/>
      <c r="H272"/>
      <c r="I272"/>
      <c r="J272"/>
      <c r="L272" s="42" t="e">
        <f t="shared" si="4"/>
        <v>#NUM!</v>
      </c>
    </row>
    <row r="273" spans="1:12">
      <c r="A273" s="42">
        <v>268</v>
      </c>
      <c r="B273"/>
      <c r="C273"/>
      <c r="D273"/>
      <c r="E273"/>
      <c r="F273"/>
      <c r="G273"/>
      <c r="H273"/>
      <c r="I273"/>
      <c r="J273"/>
      <c r="L273" s="42" t="e">
        <f t="shared" si="4"/>
        <v>#NUM!</v>
      </c>
    </row>
    <row r="274" spans="1:12">
      <c r="A274" s="42">
        <v>269</v>
      </c>
      <c r="B274"/>
      <c r="C274"/>
      <c r="D274"/>
      <c r="E274"/>
      <c r="F274"/>
      <c r="G274"/>
      <c r="H274"/>
      <c r="I274"/>
      <c r="J274"/>
      <c r="L274" s="42" t="e">
        <f t="shared" si="4"/>
        <v>#NUM!</v>
      </c>
    </row>
    <row r="275" spans="1:12">
      <c r="A275" s="42">
        <v>270</v>
      </c>
      <c r="B275"/>
      <c r="C275"/>
      <c r="D275"/>
      <c r="E275"/>
      <c r="F275"/>
      <c r="G275"/>
      <c r="H275"/>
      <c r="I275"/>
      <c r="J275"/>
      <c r="L275" s="42" t="e">
        <f t="shared" si="4"/>
        <v>#NUM!</v>
      </c>
    </row>
    <row r="276" spans="1:12">
      <c r="A276" s="42">
        <v>271</v>
      </c>
      <c r="B276"/>
      <c r="C276"/>
      <c r="D276"/>
      <c r="E276"/>
      <c r="F276"/>
      <c r="G276"/>
      <c r="H276"/>
      <c r="I276"/>
      <c r="J276"/>
      <c r="L276" s="42" t="e">
        <f t="shared" si="4"/>
        <v>#NUM!</v>
      </c>
    </row>
    <row r="277" spans="1:12">
      <c r="A277" s="42">
        <v>272</v>
      </c>
      <c r="B277"/>
      <c r="C277"/>
      <c r="D277"/>
      <c r="E277"/>
      <c r="F277"/>
      <c r="G277"/>
      <c r="H277"/>
      <c r="I277"/>
      <c r="J277"/>
      <c r="L277" s="42" t="e">
        <f t="shared" si="4"/>
        <v>#NUM!</v>
      </c>
    </row>
    <row r="278" spans="1:12">
      <c r="A278" s="42">
        <v>273</v>
      </c>
      <c r="B278"/>
      <c r="C278"/>
      <c r="D278"/>
      <c r="E278"/>
      <c r="F278"/>
      <c r="G278"/>
      <c r="H278"/>
      <c r="I278"/>
      <c r="J278"/>
      <c r="L278" s="42" t="e">
        <f t="shared" si="4"/>
        <v>#NUM!</v>
      </c>
    </row>
    <row r="279" spans="1:12">
      <c r="A279" s="42">
        <v>274</v>
      </c>
      <c r="B279"/>
      <c r="C279"/>
      <c r="D279"/>
      <c r="E279"/>
      <c r="F279"/>
      <c r="G279"/>
      <c r="H279"/>
      <c r="I279"/>
      <c r="J279"/>
      <c r="L279" s="42" t="e">
        <f t="shared" si="4"/>
        <v>#NUM!</v>
      </c>
    </row>
    <row r="280" spans="1:12">
      <c r="A280" s="42">
        <v>275</v>
      </c>
      <c r="B280"/>
      <c r="C280"/>
      <c r="D280"/>
      <c r="E280"/>
      <c r="F280"/>
      <c r="G280"/>
      <c r="H280"/>
      <c r="I280"/>
      <c r="J280"/>
      <c r="L280" s="42" t="e">
        <f t="shared" si="4"/>
        <v>#NUM!</v>
      </c>
    </row>
    <row r="281" spans="1:12">
      <c r="A281" s="42">
        <v>276</v>
      </c>
      <c r="B281"/>
      <c r="C281"/>
      <c r="D281"/>
      <c r="E281"/>
      <c r="F281"/>
      <c r="G281"/>
      <c r="H281"/>
      <c r="I281"/>
      <c r="J281"/>
      <c r="L281" s="42" t="e">
        <f t="shared" si="4"/>
        <v>#NUM!</v>
      </c>
    </row>
    <row r="282" spans="1:12">
      <c r="A282" s="42">
        <v>277</v>
      </c>
      <c r="B282"/>
      <c r="C282"/>
      <c r="D282"/>
      <c r="E282"/>
      <c r="F282"/>
      <c r="G282"/>
      <c r="H282"/>
      <c r="I282"/>
      <c r="J282"/>
      <c r="L282" s="42" t="e">
        <f t="shared" si="4"/>
        <v>#NUM!</v>
      </c>
    </row>
    <row r="283" spans="1:12">
      <c r="A283" s="42">
        <v>278</v>
      </c>
      <c r="B283"/>
      <c r="C283"/>
      <c r="D283"/>
      <c r="E283"/>
      <c r="F283"/>
      <c r="G283"/>
      <c r="H283"/>
      <c r="I283"/>
      <c r="J283"/>
      <c r="L283" s="42" t="e">
        <f t="shared" si="4"/>
        <v>#NUM!</v>
      </c>
    </row>
    <row r="284" spans="1:12">
      <c r="A284" s="42">
        <v>279</v>
      </c>
      <c r="B284"/>
      <c r="C284"/>
      <c r="D284"/>
      <c r="E284"/>
      <c r="F284"/>
      <c r="G284"/>
      <c r="H284"/>
      <c r="I284"/>
      <c r="J284"/>
      <c r="L284" s="42" t="e">
        <f t="shared" si="4"/>
        <v>#NUM!</v>
      </c>
    </row>
    <row r="285" spans="1:12">
      <c r="A285" s="42">
        <v>280</v>
      </c>
      <c r="B285"/>
      <c r="C285"/>
      <c r="D285"/>
      <c r="E285"/>
      <c r="F285"/>
      <c r="G285"/>
      <c r="H285"/>
      <c r="I285"/>
      <c r="J285"/>
      <c r="L285" s="42" t="e">
        <f t="shared" si="4"/>
        <v>#NUM!</v>
      </c>
    </row>
    <row r="286" spans="1:12">
      <c r="A286" s="42">
        <v>281</v>
      </c>
      <c r="B286"/>
      <c r="C286"/>
      <c r="D286"/>
      <c r="E286"/>
      <c r="F286"/>
      <c r="G286"/>
      <c r="H286"/>
      <c r="I286"/>
      <c r="J286"/>
      <c r="L286" s="42" t="e">
        <f t="shared" si="4"/>
        <v>#NUM!</v>
      </c>
    </row>
    <row r="287" spans="1:12">
      <c r="A287" s="42">
        <v>282</v>
      </c>
      <c r="B287"/>
      <c r="C287"/>
      <c r="D287"/>
      <c r="E287"/>
      <c r="F287"/>
      <c r="G287"/>
      <c r="H287"/>
      <c r="I287"/>
      <c r="J287"/>
      <c r="L287" s="42" t="e">
        <f t="shared" si="4"/>
        <v>#NUM!</v>
      </c>
    </row>
    <row r="288" spans="1:12">
      <c r="A288" s="42">
        <v>283</v>
      </c>
      <c r="B288"/>
      <c r="C288"/>
      <c r="D288"/>
      <c r="E288"/>
      <c r="F288"/>
      <c r="G288"/>
      <c r="H288"/>
      <c r="I288"/>
      <c r="J288"/>
      <c r="L288" s="42" t="e">
        <f t="shared" si="4"/>
        <v>#NUM!</v>
      </c>
    </row>
    <row r="289" spans="1:12">
      <c r="A289" s="42">
        <v>284</v>
      </c>
      <c r="B289"/>
      <c r="C289"/>
      <c r="D289"/>
      <c r="E289"/>
      <c r="F289"/>
      <c r="G289"/>
      <c r="H289"/>
      <c r="I289"/>
      <c r="J289"/>
      <c r="L289" s="42" t="e">
        <f t="shared" si="4"/>
        <v>#NUM!</v>
      </c>
    </row>
    <row r="290" spans="1:12">
      <c r="A290" s="42">
        <v>285</v>
      </c>
      <c r="B290"/>
      <c r="C290"/>
      <c r="D290"/>
      <c r="E290"/>
      <c r="F290"/>
      <c r="G290"/>
      <c r="H290"/>
      <c r="I290"/>
      <c r="J290"/>
      <c r="L290" s="42" t="e">
        <f t="shared" si="4"/>
        <v>#NUM!</v>
      </c>
    </row>
    <row r="291" spans="1:12">
      <c r="A291" s="42">
        <v>286</v>
      </c>
      <c r="B291"/>
      <c r="C291"/>
      <c r="D291"/>
      <c r="E291"/>
      <c r="F291"/>
      <c r="G291"/>
      <c r="H291"/>
      <c r="I291"/>
      <c r="J291"/>
      <c r="L291" s="42" t="e">
        <f t="shared" si="4"/>
        <v>#NUM!</v>
      </c>
    </row>
    <row r="292" spans="1:12">
      <c r="A292" s="42">
        <v>287</v>
      </c>
      <c r="B292"/>
      <c r="C292"/>
      <c r="D292"/>
      <c r="E292"/>
      <c r="F292"/>
      <c r="G292"/>
      <c r="H292"/>
      <c r="I292"/>
      <c r="J292"/>
      <c r="L292" s="42" t="e">
        <f t="shared" si="4"/>
        <v>#NUM!</v>
      </c>
    </row>
    <row r="293" spans="1:12">
      <c r="A293" s="42">
        <v>288</v>
      </c>
      <c r="B293"/>
      <c r="C293"/>
      <c r="D293"/>
      <c r="E293"/>
      <c r="F293"/>
      <c r="G293"/>
      <c r="H293"/>
      <c r="I293"/>
      <c r="J293"/>
      <c r="L293" s="42" t="e">
        <f t="shared" si="4"/>
        <v>#NUM!</v>
      </c>
    </row>
    <row r="294" spans="1:12">
      <c r="A294" s="42">
        <v>289</v>
      </c>
      <c r="B294"/>
      <c r="C294"/>
      <c r="D294"/>
      <c r="E294"/>
      <c r="F294"/>
      <c r="G294"/>
      <c r="H294"/>
      <c r="I294"/>
      <c r="J294"/>
      <c r="L294" s="42" t="e">
        <f t="shared" si="4"/>
        <v>#NUM!</v>
      </c>
    </row>
    <row r="295" spans="1:12">
      <c r="A295" s="42">
        <v>290</v>
      </c>
      <c r="B295"/>
      <c r="C295"/>
      <c r="D295"/>
      <c r="E295"/>
      <c r="F295"/>
      <c r="G295"/>
      <c r="H295"/>
      <c r="I295"/>
      <c r="J295"/>
      <c r="L295" s="42" t="e">
        <f t="shared" si="4"/>
        <v>#NUM!</v>
      </c>
    </row>
    <row r="296" spans="1:12">
      <c r="A296" s="42">
        <v>291</v>
      </c>
      <c r="B296"/>
      <c r="C296"/>
      <c r="D296"/>
      <c r="E296"/>
      <c r="F296"/>
      <c r="G296"/>
      <c r="H296"/>
      <c r="I296"/>
      <c r="J296"/>
      <c r="L296" s="42" t="e">
        <f t="shared" si="4"/>
        <v>#NUM!</v>
      </c>
    </row>
    <row r="297" spans="1:12">
      <c r="A297" s="42">
        <v>292</v>
      </c>
      <c r="B297"/>
      <c r="C297"/>
      <c r="D297"/>
      <c r="E297"/>
      <c r="F297"/>
      <c r="G297"/>
      <c r="H297"/>
      <c r="I297"/>
      <c r="J297"/>
      <c r="L297" s="42" t="e">
        <f t="shared" si="4"/>
        <v>#NUM!</v>
      </c>
    </row>
    <row r="298" spans="1:12">
      <c r="A298" s="42">
        <v>293</v>
      </c>
      <c r="B298"/>
      <c r="C298"/>
      <c r="D298"/>
      <c r="E298"/>
      <c r="F298"/>
      <c r="G298"/>
      <c r="H298"/>
      <c r="I298"/>
      <c r="J298"/>
      <c r="L298" s="42" t="e">
        <f t="shared" si="4"/>
        <v>#NUM!</v>
      </c>
    </row>
    <row r="299" spans="1:12">
      <c r="A299" s="42">
        <v>294</v>
      </c>
      <c r="B299"/>
      <c r="C299"/>
      <c r="D299"/>
      <c r="E299"/>
      <c r="F299"/>
      <c r="G299"/>
      <c r="H299"/>
      <c r="I299"/>
      <c r="J299"/>
      <c r="L299" s="42" t="e">
        <f t="shared" si="4"/>
        <v>#NUM!</v>
      </c>
    </row>
    <row r="300" spans="1:12">
      <c r="A300" s="42">
        <v>295</v>
      </c>
      <c r="B300"/>
      <c r="C300"/>
      <c r="D300"/>
      <c r="E300"/>
      <c r="F300"/>
      <c r="G300"/>
      <c r="H300"/>
      <c r="I300"/>
      <c r="J300"/>
      <c r="L300" s="42" t="e">
        <f t="shared" si="4"/>
        <v>#NUM!</v>
      </c>
    </row>
    <row r="301" spans="1:12">
      <c r="A301" s="42">
        <v>296</v>
      </c>
      <c r="B301"/>
      <c r="C301"/>
      <c r="D301"/>
      <c r="E301"/>
      <c r="F301"/>
      <c r="G301"/>
      <c r="H301"/>
      <c r="I301"/>
      <c r="J301"/>
      <c r="L301" s="42" t="e">
        <f t="shared" si="4"/>
        <v>#NUM!</v>
      </c>
    </row>
    <row r="302" spans="1:12">
      <c r="A302" s="42">
        <v>297</v>
      </c>
      <c r="B302"/>
      <c r="C302"/>
      <c r="D302"/>
      <c r="E302"/>
      <c r="F302"/>
      <c r="G302"/>
      <c r="H302"/>
      <c r="I302"/>
      <c r="J302"/>
      <c r="L302" s="42" t="e">
        <f t="shared" si="4"/>
        <v>#NUM!</v>
      </c>
    </row>
    <row r="303" spans="1:12">
      <c r="A303" s="42">
        <v>298</v>
      </c>
      <c r="B303"/>
      <c r="C303"/>
      <c r="D303"/>
      <c r="E303"/>
      <c r="F303"/>
      <c r="G303"/>
      <c r="H303"/>
      <c r="I303"/>
      <c r="J303"/>
      <c r="L303" s="42" t="e">
        <f t="shared" si="4"/>
        <v>#NUM!</v>
      </c>
    </row>
    <row r="304" spans="1:12">
      <c r="A304" s="42">
        <v>299</v>
      </c>
      <c r="B304"/>
      <c r="C304"/>
      <c r="D304"/>
      <c r="E304"/>
      <c r="F304"/>
      <c r="G304"/>
      <c r="H304"/>
      <c r="I304"/>
      <c r="J304"/>
      <c r="L304" s="42" t="e">
        <f t="shared" si="4"/>
        <v>#NUM!</v>
      </c>
    </row>
    <row r="305" spans="1:12">
      <c r="A305" s="42">
        <v>300</v>
      </c>
      <c r="B305"/>
      <c r="C305"/>
      <c r="D305"/>
      <c r="E305"/>
      <c r="F305"/>
      <c r="G305"/>
      <c r="H305"/>
      <c r="I305"/>
      <c r="J305"/>
      <c r="L305" s="42" t="e">
        <f t="shared" si="4"/>
        <v>#NUM!</v>
      </c>
    </row>
    <row r="306" spans="1:12">
      <c r="A306" s="42">
        <v>301</v>
      </c>
      <c r="B306"/>
      <c r="C306"/>
      <c r="D306"/>
      <c r="E306"/>
      <c r="F306"/>
      <c r="G306"/>
      <c r="H306"/>
      <c r="I306"/>
      <c r="J306"/>
      <c r="L306" s="42" t="e">
        <f t="shared" si="4"/>
        <v>#NUM!</v>
      </c>
    </row>
    <row r="307" spans="1:12">
      <c r="A307" s="42">
        <v>302</v>
      </c>
      <c r="B307"/>
      <c r="C307"/>
      <c r="D307"/>
      <c r="E307"/>
      <c r="F307"/>
      <c r="G307"/>
      <c r="H307"/>
      <c r="I307"/>
      <c r="J307"/>
      <c r="L307" s="42" t="e">
        <f t="shared" si="4"/>
        <v>#NUM!</v>
      </c>
    </row>
    <row r="308" spans="1:12">
      <c r="A308" s="42">
        <v>303</v>
      </c>
      <c r="B308"/>
      <c r="C308"/>
      <c r="D308"/>
      <c r="E308"/>
      <c r="F308"/>
      <c r="G308"/>
      <c r="H308"/>
      <c r="I308"/>
      <c r="J308"/>
      <c r="L308" s="42" t="e">
        <f t="shared" si="4"/>
        <v>#NUM!</v>
      </c>
    </row>
    <row r="309" spans="1:12">
      <c r="A309" s="42">
        <v>304</v>
      </c>
      <c r="B309"/>
      <c r="C309"/>
      <c r="D309"/>
      <c r="E309"/>
      <c r="F309"/>
      <c r="G309"/>
      <c r="H309"/>
      <c r="I309"/>
      <c r="J309"/>
      <c r="L309" s="42" t="e">
        <f t="shared" si="4"/>
        <v>#NUM!</v>
      </c>
    </row>
    <row r="310" spans="1:12">
      <c r="A310" s="42">
        <v>305</v>
      </c>
      <c r="B310"/>
      <c r="C310"/>
      <c r="D310"/>
      <c r="E310"/>
      <c r="F310"/>
      <c r="G310"/>
      <c r="H310"/>
      <c r="I310"/>
      <c r="J310"/>
      <c r="L310" s="42" t="e">
        <f t="shared" si="4"/>
        <v>#NUM!</v>
      </c>
    </row>
    <row r="311" spans="1:12">
      <c r="A311" s="42">
        <v>306</v>
      </c>
      <c r="B311"/>
      <c r="C311"/>
      <c r="D311"/>
      <c r="E311"/>
      <c r="F311"/>
      <c r="G311"/>
      <c r="H311"/>
      <c r="I311"/>
      <c r="J311"/>
      <c r="L311" s="42" t="e">
        <f t="shared" si="4"/>
        <v>#NUM!</v>
      </c>
    </row>
    <row r="312" spans="1:12">
      <c r="A312" s="42">
        <v>307</v>
      </c>
      <c r="B312"/>
      <c r="C312"/>
      <c r="D312"/>
      <c r="E312"/>
      <c r="F312"/>
      <c r="G312"/>
      <c r="H312"/>
      <c r="I312"/>
      <c r="J312"/>
      <c r="L312" s="42" t="e">
        <f t="shared" si="4"/>
        <v>#NUM!</v>
      </c>
    </row>
    <row r="313" spans="1:12">
      <c r="A313" s="42">
        <v>308</v>
      </c>
      <c r="B313"/>
      <c r="C313"/>
      <c r="D313"/>
      <c r="E313"/>
      <c r="F313"/>
      <c r="G313"/>
      <c r="H313"/>
      <c r="I313"/>
      <c r="J313"/>
      <c r="L313" s="42" t="e">
        <f t="shared" si="4"/>
        <v>#NUM!</v>
      </c>
    </row>
    <row r="314" spans="1:12">
      <c r="A314" s="42">
        <v>309</v>
      </c>
      <c r="B314"/>
      <c r="C314"/>
      <c r="D314"/>
      <c r="E314"/>
      <c r="F314"/>
      <c r="G314"/>
      <c r="H314"/>
      <c r="I314"/>
      <c r="J314"/>
      <c r="L314" s="42" t="e">
        <f t="shared" si="4"/>
        <v>#NUM!</v>
      </c>
    </row>
    <row r="315" spans="1:12">
      <c r="A315" s="42">
        <v>310</v>
      </c>
      <c r="B315"/>
      <c r="C315"/>
      <c r="D315"/>
      <c r="E315"/>
      <c r="F315"/>
      <c r="G315"/>
      <c r="H315"/>
      <c r="I315"/>
      <c r="J315"/>
      <c r="L315" s="42" t="e">
        <f t="shared" si="4"/>
        <v>#NUM!</v>
      </c>
    </row>
    <row r="316" spans="1:12">
      <c r="A316" s="42">
        <v>311</v>
      </c>
      <c r="B316"/>
      <c r="C316"/>
      <c r="D316"/>
      <c r="E316"/>
      <c r="F316"/>
      <c r="G316"/>
      <c r="H316"/>
      <c r="I316"/>
      <c r="J316"/>
      <c r="L316" s="42" t="e">
        <f t="shared" si="4"/>
        <v>#NUM!</v>
      </c>
    </row>
    <row r="317" spans="1:12">
      <c r="A317" s="42">
        <v>312</v>
      </c>
      <c r="B317"/>
      <c r="C317"/>
      <c r="D317"/>
      <c r="E317"/>
      <c r="F317"/>
      <c r="G317"/>
      <c r="H317"/>
      <c r="I317"/>
      <c r="J317"/>
      <c r="L317" s="42" t="e">
        <f t="shared" si="4"/>
        <v>#NUM!</v>
      </c>
    </row>
    <row r="318" spans="1:12">
      <c r="A318" s="42">
        <v>313</v>
      </c>
      <c r="B318"/>
      <c r="C318"/>
      <c r="D318"/>
      <c r="E318"/>
      <c r="F318"/>
      <c r="G318"/>
      <c r="H318"/>
      <c r="I318"/>
      <c r="J318"/>
      <c r="L318" s="42" t="e">
        <f t="shared" si="4"/>
        <v>#NUM!</v>
      </c>
    </row>
    <row r="319" spans="1:12">
      <c r="A319" s="42">
        <v>314</v>
      </c>
      <c r="B319"/>
      <c r="C319"/>
      <c r="D319"/>
      <c r="E319"/>
      <c r="F319"/>
      <c r="G319"/>
      <c r="H319"/>
      <c r="I319"/>
      <c r="J319"/>
      <c r="L319" s="42" t="e">
        <f t="shared" si="4"/>
        <v>#NUM!</v>
      </c>
    </row>
    <row r="320" spans="1:12">
      <c r="A320" s="42">
        <v>315</v>
      </c>
      <c r="B320"/>
      <c r="C320"/>
      <c r="D320"/>
      <c r="E320"/>
      <c r="F320"/>
      <c r="G320"/>
      <c r="H320"/>
      <c r="I320"/>
      <c r="J320"/>
      <c r="L320" s="42" t="e">
        <f t="shared" si="4"/>
        <v>#NUM!</v>
      </c>
    </row>
    <row r="321" spans="1:12">
      <c r="A321" s="42">
        <v>316</v>
      </c>
      <c r="B321"/>
      <c r="C321"/>
      <c r="D321"/>
      <c r="E321"/>
      <c r="F321"/>
      <c r="G321"/>
      <c r="H321"/>
      <c r="I321"/>
      <c r="J321"/>
      <c r="L321" s="42" t="e">
        <f t="shared" si="4"/>
        <v>#NUM!</v>
      </c>
    </row>
    <row r="322" spans="1:12">
      <c r="A322" s="42">
        <v>317</v>
      </c>
      <c r="B322"/>
      <c r="C322"/>
      <c r="D322"/>
      <c r="E322"/>
      <c r="F322"/>
      <c r="G322"/>
      <c r="H322"/>
      <c r="I322"/>
      <c r="J322"/>
      <c r="L322" s="42" t="e">
        <f t="shared" si="4"/>
        <v>#NUM!</v>
      </c>
    </row>
    <row r="323" spans="1:12">
      <c r="A323" s="42">
        <v>318</v>
      </c>
      <c r="B323"/>
      <c r="C323"/>
      <c r="D323"/>
      <c r="E323"/>
      <c r="F323"/>
      <c r="G323"/>
      <c r="H323"/>
      <c r="I323"/>
      <c r="J323"/>
      <c r="L323" s="42" t="e">
        <f t="shared" si="4"/>
        <v>#NUM!</v>
      </c>
    </row>
    <row r="324" spans="1:12">
      <c r="A324" s="42">
        <v>319</v>
      </c>
      <c r="B324"/>
      <c r="C324"/>
      <c r="D324"/>
      <c r="E324"/>
      <c r="F324"/>
      <c r="G324"/>
      <c r="H324"/>
      <c r="I324"/>
      <c r="J324"/>
      <c r="L324" s="42" t="e">
        <f t="shared" si="4"/>
        <v>#NUM!</v>
      </c>
    </row>
    <row r="325" spans="1:12">
      <c r="A325" s="42">
        <v>320</v>
      </c>
      <c r="B325"/>
      <c r="C325"/>
      <c r="D325"/>
      <c r="E325"/>
      <c r="F325"/>
      <c r="G325"/>
      <c r="H325"/>
      <c r="I325"/>
      <c r="J325"/>
      <c r="L325" s="42" t="e">
        <f t="shared" si="4"/>
        <v>#NUM!</v>
      </c>
    </row>
    <row r="326" spans="1:12">
      <c r="A326" s="42">
        <v>321</v>
      </c>
      <c r="B326"/>
      <c r="C326"/>
      <c r="D326"/>
      <c r="E326"/>
      <c r="F326"/>
      <c r="G326"/>
      <c r="H326"/>
      <c r="I326"/>
      <c r="J326"/>
      <c r="L326" s="42" t="e">
        <f t="shared" si="4"/>
        <v>#NUM!</v>
      </c>
    </row>
    <row r="327" spans="1:12">
      <c r="A327" s="42">
        <v>322</v>
      </c>
      <c r="B327"/>
      <c r="C327"/>
      <c r="D327"/>
      <c r="E327"/>
      <c r="F327"/>
      <c r="G327"/>
      <c r="H327"/>
      <c r="I327"/>
      <c r="J327"/>
      <c r="L327" s="42" t="e">
        <f t="shared" ref="L327:L390" si="5">LOG10(C327)</f>
        <v>#NUM!</v>
      </c>
    </row>
    <row r="328" spans="1:12">
      <c r="A328" s="42">
        <v>323</v>
      </c>
      <c r="B328"/>
      <c r="C328"/>
      <c r="D328"/>
      <c r="E328"/>
      <c r="F328"/>
      <c r="G328"/>
      <c r="H328"/>
      <c r="I328"/>
      <c r="J328"/>
      <c r="L328" s="42" t="e">
        <f t="shared" si="5"/>
        <v>#NUM!</v>
      </c>
    </row>
    <row r="329" spans="1:12">
      <c r="A329" s="42">
        <v>324</v>
      </c>
      <c r="B329"/>
      <c r="C329"/>
      <c r="D329"/>
      <c r="E329"/>
      <c r="F329"/>
      <c r="G329"/>
      <c r="H329"/>
      <c r="I329"/>
      <c r="J329"/>
      <c r="L329" s="42" t="e">
        <f t="shared" si="5"/>
        <v>#NUM!</v>
      </c>
    </row>
    <row r="330" spans="1:12">
      <c r="A330" s="42">
        <v>325</v>
      </c>
      <c r="B330"/>
      <c r="C330"/>
      <c r="D330"/>
      <c r="E330"/>
      <c r="F330"/>
      <c r="G330"/>
      <c r="H330"/>
      <c r="I330"/>
      <c r="J330"/>
      <c r="L330" s="42" t="e">
        <f t="shared" si="5"/>
        <v>#NUM!</v>
      </c>
    </row>
    <row r="331" spans="1:12">
      <c r="A331" s="42">
        <v>326</v>
      </c>
      <c r="B331"/>
      <c r="C331"/>
      <c r="D331"/>
      <c r="E331"/>
      <c r="F331"/>
      <c r="G331"/>
      <c r="H331"/>
      <c r="I331"/>
      <c r="J331"/>
      <c r="L331" s="42" t="e">
        <f t="shared" si="5"/>
        <v>#NUM!</v>
      </c>
    </row>
    <row r="332" spans="1:12">
      <c r="A332" s="42">
        <v>327</v>
      </c>
      <c r="B332"/>
      <c r="C332"/>
      <c r="D332"/>
      <c r="E332"/>
      <c r="F332"/>
      <c r="G332"/>
      <c r="H332"/>
      <c r="I332"/>
      <c r="J332"/>
      <c r="L332" s="42" t="e">
        <f t="shared" si="5"/>
        <v>#NUM!</v>
      </c>
    </row>
    <row r="333" spans="1:12">
      <c r="A333" s="42">
        <v>328</v>
      </c>
      <c r="B333"/>
      <c r="C333"/>
      <c r="D333"/>
      <c r="E333"/>
      <c r="F333"/>
      <c r="G333"/>
      <c r="H333"/>
      <c r="I333"/>
      <c r="J333"/>
      <c r="L333" s="42" t="e">
        <f t="shared" si="5"/>
        <v>#NUM!</v>
      </c>
    </row>
    <row r="334" spans="1:12">
      <c r="A334" s="42">
        <v>329</v>
      </c>
      <c r="B334"/>
      <c r="C334"/>
      <c r="D334"/>
      <c r="E334"/>
      <c r="F334"/>
      <c r="G334"/>
      <c r="H334"/>
      <c r="I334"/>
      <c r="J334"/>
      <c r="L334" s="42" t="e">
        <f t="shared" si="5"/>
        <v>#NUM!</v>
      </c>
    </row>
    <row r="335" spans="1:12">
      <c r="A335" s="42">
        <v>330</v>
      </c>
      <c r="B335"/>
      <c r="C335"/>
      <c r="D335"/>
      <c r="E335"/>
      <c r="F335"/>
      <c r="G335"/>
      <c r="H335"/>
      <c r="I335"/>
      <c r="J335"/>
      <c r="L335" s="42" t="e">
        <f t="shared" si="5"/>
        <v>#NUM!</v>
      </c>
    </row>
    <row r="336" spans="1:12">
      <c r="A336" s="42">
        <v>331</v>
      </c>
      <c r="B336"/>
      <c r="C336"/>
      <c r="D336"/>
      <c r="E336"/>
      <c r="F336"/>
      <c r="G336"/>
      <c r="H336"/>
      <c r="I336"/>
      <c r="J336"/>
      <c r="L336" s="42" t="e">
        <f t="shared" si="5"/>
        <v>#NUM!</v>
      </c>
    </row>
    <row r="337" spans="1:12">
      <c r="A337" s="42">
        <v>332</v>
      </c>
      <c r="B337"/>
      <c r="C337"/>
      <c r="D337"/>
      <c r="E337"/>
      <c r="F337"/>
      <c r="G337"/>
      <c r="H337"/>
      <c r="I337"/>
      <c r="J337"/>
      <c r="L337" s="42" t="e">
        <f t="shared" si="5"/>
        <v>#NUM!</v>
      </c>
    </row>
    <row r="338" spans="1:12">
      <c r="A338" s="42">
        <v>333</v>
      </c>
      <c r="B338"/>
      <c r="C338"/>
      <c r="D338"/>
      <c r="E338"/>
      <c r="F338"/>
      <c r="G338"/>
      <c r="H338"/>
      <c r="I338"/>
      <c r="J338"/>
      <c r="L338" s="42" t="e">
        <f t="shared" si="5"/>
        <v>#NUM!</v>
      </c>
    </row>
    <row r="339" spans="1:12">
      <c r="A339" s="42">
        <v>334</v>
      </c>
      <c r="B339"/>
      <c r="C339"/>
      <c r="D339"/>
      <c r="E339"/>
      <c r="F339"/>
      <c r="G339"/>
      <c r="H339"/>
      <c r="I339"/>
      <c r="J339"/>
      <c r="L339" s="42" t="e">
        <f t="shared" si="5"/>
        <v>#NUM!</v>
      </c>
    </row>
    <row r="340" spans="1:12">
      <c r="A340" s="42">
        <v>335</v>
      </c>
      <c r="B340"/>
      <c r="C340"/>
      <c r="D340"/>
      <c r="E340"/>
      <c r="F340"/>
      <c r="G340"/>
      <c r="H340"/>
      <c r="I340"/>
      <c r="J340"/>
      <c r="L340" s="42" t="e">
        <f t="shared" si="5"/>
        <v>#NUM!</v>
      </c>
    </row>
    <row r="341" spans="1:12">
      <c r="A341" s="42">
        <v>336</v>
      </c>
      <c r="B341"/>
      <c r="C341"/>
      <c r="D341"/>
      <c r="E341"/>
      <c r="F341"/>
      <c r="G341"/>
      <c r="H341"/>
      <c r="I341"/>
      <c r="J341"/>
      <c r="L341" s="42" t="e">
        <f t="shared" si="5"/>
        <v>#NUM!</v>
      </c>
    </row>
    <row r="342" spans="1:12">
      <c r="A342" s="42">
        <v>337</v>
      </c>
      <c r="B342"/>
      <c r="C342"/>
      <c r="D342"/>
      <c r="E342"/>
      <c r="F342"/>
      <c r="G342"/>
      <c r="H342"/>
      <c r="I342"/>
      <c r="J342"/>
      <c r="L342" s="42" t="e">
        <f t="shared" si="5"/>
        <v>#NUM!</v>
      </c>
    </row>
    <row r="343" spans="1:12">
      <c r="A343" s="42">
        <v>338</v>
      </c>
      <c r="B343"/>
      <c r="C343"/>
      <c r="D343"/>
      <c r="E343"/>
      <c r="F343"/>
      <c r="G343"/>
      <c r="H343"/>
      <c r="I343"/>
      <c r="J343"/>
      <c r="L343" s="42" t="e">
        <f t="shared" si="5"/>
        <v>#NUM!</v>
      </c>
    </row>
    <row r="344" spans="1:12">
      <c r="A344" s="42">
        <v>339</v>
      </c>
      <c r="B344"/>
      <c r="C344"/>
      <c r="D344"/>
      <c r="E344"/>
      <c r="F344"/>
      <c r="G344"/>
      <c r="H344"/>
      <c r="I344"/>
      <c r="J344"/>
      <c r="L344" s="42" t="e">
        <f t="shared" si="5"/>
        <v>#NUM!</v>
      </c>
    </row>
    <row r="345" spans="1:12">
      <c r="A345" s="42">
        <v>340</v>
      </c>
      <c r="B345"/>
      <c r="C345"/>
      <c r="D345"/>
      <c r="E345"/>
      <c r="F345"/>
      <c r="G345"/>
      <c r="H345"/>
      <c r="I345"/>
      <c r="J345"/>
      <c r="L345" s="42" t="e">
        <f t="shared" si="5"/>
        <v>#NUM!</v>
      </c>
    </row>
    <row r="346" spans="1:12">
      <c r="A346" s="42">
        <v>341</v>
      </c>
      <c r="B346"/>
      <c r="C346"/>
      <c r="D346"/>
      <c r="E346"/>
      <c r="F346"/>
      <c r="G346"/>
      <c r="H346"/>
      <c r="I346"/>
      <c r="J346"/>
      <c r="L346" s="42" t="e">
        <f t="shared" si="5"/>
        <v>#NUM!</v>
      </c>
    </row>
    <row r="347" spans="1:12">
      <c r="A347" s="42">
        <v>342</v>
      </c>
      <c r="B347"/>
      <c r="C347"/>
      <c r="D347"/>
      <c r="E347"/>
      <c r="F347"/>
      <c r="G347"/>
      <c r="H347"/>
      <c r="I347"/>
      <c r="J347"/>
      <c r="L347" s="42" t="e">
        <f t="shared" si="5"/>
        <v>#NUM!</v>
      </c>
    </row>
    <row r="348" spans="1:12">
      <c r="A348" s="42">
        <v>343</v>
      </c>
      <c r="B348"/>
      <c r="C348"/>
      <c r="D348"/>
      <c r="E348"/>
      <c r="F348"/>
      <c r="G348"/>
      <c r="H348"/>
      <c r="I348"/>
      <c r="J348"/>
      <c r="L348" s="42" t="e">
        <f t="shared" si="5"/>
        <v>#NUM!</v>
      </c>
    </row>
    <row r="349" spans="1:12">
      <c r="A349" s="42">
        <v>344</v>
      </c>
      <c r="B349"/>
      <c r="C349"/>
      <c r="D349"/>
      <c r="E349"/>
      <c r="F349"/>
      <c r="G349"/>
      <c r="H349"/>
      <c r="I349"/>
      <c r="J349"/>
      <c r="L349" s="42" t="e">
        <f t="shared" si="5"/>
        <v>#NUM!</v>
      </c>
    </row>
    <row r="350" spans="1:12">
      <c r="A350" s="42">
        <v>345</v>
      </c>
      <c r="B350"/>
      <c r="C350"/>
      <c r="D350"/>
      <c r="E350"/>
      <c r="F350"/>
      <c r="G350"/>
      <c r="H350"/>
      <c r="I350"/>
      <c r="J350"/>
      <c r="L350" s="42" t="e">
        <f t="shared" si="5"/>
        <v>#NUM!</v>
      </c>
    </row>
    <row r="351" spans="1:12">
      <c r="A351" s="42">
        <v>346</v>
      </c>
      <c r="B351"/>
      <c r="C351"/>
      <c r="D351"/>
      <c r="E351"/>
      <c r="F351"/>
      <c r="G351"/>
      <c r="H351"/>
      <c r="I351"/>
      <c r="J351"/>
      <c r="L351" s="42" t="e">
        <f t="shared" si="5"/>
        <v>#NUM!</v>
      </c>
    </row>
    <row r="352" spans="1:12">
      <c r="A352" s="42">
        <v>347</v>
      </c>
      <c r="B352"/>
      <c r="C352"/>
      <c r="D352"/>
      <c r="E352"/>
      <c r="F352"/>
      <c r="G352"/>
      <c r="H352"/>
      <c r="I352"/>
      <c r="J352"/>
      <c r="L352" s="42" t="e">
        <f t="shared" si="5"/>
        <v>#NUM!</v>
      </c>
    </row>
    <row r="353" spans="1:12">
      <c r="A353" s="42">
        <v>348</v>
      </c>
      <c r="B353"/>
      <c r="C353"/>
      <c r="D353"/>
      <c r="E353"/>
      <c r="F353"/>
      <c r="G353"/>
      <c r="H353"/>
      <c r="I353"/>
      <c r="J353"/>
      <c r="L353" s="42" t="e">
        <f t="shared" si="5"/>
        <v>#NUM!</v>
      </c>
    </row>
    <row r="354" spans="1:12">
      <c r="A354" s="42">
        <v>349</v>
      </c>
      <c r="B354"/>
      <c r="C354"/>
      <c r="D354"/>
      <c r="E354"/>
      <c r="F354"/>
      <c r="G354"/>
      <c r="H354"/>
      <c r="I354"/>
      <c r="J354"/>
      <c r="L354" s="42" t="e">
        <f t="shared" si="5"/>
        <v>#NUM!</v>
      </c>
    </row>
    <row r="355" spans="1:12">
      <c r="A355" s="42">
        <v>350</v>
      </c>
      <c r="B355"/>
      <c r="C355"/>
      <c r="D355"/>
      <c r="E355"/>
      <c r="F355"/>
      <c r="G355"/>
      <c r="H355"/>
      <c r="I355"/>
      <c r="J355"/>
      <c r="L355" s="42" t="e">
        <f t="shared" si="5"/>
        <v>#NUM!</v>
      </c>
    </row>
    <row r="356" spans="1:12">
      <c r="A356" s="42">
        <v>351</v>
      </c>
      <c r="B356"/>
      <c r="C356"/>
      <c r="D356"/>
      <c r="E356"/>
      <c r="F356"/>
      <c r="G356"/>
      <c r="H356"/>
      <c r="I356"/>
      <c r="J356"/>
      <c r="L356" s="42" t="e">
        <f t="shared" si="5"/>
        <v>#NUM!</v>
      </c>
    </row>
    <row r="357" spans="1:12">
      <c r="A357" s="42">
        <v>352</v>
      </c>
      <c r="B357"/>
      <c r="C357"/>
      <c r="D357"/>
      <c r="E357"/>
      <c r="F357"/>
      <c r="G357"/>
      <c r="H357"/>
      <c r="I357"/>
      <c r="J357"/>
      <c r="L357" s="42" t="e">
        <f t="shared" si="5"/>
        <v>#NUM!</v>
      </c>
    </row>
    <row r="358" spans="1:12">
      <c r="A358" s="42">
        <v>353</v>
      </c>
      <c r="B358"/>
      <c r="C358"/>
      <c r="D358"/>
      <c r="E358"/>
      <c r="F358"/>
      <c r="G358"/>
      <c r="H358"/>
      <c r="I358"/>
      <c r="J358"/>
      <c r="L358" s="42" t="e">
        <f t="shared" si="5"/>
        <v>#NUM!</v>
      </c>
    </row>
    <row r="359" spans="1:12">
      <c r="A359" s="42">
        <v>354</v>
      </c>
      <c r="B359"/>
      <c r="C359"/>
      <c r="D359"/>
      <c r="E359"/>
      <c r="F359"/>
      <c r="G359"/>
      <c r="H359"/>
      <c r="I359"/>
      <c r="J359"/>
      <c r="L359" s="42" t="e">
        <f t="shared" si="5"/>
        <v>#NUM!</v>
      </c>
    </row>
    <row r="360" spans="1:12">
      <c r="A360" s="42">
        <v>355</v>
      </c>
      <c r="B360"/>
      <c r="C360"/>
      <c r="D360"/>
      <c r="E360"/>
      <c r="F360"/>
      <c r="G360"/>
      <c r="H360"/>
      <c r="I360"/>
      <c r="J360"/>
      <c r="L360" s="42" t="e">
        <f t="shared" si="5"/>
        <v>#NUM!</v>
      </c>
    </row>
    <row r="361" spans="1:12">
      <c r="A361" s="42">
        <v>356</v>
      </c>
      <c r="B361"/>
      <c r="C361"/>
      <c r="D361"/>
      <c r="E361"/>
      <c r="F361"/>
      <c r="G361"/>
      <c r="H361"/>
      <c r="I361"/>
      <c r="J361"/>
      <c r="L361" s="42" t="e">
        <f t="shared" si="5"/>
        <v>#NUM!</v>
      </c>
    </row>
    <row r="362" spans="1:12" s="25" customFormat="1">
      <c r="A362" s="25">
        <v>357</v>
      </c>
      <c r="B362"/>
      <c r="C362"/>
      <c r="D362"/>
      <c r="E362"/>
      <c r="F362"/>
      <c r="G362"/>
      <c r="H362"/>
      <c r="I362"/>
      <c r="J362"/>
      <c r="L362" s="25" t="e">
        <f t="shared" si="5"/>
        <v>#NUM!</v>
      </c>
    </row>
    <row r="363" spans="1:12">
      <c r="A363" s="42">
        <v>358</v>
      </c>
      <c r="B363"/>
      <c r="C363"/>
      <c r="D363"/>
      <c r="E363"/>
      <c r="F363"/>
      <c r="G363"/>
      <c r="H363"/>
      <c r="I363"/>
      <c r="J363"/>
      <c r="L363" s="42" t="e">
        <f t="shared" si="5"/>
        <v>#NUM!</v>
      </c>
    </row>
    <row r="364" spans="1:12">
      <c r="A364" s="42">
        <v>359</v>
      </c>
      <c r="B364"/>
      <c r="C364"/>
      <c r="D364"/>
      <c r="E364"/>
      <c r="F364"/>
      <c r="G364"/>
      <c r="H364"/>
      <c r="I364"/>
      <c r="J364"/>
      <c r="L364" s="42" t="e">
        <f t="shared" si="5"/>
        <v>#NUM!</v>
      </c>
    </row>
    <row r="365" spans="1:12">
      <c r="A365" s="42">
        <v>360</v>
      </c>
      <c r="B365"/>
      <c r="C365"/>
      <c r="D365"/>
      <c r="E365"/>
      <c r="F365"/>
      <c r="G365"/>
      <c r="H365"/>
      <c r="I365"/>
      <c r="J365"/>
      <c r="L365" s="42" t="e">
        <f t="shared" si="5"/>
        <v>#NUM!</v>
      </c>
    </row>
    <row r="366" spans="1:12">
      <c r="A366" s="42">
        <v>361</v>
      </c>
      <c r="B366"/>
      <c r="C366"/>
      <c r="D366"/>
      <c r="E366"/>
      <c r="F366"/>
      <c r="G366"/>
      <c r="H366"/>
      <c r="I366"/>
      <c r="J366"/>
      <c r="L366" s="42" t="e">
        <f t="shared" si="5"/>
        <v>#NUM!</v>
      </c>
    </row>
    <row r="367" spans="1:12">
      <c r="A367" s="42">
        <v>362</v>
      </c>
      <c r="B367"/>
      <c r="C367"/>
      <c r="D367"/>
      <c r="E367"/>
      <c r="F367"/>
      <c r="G367"/>
      <c r="H367"/>
      <c r="I367"/>
      <c r="J367"/>
      <c r="L367" s="42" t="e">
        <f t="shared" si="5"/>
        <v>#NUM!</v>
      </c>
    </row>
    <row r="368" spans="1:12">
      <c r="A368" s="42">
        <v>363</v>
      </c>
      <c r="B368"/>
      <c r="C368"/>
      <c r="D368"/>
      <c r="E368"/>
      <c r="F368"/>
      <c r="G368"/>
      <c r="H368"/>
      <c r="I368"/>
      <c r="J368"/>
      <c r="L368" s="42" t="e">
        <f t="shared" si="5"/>
        <v>#NUM!</v>
      </c>
    </row>
    <row r="369" spans="1:12" s="17" customFormat="1">
      <c r="A369" s="17">
        <v>364</v>
      </c>
      <c r="B369"/>
      <c r="C369"/>
      <c r="D369"/>
      <c r="E369"/>
      <c r="F369"/>
      <c r="G369"/>
      <c r="H369"/>
      <c r="I369"/>
      <c r="J369"/>
      <c r="L369" s="17" t="e">
        <f t="shared" si="5"/>
        <v>#NUM!</v>
      </c>
    </row>
    <row r="370" spans="1:12">
      <c r="A370" s="42">
        <v>365</v>
      </c>
      <c r="B370"/>
      <c r="C370"/>
      <c r="D370"/>
      <c r="E370"/>
      <c r="F370"/>
      <c r="G370"/>
      <c r="H370"/>
      <c r="I370"/>
      <c r="J370"/>
      <c r="L370" s="42" t="e">
        <f t="shared" si="5"/>
        <v>#NUM!</v>
      </c>
    </row>
    <row r="371" spans="1:12">
      <c r="A371" s="42">
        <v>366</v>
      </c>
      <c r="B371"/>
      <c r="C371"/>
      <c r="D371"/>
      <c r="E371"/>
      <c r="F371"/>
      <c r="G371"/>
      <c r="H371"/>
      <c r="I371"/>
      <c r="J371"/>
      <c r="L371" s="42" t="e">
        <f t="shared" si="5"/>
        <v>#NUM!</v>
      </c>
    </row>
    <row r="372" spans="1:12">
      <c r="A372" s="42">
        <v>367</v>
      </c>
      <c r="B372"/>
      <c r="C372"/>
      <c r="D372"/>
      <c r="E372"/>
      <c r="F372"/>
      <c r="G372"/>
      <c r="H372"/>
      <c r="I372"/>
      <c r="J372"/>
      <c r="L372" s="42" t="e">
        <f t="shared" si="5"/>
        <v>#NUM!</v>
      </c>
    </row>
    <row r="373" spans="1:12">
      <c r="A373" s="42">
        <v>368</v>
      </c>
      <c r="B373"/>
      <c r="C373"/>
      <c r="D373"/>
      <c r="E373"/>
      <c r="F373"/>
      <c r="G373"/>
      <c r="H373"/>
      <c r="I373"/>
      <c r="J373"/>
      <c r="L373" s="42" t="e">
        <f t="shared" si="5"/>
        <v>#NUM!</v>
      </c>
    </row>
    <row r="374" spans="1:12">
      <c r="A374" s="42">
        <v>369</v>
      </c>
      <c r="B374"/>
      <c r="C374"/>
      <c r="D374"/>
      <c r="E374"/>
      <c r="F374"/>
      <c r="G374"/>
      <c r="H374"/>
      <c r="I374"/>
      <c r="J374"/>
      <c r="L374" s="42" t="e">
        <f t="shared" si="5"/>
        <v>#NUM!</v>
      </c>
    </row>
    <row r="375" spans="1:12">
      <c r="A375" s="42">
        <v>370</v>
      </c>
      <c r="B375"/>
      <c r="C375"/>
      <c r="D375"/>
      <c r="E375"/>
      <c r="F375"/>
      <c r="G375"/>
      <c r="H375"/>
      <c r="I375"/>
      <c r="J375"/>
      <c r="L375" s="42" t="e">
        <f t="shared" si="5"/>
        <v>#NUM!</v>
      </c>
    </row>
    <row r="376" spans="1:12">
      <c r="A376" s="42">
        <v>371</v>
      </c>
      <c r="B376"/>
      <c r="C376"/>
      <c r="D376"/>
      <c r="E376"/>
      <c r="F376"/>
      <c r="G376"/>
      <c r="H376"/>
      <c r="I376"/>
      <c r="J376"/>
      <c r="L376" s="42" t="e">
        <f t="shared" si="5"/>
        <v>#NUM!</v>
      </c>
    </row>
    <row r="377" spans="1:12">
      <c r="A377" s="42">
        <v>372</v>
      </c>
      <c r="B377"/>
      <c r="C377"/>
      <c r="D377"/>
      <c r="E377"/>
      <c r="F377"/>
      <c r="G377"/>
      <c r="H377"/>
      <c r="I377"/>
      <c r="J377"/>
      <c r="L377" s="42" t="e">
        <f t="shared" si="5"/>
        <v>#NUM!</v>
      </c>
    </row>
    <row r="378" spans="1:12">
      <c r="A378" s="42">
        <v>373</v>
      </c>
      <c r="B378"/>
      <c r="C378"/>
      <c r="D378"/>
      <c r="E378"/>
      <c r="F378"/>
      <c r="G378"/>
      <c r="H378"/>
      <c r="I378"/>
      <c r="J378"/>
      <c r="L378" s="42" t="e">
        <f t="shared" si="5"/>
        <v>#NUM!</v>
      </c>
    </row>
    <row r="379" spans="1:12">
      <c r="A379" s="42">
        <v>374</v>
      </c>
      <c r="B379"/>
      <c r="C379"/>
      <c r="D379"/>
      <c r="E379"/>
      <c r="F379"/>
      <c r="G379"/>
      <c r="H379"/>
      <c r="I379"/>
      <c r="J379"/>
      <c r="L379" s="42" t="e">
        <f t="shared" si="5"/>
        <v>#NUM!</v>
      </c>
    </row>
    <row r="380" spans="1:12">
      <c r="A380" s="42">
        <v>375</v>
      </c>
      <c r="B380"/>
      <c r="C380"/>
      <c r="D380"/>
      <c r="E380"/>
      <c r="F380"/>
      <c r="G380"/>
      <c r="H380"/>
      <c r="I380"/>
      <c r="J380"/>
      <c r="L380" s="42" t="e">
        <f t="shared" si="5"/>
        <v>#NUM!</v>
      </c>
    </row>
    <row r="381" spans="1:12">
      <c r="A381" s="42">
        <v>376</v>
      </c>
      <c r="B381"/>
      <c r="C381"/>
      <c r="D381"/>
      <c r="E381"/>
      <c r="F381"/>
      <c r="G381"/>
      <c r="H381"/>
      <c r="I381"/>
      <c r="J381"/>
      <c r="L381" s="42" t="e">
        <f t="shared" si="5"/>
        <v>#NUM!</v>
      </c>
    </row>
    <row r="382" spans="1:12">
      <c r="A382" s="42">
        <v>377</v>
      </c>
      <c r="B382"/>
      <c r="C382"/>
      <c r="D382"/>
      <c r="E382"/>
      <c r="F382"/>
      <c r="G382"/>
      <c r="H382"/>
      <c r="I382"/>
      <c r="J382"/>
      <c r="L382" s="42" t="e">
        <f t="shared" si="5"/>
        <v>#NUM!</v>
      </c>
    </row>
    <row r="383" spans="1:12">
      <c r="A383" s="42">
        <v>378</v>
      </c>
      <c r="B383"/>
      <c r="C383"/>
      <c r="D383"/>
      <c r="E383"/>
      <c r="F383"/>
      <c r="G383"/>
      <c r="H383"/>
      <c r="I383"/>
      <c r="J383"/>
      <c r="L383" s="42" t="e">
        <f t="shared" si="5"/>
        <v>#NUM!</v>
      </c>
    </row>
    <row r="384" spans="1:12">
      <c r="A384" s="42">
        <v>379</v>
      </c>
      <c r="B384"/>
      <c r="C384"/>
      <c r="D384"/>
      <c r="E384"/>
      <c r="F384"/>
      <c r="G384"/>
      <c r="H384"/>
      <c r="I384"/>
      <c r="J384"/>
      <c r="L384" s="42" t="e">
        <f t="shared" si="5"/>
        <v>#NUM!</v>
      </c>
    </row>
    <row r="385" spans="1:12">
      <c r="A385" s="42">
        <v>380</v>
      </c>
      <c r="B385"/>
      <c r="C385"/>
      <c r="D385"/>
      <c r="E385"/>
      <c r="F385"/>
      <c r="G385"/>
      <c r="H385"/>
      <c r="I385"/>
      <c r="J385"/>
      <c r="L385" s="42" t="e">
        <f t="shared" si="5"/>
        <v>#NUM!</v>
      </c>
    </row>
    <row r="386" spans="1:12">
      <c r="A386" s="42">
        <v>381</v>
      </c>
      <c r="B386"/>
      <c r="C386"/>
      <c r="D386"/>
      <c r="E386"/>
      <c r="F386"/>
      <c r="G386"/>
      <c r="H386"/>
      <c r="I386"/>
      <c r="J386"/>
      <c r="L386" s="42" t="e">
        <f t="shared" si="5"/>
        <v>#NUM!</v>
      </c>
    </row>
    <row r="387" spans="1:12">
      <c r="A387" s="42">
        <v>382</v>
      </c>
      <c r="B387"/>
      <c r="C387"/>
      <c r="D387"/>
      <c r="E387"/>
      <c r="F387"/>
      <c r="G387"/>
      <c r="H387"/>
      <c r="I387"/>
      <c r="J387"/>
      <c r="L387" s="42" t="e">
        <f t="shared" si="5"/>
        <v>#NUM!</v>
      </c>
    </row>
    <row r="388" spans="1:12">
      <c r="A388" s="42">
        <v>383</v>
      </c>
      <c r="B388"/>
      <c r="C388"/>
      <c r="D388"/>
      <c r="E388"/>
      <c r="F388"/>
      <c r="G388"/>
      <c r="H388"/>
      <c r="I388"/>
      <c r="J388"/>
      <c r="L388" s="42" t="e">
        <f t="shared" si="5"/>
        <v>#NUM!</v>
      </c>
    </row>
    <row r="389" spans="1:12">
      <c r="A389" s="42">
        <v>384</v>
      </c>
      <c r="B389"/>
      <c r="C389"/>
      <c r="D389"/>
      <c r="E389"/>
      <c r="F389"/>
      <c r="G389"/>
      <c r="H389"/>
      <c r="I389"/>
      <c r="J389"/>
      <c r="L389" s="42" t="e">
        <f t="shared" si="5"/>
        <v>#NUM!</v>
      </c>
    </row>
    <row r="390" spans="1:12">
      <c r="A390" s="42">
        <v>385</v>
      </c>
      <c r="B390"/>
      <c r="C390"/>
      <c r="D390"/>
      <c r="E390"/>
      <c r="F390"/>
      <c r="G390"/>
      <c r="H390"/>
      <c r="I390"/>
      <c r="J390"/>
      <c r="L390" s="42" t="e">
        <f t="shared" si="5"/>
        <v>#NUM!</v>
      </c>
    </row>
    <row r="391" spans="1:12">
      <c r="A391" s="42">
        <v>386</v>
      </c>
      <c r="B391"/>
      <c r="C391"/>
      <c r="D391"/>
      <c r="E391"/>
      <c r="F391"/>
      <c r="G391"/>
      <c r="H391"/>
      <c r="I391"/>
      <c r="J391"/>
      <c r="L391" s="42" t="e">
        <f t="shared" ref="L391:L405" si="6">LOG10(C391)</f>
        <v>#NUM!</v>
      </c>
    </row>
    <row r="392" spans="1:12" s="17" customFormat="1">
      <c r="A392" s="17">
        <v>387</v>
      </c>
      <c r="B392"/>
      <c r="C392"/>
      <c r="D392"/>
      <c r="E392"/>
      <c r="F392"/>
      <c r="G392"/>
      <c r="H392"/>
      <c r="I392"/>
      <c r="J392"/>
      <c r="L392" s="17" t="e">
        <f t="shared" si="6"/>
        <v>#NUM!</v>
      </c>
    </row>
    <row r="393" spans="1:12">
      <c r="A393" s="42">
        <v>388</v>
      </c>
      <c r="B393"/>
      <c r="C393"/>
      <c r="D393"/>
      <c r="E393"/>
      <c r="F393"/>
      <c r="G393"/>
      <c r="H393"/>
      <c r="I393"/>
      <c r="J393"/>
      <c r="L393" s="42" t="e">
        <f t="shared" si="6"/>
        <v>#NUM!</v>
      </c>
    </row>
    <row r="394" spans="1:12">
      <c r="A394" s="42">
        <v>389</v>
      </c>
      <c r="B394"/>
      <c r="C394"/>
      <c r="D394"/>
      <c r="E394"/>
      <c r="F394"/>
      <c r="G394"/>
      <c r="H394"/>
      <c r="I394"/>
      <c r="J394"/>
      <c r="L394" s="42" t="e">
        <f t="shared" si="6"/>
        <v>#NUM!</v>
      </c>
    </row>
    <row r="395" spans="1:12">
      <c r="A395" s="42">
        <v>390</v>
      </c>
      <c r="B395"/>
      <c r="C395"/>
      <c r="D395"/>
      <c r="E395"/>
      <c r="F395"/>
      <c r="G395"/>
      <c r="H395"/>
      <c r="I395"/>
      <c r="J395"/>
      <c r="L395" s="42" t="e">
        <f t="shared" si="6"/>
        <v>#NUM!</v>
      </c>
    </row>
    <row r="396" spans="1:12">
      <c r="A396" s="42">
        <v>391</v>
      </c>
      <c r="B396"/>
      <c r="C396"/>
      <c r="D396"/>
      <c r="E396"/>
      <c r="F396"/>
      <c r="G396"/>
      <c r="H396"/>
      <c r="I396"/>
      <c r="J396"/>
      <c r="L396" s="42" t="e">
        <f t="shared" si="6"/>
        <v>#NUM!</v>
      </c>
    </row>
    <row r="397" spans="1:12">
      <c r="A397" s="42">
        <v>392</v>
      </c>
      <c r="B397"/>
      <c r="C397"/>
      <c r="D397"/>
      <c r="E397"/>
      <c r="F397"/>
      <c r="G397"/>
      <c r="H397"/>
      <c r="I397"/>
      <c r="J397"/>
      <c r="L397" s="42" t="e">
        <f t="shared" si="6"/>
        <v>#NUM!</v>
      </c>
    </row>
    <row r="398" spans="1:12">
      <c r="A398" s="42">
        <v>393</v>
      </c>
      <c r="B398"/>
      <c r="C398"/>
      <c r="D398"/>
      <c r="E398"/>
      <c r="F398"/>
      <c r="G398"/>
      <c r="H398"/>
      <c r="I398"/>
      <c r="J398"/>
      <c r="L398" s="42" t="e">
        <f t="shared" si="6"/>
        <v>#NUM!</v>
      </c>
    </row>
    <row r="399" spans="1:12">
      <c r="A399" s="42">
        <v>394</v>
      </c>
      <c r="B399"/>
      <c r="C399"/>
      <c r="D399"/>
      <c r="E399"/>
      <c r="F399"/>
      <c r="G399"/>
      <c r="H399"/>
      <c r="I399"/>
      <c r="J399"/>
      <c r="L399" s="42" t="e">
        <f t="shared" si="6"/>
        <v>#NUM!</v>
      </c>
    </row>
    <row r="400" spans="1:12">
      <c r="A400" s="42">
        <v>395</v>
      </c>
      <c r="B400"/>
      <c r="C400"/>
      <c r="D400"/>
      <c r="E400"/>
      <c r="F400"/>
      <c r="G400"/>
      <c r="H400"/>
      <c r="I400"/>
      <c r="J400"/>
      <c r="L400" s="42" t="e">
        <f t="shared" si="6"/>
        <v>#NUM!</v>
      </c>
    </row>
    <row r="401" spans="1:12">
      <c r="A401" s="42">
        <v>396</v>
      </c>
      <c r="B401"/>
      <c r="C401"/>
      <c r="D401"/>
      <c r="E401"/>
      <c r="F401"/>
      <c r="G401"/>
      <c r="H401"/>
      <c r="I401"/>
      <c r="J401"/>
      <c r="L401" s="42" t="e">
        <f t="shared" si="6"/>
        <v>#NUM!</v>
      </c>
    </row>
    <row r="402" spans="1:12">
      <c r="A402" s="42">
        <v>397</v>
      </c>
      <c r="B402"/>
      <c r="C402"/>
      <c r="D402"/>
      <c r="E402"/>
      <c r="F402"/>
      <c r="G402"/>
      <c r="H402"/>
      <c r="I402"/>
      <c r="J402"/>
      <c r="L402" s="42" t="e">
        <f t="shared" si="6"/>
        <v>#NUM!</v>
      </c>
    </row>
    <row r="403" spans="1:12">
      <c r="A403" s="42">
        <v>398</v>
      </c>
      <c r="B403"/>
      <c r="C403"/>
      <c r="D403"/>
      <c r="E403"/>
      <c r="F403"/>
      <c r="G403"/>
      <c r="H403"/>
      <c r="I403"/>
      <c r="J403"/>
      <c r="L403" s="42" t="e">
        <f t="shared" si="6"/>
        <v>#NUM!</v>
      </c>
    </row>
    <row r="404" spans="1:12">
      <c r="A404" s="42">
        <v>399</v>
      </c>
      <c r="B404"/>
      <c r="C404"/>
      <c r="D404"/>
      <c r="E404"/>
      <c r="F404"/>
      <c r="G404"/>
      <c r="H404"/>
      <c r="I404"/>
      <c r="J404"/>
      <c r="L404" s="42" t="e">
        <f t="shared" si="6"/>
        <v>#NUM!</v>
      </c>
    </row>
    <row r="405" spans="1:12">
      <c r="A405" s="42">
        <v>400</v>
      </c>
      <c r="B405"/>
      <c r="C405"/>
      <c r="D405"/>
      <c r="E405"/>
      <c r="F405"/>
      <c r="G405"/>
      <c r="H405"/>
      <c r="I405"/>
      <c r="J405"/>
      <c r="L405" s="42" t="e">
        <f t="shared" si="6"/>
        <v>#NUM!</v>
      </c>
    </row>
    <row r="406" spans="1:12">
      <c r="B406" s="42" t="s">
        <v>12</v>
      </c>
      <c r="C406" s="42">
        <f>AVERAGE(C6:C221)</f>
        <v>103.75740740740741</v>
      </c>
      <c r="D406" s="42">
        <f t="shared" ref="D406:J406" si="7">AVERAGE(D6:D405)</f>
        <v>3775.5</v>
      </c>
      <c r="E406" s="42">
        <f t="shared" si="7"/>
        <v>16.092592592592592</v>
      </c>
      <c r="F406" s="42">
        <f t="shared" si="7"/>
        <v>11.75</v>
      </c>
      <c r="G406" s="42">
        <f t="shared" si="7"/>
        <v>3757.7361111111113</v>
      </c>
      <c r="H406" s="42">
        <f t="shared" si="7"/>
        <v>380.18055555555554</v>
      </c>
      <c r="I406" s="42">
        <f t="shared" si="7"/>
        <v>3775.5</v>
      </c>
      <c r="J406" s="42">
        <f t="shared" si="7"/>
        <v>0</v>
      </c>
    </row>
    <row r="407" spans="1:12">
      <c r="B407" s="42" t="s">
        <v>0</v>
      </c>
      <c r="C407" s="42">
        <f>STDEV(C6:C405)</f>
        <v>56.260797543439971</v>
      </c>
      <c r="D407" s="42">
        <f t="shared" ref="D407:J407" si="8">STDEV(D6:D405)</f>
        <v>2026.2649543226767</v>
      </c>
      <c r="E407" s="42">
        <f t="shared" si="8"/>
        <v>34.09399784509224</v>
      </c>
      <c r="F407" s="42">
        <f t="shared" si="8"/>
        <v>28.903246779879325</v>
      </c>
      <c r="G407" s="42">
        <f t="shared" si="8"/>
        <v>2032.8946505589804</v>
      </c>
      <c r="H407" s="42">
        <f t="shared" si="8"/>
        <v>207.28394140487845</v>
      </c>
      <c r="I407" s="42">
        <f t="shared" si="8"/>
        <v>2026.2649543226767</v>
      </c>
      <c r="J407" s="42">
        <f t="shared" si="8"/>
        <v>0</v>
      </c>
    </row>
    <row r="408" spans="1:12">
      <c r="B408" s="42" t="s">
        <v>29</v>
      </c>
      <c r="C408" s="42">
        <f>SUM(C6:C405)</f>
        <v>22411.600000000002</v>
      </c>
      <c r="D408" s="42">
        <f t="shared" ref="D408:J408" si="9">SUM(D6:D405)</f>
        <v>815508</v>
      </c>
      <c r="E408" s="42">
        <f t="shared" si="9"/>
        <v>3476</v>
      </c>
      <c r="F408" s="42">
        <f t="shared" si="9"/>
        <v>2538</v>
      </c>
      <c r="G408" s="42">
        <f t="shared" si="9"/>
        <v>811671</v>
      </c>
      <c r="H408" s="42">
        <f t="shared" si="9"/>
        <v>82119</v>
      </c>
      <c r="I408" s="42">
        <f t="shared" si="9"/>
        <v>815508</v>
      </c>
      <c r="J408" s="42">
        <f t="shared" si="9"/>
        <v>0</v>
      </c>
    </row>
    <row r="409" spans="1:12">
      <c r="B409" s="42" t="s">
        <v>13</v>
      </c>
      <c r="C409" s="42">
        <f>(C408^2) /  (400 * SUMSQ(C6:C405))</f>
        <v>0.41774437171506096</v>
      </c>
    </row>
    <row r="410" spans="1:12">
      <c r="B410" s="42" t="s">
        <v>32</v>
      </c>
      <c r="C410" s="42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446"/>
  <sheetViews>
    <sheetView topLeftCell="A202" zoomScale="60" zoomScaleNormal="60" workbookViewId="0">
      <selection activeCell="N219" sqref="A1:XFD1048576"/>
    </sheetView>
  </sheetViews>
  <sheetFormatPr defaultRowHeight="14.4"/>
  <cols>
    <col min="1" max="1" width="11.77734375" style="44" bestFit="1" customWidth="1"/>
    <col min="2" max="2" width="89.88671875" style="44" bestFit="1" customWidth="1"/>
    <col min="3" max="3" width="23.109375" style="44" bestFit="1" customWidth="1"/>
    <col min="4" max="4" width="17.44140625" style="44" bestFit="1" customWidth="1"/>
    <col min="5" max="5" width="16.6640625" style="44" bestFit="1" customWidth="1"/>
    <col min="6" max="6" width="18.88671875" style="44" bestFit="1" customWidth="1"/>
    <col min="7" max="7" width="17.88671875" style="44" bestFit="1" customWidth="1"/>
    <col min="8" max="8" width="17.109375" style="44" bestFit="1" customWidth="1"/>
    <col min="9" max="9" width="17.88671875" style="44" bestFit="1" customWidth="1"/>
    <col min="10" max="10" width="26.33203125" style="44" bestFit="1" customWidth="1"/>
    <col min="11" max="11" width="26.33203125" style="44" customWidth="1"/>
    <col min="12" max="12" width="18.44140625" style="44" bestFit="1" customWidth="1"/>
    <col min="13" max="16384" width="8.88671875" style="44"/>
  </cols>
  <sheetData>
    <row r="1" spans="1:14" ht="14.4" customHeight="1">
      <c r="B1" s="74" t="s">
        <v>8297</v>
      </c>
      <c r="C1" s="74"/>
      <c r="D1" s="74"/>
      <c r="E1" s="74"/>
      <c r="F1" s="74"/>
      <c r="G1" s="74"/>
      <c r="H1" s="74"/>
      <c r="I1" s="74"/>
      <c r="J1" s="74"/>
      <c r="K1" s="43"/>
    </row>
    <row r="2" spans="1:14" ht="14.4" customHeight="1">
      <c r="B2" s="74"/>
      <c r="C2" s="74"/>
      <c r="D2" s="74"/>
      <c r="E2" s="74"/>
      <c r="F2" s="74"/>
      <c r="G2" s="74"/>
      <c r="H2" s="74"/>
      <c r="I2" s="74"/>
      <c r="J2" s="74"/>
      <c r="K2" s="43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4">
        <v>1</v>
      </c>
      <c r="B6" t="s">
        <v>5271</v>
      </c>
      <c r="C6">
        <v>78.7</v>
      </c>
      <c r="D6">
        <v>2357</v>
      </c>
      <c r="E6">
        <v>75</v>
      </c>
      <c r="F6">
        <v>0</v>
      </c>
      <c r="G6">
        <v>2282</v>
      </c>
      <c r="H6">
        <v>232</v>
      </c>
      <c r="I6">
        <v>2357</v>
      </c>
      <c r="J6">
        <v>0</v>
      </c>
      <c r="L6" s="44">
        <f>LOG10(C6)</f>
        <v>1.8959747323590646</v>
      </c>
      <c r="N6" s="44">
        <v>20</v>
      </c>
    </row>
    <row r="7" spans="1:14">
      <c r="A7" s="44">
        <v>2</v>
      </c>
      <c r="B7" t="s">
        <v>5272</v>
      </c>
      <c r="C7">
        <v>88.4</v>
      </c>
      <c r="D7">
        <v>2655</v>
      </c>
      <c r="E7">
        <v>88</v>
      </c>
      <c r="F7">
        <v>0</v>
      </c>
      <c r="G7">
        <v>2567</v>
      </c>
      <c r="H7">
        <v>266</v>
      </c>
      <c r="I7">
        <v>2655</v>
      </c>
      <c r="J7">
        <v>0</v>
      </c>
      <c r="L7" s="44">
        <f t="shared" ref="L7:L70" si="0">LOG10(C7)</f>
        <v>1.9464522650130731</v>
      </c>
    </row>
    <row r="8" spans="1:14">
      <c r="A8" s="44">
        <v>3</v>
      </c>
      <c r="B8" t="s">
        <v>5273</v>
      </c>
      <c r="C8">
        <v>80.3</v>
      </c>
      <c r="D8">
        <v>2386</v>
      </c>
      <c r="E8">
        <v>81</v>
      </c>
      <c r="F8">
        <v>0</v>
      </c>
      <c r="G8">
        <v>2305</v>
      </c>
      <c r="H8">
        <v>214</v>
      </c>
      <c r="I8">
        <v>2386</v>
      </c>
      <c r="J8">
        <v>0</v>
      </c>
      <c r="L8" s="44">
        <f t="shared" si="0"/>
        <v>1.904715545278681</v>
      </c>
    </row>
    <row r="9" spans="1:14">
      <c r="A9" s="44">
        <v>4</v>
      </c>
      <c r="B9" t="s">
        <v>5274</v>
      </c>
      <c r="C9">
        <v>48.2</v>
      </c>
      <c r="D9">
        <v>1411</v>
      </c>
      <c r="E9">
        <v>14</v>
      </c>
      <c r="F9">
        <v>1</v>
      </c>
      <c r="G9">
        <v>1397</v>
      </c>
      <c r="H9">
        <v>141</v>
      </c>
      <c r="I9">
        <v>1411</v>
      </c>
      <c r="J9">
        <v>0</v>
      </c>
      <c r="L9" s="44">
        <f t="shared" si="0"/>
        <v>1.6830470382388496</v>
      </c>
    </row>
    <row r="10" spans="1:14">
      <c r="A10" s="44">
        <v>5</v>
      </c>
      <c r="B10" t="s">
        <v>5275</v>
      </c>
      <c r="C10">
        <v>40.4</v>
      </c>
      <c r="D10">
        <v>1277</v>
      </c>
      <c r="E10">
        <v>109</v>
      </c>
      <c r="F10">
        <v>66</v>
      </c>
      <c r="G10">
        <v>1168</v>
      </c>
      <c r="H10">
        <v>116</v>
      </c>
      <c r="I10">
        <v>1277</v>
      </c>
      <c r="J10">
        <v>0</v>
      </c>
      <c r="L10" s="44">
        <f t="shared" si="0"/>
        <v>1.6063813651106049</v>
      </c>
    </row>
    <row r="11" spans="1:14">
      <c r="A11" s="44">
        <v>6</v>
      </c>
      <c r="B11" t="s">
        <v>5276</v>
      </c>
      <c r="C11">
        <v>35.4</v>
      </c>
      <c r="D11">
        <v>1064</v>
      </c>
      <c r="E11">
        <v>32</v>
      </c>
      <c r="F11">
        <v>28</v>
      </c>
      <c r="G11">
        <v>1032</v>
      </c>
      <c r="H11">
        <v>109</v>
      </c>
      <c r="I11">
        <v>1064</v>
      </c>
      <c r="J11">
        <v>0</v>
      </c>
      <c r="L11" s="44">
        <f t="shared" si="0"/>
        <v>1.5490032620257879</v>
      </c>
    </row>
    <row r="12" spans="1:14" s="17" customFormat="1">
      <c r="A12" s="17">
        <v>7</v>
      </c>
      <c r="B12" t="s">
        <v>5277</v>
      </c>
      <c r="C12">
        <v>45.5</v>
      </c>
      <c r="D12">
        <v>1392</v>
      </c>
      <c r="E12">
        <v>95</v>
      </c>
      <c r="F12">
        <v>58</v>
      </c>
      <c r="G12">
        <v>1297</v>
      </c>
      <c r="H12">
        <v>113</v>
      </c>
      <c r="I12">
        <v>1392</v>
      </c>
      <c r="J12">
        <v>0</v>
      </c>
      <c r="L12" s="17">
        <f t="shared" si="0"/>
        <v>1.6580113966571124</v>
      </c>
    </row>
    <row r="13" spans="1:14">
      <c r="A13" s="44">
        <v>8</v>
      </c>
      <c r="B13" t="s">
        <v>5278</v>
      </c>
      <c r="C13">
        <v>82.9</v>
      </c>
      <c r="D13">
        <v>2417</v>
      </c>
      <c r="E13">
        <v>36</v>
      </c>
      <c r="F13">
        <v>0</v>
      </c>
      <c r="G13">
        <v>2381</v>
      </c>
      <c r="H13">
        <v>222</v>
      </c>
      <c r="I13">
        <v>2417</v>
      </c>
      <c r="J13">
        <v>0</v>
      </c>
      <c r="L13" s="44">
        <f t="shared" si="0"/>
        <v>1.9185545305502736</v>
      </c>
    </row>
    <row r="14" spans="1:14">
      <c r="A14" s="44">
        <v>9</v>
      </c>
      <c r="B14" t="s">
        <v>5279</v>
      </c>
      <c r="C14">
        <v>80.400000000000006</v>
      </c>
      <c r="D14">
        <v>2372</v>
      </c>
      <c r="E14">
        <v>70</v>
      </c>
      <c r="F14">
        <v>0</v>
      </c>
      <c r="G14">
        <v>2302</v>
      </c>
      <c r="H14">
        <v>207</v>
      </c>
      <c r="I14">
        <v>2372</v>
      </c>
      <c r="J14">
        <v>0</v>
      </c>
      <c r="L14" s="44">
        <f t="shared" si="0"/>
        <v>1.9052560487484513</v>
      </c>
    </row>
    <row r="15" spans="1:14">
      <c r="A15" s="44">
        <v>10</v>
      </c>
      <c r="B15" t="s">
        <v>5280</v>
      </c>
      <c r="C15">
        <v>77.400000000000006</v>
      </c>
      <c r="D15">
        <v>2240</v>
      </c>
      <c r="E15">
        <v>29</v>
      </c>
      <c r="F15">
        <v>0</v>
      </c>
      <c r="G15">
        <v>2211</v>
      </c>
      <c r="H15">
        <v>196</v>
      </c>
      <c r="I15">
        <v>2240</v>
      </c>
      <c r="J15">
        <v>0</v>
      </c>
      <c r="L15" s="44">
        <f t="shared" si="0"/>
        <v>1.8887409606828927</v>
      </c>
    </row>
    <row r="16" spans="1:14">
      <c r="A16" s="44">
        <v>11</v>
      </c>
      <c r="B16" t="s">
        <v>5281</v>
      </c>
      <c r="C16">
        <v>98.4</v>
      </c>
      <c r="D16">
        <v>2896</v>
      </c>
      <c r="E16">
        <v>71</v>
      </c>
      <c r="F16">
        <v>0</v>
      </c>
      <c r="G16">
        <v>2825</v>
      </c>
      <c r="H16">
        <v>263</v>
      </c>
      <c r="I16">
        <v>2896</v>
      </c>
      <c r="J16">
        <v>0</v>
      </c>
      <c r="L16" s="44">
        <f t="shared" si="0"/>
        <v>1.9929950984313416</v>
      </c>
    </row>
    <row r="17" spans="1:12">
      <c r="A17" s="44">
        <v>12</v>
      </c>
      <c r="B17" t="s">
        <v>5282</v>
      </c>
      <c r="C17">
        <v>90</v>
      </c>
      <c r="D17">
        <v>2662</v>
      </c>
      <c r="E17">
        <v>40</v>
      </c>
      <c r="F17">
        <v>0</v>
      </c>
      <c r="G17">
        <v>2622</v>
      </c>
      <c r="H17">
        <v>278</v>
      </c>
      <c r="I17">
        <v>2662</v>
      </c>
      <c r="J17">
        <v>0</v>
      </c>
      <c r="L17" s="44">
        <f t="shared" si="0"/>
        <v>1.954242509439325</v>
      </c>
    </row>
    <row r="18" spans="1:12">
      <c r="A18" s="44">
        <v>13</v>
      </c>
      <c r="B18" t="s">
        <v>5283</v>
      </c>
      <c r="C18">
        <v>79.5</v>
      </c>
      <c r="D18">
        <v>2308</v>
      </c>
      <c r="E18">
        <v>0</v>
      </c>
      <c r="F18">
        <v>0</v>
      </c>
      <c r="G18">
        <v>2308</v>
      </c>
      <c r="H18">
        <v>238</v>
      </c>
      <c r="I18">
        <v>2308</v>
      </c>
      <c r="J18">
        <v>0</v>
      </c>
      <c r="L18" s="44">
        <f t="shared" si="0"/>
        <v>1.9003671286564703</v>
      </c>
    </row>
    <row r="19" spans="1:12">
      <c r="A19" s="44">
        <v>14</v>
      </c>
      <c r="B19" t="s">
        <v>5284</v>
      </c>
      <c r="C19">
        <v>7.2</v>
      </c>
      <c r="D19">
        <v>220</v>
      </c>
      <c r="E19">
        <v>5</v>
      </c>
      <c r="F19">
        <v>3</v>
      </c>
      <c r="G19">
        <v>215</v>
      </c>
      <c r="H19">
        <v>27</v>
      </c>
      <c r="I19">
        <v>220</v>
      </c>
      <c r="J19">
        <v>0</v>
      </c>
      <c r="L19" s="44">
        <f t="shared" si="0"/>
        <v>0.85733249643126852</v>
      </c>
    </row>
    <row r="20" spans="1:12" s="17" customFormat="1">
      <c r="A20" s="17">
        <v>15</v>
      </c>
      <c r="B20" t="s">
        <v>5285</v>
      </c>
      <c r="C20">
        <v>89.3</v>
      </c>
      <c r="D20">
        <v>2632</v>
      </c>
      <c r="E20">
        <v>76</v>
      </c>
      <c r="F20">
        <v>0</v>
      </c>
      <c r="G20">
        <v>2556</v>
      </c>
      <c r="H20">
        <v>231</v>
      </c>
      <c r="I20">
        <v>2632</v>
      </c>
      <c r="J20">
        <v>0</v>
      </c>
      <c r="L20" s="17">
        <f t="shared" si="0"/>
        <v>1.9508514588885464</v>
      </c>
    </row>
    <row r="21" spans="1:12" s="25" customFormat="1">
      <c r="A21" s="25">
        <v>16</v>
      </c>
      <c r="B21" t="s">
        <v>5286</v>
      </c>
      <c r="C21">
        <v>2.2999999999999998</v>
      </c>
      <c r="D21">
        <v>68</v>
      </c>
      <c r="E21">
        <v>1</v>
      </c>
      <c r="F21">
        <v>1</v>
      </c>
      <c r="G21">
        <v>67</v>
      </c>
      <c r="H21">
        <v>6</v>
      </c>
      <c r="I21">
        <v>68</v>
      </c>
      <c r="J21">
        <v>0</v>
      </c>
      <c r="L21" s="25">
        <f t="shared" si="0"/>
        <v>0.36172783601759284</v>
      </c>
    </row>
    <row r="22" spans="1:12">
      <c r="A22" s="44">
        <v>17</v>
      </c>
      <c r="B22" t="s">
        <v>5287</v>
      </c>
      <c r="C22">
        <v>79.8</v>
      </c>
      <c r="D22">
        <v>2316</v>
      </c>
      <c r="E22">
        <v>0</v>
      </c>
      <c r="F22">
        <v>0</v>
      </c>
      <c r="G22">
        <v>2316</v>
      </c>
      <c r="H22">
        <v>238</v>
      </c>
      <c r="I22">
        <v>2316</v>
      </c>
      <c r="J22">
        <v>0</v>
      </c>
      <c r="L22" s="44">
        <f t="shared" si="0"/>
        <v>1.9020028913507294</v>
      </c>
    </row>
    <row r="23" spans="1:12">
      <c r="A23" s="44">
        <v>18</v>
      </c>
      <c r="B23" t="s">
        <v>5288</v>
      </c>
      <c r="C23">
        <v>86.5</v>
      </c>
      <c r="D23">
        <v>2582</v>
      </c>
      <c r="E23">
        <v>73</v>
      </c>
      <c r="F23">
        <v>0</v>
      </c>
      <c r="G23">
        <v>2509</v>
      </c>
      <c r="H23">
        <v>257</v>
      </c>
      <c r="I23">
        <v>2582</v>
      </c>
      <c r="J23">
        <v>0</v>
      </c>
      <c r="L23" s="44">
        <f t="shared" si="0"/>
        <v>1.9370161074648142</v>
      </c>
    </row>
    <row r="24" spans="1:12" s="17" customFormat="1">
      <c r="A24" s="17">
        <v>19</v>
      </c>
      <c r="B24" t="s">
        <v>5289</v>
      </c>
      <c r="C24">
        <v>57.7</v>
      </c>
      <c r="D24">
        <v>1673</v>
      </c>
      <c r="E24">
        <v>24</v>
      </c>
      <c r="F24">
        <v>0</v>
      </c>
      <c r="G24">
        <v>1649</v>
      </c>
      <c r="H24">
        <v>147</v>
      </c>
      <c r="I24">
        <v>1673</v>
      </c>
      <c r="J24">
        <v>0</v>
      </c>
      <c r="L24" s="17">
        <f t="shared" si="0"/>
        <v>1.7611758131557314</v>
      </c>
    </row>
    <row r="25" spans="1:12">
      <c r="A25" s="44">
        <v>20</v>
      </c>
      <c r="B25" t="s">
        <v>5290</v>
      </c>
      <c r="C25">
        <v>79.400000000000006</v>
      </c>
      <c r="D25">
        <v>2354</v>
      </c>
      <c r="E25">
        <v>60</v>
      </c>
      <c r="F25">
        <v>0</v>
      </c>
      <c r="G25">
        <v>2294</v>
      </c>
      <c r="H25">
        <v>227</v>
      </c>
      <c r="I25">
        <v>2354</v>
      </c>
      <c r="J25">
        <v>0</v>
      </c>
      <c r="L25" s="44">
        <f t="shared" si="0"/>
        <v>1.8998205024270962</v>
      </c>
    </row>
    <row r="26" spans="1:12">
      <c r="A26" s="44">
        <v>21</v>
      </c>
      <c r="B26" t="s">
        <v>5291</v>
      </c>
      <c r="C26">
        <v>99.3</v>
      </c>
      <c r="D26">
        <v>2913</v>
      </c>
      <c r="E26">
        <v>73</v>
      </c>
      <c r="F26">
        <v>0</v>
      </c>
      <c r="G26">
        <v>2840</v>
      </c>
      <c r="H26">
        <v>254</v>
      </c>
      <c r="I26">
        <v>2913</v>
      </c>
      <c r="J26">
        <v>0</v>
      </c>
      <c r="L26" s="44">
        <f t="shared" si="0"/>
        <v>1.9969492484953812</v>
      </c>
    </row>
    <row r="27" spans="1:12">
      <c r="A27" s="44">
        <v>22</v>
      </c>
      <c r="B27" t="s">
        <v>5292</v>
      </c>
      <c r="C27">
        <v>78.8</v>
      </c>
      <c r="D27">
        <v>2376</v>
      </c>
      <c r="E27">
        <v>89</v>
      </c>
      <c r="F27">
        <v>0</v>
      </c>
      <c r="G27">
        <v>2287</v>
      </c>
      <c r="H27">
        <v>236</v>
      </c>
      <c r="I27">
        <v>2376</v>
      </c>
      <c r="J27">
        <v>0</v>
      </c>
      <c r="L27" s="44">
        <f t="shared" si="0"/>
        <v>1.8965262174895554</v>
      </c>
    </row>
    <row r="28" spans="1:12">
      <c r="A28" s="44">
        <v>23</v>
      </c>
      <c r="B28" t="s">
        <v>5293</v>
      </c>
      <c r="C28">
        <v>39.299999999999997</v>
      </c>
      <c r="D28">
        <v>1141</v>
      </c>
      <c r="E28">
        <v>8</v>
      </c>
      <c r="F28">
        <v>0</v>
      </c>
      <c r="G28">
        <v>1129</v>
      </c>
      <c r="H28">
        <v>106</v>
      </c>
      <c r="I28">
        <v>1141</v>
      </c>
      <c r="J28">
        <v>0</v>
      </c>
      <c r="L28" s="44">
        <f t="shared" si="0"/>
        <v>1.5943925503754266</v>
      </c>
    </row>
    <row r="29" spans="1:12">
      <c r="A29" s="44">
        <v>24</v>
      </c>
      <c r="B29" t="s">
        <v>5294</v>
      </c>
      <c r="C29">
        <v>96.3</v>
      </c>
      <c r="D29">
        <v>2825</v>
      </c>
      <c r="E29">
        <v>47</v>
      </c>
      <c r="F29">
        <v>0</v>
      </c>
      <c r="G29">
        <v>2778</v>
      </c>
      <c r="H29">
        <v>270</v>
      </c>
      <c r="I29">
        <v>2825</v>
      </c>
      <c r="J29">
        <v>0</v>
      </c>
      <c r="L29" s="44">
        <f t="shared" si="0"/>
        <v>1.9836262871245345</v>
      </c>
    </row>
    <row r="30" spans="1:12">
      <c r="A30" s="44">
        <v>25</v>
      </c>
      <c r="B30" t="s">
        <v>5295</v>
      </c>
      <c r="C30">
        <v>79.599999999999994</v>
      </c>
      <c r="D30">
        <v>2374</v>
      </c>
      <c r="E30">
        <v>74</v>
      </c>
      <c r="F30">
        <v>0</v>
      </c>
      <c r="G30">
        <v>2300</v>
      </c>
      <c r="H30">
        <v>226</v>
      </c>
      <c r="I30">
        <v>2374</v>
      </c>
      <c r="J30">
        <v>0</v>
      </c>
      <c r="L30" s="44">
        <f t="shared" si="0"/>
        <v>1.9009130677376691</v>
      </c>
    </row>
    <row r="31" spans="1:12">
      <c r="A31" s="44">
        <v>26</v>
      </c>
      <c r="B31" t="s">
        <v>5296</v>
      </c>
      <c r="C31">
        <v>96.6</v>
      </c>
      <c r="D31">
        <v>2893</v>
      </c>
      <c r="E31">
        <v>64</v>
      </c>
      <c r="F31">
        <v>0</v>
      </c>
      <c r="G31">
        <v>2829</v>
      </c>
      <c r="H31">
        <v>313</v>
      </c>
      <c r="I31">
        <v>2893</v>
      </c>
      <c r="J31">
        <v>0</v>
      </c>
      <c r="L31" s="44">
        <f t="shared" si="0"/>
        <v>1.9849771264154934</v>
      </c>
    </row>
    <row r="32" spans="1:12">
      <c r="A32" s="44">
        <v>27</v>
      </c>
      <c r="B32" t="s">
        <v>5297</v>
      </c>
      <c r="C32">
        <v>88.5</v>
      </c>
      <c r="D32">
        <v>2628</v>
      </c>
      <c r="E32">
        <v>80</v>
      </c>
      <c r="F32">
        <v>0</v>
      </c>
      <c r="G32">
        <v>2548</v>
      </c>
      <c r="H32">
        <v>244</v>
      </c>
      <c r="I32">
        <v>2628</v>
      </c>
      <c r="J32">
        <v>0</v>
      </c>
      <c r="L32" s="44">
        <f t="shared" si="0"/>
        <v>1.9469432706978254</v>
      </c>
    </row>
    <row r="33" spans="1:12">
      <c r="A33" s="44">
        <v>28</v>
      </c>
      <c r="B33" t="s">
        <v>5298</v>
      </c>
      <c r="C33">
        <v>78.599999999999994</v>
      </c>
      <c r="D33">
        <v>2364</v>
      </c>
      <c r="E33">
        <v>72</v>
      </c>
      <c r="F33">
        <v>0</v>
      </c>
      <c r="G33">
        <v>2292</v>
      </c>
      <c r="H33">
        <v>246</v>
      </c>
      <c r="I33">
        <v>2364</v>
      </c>
      <c r="J33">
        <v>0</v>
      </c>
      <c r="L33" s="44">
        <f t="shared" si="0"/>
        <v>1.8954225460394079</v>
      </c>
    </row>
    <row r="34" spans="1:12">
      <c r="A34" s="44">
        <v>29</v>
      </c>
      <c r="B34" t="s">
        <v>5299</v>
      </c>
      <c r="C34">
        <v>46.7</v>
      </c>
      <c r="D34">
        <v>1341</v>
      </c>
      <c r="E34">
        <v>8</v>
      </c>
      <c r="F34">
        <v>0</v>
      </c>
      <c r="G34">
        <v>1333</v>
      </c>
      <c r="H34">
        <v>117</v>
      </c>
      <c r="I34">
        <v>1341</v>
      </c>
      <c r="J34">
        <v>0</v>
      </c>
      <c r="L34" s="44">
        <f t="shared" si="0"/>
        <v>1.6693168805661123</v>
      </c>
    </row>
    <row r="35" spans="1:12">
      <c r="A35" s="44">
        <v>30</v>
      </c>
      <c r="B35" t="s">
        <v>5300</v>
      </c>
      <c r="C35">
        <v>90.6</v>
      </c>
      <c r="D35">
        <v>2666</v>
      </c>
      <c r="E35">
        <v>63</v>
      </c>
      <c r="F35">
        <v>0</v>
      </c>
      <c r="G35">
        <v>2603</v>
      </c>
      <c r="H35">
        <v>243</v>
      </c>
      <c r="I35">
        <v>2666</v>
      </c>
      <c r="J35">
        <v>0</v>
      </c>
      <c r="L35" s="44">
        <f t="shared" si="0"/>
        <v>1.9571281976768131</v>
      </c>
    </row>
    <row r="36" spans="1:12">
      <c r="A36" s="44">
        <v>31</v>
      </c>
      <c r="B36" t="s">
        <v>5301</v>
      </c>
      <c r="C36">
        <v>74.599999999999994</v>
      </c>
      <c r="D36">
        <v>2198</v>
      </c>
      <c r="E36">
        <v>45</v>
      </c>
      <c r="F36">
        <v>0</v>
      </c>
      <c r="G36">
        <v>2153</v>
      </c>
      <c r="H36">
        <v>210</v>
      </c>
      <c r="I36">
        <v>2198</v>
      </c>
      <c r="J36">
        <v>0</v>
      </c>
      <c r="L36" s="44">
        <f t="shared" si="0"/>
        <v>1.8727388274726688</v>
      </c>
    </row>
    <row r="37" spans="1:12">
      <c r="A37" s="44">
        <v>32</v>
      </c>
      <c r="B37" t="s">
        <v>5302</v>
      </c>
      <c r="C37">
        <v>98.2</v>
      </c>
      <c r="D37">
        <v>2911</v>
      </c>
      <c r="E37">
        <v>71</v>
      </c>
      <c r="F37">
        <v>0</v>
      </c>
      <c r="G37">
        <v>2840</v>
      </c>
      <c r="H37">
        <v>283</v>
      </c>
      <c r="I37">
        <v>2911</v>
      </c>
      <c r="J37">
        <v>0</v>
      </c>
      <c r="L37" s="44">
        <f t="shared" si="0"/>
        <v>1.9921114877869497</v>
      </c>
    </row>
    <row r="38" spans="1:12">
      <c r="A38" s="44">
        <v>33</v>
      </c>
      <c r="B38" t="s">
        <v>5303</v>
      </c>
      <c r="C38">
        <v>69.8</v>
      </c>
      <c r="D38">
        <v>2057</v>
      </c>
      <c r="E38">
        <v>21</v>
      </c>
      <c r="F38">
        <v>0</v>
      </c>
      <c r="G38">
        <v>2036</v>
      </c>
      <c r="H38">
        <v>219</v>
      </c>
      <c r="I38">
        <v>2057</v>
      </c>
      <c r="J38">
        <v>0</v>
      </c>
      <c r="L38" s="44">
        <f t="shared" si="0"/>
        <v>1.8438554226231612</v>
      </c>
    </row>
    <row r="39" spans="1:12">
      <c r="A39" s="44">
        <v>34</v>
      </c>
      <c r="B39" t="s">
        <v>5304</v>
      </c>
      <c r="C39">
        <v>87.9</v>
      </c>
      <c r="D39">
        <v>2638</v>
      </c>
      <c r="E39">
        <v>81</v>
      </c>
      <c r="F39">
        <v>0</v>
      </c>
      <c r="G39">
        <v>2557</v>
      </c>
      <c r="H39">
        <v>267</v>
      </c>
      <c r="I39">
        <v>2638</v>
      </c>
      <c r="J39">
        <v>0</v>
      </c>
      <c r="L39" s="44">
        <f t="shared" si="0"/>
        <v>1.9439888750737719</v>
      </c>
    </row>
    <row r="40" spans="1:12">
      <c r="A40" s="44">
        <v>35</v>
      </c>
      <c r="B40" t="s">
        <v>5305</v>
      </c>
      <c r="C40">
        <v>75.599999999999994</v>
      </c>
      <c r="D40">
        <v>2232</v>
      </c>
      <c r="E40">
        <v>61</v>
      </c>
      <c r="F40">
        <v>1</v>
      </c>
      <c r="G40">
        <v>2171</v>
      </c>
      <c r="H40">
        <v>203</v>
      </c>
      <c r="I40">
        <v>2232</v>
      </c>
      <c r="J40">
        <v>0</v>
      </c>
      <c r="L40" s="44">
        <f t="shared" si="0"/>
        <v>1.8785217955012066</v>
      </c>
    </row>
    <row r="41" spans="1:12" s="17" customFormat="1">
      <c r="A41" s="17">
        <v>36</v>
      </c>
      <c r="B41" t="s">
        <v>5306</v>
      </c>
      <c r="C41">
        <v>68.2</v>
      </c>
      <c r="D41">
        <v>2020</v>
      </c>
      <c r="E41">
        <v>57</v>
      </c>
      <c r="F41">
        <v>4</v>
      </c>
      <c r="G41">
        <v>1963</v>
      </c>
      <c r="H41">
        <v>186</v>
      </c>
      <c r="I41">
        <v>2020</v>
      </c>
      <c r="J41">
        <v>0</v>
      </c>
      <c r="L41" s="17">
        <f t="shared" si="0"/>
        <v>1.833784374656479</v>
      </c>
    </row>
    <row r="42" spans="1:12">
      <c r="A42" s="44">
        <v>37</v>
      </c>
      <c r="B42" t="s">
        <v>5307</v>
      </c>
      <c r="C42">
        <v>39.9</v>
      </c>
      <c r="D42">
        <v>1274</v>
      </c>
      <c r="E42">
        <v>141</v>
      </c>
      <c r="F42">
        <v>117</v>
      </c>
      <c r="G42">
        <v>1132</v>
      </c>
      <c r="H42">
        <v>93</v>
      </c>
      <c r="I42">
        <v>1274</v>
      </c>
      <c r="J42">
        <v>0</v>
      </c>
      <c r="L42" s="44">
        <f t="shared" si="0"/>
        <v>1.6009728956867482</v>
      </c>
    </row>
    <row r="43" spans="1:12">
      <c r="A43" s="44">
        <v>38</v>
      </c>
      <c r="B43" t="s">
        <v>5308</v>
      </c>
      <c r="C43">
        <v>80.5</v>
      </c>
      <c r="D43">
        <v>2360</v>
      </c>
      <c r="E43">
        <v>49</v>
      </c>
      <c r="F43">
        <v>0</v>
      </c>
      <c r="G43">
        <v>2311</v>
      </c>
      <c r="H43">
        <v>215</v>
      </c>
      <c r="I43">
        <v>2360</v>
      </c>
      <c r="J43">
        <v>0</v>
      </c>
      <c r="L43" s="44">
        <f t="shared" si="0"/>
        <v>1.9057958803678685</v>
      </c>
    </row>
    <row r="44" spans="1:12">
      <c r="A44" s="44">
        <v>39</v>
      </c>
      <c r="B44" t="s">
        <v>5309</v>
      </c>
      <c r="C44">
        <v>77.400000000000006</v>
      </c>
      <c r="D44">
        <v>2288</v>
      </c>
      <c r="E44">
        <v>44</v>
      </c>
      <c r="F44">
        <v>0</v>
      </c>
      <c r="G44">
        <v>2244</v>
      </c>
      <c r="H44">
        <v>228</v>
      </c>
      <c r="I44">
        <v>2288</v>
      </c>
      <c r="J44">
        <v>0</v>
      </c>
      <c r="L44" s="44">
        <f t="shared" si="0"/>
        <v>1.8887409606828927</v>
      </c>
    </row>
    <row r="45" spans="1:12">
      <c r="A45" s="44">
        <v>40</v>
      </c>
      <c r="B45" t="s">
        <v>5310</v>
      </c>
      <c r="C45">
        <v>79.7</v>
      </c>
      <c r="D45">
        <v>2358</v>
      </c>
      <c r="E45">
        <v>46</v>
      </c>
      <c r="F45">
        <v>0</v>
      </c>
      <c r="G45">
        <v>2312</v>
      </c>
      <c r="H45">
        <v>236</v>
      </c>
      <c r="I45">
        <v>2358</v>
      </c>
      <c r="J45">
        <v>0</v>
      </c>
      <c r="L45" s="44">
        <f t="shared" si="0"/>
        <v>1.9014583213961123</v>
      </c>
    </row>
    <row r="46" spans="1:12">
      <c r="A46" s="44">
        <v>41</v>
      </c>
      <c r="B46" t="s">
        <v>5311</v>
      </c>
      <c r="C46">
        <v>98.3</v>
      </c>
      <c r="D46">
        <v>2912</v>
      </c>
      <c r="E46">
        <v>74</v>
      </c>
      <c r="F46">
        <v>0</v>
      </c>
      <c r="G46">
        <v>2838</v>
      </c>
      <c r="H46">
        <v>278</v>
      </c>
      <c r="I46">
        <v>2912</v>
      </c>
      <c r="J46">
        <v>0</v>
      </c>
      <c r="L46" s="44">
        <f t="shared" si="0"/>
        <v>1.9925535178321356</v>
      </c>
    </row>
    <row r="47" spans="1:12">
      <c r="A47" s="44">
        <v>42</v>
      </c>
      <c r="B47" t="s">
        <v>5312</v>
      </c>
      <c r="C47">
        <v>79.599999999999994</v>
      </c>
      <c r="D47">
        <v>2372</v>
      </c>
      <c r="E47">
        <v>64</v>
      </c>
      <c r="F47">
        <v>0</v>
      </c>
      <c r="G47">
        <v>2308</v>
      </c>
      <c r="H47">
        <v>234</v>
      </c>
      <c r="I47">
        <v>2372</v>
      </c>
      <c r="J47">
        <v>0</v>
      </c>
      <c r="L47" s="44">
        <f t="shared" si="0"/>
        <v>1.9009130677376691</v>
      </c>
    </row>
    <row r="48" spans="1:12">
      <c r="A48" s="44">
        <v>43</v>
      </c>
      <c r="B48" t="s">
        <v>5313</v>
      </c>
      <c r="C48">
        <v>80.3</v>
      </c>
      <c r="D48">
        <v>2354</v>
      </c>
      <c r="E48">
        <v>42</v>
      </c>
      <c r="F48">
        <v>0</v>
      </c>
      <c r="G48">
        <v>2312</v>
      </c>
      <c r="H48">
        <v>221</v>
      </c>
      <c r="I48">
        <v>2354</v>
      </c>
      <c r="J48">
        <v>0</v>
      </c>
      <c r="L48" s="44">
        <f t="shared" si="0"/>
        <v>1.904715545278681</v>
      </c>
    </row>
    <row r="49" spans="1:12">
      <c r="A49" s="44">
        <v>44</v>
      </c>
      <c r="B49" t="s">
        <v>5314</v>
      </c>
      <c r="C49">
        <v>2.2999999999999998</v>
      </c>
      <c r="D49">
        <v>64</v>
      </c>
      <c r="E49">
        <v>0</v>
      </c>
      <c r="F49">
        <v>0</v>
      </c>
      <c r="G49">
        <v>64</v>
      </c>
      <c r="H49">
        <v>3</v>
      </c>
      <c r="I49">
        <v>64</v>
      </c>
      <c r="J49">
        <v>0</v>
      </c>
      <c r="L49" s="44">
        <f t="shared" si="0"/>
        <v>0.36172783601759284</v>
      </c>
    </row>
    <row r="50" spans="1:12">
      <c r="A50" s="44">
        <v>45</v>
      </c>
      <c r="B50" t="s">
        <v>5315</v>
      </c>
      <c r="C50">
        <v>79.900000000000006</v>
      </c>
      <c r="D50">
        <v>2367</v>
      </c>
      <c r="E50">
        <v>58</v>
      </c>
      <c r="F50">
        <v>0</v>
      </c>
      <c r="G50">
        <v>2309</v>
      </c>
      <c r="H50">
        <v>228</v>
      </c>
      <c r="I50">
        <v>2367</v>
      </c>
      <c r="J50">
        <v>0</v>
      </c>
      <c r="L50" s="44">
        <f t="shared" si="0"/>
        <v>1.9025467793139914</v>
      </c>
    </row>
    <row r="51" spans="1:12">
      <c r="A51" s="44">
        <v>46</v>
      </c>
      <c r="B51" t="s">
        <v>5316</v>
      </c>
      <c r="C51">
        <v>47.3</v>
      </c>
      <c r="D51">
        <v>1395</v>
      </c>
      <c r="E51">
        <v>11</v>
      </c>
      <c r="F51">
        <v>0</v>
      </c>
      <c r="G51">
        <v>1384</v>
      </c>
      <c r="H51">
        <v>152</v>
      </c>
      <c r="I51">
        <v>1395</v>
      </c>
      <c r="J51">
        <v>0</v>
      </c>
      <c r="L51" s="44">
        <f t="shared" si="0"/>
        <v>1.6748611407378116</v>
      </c>
    </row>
    <row r="52" spans="1:12">
      <c r="A52" s="44">
        <v>47</v>
      </c>
      <c r="B52" t="s">
        <v>5317</v>
      </c>
      <c r="C52">
        <v>79.3</v>
      </c>
      <c r="D52">
        <v>2343</v>
      </c>
      <c r="E52">
        <v>45</v>
      </c>
      <c r="F52">
        <v>0</v>
      </c>
      <c r="G52">
        <v>2298</v>
      </c>
      <c r="H52">
        <v>233</v>
      </c>
      <c r="I52">
        <v>2343</v>
      </c>
      <c r="J52">
        <v>0</v>
      </c>
      <c r="L52" s="44">
        <f t="shared" si="0"/>
        <v>1.8992731873176039</v>
      </c>
    </row>
    <row r="53" spans="1:12">
      <c r="A53" s="44">
        <v>48</v>
      </c>
      <c r="B53" t="s">
        <v>5318</v>
      </c>
      <c r="C53">
        <v>32.9</v>
      </c>
      <c r="D53">
        <v>1015</v>
      </c>
      <c r="E53">
        <v>5</v>
      </c>
      <c r="F53">
        <v>0</v>
      </c>
      <c r="G53">
        <v>971</v>
      </c>
      <c r="H53">
        <v>115</v>
      </c>
      <c r="I53">
        <v>1015</v>
      </c>
      <c r="J53">
        <v>0</v>
      </c>
      <c r="L53" s="44">
        <f t="shared" si="0"/>
        <v>1.5171958979499742</v>
      </c>
    </row>
    <row r="54" spans="1:12">
      <c r="A54" s="44">
        <v>49</v>
      </c>
      <c r="B54" t="s">
        <v>5319</v>
      </c>
      <c r="C54">
        <v>98</v>
      </c>
      <c r="D54">
        <v>2937</v>
      </c>
      <c r="E54">
        <v>103</v>
      </c>
      <c r="F54">
        <v>0</v>
      </c>
      <c r="G54">
        <v>2834</v>
      </c>
      <c r="H54">
        <v>282</v>
      </c>
      <c r="I54">
        <v>2937</v>
      </c>
      <c r="J54">
        <v>0</v>
      </c>
      <c r="L54" s="44">
        <f t="shared" si="0"/>
        <v>1.9912260756924949</v>
      </c>
    </row>
    <row r="55" spans="1:12">
      <c r="A55" s="44">
        <v>50</v>
      </c>
      <c r="B55" t="s">
        <v>5320</v>
      </c>
      <c r="C55">
        <v>88.3</v>
      </c>
      <c r="D55">
        <v>2665</v>
      </c>
      <c r="E55">
        <v>95</v>
      </c>
      <c r="F55">
        <v>0</v>
      </c>
      <c r="G55">
        <v>2570</v>
      </c>
      <c r="H55">
        <v>270</v>
      </c>
      <c r="I55">
        <v>2665</v>
      </c>
      <c r="J55">
        <v>0</v>
      </c>
      <c r="L55" s="44">
        <f t="shared" si="0"/>
        <v>1.9459607035775686</v>
      </c>
    </row>
    <row r="56" spans="1:12">
      <c r="A56" s="44">
        <v>51</v>
      </c>
      <c r="B56" t="s">
        <v>5321</v>
      </c>
      <c r="C56">
        <v>53.7</v>
      </c>
      <c r="D56">
        <v>1604</v>
      </c>
      <c r="E56">
        <v>13</v>
      </c>
      <c r="F56">
        <v>0</v>
      </c>
      <c r="G56">
        <v>1591</v>
      </c>
      <c r="H56">
        <v>193</v>
      </c>
      <c r="I56">
        <v>1604</v>
      </c>
      <c r="J56">
        <v>0</v>
      </c>
      <c r="L56" s="44">
        <f t="shared" si="0"/>
        <v>1.7299742856995557</v>
      </c>
    </row>
    <row r="57" spans="1:12">
      <c r="A57" s="44">
        <v>52</v>
      </c>
      <c r="B57" t="s">
        <v>5322</v>
      </c>
      <c r="C57">
        <v>78</v>
      </c>
      <c r="D57">
        <v>2271</v>
      </c>
      <c r="E57">
        <v>35</v>
      </c>
      <c r="F57">
        <v>0</v>
      </c>
      <c r="G57">
        <v>2236</v>
      </c>
      <c r="H57">
        <v>205</v>
      </c>
      <c r="I57">
        <v>2271</v>
      </c>
      <c r="J57">
        <v>0</v>
      </c>
      <c r="L57" s="44">
        <f t="shared" si="0"/>
        <v>1.8920946026904804</v>
      </c>
    </row>
    <row r="58" spans="1:12">
      <c r="A58" s="44">
        <v>53</v>
      </c>
      <c r="B58" t="s">
        <v>5323</v>
      </c>
      <c r="C58">
        <v>60.8</v>
      </c>
      <c r="D58">
        <v>1765</v>
      </c>
      <c r="E58">
        <v>24</v>
      </c>
      <c r="F58">
        <v>5</v>
      </c>
      <c r="G58">
        <v>1741</v>
      </c>
      <c r="H58">
        <v>157</v>
      </c>
      <c r="I58">
        <v>1765</v>
      </c>
      <c r="J58">
        <v>0</v>
      </c>
      <c r="L58" s="44">
        <f t="shared" si="0"/>
        <v>1.7839035792727349</v>
      </c>
    </row>
    <row r="59" spans="1:12">
      <c r="A59" s="44">
        <v>54</v>
      </c>
      <c r="B59" t="s">
        <v>5324</v>
      </c>
      <c r="C59">
        <v>55.3</v>
      </c>
      <c r="D59">
        <v>1656</v>
      </c>
      <c r="E59">
        <v>47</v>
      </c>
      <c r="F59">
        <v>23</v>
      </c>
      <c r="G59">
        <v>1609</v>
      </c>
      <c r="H59">
        <v>169</v>
      </c>
      <c r="I59">
        <v>1656</v>
      </c>
      <c r="J59">
        <v>0</v>
      </c>
      <c r="L59" s="44">
        <f t="shared" si="0"/>
        <v>1.7427251313046983</v>
      </c>
    </row>
    <row r="60" spans="1:12">
      <c r="A60" s="44">
        <v>55</v>
      </c>
      <c r="B60" t="s">
        <v>5325</v>
      </c>
      <c r="C60">
        <v>92.2</v>
      </c>
      <c r="D60">
        <v>2709</v>
      </c>
      <c r="E60">
        <v>50</v>
      </c>
      <c r="F60">
        <v>0</v>
      </c>
      <c r="G60">
        <v>2659</v>
      </c>
      <c r="H60">
        <v>259</v>
      </c>
      <c r="I60">
        <v>2709</v>
      </c>
      <c r="J60">
        <v>0</v>
      </c>
      <c r="L60" s="44">
        <f t="shared" si="0"/>
        <v>1.9647309210536295</v>
      </c>
    </row>
    <row r="61" spans="1:12">
      <c r="A61" s="44">
        <v>56</v>
      </c>
      <c r="B61" t="s">
        <v>5326</v>
      </c>
      <c r="C61">
        <v>98</v>
      </c>
      <c r="D61">
        <v>2938</v>
      </c>
      <c r="E61">
        <v>113</v>
      </c>
      <c r="F61">
        <v>0</v>
      </c>
      <c r="G61">
        <v>2825</v>
      </c>
      <c r="H61">
        <v>274</v>
      </c>
      <c r="I61">
        <v>2938</v>
      </c>
      <c r="J61">
        <v>0</v>
      </c>
      <c r="L61" s="44">
        <f t="shared" si="0"/>
        <v>1.9912260756924949</v>
      </c>
    </row>
    <row r="62" spans="1:12">
      <c r="A62" s="44">
        <v>57</v>
      </c>
      <c r="B62" t="s">
        <v>5327</v>
      </c>
      <c r="C62">
        <v>97.7</v>
      </c>
      <c r="D62">
        <v>2901</v>
      </c>
      <c r="E62">
        <v>87</v>
      </c>
      <c r="F62">
        <v>0</v>
      </c>
      <c r="G62">
        <v>2814</v>
      </c>
      <c r="H62">
        <v>269</v>
      </c>
      <c r="I62">
        <v>2901</v>
      </c>
      <c r="J62">
        <v>0</v>
      </c>
      <c r="L62" s="44">
        <f t="shared" si="0"/>
        <v>1.989894563718773</v>
      </c>
    </row>
    <row r="63" spans="1:12">
      <c r="A63" s="44">
        <v>58</v>
      </c>
      <c r="B63" t="s">
        <v>5328</v>
      </c>
      <c r="C63">
        <v>88.7</v>
      </c>
      <c r="D63">
        <v>2647</v>
      </c>
      <c r="E63">
        <v>73</v>
      </c>
      <c r="F63">
        <v>0</v>
      </c>
      <c r="G63">
        <v>2574</v>
      </c>
      <c r="H63">
        <v>264</v>
      </c>
      <c r="I63">
        <v>2647</v>
      </c>
      <c r="J63">
        <v>0</v>
      </c>
      <c r="L63" s="44">
        <f t="shared" si="0"/>
        <v>1.9479236198317265</v>
      </c>
    </row>
    <row r="64" spans="1:12">
      <c r="A64" s="44">
        <v>59</v>
      </c>
      <c r="B64" t="s">
        <v>5329</v>
      </c>
      <c r="C64">
        <v>79.599999999999994</v>
      </c>
      <c r="D64">
        <v>2380</v>
      </c>
      <c r="E64">
        <v>86</v>
      </c>
      <c r="F64">
        <v>0</v>
      </c>
      <c r="G64">
        <v>2294</v>
      </c>
      <c r="H64">
        <v>221</v>
      </c>
      <c r="I64">
        <v>2380</v>
      </c>
      <c r="J64">
        <v>0</v>
      </c>
      <c r="L64" s="44">
        <f t="shared" si="0"/>
        <v>1.9009130677376691</v>
      </c>
    </row>
    <row r="65" spans="1:12">
      <c r="A65" s="44">
        <v>60</v>
      </c>
      <c r="B65" t="s">
        <v>5330</v>
      </c>
      <c r="C65">
        <v>77.900000000000006</v>
      </c>
      <c r="D65">
        <v>2318</v>
      </c>
      <c r="E65">
        <v>50</v>
      </c>
      <c r="F65">
        <v>0</v>
      </c>
      <c r="G65">
        <v>2268</v>
      </c>
      <c r="H65">
        <v>240</v>
      </c>
      <c r="I65">
        <v>2318</v>
      </c>
      <c r="J65">
        <v>0</v>
      </c>
      <c r="L65" s="44">
        <f t="shared" si="0"/>
        <v>1.8915374576725645</v>
      </c>
    </row>
    <row r="66" spans="1:12">
      <c r="A66" s="44">
        <v>61</v>
      </c>
      <c r="B66" t="s">
        <v>5331</v>
      </c>
      <c r="C66">
        <v>79</v>
      </c>
      <c r="D66">
        <v>2385</v>
      </c>
      <c r="E66">
        <v>81</v>
      </c>
      <c r="F66">
        <v>0</v>
      </c>
      <c r="G66">
        <v>2304</v>
      </c>
      <c r="H66">
        <v>246</v>
      </c>
      <c r="I66">
        <v>2385</v>
      </c>
      <c r="J66">
        <v>0</v>
      </c>
      <c r="L66" s="44">
        <f t="shared" si="0"/>
        <v>1.8976270912904414</v>
      </c>
    </row>
    <row r="67" spans="1:12">
      <c r="A67" s="44">
        <v>62</v>
      </c>
      <c r="B67" t="s">
        <v>5332</v>
      </c>
      <c r="C67">
        <v>86.6</v>
      </c>
      <c r="D67">
        <v>2530</v>
      </c>
      <c r="E67">
        <v>48</v>
      </c>
      <c r="F67">
        <v>0</v>
      </c>
      <c r="G67">
        <v>2482</v>
      </c>
      <c r="H67">
        <v>228</v>
      </c>
      <c r="I67">
        <v>2530</v>
      </c>
      <c r="J67">
        <v>0</v>
      </c>
      <c r="L67" s="44">
        <f t="shared" si="0"/>
        <v>1.9375178920173466</v>
      </c>
    </row>
    <row r="68" spans="1:12">
      <c r="A68" s="44">
        <v>63</v>
      </c>
      <c r="B68" t="s">
        <v>5333</v>
      </c>
      <c r="C68">
        <v>99.1</v>
      </c>
      <c r="D68">
        <v>2877</v>
      </c>
      <c r="E68">
        <v>50</v>
      </c>
      <c r="F68">
        <v>0</v>
      </c>
      <c r="G68">
        <v>2827</v>
      </c>
      <c r="H68">
        <v>245</v>
      </c>
      <c r="I68">
        <v>2877</v>
      </c>
      <c r="J68">
        <v>0</v>
      </c>
      <c r="L68" s="44">
        <f t="shared" si="0"/>
        <v>1.9960736544852753</v>
      </c>
    </row>
    <row r="69" spans="1:12">
      <c r="A69" s="44">
        <v>64</v>
      </c>
      <c r="B69" t="s">
        <v>5334</v>
      </c>
      <c r="C69">
        <v>79.5</v>
      </c>
      <c r="D69">
        <v>2367</v>
      </c>
      <c r="E69">
        <v>56</v>
      </c>
      <c r="F69">
        <v>0</v>
      </c>
      <c r="G69">
        <v>2311</v>
      </c>
      <c r="H69">
        <v>240</v>
      </c>
      <c r="I69">
        <v>2367</v>
      </c>
      <c r="J69">
        <v>0</v>
      </c>
      <c r="L69" s="44">
        <f t="shared" si="0"/>
        <v>1.9003671286564703</v>
      </c>
    </row>
    <row r="70" spans="1:12">
      <c r="A70" s="44">
        <v>65</v>
      </c>
      <c r="B70" t="s">
        <v>5335</v>
      </c>
      <c r="C70">
        <v>43.5</v>
      </c>
      <c r="D70">
        <v>1318</v>
      </c>
      <c r="E70">
        <v>67</v>
      </c>
      <c r="F70">
        <v>50</v>
      </c>
      <c r="G70">
        <v>1251</v>
      </c>
      <c r="H70">
        <v>118</v>
      </c>
      <c r="I70">
        <v>1318</v>
      </c>
      <c r="J70">
        <v>0</v>
      </c>
      <c r="L70" s="44">
        <f t="shared" si="0"/>
        <v>1.6384892569546374</v>
      </c>
    </row>
    <row r="71" spans="1:12">
      <c r="A71" s="44">
        <v>66</v>
      </c>
      <c r="B71" t="s">
        <v>5336</v>
      </c>
      <c r="C71">
        <v>93.4</v>
      </c>
      <c r="D71">
        <v>2747</v>
      </c>
      <c r="E71">
        <v>52</v>
      </c>
      <c r="F71">
        <v>0</v>
      </c>
      <c r="G71">
        <v>2695</v>
      </c>
      <c r="H71">
        <v>262</v>
      </c>
      <c r="I71">
        <v>2747</v>
      </c>
      <c r="J71">
        <v>0</v>
      </c>
      <c r="L71" s="44">
        <f t="shared" ref="L71:L134" si="1">LOG10(C71)</f>
        <v>1.9703468762300933</v>
      </c>
    </row>
    <row r="72" spans="1:12">
      <c r="A72" s="44">
        <v>67</v>
      </c>
      <c r="B72" t="s">
        <v>5337</v>
      </c>
      <c r="C72">
        <v>78.8</v>
      </c>
      <c r="D72">
        <v>2377</v>
      </c>
      <c r="E72">
        <v>89</v>
      </c>
      <c r="F72">
        <v>0</v>
      </c>
      <c r="G72">
        <v>2288</v>
      </c>
      <c r="H72">
        <v>235</v>
      </c>
      <c r="I72">
        <v>2377</v>
      </c>
      <c r="J72">
        <v>0</v>
      </c>
      <c r="L72" s="44">
        <f t="shared" si="1"/>
        <v>1.8965262174895554</v>
      </c>
    </row>
    <row r="73" spans="1:12">
      <c r="A73" s="44">
        <v>68</v>
      </c>
      <c r="B73" t="s">
        <v>5338</v>
      </c>
      <c r="C73">
        <v>42.4</v>
      </c>
      <c r="D73">
        <v>1259</v>
      </c>
      <c r="E73">
        <v>48</v>
      </c>
      <c r="F73">
        <v>29</v>
      </c>
      <c r="G73">
        <v>1211</v>
      </c>
      <c r="H73">
        <v>108</v>
      </c>
      <c r="I73">
        <v>1259</v>
      </c>
      <c r="J73">
        <v>0</v>
      </c>
      <c r="L73" s="44">
        <f t="shared" si="1"/>
        <v>1.6273658565927327</v>
      </c>
    </row>
    <row r="74" spans="1:12">
      <c r="A74" s="44">
        <v>69</v>
      </c>
      <c r="B74" t="s">
        <v>5339</v>
      </c>
      <c r="C74">
        <v>79.599999999999994</v>
      </c>
      <c r="D74">
        <v>2368</v>
      </c>
      <c r="E74">
        <v>57</v>
      </c>
      <c r="F74">
        <v>0</v>
      </c>
      <c r="G74">
        <v>2311</v>
      </c>
      <c r="H74">
        <v>239</v>
      </c>
      <c r="I74">
        <v>2368</v>
      </c>
      <c r="J74">
        <v>0</v>
      </c>
      <c r="L74" s="44">
        <f t="shared" si="1"/>
        <v>1.9009130677376691</v>
      </c>
    </row>
    <row r="75" spans="1:12">
      <c r="A75" s="44">
        <v>70</v>
      </c>
      <c r="B75" t="s">
        <v>5340</v>
      </c>
      <c r="C75">
        <v>0.8</v>
      </c>
      <c r="D75">
        <v>23</v>
      </c>
      <c r="E75">
        <v>1</v>
      </c>
      <c r="F75">
        <v>1</v>
      </c>
      <c r="G75">
        <v>22</v>
      </c>
      <c r="H75">
        <v>2</v>
      </c>
      <c r="I75">
        <v>23</v>
      </c>
      <c r="J75">
        <v>0</v>
      </c>
      <c r="L75" s="44">
        <f t="shared" si="1"/>
        <v>-9.6910013008056392E-2</v>
      </c>
    </row>
    <row r="76" spans="1:12">
      <c r="A76" s="44">
        <v>71</v>
      </c>
      <c r="B76" t="s">
        <v>5341</v>
      </c>
      <c r="C76">
        <v>27.6</v>
      </c>
      <c r="D76">
        <v>809</v>
      </c>
      <c r="E76">
        <v>4</v>
      </c>
      <c r="F76">
        <v>0</v>
      </c>
      <c r="G76">
        <v>805</v>
      </c>
      <c r="H76">
        <v>86</v>
      </c>
      <c r="I76">
        <v>809</v>
      </c>
      <c r="J76">
        <v>0</v>
      </c>
      <c r="L76" s="44">
        <f t="shared" si="1"/>
        <v>1.4409090820652177</v>
      </c>
    </row>
    <row r="77" spans="1:12">
      <c r="A77" s="44">
        <v>72</v>
      </c>
      <c r="B77" t="s">
        <v>5342</v>
      </c>
      <c r="C77">
        <v>79.8</v>
      </c>
      <c r="D77">
        <v>2373</v>
      </c>
      <c r="E77">
        <v>71</v>
      </c>
      <c r="F77">
        <v>0</v>
      </c>
      <c r="G77">
        <v>2302</v>
      </c>
      <c r="H77">
        <v>225</v>
      </c>
      <c r="I77">
        <v>2373</v>
      </c>
      <c r="J77">
        <v>0</v>
      </c>
      <c r="L77" s="44">
        <f t="shared" si="1"/>
        <v>1.9020028913507294</v>
      </c>
    </row>
    <row r="78" spans="1:12">
      <c r="A78" s="44">
        <v>73</v>
      </c>
      <c r="B78" t="s">
        <v>5343</v>
      </c>
      <c r="C78">
        <v>50.8</v>
      </c>
      <c r="D78">
        <v>1462</v>
      </c>
      <c r="E78">
        <v>13</v>
      </c>
      <c r="F78">
        <v>0</v>
      </c>
      <c r="G78">
        <v>1449</v>
      </c>
      <c r="H78">
        <v>127</v>
      </c>
      <c r="I78">
        <v>1462</v>
      </c>
      <c r="J78">
        <v>0</v>
      </c>
      <c r="L78" s="44">
        <f t="shared" si="1"/>
        <v>1.7058637122839193</v>
      </c>
    </row>
    <row r="79" spans="1:12">
      <c r="A79" s="44">
        <v>74</v>
      </c>
      <c r="B79" t="s">
        <v>5344</v>
      </c>
      <c r="C79">
        <v>80</v>
      </c>
      <c r="D79">
        <v>2345</v>
      </c>
      <c r="E79">
        <v>35</v>
      </c>
      <c r="F79">
        <v>0</v>
      </c>
      <c r="G79">
        <v>2310</v>
      </c>
      <c r="H79">
        <v>227</v>
      </c>
      <c r="I79">
        <v>2345</v>
      </c>
      <c r="J79">
        <v>0</v>
      </c>
      <c r="L79" s="44">
        <f t="shared" si="1"/>
        <v>1.9030899869919435</v>
      </c>
    </row>
    <row r="80" spans="1:12">
      <c r="A80" s="44">
        <v>75</v>
      </c>
      <c r="B80" t="s">
        <v>5345</v>
      </c>
      <c r="C80">
        <v>87.6</v>
      </c>
      <c r="D80">
        <v>2603</v>
      </c>
      <c r="E80">
        <v>52</v>
      </c>
      <c r="F80">
        <v>0</v>
      </c>
      <c r="G80">
        <v>2551</v>
      </c>
      <c r="H80">
        <v>271</v>
      </c>
      <c r="I80">
        <v>2603</v>
      </c>
      <c r="J80">
        <v>0</v>
      </c>
      <c r="L80" s="44">
        <f t="shared" si="1"/>
        <v>1.9425041061680808</v>
      </c>
    </row>
    <row r="81" spans="1:12">
      <c r="A81" s="44">
        <v>76</v>
      </c>
      <c r="B81" t="s">
        <v>5346</v>
      </c>
      <c r="C81">
        <v>79.2</v>
      </c>
      <c r="D81">
        <v>2402</v>
      </c>
      <c r="E81">
        <v>103</v>
      </c>
      <c r="F81">
        <v>0</v>
      </c>
      <c r="G81">
        <v>2299</v>
      </c>
      <c r="H81">
        <v>237</v>
      </c>
      <c r="I81">
        <v>2402</v>
      </c>
      <c r="J81">
        <v>0</v>
      </c>
      <c r="L81" s="44">
        <f t="shared" si="1"/>
        <v>1.8987251815894934</v>
      </c>
    </row>
    <row r="82" spans="1:12">
      <c r="A82" s="44">
        <v>77</v>
      </c>
      <c r="B82" t="s">
        <v>5347</v>
      </c>
      <c r="C82">
        <v>58.1</v>
      </c>
      <c r="D82">
        <v>1667</v>
      </c>
      <c r="E82">
        <v>0</v>
      </c>
      <c r="F82">
        <v>0</v>
      </c>
      <c r="G82">
        <v>1667</v>
      </c>
      <c r="H82">
        <v>155</v>
      </c>
      <c r="I82">
        <v>1667</v>
      </c>
      <c r="J82">
        <v>0</v>
      </c>
      <c r="L82" s="44">
        <f t="shared" si="1"/>
        <v>1.7641761323903307</v>
      </c>
    </row>
    <row r="83" spans="1:12">
      <c r="A83" s="44">
        <v>78</v>
      </c>
      <c r="B83" t="s">
        <v>5348</v>
      </c>
      <c r="C83">
        <v>74</v>
      </c>
      <c r="D83">
        <v>2155</v>
      </c>
      <c r="E83">
        <v>0</v>
      </c>
      <c r="F83">
        <v>0</v>
      </c>
      <c r="G83">
        <v>2155</v>
      </c>
      <c r="H83">
        <v>227</v>
      </c>
      <c r="I83">
        <v>2155</v>
      </c>
      <c r="J83">
        <v>0</v>
      </c>
      <c r="L83" s="44">
        <f t="shared" si="1"/>
        <v>1.8692317197309762</v>
      </c>
    </row>
    <row r="84" spans="1:12">
      <c r="A84" s="44">
        <v>79</v>
      </c>
      <c r="B84" t="s">
        <v>5349</v>
      </c>
      <c r="C84">
        <v>40.6</v>
      </c>
      <c r="D84">
        <v>1254</v>
      </c>
      <c r="E84">
        <v>60</v>
      </c>
      <c r="F84">
        <v>42</v>
      </c>
      <c r="G84">
        <v>1194</v>
      </c>
      <c r="H84">
        <v>137</v>
      </c>
      <c r="I84">
        <v>1254</v>
      </c>
      <c r="J84">
        <v>0</v>
      </c>
      <c r="L84" s="44">
        <f t="shared" si="1"/>
        <v>1.608526033577194</v>
      </c>
    </row>
    <row r="85" spans="1:12">
      <c r="A85" s="44">
        <v>80</v>
      </c>
      <c r="B85" t="s">
        <v>5350</v>
      </c>
      <c r="C85">
        <v>71.5</v>
      </c>
      <c r="D85">
        <v>2062</v>
      </c>
      <c r="E85">
        <v>0</v>
      </c>
      <c r="F85">
        <v>0</v>
      </c>
      <c r="G85">
        <v>2062</v>
      </c>
      <c r="H85">
        <v>200</v>
      </c>
      <c r="I85">
        <v>2062</v>
      </c>
      <c r="J85">
        <v>0</v>
      </c>
      <c r="L85" s="44">
        <f t="shared" si="1"/>
        <v>1.8543060418010806</v>
      </c>
    </row>
    <row r="86" spans="1:12">
      <c r="A86" s="44">
        <v>81</v>
      </c>
      <c r="B86" t="s">
        <v>5351</v>
      </c>
      <c r="C86">
        <v>93</v>
      </c>
      <c r="D86">
        <v>2737</v>
      </c>
      <c r="E86">
        <v>49</v>
      </c>
      <c r="F86">
        <v>0</v>
      </c>
      <c r="G86">
        <v>2688</v>
      </c>
      <c r="H86">
        <v>267</v>
      </c>
      <c r="I86">
        <v>2737</v>
      </c>
      <c r="J86">
        <v>0</v>
      </c>
      <c r="L86" s="44">
        <f t="shared" si="1"/>
        <v>1.968482948553935</v>
      </c>
    </row>
    <row r="87" spans="1:12">
      <c r="A87" s="44">
        <v>82</v>
      </c>
      <c r="B87" t="s">
        <v>5352</v>
      </c>
      <c r="C87">
        <v>25.2</v>
      </c>
      <c r="D87">
        <v>750</v>
      </c>
      <c r="E87">
        <v>18</v>
      </c>
      <c r="F87">
        <v>4</v>
      </c>
      <c r="G87">
        <v>732</v>
      </c>
      <c r="H87">
        <v>77</v>
      </c>
      <c r="I87">
        <v>750</v>
      </c>
      <c r="J87">
        <v>0</v>
      </c>
      <c r="L87" s="44">
        <f t="shared" si="1"/>
        <v>1.4014005407815442</v>
      </c>
    </row>
    <row r="88" spans="1:12">
      <c r="A88" s="44">
        <v>83</v>
      </c>
      <c r="B88" t="s">
        <v>5353</v>
      </c>
      <c r="C88">
        <v>98.2</v>
      </c>
      <c r="D88">
        <v>2914</v>
      </c>
      <c r="E88">
        <v>76</v>
      </c>
      <c r="F88">
        <v>0</v>
      </c>
      <c r="G88">
        <v>2837</v>
      </c>
      <c r="H88">
        <v>281</v>
      </c>
      <c r="I88">
        <v>2914</v>
      </c>
      <c r="J88">
        <v>0</v>
      </c>
      <c r="L88" s="44">
        <f t="shared" si="1"/>
        <v>1.9921114877869497</v>
      </c>
    </row>
    <row r="89" spans="1:12">
      <c r="A89" s="44">
        <v>84</v>
      </c>
      <c r="B89" t="s">
        <v>5354</v>
      </c>
      <c r="C89">
        <v>50.9</v>
      </c>
      <c r="D89">
        <v>1534</v>
      </c>
      <c r="E89">
        <v>68</v>
      </c>
      <c r="F89">
        <v>59</v>
      </c>
      <c r="G89">
        <v>1466</v>
      </c>
      <c r="H89">
        <v>140</v>
      </c>
      <c r="I89">
        <v>1534</v>
      </c>
      <c r="J89">
        <v>0</v>
      </c>
      <c r="L89" s="44">
        <f t="shared" si="1"/>
        <v>1.7067177823367587</v>
      </c>
    </row>
    <row r="90" spans="1:12">
      <c r="A90" s="44">
        <v>85</v>
      </c>
      <c r="B90" t="s">
        <v>5355</v>
      </c>
      <c r="C90">
        <v>43.2</v>
      </c>
      <c r="D90">
        <v>1371</v>
      </c>
      <c r="E90">
        <v>123</v>
      </c>
      <c r="F90">
        <v>52</v>
      </c>
      <c r="G90">
        <v>1248</v>
      </c>
      <c r="H90">
        <v>123</v>
      </c>
      <c r="I90">
        <v>1371</v>
      </c>
      <c r="J90">
        <v>0</v>
      </c>
      <c r="L90" s="44">
        <f t="shared" si="1"/>
        <v>1.6354837468149122</v>
      </c>
    </row>
    <row r="91" spans="1:12">
      <c r="A91" s="44">
        <v>86</v>
      </c>
      <c r="B91" t="s">
        <v>5356</v>
      </c>
      <c r="C91">
        <v>62.5</v>
      </c>
      <c r="D91">
        <v>1798</v>
      </c>
      <c r="E91">
        <v>3</v>
      </c>
      <c r="F91">
        <v>0</v>
      </c>
      <c r="G91">
        <v>1795</v>
      </c>
      <c r="H91">
        <v>168</v>
      </c>
      <c r="I91">
        <v>1798</v>
      </c>
      <c r="J91">
        <v>0</v>
      </c>
      <c r="L91" s="44">
        <f t="shared" si="1"/>
        <v>1.7958800173440752</v>
      </c>
    </row>
    <row r="92" spans="1:12">
      <c r="A92" s="44">
        <v>87</v>
      </c>
      <c r="B92" t="s">
        <v>5357</v>
      </c>
      <c r="C92">
        <v>25.7</v>
      </c>
      <c r="D92">
        <v>809</v>
      </c>
      <c r="E92">
        <v>43</v>
      </c>
      <c r="F92">
        <v>31</v>
      </c>
      <c r="G92">
        <v>766</v>
      </c>
      <c r="H92">
        <v>96</v>
      </c>
      <c r="I92">
        <v>809</v>
      </c>
      <c r="J92">
        <v>0</v>
      </c>
      <c r="L92" s="44">
        <f t="shared" si="1"/>
        <v>1.4099331233312946</v>
      </c>
    </row>
    <row r="93" spans="1:12">
      <c r="A93" s="44">
        <v>88</v>
      </c>
      <c r="B93" t="s">
        <v>5358</v>
      </c>
      <c r="C93">
        <v>98.1</v>
      </c>
      <c r="D93">
        <v>2924</v>
      </c>
      <c r="E93">
        <v>84</v>
      </c>
      <c r="F93">
        <v>0</v>
      </c>
      <c r="G93">
        <v>2840</v>
      </c>
      <c r="H93">
        <v>286</v>
      </c>
      <c r="I93">
        <v>2924</v>
      </c>
      <c r="J93">
        <v>0</v>
      </c>
      <c r="L93" s="44">
        <f t="shared" si="1"/>
        <v>1.9916690073799486</v>
      </c>
    </row>
    <row r="94" spans="1:12">
      <c r="A94" s="44">
        <v>89</v>
      </c>
      <c r="B94" t="s">
        <v>5359</v>
      </c>
      <c r="C94">
        <v>98</v>
      </c>
      <c r="D94">
        <v>2876</v>
      </c>
      <c r="E94">
        <v>46</v>
      </c>
      <c r="F94">
        <v>0</v>
      </c>
      <c r="G94">
        <v>2830</v>
      </c>
      <c r="H94">
        <v>278</v>
      </c>
      <c r="I94">
        <v>2876</v>
      </c>
      <c r="J94">
        <v>0</v>
      </c>
      <c r="L94" s="44">
        <f t="shared" si="1"/>
        <v>1.9912260756924949</v>
      </c>
    </row>
    <row r="95" spans="1:12">
      <c r="A95" s="44">
        <v>90</v>
      </c>
      <c r="B95" t="s">
        <v>5360</v>
      </c>
      <c r="C95">
        <v>88.1</v>
      </c>
      <c r="D95">
        <v>2618</v>
      </c>
      <c r="E95">
        <v>76</v>
      </c>
      <c r="F95">
        <v>0</v>
      </c>
      <c r="G95">
        <v>2542</v>
      </c>
      <c r="H95">
        <v>247</v>
      </c>
      <c r="I95">
        <v>2618</v>
      </c>
      <c r="J95">
        <v>0</v>
      </c>
      <c r="L95" s="44">
        <f t="shared" si="1"/>
        <v>1.9449759084120479</v>
      </c>
    </row>
    <row r="96" spans="1:12">
      <c r="A96" s="44">
        <v>91</v>
      </c>
      <c r="B96" t="s">
        <v>5361</v>
      </c>
      <c r="C96">
        <v>88.6</v>
      </c>
      <c r="D96">
        <v>2647</v>
      </c>
      <c r="E96">
        <v>75</v>
      </c>
      <c r="F96">
        <v>0</v>
      </c>
      <c r="G96">
        <v>2572</v>
      </c>
      <c r="H96">
        <v>265</v>
      </c>
      <c r="I96">
        <v>2647</v>
      </c>
      <c r="J96">
        <v>0</v>
      </c>
      <c r="L96" s="44">
        <f t="shared" si="1"/>
        <v>1.9474337218870508</v>
      </c>
    </row>
    <row r="97" spans="1:12">
      <c r="A97" s="44">
        <v>92</v>
      </c>
      <c r="B97" t="s">
        <v>5362</v>
      </c>
      <c r="C97">
        <v>15</v>
      </c>
      <c r="D97">
        <v>492</v>
      </c>
      <c r="E97">
        <v>27</v>
      </c>
      <c r="F97">
        <v>17</v>
      </c>
      <c r="G97">
        <v>444</v>
      </c>
      <c r="H97">
        <v>53</v>
      </c>
      <c r="I97">
        <v>492</v>
      </c>
      <c r="J97">
        <v>0</v>
      </c>
      <c r="L97" s="44">
        <f t="shared" si="1"/>
        <v>1.1760912590556813</v>
      </c>
    </row>
    <row r="98" spans="1:12">
      <c r="A98" s="44">
        <v>93</v>
      </c>
      <c r="B98" t="s">
        <v>5363</v>
      </c>
      <c r="C98">
        <v>79.099999999999994</v>
      </c>
      <c r="D98">
        <v>2383</v>
      </c>
      <c r="E98">
        <v>76</v>
      </c>
      <c r="F98">
        <v>0</v>
      </c>
      <c r="G98">
        <v>2307</v>
      </c>
      <c r="H98">
        <v>246</v>
      </c>
      <c r="I98">
        <v>2383</v>
      </c>
      <c r="J98">
        <v>0</v>
      </c>
      <c r="L98" s="44">
        <f t="shared" si="1"/>
        <v>1.8981764834976764</v>
      </c>
    </row>
    <row r="99" spans="1:12">
      <c r="A99" s="44">
        <v>94</v>
      </c>
      <c r="B99" t="s">
        <v>5364</v>
      </c>
      <c r="C99">
        <v>17.600000000000001</v>
      </c>
      <c r="D99">
        <v>497</v>
      </c>
      <c r="E99">
        <v>0</v>
      </c>
      <c r="F99">
        <v>0</v>
      </c>
      <c r="G99">
        <v>497</v>
      </c>
      <c r="H99">
        <v>39</v>
      </c>
      <c r="I99">
        <v>497</v>
      </c>
      <c r="J99">
        <v>0</v>
      </c>
      <c r="L99" s="44">
        <f t="shared" si="1"/>
        <v>1.2455126678141499</v>
      </c>
    </row>
    <row r="100" spans="1:12">
      <c r="A100" s="44">
        <v>95</v>
      </c>
      <c r="B100" t="s">
        <v>5365</v>
      </c>
      <c r="C100">
        <v>49</v>
      </c>
      <c r="D100">
        <v>1561</v>
      </c>
      <c r="E100">
        <v>133</v>
      </c>
      <c r="F100">
        <v>69</v>
      </c>
      <c r="G100">
        <v>1428</v>
      </c>
      <c r="H100">
        <v>153</v>
      </c>
      <c r="I100">
        <v>1561</v>
      </c>
      <c r="J100">
        <v>0</v>
      </c>
      <c r="L100" s="44">
        <f t="shared" si="1"/>
        <v>1.6901960800285136</v>
      </c>
    </row>
    <row r="101" spans="1:12">
      <c r="A101" s="44">
        <v>96</v>
      </c>
      <c r="B101" t="s">
        <v>5366</v>
      </c>
      <c r="C101">
        <v>53.4</v>
      </c>
      <c r="D101">
        <v>1561</v>
      </c>
      <c r="E101">
        <v>20</v>
      </c>
      <c r="F101">
        <v>9</v>
      </c>
      <c r="G101">
        <v>1541</v>
      </c>
      <c r="H101">
        <v>150</v>
      </c>
      <c r="I101">
        <v>1561</v>
      </c>
      <c r="J101">
        <v>0</v>
      </c>
      <c r="L101" s="44">
        <f t="shared" si="1"/>
        <v>1.7275412570285564</v>
      </c>
    </row>
    <row r="102" spans="1:12">
      <c r="A102" s="44">
        <v>97</v>
      </c>
      <c r="B102" t="s">
        <v>5367</v>
      </c>
      <c r="C102">
        <v>79.7</v>
      </c>
      <c r="D102">
        <v>2366</v>
      </c>
      <c r="E102">
        <v>59</v>
      </c>
      <c r="F102">
        <v>0</v>
      </c>
      <c r="G102">
        <v>2307</v>
      </c>
      <c r="H102">
        <v>231</v>
      </c>
      <c r="I102">
        <v>2366</v>
      </c>
      <c r="J102">
        <v>0</v>
      </c>
      <c r="L102" s="44">
        <f t="shared" si="1"/>
        <v>1.9014583213961123</v>
      </c>
    </row>
    <row r="103" spans="1:12">
      <c r="A103" s="44">
        <v>98</v>
      </c>
      <c r="B103" t="s">
        <v>5368</v>
      </c>
      <c r="C103">
        <v>77</v>
      </c>
      <c r="D103">
        <v>2286</v>
      </c>
      <c r="E103">
        <v>51</v>
      </c>
      <c r="F103">
        <v>0</v>
      </c>
      <c r="G103">
        <v>2235</v>
      </c>
      <c r="H103">
        <v>231</v>
      </c>
      <c r="I103">
        <v>2286</v>
      </c>
      <c r="J103">
        <v>0</v>
      </c>
      <c r="L103" s="44">
        <f t="shared" si="1"/>
        <v>1.8864907251724818</v>
      </c>
    </row>
    <row r="104" spans="1:12">
      <c r="A104" s="44">
        <v>99</v>
      </c>
      <c r="B104" t="s">
        <v>5369</v>
      </c>
      <c r="C104">
        <v>95.2</v>
      </c>
      <c r="D104">
        <v>2833</v>
      </c>
      <c r="E104">
        <v>67</v>
      </c>
      <c r="F104">
        <v>0</v>
      </c>
      <c r="G104">
        <v>2766</v>
      </c>
      <c r="H104">
        <v>288</v>
      </c>
      <c r="I104">
        <v>2833</v>
      </c>
      <c r="J104">
        <v>0</v>
      </c>
      <c r="L104" s="44">
        <f t="shared" si="1"/>
        <v>1.9786369483844743</v>
      </c>
    </row>
    <row r="105" spans="1:12">
      <c r="A105" s="44">
        <v>100</v>
      </c>
      <c r="B105" t="s">
        <v>5370</v>
      </c>
      <c r="C105">
        <v>98.2</v>
      </c>
      <c r="D105">
        <v>2906</v>
      </c>
      <c r="E105">
        <v>75</v>
      </c>
      <c r="F105">
        <v>0</v>
      </c>
      <c r="G105">
        <v>2831</v>
      </c>
      <c r="H105">
        <v>273</v>
      </c>
      <c r="I105">
        <v>2906</v>
      </c>
      <c r="J105">
        <v>0</v>
      </c>
      <c r="L105" s="44">
        <f t="shared" si="1"/>
        <v>1.9921114877869497</v>
      </c>
    </row>
    <row r="106" spans="1:12">
      <c r="A106" s="44">
        <v>101</v>
      </c>
      <c r="B106" t="s">
        <v>5371</v>
      </c>
      <c r="C106">
        <v>71.900000000000006</v>
      </c>
      <c r="D106">
        <v>2115</v>
      </c>
      <c r="E106">
        <v>45</v>
      </c>
      <c r="F106">
        <v>6</v>
      </c>
      <c r="G106">
        <v>2068</v>
      </c>
      <c r="H106">
        <v>195</v>
      </c>
      <c r="I106">
        <v>2115</v>
      </c>
      <c r="J106">
        <v>0</v>
      </c>
      <c r="L106" s="44">
        <f t="shared" si="1"/>
        <v>1.8567288903828827</v>
      </c>
    </row>
    <row r="107" spans="1:12">
      <c r="A107" s="44">
        <v>102</v>
      </c>
      <c r="B107" t="s">
        <v>5372</v>
      </c>
      <c r="C107">
        <v>41.4</v>
      </c>
      <c r="D107">
        <v>1273</v>
      </c>
      <c r="E107">
        <v>66</v>
      </c>
      <c r="F107">
        <v>54</v>
      </c>
      <c r="G107">
        <v>1207</v>
      </c>
      <c r="H107">
        <v>129</v>
      </c>
      <c r="I107">
        <v>1273</v>
      </c>
      <c r="J107">
        <v>0</v>
      </c>
      <c r="L107" s="44">
        <f t="shared" si="1"/>
        <v>1.6170003411208989</v>
      </c>
    </row>
    <row r="108" spans="1:12">
      <c r="A108" s="44">
        <v>103</v>
      </c>
      <c r="B108" t="s">
        <v>5373</v>
      </c>
      <c r="C108">
        <v>77.8</v>
      </c>
      <c r="D108">
        <v>2352</v>
      </c>
      <c r="E108">
        <v>56</v>
      </c>
      <c r="F108">
        <v>0</v>
      </c>
      <c r="G108">
        <v>2296</v>
      </c>
      <c r="H108">
        <v>270</v>
      </c>
      <c r="I108">
        <v>2352</v>
      </c>
      <c r="J108">
        <v>0</v>
      </c>
      <c r="L108" s="44">
        <f t="shared" si="1"/>
        <v>1.890979596989689</v>
      </c>
    </row>
    <row r="109" spans="1:12">
      <c r="A109" s="44">
        <v>104</v>
      </c>
      <c r="B109" t="s">
        <v>5374</v>
      </c>
      <c r="C109">
        <v>84.4</v>
      </c>
      <c r="D109">
        <v>2508</v>
      </c>
      <c r="E109">
        <v>57</v>
      </c>
      <c r="F109">
        <v>0</v>
      </c>
      <c r="G109">
        <v>2451</v>
      </c>
      <c r="H109">
        <v>253</v>
      </c>
      <c r="I109">
        <v>2508</v>
      </c>
      <c r="J109">
        <v>0</v>
      </c>
      <c r="L109" s="44">
        <f t="shared" si="1"/>
        <v>1.9263424466256551</v>
      </c>
    </row>
    <row r="110" spans="1:12">
      <c r="A110" s="44">
        <v>105</v>
      </c>
      <c r="B110" t="s">
        <v>5375</v>
      </c>
      <c r="C110">
        <v>49</v>
      </c>
      <c r="D110">
        <v>1504</v>
      </c>
      <c r="E110">
        <v>66</v>
      </c>
      <c r="F110">
        <v>45</v>
      </c>
      <c r="G110">
        <v>1438</v>
      </c>
      <c r="H110">
        <v>163</v>
      </c>
      <c r="I110">
        <v>1504</v>
      </c>
      <c r="J110">
        <v>0</v>
      </c>
      <c r="L110" s="44">
        <f t="shared" si="1"/>
        <v>1.6901960800285136</v>
      </c>
    </row>
    <row r="111" spans="1:12">
      <c r="A111" s="44">
        <v>106</v>
      </c>
      <c r="B111" t="s">
        <v>5376</v>
      </c>
      <c r="C111">
        <v>32.5</v>
      </c>
      <c r="D111">
        <v>935</v>
      </c>
      <c r="E111">
        <v>0</v>
      </c>
      <c r="F111">
        <v>0</v>
      </c>
      <c r="G111">
        <v>935</v>
      </c>
      <c r="H111">
        <v>89</v>
      </c>
      <c r="I111">
        <v>935</v>
      </c>
      <c r="J111">
        <v>0</v>
      </c>
      <c r="L111" s="44">
        <f t="shared" si="1"/>
        <v>1.5118833609788744</v>
      </c>
    </row>
    <row r="112" spans="1:12">
      <c r="A112" s="44">
        <v>107</v>
      </c>
      <c r="B112" t="s">
        <v>5377</v>
      </c>
      <c r="C112">
        <v>57.9</v>
      </c>
      <c r="D112">
        <v>1740</v>
      </c>
      <c r="E112">
        <v>65</v>
      </c>
      <c r="F112">
        <v>30</v>
      </c>
      <c r="G112">
        <v>1675</v>
      </c>
      <c r="H112">
        <v>168</v>
      </c>
      <c r="I112">
        <v>1740</v>
      </c>
      <c r="J112">
        <v>0</v>
      </c>
      <c r="L112" s="44">
        <f t="shared" si="1"/>
        <v>1.7626785637274363</v>
      </c>
    </row>
    <row r="113" spans="1:12">
      <c r="A113" s="44">
        <v>108</v>
      </c>
      <c r="B113" t="s">
        <v>5378</v>
      </c>
      <c r="C113">
        <v>45.2</v>
      </c>
      <c r="D113">
        <v>1314</v>
      </c>
      <c r="E113">
        <v>7</v>
      </c>
      <c r="F113">
        <v>0</v>
      </c>
      <c r="G113">
        <v>1307</v>
      </c>
      <c r="H113">
        <v>130</v>
      </c>
      <c r="I113">
        <v>1314</v>
      </c>
      <c r="J113">
        <v>0</v>
      </c>
      <c r="L113" s="44">
        <f t="shared" si="1"/>
        <v>1.6551384348113822</v>
      </c>
    </row>
    <row r="114" spans="1:12">
      <c r="A114" s="44">
        <v>109</v>
      </c>
      <c r="B114" t="s">
        <v>5379</v>
      </c>
      <c r="C114">
        <v>97.8</v>
      </c>
      <c r="D114">
        <v>2934</v>
      </c>
      <c r="E114">
        <v>100</v>
      </c>
      <c r="F114">
        <v>0</v>
      </c>
      <c r="G114">
        <v>2834</v>
      </c>
      <c r="H114">
        <v>286</v>
      </c>
      <c r="I114">
        <v>2934</v>
      </c>
      <c r="J114">
        <v>0</v>
      </c>
      <c r="L114" s="44">
        <f t="shared" si="1"/>
        <v>1.9903388547876015</v>
      </c>
    </row>
    <row r="115" spans="1:12">
      <c r="A115" s="44">
        <v>110</v>
      </c>
      <c r="B115" t="s">
        <v>5380</v>
      </c>
      <c r="C115">
        <v>97.7</v>
      </c>
      <c r="D115">
        <v>2918</v>
      </c>
      <c r="E115">
        <v>86</v>
      </c>
      <c r="F115">
        <v>0</v>
      </c>
      <c r="G115">
        <v>2832</v>
      </c>
      <c r="H115">
        <v>289</v>
      </c>
      <c r="I115">
        <v>2918</v>
      </c>
      <c r="J115">
        <v>0</v>
      </c>
      <c r="L115" s="44">
        <f t="shared" si="1"/>
        <v>1.989894563718773</v>
      </c>
    </row>
    <row r="116" spans="1:12">
      <c r="A116" s="44">
        <v>111</v>
      </c>
      <c r="B116" t="s">
        <v>5381</v>
      </c>
      <c r="C116">
        <v>97.2</v>
      </c>
      <c r="D116">
        <v>2929</v>
      </c>
      <c r="E116">
        <v>100</v>
      </c>
      <c r="F116">
        <v>0</v>
      </c>
      <c r="G116">
        <v>2829</v>
      </c>
      <c r="H116">
        <v>298</v>
      </c>
      <c r="I116">
        <v>2929</v>
      </c>
      <c r="J116">
        <v>0</v>
      </c>
      <c r="L116" s="44">
        <f t="shared" si="1"/>
        <v>1.9876662649262746</v>
      </c>
    </row>
    <row r="117" spans="1:12">
      <c r="A117" s="44">
        <v>112</v>
      </c>
      <c r="B117" t="s">
        <v>5382</v>
      </c>
      <c r="C117">
        <v>89.2</v>
      </c>
      <c r="D117">
        <v>2656</v>
      </c>
      <c r="E117">
        <v>83</v>
      </c>
      <c r="F117">
        <v>0</v>
      </c>
      <c r="G117">
        <v>2573</v>
      </c>
      <c r="H117">
        <v>249</v>
      </c>
      <c r="I117">
        <v>2656</v>
      </c>
      <c r="J117">
        <v>0</v>
      </c>
      <c r="L117" s="44">
        <f t="shared" si="1"/>
        <v>1.9503648543761232</v>
      </c>
    </row>
    <row r="118" spans="1:12">
      <c r="A118" s="44">
        <v>113</v>
      </c>
      <c r="B118" t="s">
        <v>5383</v>
      </c>
      <c r="C118">
        <v>85.6</v>
      </c>
      <c r="D118">
        <v>2533</v>
      </c>
      <c r="E118">
        <v>46</v>
      </c>
      <c r="F118">
        <v>0</v>
      </c>
      <c r="G118">
        <v>2487</v>
      </c>
      <c r="H118">
        <v>257</v>
      </c>
      <c r="I118">
        <v>2533</v>
      </c>
      <c r="J118">
        <v>0</v>
      </c>
      <c r="L118" s="44">
        <f t="shared" si="1"/>
        <v>1.9324737646771533</v>
      </c>
    </row>
    <row r="119" spans="1:12">
      <c r="A119" s="44">
        <v>114</v>
      </c>
      <c r="B119" t="s">
        <v>5384</v>
      </c>
      <c r="C119">
        <v>64.099999999999994</v>
      </c>
      <c r="D119">
        <v>1879</v>
      </c>
      <c r="E119">
        <v>20</v>
      </c>
      <c r="F119">
        <v>0</v>
      </c>
      <c r="G119">
        <v>1859</v>
      </c>
      <c r="H119">
        <v>191</v>
      </c>
      <c r="I119">
        <v>1879</v>
      </c>
      <c r="J119">
        <v>0</v>
      </c>
      <c r="L119" s="44">
        <f t="shared" si="1"/>
        <v>1.8068580295188175</v>
      </c>
    </row>
    <row r="120" spans="1:12">
      <c r="A120" s="44">
        <v>115</v>
      </c>
      <c r="B120" t="s">
        <v>5385</v>
      </c>
      <c r="C120">
        <v>79.099999999999994</v>
      </c>
      <c r="D120">
        <v>2382</v>
      </c>
      <c r="E120">
        <v>78</v>
      </c>
      <c r="F120">
        <v>0</v>
      </c>
      <c r="G120">
        <v>2304</v>
      </c>
      <c r="H120">
        <v>244</v>
      </c>
      <c r="I120">
        <v>2382</v>
      </c>
      <c r="J120">
        <v>0</v>
      </c>
      <c r="L120" s="44">
        <f t="shared" si="1"/>
        <v>1.8981764834976764</v>
      </c>
    </row>
    <row r="121" spans="1:12">
      <c r="A121" s="44">
        <v>116</v>
      </c>
      <c r="B121" t="s">
        <v>5386</v>
      </c>
      <c r="C121">
        <v>87.3</v>
      </c>
      <c r="D121">
        <v>2622</v>
      </c>
      <c r="E121">
        <v>65</v>
      </c>
      <c r="F121">
        <v>0</v>
      </c>
      <c r="G121">
        <v>2557</v>
      </c>
      <c r="H121">
        <v>284</v>
      </c>
      <c r="I121">
        <v>2622</v>
      </c>
      <c r="J121">
        <v>0</v>
      </c>
      <c r="L121" s="44">
        <f t="shared" si="1"/>
        <v>1.9410142437055697</v>
      </c>
    </row>
    <row r="122" spans="1:12">
      <c r="A122" s="44">
        <v>117</v>
      </c>
      <c r="B122" t="s">
        <v>5387</v>
      </c>
      <c r="C122">
        <v>86.7</v>
      </c>
      <c r="D122">
        <v>2582</v>
      </c>
      <c r="E122">
        <v>53</v>
      </c>
      <c r="F122">
        <v>0</v>
      </c>
      <c r="G122">
        <v>2529</v>
      </c>
      <c r="H122">
        <v>272</v>
      </c>
      <c r="I122">
        <v>2582</v>
      </c>
      <c r="J122">
        <v>0</v>
      </c>
      <c r="L122" s="44">
        <f t="shared" si="1"/>
        <v>1.9380190974762104</v>
      </c>
    </row>
    <row r="123" spans="1:12">
      <c r="A123" s="44">
        <v>118</v>
      </c>
      <c r="B123" t="s">
        <v>5388</v>
      </c>
      <c r="C123">
        <v>95.3</v>
      </c>
      <c r="D123">
        <v>2882</v>
      </c>
      <c r="E123">
        <v>81</v>
      </c>
      <c r="F123">
        <v>0</v>
      </c>
      <c r="G123">
        <v>2801</v>
      </c>
      <c r="H123">
        <v>318</v>
      </c>
      <c r="I123">
        <v>2882</v>
      </c>
      <c r="J123">
        <v>0</v>
      </c>
      <c r="L123" s="44">
        <f t="shared" si="1"/>
        <v>1.9790929006383264</v>
      </c>
    </row>
    <row r="124" spans="1:12">
      <c r="A124" s="44">
        <v>119</v>
      </c>
      <c r="B124" t="s">
        <v>5389</v>
      </c>
      <c r="C124">
        <v>7.8</v>
      </c>
      <c r="D124">
        <v>239</v>
      </c>
      <c r="E124">
        <v>7</v>
      </c>
      <c r="F124">
        <v>5</v>
      </c>
      <c r="G124">
        <v>232</v>
      </c>
      <c r="H124">
        <v>30</v>
      </c>
      <c r="I124">
        <v>239</v>
      </c>
      <c r="J124">
        <v>0</v>
      </c>
      <c r="L124" s="44">
        <f t="shared" si="1"/>
        <v>0.89209460269048035</v>
      </c>
    </row>
    <row r="125" spans="1:12">
      <c r="A125" s="44">
        <v>120</v>
      </c>
      <c r="B125" t="s">
        <v>5390</v>
      </c>
      <c r="C125">
        <v>77.599999999999994</v>
      </c>
      <c r="D125">
        <v>2271</v>
      </c>
      <c r="E125">
        <v>25</v>
      </c>
      <c r="F125">
        <v>0</v>
      </c>
      <c r="G125">
        <v>2246</v>
      </c>
      <c r="H125">
        <v>226</v>
      </c>
      <c r="I125">
        <v>2271</v>
      </c>
      <c r="J125">
        <v>0</v>
      </c>
      <c r="L125" s="44">
        <f t="shared" si="1"/>
        <v>1.8898617212581883</v>
      </c>
    </row>
    <row r="126" spans="1:12">
      <c r="A126" s="44">
        <v>121</v>
      </c>
      <c r="B126" t="s">
        <v>5391</v>
      </c>
      <c r="C126">
        <v>79.2</v>
      </c>
      <c r="D126">
        <v>2348</v>
      </c>
      <c r="E126">
        <v>51</v>
      </c>
      <c r="F126">
        <v>0</v>
      </c>
      <c r="G126">
        <v>2297</v>
      </c>
      <c r="H126">
        <v>234</v>
      </c>
      <c r="I126">
        <v>2348</v>
      </c>
      <c r="J126">
        <v>0</v>
      </c>
      <c r="L126" s="44">
        <f t="shared" si="1"/>
        <v>1.8987251815894934</v>
      </c>
    </row>
    <row r="127" spans="1:12">
      <c r="A127" s="44">
        <v>122</v>
      </c>
      <c r="B127" t="s">
        <v>5392</v>
      </c>
      <c r="C127">
        <v>79.599999999999994</v>
      </c>
      <c r="D127">
        <v>2380</v>
      </c>
      <c r="E127">
        <v>75</v>
      </c>
      <c r="F127">
        <v>0</v>
      </c>
      <c r="G127">
        <v>2305</v>
      </c>
      <c r="H127">
        <v>231</v>
      </c>
      <c r="I127">
        <v>2380</v>
      </c>
      <c r="J127">
        <v>0</v>
      </c>
      <c r="L127" s="44">
        <f t="shared" si="1"/>
        <v>1.9009130677376691</v>
      </c>
    </row>
    <row r="128" spans="1:12">
      <c r="A128" s="44">
        <v>123</v>
      </c>
      <c r="B128" t="s">
        <v>5393</v>
      </c>
      <c r="C128">
        <v>87.6</v>
      </c>
      <c r="D128">
        <v>2646</v>
      </c>
      <c r="E128">
        <v>90</v>
      </c>
      <c r="F128">
        <v>0</v>
      </c>
      <c r="G128">
        <v>2556</v>
      </c>
      <c r="H128">
        <v>274</v>
      </c>
      <c r="I128">
        <v>2646</v>
      </c>
      <c r="J128">
        <v>0</v>
      </c>
      <c r="L128" s="44">
        <f t="shared" si="1"/>
        <v>1.9425041061680808</v>
      </c>
    </row>
    <row r="129" spans="1:12">
      <c r="A129" s="44">
        <v>124</v>
      </c>
      <c r="B129" t="s">
        <v>5394</v>
      </c>
      <c r="C129">
        <v>44.5</v>
      </c>
      <c r="D129">
        <v>1303</v>
      </c>
      <c r="E129">
        <v>10</v>
      </c>
      <c r="F129">
        <v>0</v>
      </c>
      <c r="G129">
        <v>1293</v>
      </c>
      <c r="H129">
        <v>135</v>
      </c>
      <c r="I129">
        <v>1303</v>
      </c>
      <c r="J129">
        <v>0</v>
      </c>
      <c r="L129" s="44">
        <f t="shared" si="1"/>
        <v>1.6483600109809315</v>
      </c>
    </row>
    <row r="130" spans="1:12">
      <c r="A130" s="44">
        <v>125</v>
      </c>
      <c r="B130" t="s">
        <v>5395</v>
      </c>
      <c r="C130">
        <v>97.4</v>
      </c>
      <c r="D130">
        <v>2905</v>
      </c>
      <c r="E130">
        <v>77</v>
      </c>
      <c r="F130">
        <v>0</v>
      </c>
      <c r="G130">
        <v>2828</v>
      </c>
      <c r="H130">
        <v>292</v>
      </c>
      <c r="I130">
        <v>2905</v>
      </c>
      <c r="J130">
        <v>0</v>
      </c>
      <c r="L130" s="44">
        <f t="shared" si="1"/>
        <v>1.9885589568786155</v>
      </c>
    </row>
    <row r="131" spans="1:12">
      <c r="A131" s="44">
        <v>126</v>
      </c>
      <c r="B131" t="s">
        <v>5396</v>
      </c>
      <c r="C131">
        <v>98.7</v>
      </c>
      <c r="D131">
        <v>2902</v>
      </c>
      <c r="E131">
        <v>60</v>
      </c>
      <c r="F131">
        <v>0</v>
      </c>
      <c r="G131">
        <v>2842</v>
      </c>
      <c r="H131">
        <v>271</v>
      </c>
      <c r="I131">
        <v>2902</v>
      </c>
      <c r="J131">
        <v>0</v>
      </c>
      <c r="L131" s="44">
        <f t="shared" si="1"/>
        <v>1.9943171526696368</v>
      </c>
    </row>
    <row r="132" spans="1:12">
      <c r="A132" s="44">
        <v>127</v>
      </c>
      <c r="B132" t="s">
        <v>5397</v>
      </c>
      <c r="C132">
        <v>97.8</v>
      </c>
      <c r="D132">
        <v>2945</v>
      </c>
      <c r="E132">
        <v>114</v>
      </c>
      <c r="F132">
        <v>0</v>
      </c>
      <c r="G132">
        <v>2831</v>
      </c>
      <c r="H132">
        <v>283</v>
      </c>
      <c r="I132">
        <v>2945</v>
      </c>
      <c r="J132">
        <v>0</v>
      </c>
      <c r="L132" s="44">
        <f t="shared" si="1"/>
        <v>1.9903388547876015</v>
      </c>
    </row>
    <row r="133" spans="1:12">
      <c r="A133" s="44">
        <v>128</v>
      </c>
      <c r="B133" t="s">
        <v>5398</v>
      </c>
      <c r="C133">
        <v>43</v>
      </c>
      <c r="D133">
        <v>1361</v>
      </c>
      <c r="E133">
        <v>103</v>
      </c>
      <c r="F133">
        <v>70</v>
      </c>
      <c r="G133">
        <v>1240</v>
      </c>
      <c r="H133">
        <v>121</v>
      </c>
      <c r="I133">
        <v>1361</v>
      </c>
      <c r="J133">
        <v>0</v>
      </c>
      <c r="L133" s="44">
        <f t="shared" si="1"/>
        <v>1.6334684555795864</v>
      </c>
    </row>
    <row r="134" spans="1:12">
      <c r="A134" s="44">
        <v>129</v>
      </c>
      <c r="B134" t="s">
        <v>5399</v>
      </c>
      <c r="C134">
        <v>70.3</v>
      </c>
      <c r="D134">
        <v>2110</v>
      </c>
      <c r="E134">
        <v>34</v>
      </c>
      <c r="F134">
        <v>1</v>
      </c>
      <c r="G134">
        <v>2076</v>
      </c>
      <c r="H134">
        <v>244</v>
      </c>
      <c r="I134">
        <v>2110</v>
      </c>
      <c r="J134">
        <v>0</v>
      </c>
      <c r="L134" s="44">
        <f t="shared" si="1"/>
        <v>1.8469553250198238</v>
      </c>
    </row>
    <row r="135" spans="1:12">
      <c r="A135" s="44">
        <v>130</v>
      </c>
      <c r="B135" t="s">
        <v>5400</v>
      </c>
      <c r="C135">
        <v>78.8</v>
      </c>
      <c r="D135">
        <v>2384</v>
      </c>
      <c r="E135">
        <v>81</v>
      </c>
      <c r="F135">
        <v>0</v>
      </c>
      <c r="G135">
        <v>2303</v>
      </c>
      <c r="H135">
        <v>252</v>
      </c>
      <c r="I135">
        <v>2384</v>
      </c>
      <c r="J135">
        <v>0</v>
      </c>
      <c r="L135" s="44">
        <f t="shared" ref="L135:L198" si="2">LOG10(C135)</f>
        <v>1.8965262174895554</v>
      </c>
    </row>
    <row r="136" spans="1:12">
      <c r="A136" s="44">
        <v>131</v>
      </c>
      <c r="B136" t="s">
        <v>5401</v>
      </c>
      <c r="C136">
        <v>86.7</v>
      </c>
      <c r="D136">
        <v>2567</v>
      </c>
      <c r="E136">
        <v>45</v>
      </c>
      <c r="F136">
        <v>0</v>
      </c>
      <c r="G136">
        <v>2522</v>
      </c>
      <c r="H136">
        <v>265</v>
      </c>
      <c r="I136">
        <v>2567</v>
      </c>
      <c r="J136">
        <v>0</v>
      </c>
      <c r="L136" s="44">
        <f t="shared" si="2"/>
        <v>1.9380190974762104</v>
      </c>
    </row>
    <row r="137" spans="1:12">
      <c r="A137" s="44">
        <v>132</v>
      </c>
      <c r="B137" t="s">
        <v>5402</v>
      </c>
      <c r="C137">
        <v>98.4</v>
      </c>
      <c r="D137">
        <v>2925</v>
      </c>
      <c r="E137">
        <v>90</v>
      </c>
      <c r="F137">
        <v>0</v>
      </c>
      <c r="G137">
        <v>2835</v>
      </c>
      <c r="H137">
        <v>272</v>
      </c>
      <c r="I137">
        <v>2925</v>
      </c>
      <c r="J137">
        <v>0</v>
      </c>
      <c r="L137" s="44">
        <f t="shared" si="2"/>
        <v>1.9929950984313416</v>
      </c>
    </row>
    <row r="138" spans="1:12">
      <c r="A138" s="44">
        <v>133</v>
      </c>
      <c r="B138" t="s">
        <v>5403</v>
      </c>
      <c r="C138">
        <v>92.5</v>
      </c>
      <c r="D138">
        <v>2749</v>
      </c>
      <c r="E138">
        <v>65</v>
      </c>
      <c r="F138">
        <v>0</v>
      </c>
      <c r="G138">
        <v>2684</v>
      </c>
      <c r="H138">
        <v>275</v>
      </c>
      <c r="I138">
        <v>2749</v>
      </c>
      <c r="J138">
        <v>0</v>
      </c>
      <c r="L138" s="44">
        <f t="shared" si="2"/>
        <v>1.9661417327390327</v>
      </c>
    </row>
    <row r="139" spans="1:12">
      <c r="A139" s="44">
        <v>134</v>
      </c>
      <c r="B139" t="s">
        <v>5404</v>
      </c>
      <c r="C139">
        <v>87.6</v>
      </c>
      <c r="D139">
        <v>2582</v>
      </c>
      <c r="E139">
        <v>57</v>
      </c>
      <c r="F139">
        <v>6</v>
      </c>
      <c r="G139">
        <v>2525</v>
      </c>
      <c r="H139">
        <v>243</v>
      </c>
      <c r="I139">
        <v>2582</v>
      </c>
      <c r="J139">
        <v>0</v>
      </c>
      <c r="L139" s="44">
        <f t="shared" si="2"/>
        <v>1.9425041061680808</v>
      </c>
    </row>
    <row r="140" spans="1:12">
      <c r="A140" s="44">
        <v>135</v>
      </c>
      <c r="B140" t="s">
        <v>5405</v>
      </c>
      <c r="C140">
        <v>47.3</v>
      </c>
      <c r="D140">
        <v>1398</v>
      </c>
      <c r="E140">
        <v>10</v>
      </c>
      <c r="F140">
        <v>0</v>
      </c>
      <c r="G140">
        <v>1388</v>
      </c>
      <c r="H140">
        <v>156</v>
      </c>
      <c r="I140">
        <v>1398</v>
      </c>
      <c r="J140">
        <v>0</v>
      </c>
      <c r="L140" s="44">
        <f t="shared" si="2"/>
        <v>1.6748611407378116</v>
      </c>
    </row>
    <row r="141" spans="1:12">
      <c r="A141" s="44">
        <v>136</v>
      </c>
      <c r="B141" t="s">
        <v>5406</v>
      </c>
      <c r="C141">
        <v>14.4</v>
      </c>
      <c r="D141">
        <v>405</v>
      </c>
      <c r="E141">
        <v>2</v>
      </c>
      <c r="F141">
        <v>0</v>
      </c>
      <c r="G141">
        <v>403</v>
      </c>
      <c r="H141">
        <v>27</v>
      </c>
      <c r="I141">
        <v>405</v>
      </c>
      <c r="J141">
        <v>0</v>
      </c>
      <c r="L141" s="44">
        <f t="shared" si="2"/>
        <v>1.1583624920952498</v>
      </c>
    </row>
    <row r="142" spans="1:12">
      <c r="A142" s="44">
        <v>137</v>
      </c>
      <c r="B142" t="s">
        <v>5407</v>
      </c>
      <c r="C142">
        <v>90.2</v>
      </c>
      <c r="D142">
        <v>2608</v>
      </c>
      <c r="E142">
        <v>50</v>
      </c>
      <c r="F142">
        <v>0</v>
      </c>
      <c r="G142">
        <v>2558</v>
      </c>
      <c r="H142">
        <v>208</v>
      </c>
      <c r="I142">
        <v>2608</v>
      </c>
      <c r="J142">
        <v>0</v>
      </c>
      <c r="L142" s="44">
        <f t="shared" si="2"/>
        <v>1.9552065375419418</v>
      </c>
    </row>
    <row r="143" spans="1:12">
      <c r="A143" s="44">
        <v>138</v>
      </c>
      <c r="B143" t="s">
        <v>5408</v>
      </c>
      <c r="C143">
        <v>49.1</v>
      </c>
      <c r="D143">
        <v>1427</v>
      </c>
      <c r="E143">
        <v>1</v>
      </c>
      <c r="F143">
        <v>0</v>
      </c>
      <c r="G143">
        <v>1426</v>
      </c>
      <c r="H143">
        <v>148</v>
      </c>
      <c r="I143">
        <v>1427</v>
      </c>
      <c r="J143">
        <v>0</v>
      </c>
      <c r="L143" s="44">
        <f t="shared" si="2"/>
        <v>1.6910814921229684</v>
      </c>
    </row>
    <row r="144" spans="1:12">
      <c r="A144" s="44">
        <v>139</v>
      </c>
      <c r="B144" t="s">
        <v>5409</v>
      </c>
      <c r="C144">
        <v>78.8</v>
      </c>
      <c r="D144">
        <v>2364</v>
      </c>
      <c r="E144">
        <v>66</v>
      </c>
      <c r="F144">
        <v>2</v>
      </c>
      <c r="G144">
        <v>2298</v>
      </c>
      <c r="H144">
        <v>245</v>
      </c>
      <c r="I144">
        <v>2364</v>
      </c>
      <c r="J144">
        <v>0</v>
      </c>
      <c r="L144" s="44">
        <f t="shared" si="2"/>
        <v>1.8965262174895554</v>
      </c>
    </row>
    <row r="145" spans="1:12">
      <c r="A145" s="44">
        <v>140</v>
      </c>
      <c r="B145" t="s">
        <v>5410</v>
      </c>
      <c r="C145">
        <v>79.3</v>
      </c>
      <c r="D145">
        <v>2364</v>
      </c>
      <c r="E145">
        <v>55</v>
      </c>
      <c r="F145">
        <v>0</v>
      </c>
      <c r="G145">
        <v>2309</v>
      </c>
      <c r="H145">
        <v>244</v>
      </c>
      <c r="I145">
        <v>2364</v>
      </c>
      <c r="J145">
        <v>0</v>
      </c>
      <c r="L145" s="44">
        <f t="shared" si="2"/>
        <v>1.8992731873176039</v>
      </c>
    </row>
    <row r="146" spans="1:12">
      <c r="A146" s="44">
        <v>141</v>
      </c>
      <c r="B146" t="s">
        <v>5411</v>
      </c>
      <c r="C146">
        <v>98.4</v>
      </c>
      <c r="D146">
        <v>2934</v>
      </c>
      <c r="E146">
        <v>102</v>
      </c>
      <c r="F146">
        <v>0</v>
      </c>
      <c r="G146">
        <v>2832</v>
      </c>
      <c r="H146">
        <v>269</v>
      </c>
      <c r="I146">
        <v>2934</v>
      </c>
      <c r="J146">
        <v>0</v>
      </c>
      <c r="L146" s="44">
        <f t="shared" si="2"/>
        <v>1.9929950984313416</v>
      </c>
    </row>
    <row r="147" spans="1:12">
      <c r="A147" s="44">
        <v>142</v>
      </c>
      <c r="B147" t="s">
        <v>5412</v>
      </c>
      <c r="C147">
        <v>75.400000000000006</v>
      </c>
      <c r="D147">
        <v>2187</v>
      </c>
      <c r="E147">
        <v>0</v>
      </c>
      <c r="F147">
        <v>0</v>
      </c>
      <c r="G147">
        <v>2187</v>
      </c>
      <c r="H147">
        <v>223</v>
      </c>
      <c r="I147">
        <v>2187</v>
      </c>
      <c r="J147">
        <v>0</v>
      </c>
      <c r="L147" s="44">
        <f t="shared" si="2"/>
        <v>1.8773713458697741</v>
      </c>
    </row>
    <row r="148" spans="1:12">
      <c r="A148" s="44">
        <v>143</v>
      </c>
      <c r="B148" t="s">
        <v>5413</v>
      </c>
      <c r="C148">
        <v>43</v>
      </c>
      <c r="D148">
        <v>1320</v>
      </c>
      <c r="E148">
        <v>68</v>
      </c>
      <c r="F148">
        <v>56</v>
      </c>
      <c r="G148">
        <v>1252</v>
      </c>
      <c r="H148">
        <v>131</v>
      </c>
      <c r="I148">
        <v>1320</v>
      </c>
      <c r="J148">
        <v>0</v>
      </c>
      <c r="L148" s="44">
        <f t="shared" si="2"/>
        <v>1.6334684555795864</v>
      </c>
    </row>
    <row r="149" spans="1:12">
      <c r="A149" s="44">
        <v>144</v>
      </c>
      <c r="B149" t="s">
        <v>5414</v>
      </c>
      <c r="C149">
        <v>1.3</v>
      </c>
      <c r="D149">
        <v>42</v>
      </c>
      <c r="E149">
        <v>1</v>
      </c>
      <c r="F149">
        <v>0</v>
      </c>
      <c r="G149">
        <v>41</v>
      </c>
      <c r="H149">
        <v>6</v>
      </c>
      <c r="I149">
        <v>42</v>
      </c>
      <c r="J149">
        <v>0</v>
      </c>
      <c r="L149" s="44">
        <f t="shared" si="2"/>
        <v>0.11394335230683679</v>
      </c>
    </row>
    <row r="150" spans="1:12">
      <c r="A150" s="44">
        <v>145</v>
      </c>
      <c r="B150" t="s">
        <v>5415</v>
      </c>
      <c r="C150">
        <v>89.2</v>
      </c>
      <c r="D150">
        <v>2634</v>
      </c>
      <c r="E150">
        <v>57</v>
      </c>
      <c r="F150">
        <v>0</v>
      </c>
      <c r="G150">
        <v>2577</v>
      </c>
      <c r="H150">
        <v>255</v>
      </c>
      <c r="I150">
        <v>2634</v>
      </c>
      <c r="J150">
        <v>0</v>
      </c>
      <c r="L150" s="44">
        <f t="shared" si="2"/>
        <v>1.9503648543761232</v>
      </c>
    </row>
    <row r="151" spans="1:12">
      <c r="A151" s="44">
        <v>146</v>
      </c>
      <c r="B151" t="s">
        <v>5416</v>
      </c>
      <c r="C151">
        <v>60.4</v>
      </c>
      <c r="D151">
        <v>1829</v>
      </c>
      <c r="E151">
        <v>60</v>
      </c>
      <c r="F151">
        <v>2</v>
      </c>
      <c r="G151">
        <v>1769</v>
      </c>
      <c r="H151">
        <v>197</v>
      </c>
      <c r="I151">
        <v>1829</v>
      </c>
      <c r="J151">
        <v>0</v>
      </c>
      <c r="L151" s="44">
        <f t="shared" si="2"/>
        <v>1.7810369386211318</v>
      </c>
    </row>
    <row r="152" spans="1:12">
      <c r="A152" s="44">
        <v>147</v>
      </c>
      <c r="B152" t="s">
        <v>5417</v>
      </c>
      <c r="C152">
        <v>18.399999999999999</v>
      </c>
      <c r="D152">
        <v>647</v>
      </c>
      <c r="E152">
        <v>45</v>
      </c>
      <c r="F152">
        <v>35</v>
      </c>
      <c r="G152">
        <v>602</v>
      </c>
      <c r="H152">
        <v>124</v>
      </c>
      <c r="I152">
        <v>647</v>
      </c>
      <c r="J152">
        <v>0</v>
      </c>
      <c r="L152" s="44">
        <f t="shared" si="2"/>
        <v>1.2648178230095364</v>
      </c>
    </row>
    <row r="153" spans="1:12">
      <c r="A153" s="44">
        <v>148</v>
      </c>
      <c r="B153" t="s">
        <v>5418</v>
      </c>
      <c r="C153">
        <v>80.400000000000006</v>
      </c>
      <c r="D153">
        <v>2362</v>
      </c>
      <c r="E153">
        <v>51</v>
      </c>
      <c r="F153">
        <v>0</v>
      </c>
      <c r="G153">
        <v>2311</v>
      </c>
      <c r="H153">
        <v>216</v>
      </c>
      <c r="I153">
        <v>2362</v>
      </c>
      <c r="J153">
        <v>0</v>
      </c>
      <c r="L153" s="44">
        <f t="shared" si="2"/>
        <v>1.9052560487484513</v>
      </c>
    </row>
    <row r="154" spans="1:12">
      <c r="A154" s="44">
        <v>149</v>
      </c>
      <c r="B154" t="s">
        <v>5419</v>
      </c>
      <c r="C154">
        <v>98.3</v>
      </c>
      <c r="D154">
        <v>2914</v>
      </c>
      <c r="E154">
        <v>81</v>
      </c>
      <c r="F154">
        <v>0</v>
      </c>
      <c r="G154">
        <v>2833</v>
      </c>
      <c r="H154">
        <v>272</v>
      </c>
      <c r="I154">
        <v>2914</v>
      </c>
      <c r="J154">
        <v>0</v>
      </c>
      <c r="L154" s="44">
        <f t="shared" si="2"/>
        <v>1.9925535178321356</v>
      </c>
    </row>
    <row r="155" spans="1:12">
      <c r="A155" s="44">
        <v>150</v>
      </c>
      <c r="B155" t="s">
        <v>5420</v>
      </c>
      <c r="C155">
        <v>78.5</v>
      </c>
      <c r="D155">
        <v>2323</v>
      </c>
      <c r="E155">
        <v>56</v>
      </c>
      <c r="F155">
        <v>1</v>
      </c>
      <c r="G155">
        <v>2266</v>
      </c>
      <c r="H155">
        <v>223</v>
      </c>
      <c r="I155">
        <v>2323</v>
      </c>
      <c r="J155">
        <v>0</v>
      </c>
      <c r="L155" s="44">
        <f t="shared" si="2"/>
        <v>1.8948696567452525</v>
      </c>
    </row>
    <row r="156" spans="1:12">
      <c r="A156" s="44">
        <v>151</v>
      </c>
      <c r="B156" t="s">
        <v>5421</v>
      </c>
      <c r="C156">
        <v>97.5</v>
      </c>
      <c r="D156">
        <v>2902</v>
      </c>
      <c r="E156">
        <v>58</v>
      </c>
      <c r="F156">
        <v>0</v>
      </c>
      <c r="G156">
        <v>2844</v>
      </c>
      <c r="H156">
        <v>305</v>
      </c>
      <c r="I156">
        <v>2902</v>
      </c>
      <c r="J156">
        <v>0</v>
      </c>
      <c r="L156" s="44">
        <f t="shared" si="2"/>
        <v>1.9890046156985368</v>
      </c>
    </row>
    <row r="157" spans="1:12">
      <c r="A157" s="44">
        <v>152</v>
      </c>
      <c r="B157" t="s">
        <v>5422</v>
      </c>
      <c r="C157">
        <v>76</v>
      </c>
      <c r="D157">
        <v>2245</v>
      </c>
      <c r="E157">
        <v>43</v>
      </c>
      <c r="F157">
        <v>3</v>
      </c>
      <c r="G157">
        <v>2202</v>
      </c>
      <c r="H157">
        <v>222</v>
      </c>
      <c r="I157">
        <v>2245</v>
      </c>
      <c r="J157">
        <v>0</v>
      </c>
      <c r="L157" s="44">
        <f t="shared" si="2"/>
        <v>1.8808135922807914</v>
      </c>
    </row>
    <row r="158" spans="1:12">
      <c r="A158" s="44">
        <v>153</v>
      </c>
      <c r="B158" t="s">
        <v>5423</v>
      </c>
      <c r="C158">
        <v>3.2</v>
      </c>
      <c r="D158">
        <v>92</v>
      </c>
      <c r="E158">
        <v>0</v>
      </c>
      <c r="F158">
        <v>0</v>
      </c>
      <c r="G158">
        <v>92</v>
      </c>
      <c r="H158">
        <v>9</v>
      </c>
      <c r="I158">
        <v>92</v>
      </c>
      <c r="J158">
        <v>0</v>
      </c>
      <c r="L158" s="44">
        <f t="shared" si="2"/>
        <v>0.50514997831990605</v>
      </c>
    </row>
    <row r="159" spans="1:12">
      <c r="A159" s="44">
        <v>154</v>
      </c>
      <c r="B159" t="s">
        <v>5424</v>
      </c>
      <c r="C159">
        <v>41.5</v>
      </c>
      <c r="D159">
        <v>1208</v>
      </c>
      <c r="E159">
        <v>6</v>
      </c>
      <c r="F159">
        <v>0</v>
      </c>
      <c r="G159">
        <v>1202</v>
      </c>
      <c r="H159">
        <v>122</v>
      </c>
      <c r="I159">
        <v>1208</v>
      </c>
      <c r="J159">
        <v>0</v>
      </c>
      <c r="L159" s="44">
        <f t="shared" si="2"/>
        <v>1.6180480967120927</v>
      </c>
    </row>
    <row r="160" spans="1:12">
      <c r="A160" s="44">
        <v>155</v>
      </c>
      <c r="B160" t="s">
        <v>5425</v>
      </c>
      <c r="C160">
        <v>46.2</v>
      </c>
      <c r="D160">
        <v>1342</v>
      </c>
      <c r="E160">
        <v>0</v>
      </c>
      <c r="F160">
        <v>0</v>
      </c>
      <c r="G160">
        <v>1342</v>
      </c>
      <c r="H160">
        <v>139</v>
      </c>
      <c r="I160">
        <v>1342</v>
      </c>
      <c r="J160">
        <v>0</v>
      </c>
      <c r="L160" s="44">
        <f t="shared" si="2"/>
        <v>1.6646419755561255</v>
      </c>
    </row>
    <row r="161" spans="1:12">
      <c r="A161" s="44">
        <v>156</v>
      </c>
      <c r="B161" t="s">
        <v>5426</v>
      </c>
      <c r="C161">
        <v>89.7</v>
      </c>
      <c r="D161">
        <v>2634</v>
      </c>
      <c r="E161">
        <v>55</v>
      </c>
      <c r="F161">
        <v>0</v>
      </c>
      <c r="G161">
        <v>2579</v>
      </c>
      <c r="H161">
        <v>243</v>
      </c>
      <c r="I161">
        <v>2634</v>
      </c>
      <c r="J161">
        <v>0</v>
      </c>
      <c r="L161" s="44">
        <f t="shared" si="2"/>
        <v>1.9527924430440922</v>
      </c>
    </row>
    <row r="162" spans="1:12">
      <c r="A162" s="44">
        <v>157</v>
      </c>
      <c r="B162" t="s">
        <v>5427</v>
      </c>
      <c r="C162">
        <v>60.1</v>
      </c>
      <c r="D162">
        <v>1726</v>
      </c>
      <c r="E162">
        <v>14</v>
      </c>
      <c r="F162">
        <v>0</v>
      </c>
      <c r="G162">
        <v>1712</v>
      </c>
      <c r="H162">
        <v>147</v>
      </c>
      <c r="I162">
        <v>1726</v>
      </c>
      <c r="J162">
        <v>0</v>
      </c>
      <c r="L162" s="44">
        <f t="shared" si="2"/>
        <v>1.7788744720027396</v>
      </c>
    </row>
    <row r="163" spans="1:12">
      <c r="A163" s="44">
        <v>158</v>
      </c>
      <c r="B163" t="s">
        <v>5428</v>
      </c>
      <c r="C163">
        <v>80.599999999999994</v>
      </c>
      <c r="D163">
        <v>2309</v>
      </c>
      <c r="E163">
        <v>0</v>
      </c>
      <c r="F163">
        <v>0</v>
      </c>
      <c r="G163">
        <v>2309</v>
      </c>
      <c r="H163">
        <v>209</v>
      </c>
      <c r="I163">
        <v>2309</v>
      </c>
      <c r="J163">
        <v>0</v>
      </c>
      <c r="L163" s="44">
        <f t="shared" si="2"/>
        <v>1.9063350418050906</v>
      </c>
    </row>
    <row r="164" spans="1:12">
      <c r="A164" s="44">
        <v>159</v>
      </c>
      <c r="B164" t="s">
        <v>5429</v>
      </c>
      <c r="C164">
        <v>90.2</v>
      </c>
      <c r="D164">
        <v>2692</v>
      </c>
      <c r="E164">
        <v>46</v>
      </c>
      <c r="F164">
        <v>0</v>
      </c>
      <c r="G164">
        <v>2646</v>
      </c>
      <c r="H164">
        <v>296</v>
      </c>
      <c r="I164">
        <v>2692</v>
      </c>
      <c r="J164">
        <v>0</v>
      </c>
      <c r="L164" s="44">
        <f t="shared" si="2"/>
        <v>1.9552065375419418</v>
      </c>
    </row>
    <row r="165" spans="1:12">
      <c r="A165" s="44">
        <v>160</v>
      </c>
      <c r="B165" t="s">
        <v>5430</v>
      </c>
      <c r="C165">
        <v>97.4</v>
      </c>
      <c r="D165">
        <v>2899</v>
      </c>
      <c r="E165">
        <v>71</v>
      </c>
      <c r="F165">
        <v>0</v>
      </c>
      <c r="G165">
        <v>2828</v>
      </c>
      <c r="H165">
        <v>291</v>
      </c>
      <c r="I165">
        <v>2899</v>
      </c>
      <c r="J165">
        <v>0</v>
      </c>
      <c r="L165" s="44">
        <f t="shared" si="2"/>
        <v>1.9885589568786155</v>
      </c>
    </row>
    <row r="166" spans="1:12">
      <c r="A166" s="44">
        <v>161</v>
      </c>
      <c r="B166" t="s">
        <v>5431</v>
      </c>
      <c r="C166">
        <v>98.5</v>
      </c>
      <c r="D166">
        <v>2914</v>
      </c>
      <c r="E166">
        <v>72</v>
      </c>
      <c r="F166">
        <v>0</v>
      </c>
      <c r="G166">
        <v>2842</v>
      </c>
      <c r="H166">
        <v>276</v>
      </c>
      <c r="I166">
        <v>2914</v>
      </c>
      <c r="J166">
        <v>0</v>
      </c>
      <c r="L166" s="44">
        <f t="shared" si="2"/>
        <v>1.9934362304976116</v>
      </c>
    </row>
    <row r="167" spans="1:12">
      <c r="A167" s="44">
        <v>162</v>
      </c>
      <c r="B167" t="s">
        <v>5432</v>
      </c>
      <c r="C167">
        <v>78.599999999999994</v>
      </c>
      <c r="D167">
        <v>2385</v>
      </c>
      <c r="E167">
        <v>87</v>
      </c>
      <c r="F167">
        <v>0</v>
      </c>
      <c r="G167">
        <v>2298</v>
      </c>
      <c r="H167">
        <v>252</v>
      </c>
      <c r="I167">
        <v>2385</v>
      </c>
      <c r="J167">
        <v>0</v>
      </c>
      <c r="L167" s="44">
        <f t="shared" si="2"/>
        <v>1.8954225460394079</v>
      </c>
    </row>
    <row r="168" spans="1:12">
      <c r="A168" s="44">
        <v>163</v>
      </c>
      <c r="B168" t="s">
        <v>5433</v>
      </c>
      <c r="C168">
        <v>96</v>
      </c>
      <c r="D168">
        <v>2781</v>
      </c>
      <c r="E168">
        <v>0</v>
      </c>
      <c r="F168">
        <v>0</v>
      </c>
      <c r="G168">
        <v>2781</v>
      </c>
      <c r="H168">
        <v>280</v>
      </c>
      <c r="I168">
        <v>2781</v>
      </c>
      <c r="J168">
        <v>0</v>
      </c>
      <c r="L168" s="44">
        <f t="shared" si="2"/>
        <v>1.9822712330395684</v>
      </c>
    </row>
    <row r="169" spans="1:12">
      <c r="A169" s="44">
        <v>164</v>
      </c>
      <c r="B169" t="s">
        <v>5434</v>
      </c>
      <c r="C169">
        <v>89.3</v>
      </c>
      <c r="D169">
        <v>2655</v>
      </c>
      <c r="E169">
        <v>83</v>
      </c>
      <c r="F169">
        <v>0</v>
      </c>
      <c r="G169">
        <v>2572</v>
      </c>
      <c r="H169">
        <v>246</v>
      </c>
      <c r="I169">
        <v>2655</v>
      </c>
      <c r="J169">
        <v>0</v>
      </c>
      <c r="L169" s="44">
        <f t="shared" si="2"/>
        <v>1.9508514588885464</v>
      </c>
    </row>
    <row r="170" spans="1:12">
      <c r="A170" s="44">
        <v>165</v>
      </c>
      <c r="B170" t="s">
        <v>5435</v>
      </c>
      <c r="C170">
        <v>88.8</v>
      </c>
      <c r="D170">
        <v>2620</v>
      </c>
      <c r="E170">
        <v>79</v>
      </c>
      <c r="F170">
        <v>0</v>
      </c>
      <c r="G170">
        <v>2541</v>
      </c>
      <c r="H170">
        <v>228</v>
      </c>
      <c r="I170">
        <v>2620</v>
      </c>
      <c r="J170">
        <v>0</v>
      </c>
      <c r="L170" s="44">
        <f t="shared" si="2"/>
        <v>1.9484129657786009</v>
      </c>
    </row>
    <row r="171" spans="1:12">
      <c r="A171" s="44">
        <v>166</v>
      </c>
      <c r="B171" t="s">
        <v>5436</v>
      </c>
      <c r="C171">
        <v>67.5</v>
      </c>
      <c r="D171">
        <v>1985</v>
      </c>
      <c r="E171">
        <v>32</v>
      </c>
      <c r="F171">
        <v>0</v>
      </c>
      <c r="G171">
        <v>1953</v>
      </c>
      <c r="H171">
        <v>196</v>
      </c>
      <c r="I171">
        <v>1985</v>
      </c>
      <c r="J171">
        <v>0</v>
      </c>
      <c r="L171" s="44">
        <f t="shared" si="2"/>
        <v>1.8293037728310249</v>
      </c>
    </row>
    <row r="172" spans="1:12">
      <c r="A172" s="44">
        <v>167</v>
      </c>
      <c r="B172" t="s">
        <v>5437</v>
      </c>
      <c r="C172">
        <v>45.8</v>
      </c>
      <c r="D172">
        <v>1423</v>
      </c>
      <c r="E172">
        <v>89</v>
      </c>
      <c r="F172">
        <v>55</v>
      </c>
      <c r="G172">
        <v>1334</v>
      </c>
      <c r="H172">
        <v>140</v>
      </c>
      <c r="I172">
        <v>1423</v>
      </c>
      <c r="J172">
        <v>0</v>
      </c>
      <c r="L172" s="44">
        <f t="shared" si="2"/>
        <v>1.6608654780038692</v>
      </c>
    </row>
    <row r="173" spans="1:12">
      <c r="A173" s="44">
        <v>168</v>
      </c>
      <c r="B173" t="s">
        <v>5438</v>
      </c>
      <c r="C173">
        <v>98.1</v>
      </c>
      <c r="D173">
        <v>2898</v>
      </c>
      <c r="E173">
        <v>71</v>
      </c>
      <c r="F173">
        <v>0</v>
      </c>
      <c r="G173">
        <v>2827</v>
      </c>
      <c r="H173">
        <v>273</v>
      </c>
      <c r="I173">
        <v>2898</v>
      </c>
      <c r="J173">
        <v>0</v>
      </c>
      <c r="L173" s="44">
        <f t="shared" si="2"/>
        <v>1.9916690073799486</v>
      </c>
    </row>
    <row r="174" spans="1:12">
      <c r="A174" s="44">
        <v>169</v>
      </c>
      <c r="B174" t="s">
        <v>5439</v>
      </c>
      <c r="C174">
        <v>79.7</v>
      </c>
      <c r="D174">
        <v>2390</v>
      </c>
      <c r="E174">
        <v>88</v>
      </c>
      <c r="F174">
        <v>0</v>
      </c>
      <c r="G174">
        <v>2302</v>
      </c>
      <c r="H174">
        <v>226</v>
      </c>
      <c r="I174">
        <v>2390</v>
      </c>
      <c r="J174">
        <v>0</v>
      </c>
      <c r="L174" s="44">
        <f t="shared" si="2"/>
        <v>1.9014583213961123</v>
      </c>
    </row>
    <row r="175" spans="1:12">
      <c r="A175" s="44">
        <v>170</v>
      </c>
      <c r="B175" t="s">
        <v>5440</v>
      </c>
      <c r="C175">
        <v>52.6</v>
      </c>
      <c r="D175">
        <v>1524</v>
      </c>
      <c r="E175">
        <v>3</v>
      </c>
      <c r="F175">
        <v>0</v>
      </c>
      <c r="G175">
        <v>1521</v>
      </c>
      <c r="H175">
        <v>152</v>
      </c>
      <c r="I175">
        <v>1524</v>
      </c>
      <c r="J175">
        <v>0</v>
      </c>
      <c r="L175" s="44">
        <f t="shared" si="2"/>
        <v>1.7209857441537391</v>
      </c>
    </row>
    <row r="176" spans="1:12">
      <c r="A176" s="44">
        <v>171</v>
      </c>
      <c r="B176" t="s">
        <v>5441</v>
      </c>
      <c r="C176">
        <v>88.8</v>
      </c>
      <c r="D176">
        <v>2640</v>
      </c>
      <c r="E176">
        <v>69</v>
      </c>
      <c r="F176">
        <v>0</v>
      </c>
      <c r="G176">
        <v>2571</v>
      </c>
      <c r="H176">
        <v>259</v>
      </c>
      <c r="I176">
        <v>2640</v>
      </c>
      <c r="J176">
        <v>0</v>
      </c>
      <c r="L176" s="44">
        <f t="shared" si="2"/>
        <v>1.9484129657786009</v>
      </c>
    </row>
    <row r="177" spans="1:12">
      <c r="A177" s="44">
        <v>172</v>
      </c>
      <c r="B177" t="s">
        <v>5442</v>
      </c>
      <c r="C177">
        <v>97.7</v>
      </c>
      <c r="D177">
        <v>2909</v>
      </c>
      <c r="E177">
        <v>88</v>
      </c>
      <c r="F177">
        <v>0</v>
      </c>
      <c r="G177">
        <v>2821</v>
      </c>
      <c r="H177">
        <v>276</v>
      </c>
      <c r="I177">
        <v>2909</v>
      </c>
      <c r="J177">
        <v>0</v>
      </c>
      <c r="L177" s="44">
        <f t="shared" si="2"/>
        <v>1.989894563718773</v>
      </c>
    </row>
    <row r="178" spans="1:12">
      <c r="A178" s="44">
        <v>173</v>
      </c>
      <c r="B178" t="s">
        <v>5443</v>
      </c>
      <c r="C178">
        <v>45.7</v>
      </c>
      <c r="D178">
        <v>1349</v>
      </c>
      <c r="E178">
        <v>0</v>
      </c>
      <c r="F178">
        <v>0</v>
      </c>
      <c r="G178">
        <v>1349</v>
      </c>
      <c r="H178">
        <v>158</v>
      </c>
      <c r="I178">
        <v>1349</v>
      </c>
      <c r="J178">
        <v>0</v>
      </c>
      <c r="L178" s="44">
        <f t="shared" si="2"/>
        <v>1.6599162000698502</v>
      </c>
    </row>
    <row r="179" spans="1:12">
      <c r="A179" s="44">
        <v>174</v>
      </c>
      <c r="B179" t="s">
        <v>5444</v>
      </c>
      <c r="C179">
        <v>51.5</v>
      </c>
      <c r="D179">
        <v>1515</v>
      </c>
      <c r="E179">
        <v>36</v>
      </c>
      <c r="F179">
        <v>27</v>
      </c>
      <c r="G179">
        <v>1479</v>
      </c>
      <c r="H179">
        <v>138</v>
      </c>
      <c r="I179">
        <v>1515</v>
      </c>
      <c r="J179">
        <v>0</v>
      </c>
      <c r="L179" s="44">
        <f t="shared" si="2"/>
        <v>1.711807229041191</v>
      </c>
    </row>
    <row r="180" spans="1:12">
      <c r="A180" s="44">
        <v>175</v>
      </c>
      <c r="B180" t="s">
        <v>5445</v>
      </c>
      <c r="C180">
        <v>71.8</v>
      </c>
      <c r="D180">
        <v>2096</v>
      </c>
      <c r="E180">
        <v>24</v>
      </c>
      <c r="F180">
        <v>0</v>
      </c>
      <c r="G180">
        <v>2072</v>
      </c>
      <c r="H180">
        <v>202</v>
      </c>
      <c r="I180">
        <v>2096</v>
      </c>
      <c r="J180">
        <v>0</v>
      </c>
      <c r="L180" s="44">
        <f t="shared" si="2"/>
        <v>1.8561244442423004</v>
      </c>
    </row>
    <row r="181" spans="1:12">
      <c r="A181" s="44">
        <v>176</v>
      </c>
      <c r="B181" t="s">
        <v>5446</v>
      </c>
      <c r="C181">
        <v>79.8</v>
      </c>
      <c r="D181">
        <v>2347</v>
      </c>
      <c r="E181">
        <v>47</v>
      </c>
      <c r="F181">
        <v>0</v>
      </c>
      <c r="G181">
        <v>2300</v>
      </c>
      <c r="H181">
        <v>221</v>
      </c>
      <c r="I181">
        <v>2347</v>
      </c>
      <c r="J181">
        <v>0</v>
      </c>
      <c r="L181" s="44">
        <f t="shared" si="2"/>
        <v>1.9020028913507294</v>
      </c>
    </row>
    <row r="182" spans="1:12">
      <c r="A182" s="44">
        <v>177</v>
      </c>
      <c r="B182" t="s">
        <v>5447</v>
      </c>
      <c r="C182">
        <v>57.4</v>
      </c>
      <c r="D182">
        <v>1755</v>
      </c>
      <c r="E182">
        <v>73</v>
      </c>
      <c r="F182">
        <v>40</v>
      </c>
      <c r="G182">
        <v>1682</v>
      </c>
      <c r="H182">
        <v>188</v>
      </c>
      <c r="I182">
        <v>1755</v>
      </c>
      <c r="J182">
        <v>0</v>
      </c>
      <c r="L182" s="44">
        <f t="shared" si="2"/>
        <v>1.7589118923979734</v>
      </c>
    </row>
    <row r="183" spans="1:12">
      <c r="A183" s="44">
        <v>178</v>
      </c>
      <c r="B183" t="s">
        <v>5448</v>
      </c>
      <c r="C183">
        <v>77</v>
      </c>
      <c r="D183">
        <v>2282</v>
      </c>
      <c r="E183">
        <v>47</v>
      </c>
      <c r="F183">
        <v>0</v>
      </c>
      <c r="G183">
        <v>2235</v>
      </c>
      <c r="H183">
        <v>229</v>
      </c>
      <c r="I183">
        <v>2282</v>
      </c>
      <c r="J183">
        <v>0</v>
      </c>
      <c r="L183" s="44">
        <f t="shared" si="2"/>
        <v>1.8864907251724818</v>
      </c>
    </row>
    <row r="184" spans="1:12">
      <c r="A184" s="44">
        <v>179</v>
      </c>
      <c r="B184" t="s">
        <v>5449</v>
      </c>
      <c r="C184">
        <v>52.3</v>
      </c>
      <c r="D184">
        <v>1597</v>
      </c>
      <c r="E184">
        <v>103</v>
      </c>
      <c r="F184">
        <v>46</v>
      </c>
      <c r="G184">
        <v>1494</v>
      </c>
      <c r="H184">
        <v>132</v>
      </c>
      <c r="I184">
        <v>1597</v>
      </c>
      <c r="J184">
        <v>0</v>
      </c>
      <c r="L184" s="44">
        <f t="shared" si="2"/>
        <v>1.7185016888672742</v>
      </c>
    </row>
    <row r="185" spans="1:12">
      <c r="A185" s="44">
        <v>180</v>
      </c>
      <c r="B185" t="s">
        <v>5450</v>
      </c>
      <c r="C185">
        <v>45</v>
      </c>
      <c r="D185">
        <v>1319</v>
      </c>
      <c r="E185">
        <v>14</v>
      </c>
      <c r="F185">
        <v>1</v>
      </c>
      <c r="G185">
        <v>1305</v>
      </c>
      <c r="H185">
        <v>133</v>
      </c>
      <c r="I185">
        <v>1319</v>
      </c>
      <c r="J185">
        <v>0</v>
      </c>
      <c r="L185" s="44">
        <f t="shared" si="2"/>
        <v>1.6532125137753437</v>
      </c>
    </row>
    <row r="186" spans="1:12">
      <c r="A186" s="44">
        <v>181</v>
      </c>
      <c r="B186" t="s">
        <v>5451</v>
      </c>
      <c r="C186">
        <v>79.900000000000006</v>
      </c>
      <c r="D186">
        <v>2380</v>
      </c>
      <c r="E186">
        <v>72</v>
      </c>
      <c r="F186">
        <v>0</v>
      </c>
      <c r="G186">
        <v>2308</v>
      </c>
      <c r="H186">
        <v>228</v>
      </c>
      <c r="I186">
        <v>2380</v>
      </c>
      <c r="J186">
        <v>0</v>
      </c>
      <c r="L186" s="44">
        <f t="shared" si="2"/>
        <v>1.9025467793139914</v>
      </c>
    </row>
    <row r="187" spans="1:12">
      <c r="A187" s="44">
        <v>182</v>
      </c>
      <c r="B187" t="s">
        <v>5452</v>
      </c>
      <c r="C187">
        <v>97.6</v>
      </c>
      <c r="D187">
        <v>2926</v>
      </c>
      <c r="E187">
        <v>92</v>
      </c>
      <c r="F187">
        <v>0</v>
      </c>
      <c r="G187">
        <v>2834</v>
      </c>
      <c r="H187">
        <v>292</v>
      </c>
      <c r="I187">
        <v>2926</v>
      </c>
      <c r="J187">
        <v>0</v>
      </c>
      <c r="L187" s="44">
        <f t="shared" si="2"/>
        <v>1.9894498176666917</v>
      </c>
    </row>
    <row r="188" spans="1:12">
      <c r="A188" s="44">
        <v>183</v>
      </c>
      <c r="B188" t="s">
        <v>5453</v>
      </c>
      <c r="C188">
        <v>50.8</v>
      </c>
      <c r="D188">
        <v>1467</v>
      </c>
      <c r="E188">
        <v>11</v>
      </c>
      <c r="F188">
        <v>0</v>
      </c>
      <c r="G188">
        <v>1456</v>
      </c>
      <c r="H188">
        <v>134</v>
      </c>
      <c r="I188">
        <v>1467</v>
      </c>
      <c r="J188">
        <v>0</v>
      </c>
      <c r="L188" s="44">
        <f t="shared" si="2"/>
        <v>1.7058637122839193</v>
      </c>
    </row>
    <row r="189" spans="1:12">
      <c r="A189" s="44">
        <v>184</v>
      </c>
      <c r="B189" t="s">
        <v>5454</v>
      </c>
      <c r="C189">
        <v>75.400000000000006</v>
      </c>
      <c r="D189">
        <v>2205</v>
      </c>
      <c r="E189">
        <v>25</v>
      </c>
      <c r="F189">
        <v>0</v>
      </c>
      <c r="G189">
        <v>2180</v>
      </c>
      <c r="H189">
        <v>216</v>
      </c>
      <c r="I189">
        <v>2205</v>
      </c>
      <c r="J189">
        <v>0</v>
      </c>
      <c r="L189" s="44">
        <f t="shared" si="2"/>
        <v>1.8773713458697741</v>
      </c>
    </row>
    <row r="190" spans="1:12">
      <c r="A190" s="44">
        <v>185</v>
      </c>
      <c r="B190" t="s">
        <v>5455</v>
      </c>
      <c r="C190">
        <v>73.2</v>
      </c>
      <c r="D190">
        <v>2117</v>
      </c>
      <c r="E190">
        <v>0</v>
      </c>
      <c r="F190">
        <v>0</v>
      </c>
      <c r="G190">
        <v>2117</v>
      </c>
      <c r="H190">
        <v>210</v>
      </c>
      <c r="I190">
        <v>2117</v>
      </c>
      <c r="J190">
        <v>0</v>
      </c>
      <c r="L190" s="44">
        <f t="shared" si="2"/>
        <v>1.8645110810583918</v>
      </c>
    </row>
    <row r="191" spans="1:12">
      <c r="A191" s="44">
        <v>186</v>
      </c>
      <c r="B191" t="s">
        <v>5456</v>
      </c>
      <c r="C191">
        <v>78.599999999999994</v>
      </c>
      <c r="D191">
        <v>2360</v>
      </c>
      <c r="E191">
        <v>49</v>
      </c>
      <c r="F191">
        <v>0</v>
      </c>
      <c r="G191">
        <v>2311</v>
      </c>
      <c r="H191">
        <v>263</v>
      </c>
      <c r="I191">
        <v>2360</v>
      </c>
      <c r="J191">
        <v>0</v>
      </c>
      <c r="L191" s="44">
        <f t="shared" si="2"/>
        <v>1.8954225460394079</v>
      </c>
    </row>
    <row r="192" spans="1:12" s="17" customFormat="1">
      <c r="A192" s="17">
        <v>187</v>
      </c>
      <c r="B192" t="s">
        <v>5457</v>
      </c>
      <c r="C192">
        <v>80.7</v>
      </c>
      <c r="D192">
        <v>2316</v>
      </c>
      <c r="E192">
        <v>0</v>
      </c>
      <c r="F192">
        <v>0</v>
      </c>
      <c r="G192">
        <v>2316</v>
      </c>
      <c r="H192">
        <v>215</v>
      </c>
      <c r="I192">
        <v>2316</v>
      </c>
      <c r="J192">
        <v>0</v>
      </c>
      <c r="L192" s="17">
        <f t="shared" si="2"/>
        <v>1.9068735347220704</v>
      </c>
    </row>
    <row r="193" spans="1:12">
      <c r="A193" s="44">
        <v>188</v>
      </c>
      <c r="B193" t="s">
        <v>5458</v>
      </c>
      <c r="C193">
        <v>86.7</v>
      </c>
      <c r="D193">
        <v>2592</v>
      </c>
      <c r="E193">
        <v>49</v>
      </c>
      <c r="F193">
        <v>0</v>
      </c>
      <c r="G193">
        <v>2543</v>
      </c>
      <c r="H193">
        <v>285</v>
      </c>
      <c r="I193">
        <v>2592</v>
      </c>
      <c r="J193">
        <v>0</v>
      </c>
      <c r="L193" s="44">
        <f t="shared" si="2"/>
        <v>1.9380190974762104</v>
      </c>
    </row>
    <row r="194" spans="1:12">
      <c r="A194" s="44">
        <v>189</v>
      </c>
      <c r="B194" t="s">
        <v>5459</v>
      </c>
      <c r="C194">
        <v>79.5</v>
      </c>
      <c r="D194">
        <v>2354</v>
      </c>
      <c r="E194">
        <v>42</v>
      </c>
      <c r="F194">
        <v>0</v>
      </c>
      <c r="G194">
        <v>2312</v>
      </c>
      <c r="H194">
        <v>241</v>
      </c>
      <c r="I194">
        <v>2354</v>
      </c>
      <c r="J194">
        <v>0</v>
      </c>
      <c r="L194" s="44">
        <f t="shared" si="2"/>
        <v>1.9003671286564703</v>
      </c>
    </row>
    <row r="195" spans="1:12">
      <c r="A195" s="44">
        <v>190</v>
      </c>
      <c r="B195" t="s">
        <v>5460</v>
      </c>
      <c r="C195">
        <v>8.8000000000000007</v>
      </c>
      <c r="D195">
        <v>253</v>
      </c>
      <c r="E195">
        <v>0</v>
      </c>
      <c r="F195">
        <v>0</v>
      </c>
      <c r="G195">
        <v>253</v>
      </c>
      <c r="H195">
        <v>23</v>
      </c>
      <c r="I195">
        <v>253</v>
      </c>
      <c r="J195">
        <v>0</v>
      </c>
      <c r="L195" s="44">
        <f t="shared" si="2"/>
        <v>0.94448267215016868</v>
      </c>
    </row>
    <row r="196" spans="1:12">
      <c r="A196" s="44">
        <v>191</v>
      </c>
      <c r="B196" t="s">
        <v>5461</v>
      </c>
      <c r="C196">
        <v>89.7</v>
      </c>
      <c r="D196">
        <v>2635</v>
      </c>
      <c r="E196">
        <v>59</v>
      </c>
      <c r="F196">
        <v>0</v>
      </c>
      <c r="G196">
        <v>2576</v>
      </c>
      <c r="H196">
        <v>241</v>
      </c>
      <c r="I196">
        <v>2635</v>
      </c>
      <c r="J196">
        <v>0</v>
      </c>
      <c r="L196" s="44">
        <f t="shared" si="2"/>
        <v>1.9527924430440922</v>
      </c>
    </row>
    <row r="197" spans="1:12">
      <c r="A197" s="44">
        <v>192</v>
      </c>
      <c r="B197" t="s">
        <v>5462</v>
      </c>
      <c r="C197">
        <v>89.4</v>
      </c>
      <c r="D197">
        <v>2643</v>
      </c>
      <c r="E197">
        <v>76</v>
      </c>
      <c r="F197">
        <v>0</v>
      </c>
      <c r="G197">
        <v>2567</v>
      </c>
      <c r="H197">
        <v>238</v>
      </c>
      <c r="I197">
        <v>2643</v>
      </c>
      <c r="J197">
        <v>0</v>
      </c>
      <c r="L197" s="44">
        <f t="shared" si="2"/>
        <v>1.9513375187959177</v>
      </c>
    </row>
    <row r="198" spans="1:12">
      <c r="A198" s="44">
        <v>193</v>
      </c>
      <c r="B198" t="s">
        <v>5463</v>
      </c>
      <c r="C198">
        <v>80.7</v>
      </c>
      <c r="D198">
        <v>2369</v>
      </c>
      <c r="E198">
        <v>59</v>
      </c>
      <c r="F198">
        <v>0</v>
      </c>
      <c r="G198">
        <v>2310</v>
      </c>
      <c r="H198">
        <v>209</v>
      </c>
      <c r="I198">
        <v>2369</v>
      </c>
      <c r="J198">
        <v>0</v>
      </c>
      <c r="L198" s="44">
        <f t="shared" si="2"/>
        <v>1.9068735347220704</v>
      </c>
    </row>
    <row r="199" spans="1:12">
      <c r="A199" s="44">
        <v>194</v>
      </c>
      <c r="B199" t="s">
        <v>5464</v>
      </c>
      <c r="C199">
        <v>67.5</v>
      </c>
      <c r="D199">
        <v>1956</v>
      </c>
      <c r="E199">
        <v>18</v>
      </c>
      <c r="F199">
        <v>0</v>
      </c>
      <c r="G199">
        <v>1938</v>
      </c>
      <c r="H199">
        <v>179</v>
      </c>
      <c r="I199">
        <v>1956</v>
      </c>
      <c r="J199">
        <v>0</v>
      </c>
      <c r="L199" s="44">
        <f t="shared" ref="L199:L262" si="3">LOG10(C199)</f>
        <v>1.8293037728310249</v>
      </c>
    </row>
    <row r="200" spans="1:12">
      <c r="A200" s="44">
        <v>195</v>
      </c>
      <c r="B200" t="s">
        <v>5465</v>
      </c>
      <c r="C200">
        <v>46.2</v>
      </c>
      <c r="D200">
        <v>1345</v>
      </c>
      <c r="E200">
        <v>15</v>
      </c>
      <c r="F200">
        <v>0</v>
      </c>
      <c r="G200">
        <v>1330</v>
      </c>
      <c r="H200">
        <v>128</v>
      </c>
      <c r="I200">
        <v>1345</v>
      </c>
      <c r="J200">
        <v>0</v>
      </c>
      <c r="L200" s="44">
        <f t="shared" si="3"/>
        <v>1.6646419755561255</v>
      </c>
    </row>
    <row r="201" spans="1:12">
      <c r="A201" s="44">
        <v>196</v>
      </c>
      <c r="B201" t="s">
        <v>5466</v>
      </c>
      <c r="C201">
        <v>80.3</v>
      </c>
      <c r="D201">
        <v>2380</v>
      </c>
      <c r="E201">
        <v>79</v>
      </c>
      <c r="F201">
        <v>1</v>
      </c>
      <c r="G201">
        <v>2301</v>
      </c>
      <c r="H201">
        <v>211</v>
      </c>
      <c r="I201">
        <v>2380</v>
      </c>
      <c r="J201">
        <v>0</v>
      </c>
      <c r="L201" s="44">
        <f t="shared" si="3"/>
        <v>1.904715545278681</v>
      </c>
    </row>
    <row r="202" spans="1:12">
      <c r="A202" s="44">
        <v>197</v>
      </c>
      <c r="B202" t="s">
        <v>5467</v>
      </c>
      <c r="C202">
        <v>58.6</v>
      </c>
      <c r="D202">
        <v>1711</v>
      </c>
      <c r="E202">
        <v>25</v>
      </c>
      <c r="F202">
        <v>9</v>
      </c>
      <c r="G202">
        <v>1684</v>
      </c>
      <c r="H202">
        <v>158</v>
      </c>
      <c r="I202">
        <v>1711</v>
      </c>
      <c r="J202">
        <v>0</v>
      </c>
      <c r="L202" s="44">
        <f t="shared" si="3"/>
        <v>1.7678976160180906</v>
      </c>
    </row>
    <row r="203" spans="1:12">
      <c r="A203" s="44">
        <v>198</v>
      </c>
      <c r="B203" t="s">
        <v>5468</v>
      </c>
      <c r="C203">
        <v>91.3</v>
      </c>
      <c r="D203">
        <v>2734</v>
      </c>
      <c r="E203">
        <v>80</v>
      </c>
      <c r="F203">
        <v>0</v>
      </c>
      <c r="G203">
        <v>2654</v>
      </c>
      <c r="H203">
        <v>276</v>
      </c>
      <c r="I203">
        <v>2734</v>
      </c>
      <c r="J203">
        <v>0</v>
      </c>
      <c r="L203" s="44">
        <f t="shared" si="3"/>
        <v>1.9604707775342989</v>
      </c>
    </row>
    <row r="204" spans="1:12">
      <c r="A204" s="44">
        <v>199</v>
      </c>
      <c r="B204" t="s">
        <v>5469</v>
      </c>
      <c r="C204">
        <v>80.599999999999994</v>
      </c>
      <c r="D204">
        <v>2382</v>
      </c>
      <c r="E204">
        <v>76</v>
      </c>
      <c r="F204">
        <v>0</v>
      </c>
      <c r="G204">
        <v>2306</v>
      </c>
      <c r="H204">
        <v>207</v>
      </c>
      <c r="I204">
        <v>2382</v>
      </c>
      <c r="J204">
        <v>0</v>
      </c>
      <c r="L204" s="44">
        <f t="shared" si="3"/>
        <v>1.9063350418050906</v>
      </c>
    </row>
    <row r="205" spans="1:12">
      <c r="A205" s="44">
        <v>200</v>
      </c>
      <c r="B205" t="s">
        <v>5470</v>
      </c>
      <c r="C205">
        <v>80.3</v>
      </c>
      <c r="D205">
        <v>2316</v>
      </c>
      <c r="E205">
        <v>0</v>
      </c>
      <c r="F205">
        <v>0</v>
      </c>
      <c r="G205">
        <v>2316</v>
      </c>
      <c r="H205">
        <v>225</v>
      </c>
      <c r="I205">
        <v>2316</v>
      </c>
      <c r="J205">
        <v>0</v>
      </c>
      <c r="L205" s="44">
        <f t="shared" si="3"/>
        <v>1.904715545278681</v>
      </c>
    </row>
    <row r="206" spans="1:12">
      <c r="A206" s="44">
        <v>201</v>
      </c>
      <c r="B206" t="s">
        <v>5471</v>
      </c>
      <c r="C206">
        <v>89.2</v>
      </c>
      <c r="D206">
        <v>2634</v>
      </c>
      <c r="E206">
        <v>57</v>
      </c>
      <c r="F206">
        <v>0</v>
      </c>
      <c r="G206">
        <v>2577</v>
      </c>
      <c r="H206">
        <v>254</v>
      </c>
      <c r="I206">
        <v>2634</v>
      </c>
      <c r="J206">
        <v>0</v>
      </c>
      <c r="L206" s="44">
        <f t="shared" si="3"/>
        <v>1.9503648543761232</v>
      </c>
    </row>
    <row r="207" spans="1:12">
      <c r="A207" s="44">
        <v>202</v>
      </c>
      <c r="B207" t="s">
        <v>5472</v>
      </c>
      <c r="C207">
        <v>97.3</v>
      </c>
      <c r="D207">
        <v>2906</v>
      </c>
      <c r="E207">
        <v>64</v>
      </c>
      <c r="F207">
        <v>0</v>
      </c>
      <c r="G207">
        <v>2842</v>
      </c>
      <c r="H207">
        <v>309</v>
      </c>
      <c r="I207">
        <v>2906</v>
      </c>
      <c r="J207">
        <v>0</v>
      </c>
      <c r="L207" s="44">
        <f t="shared" si="3"/>
        <v>1.9881128402683519</v>
      </c>
    </row>
    <row r="208" spans="1:12">
      <c r="A208" s="44">
        <v>203</v>
      </c>
      <c r="B208" t="s">
        <v>5473</v>
      </c>
      <c r="C208">
        <v>82.6</v>
      </c>
      <c r="D208">
        <v>2746</v>
      </c>
      <c r="E208">
        <v>115</v>
      </c>
      <c r="F208">
        <v>8</v>
      </c>
      <c r="G208">
        <v>2631</v>
      </c>
      <c r="H208">
        <v>480</v>
      </c>
      <c r="I208">
        <v>2746</v>
      </c>
      <c r="J208">
        <v>0</v>
      </c>
      <c r="L208" s="44">
        <f t="shared" si="3"/>
        <v>1.9169800473203822</v>
      </c>
    </row>
    <row r="209" spans="1:12">
      <c r="A209" s="44">
        <v>204</v>
      </c>
      <c r="B209" t="s">
        <v>5474</v>
      </c>
      <c r="C209">
        <v>48.7</v>
      </c>
      <c r="D209">
        <v>1415</v>
      </c>
      <c r="E209">
        <v>9</v>
      </c>
      <c r="F209">
        <v>0</v>
      </c>
      <c r="G209">
        <v>1406</v>
      </c>
      <c r="H209">
        <v>138</v>
      </c>
      <c r="I209">
        <v>1415</v>
      </c>
      <c r="J209">
        <v>0</v>
      </c>
      <c r="L209" s="44">
        <f t="shared" si="3"/>
        <v>1.6875289612146342</v>
      </c>
    </row>
    <row r="210" spans="1:12">
      <c r="A210" s="44">
        <v>205</v>
      </c>
      <c r="B210" t="s">
        <v>5475</v>
      </c>
      <c r="C210">
        <v>86.4</v>
      </c>
      <c r="D210">
        <v>2532</v>
      </c>
      <c r="E210">
        <v>52</v>
      </c>
      <c r="F210">
        <v>0</v>
      </c>
      <c r="G210">
        <v>2480</v>
      </c>
      <c r="H210">
        <v>230</v>
      </c>
      <c r="I210">
        <v>2532</v>
      </c>
      <c r="J210">
        <v>0</v>
      </c>
      <c r="L210" s="44">
        <f t="shared" si="3"/>
        <v>1.9365137424788934</v>
      </c>
    </row>
    <row r="211" spans="1:12">
      <c r="A211" s="44">
        <v>206</v>
      </c>
      <c r="B211" t="s">
        <v>5476</v>
      </c>
      <c r="C211">
        <v>80.400000000000006</v>
      </c>
      <c r="D211">
        <v>2312</v>
      </c>
      <c r="E211">
        <v>0</v>
      </c>
      <c r="F211">
        <v>0</v>
      </c>
      <c r="G211">
        <v>2312</v>
      </c>
      <c r="H211">
        <v>217</v>
      </c>
      <c r="I211">
        <v>2312</v>
      </c>
      <c r="J211">
        <v>0</v>
      </c>
      <c r="L211" s="44">
        <f t="shared" si="3"/>
        <v>1.9052560487484513</v>
      </c>
    </row>
    <row r="212" spans="1:12">
      <c r="A212" s="44">
        <v>207</v>
      </c>
      <c r="B212" t="s">
        <v>5477</v>
      </c>
      <c r="C212">
        <v>70.599999999999994</v>
      </c>
      <c r="D212">
        <v>2075</v>
      </c>
      <c r="E212">
        <v>30</v>
      </c>
      <c r="F212">
        <v>0</v>
      </c>
      <c r="G212">
        <v>2045</v>
      </c>
      <c r="H212">
        <v>206</v>
      </c>
      <c r="I212">
        <v>2075</v>
      </c>
      <c r="J212">
        <v>0</v>
      </c>
      <c r="L212" s="44">
        <f t="shared" si="3"/>
        <v>1.8488047010518038</v>
      </c>
    </row>
    <row r="213" spans="1:12">
      <c r="A213" s="44">
        <v>208</v>
      </c>
      <c r="B213" t="s">
        <v>5478</v>
      </c>
      <c r="C213">
        <v>83.6</v>
      </c>
      <c r="D213">
        <v>2500</v>
      </c>
      <c r="E213">
        <v>65</v>
      </c>
      <c r="F213">
        <v>6</v>
      </c>
      <c r="G213">
        <v>2435</v>
      </c>
      <c r="H213">
        <v>257</v>
      </c>
      <c r="I213">
        <v>2500</v>
      </c>
      <c r="J213">
        <v>0</v>
      </c>
      <c r="L213" s="44">
        <f t="shared" si="3"/>
        <v>1.9222062774390163</v>
      </c>
    </row>
    <row r="214" spans="1:12">
      <c r="A214" s="44">
        <v>209</v>
      </c>
      <c r="B214" t="s">
        <v>5479</v>
      </c>
      <c r="C214">
        <v>39.799999999999997</v>
      </c>
      <c r="D214">
        <v>1283</v>
      </c>
      <c r="E214">
        <v>69</v>
      </c>
      <c r="F214">
        <v>38</v>
      </c>
      <c r="G214">
        <v>1179</v>
      </c>
      <c r="H214">
        <v>142</v>
      </c>
      <c r="I214">
        <v>1283</v>
      </c>
      <c r="J214">
        <v>0</v>
      </c>
      <c r="L214" s="44">
        <f t="shared" si="3"/>
        <v>1.5998830720736879</v>
      </c>
    </row>
    <row r="215" spans="1:12">
      <c r="A215" s="44">
        <v>210</v>
      </c>
      <c r="B215" t="s">
        <v>5480</v>
      </c>
      <c r="C215">
        <v>78.599999999999994</v>
      </c>
      <c r="D215">
        <v>2352</v>
      </c>
      <c r="E215">
        <v>60</v>
      </c>
      <c r="F215">
        <v>0</v>
      </c>
      <c r="G215">
        <v>2292</v>
      </c>
      <c r="H215">
        <v>245</v>
      </c>
      <c r="I215">
        <v>2352</v>
      </c>
      <c r="J215">
        <v>0</v>
      </c>
      <c r="L215" s="44">
        <f t="shared" si="3"/>
        <v>1.8954225460394079</v>
      </c>
    </row>
    <row r="216" spans="1:12">
      <c r="A216" s="44">
        <v>211</v>
      </c>
      <c r="B216" t="s">
        <v>5481</v>
      </c>
      <c r="C216">
        <v>79.599999999999994</v>
      </c>
      <c r="D216">
        <v>2363</v>
      </c>
      <c r="E216">
        <v>51</v>
      </c>
      <c r="F216">
        <v>0</v>
      </c>
      <c r="G216">
        <v>2312</v>
      </c>
      <c r="H216">
        <v>240</v>
      </c>
      <c r="I216">
        <v>2363</v>
      </c>
      <c r="J216">
        <v>0</v>
      </c>
      <c r="L216" s="44">
        <f t="shared" si="3"/>
        <v>1.9009130677376691</v>
      </c>
    </row>
    <row r="217" spans="1:12">
      <c r="A217" s="44">
        <v>212</v>
      </c>
      <c r="B217" t="s">
        <v>5482</v>
      </c>
      <c r="C217">
        <v>60.7</v>
      </c>
      <c r="D217">
        <v>2444</v>
      </c>
      <c r="E217">
        <v>201</v>
      </c>
      <c r="F217">
        <v>0</v>
      </c>
      <c r="G217">
        <v>2243</v>
      </c>
      <c r="H217">
        <v>663</v>
      </c>
      <c r="I217">
        <v>2444</v>
      </c>
      <c r="J217">
        <v>0</v>
      </c>
      <c r="L217" s="44">
        <f t="shared" si="3"/>
        <v>1.7831886910752577</v>
      </c>
    </row>
    <row r="218" spans="1:12">
      <c r="A218" s="44">
        <v>213</v>
      </c>
      <c r="B218" t="s">
        <v>5483</v>
      </c>
      <c r="C218">
        <v>64.900000000000006</v>
      </c>
      <c r="D218">
        <v>1890</v>
      </c>
      <c r="E218">
        <v>5</v>
      </c>
      <c r="F218">
        <v>0</v>
      </c>
      <c r="G218">
        <v>1885</v>
      </c>
      <c r="H218">
        <v>196</v>
      </c>
      <c r="I218">
        <v>1890</v>
      </c>
      <c r="J218">
        <v>0</v>
      </c>
      <c r="L218" s="44">
        <f t="shared" si="3"/>
        <v>1.8122446968003694</v>
      </c>
    </row>
    <row r="219" spans="1:12">
      <c r="A219" s="44">
        <v>214</v>
      </c>
      <c r="B219" t="s">
        <v>5484</v>
      </c>
      <c r="C219">
        <v>88.9</v>
      </c>
      <c r="D219">
        <v>2633</v>
      </c>
      <c r="E219">
        <v>72</v>
      </c>
      <c r="F219">
        <v>0</v>
      </c>
      <c r="G219">
        <v>2561</v>
      </c>
      <c r="H219">
        <v>247</v>
      </c>
      <c r="I219">
        <v>2633</v>
      </c>
      <c r="J219">
        <v>0</v>
      </c>
      <c r="L219" s="44">
        <f t="shared" si="3"/>
        <v>1.9489017609702137</v>
      </c>
    </row>
    <row r="220" spans="1:12">
      <c r="A220" s="44">
        <v>215</v>
      </c>
      <c r="B220" t="s">
        <v>5485</v>
      </c>
      <c r="C220">
        <v>97.1</v>
      </c>
      <c r="D220">
        <v>2901</v>
      </c>
      <c r="E220">
        <v>66</v>
      </c>
      <c r="F220">
        <v>0</v>
      </c>
      <c r="G220">
        <v>2835</v>
      </c>
      <c r="H220">
        <v>307</v>
      </c>
      <c r="I220">
        <v>2901</v>
      </c>
      <c r="J220">
        <v>0</v>
      </c>
      <c r="L220" s="44">
        <f t="shared" si="3"/>
        <v>1.9872192299080049</v>
      </c>
    </row>
    <row r="221" spans="1:12">
      <c r="A221" s="44">
        <v>216</v>
      </c>
      <c r="B221" t="s">
        <v>5486</v>
      </c>
      <c r="C221">
        <v>49.3</v>
      </c>
      <c r="D221">
        <v>1573</v>
      </c>
      <c r="E221">
        <v>80</v>
      </c>
      <c r="F221">
        <v>24</v>
      </c>
      <c r="G221">
        <v>1455</v>
      </c>
      <c r="H221">
        <v>170</v>
      </c>
      <c r="I221">
        <v>1573</v>
      </c>
      <c r="J221">
        <v>0</v>
      </c>
      <c r="L221" s="44">
        <f t="shared" si="3"/>
        <v>1.69284691927723</v>
      </c>
    </row>
    <row r="222" spans="1:12">
      <c r="A222" s="44">
        <v>217</v>
      </c>
      <c r="B222" t="s">
        <v>5487</v>
      </c>
      <c r="C222">
        <v>63.2</v>
      </c>
      <c r="D222">
        <v>1857</v>
      </c>
      <c r="E222">
        <v>33</v>
      </c>
      <c r="F222">
        <v>0</v>
      </c>
      <c r="G222">
        <v>1824</v>
      </c>
      <c r="H222">
        <v>177</v>
      </c>
      <c r="I222">
        <v>1857</v>
      </c>
      <c r="J222">
        <v>0</v>
      </c>
      <c r="L222" s="44">
        <f t="shared" si="3"/>
        <v>1.8007170782823851</v>
      </c>
    </row>
    <row r="223" spans="1:12">
      <c r="A223" s="44">
        <v>218</v>
      </c>
      <c r="B223" t="s">
        <v>5488</v>
      </c>
      <c r="C223">
        <v>97</v>
      </c>
      <c r="D223">
        <v>2876</v>
      </c>
      <c r="E223">
        <v>59</v>
      </c>
      <c r="F223">
        <v>0</v>
      </c>
      <c r="G223">
        <v>2817</v>
      </c>
      <c r="H223">
        <v>292</v>
      </c>
      <c r="I223">
        <v>2876</v>
      </c>
      <c r="J223">
        <v>0</v>
      </c>
      <c r="L223" s="44">
        <f t="shared" si="3"/>
        <v>1.9867717342662448</v>
      </c>
    </row>
    <row r="224" spans="1:12">
      <c r="A224" s="44">
        <v>219</v>
      </c>
      <c r="B224" t="s">
        <v>5489</v>
      </c>
      <c r="C224">
        <v>87.7</v>
      </c>
      <c r="D224">
        <v>2644</v>
      </c>
      <c r="E224">
        <v>104</v>
      </c>
      <c r="F224">
        <v>1</v>
      </c>
      <c r="G224">
        <v>2540</v>
      </c>
      <c r="H224">
        <v>255</v>
      </c>
      <c r="I224">
        <v>2644</v>
      </c>
      <c r="J224">
        <v>0</v>
      </c>
      <c r="L224" s="44">
        <f t="shared" si="3"/>
        <v>1.9429995933660404</v>
      </c>
    </row>
    <row r="225" spans="1:12">
      <c r="A225" s="44">
        <v>220</v>
      </c>
      <c r="B225" t="s">
        <v>5490</v>
      </c>
      <c r="C225">
        <v>80.3</v>
      </c>
      <c r="D225">
        <v>2363</v>
      </c>
      <c r="E225">
        <v>64</v>
      </c>
      <c r="F225">
        <v>0</v>
      </c>
      <c r="G225">
        <v>2299</v>
      </c>
      <c r="H225">
        <v>209</v>
      </c>
      <c r="I225">
        <v>2363</v>
      </c>
      <c r="J225">
        <v>0</v>
      </c>
      <c r="L225" s="44">
        <f t="shared" si="3"/>
        <v>1.904715545278681</v>
      </c>
    </row>
    <row r="226" spans="1:12">
      <c r="A226" s="44">
        <v>221</v>
      </c>
      <c r="B226" t="s">
        <v>5491</v>
      </c>
      <c r="C226">
        <v>93.4</v>
      </c>
      <c r="D226">
        <v>2813</v>
      </c>
      <c r="E226">
        <v>93</v>
      </c>
      <c r="F226">
        <v>0</v>
      </c>
      <c r="G226">
        <v>2720</v>
      </c>
      <c r="H226">
        <v>288</v>
      </c>
      <c r="I226">
        <v>2813</v>
      </c>
      <c r="J226">
        <v>0</v>
      </c>
      <c r="L226" s="44">
        <f t="shared" si="3"/>
        <v>1.9703468762300933</v>
      </c>
    </row>
    <row r="227" spans="1:12">
      <c r="A227" s="44">
        <v>222</v>
      </c>
      <c r="B227" t="s">
        <v>5492</v>
      </c>
      <c r="C227">
        <v>40.6</v>
      </c>
      <c r="D227">
        <v>1216</v>
      </c>
      <c r="E227">
        <v>31</v>
      </c>
      <c r="F227">
        <v>16</v>
      </c>
      <c r="G227">
        <v>1184</v>
      </c>
      <c r="H227">
        <v>128</v>
      </c>
      <c r="I227">
        <v>1216</v>
      </c>
      <c r="J227">
        <v>0</v>
      </c>
      <c r="L227" s="44">
        <f t="shared" si="3"/>
        <v>1.608526033577194</v>
      </c>
    </row>
    <row r="228" spans="1:12">
      <c r="A228" s="44">
        <v>223</v>
      </c>
      <c r="B228" t="s">
        <v>5493</v>
      </c>
      <c r="C228">
        <v>43.4</v>
      </c>
      <c r="D228">
        <v>1252</v>
      </c>
      <c r="E228">
        <v>0</v>
      </c>
      <c r="F228">
        <v>0</v>
      </c>
      <c r="G228">
        <v>1252</v>
      </c>
      <c r="H228">
        <v>122</v>
      </c>
      <c r="I228">
        <v>1252</v>
      </c>
      <c r="J228">
        <v>0</v>
      </c>
      <c r="L228" s="44">
        <f t="shared" si="3"/>
        <v>1.6374897295125106</v>
      </c>
    </row>
    <row r="229" spans="1:12">
      <c r="A229" s="44">
        <v>224</v>
      </c>
      <c r="B229" t="s">
        <v>5494</v>
      </c>
      <c r="C229">
        <v>88.7</v>
      </c>
      <c r="D229">
        <v>2651</v>
      </c>
      <c r="E229">
        <v>79</v>
      </c>
      <c r="F229">
        <v>0</v>
      </c>
      <c r="G229">
        <v>2572</v>
      </c>
      <c r="H229">
        <v>261</v>
      </c>
      <c r="I229">
        <v>2651</v>
      </c>
      <c r="J229">
        <v>0</v>
      </c>
      <c r="L229" s="44">
        <f t="shared" si="3"/>
        <v>1.9479236198317265</v>
      </c>
    </row>
    <row r="230" spans="1:12">
      <c r="A230" s="44">
        <v>225</v>
      </c>
      <c r="B230" t="s">
        <v>5495</v>
      </c>
      <c r="C230">
        <v>0.7</v>
      </c>
      <c r="D230">
        <v>23</v>
      </c>
      <c r="E230">
        <v>1</v>
      </c>
      <c r="F230">
        <v>1</v>
      </c>
      <c r="G230">
        <v>22</v>
      </c>
      <c r="H230">
        <v>4</v>
      </c>
      <c r="I230">
        <v>23</v>
      </c>
      <c r="J230">
        <v>0</v>
      </c>
      <c r="L230" s="44">
        <f t="shared" si="3"/>
        <v>-0.15490195998574319</v>
      </c>
    </row>
    <row r="231" spans="1:12">
      <c r="A231" s="44">
        <v>226</v>
      </c>
      <c r="B231" t="s">
        <v>5496</v>
      </c>
      <c r="C231">
        <v>89.4</v>
      </c>
      <c r="D231">
        <v>2624</v>
      </c>
      <c r="E231">
        <v>45</v>
      </c>
      <c r="F231">
        <v>0</v>
      </c>
      <c r="G231">
        <v>2579</v>
      </c>
      <c r="H231">
        <v>252</v>
      </c>
      <c r="I231">
        <v>2624</v>
      </c>
      <c r="J231">
        <v>0</v>
      </c>
      <c r="L231" s="44">
        <f t="shared" si="3"/>
        <v>1.9513375187959177</v>
      </c>
    </row>
    <row r="232" spans="1:12">
      <c r="A232" s="44">
        <v>227</v>
      </c>
      <c r="B232" t="s">
        <v>5497</v>
      </c>
      <c r="C232">
        <v>88</v>
      </c>
      <c r="D232">
        <v>2607</v>
      </c>
      <c r="E232">
        <v>66</v>
      </c>
      <c r="F232">
        <v>0</v>
      </c>
      <c r="G232">
        <v>2541</v>
      </c>
      <c r="H232">
        <v>249</v>
      </c>
      <c r="I232">
        <v>2607</v>
      </c>
      <c r="J232">
        <v>0</v>
      </c>
      <c r="L232" s="44">
        <f t="shared" si="3"/>
        <v>1.9444826721501687</v>
      </c>
    </row>
    <row r="233" spans="1:12">
      <c r="A233" s="44">
        <v>228</v>
      </c>
      <c r="B233" t="s">
        <v>5498</v>
      </c>
      <c r="C233">
        <v>25.7</v>
      </c>
      <c r="D233">
        <v>742</v>
      </c>
      <c r="E233">
        <v>7</v>
      </c>
      <c r="F233">
        <v>1</v>
      </c>
      <c r="G233">
        <v>735</v>
      </c>
      <c r="H233">
        <v>66</v>
      </c>
      <c r="I233">
        <v>742</v>
      </c>
      <c r="J233">
        <v>0</v>
      </c>
      <c r="L233" s="44">
        <f t="shared" si="3"/>
        <v>1.4099331233312946</v>
      </c>
    </row>
    <row r="234" spans="1:12">
      <c r="A234" s="44">
        <v>229</v>
      </c>
      <c r="B234" t="s">
        <v>5499</v>
      </c>
      <c r="C234">
        <v>96.2</v>
      </c>
      <c r="D234">
        <v>2839</v>
      </c>
      <c r="E234">
        <v>48</v>
      </c>
      <c r="F234">
        <v>0</v>
      </c>
      <c r="G234">
        <v>2791</v>
      </c>
      <c r="H234">
        <v>287</v>
      </c>
      <c r="I234">
        <v>2839</v>
      </c>
      <c r="J234">
        <v>0</v>
      </c>
      <c r="L234" s="44">
        <f t="shared" si="3"/>
        <v>1.983175072037813</v>
      </c>
    </row>
    <row r="235" spans="1:12" s="51" customFormat="1">
      <c r="A235" s="51">
        <v>230</v>
      </c>
      <c r="B235" s="52" t="s">
        <v>5500</v>
      </c>
      <c r="C235" s="52">
        <v>97.7</v>
      </c>
      <c r="D235" s="52">
        <v>2917</v>
      </c>
      <c r="E235" s="52">
        <v>80</v>
      </c>
      <c r="F235" s="52">
        <v>0</v>
      </c>
      <c r="G235" s="52">
        <v>2837</v>
      </c>
      <c r="H235" s="52">
        <v>292</v>
      </c>
      <c r="I235" s="52">
        <v>2917</v>
      </c>
      <c r="J235" s="52">
        <v>0</v>
      </c>
      <c r="L235" s="51">
        <f t="shared" si="3"/>
        <v>1.989894563718773</v>
      </c>
    </row>
    <row r="236" spans="1:12">
      <c r="A236" s="44">
        <v>231</v>
      </c>
      <c r="B236" t="s">
        <v>5501</v>
      </c>
      <c r="C236">
        <v>58.3</v>
      </c>
      <c r="D236">
        <v>1680</v>
      </c>
      <c r="E236">
        <v>21</v>
      </c>
      <c r="F236">
        <v>0</v>
      </c>
      <c r="G236">
        <v>1659</v>
      </c>
      <c r="H236">
        <v>141</v>
      </c>
      <c r="I236">
        <v>1680</v>
      </c>
      <c r="J236">
        <v>0</v>
      </c>
      <c r="L236" s="44">
        <f t="shared" si="3"/>
        <v>1.7656685547590141</v>
      </c>
    </row>
    <row r="237" spans="1:12">
      <c r="A237" s="44">
        <v>232</v>
      </c>
      <c r="B237" t="s">
        <v>5502</v>
      </c>
      <c r="C237">
        <v>88.6</v>
      </c>
      <c r="D237">
        <v>2626</v>
      </c>
      <c r="E237">
        <v>64</v>
      </c>
      <c r="F237">
        <v>0</v>
      </c>
      <c r="G237">
        <v>2562</v>
      </c>
      <c r="H237">
        <v>254</v>
      </c>
      <c r="I237">
        <v>2626</v>
      </c>
      <c r="J237">
        <v>0</v>
      </c>
      <c r="L237" s="44">
        <f t="shared" si="3"/>
        <v>1.9474337218870508</v>
      </c>
    </row>
    <row r="238" spans="1:12">
      <c r="A238" s="44">
        <v>233</v>
      </c>
      <c r="B238" t="s">
        <v>5503</v>
      </c>
      <c r="C238">
        <v>99.1</v>
      </c>
      <c r="D238">
        <v>2908</v>
      </c>
      <c r="E238">
        <v>77</v>
      </c>
      <c r="F238">
        <v>0</v>
      </c>
      <c r="G238">
        <v>2831</v>
      </c>
      <c r="H238">
        <v>251</v>
      </c>
      <c r="I238">
        <v>2908</v>
      </c>
      <c r="J238">
        <v>0</v>
      </c>
      <c r="L238" s="44">
        <f t="shared" si="3"/>
        <v>1.9960736544852753</v>
      </c>
    </row>
    <row r="239" spans="1:12">
      <c r="A239" s="44">
        <v>234</v>
      </c>
      <c r="B239" t="s">
        <v>5504</v>
      </c>
      <c r="C239">
        <v>8.3000000000000007</v>
      </c>
      <c r="D239">
        <v>241</v>
      </c>
      <c r="E239">
        <v>0</v>
      </c>
      <c r="F239">
        <v>0</v>
      </c>
      <c r="G239">
        <v>241</v>
      </c>
      <c r="H239">
        <v>24</v>
      </c>
      <c r="I239">
        <v>241</v>
      </c>
      <c r="J239">
        <v>0</v>
      </c>
      <c r="L239" s="44">
        <f t="shared" si="3"/>
        <v>0.91907809237607396</v>
      </c>
    </row>
    <row r="240" spans="1:12">
      <c r="A240" s="44">
        <v>235</v>
      </c>
      <c r="B240" t="s">
        <v>5505</v>
      </c>
      <c r="C240">
        <v>50.3</v>
      </c>
      <c r="D240">
        <v>1481</v>
      </c>
      <c r="E240">
        <v>21</v>
      </c>
      <c r="F240">
        <v>8</v>
      </c>
      <c r="G240">
        <v>1460</v>
      </c>
      <c r="H240">
        <v>150</v>
      </c>
      <c r="I240">
        <v>1481</v>
      </c>
      <c r="J240">
        <v>0</v>
      </c>
      <c r="L240" s="44">
        <f t="shared" si="3"/>
        <v>1.7015679850559273</v>
      </c>
    </row>
    <row r="241" spans="1:12">
      <c r="A241" s="44">
        <v>236</v>
      </c>
      <c r="B241" t="s">
        <v>5506</v>
      </c>
      <c r="C241">
        <v>97.3</v>
      </c>
      <c r="D241">
        <v>2947</v>
      </c>
      <c r="E241">
        <v>115</v>
      </c>
      <c r="F241">
        <v>0</v>
      </c>
      <c r="G241">
        <v>2832</v>
      </c>
      <c r="H241">
        <v>299</v>
      </c>
      <c r="I241">
        <v>2947</v>
      </c>
      <c r="J241">
        <v>0</v>
      </c>
      <c r="L241" s="44">
        <f t="shared" si="3"/>
        <v>1.9881128402683519</v>
      </c>
    </row>
    <row r="242" spans="1:12">
      <c r="A242" s="44">
        <v>237</v>
      </c>
      <c r="B242" t="s">
        <v>5507</v>
      </c>
      <c r="C242">
        <v>67</v>
      </c>
      <c r="D242">
        <v>1926</v>
      </c>
      <c r="E242">
        <v>2</v>
      </c>
      <c r="F242">
        <v>0</v>
      </c>
      <c r="G242">
        <v>1924</v>
      </c>
      <c r="H242">
        <v>178</v>
      </c>
      <c r="I242">
        <v>1926</v>
      </c>
      <c r="J242">
        <v>0</v>
      </c>
      <c r="L242" s="44">
        <f t="shared" si="3"/>
        <v>1.8260748027008264</v>
      </c>
    </row>
    <row r="243" spans="1:12">
      <c r="A243" s="44">
        <v>238</v>
      </c>
      <c r="B243" t="s">
        <v>5508</v>
      </c>
      <c r="C243">
        <v>79.599999999999994</v>
      </c>
      <c r="D243">
        <v>2390</v>
      </c>
      <c r="E243">
        <v>90</v>
      </c>
      <c r="F243">
        <v>1</v>
      </c>
      <c r="G243">
        <v>2300</v>
      </c>
      <c r="H243">
        <v>228</v>
      </c>
      <c r="I243">
        <v>2390</v>
      </c>
      <c r="J243">
        <v>0</v>
      </c>
      <c r="L243" s="44">
        <f t="shared" si="3"/>
        <v>1.9009130677376691</v>
      </c>
    </row>
    <row r="244" spans="1:12">
      <c r="A244" s="44">
        <v>239</v>
      </c>
      <c r="B244" t="s">
        <v>5509</v>
      </c>
      <c r="C244">
        <v>98.3</v>
      </c>
      <c r="D244">
        <v>2912</v>
      </c>
      <c r="E244">
        <v>71</v>
      </c>
      <c r="F244">
        <v>0</v>
      </c>
      <c r="G244">
        <v>2841</v>
      </c>
      <c r="H244">
        <v>281</v>
      </c>
      <c r="I244">
        <v>2912</v>
      </c>
      <c r="J244">
        <v>0</v>
      </c>
      <c r="L244" s="44">
        <f t="shared" si="3"/>
        <v>1.9925535178321356</v>
      </c>
    </row>
    <row r="245" spans="1:12">
      <c r="A245" s="44">
        <v>240</v>
      </c>
      <c r="B245" t="s">
        <v>5510</v>
      </c>
      <c r="C245">
        <v>97</v>
      </c>
      <c r="D245">
        <v>2949</v>
      </c>
      <c r="E245">
        <v>122</v>
      </c>
      <c r="F245">
        <v>0</v>
      </c>
      <c r="G245">
        <v>2827</v>
      </c>
      <c r="H245">
        <v>302</v>
      </c>
      <c r="I245">
        <v>2949</v>
      </c>
      <c r="J245">
        <v>0</v>
      </c>
      <c r="L245" s="44">
        <f t="shared" si="3"/>
        <v>1.9867717342662448</v>
      </c>
    </row>
    <row r="246" spans="1:12">
      <c r="A246" s="44">
        <v>241</v>
      </c>
      <c r="B246" t="s">
        <v>5511</v>
      </c>
      <c r="C246">
        <v>89</v>
      </c>
      <c r="D246">
        <v>2666</v>
      </c>
      <c r="E246">
        <v>100</v>
      </c>
      <c r="F246">
        <v>0</v>
      </c>
      <c r="G246">
        <v>2566</v>
      </c>
      <c r="H246">
        <v>248</v>
      </c>
      <c r="I246">
        <v>2666</v>
      </c>
      <c r="J246">
        <v>0</v>
      </c>
      <c r="L246" s="44">
        <f t="shared" si="3"/>
        <v>1.9493900066449128</v>
      </c>
    </row>
    <row r="247" spans="1:12">
      <c r="A247" s="44">
        <v>242</v>
      </c>
      <c r="B247" t="s">
        <v>5512</v>
      </c>
      <c r="C247">
        <v>86.7</v>
      </c>
      <c r="D247">
        <v>2591</v>
      </c>
      <c r="E247">
        <v>64</v>
      </c>
      <c r="F247">
        <v>0</v>
      </c>
      <c r="G247">
        <v>2527</v>
      </c>
      <c r="H247">
        <v>268</v>
      </c>
      <c r="I247">
        <v>2591</v>
      </c>
      <c r="J247">
        <v>0</v>
      </c>
      <c r="L247" s="44">
        <f t="shared" si="3"/>
        <v>1.9380190974762104</v>
      </c>
    </row>
    <row r="248" spans="1:12">
      <c r="A248" s="44">
        <v>243</v>
      </c>
      <c r="B248" t="s">
        <v>5513</v>
      </c>
      <c r="C248">
        <v>46.5</v>
      </c>
      <c r="D248">
        <v>1354</v>
      </c>
      <c r="E248">
        <v>16</v>
      </c>
      <c r="F248">
        <v>0</v>
      </c>
      <c r="G248">
        <v>1338</v>
      </c>
      <c r="H248">
        <v>128</v>
      </c>
      <c r="I248">
        <v>1354</v>
      </c>
      <c r="J248">
        <v>0</v>
      </c>
      <c r="L248" s="44">
        <f t="shared" si="3"/>
        <v>1.667452952889954</v>
      </c>
    </row>
    <row r="249" spans="1:12">
      <c r="A249" s="44">
        <v>244</v>
      </c>
      <c r="B249" t="s">
        <v>5514</v>
      </c>
      <c r="C249">
        <v>78</v>
      </c>
      <c r="D249">
        <v>2279</v>
      </c>
      <c r="E249">
        <v>12</v>
      </c>
      <c r="F249">
        <v>0</v>
      </c>
      <c r="G249">
        <v>2267</v>
      </c>
      <c r="H249">
        <v>237</v>
      </c>
      <c r="I249">
        <v>2279</v>
      </c>
      <c r="J249">
        <v>0</v>
      </c>
      <c r="L249" s="44">
        <f t="shared" si="3"/>
        <v>1.8920946026904804</v>
      </c>
    </row>
    <row r="250" spans="1:12">
      <c r="A250" s="44">
        <v>245</v>
      </c>
      <c r="B250" t="s">
        <v>5515</v>
      </c>
      <c r="C250">
        <v>77.5</v>
      </c>
      <c r="D250">
        <v>2205</v>
      </c>
      <c r="E250">
        <v>1</v>
      </c>
      <c r="F250">
        <v>0</v>
      </c>
      <c r="G250">
        <v>2204</v>
      </c>
      <c r="H250">
        <v>185</v>
      </c>
      <c r="I250">
        <v>2205</v>
      </c>
      <c r="J250">
        <v>0</v>
      </c>
      <c r="L250" s="44">
        <f t="shared" si="3"/>
        <v>1.8893017025063104</v>
      </c>
    </row>
    <row r="251" spans="1:12">
      <c r="A251" s="44">
        <v>246</v>
      </c>
      <c r="B251" t="s">
        <v>5516</v>
      </c>
      <c r="C251">
        <v>79.5</v>
      </c>
      <c r="D251">
        <v>2332</v>
      </c>
      <c r="E251">
        <v>45</v>
      </c>
      <c r="F251">
        <v>7</v>
      </c>
      <c r="G251">
        <v>2287</v>
      </c>
      <c r="H251">
        <v>217</v>
      </c>
      <c r="I251">
        <v>2332</v>
      </c>
      <c r="J251">
        <v>0</v>
      </c>
      <c r="L251" s="44">
        <f t="shared" si="3"/>
        <v>1.9003671286564703</v>
      </c>
    </row>
    <row r="252" spans="1:12">
      <c r="A252" s="44">
        <v>247</v>
      </c>
      <c r="B252" t="s">
        <v>5517</v>
      </c>
      <c r="C252">
        <v>97.3</v>
      </c>
      <c r="D252">
        <v>2891</v>
      </c>
      <c r="E252">
        <v>72</v>
      </c>
      <c r="F252">
        <v>0</v>
      </c>
      <c r="G252">
        <v>2819</v>
      </c>
      <c r="H252">
        <v>284</v>
      </c>
      <c r="I252">
        <v>2891</v>
      </c>
      <c r="J252">
        <v>0</v>
      </c>
      <c r="L252" s="44">
        <f t="shared" si="3"/>
        <v>1.9881128402683519</v>
      </c>
    </row>
    <row r="253" spans="1:12">
      <c r="A253" s="44">
        <v>248</v>
      </c>
      <c r="B253" t="s">
        <v>5518</v>
      </c>
      <c r="C253">
        <v>52.3</v>
      </c>
      <c r="D253">
        <v>1542</v>
      </c>
      <c r="E253">
        <v>23</v>
      </c>
      <c r="F253">
        <v>17</v>
      </c>
      <c r="G253">
        <v>1519</v>
      </c>
      <c r="H253">
        <v>158</v>
      </c>
      <c r="I253">
        <v>1542</v>
      </c>
      <c r="J253">
        <v>0</v>
      </c>
      <c r="L253" s="44">
        <f t="shared" si="3"/>
        <v>1.7185016888672742</v>
      </c>
    </row>
    <row r="254" spans="1:12">
      <c r="A254" s="44">
        <v>249</v>
      </c>
      <c r="B254" t="s">
        <v>5519</v>
      </c>
      <c r="C254">
        <v>49.7</v>
      </c>
      <c r="D254">
        <v>1462</v>
      </c>
      <c r="E254">
        <v>21</v>
      </c>
      <c r="F254">
        <v>0</v>
      </c>
      <c r="G254">
        <v>1441</v>
      </c>
      <c r="H254">
        <v>146</v>
      </c>
      <c r="I254">
        <v>1462</v>
      </c>
      <c r="J254">
        <v>0</v>
      </c>
      <c r="L254" s="44">
        <f t="shared" si="3"/>
        <v>1.6963563887333322</v>
      </c>
    </row>
    <row r="255" spans="1:12">
      <c r="A255" s="44">
        <v>250</v>
      </c>
      <c r="B255" t="s">
        <v>5520</v>
      </c>
      <c r="C255">
        <v>53.2</v>
      </c>
      <c r="D255">
        <v>1527</v>
      </c>
      <c r="E255">
        <v>0</v>
      </c>
      <c r="F255">
        <v>0</v>
      </c>
      <c r="G255">
        <v>1527</v>
      </c>
      <c r="H255">
        <v>141</v>
      </c>
      <c r="I255">
        <v>1527</v>
      </c>
      <c r="J255">
        <v>0</v>
      </c>
      <c r="L255" s="44">
        <f t="shared" si="3"/>
        <v>1.7259116322950483</v>
      </c>
    </row>
    <row r="256" spans="1:12">
      <c r="A256" s="44">
        <v>251</v>
      </c>
      <c r="B256" t="s">
        <v>5521</v>
      </c>
      <c r="C256">
        <v>39.799999999999997</v>
      </c>
      <c r="D256">
        <v>1213</v>
      </c>
      <c r="E256">
        <v>35</v>
      </c>
      <c r="F256">
        <v>22</v>
      </c>
      <c r="G256">
        <v>1178</v>
      </c>
      <c r="H256">
        <v>141</v>
      </c>
      <c r="I256">
        <v>1213</v>
      </c>
      <c r="J256">
        <v>0</v>
      </c>
      <c r="L256" s="44">
        <f t="shared" si="3"/>
        <v>1.5998830720736879</v>
      </c>
    </row>
    <row r="257" spans="1:12">
      <c r="A257" s="44">
        <v>252</v>
      </c>
      <c r="B257" t="s">
        <v>5522</v>
      </c>
      <c r="C257">
        <v>87.4</v>
      </c>
      <c r="D257">
        <v>2566</v>
      </c>
      <c r="E257">
        <v>50</v>
      </c>
      <c r="F257">
        <v>3</v>
      </c>
      <c r="G257">
        <v>2515</v>
      </c>
      <c r="H257">
        <v>240</v>
      </c>
      <c r="I257">
        <v>2566</v>
      </c>
      <c r="J257">
        <v>0</v>
      </c>
      <c r="L257" s="44">
        <f t="shared" si="3"/>
        <v>1.941511432634403</v>
      </c>
    </row>
    <row r="258" spans="1:12">
      <c r="A258" s="44">
        <v>253</v>
      </c>
      <c r="B258" t="s">
        <v>5523</v>
      </c>
      <c r="C258">
        <v>96.7</v>
      </c>
      <c r="D258">
        <v>2915</v>
      </c>
      <c r="E258">
        <v>78</v>
      </c>
      <c r="F258">
        <v>0</v>
      </c>
      <c r="G258">
        <v>2837</v>
      </c>
      <c r="H258">
        <v>318</v>
      </c>
      <c r="I258">
        <v>2915</v>
      </c>
      <c r="J258">
        <v>0</v>
      </c>
      <c r="L258" s="44">
        <f t="shared" si="3"/>
        <v>1.9854264740830017</v>
      </c>
    </row>
    <row r="259" spans="1:12">
      <c r="A259" s="44">
        <v>254</v>
      </c>
      <c r="B259" t="s">
        <v>5524</v>
      </c>
      <c r="C259">
        <v>50</v>
      </c>
      <c r="D259">
        <v>1419</v>
      </c>
      <c r="E259">
        <v>8</v>
      </c>
      <c r="F259">
        <v>0</v>
      </c>
      <c r="G259">
        <v>1411</v>
      </c>
      <c r="H259">
        <v>108</v>
      </c>
      <c r="I259">
        <v>1419</v>
      </c>
      <c r="J259">
        <v>0</v>
      </c>
      <c r="L259" s="44">
        <f t="shared" si="3"/>
        <v>1.6989700043360187</v>
      </c>
    </row>
    <row r="260" spans="1:12">
      <c r="A260" s="44">
        <v>255</v>
      </c>
      <c r="B260" t="s">
        <v>5525</v>
      </c>
      <c r="C260">
        <v>57.1</v>
      </c>
      <c r="D260">
        <v>1654</v>
      </c>
      <c r="E260">
        <v>0</v>
      </c>
      <c r="F260">
        <v>0</v>
      </c>
      <c r="G260">
        <v>1654</v>
      </c>
      <c r="H260">
        <v>166</v>
      </c>
      <c r="I260">
        <v>1654</v>
      </c>
      <c r="J260">
        <v>0</v>
      </c>
      <c r="L260" s="44">
        <f t="shared" si="3"/>
        <v>1.7566361082458481</v>
      </c>
    </row>
    <row r="261" spans="1:12">
      <c r="A261" s="44">
        <v>256</v>
      </c>
      <c r="B261" t="s">
        <v>5526</v>
      </c>
      <c r="C261">
        <v>26.8</v>
      </c>
      <c r="D261">
        <v>785</v>
      </c>
      <c r="E261">
        <v>7</v>
      </c>
      <c r="F261">
        <v>0</v>
      </c>
      <c r="G261">
        <v>778</v>
      </c>
      <c r="H261">
        <v>80</v>
      </c>
      <c r="I261">
        <v>785</v>
      </c>
      <c r="J261">
        <v>0</v>
      </c>
      <c r="L261" s="44">
        <f t="shared" si="3"/>
        <v>1.4281347940287887</v>
      </c>
    </row>
    <row r="262" spans="1:12">
      <c r="A262" s="44">
        <v>257</v>
      </c>
      <c r="B262" t="s">
        <v>5527</v>
      </c>
      <c r="C262">
        <v>79.599999999999994</v>
      </c>
      <c r="D262">
        <v>2331</v>
      </c>
      <c r="E262">
        <v>46</v>
      </c>
      <c r="F262">
        <v>0</v>
      </c>
      <c r="G262">
        <v>2285</v>
      </c>
      <c r="H262">
        <v>212</v>
      </c>
      <c r="I262">
        <v>2331</v>
      </c>
      <c r="J262">
        <v>0</v>
      </c>
      <c r="L262" s="44">
        <f t="shared" si="3"/>
        <v>1.9009130677376691</v>
      </c>
    </row>
    <row r="263" spans="1:12">
      <c r="A263" s="44">
        <v>258</v>
      </c>
      <c r="B263" t="s">
        <v>5528</v>
      </c>
      <c r="C263">
        <v>78.8</v>
      </c>
      <c r="D263">
        <v>2362</v>
      </c>
      <c r="E263">
        <v>67</v>
      </c>
      <c r="F263">
        <v>0</v>
      </c>
      <c r="G263">
        <v>2295</v>
      </c>
      <c r="H263">
        <v>244</v>
      </c>
      <c r="I263">
        <v>2362</v>
      </c>
      <c r="J263">
        <v>0</v>
      </c>
      <c r="L263" s="44">
        <f t="shared" ref="L263:L326" si="4">LOG10(C263)</f>
        <v>1.8965262174895554</v>
      </c>
    </row>
    <row r="264" spans="1:12">
      <c r="A264" s="44">
        <v>259</v>
      </c>
      <c r="B264" t="s">
        <v>5529</v>
      </c>
      <c r="C264">
        <v>97.7</v>
      </c>
      <c r="D264">
        <v>2849</v>
      </c>
      <c r="E264">
        <v>0</v>
      </c>
      <c r="F264">
        <v>0</v>
      </c>
      <c r="G264">
        <v>2848</v>
      </c>
      <c r="H264">
        <v>303</v>
      </c>
      <c r="I264">
        <v>2849</v>
      </c>
      <c r="J264">
        <v>0</v>
      </c>
      <c r="L264" s="44">
        <f t="shared" si="4"/>
        <v>1.989894563718773</v>
      </c>
    </row>
    <row r="265" spans="1:12">
      <c r="A265" s="44">
        <v>260</v>
      </c>
      <c r="B265" t="s">
        <v>5530</v>
      </c>
      <c r="C265">
        <v>79.5</v>
      </c>
      <c r="D265">
        <v>2369</v>
      </c>
      <c r="E265">
        <v>68</v>
      </c>
      <c r="F265">
        <v>0</v>
      </c>
      <c r="G265">
        <v>2301</v>
      </c>
      <c r="H265">
        <v>230</v>
      </c>
      <c r="I265">
        <v>2369</v>
      </c>
      <c r="J265">
        <v>0</v>
      </c>
      <c r="L265" s="44">
        <f t="shared" si="4"/>
        <v>1.9003671286564703</v>
      </c>
    </row>
    <row r="266" spans="1:12">
      <c r="A266" s="44">
        <v>261</v>
      </c>
      <c r="B266" t="s">
        <v>5531</v>
      </c>
      <c r="C266">
        <v>61.7</v>
      </c>
      <c r="D266">
        <v>1848</v>
      </c>
      <c r="E266">
        <v>49</v>
      </c>
      <c r="F266">
        <v>25</v>
      </c>
      <c r="G266">
        <v>1790</v>
      </c>
      <c r="H266">
        <v>184</v>
      </c>
      <c r="I266">
        <v>1848</v>
      </c>
      <c r="J266">
        <v>0</v>
      </c>
      <c r="L266" s="44">
        <f t="shared" si="4"/>
        <v>1.7902851640332418</v>
      </c>
    </row>
    <row r="267" spans="1:12">
      <c r="A267" s="44">
        <v>262</v>
      </c>
      <c r="B267" t="s">
        <v>5532</v>
      </c>
      <c r="C267">
        <v>88.7</v>
      </c>
      <c r="D267">
        <v>2632</v>
      </c>
      <c r="E267">
        <v>61</v>
      </c>
      <c r="F267">
        <v>0</v>
      </c>
      <c r="G267">
        <v>2571</v>
      </c>
      <c r="H267">
        <v>261</v>
      </c>
      <c r="I267">
        <v>2632</v>
      </c>
      <c r="J267">
        <v>0</v>
      </c>
      <c r="L267" s="44">
        <f t="shared" si="4"/>
        <v>1.9479236198317265</v>
      </c>
    </row>
    <row r="268" spans="1:12">
      <c r="A268" s="44">
        <v>263</v>
      </c>
      <c r="B268" t="s">
        <v>5533</v>
      </c>
      <c r="C268">
        <v>71</v>
      </c>
      <c r="D268">
        <v>2070</v>
      </c>
      <c r="E268">
        <v>23</v>
      </c>
      <c r="F268">
        <v>0</v>
      </c>
      <c r="G268">
        <v>2047</v>
      </c>
      <c r="H268">
        <v>198</v>
      </c>
      <c r="I268">
        <v>2070</v>
      </c>
      <c r="J268">
        <v>0</v>
      </c>
      <c r="L268" s="44">
        <f t="shared" si="4"/>
        <v>1.8512583487190752</v>
      </c>
    </row>
    <row r="269" spans="1:12">
      <c r="A269" s="44">
        <v>264</v>
      </c>
      <c r="B269" t="s">
        <v>5534</v>
      </c>
      <c r="C269">
        <v>97.3</v>
      </c>
      <c r="D269">
        <v>2884</v>
      </c>
      <c r="E269">
        <v>65</v>
      </c>
      <c r="F269">
        <v>0</v>
      </c>
      <c r="G269">
        <v>2819</v>
      </c>
      <c r="H269">
        <v>286</v>
      </c>
      <c r="I269">
        <v>2884</v>
      </c>
      <c r="J269">
        <v>0</v>
      </c>
      <c r="L269" s="44">
        <f t="shared" si="4"/>
        <v>1.9881128402683519</v>
      </c>
    </row>
    <row r="270" spans="1:12">
      <c r="A270" s="44">
        <v>265</v>
      </c>
      <c r="B270" t="s">
        <v>5535</v>
      </c>
      <c r="C270">
        <v>96.3</v>
      </c>
      <c r="D270">
        <v>2859</v>
      </c>
      <c r="E270">
        <v>61</v>
      </c>
      <c r="F270">
        <v>0</v>
      </c>
      <c r="G270">
        <v>2798</v>
      </c>
      <c r="H270">
        <v>291</v>
      </c>
      <c r="I270">
        <v>2859</v>
      </c>
      <c r="J270">
        <v>0</v>
      </c>
      <c r="L270" s="44">
        <f t="shared" si="4"/>
        <v>1.9836262871245345</v>
      </c>
    </row>
    <row r="271" spans="1:12">
      <c r="A271" s="44">
        <v>266</v>
      </c>
      <c r="B271" t="s">
        <v>5536</v>
      </c>
      <c r="C271">
        <v>80</v>
      </c>
      <c r="D271">
        <v>2375</v>
      </c>
      <c r="E271">
        <v>82</v>
      </c>
      <c r="F271">
        <v>0</v>
      </c>
      <c r="G271">
        <v>2293</v>
      </c>
      <c r="H271">
        <v>209</v>
      </c>
      <c r="I271">
        <v>2375</v>
      </c>
      <c r="J271">
        <v>0</v>
      </c>
      <c r="L271" s="44">
        <f t="shared" si="4"/>
        <v>1.9030899869919435</v>
      </c>
    </row>
    <row r="272" spans="1:12">
      <c r="A272" s="44">
        <v>267</v>
      </c>
      <c r="B272" t="s">
        <v>5537</v>
      </c>
      <c r="C272">
        <v>88.7</v>
      </c>
      <c r="D272">
        <v>2681</v>
      </c>
      <c r="E272">
        <v>121</v>
      </c>
      <c r="F272">
        <v>0</v>
      </c>
      <c r="G272">
        <v>2560</v>
      </c>
      <c r="H272">
        <v>251</v>
      </c>
      <c r="I272">
        <v>2681</v>
      </c>
      <c r="J272">
        <v>0</v>
      </c>
      <c r="L272" s="44">
        <f t="shared" si="4"/>
        <v>1.9479236198317265</v>
      </c>
    </row>
    <row r="273" spans="1:12">
      <c r="A273" s="44">
        <v>268</v>
      </c>
      <c r="B273" t="s">
        <v>5538</v>
      </c>
      <c r="C273">
        <v>45.2</v>
      </c>
      <c r="D273">
        <v>1432</v>
      </c>
      <c r="E273">
        <v>99</v>
      </c>
      <c r="F273">
        <v>38</v>
      </c>
      <c r="G273">
        <v>1309</v>
      </c>
      <c r="H273">
        <v>133</v>
      </c>
      <c r="I273">
        <v>1432</v>
      </c>
      <c r="J273">
        <v>0</v>
      </c>
      <c r="L273" s="44">
        <f t="shared" si="4"/>
        <v>1.6551384348113822</v>
      </c>
    </row>
    <row r="274" spans="1:12">
      <c r="A274" s="44">
        <v>269</v>
      </c>
      <c r="B274" t="s">
        <v>5539</v>
      </c>
      <c r="C274">
        <v>72.7</v>
      </c>
      <c r="D274">
        <v>2107</v>
      </c>
      <c r="E274">
        <v>6</v>
      </c>
      <c r="F274">
        <v>0</v>
      </c>
      <c r="G274">
        <v>2101</v>
      </c>
      <c r="H274">
        <v>208</v>
      </c>
      <c r="I274">
        <v>2107</v>
      </c>
      <c r="J274">
        <v>0</v>
      </c>
      <c r="L274" s="44">
        <f t="shared" si="4"/>
        <v>1.8615344108590379</v>
      </c>
    </row>
    <row r="275" spans="1:12">
      <c r="A275" s="44">
        <v>270</v>
      </c>
      <c r="B275" t="s">
        <v>5540</v>
      </c>
      <c r="C275">
        <v>46.8</v>
      </c>
      <c r="D275">
        <v>1356</v>
      </c>
      <c r="E275">
        <v>8</v>
      </c>
      <c r="F275">
        <v>0</v>
      </c>
      <c r="G275">
        <v>1348</v>
      </c>
      <c r="H275">
        <v>129</v>
      </c>
      <c r="I275">
        <v>1356</v>
      </c>
      <c r="J275">
        <v>0</v>
      </c>
      <c r="L275" s="44">
        <f t="shared" si="4"/>
        <v>1.670245853074124</v>
      </c>
    </row>
    <row r="276" spans="1:12">
      <c r="A276" s="44">
        <v>271</v>
      </c>
      <c r="B276" t="s">
        <v>5541</v>
      </c>
      <c r="C276">
        <v>55.2</v>
      </c>
      <c r="D276">
        <v>1603</v>
      </c>
      <c r="E276">
        <v>11</v>
      </c>
      <c r="F276">
        <v>0</v>
      </c>
      <c r="G276">
        <v>1592</v>
      </c>
      <c r="H276">
        <v>155</v>
      </c>
      <c r="I276">
        <v>1603</v>
      </c>
      <c r="J276">
        <v>0</v>
      </c>
      <c r="L276" s="44">
        <f t="shared" si="4"/>
        <v>1.741939077729199</v>
      </c>
    </row>
    <row r="277" spans="1:12">
      <c r="A277" s="44">
        <v>272</v>
      </c>
      <c r="B277" t="s">
        <v>5542</v>
      </c>
      <c r="C277">
        <v>29.5</v>
      </c>
      <c r="D277">
        <v>875</v>
      </c>
      <c r="E277">
        <v>6</v>
      </c>
      <c r="F277">
        <v>0</v>
      </c>
      <c r="G277">
        <v>869</v>
      </c>
      <c r="H277">
        <v>101</v>
      </c>
      <c r="I277">
        <v>875</v>
      </c>
      <c r="J277">
        <v>0</v>
      </c>
      <c r="L277" s="44">
        <f t="shared" si="4"/>
        <v>1.469822015978163</v>
      </c>
    </row>
    <row r="278" spans="1:12">
      <c r="A278" s="44">
        <v>273</v>
      </c>
      <c r="B278" t="s">
        <v>5543</v>
      </c>
      <c r="C278">
        <v>88.2</v>
      </c>
      <c r="D278">
        <v>2646</v>
      </c>
      <c r="E278">
        <v>75</v>
      </c>
      <c r="F278">
        <v>0</v>
      </c>
      <c r="G278">
        <v>2571</v>
      </c>
      <c r="H278">
        <v>274</v>
      </c>
      <c r="I278">
        <v>2646</v>
      </c>
      <c r="J278">
        <v>0</v>
      </c>
      <c r="L278" s="44">
        <f t="shared" si="4"/>
        <v>1.9454685851318196</v>
      </c>
    </row>
    <row r="279" spans="1:12">
      <c r="A279" s="44">
        <v>274</v>
      </c>
      <c r="B279" t="s">
        <v>5544</v>
      </c>
      <c r="C279">
        <v>56.2</v>
      </c>
      <c r="D279">
        <v>1639</v>
      </c>
      <c r="E279">
        <v>0</v>
      </c>
      <c r="F279">
        <v>0</v>
      </c>
      <c r="G279">
        <v>1639</v>
      </c>
      <c r="H279">
        <v>175</v>
      </c>
      <c r="I279">
        <v>1639</v>
      </c>
      <c r="J279">
        <v>0</v>
      </c>
      <c r="L279" s="44">
        <f t="shared" si="4"/>
        <v>1.7497363155690611</v>
      </c>
    </row>
    <row r="280" spans="1:12">
      <c r="A280" s="44">
        <v>275</v>
      </c>
      <c r="B280" t="s">
        <v>5545</v>
      </c>
      <c r="C280">
        <v>73.7</v>
      </c>
      <c r="D280">
        <v>2174</v>
      </c>
      <c r="E280">
        <v>30</v>
      </c>
      <c r="F280">
        <v>0</v>
      </c>
      <c r="G280">
        <v>2144</v>
      </c>
      <c r="H280">
        <v>224</v>
      </c>
      <c r="I280">
        <v>2174</v>
      </c>
      <c r="J280">
        <v>0</v>
      </c>
      <c r="L280" s="44">
        <f t="shared" si="4"/>
        <v>1.8674674878590516</v>
      </c>
    </row>
    <row r="281" spans="1:12">
      <c r="A281" s="44">
        <v>276</v>
      </c>
      <c r="B281" t="s">
        <v>5546</v>
      </c>
      <c r="C281">
        <v>97</v>
      </c>
      <c r="D281">
        <v>2876</v>
      </c>
      <c r="E281">
        <v>59</v>
      </c>
      <c r="F281">
        <v>0</v>
      </c>
      <c r="G281">
        <v>2817</v>
      </c>
      <c r="H281">
        <v>291</v>
      </c>
      <c r="I281">
        <v>2876</v>
      </c>
      <c r="J281">
        <v>0</v>
      </c>
      <c r="L281" s="44">
        <f t="shared" si="4"/>
        <v>1.9867717342662448</v>
      </c>
    </row>
    <row r="282" spans="1:12">
      <c r="A282" s="44">
        <v>277</v>
      </c>
      <c r="B282" t="s">
        <v>5547</v>
      </c>
      <c r="C282">
        <v>42.3</v>
      </c>
      <c r="D282">
        <v>1228</v>
      </c>
      <c r="E282">
        <v>0</v>
      </c>
      <c r="F282">
        <v>0</v>
      </c>
      <c r="G282">
        <v>1228</v>
      </c>
      <c r="H282">
        <v>127</v>
      </c>
      <c r="I282">
        <v>1228</v>
      </c>
      <c r="J282">
        <v>0</v>
      </c>
      <c r="L282" s="44">
        <f t="shared" si="4"/>
        <v>1.6263403673750423</v>
      </c>
    </row>
    <row r="283" spans="1:12">
      <c r="A283" s="44">
        <v>278</v>
      </c>
      <c r="B283" t="s">
        <v>5548</v>
      </c>
      <c r="C283">
        <v>98.3</v>
      </c>
      <c r="D283">
        <v>2919</v>
      </c>
      <c r="E283">
        <v>80</v>
      </c>
      <c r="F283">
        <v>0</v>
      </c>
      <c r="G283">
        <v>2839</v>
      </c>
      <c r="H283">
        <v>280</v>
      </c>
      <c r="I283">
        <v>2919</v>
      </c>
      <c r="J283">
        <v>0</v>
      </c>
      <c r="L283" s="44">
        <f t="shared" si="4"/>
        <v>1.9925535178321356</v>
      </c>
    </row>
    <row r="284" spans="1:12">
      <c r="A284" s="44">
        <v>279</v>
      </c>
      <c r="B284" t="s">
        <v>5549</v>
      </c>
      <c r="C284">
        <v>79.599999999999994</v>
      </c>
      <c r="D284">
        <v>2354</v>
      </c>
      <c r="E284">
        <v>42</v>
      </c>
      <c r="F284">
        <v>0</v>
      </c>
      <c r="G284">
        <v>2312</v>
      </c>
      <c r="H284">
        <v>239</v>
      </c>
      <c r="I284">
        <v>2354</v>
      </c>
      <c r="J284">
        <v>0</v>
      </c>
      <c r="L284" s="44">
        <f t="shared" si="4"/>
        <v>1.9009130677376691</v>
      </c>
    </row>
    <row r="285" spans="1:12">
      <c r="A285" s="44">
        <v>280</v>
      </c>
      <c r="B285" t="s">
        <v>5550</v>
      </c>
      <c r="C285">
        <v>57.2</v>
      </c>
      <c r="D285">
        <v>1673</v>
      </c>
      <c r="E285">
        <v>35</v>
      </c>
      <c r="F285">
        <v>1</v>
      </c>
      <c r="G285">
        <v>1638</v>
      </c>
      <c r="H285">
        <v>149</v>
      </c>
      <c r="I285">
        <v>1673</v>
      </c>
      <c r="J285">
        <v>0</v>
      </c>
      <c r="L285" s="44">
        <f t="shared" si="4"/>
        <v>1.7573960287930241</v>
      </c>
    </row>
    <row r="286" spans="1:12">
      <c r="A286" s="44">
        <v>281</v>
      </c>
      <c r="B286" t="s">
        <v>5551</v>
      </c>
      <c r="C286">
        <v>4</v>
      </c>
      <c r="D286">
        <v>126</v>
      </c>
      <c r="E286">
        <v>12</v>
      </c>
      <c r="F286">
        <v>12</v>
      </c>
      <c r="G286">
        <v>114</v>
      </c>
      <c r="H286">
        <v>11</v>
      </c>
      <c r="I286">
        <v>126</v>
      </c>
      <c r="J286">
        <v>0</v>
      </c>
      <c r="L286" s="44">
        <f t="shared" si="4"/>
        <v>0.6020599913279624</v>
      </c>
    </row>
    <row r="287" spans="1:12">
      <c r="A287" s="44">
        <v>282</v>
      </c>
      <c r="B287" t="s">
        <v>5552</v>
      </c>
      <c r="C287">
        <v>79.099999999999994</v>
      </c>
      <c r="D287">
        <v>2348</v>
      </c>
      <c r="E287">
        <v>39</v>
      </c>
      <c r="F287">
        <v>0</v>
      </c>
      <c r="G287">
        <v>2309</v>
      </c>
      <c r="H287">
        <v>250</v>
      </c>
      <c r="I287">
        <v>2348</v>
      </c>
      <c r="J287">
        <v>0</v>
      </c>
      <c r="L287" s="44">
        <f t="shared" si="4"/>
        <v>1.8981764834976764</v>
      </c>
    </row>
    <row r="288" spans="1:12">
      <c r="A288" s="44">
        <v>283</v>
      </c>
      <c r="B288" t="s">
        <v>5553</v>
      </c>
      <c r="C288">
        <v>28.3</v>
      </c>
      <c r="D288">
        <v>884</v>
      </c>
      <c r="E288">
        <v>40</v>
      </c>
      <c r="F288">
        <v>27</v>
      </c>
      <c r="G288">
        <v>838</v>
      </c>
      <c r="H288">
        <v>100</v>
      </c>
      <c r="I288">
        <v>884</v>
      </c>
      <c r="J288">
        <v>0</v>
      </c>
      <c r="L288" s="44">
        <f t="shared" si="4"/>
        <v>1.4517864355242902</v>
      </c>
    </row>
    <row r="289" spans="1:12">
      <c r="A289" s="44">
        <v>284</v>
      </c>
      <c r="B289" t="s">
        <v>5554</v>
      </c>
      <c r="C289">
        <v>96.9</v>
      </c>
      <c r="D289">
        <v>2859</v>
      </c>
      <c r="E289">
        <v>64</v>
      </c>
      <c r="F289">
        <v>0</v>
      </c>
      <c r="G289">
        <v>2795</v>
      </c>
      <c r="H289">
        <v>271</v>
      </c>
      <c r="I289">
        <v>2859</v>
      </c>
      <c r="J289">
        <v>0</v>
      </c>
      <c r="L289" s="44">
        <f t="shared" si="4"/>
        <v>1.9863237770507653</v>
      </c>
    </row>
    <row r="290" spans="1:12">
      <c r="A290" s="44">
        <v>285</v>
      </c>
      <c r="B290" t="s">
        <v>5555</v>
      </c>
      <c r="C290">
        <v>58.1</v>
      </c>
      <c r="D290">
        <v>1695</v>
      </c>
      <c r="E290">
        <v>13</v>
      </c>
      <c r="F290">
        <v>0</v>
      </c>
      <c r="G290">
        <v>1682</v>
      </c>
      <c r="H290">
        <v>169</v>
      </c>
      <c r="I290">
        <v>1695</v>
      </c>
      <c r="J290">
        <v>0</v>
      </c>
      <c r="L290" s="44">
        <f t="shared" si="4"/>
        <v>1.7641761323903307</v>
      </c>
    </row>
    <row r="291" spans="1:12">
      <c r="A291" s="44">
        <v>286</v>
      </c>
      <c r="B291" t="s">
        <v>5556</v>
      </c>
      <c r="C291">
        <v>79.400000000000006</v>
      </c>
      <c r="D291">
        <v>2390</v>
      </c>
      <c r="E291">
        <v>87</v>
      </c>
      <c r="F291">
        <v>0</v>
      </c>
      <c r="G291">
        <v>2303</v>
      </c>
      <c r="H291">
        <v>236</v>
      </c>
      <c r="I291">
        <v>2390</v>
      </c>
      <c r="J291">
        <v>0</v>
      </c>
      <c r="L291" s="44">
        <f t="shared" si="4"/>
        <v>1.8998205024270962</v>
      </c>
    </row>
    <row r="292" spans="1:12">
      <c r="A292" s="44">
        <v>287</v>
      </c>
      <c r="B292" t="s">
        <v>5557</v>
      </c>
      <c r="C292">
        <v>97.8</v>
      </c>
      <c r="D292">
        <v>2913</v>
      </c>
      <c r="E292">
        <v>74</v>
      </c>
      <c r="F292">
        <v>0</v>
      </c>
      <c r="G292">
        <v>2839</v>
      </c>
      <c r="H292">
        <v>291</v>
      </c>
      <c r="I292">
        <v>2913</v>
      </c>
      <c r="J292">
        <v>0</v>
      </c>
      <c r="L292" s="44">
        <f t="shared" si="4"/>
        <v>1.9903388547876015</v>
      </c>
    </row>
    <row r="293" spans="1:12">
      <c r="A293" s="44">
        <v>288</v>
      </c>
      <c r="B293" t="s">
        <v>5558</v>
      </c>
      <c r="C293">
        <v>67.3</v>
      </c>
      <c r="D293">
        <v>1965</v>
      </c>
      <c r="E293">
        <v>25</v>
      </c>
      <c r="F293">
        <v>0</v>
      </c>
      <c r="G293">
        <v>1940</v>
      </c>
      <c r="H293">
        <v>187</v>
      </c>
      <c r="I293">
        <v>1965</v>
      </c>
      <c r="J293">
        <v>0</v>
      </c>
      <c r="L293" s="44">
        <f t="shared" si="4"/>
        <v>1.8280150642239767</v>
      </c>
    </row>
    <row r="294" spans="1:12">
      <c r="A294" s="44">
        <v>289</v>
      </c>
      <c r="B294" t="s">
        <v>5559</v>
      </c>
      <c r="C294">
        <v>98.3</v>
      </c>
      <c r="D294">
        <v>2918</v>
      </c>
      <c r="E294">
        <v>82</v>
      </c>
      <c r="F294">
        <v>0</v>
      </c>
      <c r="G294">
        <v>2836</v>
      </c>
      <c r="H294">
        <v>277</v>
      </c>
      <c r="I294">
        <v>2918</v>
      </c>
      <c r="J294">
        <v>0</v>
      </c>
      <c r="L294" s="44">
        <f t="shared" si="4"/>
        <v>1.9925535178321356</v>
      </c>
    </row>
    <row r="295" spans="1:12">
      <c r="A295" s="44">
        <v>290</v>
      </c>
      <c r="B295" t="s">
        <v>5560</v>
      </c>
      <c r="C295">
        <v>78.099999999999994</v>
      </c>
      <c r="D295">
        <v>2369</v>
      </c>
      <c r="E295">
        <v>94</v>
      </c>
      <c r="F295">
        <v>0</v>
      </c>
      <c r="G295">
        <v>2275</v>
      </c>
      <c r="H295">
        <v>240</v>
      </c>
      <c r="I295">
        <v>2369</v>
      </c>
      <c r="J295">
        <v>0</v>
      </c>
      <c r="L295" s="44">
        <f t="shared" si="4"/>
        <v>1.8926510338773004</v>
      </c>
    </row>
    <row r="296" spans="1:12">
      <c r="A296" s="44">
        <v>291</v>
      </c>
      <c r="B296" t="s">
        <v>5561</v>
      </c>
      <c r="C296">
        <v>87.6</v>
      </c>
      <c r="D296">
        <v>2553</v>
      </c>
      <c r="E296">
        <v>0</v>
      </c>
      <c r="F296">
        <v>0</v>
      </c>
      <c r="G296">
        <v>2553</v>
      </c>
      <c r="H296">
        <v>273</v>
      </c>
      <c r="I296">
        <v>2553</v>
      </c>
      <c r="J296">
        <v>0</v>
      </c>
      <c r="L296" s="44">
        <f t="shared" si="4"/>
        <v>1.9425041061680808</v>
      </c>
    </row>
    <row r="297" spans="1:12">
      <c r="A297" s="44">
        <v>292</v>
      </c>
      <c r="B297" t="s">
        <v>5562</v>
      </c>
      <c r="C297">
        <v>88.8</v>
      </c>
      <c r="D297">
        <v>2624</v>
      </c>
      <c r="E297">
        <v>60</v>
      </c>
      <c r="F297">
        <v>0</v>
      </c>
      <c r="G297">
        <v>2563</v>
      </c>
      <c r="H297">
        <v>250</v>
      </c>
      <c r="I297">
        <v>2624</v>
      </c>
      <c r="J297">
        <v>0</v>
      </c>
      <c r="L297" s="44">
        <f t="shared" si="4"/>
        <v>1.9484129657786009</v>
      </c>
    </row>
    <row r="298" spans="1:12">
      <c r="A298" s="44">
        <v>293</v>
      </c>
      <c r="B298" t="s">
        <v>5563</v>
      </c>
      <c r="C298">
        <v>96.9</v>
      </c>
      <c r="D298">
        <v>2912</v>
      </c>
      <c r="E298">
        <v>72</v>
      </c>
      <c r="F298">
        <v>0</v>
      </c>
      <c r="G298">
        <v>2840</v>
      </c>
      <c r="H298">
        <v>317</v>
      </c>
      <c r="I298">
        <v>2912</v>
      </c>
      <c r="J298">
        <v>0</v>
      </c>
      <c r="L298" s="44">
        <f t="shared" si="4"/>
        <v>1.9863237770507653</v>
      </c>
    </row>
    <row r="299" spans="1:12">
      <c r="A299" s="44">
        <v>294</v>
      </c>
      <c r="B299" t="s">
        <v>5564</v>
      </c>
      <c r="C299">
        <v>74.8</v>
      </c>
      <c r="D299">
        <v>2195</v>
      </c>
      <c r="E299">
        <v>11</v>
      </c>
      <c r="F299">
        <v>1</v>
      </c>
      <c r="G299">
        <v>2183</v>
      </c>
      <c r="H299">
        <v>235</v>
      </c>
      <c r="I299">
        <v>2195</v>
      </c>
      <c r="J299">
        <v>0</v>
      </c>
      <c r="L299" s="44">
        <f t="shared" si="4"/>
        <v>1.8739015978644613</v>
      </c>
    </row>
    <row r="300" spans="1:12">
      <c r="A300" s="44">
        <v>295</v>
      </c>
      <c r="B300" t="s">
        <v>5565</v>
      </c>
      <c r="C300">
        <v>90.2</v>
      </c>
      <c r="D300">
        <v>2581</v>
      </c>
      <c r="E300">
        <v>0</v>
      </c>
      <c r="F300">
        <v>0</v>
      </c>
      <c r="G300">
        <v>2581</v>
      </c>
      <c r="H300">
        <v>233</v>
      </c>
      <c r="I300">
        <v>2581</v>
      </c>
      <c r="J300">
        <v>0</v>
      </c>
      <c r="L300" s="44">
        <f t="shared" si="4"/>
        <v>1.9552065375419418</v>
      </c>
    </row>
    <row r="301" spans="1:12">
      <c r="A301" s="44">
        <v>296</v>
      </c>
      <c r="B301" t="s">
        <v>5566</v>
      </c>
      <c r="C301">
        <v>98.2</v>
      </c>
      <c r="D301">
        <v>2922</v>
      </c>
      <c r="E301">
        <v>86</v>
      </c>
      <c r="F301">
        <v>0</v>
      </c>
      <c r="G301">
        <v>2836</v>
      </c>
      <c r="H301">
        <v>280</v>
      </c>
      <c r="I301">
        <v>2922</v>
      </c>
      <c r="J301">
        <v>0</v>
      </c>
      <c r="L301" s="44">
        <f t="shared" si="4"/>
        <v>1.9921114877869497</v>
      </c>
    </row>
    <row r="302" spans="1:12">
      <c r="A302" s="44">
        <v>297</v>
      </c>
      <c r="B302" t="s">
        <v>5567</v>
      </c>
      <c r="C302">
        <v>87.3</v>
      </c>
      <c r="D302">
        <v>2664</v>
      </c>
      <c r="E302">
        <v>101</v>
      </c>
      <c r="F302">
        <v>0</v>
      </c>
      <c r="G302">
        <v>2563</v>
      </c>
      <c r="H302">
        <v>289</v>
      </c>
      <c r="I302">
        <v>2664</v>
      </c>
      <c r="J302">
        <v>0</v>
      </c>
      <c r="L302" s="44">
        <f t="shared" si="4"/>
        <v>1.9410142437055697</v>
      </c>
    </row>
    <row r="303" spans="1:12">
      <c r="A303" s="44">
        <v>298</v>
      </c>
      <c r="B303" t="s">
        <v>5568</v>
      </c>
      <c r="C303">
        <v>37.700000000000003</v>
      </c>
      <c r="D303">
        <v>1142</v>
      </c>
      <c r="E303">
        <v>23</v>
      </c>
      <c r="F303">
        <v>7</v>
      </c>
      <c r="G303">
        <v>1119</v>
      </c>
      <c r="H303">
        <v>137</v>
      </c>
      <c r="I303">
        <v>1142</v>
      </c>
      <c r="J303">
        <v>0</v>
      </c>
      <c r="L303" s="44">
        <f t="shared" si="4"/>
        <v>1.5763413502057928</v>
      </c>
    </row>
    <row r="304" spans="1:12">
      <c r="A304" s="44">
        <v>299</v>
      </c>
      <c r="B304" t="s">
        <v>5569</v>
      </c>
      <c r="C304">
        <v>76.400000000000006</v>
      </c>
      <c r="D304">
        <v>2244</v>
      </c>
      <c r="E304">
        <v>4</v>
      </c>
      <c r="F304">
        <v>0</v>
      </c>
      <c r="G304">
        <v>2240</v>
      </c>
      <c r="H304">
        <v>250</v>
      </c>
      <c r="I304">
        <v>2244</v>
      </c>
      <c r="J304">
        <v>0</v>
      </c>
      <c r="L304" s="44">
        <f t="shared" si="4"/>
        <v>1.8830933585756899</v>
      </c>
    </row>
    <row r="305" spans="1:12">
      <c r="A305" s="44">
        <v>300</v>
      </c>
      <c r="B305" t="s">
        <v>5570</v>
      </c>
      <c r="C305">
        <v>88.9</v>
      </c>
      <c r="D305">
        <v>2653</v>
      </c>
      <c r="E305">
        <v>78</v>
      </c>
      <c r="F305">
        <v>0</v>
      </c>
      <c r="G305">
        <v>2575</v>
      </c>
      <c r="H305">
        <v>259</v>
      </c>
      <c r="I305">
        <v>2653</v>
      </c>
      <c r="J305">
        <v>0</v>
      </c>
      <c r="L305" s="44">
        <f t="shared" si="4"/>
        <v>1.9489017609702137</v>
      </c>
    </row>
    <row r="306" spans="1:12">
      <c r="A306" s="44">
        <v>301</v>
      </c>
      <c r="B306" t="s">
        <v>5571</v>
      </c>
      <c r="C306">
        <v>88.5</v>
      </c>
      <c r="D306">
        <v>2660</v>
      </c>
      <c r="E306">
        <v>90</v>
      </c>
      <c r="F306">
        <v>0</v>
      </c>
      <c r="G306">
        <v>2570</v>
      </c>
      <c r="H306">
        <v>265</v>
      </c>
      <c r="I306">
        <v>2660</v>
      </c>
      <c r="J306">
        <v>0</v>
      </c>
      <c r="L306" s="44">
        <f t="shared" si="4"/>
        <v>1.9469432706978254</v>
      </c>
    </row>
    <row r="307" spans="1:12">
      <c r="A307" s="44">
        <v>302</v>
      </c>
      <c r="B307" t="s">
        <v>5572</v>
      </c>
      <c r="C307">
        <v>97</v>
      </c>
      <c r="D307">
        <v>2944</v>
      </c>
      <c r="E307">
        <v>118</v>
      </c>
      <c r="F307">
        <v>0</v>
      </c>
      <c r="G307">
        <v>2826</v>
      </c>
      <c r="H307">
        <v>299</v>
      </c>
      <c r="I307">
        <v>2944</v>
      </c>
      <c r="J307">
        <v>0</v>
      </c>
      <c r="L307" s="44">
        <f t="shared" si="4"/>
        <v>1.9867717342662448</v>
      </c>
    </row>
    <row r="308" spans="1:12">
      <c r="A308" s="44">
        <v>303</v>
      </c>
      <c r="B308" t="s">
        <v>5573</v>
      </c>
      <c r="C308">
        <v>73.5</v>
      </c>
      <c r="D308">
        <v>2166</v>
      </c>
      <c r="E308">
        <v>41</v>
      </c>
      <c r="F308">
        <v>0</v>
      </c>
      <c r="G308">
        <v>2125</v>
      </c>
      <c r="H308">
        <v>212</v>
      </c>
      <c r="I308">
        <v>2166</v>
      </c>
      <c r="J308">
        <v>0</v>
      </c>
      <c r="L308" s="44">
        <f t="shared" si="4"/>
        <v>1.866287339084195</v>
      </c>
    </row>
    <row r="309" spans="1:12">
      <c r="A309" s="44">
        <v>304</v>
      </c>
      <c r="B309" t="s">
        <v>5574</v>
      </c>
      <c r="C309">
        <v>45.2</v>
      </c>
      <c r="D309">
        <v>1412</v>
      </c>
      <c r="E309">
        <v>95</v>
      </c>
      <c r="F309">
        <v>51</v>
      </c>
      <c r="G309">
        <v>1317</v>
      </c>
      <c r="H309">
        <v>140</v>
      </c>
      <c r="I309">
        <v>1412</v>
      </c>
      <c r="J309">
        <v>0</v>
      </c>
      <c r="L309" s="44">
        <f t="shared" si="4"/>
        <v>1.6551384348113822</v>
      </c>
    </row>
    <row r="310" spans="1:12">
      <c r="A310" s="44">
        <v>305</v>
      </c>
      <c r="B310" t="s">
        <v>5575</v>
      </c>
      <c r="C310">
        <v>89.9</v>
      </c>
      <c r="D310">
        <v>2631</v>
      </c>
      <c r="E310">
        <v>52</v>
      </c>
      <c r="F310">
        <v>0</v>
      </c>
      <c r="G310">
        <v>2579</v>
      </c>
      <c r="H310">
        <v>237</v>
      </c>
      <c r="I310">
        <v>2631</v>
      </c>
      <c r="J310">
        <v>0</v>
      </c>
      <c r="L310" s="44">
        <f t="shared" si="4"/>
        <v>1.9537596917332287</v>
      </c>
    </row>
    <row r="311" spans="1:12">
      <c r="A311" s="44">
        <v>306</v>
      </c>
      <c r="B311" t="s">
        <v>5576</v>
      </c>
      <c r="C311">
        <v>87.6</v>
      </c>
      <c r="D311">
        <v>2585</v>
      </c>
      <c r="E311">
        <v>62</v>
      </c>
      <c r="F311">
        <v>1</v>
      </c>
      <c r="G311">
        <v>2521</v>
      </c>
      <c r="H311">
        <v>239</v>
      </c>
      <c r="I311">
        <v>2585</v>
      </c>
      <c r="J311">
        <v>0</v>
      </c>
      <c r="L311" s="44">
        <f t="shared" si="4"/>
        <v>1.9425041061680808</v>
      </c>
    </row>
    <row r="312" spans="1:12">
      <c r="A312" s="44">
        <v>307</v>
      </c>
      <c r="B312" t="s">
        <v>5577</v>
      </c>
      <c r="C312">
        <v>40.6</v>
      </c>
      <c r="D312">
        <v>1274</v>
      </c>
      <c r="E312">
        <v>78</v>
      </c>
      <c r="F312">
        <v>45</v>
      </c>
      <c r="G312">
        <v>1196</v>
      </c>
      <c r="H312">
        <v>138</v>
      </c>
      <c r="I312">
        <v>1274</v>
      </c>
      <c r="J312">
        <v>0</v>
      </c>
      <c r="L312" s="44">
        <f t="shared" si="4"/>
        <v>1.608526033577194</v>
      </c>
    </row>
    <row r="313" spans="1:12">
      <c r="A313" s="44">
        <v>308</v>
      </c>
      <c r="B313" t="s">
        <v>5578</v>
      </c>
      <c r="C313">
        <v>46.8</v>
      </c>
      <c r="D313">
        <v>1359</v>
      </c>
      <c r="E313">
        <v>8</v>
      </c>
      <c r="F313">
        <v>0</v>
      </c>
      <c r="G313">
        <v>1351</v>
      </c>
      <c r="H313">
        <v>132</v>
      </c>
      <c r="I313">
        <v>1359</v>
      </c>
      <c r="J313">
        <v>0</v>
      </c>
      <c r="L313" s="44">
        <f t="shared" si="4"/>
        <v>1.670245853074124</v>
      </c>
    </row>
    <row r="314" spans="1:12">
      <c r="A314" s="44">
        <v>309</v>
      </c>
      <c r="B314" t="s">
        <v>5579</v>
      </c>
      <c r="C314">
        <v>100</v>
      </c>
      <c r="D314">
        <v>2900</v>
      </c>
      <c r="E314">
        <v>54</v>
      </c>
      <c r="F314">
        <v>0</v>
      </c>
      <c r="G314">
        <v>2846</v>
      </c>
      <c r="H314">
        <v>243</v>
      </c>
      <c r="I314">
        <v>2900</v>
      </c>
      <c r="J314">
        <v>0</v>
      </c>
      <c r="L314" s="44">
        <f t="shared" si="4"/>
        <v>2</v>
      </c>
    </row>
    <row r="315" spans="1:12">
      <c r="A315" s="44">
        <v>310</v>
      </c>
      <c r="B315" t="s">
        <v>5580</v>
      </c>
      <c r="C315">
        <v>18.899999999999999</v>
      </c>
      <c r="D315">
        <v>590</v>
      </c>
      <c r="E315">
        <v>1</v>
      </c>
      <c r="F315">
        <v>0</v>
      </c>
      <c r="G315">
        <v>589</v>
      </c>
      <c r="H315">
        <v>98</v>
      </c>
      <c r="I315">
        <v>590</v>
      </c>
      <c r="J315">
        <v>0</v>
      </c>
      <c r="L315" s="44">
        <f t="shared" si="4"/>
        <v>1.2764618041732441</v>
      </c>
    </row>
    <row r="316" spans="1:12">
      <c r="A316" s="44">
        <v>311</v>
      </c>
      <c r="B316" t="s">
        <v>5581</v>
      </c>
      <c r="C316">
        <v>88.5</v>
      </c>
      <c r="D316">
        <v>2583</v>
      </c>
      <c r="E316">
        <v>0</v>
      </c>
      <c r="F316">
        <v>0</v>
      </c>
      <c r="G316">
        <v>2583</v>
      </c>
      <c r="H316">
        <v>278</v>
      </c>
      <c r="I316">
        <v>2583</v>
      </c>
      <c r="J316">
        <v>0</v>
      </c>
      <c r="L316" s="44">
        <f t="shared" si="4"/>
        <v>1.9469432706978254</v>
      </c>
    </row>
    <row r="317" spans="1:12">
      <c r="A317" s="44">
        <v>312</v>
      </c>
      <c r="B317" t="s">
        <v>5582</v>
      </c>
      <c r="C317">
        <v>98.3</v>
      </c>
      <c r="D317">
        <v>2912</v>
      </c>
      <c r="E317">
        <v>77</v>
      </c>
      <c r="F317">
        <v>0</v>
      </c>
      <c r="G317">
        <v>2835</v>
      </c>
      <c r="H317">
        <v>274</v>
      </c>
      <c r="I317">
        <v>2912</v>
      </c>
      <c r="J317">
        <v>0</v>
      </c>
      <c r="L317" s="44">
        <f t="shared" si="4"/>
        <v>1.9925535178321356</v>
      </c>
    </row>
    <row r="318" spans="1:12">
      <c r="A318" s="44">
        <v>313</v>
      </c>
      <c r="B318" t="s">
        <v>5583</v>
      </c>
      <c r="C318">
        <v>59.8</v>
      </c>
      <c r="D318">
        <v>1719</v>
      </c>
      <c r="E318">
        <v>0</v>
      </c>
      <c r="F318">
        <v>0</v>
      </c>
      <c r="G318">
        <v>1719</v>
      </c>
      <c r="H318">
        <v>162</v>
      </c>
      <c r="I318">
        <v>1719</v>
      </c>
      <c r="J318">
        <v>0</v>
      </c>
      <c r="L318" s="44">
        <f t="shared" si="4"/>
        <v>1.7767011839884108</v>
      </c>
    </row>
    <row r="319" spans="1:12">
      <c r="A319" s="44">
        <v>314</v>
      </c>
      <c r="B319" t="s">
        <v>5584</v>
      </c>
      <c r="C319">
        <v>98.8</v>
      </c>
      <c r="D319">
        <v>2895</v>
      </c>
      <c r="E319">
        <v>54</v>
      </c>
      <c r="F319">
        <v>0</v>
      </c>
      <c r="G319">
        <v>2841</v>
      </c>
      <c r="H319">
        <v>267</v>
      </c>
      <c r="I319">
        <v>2895</v>
      </c>
      <c r="J319">
        <v>0</v>
      </c>
      <c r="L319" s="44">
        <f t="shared" si="4"/>
        <v>1.9947569445876281</v>
      </c>
    </row>
    <row r="320" spans="1:12">
      <c r="A320" s="44">
        <v>315</v>
      </c>
      <c r="B320" t="s">
        <v>5585</v>
      </c>
      <c r="C320">
        <v>52.5</v>
      </c>
      <c r="D320">
        <v>1607</v>
      </c>
      <c r="E320">
        <v>89</v>
      </c>
      <c r="F320">
        <v>38</v>
      </c>
      <c r="G320">
        <v>1505</v>
      </c>
      <c r="H320">
        <v>139</v>
      </c>
      <c r="I320">
        <v>1607</v>
      </c>
      <c r="J320">
        <v>0</v>
      </c>
      <c r="L320" s="44">
        <f t="shared" si="4"/>
        <v>1.7201593034059568</v>
      </c>
    </row>
    <row r="321" spans="1:12">
      <c r="A321" s="44">
        <v>316</v>
      </c>
      <c r="B321" t="s">
        <v>5586</v>
      </c>
      <c r="C321">
        <v>43.7</v>
      </c>
      <c r="D321">
        <v>1264</v>
      </c>
      <c r="E321">
        <v>12</v>
      </c>
      <c r="F321">
        <v>0</v>
      </c>
      <c r="G321">
        <v>1252</v>
      </c>
      <c r="H321">
        <v>113</v>
      </c>
      <c r="I321">
        <v>1264</v>
      </c>
      <c r="J321">
        <v>0</v>
      </c>
      <c r="L321" s="44">
        <f t="shared" si="4"/>
        <v>1.6404814369704219</v>
      </c>
    </row>
    <row r="322" spans="1:12">
      <c r="A322" s="44">
        <v>317</v>
      </c>
      <c r="B322" t="s">
        <v>5587</v>
      </c>
      <c r="C322">
        <v>75.099999999999994</v>
      </c>
      <c r="D322">
        <v>2396</v>
      </c>
      <c r="E322">
        <v>107</v>
      </c>
      <c r="F322">
        <v>1</v>
      </c>
      <c r="G322">
        <v>2289</v>
      </c>
      <c r="H322">
        <v>333</v>
      </c>
      <c r="I322">
        <v>2396</v>
      </c>
      <c r="J322">
        <v>0</v>
      </c>
      <c r="L322" s="44">
        <f t="shared" si="4"/>
        <v>1.8756399370041683</v>
      </c>
    </row>
    <row r="323" spans="1:12">
      <c r="A323" s="44">
        <v>318</v>
      </c>
      <c r="B323" t="s">
        <v>5588</v>
      </c>
      <c r="C323">
        <v>49.7</v>
      </c>
      <c r="D323">
        <v>1458</v>
      </c>
      <c r="E323">
        <v>11</v>
      </c>
      <c r="F323">
        <v>0</v>
      </c>
      <c r="G323">
        <v>1447</v>
      </c>
      <c r="H323">
        <v>153</v>
      </c>
      <c r="I323">
        <v>1458</v>
      </c>
      <c r="J323">
        <v>0</v>
      </c>
      <c r="L323" s="44">
        <f t="shared" si="4"/>
        <v>1.6963563887333322</v>
      </c>
    </row>
    <row r="324" spans="1:12">
      <c r="A324" s="44">
        <v>319</v>
      </c>
      <c r="B324" t="s">
        <v>5589</v>
      </c>
      <c r="C324">
        <v>50.2</v>
      </c>
      <c r="D324">
        <v>1491</v>
      </c>
      <c r="E324">
        <v>51</v>
      </c>
      <c r="F324">
        <v>23</v>
      </c>
      <c r="G324">
        <v>1440</v>
      </c>
      <c r="H324">
        <v>134</v>
      </c>
      <c r="I324">
        <v>1491</v>
      </c>
      <c r="J324">
        <v>0</v>
      </c>
      <c r="L324" s="44">
        <f t="shared" si="4"/>
        <v>1.7007037171450194</v>
      </c>
    </row>
    <row r="325" spans="1:12">
      <c r="A325" s="44">
        <v>320</v>
      </c>
      <c r="B325" t="s">
        <v>5590</v>
      </c>
      <c r="C325">
        <v>78.900000000000006</v>
      </c>
      <c r="D325">
        <v>2364</v>
      </c>
      <c r="E325">
        <v>52</v>
      </c>
      <c r="F325">
        <v>0</v>
      </c>
      <c r="G325">
        <v>2312</v>
      </c>
      <c r="H325">
        <v>258</v>
      </c>
      <c r="I325">
        <v>2364</v>
      </c>
      <c r="J325">
        <v>0</v>
      </c>
      <c r="L325" s="44">
        <f t="shared" si="4"/>
        <v>1.8970770032094204</v>
      </c>
    </row>
    <row r="326" spans="1:12">
      <c r="A326" s="44">
        <v>321</v>
      </c>
      <c r="B326" t="s">
        <v>5591</v>
      </c>
      <c r="C326">
        <v>73.3</v>
      </c>
      <c r="D326">
        <v>2128</v>
      </c>
      <c r="E326">
        <v>2</v>
      </c>
      <c r="F326">
        <v>0</v>
      </c>
      <c r="G326">
        <v>2126</v>
      </c>
      <c r="H326">
        <v>218</v>
      </c>
      <c r="I326">
        <v>2128</v>
      </c>
      <c r="J326">
        <v>0</v>
      </c>
      <c r="L326" s="44">
        <f t="shared" si="4"/>
        <v>1.865103974641128</v>
      </c>
    </row>
    <row r="327" spans="1:12">
      <c r="A327" s="44">
        <v>322</v>
      </c>
      <c r="B327" t="s">
        <v>5592</v>
      </c>
      <c r="C327">
        <v>78.400000000000006</v>
      </c>
      <c r="D327">
        <v>2359</v>
      </c>
      <c r="E327">
        <v>68</v>
      </c>
      <c r="F327">
        <v>1</v>
      </c>
      <c r="G327">
        <v>2291</v>
      </c>
      <c r="H327">
        <v>250</v>
      </c>
      <c r="I327">
        <v>2359</v>
      </c>
      <c r="J327">
        <v>0</v>
      </c>
      <c r="L327" s="44">
        <f t="shared" ref="L327:L390" si="5">LOG10(C327)</f>
        <v>1.8943160626844384</v>
      </c>
    </row>
    <row r="328" spans="1:12">
      <c r="A328" s="44">
        <v>323</v>
      </c>
      <c r="B328" t="s">
        <v>5593</v>
      </c>
      <c r="C328">
        <v>51.2</v>
      </c>
      <c r="D328">
        <v>1516</v>
      </c>
      <c r="E328">
        <v>27</v>
      </c>
      <c r="F328">
        <v>18</v>
      </c>
      <c r="G328">
        <v>1489</v>
      </c>
      <c r="H328">
        <v>155</v>
      </c>
      <c r="I328">
        <v>1516</v>
      </c>
      <c r="J328">
        <v>0</v>
      </c>
      <c r="L328" s="44">
        <f t="shared" si="5"/>
        <v>1.7092699609758308</v>
      </c>
    </row>
    <row r="329" spans="1:12">
      <c r="A329" s="44">
        <v>324</v>
      </c>
      <c r="B329" t="s">
        <v>5594</v>
      </c>
      <c r="C329">
        <v>61.6</v>
      </c>
      <c r="D329">
        <v>1787</v>
      </c>
      <c r="E329">
        <v>10</v>
      </c>
      <c r="F329">
        <v>0</v>
      </c>
      <c r="G329">
        <v>1777</v>
      </c>
      <c r="H329">
        <v>172</v>
      </c>
      <c r="I329">
        <v>1787</v>
      </c>
      <c r="J329">
        <v>0</v>
      </c>
      <c r="L329" s="44">
        <f t="shared" si="5"/>
        <v>1.7895807121644254</v>
      </c>
    </row>
    <row r="330" spans="1:12">
      <c r="A330" s="44">
        <v>325</v>
      </c>
      <c r="B330" t="s">
        <v>5595</v>
      </c>
      <c r="C330">
        <v>44.8</v>
      </c>
      <c r="D330">
        <v>1306</v>
      </c>
      <c r="E330">
        <v>12</v>
      </c>
      <c r="F330">
        <v>0</v>
      </c>
      <c r="G330">
        <v>1294</v>
      </c>
      <c r="H330">
        <v>128</v>
      </c>
      <c r="I330">
        <v>1306</v>
      </c>
      <c r="J330">
        <v>0</v>
      </c>
      <c r="L330" s="44">
        <f t="shared" si="5"/>
        <v>1.651278013998144</v>
      </c>
    </row>
    <row r="331" spans="1:12">
      <c r="A331" s="44">
        <v>326</v>
      </c>
      <c r="B331" t="s">
        <v>5596</v>
      </c>
      <c r="C331">
        <v>74.8</v>
      </c>
      <c r="D331">
        <v>2205</v>
      </c>
      <c r="E331">
        <v>24</v>
      </c>
      <c r="F331">
        <v>0</v>
      </c>
      <c r="G331">
        <v>2181</v>
      </c>
      <c r="H331">
        <v>234</v>
      </c>
      <c r="I331">
        <v>2205</v>
      </c>
      <c r="J331">
        <v>0</v>
      </c>
      <c r="L331" s="44">
        <f t="shared" si="5"/>
        <v>1.8739015978644613</v>
      </c>
    </row>
    <row r="332" spans="1:12">
      <c r="A332" s="44">
        <v>327</v>
      </c>
      <c r="B332" t="s">
        <v>5597</v>
      </c>
      <c r="C332">
        <v>11.5</v>
      </c>
      <c r="D332">
        <v>340</v>
      </c>
      <c r="E332">
        <v>10</v>
      </c>
      <c r="F332">
        <v>2</v>
      </c>
      <c r="G332">
        <v>330</v>
      </c>
      <c r="H332">
        <v>31</v>
      </c>
      <c r="I332">
        <v>340</v>
      </c>
      <c r="J332">
        <v>0</v>
      </c>
      <c r="L332" s="44">
        <f t="shared" si="5"/>
        <v>1.0606978403536116</v>
      </c>
    </row>
    <row r="333" spans="1:12">
      <c r="A333" s="44">
        <v>328</v>
      </c>
      <c r="B333" t="s">
        <v>5598</v>
      </c>
      <c r="C333">
        <v>65.3</v>
      </c>
      <c r="D333">
        <v>1877</v>
      </c>
      <c r="E333">
        <v>3</v>
      </c>
      <c r="F333">
        <v>0</v>
      </c>
      <c r="G333">
        <v>1874</v>
      </c>
      <c r="H333">
        <v>173</v>
      </c>
      <c r="I333">
        <v>1877</v>
      </c>
      <c r="J333">
        <v>0</v>
      </c>
      <c r="L333" s="44">
        <f t="shared" si="5"/>
        <v>1.8149131812750738</v>
      </c>
    </row>
    <row r="334" spans="1:12">
      <c r="A334" s="44">
        <v>329</v>
      </c>
      <c r="B334" t="s">
        <v>5599</v>
      </c>
      <c r="C334">
        <v>88.7</v>
      </c>
      <c r="D334">
        <v>2625</v>
      </c>
      <c r="E334">
        <v>51</v>
      </c>
      <c r="F334">
        <v>0</v>
      </c>
      <c r="G334">
        <v>2574</v>
      </c>
      <c r="H334">
        <v>265</v>
      </c>
      <c r="I334">
        <v>2625</v>
      </c>
      <c r="J334">
        <v>0</v>
      </c>
      <c r="L334" s="44">
        <f t="shared" si="5"/>
        <v>1.9479236198317265</v>
      </c>
    </row>
    <row r="335" spans="1:12">
      <c r="A335" s="44">
        <v>330</v>
      </c>
      <c r="B335" t="s">
        <v>5600</v>
      </c>
      <c r="C335">
        <v>98.3</v>
      </c>
      <c r="D335">
        <v>2913</v>
      </c>
      <c r="E335">
        <v>77</v>
      </c>
      <c r="F335">
        <v>0</v>
      </c>
      <c r="G335">
        <v>2836</v>
      </c>
      <c r="H335">
        <v>277</v>
      </c>
      <c r="I335">
        <v>2913</v>
      </c>
      <c r="J335">
        <v>0</v>
      </c>
      <c r="L335" s="44">
        <f t="shared" si="5"/>
        <v>1.9925535178321356</v>
      </c>
    </row>
    <row r="336" spans="1:12">
      <c r="A336" s="44">
        <v>331</v>
      </c>
      <c r="B336" t="s">
        <v>5601</v>
      </c>
      <c r="C336">
        <v>96.2</v>
      </c>
      <c r="D336">
        <v>2822</v>
      </c>
      <c r="E336">
        <v>58</v>
      </c>
      <c r="F336">
        <v>0</v>
      </c>
      <c r="G336">
        <v>2764</v>
      </c>
      <c r="H336">
        <v>259</v>
      </c>
      <c r="I336">
        <v>2822</v>
      </c>
      <c r="J336">
        <v>0</v>
      </c>
      <c r="L336" s="44">
        <f t="shared" si="5"/>
        <v>1.983175072037813</v>
      </c>
    </row>
    <row r="337" spans="1:12">
      <c r="A337" s="44">
        <v>332</v>
      </c>
      <c r="B337" t="s">
        <v>5602</v>
      </c>
      <c r="C337">
        <v>34.700000000000003</v>
      </c>
      <c r="D337">
        <v>1015</v>
      </c>
      <c r="E337">
        <v>0</v>
      </c>
      <c r="F337">
        <v>0</v>
      </c>
      <c r="G337">
        <v>1015</v>
      </c>
      <c r="H337">
        <v>111</v>
      </c>
      <c r="I337">
        <v>1015</v>
      </c>
      <c r="J337">
        <v>0</v>
      </c>
      <c r="L337" s="44">
        <f t="shared" si="5"/>
        <v>1.5403294747908738</v>
      </c>
    </row>
    <row r="338" spans="1:12">
      <c r="A338" s="44">
        <v>333</v>
      </c>
      <c r="B338" t="s">
        <v>5603</v>
      </c>
      <c r="C338">
        <v>40.200000000000003</v>
      </c>
      <c r="D338">
        <v>1197</v>
      </c>
      <c r="E338">
        <v>24</v>
      </c>
      <c r="F338">
        <v>21</v>
      </c>
      <c r="G338">
        <v>1173</v>
      </c>
      <c r="H338">
        <v>126</v>
      </c>
      <c r="I338">
        <v>1197</v>
      </c>
      <c r="J338">
        <v>0</v>
      </c>
      <c r="L338" s="44">
        <f t="shared" si="5"/>
        <v>1.6042260530844701</v>
      </c>
    </row>
    <row r="339" spans="1:12">
      <c r="A339" s="44">
        <v>334</v>
      </c>
      <c r="B339" t="s">
        <v>5604</v>
      </c>
      <c r="C339">
        <v>40.200000000000003</v>
      </c>
      <c r="D339">
        <v>1198</v>
      </c>
      <c r="E339">
        <v>27</v>
      </c>
      <c r="F339">
        <v>16</v>
      </c>
      <c r="G339">
        <v>1171</v>
      </c>
      <c r="H339">
        <v>123</v>
      </c>
      <c r="I339">
        <v>1198</v>
      </c>
      <c r="J339">
        <v>0</v>
      </c>
      <c r="L339" s="44">
        <f t="shared" si="5"/>
        <v>1.6042260530844701</v>
      </c>
    </row>
    <row r="340" spans="1:12">
      <c r="A340" s="44">
        <v>335</v>
      </c>
      <c r="B340" t="s">
        <v>5605</v>
      </c>
      <c r="C340">
        <v>35.9</v>
      </c>
      <c r="D340">
        <v>1058</v>
      </c>
      <c r="E340">
        <v>31</v>
      </c>
      <c r="F340">
        <v>17</v>
      </c>
      <c r="G340">
        <v>1026</v>
      </c>
      <c r="H340">
        <v>91</v>
      </c>
      <c r="I340">
        <v>1058</v>
      </c>
      <c r="J340">
        <v>0</v>
      </c>
      <c r="L340" s="44">
        <f t="shared" si="5"/>
        <v>1.5550944485783191</v>
      </c>
    </row>
    <row r="341" spans="1:12">
      <c r="A341" s="44">
        <v>336</v>
      </c>
      <c r="B341" t="s">
        <v>5606</v>
      </c>
      <c r="C341">
        <v>79.400000000000006</v>
      </c>
      <c r="D341">
        <v>2350</v>
      </c>
      <c r="E341">
        <v>50</v>
      </c>
      <c r="F341">
        <v>0</v>
      </c>
      <c r="G341">
        <v>2300</v>
      </c>
      <c r="H341">
        <v>232</v>
      </c>
      <c r="I341">
        <v>2350</v>
      </c>
      <c r="J341">
        <v>0</v>
      </c>
      <c r="L341" s="44">
        <f t="shared" si="5"/>
        <v>1.8998205024270962</v>
      </c>
    </row>
    <row r="342" spans="1:12">
      <c r="A342" s="44">
        <v>337</v>
      </c>
      <c r="B342" t="s">
        <v>5607</v>
      </c>
      <c r="C342">
        <v>87.3</v>
      </c>
      <c r="D342">
        <v>2551</v>
      </c>
      <c r="E342">
        <v>32</v>
      </c>
      <c r="F342">
        <v>0</v>
      </c>
      <c r="G342">
        <v>2519</v>
      </c>
      <c r="H342">
        <v>245</v>
      </c>
      <c r="I342">
        <v>2551</v>
      </c>
      <c r="J342">
        <v>0</v>
      </c>
      <c r="L342" s="44">
        <f t="shared" si="5"/>
        <v>1.9410142437055697</v>
      </c>
    </row>
    <row r="343" spans="1:12">
      <c r="A343" s="44">
        <v>338</v>
      </c>
      <c r="B343" t="s">
        <v>5608</v>
      </c>
      <c r="C343">
        <v>89.1</v>
      </c>
      <c r="D343">
        <v>2656</v>
      </c>
      <c r="E343">
        <v>84</v>
      </c>
      <c r="F343">
        <v>0</v>
      </c>
      <c r="G343">
        <v>2572</v>
      </c>
      <c r="H343">
        <v>251</v>
      </c>
      <c r="I343">
        <v>2656</v>
      </c>
      <c r="J343">
        <v>0</v>
      </c>
      <c r="L343" s="44">
        <f t="shared" si="5"/>
        <v>1.9498777040368747</v>
      </c>
    </row>
    <row r="344" spans="1:12">
      <c r="A344" s="44">
        <v>339</v>
      </c>
      <c r="B344" t="s">
        <v>5609</v>
      </c>
      <c r="C344">
        <v>96.1</v>
      </c>
      <c r="D344">
        <v>2858</v>
      </c>
      <c r="E344">
        <v>68</v>
      </c>
      <c r="F344">
        <v>0</v>
      </c>
      <c r="G344">
        <v>2790</v>
      </c>
      <c r="H344">
        <v>287</v>
      </c>
      <c r="I344">
        <v>2858</v>
      </c>
      <c r="J344">
        <v>0</v>
      </c>
      <c r="L344" s="44">
        <f t="shared" si="5"/>
        <v>1.9827233876685453</v>
      </c>
    </row>
    <row r="345" spans="1:12">
      <c r="A345" s="44">
        <v>340</v>
      </c>
      <c r="B345" t="s">
        <v>5610</v>
      </c>
      <c r="C345">
        <v>78.2</v>
      </c>
      <c r="D345">
        <v>2278</v>
      </c>
      <c r="E345">
        <v>29</v>
      </c>
      <c r="F345">
        <v>0</v>
      </c>
      <c r="G345">
        <v>2249</v>
      </c>
      <c r="H345">
        <v>212</v>
      </c>
      <c r="I345">
        <v>2278</v>
      </c>
      <c r="J345">
        <v>0</v>
      </c>
      <c r="L345" s="44">
        <f t="shared" si="5"/>
        <v>1.893206753059848</v>
      </c>
    </row>
    <row r="346" spans="1:12">
      <c r="A346" s="44">
        <v>341</v>
      </c>
      <c r="B346" t="s">
        <v>5611</v>
      </c>
      <c r="C346">
        <v>96.1</v>
      </c>
      <c r="D346">
        <v>2823</v>
      </c>
      <c r="E346">
        <v>49</v>
      </c>
      <c r="F346">
        <v>0</v>
      </c>
      <c r="G346">
        <v>2774</v>
      </c>
      <c r="H346">
        <v>271</v>
      </c>
      <c r="I346">
        <v>2823</v>
      </c>
      <c r="J346">
        <v>0</v>
      </c>
      <c r="L346" s="44">
        <f t="shared" si="5"/>
        <v>1.9827233876685453</v>
      </c>
    </row>
    <row r="347" spans="1:12">
      <c r="A347" s="44">
        <v>342</v>
      </c>
      <c r="B347" t="s">
        <v>5612</v>
      </c>
      <c r="C347">
        <v>72.099999999999994</v>
      </c>
      <c r="D347">
        <v>2118</v>
      </c>
      <c r="E347">
        <v>47</v>
      </c>
      <c r="F347">
        <v>0</v>
      </c>
      <c r="G347">
        <v>2071</v>
      </c>
      <c r="H347">
        <v>193</v>
      </c>
      <c r="I347">
        <v>2118</v>
      </c>
      <c r="J347">
        <v>0</v>
      </c>
      <c r="L347" s="44">
        <f t="shared" si="5"/>
        <v>1.8579352647194289</v>
      </c>
    </row>
    <row r="348" spans="1:12">
      <c r="A348" s="44">
        <v>343</v>
      </c>
      <c r="B348" t="s">
        <v>5613</v>
      </c>
      <c r="C348">
        <v>37.200000000000003</v>
      </c>
      <c r="D348">
        <v>1083</v>
      </c>
      <c r="E348">
        <v>5</v>
      </c>
      <c r="F348">
        <v>2</v>
      </c>
      <c r="G348">
        <v>1078</v>
      </c>
      <c r="H348">
        <v>110</v>
      </c>
      <c r="I348">
        <v>1083</v>
      </c>
      <c r="J348">
        <v>0</v>
      </c>
      <c r="L348" s="44">
        <f t="shared" si="5"/>
        <v>1.5705429398818975</v>
      </c>
    </row>
    <row r="349" spans="1:12">
      <c r="A349" s="44">
        <v>344</v>
      </c>
      <c r="B349" t="s">
        <v>5614</v>
      </c>
      <c r="C349">
        <v>61.8</v>
      </c>
      <c r="D349">
        <v>1809</v>
      </c>
      <c r="E349">
        <v>18</v>
      </c>
      <c r="F349">
        <v>0</v>
      </c>
      <c r="G349">
        <v>1791</v>
      </c>
      <c r="H349">
        <v>182</v>
      </c>
      <c r="I349">
        <v>1809</v>
      </c>
      <c r="J349">
        <v>0</v>
      </c>
      <c r="L349" s="44">
        <f t="shared" si="5"/>
        <v>1.7909884750888159</v>
      </c>
    </row>
    <row r="350" spans="1:12">
      <c r="A350" s="44">
        <v>345</v>
      </c>
      <c r="B350" t="s">
        <v>5615</v>
      </c>
      <c r="C350">
        <v>84.2</v>
      </c>
      <c r="D350">
        <v>2470</v>
      </c>
      <c r="E350">
        <v>46</v>
      </c>
      <c r="F350">
        <v>0</v>
      </c>
      <c r="G350">
        <v>2424</v>
      </c>
      <c r="H350">
        <v>232</v>
      </c>
      <c r="I350">
        <v>2470</v>
      </c>
      <c r="J350">
        <v>0</v>
      </c>
      <c r="L350" s="44">
        <f t="shared" si="5"/>
        <v>1.9253120914996495</v>
      </c>
    </row>
    <row r="351" spans="1:12">
      <c r="A351" s="44">
        <v>346</v>
      </c>
      <c r="B351" t="s">
        <v>5616</v>
      </c>
      <c r="C351">
        <v>39.200000000000003</v>
      </c>
      <c r="D351">
        <v>1214</v>
      </c>
      <c r="E351">
        <v>60</v>
      </c>
      <c r="F351">
        <v>42</v>
      </c>
      <c r="G351">
        <v>1154</v>
      </c>
      <c r="H351">
        <v>133</v>
      </c>
      <c r="I351">
        <v>1214</v>
      </c>
      <c r="J351">
        <v>0</v>
      </c>
      <c r="L351" s="44">
        <f t="shared" si="5"/>
        <v>1.5932860670204574</v>
      </c>
    </row>
    <row r="352" spans="1:12">
      <c r="A352" s="44">
        <v>347</v>
      </c>
      <c r="B352" t="s">
        <v>5617</v>
      </c>
      <c r="C352">
        <v>13.4</v>
      </c>
      <c r="D352">
        <v>409</v>
      </c>
      <c r="E352">
        <v>22</v>
      </c>
      <c r="F352">
        <v>18</v>
      </c>
      <c r="G352">
        <v>387</v>
      </c>
      <c r="H352">
        <v>38</v>
      </c>
      <c r="I352">
        <v>409</v>
      </c>
      <c r="J352">
        <v>0</v>
      </c>
      <c r="L352" s="44">
        <f t="shared" si="5"/>
        <v>1.1271047983648077</v>
      </c>
    </row>
    <row r="353" spans="1:12">
      <c r="A353" s="44">
        <v>348</v>
      </c>
      <c r="B353" t="s">
        <v>5618</v>
      </c>
      <c r="C353">
        <v>98.4</v>
      </c>
      <c r="D353">
        <v>2849</v>
      </c>
      <c r="E353">
        <v>0</v>
      </c>
      <c r="F353">
        <v>0</v>
      </c>
      <c r="G353">
        <v>2849</v>
      </c>
      <c r="H353">
        <v>286</v>
      </c>
      <c r="I353">
        <v>2849</v>
      </c>
      <c r="J353">
        <v>0</v>
      </c>
      <c r="L353" s="44">
        <f t="shared" si="5"/>
        <v>1.9929950984313416</v>
      </c>
    </row>
    <row r="354" spans="1:12">
      <c r="A354" s="44">
        <v>349</v>
      </c>
      <c r="B354" t="s">
        <v>5619</v>
      </c>
      <c r="C354">
        <v>83.3</v>
      </c>
      <c r="D354">
        <v>2475</v>
      </c>
      <c r="E354">
        <v>40</v>
      </c>
      <c r="F354">
        <v>0</v>
      </c>
      <c r="G354">
        <v>2435</v>
      </c>
      <c r="H354">
        <v>267</v>
      </c>
      <c r="I354">
        <v>2475</v>
      </c>
      <c r="J354">
        <v>0</v>
      </c>
      <c r="L354" s="44">
        <f t="shared" si="5"/>
        <v>1.9206450014067875</v>
      </c>
    </row>
    <row r="355" spans="1:12">
      <c r="A355" s="44">
        <v>350</v>
      </c>
      <c r="B355" t="s">
        <v>5620</v>
      </c>
      <c r="C355">
        <v>33.1</v>
      </c>
      <c r="D355">
        <v>989</v>
      </c>
      <c r="E355">
        <v>12</v>
      </c>
      <c r="F355">
        <v>0</v>
      </c>
      <c r="G355">
        <v>977</v>
      </c>
      <c r="H355">
        <v>114</v>
      </c>
      <c r="I355">
        <v>989</v>
      </c>
      <c r="J355">
        <v>0</v>
      </c>
      <c r="L355" s="44">
        <f t="shared" si="5"/>
        <v>1.5198279937757189</v>
      </c>
    </row>
    <row r="356" spans="1:12">
      <c r="A356" s="44">
        <v>351</v>
      </c>
      <c r="B356" t="s">
        <v>5621</v>
      </c>
      <c r="C356">
        <v>97.7</v>
      </c>
      <c r="D356">
        <v>2903</v>
      </c>
      <c r="E356">
        <v>71</v>
      </c>
      <c r="F356">
        <v>0</v>
      </c>
      <c r="G356">
        <v>2832</v>
      </c>
      <c r="H356">
        <v>289</v>
      </c>
      <c r="I356">
        <v>2903</v>
      </c>
      <c r="J356">
        <v>0</v>
      </c>
      <c r="L356" s="44">
        <f t="shared" si="5"/>
        <v>1.989894563718773</v>
      </c>
    </row>
    <row r="357" spans="1:12">
      <c r="A357" s="44">
        <v>352</v>
      </c>
      <c r="B357" t="s">
        <v>5622</v>
      </c>
      <c r="C357">
        <v>46.1</v>
      </c>
      <c r="D357">
        <v>1336</v>
      </c>
      <c r="E357">
        <v>11</v>
      </c>
      <c r="F357">
        <v>0</v>
      </c>
      <c r="G357">
        <v>1325</v>
      </c>
      <c r="H357">
        <v>124</v>
      </c>
      <c r="I357">
        <v>1336</v>
      </c>
      <c r="J357">
        <v>0</v>
      </c>
      <c r="L357" s="44">
        <f t="shared" si="5"/>
        <v>1.6637009253896482</v>
      </c>
    </row>
    <row r="358" spans="1:12">
      <c r="A358" s="44">
        <v>353</v>
      </c>
      <c r="B358" t="s">
        <v>5623</v>
      </c>
      <c r="C358">
        <v>80.8</v>
      </c>
      <c r="D358">
        <v>2359</v>
      </c>
      <c r="E358">
        <v>49</v>
      </c>
      <c r="F358">
        <v>0</v>
      </c>
      <c r="G358">
        <v>2310</v>
      </c>
      <c r="H358">
        <v>205</v>
      </c>
      <c r="I358">
        <v>2359</v>
      </c>
      <c r="J358">
        <v>0</v>
      </c>
      <c r="L358" s="44">
        <f t="shared" si="5"/>
        <v>1.9074113607745862</v>
      </c>
    </row>
    <row r="359" spans="1:12">
      <c r="A359" s="44">
        <v>354</v>
      </c>
      <c r="B359" t="s">
        <v>5624</v>
      </c>
      <c r="C359">
        <v>59.3</v>
      </c>
      <c r="D359">
        <v>1764</v>
      </c>
      <c r="E359">
        <v>35</v>
      </c>
      <c r="F359">
        <v>11</v>
      </c>
      <c r="G359">
        <v>1728</v>
      </c>
      <c r="H359">
        <v>185</v>
      </c>
      <c r="I359">
        <v>1764</v>
      </c>
      <c r="J359">
        <v>0</v>
      </c>
      <c r="L359" s="44">
        <f t="shared" si="5"/>
        <v>1.7730546933642626</v>
      </c>
    </row>
    <row r="360" spans="1:12">
      <c r="A360" s="44">
        <v>355</v>
      </c>
      <c r="B360" t="s">
        <v>5625</v>
      </c>
      <c r="C360">
        <v>36.700000000000003</v>
      </c>
      <c r="D360">
        <v>1062</v>
      </c>
      <c r="E360">
        <v>4</v>
      </c>
      <c r="F360">
        <v>1</v>
      </c>
      <c r="G360">
        <v>1058</v>
      </c>
      <c r="H360">
        <v>102</v>
      </c>
      <c r="I360">
        <v>1062</v>
      </c>
      <c r="J360">
        <v>0</v>
      </c>
      <c r="L360" s="44">
        <f t="shared" si="5"/>
        <v>1.5646660642520893</v>
      </c>
    </row>
    <row r="361" spans="1:12">
      <c r="A361" s="44">
        <v>356</v>
      </c>
      <c r="B361" t="s">
        <v>5626</v>
      </c>
      <c r="C361">
        <v>96.6</v>
      </c>
      <c r="D361">
        <v>2827</v>
      </c>
      <c r="E361">
        <v>0</v>
      </c>
      <c r="F361">
        <v>0</v>
      </c>
      <c r="G361">
        <v>2827</v>
      </c>
      <c r="H361">
        <v>311</v>
      </c>
      <c r="I361">
        <v>2827</v>
      </c>
      <c r="J361">
        <v>0</v>
      </c>
      <c r="L361" s="44">
        <f t="shared" si="5"/>
        <v>1.9849771264154934</v>
      </c>
    </row>
    <row r="362" spans="1:12" s="25" customFormat="1">
      <c r="A362" s="25">
        <v>357</v>
      </c>
      <c r="B362" t="s">
        <v>5627</v>
      </c>
      <c r="C362">
        <v>1.8</v>
      </c>
      <c r="D362">
        <v>50</v>
      </c>
      <c r="E362">
        <v>0</v>
      </c>
      <c r="F362">
        <v>0</v>
      </c>
      <c r="G362">
        <v>50</v>
      </c>
      <c r="H362">
        <v>4</v>
      </c>
      <c r="I362">
        <v>50</v>
      </c>
      <c r="J362">
        <v>0</v>
      </c>
      <c r="L362" s="25">
        <f t="shared" si="5"/>
        <v>0.25527250510330607</v>
      </c>
    </row>
    <row r="363" spans="1:12">
      <c r="A363" s="44">
        <v>358</v>
      </c>
      <c r="B363" t="s">
        <v>5628</v>
      </c>
      <c r="C363">
        <v>47.6</v>
      </c>
      <c r="D363">
        <v>1446</v>
      </c>
      <c r="E363">
        <v>55</v>
      </c>
      <c r="F363">
        <v>36</v>
      </c>
      <c r="G363">
        <v>1391</v>
      </c>
      <c r="H363">
        <v>152</v>
      </c>
      <c r="I363">
        <v>1446</v>
      </c>
      <c r="J363">
        <v>0</v>
      </c>
      <c r="L363" s="44">
        <f t="shared" si="5"/>
        <v>1.6776069527204931</v>
      </c>
    </row>
    <row r="364" spans="1:12">
      <c r="A364" s="44">
        <v>359</v>
      </c>
      <c r="B364" t="s">
        <v>5629</v>
      </c>
      <c r="C364">
        <v>88.7</v>
      </c>
      <c r="D364">
        <v>2600</v>
      </c>
      <c r="E364">
        <v>52</v>
      </c>
      <c r="F364">
        <v>0</v>
      </c>
      <c r="G364">
        <v>2548</v>
      </c>
      <c r="H364">
        <v>239</v>
      </c>
      <c r="I364">
        <v>2600</v>
      </c>
      <c r="J364">
        <v>0</v>
      </c>
      <c r="L364" s="44">
        <f t="shared" si="5"/>
        <v>1.9479236198317265</v>
      </c>
    </row>
    <row r="365" spans="1:12">
      <c r="A365" s="44">
        <v>360</v>
      </c>
      <c r="B365" t="s">
        <v>5630</v>
      </c>
      <c r="C365">
        <v>40</v>
      </c>
      <c r="D365">
        <v>1293</v>
      </c>
      <c r="E365">
        <v>109</v>
      </c>
      <c r="F365">
        <v>57</v>
      </c>
      <c r="G365">
        <v>1168</v>
      </c>
      <c r="H365">
        <v>127</v>
      </c>
      <c r="I365">
        <v>1293</v>
      </c>
      <c r="J365">
        <v>0</v>
      </c>
      <c r="L365" s="44">
        <f t="shared" si="5"/>
        <v>1.6020599913279623</v>
      </c>
    </row>
    <row r="366" spans="1:12">
      <c r="A366" s="44">
        <v>361</v>
      </c>
      <c r="B366" t="s">
        <v>5631</v>
      </c>
      <c r="C366">
        <v>17.2</v>
      </c>
      <c r="D366">
        <v>503</v>
      </c>
      <c r="E366">
        <v>0</v>
      </c>
      <c r="F366">
        <v>0</v>
      </c>
      <c r="G366">
        <v>503</v>
      </c>
      <c r="H366">
        <v>54</v>
      </c>
      <c r="I366">
        <v>503</v>
      </c>
      <c r="J366">
        <v>0</v>
      </c>
      <c r="L366" s="44">
        <f t="shared" si="5"/>
        <v>1.2355284469075489</v>
      </c>
    </row>
    <row r="367" spans="1:12">
      <c r="A367" s="44">
        <v>362</v>
      </c>
      <c r="B367" t="s">
        <v>5632</v>
      </c>
      <c r="C367">
        <v>76.8</v>
      </c>
      <c r="D367">
        <v>2302</v>
      </c>
      <c r="E367">
        <v>72</v>
      </c>
      <c r="F367">
        <v>5</v>
      </c>
      <c r="G367">
        <v>2214</v>
      </c>
      <c r="H367">
        <v>213</v>
      </c>
      <c r="I367">
        <v>2302</v>
      </c>
      <c r="J367">
        <v>0</v>
      </c>
      <c r="L367" s="44">
        <f t="shared" si="5"/>
        <v>1.885361220031512</v>
      </c>
    </row>
    <row r="368" spans="1:12">
      <c r="A368" s="44">
        <v>363</v>
      </c>
      <c r="B368" t="s">
        <v>5633</v>
      </c>
      <c r="C368">
        <v>73.2</v>
      </c>
      <c r="D368">
        <v>2127</v>
      </c>
      <c r="E368">
        <v>16</v>
      </c>
      <c r="F368">
        <v>0</v>
      </c>
      <c r="G368">
        <v>2111</v>
      </c>
      <c r="H368">
        <v>204</v>
      </c>
      <c r="I368">
        <v>2127</v>
      </c>
      <c r="J368">
        <v>0</v>
      </c>
      <c r="L368" s="44">
        <f t="shared" si="5"/>
        <v>1.8645110810583918</v>
      </c>
    </row>
    <row r="369" spans="1:12" s="17" customFormat="1">
      <c r="A369" s="17">
        <v>364</v>
      </c>
      <c r="B369" t="s">
        <v>5634</v>
      </c>
      <c r="C369">
        <v>73.599999999999994</v>
      </c>
      <c r="D369">
        <v>2150</v>
      </c>
      <c r="E369">
        <v>30</v>
      </c>
      <c r="F369">
        <v>0</v>
      </c>
      <c r="G369">
        <v>2120</v>
      </c>
      <c r="H369">
        <v>203</v>
      </c>
      <c r="I369">
        <v>2150</v>
      </c>
      <c r="J369">
        <v>0</v>
      </c>
      <c r="L369" s="17">
        <f t="shared" si="5"/>
        <v>1.8668778143374989</v>
      </c>
    </row>
    <row r="370" spans="1:12">
      <c r="A370" s="44">
        <v>365</v>
      </c>
      <c r="B370" t="s">
        <v>5635</v>
      </c>
      <c r="C370">
        <v>93</v>
      </c>
      <c r="D370">
        <v>2687</v>
      </c>
      <c r="E370">
        <v>0</v>
      </c>
      <c r="F370">
        <v>0</v>
      </c>
      <c r="G370">
        <v>2686</v>
      </c>
      <c r="H370">
        <v>264</v>
      </c>
      <c r="I370">
        <v>2687</v>
      </c>
      <c r="J370">
        <v>0</v>
      </c>
      <c r="L370" s="44">
        <f t="shared" si="5"/>
        <v>1.968482948553935</v>
      </c>
    </row>
    <row r="371" spans="1:12">
      <c r="A371" s="44">
        <v>366</v>
      </c>
      <c r="B371" t="s">
        <v>5636</v>
      </c>
      <c r="C371">
        <v>64.400000000000006</v>
      </c>
      <c r="D371">
        <v>2038</v>
      </c>
      <c r="E371">
        <v>177</v>
      </c>
      <c r="F371">
        <v>85</v>
      </c>
      <c r="G371">
        <v>1861</v>
      </c>
      <c r="H371">
        <v>183</v>
      </c>
      <c r="I371">
        <v>2038</v>
      </c>
      <c r="J371">
        <v>0</v>
      </c>
      <c r="L371" s="44">
        <f t="shared" si="5"/>
        <v>1.808885867359812</v>
      </c>
    </row>
    <row r="372" spans="1:12">
      <c r="A372" s="44">
        <v>367</v>
      </c>
      <c r="B372" t="s">
        <v>5637</v>
      </c>
      <c r="C372">
        <v>97</v>
      </c>
      <c r="D372">
        <v>2936</v>
      </c>
      <c r="E372">
        <v>106</v>
      </c>
      <c r="F372">
        <v>0</v>
      </c>
      <c r="G372">
        <v>2830</v>
      </c>
      <c r="H372">
        <v>303</v>
      </c>
      <c r="I372">
        <v>2936</v>
      </c>
      <c r="J372">
        <v>0</v>
      </c>
      <c r="L372" s="44">
        <f t="shared" si="5"/>
        <v>1.9867717342662448</v>
      </c>
    </row>
    <row r="373" spans="1:12">
      <c r="A373" s="44">
        <v>368</v>
      </c>
      <c r="B373" t="s">
        <v>5638</v>
      </c>
      <c r="C373">
        <v>5.0999999999999996</v>
      </c>
      <c r="D373">
        <v>157</v>
      </c>
      <c r="E373">
        <v>5</v>
      </c>
      <c r="F373">
        <v>3</v>
      </c>
      <c r="G373">
        <v>152</v>
      </c>
      <c r="H373">
        <v>19</v>
      </c>
      <c r="I373">
        <v>157</v>
      </c>
      <c r="J373">
        <v>0</v>
      </c>
      <c r="L373" s="44">
        <f t="shared" si="5"/>
        <v>0.70757017609793638</v>
      </c>
    </row>
    <row r="374" spans="1:12">
      <c r="A374" s="44">
        <v>369</v>
      </c>
      <c r="B374" t="s">
        <v>5639</v>
      </c>
      <c r="C374">
        <v>89.5</v>
      </c>
      <c r="D374">
        <v>2615</v>
      </c>
      <c r="E374">
        <v>41</v>
      </c>
      <c r="F374">
        <v>0</v>
      </c>
      <c r="G374">
        <v>2574</v>
      </c>
      <c r="H374">
        <v>243</v>
      </c>
      <c r="I374">
        <v>2615</v>
      </c>
      <c r="J374">
        <v>0</v>
      </c>
      <c r="L374" s="44">
        <f t="shared" si="5"/>
        <v>1.9518230353159121</v>
      </c>
    </row>
    <row r="375" spans="1:12">
      <c r="A375" s="44">
        <v>370</v>
      </c>
      <c r="B375" t="s">
        <v>5640</v>
      </c>
      <c r="C375">
        <v>98.5</v>
      </c>
      <c r="D375">
        <v>2928</v>
      </c>
      <c r="E375">
        <v>95</v>
      </c>
      <c r="F375">
        <v>0</v>
      </c>
      <c r="G375">
        <v>2833</v>
      </c>
      <c r="H375">
        <v>269</v>
      </c>
      <c r="I375">
        <v>2928</v>
      </c>
      <c r="J375">
        <v>0</v>
      </c>
      <c r="L375" s="44">
        <f t="shared" si="5"/>
        <v>1.9934362304976116</v>
      </c>
    </row>
    <row r="376" spans="1:12">
      <c r="A376" s="44">
        <v>371</v>
      </c>
      <c r="B376" t="s">
        <v>5641</v>
      </c>
      <c r="C376">
        <v>66.400000000000006</v>
      </c>
      <c r="D376">
        <v>1946</v>
      </c>
      <c r="E376">
        <v>14</v>
      </c>
      <c r="F376">
        <v>0</v>
      </c>
      <c r="G376">
        <v>1932</v>
      </c>
      <c r="H376">
        <v>203</v>
      </c>
      <c r="I376">
        <v>1946</v>
      </c>
      <c r="J376">
        <v>0</v>
      </c>
      <c r="L376" s="44">
        <f t="shared" si="5"/>
        <v>1.8221680793680175</v>
      </c>
    </row>
    <row r="377" spans="1:12">
      <c r="A377" s="44">
        <v>372</v>
      </c>
      <c r="B377" t="s">
        <v>5642</v>
      </c>
      <c r="C377">
        <v>79.3</v>
      </c>
      <c r="D377">
        <v>2374</v>
      </c>
      <c r="E377">
        <v>64</v>
      </c>
      <c r="F377">
        <v>0</v>
      </c>
      <c r="G377">
        <v>2310</v>
      </c>
      <c r="H377">
        <v>246</v>
      </c>
      <c r="I377">
        <v>2374</v>
      </c>
      <c r="J377">
        <v>0</v>
      </c>
      <c r="L377" s="44">
        <f t="shared" si="5"/>
        <v>1.8992731873176039</v>
      </c>
    </row>
    <row r="378" spans="1:12">
      <c r="A378" s="44">
        <v>373</v>
      </c>
      <c r="B378" t="s">
        <v>5643</v>
      </c>
      <c r="C378">
        <v>80.3</v>
      </c>
      <c r="D378">
        <v>2355</v>
      </c>
      <c r="E378">
        <v>41</v>
      </c>
      <c r="F378">
        <v>0</v>
      </c>
      <c r="G378">
        <v>2314</v>
      </c>
      <c r="H378">
        <v>222</v>
      </c>
      <c r="I378">
        <v>2355</v>
      </c>
      <c r="J378">
        <v>0</v>
      </c>
      <c r="L378" s="44">
        <f t="shared" si="5"/>
        <v>1.904715545278681</v>
      </c>
    </row>
    <row r="379" spans="1:12">
      <c r="A379" s="44">
        <v>374</v>
      </c>
      <c r="B379" t="s">
        <v>5644</v>
      </c>
      <c r="C379">
        <v>98</v>
      </c>
      <c r="D379">
        <v>2926</v>
      </c>
      <c r="E379">
        <v>94</v>
      </c>
      <c r="F379">
        <v>0</v>
      </c>
      <c r="G379">
        <v>2832</v>
      </c>
      <c r="H379">
        <v>281</v>
      </c>
      <c r="I379">
        <v>2926</v>
      </c>
      <c r="J379">
        <v>0</v>
      </c>
      <c r="L379" s="44">
        <f t="shared" si="5"/>
        <v>1.9912260756924949</v>
      </c>
    </row>
    <row r="380" spans="1:12">
      <c r="A380" s="44">
        <v>375</v>
      </c>
      <c r="B380" t="s">
        <v>5645</v>
      </c>
      <c r="C380">
        <v>88.3</v>
      </c>
      <c r="D380">
        <v>2633</v>
      </c>
      <c r="E380">
        <v>79</v>
      </c>
      <c r="F380">
        <v>1</v>
      </c>
      <c r="G380">
        <v>2554</v>
      </c>
      <c r="H380">
        <v>254</v>
      </c>
      <c r="I380">
        <v>2633</v>
      </c>
      <c r="J380">
        <v>0</v>
      </c>
      <c r="L380" s="44">
        <f t="shared" si="5"/>
        <v>1.9459607035775686</v>
      </c>
    </row>
    <row r="381" spans="1:12">
      <c r="A381" s="44">
        <v>376</v>
      </c>
      <c r="B381" t="s">
        <v>5646</v>
      </c>
      <c r="C381">
        <v>3.4</v>
      </c>
      <c r="D381">
        <v>99</v>
      </c>
      <c r="E381">
        <v>0</v>
      </c>
      <c r="F381">
        <v>0</v>
      </c>
      <c r="G381">
        <v>99</v>
      </c>
      <c r="H381">
        <v>11</v>
      </c>
      <c r="I381">
        <v>99</v>
      </c>
      <c r="J381">
        <v>0</v>
      </c>
      <c r="L381" s="44">
        <f t="shared" si="5"/>
        <v>0.53147891704225514</v>
      </c>
    </row>
    <row r="382" spans="1:12">
      <c r="A382" s="44">
        <v>377</v>
      </c>
      <c r="B382" t="s">
        <v>5647</v>
      </c>
      <c r="C382">
        <v>43.9</v>
      </c>
      <c r="D382">
        <v>1366</v>
      </c>
      <c r="E382">
        <v>78</v>
      </c>
      <c r="F382">
        <v>60</v>
      </c>
      <c r="G382">
        <v>1288</v>
      </c>
      <c r="H382">
        <v>146</v>
      </c>
      <c r="I382">
        <v>1366</v>
      </c>
      <c r="J382">
        <v>0</v>
      </c>
      <c r="L382" s="44">
        <f t="shared" si="5"/>
        <v>1.6424645202421213</v>
      </c>
    </row>
    <row r="383" spans="1:12">
      <c r="A383" s="44">
        <v>378</v>
      </c>
      <c r="B383" t="s">
        <v>5648</v>
      </c>
      <c r="C383">
        <v>46</v>
      </c>
      <c r="D383">
        <v>1335</v>
      </c>
      <c r="E383">
        <v>0</v>
      </c>
      <c r="F383">
        <v>0</v>
      </c>
      <c r="G383">
        <v>1335</v>
      </c>
      <c r="H383">
        <v>138</v>
      </c>
      <c r="I383">
        <v>1335</v>
      </c>
      <c r="J383">
        <v>0</v>
      </c>
      <c r="L383" s="44">
        <f t="shared" si="5"/>
        <v>1.6627578316815741</v>
      </c>
    </row>
    <row r="384" spans="1:12">
      <c r="A384" s="44">
        <v>379</v>
      </c>
      <c r="B384" t="s">
        <v>5649</v>
      </c>
      <c r="C384">
        <v>77.099999999999994</v>
      </c>
      <c r="D384">
        <v>2257</v>
      </c>
      <c r="E384">
        <v>45</v>
      </c>
      <c r="F384">
        <v>0</v>
      </c>
      <c r="G384">
        <v>2212</v>
      </c>
      <c r="H384">
        <v>205</v>
      </c>
      <c r="I384">
        <v>2257</v>
      </c>
      <c r="J384">
        <v>0</v>
      </c>
      <c r="L384" s="44">
        <f t="shared" si="5"/>
        <v>1.887054378050957</v>
      </c>
    </row>
    <row r="385" spans="1:12">
      <c r="A385" s="44">
        <v>380</v>
      </c>
      <c r="B385" t="s">
        <v>5650</v>
      </c>
      <c r="C385">
        <v>78.8</v>
      </c>
      <c r="D385">
        <v>2332</v>
      </c>
      <c r="E385">
        <v>47</v>
      </c>
      <c r="F385">
        <v>1</v>
      </c>
      <c r="G385">
        <v>2285</v>
      </c>
      <c r="H385">
        <v>232</v>
      </c>
      <c r="I385">
        <v>2332</v>
      </c>
      <c r="J385">
        <v>0</v>
      </c>
      <c r="L385" s="44">
        <f t="shared" si="5"/>
        <v>1.8965262174895554</v>
      </c>
    </row>
    <row r="386" spans="1:12">
      <c r="A386" s="44">
        <v>381</v>
      </c>
      <c r="B386" t="s">
        <v>5651</v>
      </c>
      <c r="C386">
        <v>51.6</v>
      </c>
      <c r="D386">
        <v>1508</v>
      </c>
      <c r="E386">
        <v>1</v>
      </c>
      <c r="F386">
        <v>0</v>
      </c>
      <c r="G386">
        <v>1507</v>
      </c>
      <c r="H386">
        <v>163</v>
      </c>
      <c r="I386">
        <v>1508</v>
      </c>
      <c r="J386">
        <v>0</v>
      </c>
      <c r="L386" s="44">
        <f t="shared" si="5"/>
        <v>1.7126497016272113</v>
      </c>
    </row>
    <row r="387" spans="1:12">
      <c r="A387" s="44">
        <v>382</v>
      </c>
      <c r="B387" t="s">
        <v>5652</v>
      </c>
      <c r="C387">
        <v>58.8</v>
      </c>
      <c r="D387">
        <v>1714</v>
      </c>
      <c r="E387">
        <v>2</v>
      </c>
      <c r="F387">
        <v>0</v>
      </c>
      <c r="G387">
        <v>1712</v>
      </c>
      <c r="H387">
        <v>181</v>
      </c>
      <c r="I387">
        <v>1714</v>
      </c>
      <c r="J387">
        <v>0</v>
      </c>
      <c r="L387" s="44">
        <f t="shared" si="5"/>
        <v>1.7693773260761385</v>
      </c>
    </row>
    <row r="388" spans="1:12">
      <c r="A388" s="44">
        <v>383</v>
      </c>
      <c r="B388" t="s">
        <v>5653</v>
      </c>
      <c r="C388">
        <v>92.6</v>
      </c>
      <c r="D388">
        <v>2785</v>
      </c>
      <c r="E388">
        <v>76</v>
      </c>
      <c r="F388">
        <v>0</v>
      </c>
      <c r="G388">
        <v>2709</v>
      </c>
      <c r="H388">
        <v>297</v>
      </c>
      <c r="I388">
        <v>2785</v>
      </c>
      <c r="J388">
        <v>0</v>
      </c>
      <c r="L388" s="44">
        <f t="shared" si="5"/>
        <v>1.9666109866819343</v>
      </c>
    </row>
    <row r="389" spans="1:12">
      <c r="A389" s="44">
        <v>384</v>
      </c>
      <c r="B389" t="s">
        <v>5654</v>
      </c>
      <c r="C389">
        <v>88.4</v>
      </c>
      <c r="D389">
        <v>2649</v>
      </c>
      <c r="E389">
        <v>81</v>
      </c>
      <c r="F389">
        <v>0</v>
      </c>
      <c r="G389">
        <v>2568</v>
      </c>
      <c r="H389">
        <v>266</v>
      </c>
      <c r="I389">
        <v>2649</v>
      </c>
      <c r="J389">
        <v>0</v>
      </c>
      <c r="L389" s="44">
        <f t="shared" si="5"/>
        <v>1.9464522650130731</v>
      </c>
    </row>
    <row r="390" spans="1:12">
      <c r="A390" s="44">
        <v>385</v>
      </c>
      <c r="B390" t="s">
        <v>5655</v>
      </c>
      <c r="C390">
        <v>79.7</v>
      </c>
      <c r="D390">
        <v>2361</v>
      </c>
      <c r="E390">
        <v>54</v>
      </c>
      <c r="F390">
        <v>0</v>
      </c>
      <c r="G390">
        <v>2307</v>
      </c>
      <c r="H390">
        <v>232</v>
      </c>
      <c r="I390">
        <v>2361</v>
      </c>
      <c r="J390">
        <v>0</v>
      </c>
      <c r="L390" s="44">
        <f t="shared" si="5"/>
        <v>1.9014583213961123</v>
      </c>
    </row>
    <row r="391" spans="1:12">
      <c r="A391" s="44">
        <v>386</v>
      </c>
      <c r="B391" t="s">
        <v>5656</v>
      </c>
      <c r="C391">
        <v>55.9</v>
      </c>
      <c r="D391">
        <v>1689</v>
      </c>
      <c r="E391">
        <v>52</v>
      </c>
      <c r="F391">
        <v>19</v>
      </c>
      <c r="G391">
        <v>1637</v>
      </c>
      <c r="H391">
        <v>181</v>
      </c>
      <c r="I391">
        <v>1689</v>
      </c>
      <c r="J391">
        <v>0</v>
      </c>
      <c r="L391" s="44">
        <f t="shared" ref="L391:L405" si="6">LOG10(C391)</f>
        <v>1.7474118078864234</v>
      </c>
    </row>
    <row r="392" spans="1:12" s="17" customFormat="1">
      <c r="A392" s="17">
        <v>387</v>
      </c>
      <c r="B392" t="s">
        <v>5657</v>
      </c>
      <c r="C392">
        <v>79.599999999999994</v>
      </c>
      <c r="D392">
        <v>2317</v>
      </c>
      <c r="E392">
        <v>0</v>
      </c>
      <c r="F392">
        <v>0</v>
      </c>
      <c r="G392">
        <v>2317</v>
      </c>
      <c r="H392">
        <v>243</v>
      </c>
      <c r="I392">
        <v>2317</v>
      </c>
      <c r="J392">
        <v>0</v>
      </c>
      <c r="L392" s="17">
        <f t="shared" si="6"/>
        <v>1.9009130677376691</v>
      </c>
    </row>
    <row r="393" spans="1:12">
      <c r="A393" s="44">
        <v>388</v>
      </c>
      <c r="B393" t="s">
        <v>5658</v>
      </c>
      <c r="C393">
        <v>98.2</v>
      </c>
      <c r="D393">
        <v>2909</v>
      </c>
      <c r="E393">
        <v>72</v>
      </c>
      <c r="F393">
        <v>0</v>
      </c>
      <c r="G393">
        <v>2837</v>
      </c>
      <c r="H393">
        <v>280</v>
      </c>
      <c r="I393">
        <v>2909</v>
      </c>
      <c r="J393">
        <v>0</v>
      </c>
      <c r="L393" s="44">
        <f t="shared" si="6"/>
        <v>1.9921114877869497</v>
      </c>
    </row>
    <row r="394" spans="1:12">
      <c r="A394" s="44">
        <v>389</v>
      </c>
      <c r="B394" t="s">
        <v>5659</v>
      </c>
      <c r="C394">
        <v>97.7</v>
      </c>
      <c r="D394">
        <v>2893</v>
      </c>
      <c r="E394">
        <v>54</v>
      </c>
      <c r="F394">
        <v>0</v>
      </c>
      <c r="G394">
        <v>2839</v>
      </c>
      <c r="H394">
        <v>296</v>
      </c>
      <c r="I394">
        <v>2893</v>
      </c>
      <c r="J394">
        <v>0</v>
      </c>
      <c r="L394" s="44">
        <f t="shared" si="6"/>
        <v>1.989894563718773</v>
      </c>
    </row>
    <row r="395" spans="1:12">
      <c r="A395" s="44">
        <v>390</v>
      </c>
      <c r="B395" t="s">
        <v>5660</v>
      </c>
      <c r="C395">
        <v>80.400000000000006</v>
      </c>
      <c r="D395">
        <v>2351</v>
      </c>
      <c r="E395">
        <v>40</v>
      </c>
      <c r="F395">
        <v>0</v>
      </c>
      <c r="G395">
        <v>2311</v>
      </c>
      <c r="H395">
        <v>216</v>
      </c>
      <c r="I395">
        <v>2351</v>
      </c>
      <c r="J395">
        <v>0</v>
      </c>
      <c r="L395" s="44">
        <f t="shared" si="6"/>
        <v>1.9052560487484513</v>
      </c>
    </row>
    <row r="396" spans="1:12">
      <c r="A396" s="44">
        <v>391</v>
      </c>
      <c r="B396" t="s">
        <v>5661</v>
      </c>
      <c r="C396">
        <v>87.5</v>
      </c>
      <c r="D396">
        <v>2617</v>
      </c>
      <c r="E396">
        <v>62</v>
      </c>
      <c r="F396">
        <v>2</v>
      </c>
      <c r="G396">
        <v>2555</v>
      </c>
      <c r="H396">
        <v>277</v>
      </c>
      <c r="I396">
        <v>2617</v>
      </c>
      <c r="J396">
        <v>0</v>
      </c>
      <c r="L396" s="44">
        <f t="shared" si="6"/>
        <v>1.9420080530223132</v>
      </c>
    </row>
    <row r="397" spans="1:12">
      <c r="A397" s="44">
        <v>392</v>
      </c>
      <c r="B397" t="s">
        <v>5662</v>
      </c>
      <c r="C397">
        <v>88.3</v>
      </c>
      <c r="D397">
        <v>2557</v>
      </c>
      <c r="E397">
        <v>0</v>
      </c>
      <c r="F397">
        <v>0</v>
      </c>
      <c r="G397">
        <v>2557</v>
      </c>
      <c r="H397">
        <v>258</v>
      </c>
      <c r="I397">
        <v>2557</v>
      </c>
      <c r="J397">
        <v>0</v>
      </c>
      <c r="L397" s="44">
        <f t="shared" si="6"/>
        <v>1.9459607035775686</v>
      </c>
    </row>
    <row r="398" spans="1:12">
      <c r="A398" s="44">
        <v>393</v>
      </c>
      <c r="B398" t="s">
        <v>5663</v>
      </c>
      <c r="C398">
        <v>78.400000000000006</v>
      </c>
      <c r="D398">
        <v>2331</v>
      </c>
      <c r="E398">
        <v>60</v>
      </c>
      <c r="F398">
        <v>0</v>
      </c>
      <c r="G398">
        <v>2271</v>
      </c>
      <c r="H398">
        <v>230</v>
      </c>
      <c r="I398">
        <v>2331</v>
      </c>
      <c r="J398">
        <v>0</v>
      </c>
      <c r="L398" s="44">
        <f t="shared" si="6"/>
        <v>1.8943160626844384</v>
      </c>
    </row>
    <row r="399" spans="1:12">
      <c r="A399" s="44">
        <v>394</v>
      </c>
      <c r="B399" t="s">
        <v>5664</v>
      </c>
      <c r="C399">
        <v>89.7</v>
      </c>
      <c r="D399">
        <v>2641</v>
      </c>
      <c r="E399">
        <v>65</v>
      </c>
      <c r="F399">
        <v>0</v>
      </c>
      <c r="G399">
        <v>2576</v>
      </c>
      <c r="H399">
        <v>239</v>
      </c>
      <c r="I399">
        <v>2641</v>
      </c>
      <c r="J399">
        <v>0</v>
      </c>
      <c r="L399" s="44">
        <f t="shared" si="6"/>
        <v>1.9527924430440922</v>
      </c>
    </row>
    <row r="400" spans="1:12">
      <c r="A400" s="44">
        <v>395</v>
      </c>
      <c r="B400" t="s">
        <v>5665</v>
      </c>
      <c r="C400">
        <v>87.4</v>
      </c>
      <c r="D400">
        <v>2554</v>
      </c>
      <c r="E400">
        <v>38</v>
      </c>
      <c r="F400">
        <v>0</v>
      </c>
      <c r="G400">
        <v>2516</v>
      </c>
      <c r="H400">
        <v>239</v>
      </c>
      <c r="I400">
        <v>2554</v>
      </c>
      <c r="J400">
        <v>0</v>
      </c>
      <c r="L400" s="44">
        <f t="shared" si="6"/>
        <v>1.941511432634403</v>
      </c>
    </row>
    <row r="401" spans="1:12">
      <c r="A401" s="44">
        <v>396</v>
      </c>
      <c r="B401" t="s">
        <v>5666</v>
      </c>
      <c r="C401">
        <v>98.1</v>
      </c>
      <c r="D401">
        <v>2925</v>
      </c>
      <c r="E401">
        <v>88</v>
      </c>
      <c r="F401">
        <v>0</v>
      </c>
      <c r="G401">
        <v>2837</v>
      </c>
      <c r="H401">
        <v>283</v>
      </c>
      <c r="I401">
        <v>2925</v>
      </c>
      <c r="J401">
        <v>0</v>
      </c>
      <c r="L401" s="44">
        <f t="shared" si="6"/>
        <v>1.9916690073799486</v>
      </c>
    </row>
    <row r="402" spans="1:12">
      <c r="A402" s="44">
        <v>397</v>
      </c>
      <c r="B402" t="s">
        <v>5667</v>
      </c>
      <c r="C402">
        <v>76.2</v>
      </c>
      <c r="D402">
        <v>2194</v>
      </c>
      <c r="E402">
        <v>0</v>
      </c>
      <c r="F402">
        <v>0</v>
      </c>
      <c r="G402">
        <v>2194</v>
      </c>
      <c r="H402">
        <v>210</v>
      </c>
      <c r="I402">
        <v>2194</v>
      </c>
      <c r="J402">
        <v>0</v>
      </c>
      <c r="L402" s="44">
        <f t="shared" si="6"/>
        <v>1.8819549713396004</v>
      </c>
    </row>
    <row r="403" spans="1:12">
      <c r="A403" s="44">
        <v>398</v>
      </c>
      <c r="B403" t="s">
        <v>5668</v>
      </c>
      <c r="C403">
        <v>43.7</v>
      </c>
      <c r="D403">
        <v>1305</v>
      </c>
      <c r="E403">
        <v>50</v>
      </c>
      <c r="F403">
        <v>29</v>
      </c>
      <c r="G403">
        <v>1255</v>
      </c>
      <c r="H403">
        <v>116</v>
      </c>
      <c r="I403">
        <v>1305</v>
      </c>
      <c r="J403">
        <v>0</v>
      </c>
      <c r="L403" s="44">
        <f t="shared" si="6"/>
        <v>1.6404814369704219</v>
      </c>
    </row>
    <row r="404" spans="1:12">
      <c r="A404" s="44">
        <v>399</v>
      </c>
      <c r="B404" t="s">
        <v>5669</v>
      </c>
      <c r="C404">
        <v>14.7</v>
      </c>
      <c r="D404">
        <v>466</v>
      </c>
      <c r="E404">
        <v>60</v>
      </c>
      <c r="F404">
        <v>56</v>
      </c>
      <c r="G404">
        <v>406</v>
      </c>
      <c r="H404">
        <v>24</v>
      </c>
      <c r="I404">
        <v>466</v>
      </c>
      <c r="J404">
        <v>0</v>
      </c>
      <c r="L404" s="44">
        <f t="shared" si="6"/>
        <v>1.167317334748176</v>
      </c>
    </row>
    <row r="405" spans="1:12">
      <c r="A405" s="44">
        <v>400</v>
      </c>
      <c r="B405" t="s">
        <v>5670</v>
      </c>
      <c r="C405">
        <v>78.2</v>
      </c>
      <c r="D405">
        <v>2341</v>
      </c>
      <c r="E405">
        <v>60</v>
      </c>
      <c r="F405">
        <v>0</v>
      </c>
      <c r="G405">
        <v>2281</v>
      </c>
      <c r="H405">
        <v>245</v>
      </c>
      <c r="I405">
        <v>2341</v>
      </c>
      <c r="J405">
        <v>0</v>
      </c>
      <c r="L405" s="44">
        <f t="shared" si="6"/>
        <v>1.893206753059848</v>
      </c>
    </row>
    <row r="406" spans="1:12">
      <c r="B406" s="44" t="s">
        <v>12</v>
      </c>
      <c r="C406" s="44">
        <f>AVERAGE(C6:C222)</f>
        <v>71.246543778801851</v>
      </c>
      <c r="D406" s="44">
        <f t="shared" ref="D406:J406" si="7">AVERAGE(D6:D405)</f>
        <v>2097.8724999999999</v>
      </c>
      <c r="E406" s="44">
        <f t="shared" si="7"/>
        <v>48.787500000000001</v>
      </c>
      <c r="F406" s="44">
        <f t="shared" si="7"/>
        <v>5.2275</v>
      </c>
      <c r="G406" s="44">
        <f t="shared" si="7"/>
        <v>2048.4450000000002</v>
      </c>
      <c r="H406" s="44">
        <f t="shared" si="7"/>
        <v>207.73249999999999</v>
      </c>
      <c r="I406" s="44">
        <f t="shared" si="7"/>
        <v>2097.8724999999999</v>
      </c>
      <c r="J406" s="44">
        <f t="shared" si="7"/>
        <v>0</v>
      </c>
    </row>
    <row r="407" spans="1:12">
      <c r="B407" s="44" t="s">
        <v>0</v>
      </c>
      <c r="C407" s="44">
        <f>STDEV(C6:C405)</f>
        <v>24.663195799970271</v>
      </c>
      <c r="D407" s="44">
        <f t="shared" ref="D407:J407" si="8">STDEV(D6:D405)</f>
        <v>729.73444288767905</v>
      </c>
      <c r="E407" s="44">
        <f t="shared" si="8"/>
        <v>34.37960495471269</v>
      </c>
      <c r="F407" s="44">
        <f t="shared" si="8"/>
        <v>14.864492139538978</v>
      </c>
      <c r="G407" s="44">
        <f t="shared" si="8"/>
        <v>712.9857457615459</v>
      </c>
      <c r="H407" s="44">
        <f t="shared" si="8"/>
        <v>76.917075705513682</v>
      </c>
      <c r="I407" s="44">
        <f t="shared" si="8"/>
        <v>729.73444288767905</v>
      </c>
      <c r="J407" s="44">
        <f t="shared" si="8"/>
        <v>0</v>
      </c>
    </row>
    <row r="408" spans="1:12">
      <c r="B408" s="44" t="s">
        <v>29</v>
      </c>
      <c r="C408" s="44">
        <f>SUM(C6:C405)</f>
        <v>28273.599999999995</v>
      </c>
      <c r="D408" s="44">
        <f t="shared" ref="D408:J408" si="9">SUM(D6:D405)</f>
        <v>839149</v>
      </c>
      <c r="E408" s="44">
        <f t="shared" si="9"/>
        <v>19515</v>
      </c>
      <c r="F408" s="44">
        <f t="shared" si="9"/>
        <v>2091</v>
      </c>
      <c r="G408" s="44">
        <f t="shared" si="9"/>
        <v>819378</v>
      </c>
      <c r="H408" s="44">
        <f t="shared" si="9"/>
        <v>83093</v>
      </c>
      <c r="I408" s="44">
        <f t="shared" si="9"/>
        <v>839149</v>
      </c>
      <c r="J408" s="44">
        <f t="shared" si="9"/>
        <v>0</v>
      </c>
    </row>
    <row r="409" spans="1:12">
      <c r="B409" s="44" t="s">
        <v>13</v>
      </c>
      <c r="C409" s="44">
        <f>(C408^2) /  (400 * SUMSQ(C6:C405))</f>
        <v>0.89170896546416578</v>
      </c>
    </row>
    <row r="410" spans="1:12">
      <c r="B410" s="44" t="s">
        <v>32</v>
      </c>
      <c r="C410" s="44">
        <f>SUM(L6:L405)</f>
        <v>716.0338765969351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446"/>
  <sheetViews>
    <sheetView zoomScale="60" zoomScaleNormal="60" workbookViewId="0">
      <selection activeCell="O2" sqref="A1:XFD1048576"/>
    </sheetView>
  </sheetViews>
  <sheetFormatPr defaultRowHeight="14.4"/>
  <cols>
    <col min="1" max="1" width="11.77734375" style="44" bestFit="1" customWidth="1"/>
    <col min="2" max="2" width="81.5546875" style="44" bestFit="1" customWidth="1"/>
    <col min="3" max="3" width="23.109375" style="44" bestFit="1" customWidth="1"/>
    <col min="4" max="4" width="17.44140625" style="44" bestFit="1" customWidth="1"/>
    <col min="5" max="5" width="16.6640625" style="44" bestFit="1" customWidth="1"/>
    <col min="6" max="6" width="18.88671875" style="44" bestFit="1" customWidth="1"/>
    <col min="7" max="7" width="17.88671875" style="44" bestFit="1" customWidth="1"/>
    <col min="8" max="8" width="17.109375" style="44" bestFit="1" customWidth="1"/>
    <col min="9" max="9" width="17.88671875" style="44" bestFit="1" customWidth="1"/>
    <col min="10" max="10" width="26.33203125" style="44" bestFit="1" customWidth="1"/>
    <col min="11" max="11" width="26.33203125" style="44" customWidth="1"/>
    <col min="12" max="12" width="18.44140625" style="44" bestFit="1" customWidth="1"/>
    <col min="13" max="16384" width="8.88671875" style="44"/>
  </cols>
  <sheetData>
    <row r="1" spans="1:16" ht="14.4" customHeight="1">
      <c r="B1" s="74" t="s">
        <v>8298</v>
      </c>
      <c r="C1" s="74"/>
      <c r="D1" s="74"/>
      <c r="E1" s="74"/>
      <c r="F1" s="74"/>
      <c r="G1" s="74"/>
      <c r="H1" s="74"/>
      <c r="I1" s="74"/>
      <c r="J1" s="74"/>
      <c r="K1" s="43"/>
    </row>
    <row r="2" spans="1:16" ht="14.4" customHeight="1">
      <c r="B2" s="74"/>
      <c r="C2" s="74"/>
      <c r="D2" s="74"/>
      <c r="E2" s="74"/>
      <c r="F2" s="74"/>
      <c r="G2" s="74"/>
      <c r="H2" s="74"/>
      <c r="I2" s="74"/>
      <c r="J2" s="74"/>
      <c r="K2" s="43"/>
    </row>
    <row r="5" spans="1:16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P5" s="44">
        <f>COUNTIF(C6:C405,"&gt;0.1")</f>
        <v>99</v>
      </c>
    </row>
    <row r="6" spans="1:16">
      <c r="A6" s="44">
        <v>1</v>
      </c>
      <c r="B6" t="s">
        <v>6880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66585</v>
      </c>
      <c r="J6">
        <v>66585</v>
      </c>
      <c r="L6" s="44" t="e">
        <f>LOG10(C6)</f>
        <v>#NUM!</v>
      </c>
      <c r="N6" s="44">
        <v>20</v>
      </c>
    </row>
    <row r="7" spans="1:16">
      <c r="A7" s="44">
        <v>2</v>
      </c>
      <c r="B7" t="s">
        <v>6881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82800</v>
      </c>
      <c r="J7">
        <v>82800</v>
      </c>
      <c r="L7" s="44" t="e">
        <f t="shared" ref="L7:L70" si="0">LOG10(C7)</f>
        <v>#NUM!</v>
      </c>
    </row>
    <row r="8" spans="1:16">
      <c r="A8" s="44">
        <v>3</v>
      </c>
      <c r="B8" t="s">
        <v>6882</v>
      </c>
      <c r="C8">
        <v>0.2</v>
      </c>
      <c r="D8">
        <v>6</v>
      </c>
      <c r="E8">
        <v>0</v>
      </c>
      <c r="F8">
        <v>0</v>
      </c>
      <c r="G8">
        <v>6</v>
      </c>
      <c r="H8">
        <v>1</v>
      </c>
      <c r="I8">
        <v>87705</v>
      </c>
      <c r="J8">
        <v>87699</v>
      </c>
      <c r="L8" s="44">
        <f t="shared" si="0"/>
        <v>-0.69897000433601875</v>
      </c>
    </row>
    <row r="9" spans="1:16">
      <c r="A9" s="44">
        <v>4</v>
      </c>
      <c r="B9" t="s">
        <v>6883</v>
      </c>
      <c r="C9">
        <v>0.1</v>
      </c>
      <c r="D9">
        <v>2</v>
      </c>
      <c r="E9">
        <v>0</v>
      </c>
      <c r="F9">
        <v>0</v>
      </c>
      <c r="G9">
        <v>2</v>
      </c>
      <c r="H9">
        <v>0</v>
      </c>
      <c r="I9">
        <v>4272</v>
      </c>
      <c r="J9">
        <v>4270</v>
      </c>
      <c r="L9" s="44">
        <f t="shared" si="0"/>
        <v>-1</v>
      </c>
    </row>
    <row r="10" spans="1:16">
      <c r="A10" s="44">
        <v>5</v>
      </c>
      <c r="B10" t="s">
        <v>6884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1812</v>
      </c>
      <c r="J10">
        <v>1812</v>
      </c>
      <c r="L10" s="44" t="e">
        <f t="shared" si="0"/>
        <v>#NUM!</v>
      </c>
    </row>
    <row r="11" spans="1:16">
      <c r="A11" s="44">
        <v>6</v>
      </c>
      <c r="B11" t="s">
        <v>6885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1523</v>
      </c>
      <c r="J11">
        <v>1523</v>
      </c>
      <c r="L11" s="44" t="e">
        <f t="shared" si="0"/>
        <v>#NUM!</v>
      </c>
    </row>
    <row r="12" spans="1:16" s="17" customFormat="1">
      <c r="A12" s="17">
        <v>7</v>
      </c>
      <c r="B12" t="s">
        <v>6886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1933</v>
      </c>
      <c r="J12">
        <v>1933</v>
      </c>
      <c r="L12" s="17" t="e">
        <f t="shared" si="0"/>
        <v>#NUM!</v>
      </c>
    </row>
    <row r="13" spans="1:16">
      <c r="A13" s="44">
        <v>8</v>
      </c>
      <c r="B13" t="s">
        <v>6887</v>
      </c>
      <c r="C13">
        <v>0.1</v>
      </c>
      <c r="D13">
        <v>4</v>
      </c>
      <c r="E13">
        <v>0</v>
      </c>
      <c r="F13">
        <v>0</v>
      </c>
      <c r="G13">
        <v>4</v>
      </c>
      <c r="H13">
        <v>1</v>
      </c>
      <c r="I13">
        <v>45761</v>
      </c>
      <c r="J13">
        <v>45757</v>
      </c>
      <c r="L13" s="44">
        <f t="shared" si="0"/>
        <v>-1</v>
      </c>
    </row>
    <row r="14" spans="1:16">
      <c r="A14" s="44">
        <v>9</v>
      </c>
      <c r="B14" t="s">
        <v>6888</v>
      </c>
      <c r="C14">
        <v>31.6</v>
      </c>
      <c r="D14">
        <v>922</v>
      </c>
      <c r="E14">
        <v>9</v>
      </c>
      <c r="F14">
        <v>0</v>
      </c>
      <c r="G14">
        <v>913</v>
      </c>
      <c r="H14">
        <v>90</v>
      </c>
      <c r="I14">
        <v>83077</v>
      </c>
      <c r="J14">
        <v>82155</v>
      </c>
      <c r="L14" s="44">
        <f t="shared" si="0"/>
        <v>1.4996870826184039</v>
      </c>
    </row>
    <row r="15" spans="1:16">
      <c r="A15" s="44">
        <v>10</v>
      </c>
      <c r="B15" t="s">
        <v>6889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41451</v>
      </c>
      <c r="J15">
        <v>41450</v>
      </c>
      <c r="L15" s="44" t="e">
        <f t="shared" si="0"/>
        <v>#NUM!</v>
      </c>
    </row>
    <row r="16" spans="1:16">
      <c r="A16" s="44">
        <v>11</v>
      </c>
      <c r="B16" t="s">
        <v>6890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94606</v>
      </c>
      <c r="J16">
        <v>94606</v>
      </c>
      <c r="L16" s="44" t="e">
        <f t="shared" si="0"/>
        <v>#NUM!</v>
      </c>
    </row>
    <row r="17" spans="1:12">
      <c r="A17" s="44">
        <v>12</v>
      </c>
      <c r="B17" t="s">
        <v>6891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64513</v>
      </c>
      <c r="J17">
        <v>64513</v>
      </c>
      <c r="L17" s="44" t="e">
        <f t="shared" si="0"/>
        <v>#NUM!</v>
      </c>
    </row>
    <row r="18" spans="1:12">
      <c r="A18" s="44">
        <v>13</v>
      </c>
      <c r="B18" t="s">
        <v>6892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88852</v>
      </c>
      <c r="J18">
        <v>88852</v>
      </c>
      <c r="L18" s="44" t="e">
        <f t="shared" si="0"/>
        <v>#NUM!</v>
      </c>
    </row>
    <row r="19" spans="1:12">
      <c r="A19" s="44">
        <v>14</v>
      </c>
      <c r="B19" t="s">
        <v>6893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138</v>
      </c>
      <c r="J19">
        <v>138</v>
      </c>
      <c r="L19" s="44" t="e">
        <f t="shared" si="0"/>
        <v>#NUM!</v>
      </c>
    </row>
    <row r="20" spans="1:12" s="17" customFormat="1">
      <c r="A20" s="17">
        <v>15</v>
      </c>
      <c r="B20" t="s">
        <v>6894</v>
      </c>
      <c r="C20">
        <v>0.3</v>
      </c>
      <c r="D20">
        <v>9</v>
      </c>
      <c r="E20">
        <v>0</v>
      </c>
      <c r="F20">
        <v>0</v>
      </c>
      <c r="G20">
        <v>9</v>
      </c>
      <c r="H20">
        <v>0</v>
      </c>
      <c r="I20">
        <v>81474</v>
      </c>
      <c r="J20">
        <v>81465</v>
      </c>
      <c r="L20" s="17">
        <f t="shared" si="0"/>
        <v>-0.52287874528033762</v>
      </c>
    </row>
    <row r="21" spans="1:12" s="25" customFormat="1">
      <c r="A21" s="25">
        <v>16</v>
      </c>
      <c r="B21" t="s">
        <v>6895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51</v>
      </c>
      <c r="J21">
        <v>50</v>
      </c>
      <c r="L21" s="25" t="e">
        <f t="shared" si="0"/>
        <v>#NUM!</v>
      </c>
    </row>
    <row r="22" spans="1:12">
      <c r="A22" s="44">
        <v>17</v>
      </c>
      <c r="B22" t="s">
        <v>6896</v>
      </c>
      <c r="C22">
        <v>0.2</v>
      </c>
      <c r="D22">
        <v>8</v>
      </c>
      <c r="E22">
        <v>0</v>
      </c>
      <c r="F22">
        <v>0</v>
      </c>
      <c r="G22">
        <v>8</v>
      </c>
      <c r="H22">
        <v>2</v>
      </c>
      <c r="I22">
        <v>98118</v>
      </c>
      <c r="J22">
        <v>98110</v>
      </c>
      <c r="L22" s="44">
        <f t="shared" si="0"/>
        <v>-0.69897000433601875</v>
      </c>
    </row>
    <row r="23" spans="1:12">
      <c r="A23" s="44">
        <v>18</v>
      </c>
      <c r="B23" t="s">
        <v>6897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11946</v>
      </c>
      <c r="J23">
        <v>11946</v>
      </c>
      <c r="L23" s="44" t="e">
        <f t="shared" si="0"/>
        <v>#NUM!</v>
      </c>
    </row>
    <row r="24" spans="1:12" s="17" customFormat="1">
      <c r="A24" s="17">
        <v>19</v>
      </c>
      <c r="B24" t="s">
        <v>6898</v>
      </c>
      <c r="C24">
        <v>0.1</v>
      </c>
      <c r="D24">
        <v>2</v>
      </c>
      <c r="E24">
        <v>0</v>
      </c>
      <c r="F24">
        <v>0</v>
      </c>
      <c r="G24">
        <v>2</v>
      </c>
      <c r="H24">
        <v>0</v>
      </c>
      <c r="I24">
        <v>2903</v>
      </c>
      <c r="J24">
        <v>2901</v>
      </c>
      <c r="L24" s="17">
        <f t="shared" si="0"/>
        <v>-1</v>
      </c>
    </row>
    <row r="25" spans="1:12">
      <c r="A25" s="44">
        <v>20</v>
      </c>
      <c r="B25" t="s">
        <v>6899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77818</v>
      </c>
      <c r="J25">
        <v>77818</v>
      </c>
      <c r="L25" s="44" t="e">
        <f t="shared" si="0"/>
        <v>#NUM!</v>
      </c>
    </row>
    <row r="26" spans="1:12">
      <c r="A26" s="44">
        <v>21</v>
      </c>
      <c r="B26" t="s">
        <v>6900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92621</v>
      </c>
      <c r="J26">
        <v>92621</v>
      </c>
      <c r="L26" s="44" t="e">
        <f t="shared" si="0"/>
        <v>#NUM!</v>
      </c>
    </row>
    <row r="27" spans="1:12">
      <c r="A27" s="44">
        <v>22</v>
      </c>
      <c r="B27" t="s">
        <v>6901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59331</v>
      </c>
      <c r="J27">
        <v>59331</v>
      </c>
      <c r="L27" s="44" t="e">
        <f t="shared" si="0"/>
        <v>#NUM!</v>
      </c>
    </row>
    <row r="28" spans="1:12">
      <c r="A28" s="44">
        <v>23</v>
      </c>
      <c r="B28" t="s">
        <v>6902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1272</v>
      </c>
      <c r="J28">
        <v>1272</v>
      </c>
      <c r="L28" s="44" t="e">
        <f t="shared" si="0"/>
        <v>#NUM!</v>
      </c>
    </row>
    <row r="29" spans="1:12">
      <c r="A29" s="44">
        <v>24</v>
      </c>
      <c r="B29" t="s">
        <v>6903</v>
      </c>
      <c r="C29">
        <v>0.1</v>
      </c>
      <c r="D29">
        <v>3</v>
      </c>
      <c r="E29">
        <v>0</v>
      </c>
      <c r="F29">
        <v>0</v>
      </c>
      <c r="G29">
        <v>3</v>
      </c>
      <c r="H29">
        <v>0</v>
      </c>
      <c r="I29">
        <v>5875</v>
      </c>
      <c r="J29">
        <v>5872</v>
      </c>
      <c r="L29" s="44">
        <f t="shared" si="0"/>
        <v>-1</v>
      </c>
    </row>
    <row r="30" spans="1:12">
      <c r="A30" s="44">
        <v>25</v>
      </c>
      <c r="B30" t="s">
        <v>6904</v>
      </c>
      <c r="C30">
        <v>2.5</v>
      </c>
      <c r="D30">
        <v>75</v>
      </c>
      <c r="E30">
        <v>1</v>
      </c>
      <c r="F30">
        <v>0</v>
      </c>
      <c r="G30">
        <v>72</v>
      </c>
      <c r="H30">
        <v>7</v>
      </c>
      <c r="I30">
        <v>89225</v>
      </c>
      <c r="J30">
        <v>89150</v>
      </c>
      <c r="L30" s="44">
        <f t="shared" si="0"/>
        <v>0.3979400086720376</v>
      </c>
    </row>
    <row r="31" spans="1:12">
      <c r="A31" s="44">
        <v>26</v>
      </c>
      <c r="B31" t="s">
        <v>6905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41755</v>
      </c>
      <c r="J31">
        <v>41755</v>
      </c>
      <c r="L31" s="44" t="e">
        <f t="shared" si="0"/>
        <v>#NUM!</v>
      </c>
    </row>
    <row r="32" spans="1:12">
      <c r="A32" s="44">
        <v>27</v>
      </c>
      <c r="B32" t="s">
        <v>6906</v>
      </c>
      <c r="C32">
        <v>2.4</v>
      </c>
      <c r="D32">
        <v>73</v>
      </c>
      <c r="E32">
        <v>0</v>
      </c>
      <c r="F32">
        <v>0</v>
      </c>
      <c r="G32">
        <v>73</v>
      </c>
      <c r="H32">
        <v>11</v>
      </c>
      <c r="I32">
        <v>57399</v>
      </c>
      <c r="J32">
        <v>57326</v>
      </c>
      <c r="L32" s="44">
        <f t="shared" si="0"/>
        <v>0.38021124171160603</v>
      </c>
    </row>
    <row r="33" spans="1:12">
      <c r="A33" s="44">
        <v>28</v>
      </c>
      <c r="B33" t="s">
        <v>6907</v>
      </c>
      <c r="C33">
        <v>0.1</v>
      </c>
      <c r="D33">
        <v>2</v>
      </c>
      <c r="E33">
        <v>0</v>
      </c>
      <c r="F33">
        <v>0</v>
      </c>
      <c r="G33">
        <v>2</v>
      </c>
      <c r="H33">
        <v>0</v>
      </c>
      <c r="I33">
        <v>60317</v>
      </c>
      <c r="J33">
        <v>60315</v>
      </c>
      <c r="L33" s="44">
        <f t="shared" si="0"/>
        <v>-1</v>
      </c>
    </row>
    <row r="34" spans="1:12">
      <c r="A34" s="44">
        <v>29</v>
      </c>
      <c r="B34" t="s">
        <v>6908</v>
      </c>
      <c r="C34">
        <v>0.1</v>
      </c>
      <c r="D34">
        <v>2</v>
      </c>
      <c r="E34">
        <v>0</v>
      </c>
      <c r="F34">
        <v>0</v>
      </c>
      <c r="G34">
        <v>2</v>
      </c>
      <c r="H34">
        <v>0</v>
      </c>
      <c r="I34">
        <v>2312</v>
      </c>
      <c r="J34">
        <v>2310</v>
      </c>
      <c r="L34" s="44">
        <f t="shared" si="0"/>
        <v>-1</v>
      </c>
    </row>
    <row r="35" spans="1:12">
      <c r="A35" s="44">
        <v>30</v>
      </c>
      <c r="B35" t="s">
        <v>6909</v>
      </c>
      <c r="C35">
        <v>0.2</v>
      </c>
      <c r="D35">
        <v>5</v>
      </c>
      <c r="E35">
        <v>0</v>
      </c>
      <c r="F35">
        <v>0</v>
      </c>
      <c r="G35">
        <v>5</v>
      </c>
      <c r="H35">
        <v>1</v>
      </c>
      <c r="I35">
        <v>54880</v>
      </c>
      <c r="J35">
        <v>54875</v>
      </c>
      <c r="L35" s="44">
        <f t="shared" si="0"/>
        <v>-0.69897000433601875</v>
      </c>
    </row>
    <row r="36" spans="1:12">
      <c r="A36" s="44">
        <v>31</v>
      </c>
      <c r="B36" t="s">
        <v>6910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32868</v>
      </c>
      <c r="J36">
        <v>32868</v>
      </c>
      <c r="L36" s="44" t="e">
        <f t="shared" si="0"/>
        <v>#NUM!</v>
      </c>
    </row>
    <row r="37" spans="1:12">
      <c r="A37" s="44">
        <v>32</v>
      </c>
      <c r="B37" t="s">
        <v>6911</v>
      </c>
      <c r="C37">
        <v>4.3</v>
      </c>
      <c r="D37">
        <v>123</v>
      </c>
      <c r="E37">
        <v>0</v>
      </c>
      <c r="F37">
        <v>0</v>
      </c>
      <c r="G37">
        <v>123</v>
      </c>
      <c r="H37">
        <v>11</v>
      </c>
      <c r="I37">
        <v>85390</v>
      </c>
      <c r="J37">
        <v>85267</v>
      </c>
      <c r="L37" s="44">
        <f t="shared" si="0"/>
        <v>0.63346845557958653</v>
      </c>
    </row>
    <row r="38" spans="1:12">
      <c r="A38" s="44">
        <v>33</v>
      </c>
      <c r="B38" t="s">
        <v>6912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5701</v>
      </c>
      <c r="J38">
        <v>5701</v>
      </c>
      <c r="L38" s="44" t="e">
        <f t="shared" si="0"/>
        <v>#NUM!</v>
      </c>
    </row>
    <row r="39" spans="1:12">
      <c r="A39" s="44">
        <v>34</v>
      </c>
      <c r="B39" t="s">
        <v>6913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91183</v>
      </c>
      <c r="J39">
        <v>91183</v>
      </c>
      <c r="L39" s="44" t="e">
        <f t="shared" si="0"/>
        <v>#NUM!</v>
      </c>
    </row>
    <row r="40" spans="1:12">
      <c r="A40" s="44">
        <v>35</v>
      </c>
      <c r="B40" t="s">
        <v>6914</v>
      </c>
      <c r="C40">
        <v>1.9</v>
      </c>
      <c r="D40">
        <v>58</v>
      </c>
      <c r="E40">
        <v>2</v>
      </c>
      <c r="F40">
        <v>1</v>
      </c>
      <c r="G40">
        <v>56</v>
      </c>
      <c r="H40">
        <v>7</v>
      </c>
      <c r="I40">
        <v>53943</v>
      </c>
      <c r="J40">
        <v>53885</v>
      </c>
      <c r="L40" s="44">
        <f t="shared" si="0"/>
        <v>0.27875360095282892</v>
      </c>
    </row>
    <row r="41" spans="1:12" s="17" customFormat="1">
      <c r="A41" s="17">
        <v>36</v>
      </c>
      <c r="B41" t="s">
        <v>6915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12712</v>
      </c>
      <c r="J41">
        <v>12712</v>
      </c>
      <c r="L41" s="17" t="e">
        <f t="shared" si="0"/>
        <v>#NUM!</v>
      </c>
    </row>
    <row r="42" spans="1:12">
      <c r="A42" s="44">
        <v>37</v>
      </c>
      <c r="B42" t="s">
        <v>6916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2081</v>
      </c>
      <c r="J42">
        <v>2080</v>
      </c>
      <c r="L42" s="44" t="e">
        <f t="shared" si="0"/>
        <v>#NUM!</v>
      </c>
    </row>
    <row r="43" spans="1:12">
      <c r="A43" s="44">
        <v>38</v>
      </c>
      <c r="B43" t="s">
        <v>6917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86496</v>
      </c>
      <c r="J43">
        <v>86496</v>
      </c>
      <c r="L43" s="44" t="e">
        <f t="shared" si="0"/>
        <v>#NUM!</v>
      </c>
    </row>
    <row r="44" spans="1:12">
      <c r="A44" s="44">
        <v>39</v>
      </c>
      <c r="B44" t="s">
        <v>6918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13918</v>
      </c>
      <c r="J44">
        <v>13918</v>
      </c>
      <c r="L44" s="44" t="e">
        <f t="shared" si="0"/>
        <v>#NUM!</v>
      </c>
    </row>
    <row r="45" spans="1:12">
      <c r="A45" s="44">
        <v>40</v>
      </c>
      <c r="B45" t="s">
        <v>6919</v>
      </c>
      <c r="C45">
        <v>0.1</v>
      </c>
      <c r="D45">
        <v>2</v>
      </c>
      <c r="E45">
        <v>0</v>
      </c>
      <c r="F45">
        <v>0</v>
      </c>
      <c r="G45">
        <v>2</v>
      </c>
      <c r="H45">
        <v>0</v>
      </c>
      <c r="I45">
        <v>98957</v>
      </c>
      <c r="J45">
        <v>98955</v>
      </c>
      <c r="L45" s="44">
        <f t="shared" si="0"/>
        <v>-1</v>
      </c>
    </row>
    <row r="46" spans="1:12">
      <c r="A46" s="44">
        <v>41</v>
      </c>
      <c r="B46" t="s">
        <v>6920</v>
      </c>
      <c r="C46">
        <v>0.2</v>
      </c>
      <c r="D46">
        <v>8</v>
      </c>
      <c r="E46">
        <v>0</v>
      </c>
      <c r="F46">
        <v>0</v>
      </c>
      <c r="G46">
        <v>8</v>
      </c>
      <c r="H46">
        <v>3</v>
      </c>
      <c r="I46">
        <v>91854</v>
      </c>
      <c r="J46">
        <v>91846</v>
      </c>
      <c r="L46" s="44">
        <f t="shared" si="0"/>
        <v>-0.69897000433601875</v>
      </c>
    </row>
    <row r="47" spans="1:12">
      <c r="A47" s="44">
        <v>42</v>
      </c>
      <c r="B47" t="s">
        <v>6921</v>
      </c>
      <c r="C47">
        <v>1</v>
      </c>
      <c r="D47">
        <v>29</v>
      </c>
      <c r="E47">
        <v>0</v>
      </c>
      <c r="F47">
        <v>0</v>
      </c>
      <c r="G47">
        <v>29</v>
      </c>
      <c r="H47">
        <v>2</v>
      </c>
      <c r="I47">
        <v>89230</v>
      </c>
      <c r="J47">
        <v>89201</v>
      </c>
      <c r="L47" s="44">
        <f t="shared" si="0"/>
        <v>0</v>
      </c>
    </row>
    <row r="48" spans="1:12">
      <c r="A48" s="44">
        <v>43</v>
      </c>
      <c r="B48" t="s">
        <v>6922</v>
      </c>
      <c r="C48">
        <v>17.5</v>
      </c>
      <c r="D48">
        <v>515</v>
      </c>
      <c r="E48">
        <v>3</v>
      </c>
      <c r="F48">
        <v>2</v>
      </c>
      <c r="G48">
        <v>512</v>
      </c>
      <c r="H48">
        <v>55</v>
      </c>
      <c r="I48">
        <v>82504</v>
      </c>
      <c r="J48">
        <v>81989</v>
      </c>
      <c r="L48" s="44">
        <f t="shared" si="0"/>
        <v>1.2430380486862944</v>
      </c>
    </row>
    <row r="49" spans="1:12">
      <c r="A49" s="44">
        <v>44</v>
      </c>
      <c r="B49" t="s">
        <v>6923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56</v>
      </c>
      <c r="J49">
        <v>56</v>
      </c>
      <c r="L49" s="44" t="e">
        <f t="shared" si="0"/>
        <v>#NUM!</v>
      </c>
    </row>
    <row r="50" spans="1:12">
      <c r="A50" s="44">
        <v>45</v>
      </c>
      <c r="B50" t="s">
        <v>6924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100482</v>
      </c>
      <c r="J50">
        <v>100482</v>
      </c>
      <c r="L50" s="44" t="e">
        <f t="shared" si="0"/>
        <v>#NUM!</v>
      </c>
    </row>
    <row r="51" spans="1:12">
      <c r="A51" s="44">
        <v>46</v>
      </c>
      <c r="B51" t="s">
        <v>6925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2094</v>
      </c>
      <c r="J51">
        <v>2094</v>
      </c>
      <c r="L51" s="44" t="e">
        <f t="shared" si="0"/>
        <v>#NUM!</v>
      </c>
    </row>
    <row r="52" spans="1:12">
      <c r="A52" s="44">
        <v>47</v>
      </c>
      <c r="B52" t="s">
        <v>6926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88319</v>
      </c>
      <c r="J52">
        <v>88319</v>
      </c>
      <c r="L52" s="44" t="e">
        <f t="shared" si="0"/>
        <v>#NUM!</v>
      </c>
    </row>
    <row r="53" spans="1:12">
      <c r="A53" s="44">
        <v>48</v>
      </c>
      <c r="B53" t="s">
        <v>6927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1892</v>
      </c>
      <c r="J53">
        <v>1892</v>
      </c>
      <c r="L53" s="44" t="e">
        <f t="shared" si="0"/>
        <v>#NUM!</v>
      </c>
    </row>
    <row r="54" spans="1:12">
      <c r="A54" s="44">
        <v>49</v>
      </c>
      <c r="B54" t="s">
        <v>6928</v>
      </c>
      <c r="C54">
        <v>0.8</v>
      </c>
      <c r="D54">
        <v>23</v>
      </c>
      <c r="E54">
        <v>0</v>
      </c>
      <c r="F54">
        <v>0</v>
      </c>
      <c r="G54">
        <v>23</v>
      </c>
      <c r="H54">
        <v>2</v>
      </c>
      <c r="I54">
        <v>106436</v>
      </c>
      <c r="J54">
        <v>106413</v>
      </c>
      <c r="L54" s="44">
        <f t="shared" si="0"/>
        <v>-9.6910013008056392E-2</v>
      </c>
    </row>
    <row r="55" spans="1:12">
      <c r="A55" s="44">
        <v>50</v>
      </c>
      <c r="B55" t="s">
        <v>6929</v>
      </c>
      <c r="C55">
        <v>0.3</v>
      </c>
      <c r="D55">
        <v>7</v>
      </c>
      <c r="E55">
        <v>0</v>
      </c>
      <c r="F55">
        <v>0</v>
      </c>
      <c r="G55">
        <v>7</v>
      </c>
      <c r="H55">
        <v>0</v>
      </c>
      <c r="I55">
        <v>99425</v>
      </c>
      <c r="J55">
        <v>99418</v>
      </c>
      <c r="L55" s="44">
        <f t="shared" si="0"/>
        <v>-0.52287874528033762</v>
      </c>
    </row>
    <row r="56" spans="1:12">
      <c r="A56" s="44">
        <v>51</v>
      </c>
      <c r="B56" t="s">
        <v>6930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6580</v>
      </c>
      <c r="J56">
        <v>6579</v>
      </c>
      <c r="L56" s="44" t="e">
        <f t="shared" si="0"/>
        <v>#NUM!</v>
      </c>
    </row>
    <row r="57" spans="1:12">
      <c r="A57" s="44">
        <v>52</v>
      </c>
      <c r="B57" t="s">
        <v>6931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75188</v>
      </c>
      <c r="J57">
        <v>75188</v>
      </c>
      <c r="L57" s="44" t="e">
        <f t="shared" si="0"/>
        <v>#NUM!</v>
      </c>
    </row>
    <row r="58" spans="1:12">
      <c r="A58" s="44">
        <v>53</v>
      </c>
      <c r="B58" t="s">
        <v>6932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10447</v>
      </c>
      <c r="J58">
        <v>10447</v>
      </c>
      <c r="L58" s="44" t="e">
        <f t="shared" si="0"/>
        <v>#NUM!</v>
      </c>
    </row>
    <row r="59" spans="1:12">
      <c r="A59" s="44">
        <v>54</v>
      </c>
      <c r="B59" t="s">
        <v>6933</v>
      </c>
      <c r="C59">
        <v>9.6999999999999993</v>
      </c>
      <c r="D59">
        <v>290</v>
      </c>
      <c r="E59">
        <v>6</v>
      </c>
      <c r="F59">
        <v>4</v>
      </c>
      <c r="G59">
        <v>284</v>
      </c>
      <c r="H59">
        <v>32</v>
      </c>
      <c r="I59">
        <v>6025</v>
      </c>
      <c r="J59">
        <v>5735</v>
      </c>
      <c r="L59" s="44">
        <f t="shared" si="0"/>
        <v>0.98677173426624487</v>
      </c>
    </row>
    <row r="60" spans="1:12">
      <c r="A60" s="44">
        <v>55</v>
      </c>
      <c r="B60" t="s">
        <v>6934</v>
      </c>
      <c r="C60">
        <v>25.7</v>
      </c>
      <c r="D60">
        <v>783</v>
      </c>
      <c r="E60">
        <v>38</v>
      </c>
      <c r="F60">
        <v>24</v>
      </c>
      <c r="G60">
        <v>745</v>
      </c>
      <c r="H60">
        <v>75</v>
      </c>
      <c r="I60">
        <v>29979</v>
      </c>
      <c r="J60">
        <v>29196</v>
      </c>
      <c r="L60" s="44">
        <f t="shared" si="0"/>
        <v>1.4099331233312946</v>
      </c>
    </row>
    <row r="61" spans="1:12">
      <c r="A61" s="44">
        <v>56</v>
      </c>
      <c r="B61" t="s">
        <v>6935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102991</v>
      </c>
      <c r="J61">
        <v>102991</v>
      </c>
      <c r="L61" s="44" t="e">
        <f t="shared" si="0"/>
        <v>#NUM!</v>
      </c>
    </row>
    <row r="62" spans="1:12">
      <c r="A62" s="44">
        <v>57</v>
      </c>
      <c r="B62" t="s">
        <v>6936</v>
      </c>
      <c r="C62">
        <v>0.4</v>
      </c>
      <c r="D62">
        <v>11</v>
      </c>
      <c r="E62">
        <v>0</v>
      </c>
      <c r="F62">
        <v>0</v>
      </c>
      <c r="G62">
        <v>11</v>
      </c>
      <c r="H62">
        <v>1</v>
      </c>
      <c r="I62">
        <v>71026</v>
      </c>
      <c r="J62">
        <v>71015</v>
      </c>
      <c r="L62" s="44">
        <f t="shared" si="0"/>
        <v>-0.3979400086720376</v>
      </c>
    </row>
    <row r="63" spans="1:12">
      <c r="A63" s="44">
        <v>58</v>
      </c>
      <c r="B63" t="s">
        <v>6937</v>
      </c>
      <c r="C63">
        <v>106.8</v>
      </c>
      <c r="D63">
        <v>3126</v>
      </c>
      <c r="E63">
        <v>42</v>
      </c>
      <c r="F63">
        <v>0</v>
      </c>
      <c r="G63">
        <v>3084</v>
      </c>
      <c r="H63">
        <v>302</v>
      </c>
      <c r="I63">
        <v>59685</v>
      </c>
      <c r="J63">
        <v>56559</v>
      </c>
      <c r="L63" s="44">
        <f t="shared" si="0"/>
        <v>2.0285712526925375</v>
      </c>
    </row>
    <row r="64" spans="1:12">
      <c r="A64" s="44">
        <v>59</v>
      </c>
      <c r="B64" t="s">
        <v>6938</v>
      </c>
      <c r="C64">
        <v>3.3</v>
      </c>
      <c r="D64">
        <v>89</v>
      </c>
      <c r="E64">
        <v>0</v>
      </c>
      <c r="F64">
        <v>0</v>
      </c>
      <c r="G64">
        <v>89</v>
      </c>
      <c r="H64">
        <v>4</v>
      </c>
      <c r="I64">
        <v>63898</v>
      </c>
      <c r="J64">
        <v>63809</v>
      </c>
      <c r="L64" s="44">
        <f t="shared" si="0"/>
        <v>0.51851393987788741</v>
      </c>
    </row>
    <row r="65" spans="1:12">
      <c r="A65" s="44">
        <v>60</v>
      </c>
      <c r="B65" t="s">
        <v>6939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32151</v>
      </c>
      <c r="J65">
        <v>32151</v>
      </c>
      <c r="L65" s="44" t="e">
        <f t="shared" si="0"/>
        <v>#NUM!</v>
      </c>
    </row>
    <row r="66" spans="1:12">
      <c r="A66" s="44">
        <v>61</v>
      </c>
      <c r="B66" t="s">
        <v>6940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100521</v>
      </c>
      <c r="J66">
        <v>100521</v>
      </c>
      <c r="L66" s="44" t="e">
        <f t="shared" si="0"/>
        <v>#NUM!</v>
      </c>
    </row>
    <row r="67" spans="1:12">
      <c r="A67" s="44">
        <v>62</v>
      </c>
      <c r="B67" t="s">
        <v>6941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3336</v>
      </c>
      <c r="J67">
        <v>3336</v>
      </c>
      <c r="L67" s="44" t="e">
        <f t="shared" si="0"/>
        <v>#NUM!</v>
      </c>
    </row>
    <row r="68" spans="1:12">
      <c r="A68" s="44">
        <v>63</v>
      </c>
      <c r="B68" t="s">
        <v>6942</v>
      </c>
      <c r="C68">
        <v>268.89999999999998</v>
      </c>
      <c r="D68">
        <v>7844</v>
      </c>
      <c r="E68">
        <v>118</v>
      </c>
      <c r="F68">
        <v>3</v>
      </c>
      <c r="G68">
        <v>7726</v>
      </c>
      <c r="H68">
        <v>723</v>
      </c>
      <c r="I68">
        <v>16422</v>
      </c>
      <c r="J68">
        <v>8578</v>
      </c>
      <c r="L68" s="44">
        <f t="shared" si="0"/>
        <v>2.4295908022233017</v>
      </c>
    </row>
    <row r="69" spans="1:12">
      <c r="A69" s="44">
        <v>64</v>
      </c>
      <c r="B69" t="s">
        <v>6943</v>
      </c>
      <c r="C69">
        <v>1</v>
      </c>
      <c r="D69">
        <v>29</v>
      </c>
      <c r="E69">
        <v>0</v>
      </c>
      <c r="F69">
        <v>0</v>
      </c>
      <c r="G69">
        <v>29</v>
      </c>
      <c r="H69">
        <v>2</v>
      </c>
      <c r="I69">
        <v>89838</v>
      </c>
      <c r="J69">
        <v>89809</v>
      </c>
      <c r="L69" s="44">
        <f t="shared" si="0"/>
        <v>0</v>
      </c>
    </row>
    <row r="70" spans="1:12">
      <c r="A70" s="44">
        <v>65</v>
      </c>
      <c r="B70" t="s">
        <v>6944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2241</v>
      </c>
      <c r="J70">
        <v>2241</v>
      </c>
      <c r="L70" s="44" t="e">
        <f t="shared" si="0"/>
        <v>#NUM!</v>
      </c>
    </row>
    <row r="71" spans="1:12">
      <c r="A71" s="44">
        <v>66</v>
      </c>
      <c r="B71" t="s">
        <v>6945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71783</v>
      </c>
      <c r="J71">
        <v>71783</v>
      </c>
      <c r="L71" s="44" t="e">
        <f t="shared" ref="L71:L134" si="1">LOG10(C71)</f>
        <v>#NUM!</v>
      </c>
    </row>
    <row r="72" spans="1:12">
      <c r="A72" s="44">
        <v>67</v>
      </c>
      <c r="B72" t="s">
        <v>6946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77202</v>
      </c>
      <c r="J72">
        <v>77202</v>
      </c>
      <c r="L72" s="44" t="e">
        <f t="shared" si="1"/>
        <v>#NUM!</v>
      </c>
    </row>
    <row r="73" spans="1:12">
      <c r="A73" s="44">
        <v>68</v>
      </c>
      <c r="B73" t="s">
        <v>6947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1567</v>
      </c>
      <c r="J73">
        <v>1567</v>
      </c>
      <c r="L73" s="44" t="e">
        <f t="shared" si="1"/>
        <v>#NUM!</v>
      </c>
    </row>
    <row r="74" spans="1:12">
      <c r="A74" s="44">
        <v>69</v>
      </c>
      <c r="B74" t="s">
        <v>6948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110827</v>
      </c>
      <c r="J74">
        <v>110827</v>
      </c>
      <c r="L74" s="44" t="e">
        <f t="shared" si="1"/>
        <v>#NUM!</v>
      </c>
    </row>
    <row r="75" spans="1:12">
      <c r="A75" s="44">
        <v>70</v>
      </c>
      <c r="B75" t="s">
        <v>6949</v>
      </c>
      <c r="C75">
        <v>0.4</v>
      </c>
      <c r="D75">
        <v>12</v>
      </c>
      <c r="E75">
        <v>0</v>
      </c>
      <c r="F75">
        <v>0</v>
      </c>
      <c r="G75">
        <v>12</v>
      </c>
      <c r="H75">
        <v>2</v>
      </c>
      <c r="I75">
        <v>21</v>
      </c>
      <c r="J75">
        <v>9</v>
      </c>
      <c r="L75" s="44">
        <f t="shared" si="1"/>
        <v>-0.3979400086720376</v>
      </c>
    </row>
    <row r="76" spans="1:12">
      <c r="A76" s="44">
        <v>71</v>
      </c>
      <c r="B76" t="s">
        <v>6950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801</v>
      </c>
      <c r="J76">
        <v>800</v>
      </c>
      <c r="L76" s="44" t="e">
        <f t="shared" si="1"/>
        <v>#NUM!</v>
      </c>
    </row>
    <row r="77" spans="1:12">
      <c r="A77" s="44">
        <v>72</v>
      </c>
      <c r="B77" t="s">
        <v>6951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94046</v>
      </c>
      <c r="J77">
        <v>94046</v>
      </c>
      <c r="L77" s="44" t="e">
        <f t="shared" si="1"/>
        <v>#NUM!</v>
      </c>
    </row>
    <row r="78" spans="1:12">
      <c r="A78" s="44">
        <v>73</v>
      </c>
      <c r="B78" t="s">
        <v>6952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2245</v>
      </c>
      <c r="J78">
        <v>2245</v>
      </c>
      <c r="L78" s="44" t="e">
        <f t="shared" si="1"/>
        <v>#NUM!</v>
      </c>
    </row>
    <row r="79" spans="1:12">
      <c r="A79" s="44">
        <v>74</v>
      </c>
      <c r="B79" t="s">
        <v>6953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86872</v>
      </c>
      <c r="J79">
        <v>86871</v>
      </c>
      <c r="L79" s="44" t="e">
        <f t="shared" si="1"/>
        <v>#NUM!</v>
      </c>
    </row>
    <row r="80" spans="1:12">
      <c r="A80" s="44">
        <v>75</v>
      </c>
      <c r="B80" t="s">
        <v>6954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90373</v>
      </c>
      <c r="J80">
        <v>90373</v>
      </c>
      <c r="L80" s="44" t="e">
        <f t="shared" si="1"/>
        <v>#NUM!</v>
      </c>
    </row>
    <row r="81" spans="1:12">
      <c r="A81" s="44">
        <v>76</v>
      </c>
      <c r="B81" t="s">
        <v>6955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95101</v>
      </c>
      <c r="J81">
        <v>95101</v>
      </c>
      <c r="L81" s="44" t="e">
        <f t="shared" si="1"/>
        <v>#NUM!</v>
      </c>
    </row>
    <row r="82" spans="1:12">
      <c r="A82" s="44">
        <v>77</v>
      </c>
      <c r="B82" t="s">
        <v>6956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4388</v>
      </c>
      <c r="J82">
        <v>4388</v>
      </c>
      <c r="L82" s="44" t="e">
        <f t="shared" si="1"/>
        <v>#NUM!</v>
      </c>
    </row>
    <row r="83" spans="1:12">
      <c r="A83" s="44">
        <v>78</v>
      </c>
      <c r="B83" t="s">
        <v>6957</v>
      </c>
      <c r="C83">
        <v>3</v>
      </c>
      <c r="D83">
        <v>93</v>
      </c>
      <c r="E83">
        <v>4</v>
      </c>
      <c r="F83">
        <v>4</v>
      </c>
      <c r="G83">
        <v>89</v>
      </c>
      <c r="H83">
        <v>10</v>
      </c>
      <c r="I83">
        <v>45333</v>
      </c>
      <c r="J83">
        <v>45240</v>
      </c>
      <c r="L83" s="44">
        <f t="shared" si="1"/>
        <v>0.47712125471966244</v>
      </c>
    </row>
    <row r="84" spans="1:12">
      <c r="A84" s="44">
        <v>79</v>
      </c>
      <c r="B84" t="s">
        <v>6958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1893</v>
      </c>
      <c r="J84">
        <v>1893</v>
      </c>
      <c r="L84" s="44" t="e">
        <f t="shared" si="1"/>
        <v>#NUM!</v>
      </c>
    </row>
    <row r="85" spans="1:12">
      <c r="A85" s="44">
        <v>80</v>
      </c>
      <c r="B85" t="s">
        <v>6959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10252</v>
      </c>
      <c r="J85">
        <v>10252</v>
      </c>
      <c r="L85" s="44" t="e">
        <f t="shared" si="1"/>
        <v>#NUM!</v>
      </c>
    </row>
    <row r="86" spans="1:12">
      <c r="A86" s="44">
        <v>81</v>
      </c>
      <c r="B86" t="s">
        <v>6960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66491</v>
      </c>
      <c r="J86">
        <v>66491</v>
      </c>
      <c r="L86" s="44" t="e">
        <f t="shared" si="1"/>
        <v>#NUM!</v>
      </c>
    </row>
    <row r="87" spans="1:12">
      <c r="A87" s="44">
        <v>82</v>
      </c>
      <c r="B87" t="s">
        <v>6961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863</v>
      </c>
      <c r="J87">
        <v>863</v>
      </c>
      <c r="L87" s="44" t="e">
        <f t="shared" si="1"/>
        <v>#NUM!</v>
      </c>
    </row>
    <row r="88" spans="1:12">
      <c r="A88" s="44">
        <v>83</v>
      </c>
      <c r="B88" t="s">
        <v>6962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102090</v>
      </c>
      <c r="J88">
        <v>102090</v>
      </c>
      <c r="L88" s="44" t="e">
        <f t="shared" si="1"/>
        <v>#NUM!</v>
      </c>
    </row>
    <row r="89" spans="1:12">
      <c r="A89" s="44">
        <v>84</v>
      </c>
      <c r="B89" t="s">
        <v>6963</v>
      </c>
      <c r="C89">
        <v>30.5</v>
      </c>
      <c r="D89">
        <v>887</v>
      </c>
      <c r="E89">
        <v>13</v>
      </c>
      <c r="F89">
        <v>11</v>
      </c>
      <c r="G89">
        <v>874</v>
      </c>
      <c r="H89">
        <v>81</v>
      </c>
      <c r="I89">
        <v>3089</v>
      </c>
      <c r="J89">
        <v>2202</v>
      </c>
      <c r="L89" s="44">
        <f t="shared" si="1"/>
        <v>1.4842998393467859</v>
      </c>
    </row>
    <row r="90" spans="1:12">
      <c r="A90" s="44">
        <v>85</v>
      </c>
      <c r="B90" t="s">
        <v>6964</v>
      </c>
      <c r="C90">
        <v>0.4</v>
      </c>
      <c r="D90">
        <v>16</v>
      </c>
      <c r="E90">
        <v>3</v>
      </c>
      <c r="F90">
        <v>0</v>
      </c>
      <c r="G90">
        <v>13</v>
      </c>
      <c r="H90">
        <v>2</v>
      </c>
      <c r="I90">
        <v>1736</v>
      </c>
      <c r="J90">
        <v>1720</v>
      </c>
      <c r="L90" s="44">
        <f t="shared" si="1"/>
        <v>-0.3979400086720376</v>
      </c>
    </row>
    <row r="91" spans="1:12">
      <c r="A91" s="44">
        <v>86</v>
      </c>
      <c r="B91" t="s">
        <v>6965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3999</v>
      </c>
      <c r="J91">
        <v>3999</v>
      </c>
      <c r="L91" s="44" t="e">
        <f t="shared" si="1"/>
        <v>#NUM!</v>
      </c>
    </row>
    <row r="92" spans="1:12">
      <c r="A92" s="44">
        <v>87</v>
      </c>
      <c r="B92" t="s">
        <v>6966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885</v>
      </c>
      <c r="J92">
        <v>885</v>
      </c>
      <c r="L92" s="44" t="e">
        <f t="shared" si="1"/>
        <v>#NUM!</v>
      </c>
    </row>
    <row r="93" spans="1:12">
      <c r="A93" s="44">
        <v>88</v>
      </c>
      <c r="B93" t="s">
        <v>6967</v>
      </c>
      <c r="C93">
        <v>3.6</v>
      </c>
      <c r="D93">
        <v>104</v>
      </c>
      <c r="E93">
        <v>0</v>
      </c>
      <c r="F93">
        <v>0</v>
      </c>
      <c r="G93">
        <v>104</v>
      </c>
      <c r="H93">
        <v>11</v>
      </c>
      <c r="I93">
        <v>86050</v>
      </c>
      <c r="J93">
        <v>85946</v>
      </c>
      <c r="L93" s="44">
        <f t="shared" si="1"/>
        <v>0.55630250076728727</v>
      </c>
    </row>
    <row r="94" spans="1:12">
      <c r="A94" s="44">
        <v>89</v>
      </c>
      <c r="B94" t="s">
        <v>6968</v>
      </c>
      <c r="C94">
        <v>0</v>
      </c>
      <c r="D94">
        <v>1</v>
      </c>
      <c r="E94">
        <v>0</v>
      </c>
      <c r="F94">
        <v>0</v>
      </c>
      <c r="G94">
        <v>1</v>
      </c>
      <c r="H94">
        <v>0</v>
      </c>
      <c r="I94">
        <v>63288</v>
      </c>
      <c r="J94">
        <v>63287</v>
      </c>
      <c r="L94" s="44" t="e">
        <f t="shared" si="1"/>
        <v>#NUM!</v>
      </c>
    </row>
    <row r="95" spans="1:12">
      <c r="A95" s="44">
        <v>90</v>
      </c>
      <c r="B95" t="s">
        <v>6969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40544</v>
      </c>
      <c r="J95">
        <v>40544</v>
      </c>
      <c r="L95" s="44" t="e">
        <f t="shared" si="1"/>
        <v>#NUM!</v>
      </c>
    </row>
    <row r="96" spans="1:12">
      <c r="A96" s="44">
        <v>91</v>
      </c>
      <c r="B96" t="s">
        <v>6970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98701</v>
      </c>
      <c r="J96">
        <v>98700</v>
      </c>
      <c r="L96" s="44" t="e">
        <f t="shared" si="1"/>
        <v>#NUM!</v>
      </c>
    </row>
    <row r="97" spans="1:12">
      <c r="A97" s="44">
        <v>92</v>
      </c>
      <c r="B97" t="s">
        <v>6971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561</v>
      </c>
      <c r="J97">
        <v>561</v>
      </c>
      <c r="L97" s="44" t="e">
        <f t="shared" si="1"/>
        <v>#NUM!</v>
      </c>
    </row>
    <row r="98" spans="1:12">
      <c r="A98" s="44">
        <v>93</v>
      </c>
      <c r="B98" t="s">
        <v>6972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110497</v>
      </c>
      <c r="J98">
        <v>110497</v>
      </c>
      <c r="L98" s="44" t="e">
        <f t="shared" si="1"/>
        <v>#NUM!</v>
      </c>
    </row>
    <row r="99" spans="1:12">
      <c r="A99" s="44">
        <v>94</v>
      </c>
      <c r="B99" t="s">
        <v>6973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540</v>
      </c>
      <c r="J99">
        <v>540</v>
      </c>
      <c r="L99" s="44" t="e">
        <f t="shared" si="1"/>
        <v>#NUM!</v>
      </c>
    </row>
    <row r="100" spans="1:12">
      <c r="A100" s="44">
        <v>95</v>
      </c>
      <c r="B100" t="s">
        <v>6974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3141</v>
      </c>
      <c r="J100">
        <v>3141</v>
      </c>
      <c r="L100" s="44" t="e">
        <f t="shared" si="1"/>
        <v>#NUM!</v>
      </c>
    </row>
    <row r="101" spans="1:12">
      <c r="A101" s="44">
        <v>96</v>
      </c>
      <c r="B101" t="s">
        <v>6975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2959</v>
      </c>
      <c r="J101">
        <v>2959</v>
      </c>
      <c r="L101" s="44" t="e">
        <f t="shared" si="1"/>
        <v>#NUM!</v>
      </c>
    </row>
    <row r="102" spans="1:12">
      <c r="A102" s="44">
        <v>97</v>
      </c>
      <c r="B102" t="s">
        <v>6976</v>
      </c>
      <c r="C102">
        <v>8.9</v>
      </c>
      <c r="D102">
        <v>257</v>
      </c>
      <c r="E102">
        <v>2</v>
      </c>
      <c r="F102">
        <v>2</v>
      </c>
      <c r="G102">
        <v>255</v>
      </c>
      <c r="H102">
        <v>23</v>
      </c>
      <c r="I102">
        <v>98734</v>
      </c>
      <c r="J102">
        <v>98477</v>
      </c>
      <c r="L102" s="44">
        <f t="shared" si="1"/>
        <v>0.9493900066449128</v>
      </c>
    </row>
    <row r="103" spans="1:12">
      <c r="A103" s="44">
        <v>98</v>
      </c>
      <c r="B103" t="s">
        <v>6977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48001</v>
      </c>
      <c r="J103">
        <v>48001</v>
      </c>
      <c r="L103" s="44" t="e">
        <f t="shared" si="1"/>
        <v>#NUM!</v>
      </c>
    </row>
    <row r="104" spans="1:12">
      <c r="A104" s="44">
        <v>99</v>
      </c>
      <c r="B104" t="s">
        <v>6978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27715</v>
      </c>
      <c r="J104">
        <v>27715</v>
      </c>
      <c r="L104" s="44" t="e">
        <f t="shared" si="1"/>
        <v>#NUM!</v>
      </c>
    </row>
    <row r="105" spans="1:12">
      <c r="A105" s="44">
        <v>100</v>
      </c>
      <c r="B105" t="s">
        <v>6979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82388</v>
      </c>
      <c r="J105">
        <v>82388</v>
      </c>
      <c r="L105" s="44" t="e">
        <f t="shared" si="1"/>
        <v>#NUM!</v>
      </c>
    </row>
    <row r="106" spans="1:12">
      <c r="A106" s="44">
        <v>101</v>
      </c>
      <c r="B106" t="s">
        <v>6980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32410</v>
      </c>
      <c r="J106">
        <v>32410</v>
      </c>
      <c r="L106" s="44" t="e">
        <f t="shared" si="1"/>
        <v>#NUM!</v>
      </c>
    </row>
    <row r="107" spans="1:12">
      <c r="A107" s="44">
        <v>102</v>
      </c>
      <c r="B107" t="s">
        <v>6981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2134</v>
      </c>
      <c r="J107">
        <v>2134</v>
      </c>
      <c r="L107" s="44" t="e">
        <f t="shared" si="1"/>
        <v>#NUM!</v>
      </c>
    </row>
    <row r="108" spans="1:12">
      <c r="A108" s="44">
        <v>103</v>
      </c>
      <c r="B108" t="s">
        <v>6982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59631</v>
      </c>
      <c r="J108">
        <v>59630</v>
      </c>
      <c r="L108" s="44" t="e">
        <f t="shared" si="1"/>
        <v>#NUM!</v>
      </c>
    </row>
    <row r="109" spans="1:12">
      <c r="A109" s="44">
        <v>104</v>
      </c>
      <c r="B109" t="s">
        <v>6983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3879</v>
      </c>
      <c r="J109">
        <v>3879</v>
      </c>
      <c r="L109" s="44" t="e">
        <f t="shared" si="1"/>
        <v>#NUM!</v>
      </c>
    </row>
    <row r="110" spans="1:12">
      <c r="A110" s="44">
        <v>105</v>
      </c>
      <c r="B110" t="s">
        <v>6984</v>
      </c>
      <c r="C110">
        <v>0</v>
      </c>
      <c r="D110">
        <v>2</v>
      </c>
      <c r="E110">
        <v>0</v>
      </c>
      <c r="F110">
        <v>0</v>
      </c>
      <c r="G110">
        <v>2</v>
      </c>
      <c r="H110">
        <v>1</v>
      </c>
      <c r="I110">
        <v>2490</v>
      </c>
      <c r="J110">
        <v>2488</v>
      </c>
      <c r="L110" s="44" t="e">
        <f t="shared" si="1"/>
        <v>#NUM!</v>
      </c>
    </row>
    <row r="111" spans="1:12">
      <c r="A111" s="44">
        <v>106</v>
      </c>
      <c r="B111" t="s">
        <v>6985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1385</v>
      </c>
      <c r="J111">
        <v>1385</v>
      </c>
      <c r="L111" s="44" t="e">
        <f t="shared" si="1"/>
        <v>#NUM!</v>
      </c>
    </row>
    <row r="112" spans="1:12">
      <c r="A112" s="44">
        <v>107</v>
      </c>
      <c r="B112" t="s">
        <v>6986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5549</v>
      </c>
      <c r="J112">
        <v>5549</v>
      </c>
      <c r="L112" s="44" t="e">
        <f t="shared" si="1"/>
        <v>#NUM!</v>
      </c>
    </row>
    <row r="113" spans="1:12">
      <c r="A113" s="44">
        <v>108</v>
      </c>
      <c r="B113" t="s">
        <v>6987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2075</v>
      </c>
      <c r="J113">
        <v>2075</v>
      </c>
      <c r="L113" s="44" t="e">
        <f t="shared" si="1"/>
        <v>#NUM!</v>
      </c>
    </row>
    <row r="114" spans="1:12">
      <c r="A114" s="44">
        <v>109</v>
      </c>
      <c r="B114" t="s">
        <v>6988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95013</v>
      </c>
      <c r="J114">
        <v>95013</v>
      </c>
      <c r="L114" s="44" t="e">
        <f t="shared" si="1"/>
        <v>#NUM!</v>
      </c>
    </row>
    <row r="115" spans="1:12">
      <c r="A115" s="44">
        <v>110</v>
      </c>
      <c r="B115" t="s">
        <v>6989</v>
      </c>
      <c r="C115">
        <v>1.2</v>
      </c>
      <c r="D115">
        <v>36</v>
      </c>
      <c r="E115">
        <v>0</v>
      </c>
      <c r="F115">
        <v>0</v>
      </c>
      <c r="G115">
        <v>36</v>
      </c>
      <c r="H115">
        <v>5</v>
      </c>
      <c r="I115">
        <v>63495</v>
      </c>
      <c r="J115">
        <v>63459</v>
      </c>
      <c r="L115" s="44">
        <f t="shared" si="1"/>
        <v>7.9181246047624818E-2</v>
      </c>
    </row>
    <row r="116" spans="1:12">
      <c r="A116" s="44">
        <v>111</v>
      </c>
      <c r="B116" t="s">
        <v>6990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105475</v>
      </c>
      <c r="J116">
        <v>105475</v>
      </c>
      <c r="L116" s="44" t="e">
        <f t="shared" si="1"/>
        <v>#NUM!</v>
      </c>
    </row>
    <row r="117" spans="1:12">
      <c r="A117" s="44">
        <v>112</v>
      </c>
      <c r="B117" t="s">
        <v>6991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94028</v>
      </c>
      <c r="J117">
        <v>94028</v>
      </c>
      <c r="L117" s="44" t="e">
        <f t="shared" si="1"/>
        <v>#NUM!</v>
      </c>
    </row>
    <row r="118" spans="1:12">
      <c r="A118" s="44">
        <v>113</v>
      </c>
      <c r="B118" t="s">
        <v>6992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46341</v>
      </c>
      <c r="J118">
        <v>46341</v>
      </c>
      <c r="L118" s="44" t="e">
        <f t="shared" si="1"/>
        <v>#NUM!</v>
      </c>
    </row>
    <row r="119" spans="1:12">
      <c r="A119" s="44">
        <v>114</v>
      </c>
      <c r="B119" t="s">
        <v>6993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5601</v>
      </c>
      <c r="J119">
        <v>5601</v>
      </c>
      <c r="L119" s="44" t="e">
        <f t="shared" si="1"/>
        <v>#NUM!</v>
      </c>
    </row>
    <row r="120" spans="1:12">
      <c r="A120" s="44">
        <v>115</v>
      </c>
      <c r="B120" t="s">
        <v>6994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101118</v>
      </c>
      <c r="J120">
        <v>101118</v>
      </c>
      <c r="L120" s="44" t="e">
        <f t="shared" si="1"/>
        <v>#NUM!</v>
      </c>
    </row>
    <row r="121" spans="1:12">
      <c r="A121" s="44">
        <v>116</v>
      </c>
      <c r="B121" t="s">
        <v>6995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87897</v>
      </c>
      <c r="J121">
        <v>87897</v>
      </c>
      <c r="L121" s="44" t="e">
        <f t="shared" si="1"/>
        <v>#NUM!</v>
      </c>
    </row>
    <row r="122" spans="1:12">
      <c r="A122" s="44">
        <v>117</v>
      </c>
      <c r="B122" t="s">
        <v>6996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5708</v>
      </c>
      <c r="J122">
        <v>5708</v>
      </c>
      <c r="L122" s="44" t="e">
        <f t="shared" si="1"/>
        <v>#NUM!</v>
      </c>
    </row>
    <row r="123" spans="1:12">
      <c r="A123" s="44">
        <v>118</v>
      </c>
      <c r="B123" t="s">
        <v>6997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79655</v>
      </c>
      <c r="J123">
        <v>79654</v>
      </c>
      <c r="L123" s="44" t="e">
        <f t="shared" si="1"/>
        <v>#NUM!</v>
      </c>
    </row>
    <row r="124" spans="1:12">
      <c r="A124" s="44">
        <v>119</v>
      </c>
      <c r="B124" t="s">
        <v>6998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239</v>
      </c>
      <c r="J124">
        <v>239</v>
      </c>
      <c r="L124" s="44" t="e">
        <f t="shared" si="1"/>
        <v>#NUM!</v>
      </c>
    </row>
    <row r="125" spans="1:12">
      <c r="A125" s="44">
        <v>120</v>
      </c>
      <c r="B125" t="s">
        <v>6999</v>
      </c>
      <c r="C125">
        <v>3.1</v>
      </c>
      <c r="D125">
        <v>92</v>
      </c>
      <c r="E125">
        <v>0</v>
      </c>
      <c r="F125">
        <v>0</v>
      </c>
      <c r="G125">
        <v>92</v>
      </c>
      <c r="H125">
        <v>11</v>
      </c>
      <c r="I125">
        <v>68515</v>
      </c>
      <c r="J125">
        <v>68423</v>
      </c>
      <c r="L125" s="44">
        <f t="shared" si="1"/>
        <v>0.49136169383427269</v>
      </c>
    </row>
    <row r="126" spans="1:12">
      <c r="A126" s="44">
        <v>121</v>
      </c>
      <c r="B126" t="s">
        <v>7000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57624</v>
      </c>
      <c r="J126">
        <v>57624</v>
      </c>
      <c r="L126" s="44" t="e">
        <f t="shared" si="1"/>
        <v>#NUM!</v>
      </c>
    </row>
    <row r="127" spans="1:12">
      <c r="A127" s="44">
        <v>122</v>
      </c>
      <c r="B127" t="s">
        <v>7001</v>
      </c>
      <c r="C127">
        <v>0.2</v>
      </c>
      <c r="D127">
        <v>4</v>
      </c>
      <c r="E127">
        <v>0</v>
      </c>
      <c r="F127">
        <v>0</v>
      </c>
      <c r="G127">
        <v>4</v>
      </c>
      <c r="H127">
        <v>0</v>
      </c>
      <c r="I127">
        <v>101252</v>
      </c>
      <c r="J127">
        <v>101248</v>
      </c>
      <c r="L127" s="44">
        <f t="shared" si="1"/>
        <v>-0.69897000433601875</v>
      </c>
    </row>
    <row r="128" spans="1:12">
      <c r="A128" s="44">
        <v>123</v>
      </c>
      <c r="B128" t="s">
        <v>7002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71646</v>
      </c>
      <c r="J128">
        <v>71646</v>
      </c>
      <c r="L128" s="44" t="e">
        <f t="shared" si="1"/>
        <v>#NUM!</v>
      </c>
    </row>
    <row r="129" spans="1:12">
      <c r="A129" s="44">
        <v>124</v>
      </c>
      <c r="B129" t="s">
        <v>7003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1641</v>
      </c>
      <c r="J129">
        <v>1641</v>
      </c>
      <c r="L129" s="44" t="e">
        <f t="shared" si="1"/>
        <v>#NUM!</v>
      </c>
    </row>
    <row r="130" spans="1:12">
      <c r="A130" s="44">
        <v>125</v>
      </c>
      <c r="B130" t="s">
        <v>7004</v>
      </c>
      <c r="C130">
        <v>6.7</v>
      </c>
      <c r="D130">
        <v>194</v>
      </c>
      <c r="E130">
        <v>0</v>
      </c>
      <c r="F130">
        <v>0</v>
      </c>
      <c r="G130">
        <v>194</v>
      </c>
      <c r="H130">
        <v>19</v>
      </c>
      <c r="I130">
        <v>77835</v>
      </c>
      <c r="J130">
        <v>77641</v>
      </c>
      <c r="L130" s="44">
        <f t="shared" si="1"/>
        <v>0.82607480270082645</v>
      </c>
    </row>
    <row r="131" spans="1:12">
      <c r="A131" s="44">
        <v>126</v>
      </c>
      <c r="B131" t="s">
        <v>7005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89993</v>
      </c>
      <c r="J131">
        <v>89993</v>
      </c>
      <c r="L131" s="44" t="e">
        <f t="shared" si="1"/>
        <v>#NUM!</v>
      </c>
    </row>
    <row r="132" spans="1:12">
      <c r="A132" s="44">
        <v>127</v>
      </c>
      <c r="B132" t="s">
        <v>7006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13112</v>
      </c>
      <c r="J132">
        <v>13112</v>
      </c>
      <c r="L132" s="44" t="e">
        <f t="shared" si="1"/>
        <v>#NUM!</v>
      </c>
    </row>
    <row r="133" spans="1:12">
      <c r="A133" s="44">
        <v>128</v>
      </c>
      <c r="B133" t="s">
        <v>7007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1901</v>
      </c>
      <c r="J133">
        <v>1901</v>
      </c>
      <c r="L133" s="44" t="e">
        <f t="shared" si="1"/>
        <v>#NUM!</v>
      </c>
    </row>
    <row r="134" spans="1:12">
      <c r="A134" s="44">
        <v>129</v>
      </c>
      <c r="B134" t="s">
        <v>7008</v>
      </c>
      <c r="C134">
        <v>28.7</v>
      </c>
      <c r="D134">
        <v>866</v>
      </c>
      <c r="E134">
        <v>39</v>
      </c>
      <c r="F134">
        <v>24</v>
      </c>
      <c r="G134">
        <v>827</v>
      </c>
      <c r="H134">
        <v>80</v>
      </c>
      <c r="I134">
        <v>24573</v>
      </c>
      <c r="J134">
        <v>23707</v>
      </c>
      <c r="L134" s="44">
        <f t="shared" si="1"/>
        <v>1.4578818967339924</v>
      </c>
    </row>
    <row r="135" spans="1:12">
      <c r="A135" s="44">
        <v>130</v>
      </c>
      <c r="B135" t="s">
        <v>7009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97944</v>
      </c>
      <c r="J135">
        <v>97944</v>
      </c>
      <c r="L135" s="44" t="e">
        <f t="shared" ref="L135:L198" si="2">LOG10(C135)</f>
        <v>#NUM!</v>
      </c>
    </row>
    <row r="136" spans="1:12">
      <c r="A136" s="44">
        <v>131</v>
      </c>
      <c r="B136" t="s">
        <v>7010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28922</v>
      </c>
      <c r="J136">
        <v>28922</v>
      </c>
      <c r="L136" s="44" t="e">
        <f t="shared" si="2"/>
        <v>#NUM!</v>
      </c>
    </row>
    <row r="137" spans="1:12">
      <c r="A137" s="44">
        <v>132</v>
      </c>
      <c r="B137" t="s">
        <v>7011</v>
      </c>
      <c r="C137">
        <v>0.1</v>
      </c>
      <c r="D137">
        <v>3</v>
      </c>
      <c r="E137">
        <v>0</v>
      </c>
      <c r="F137">
        <v>0</v>
      </c>
      <c r="G137">
        <v>3</v>
      </c>
      <c r="H137">
        <v>1</v>
      </c>
      <c r="I137">
        <v>75891</v>
      </c>
      <c r="J137">
        <v>75888</v>
      </c>
      <c r="L137" s="44">
        <f t="shared" si="2"/>
        <v>-1</v>
      </c>
    </row>
    <row r="138" spans="1:12">
      <c r="A138" s="44">
        <v>133</v>
      </c>
      <c r="B138" t="s">
        <v>7012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53504</v>
      </c>
      <c r="J138">
        <v>53504</v>
      </c>
      <c r="L138" s="44" t="e">
        <f t="shared" si="2"/>
        <v>#NUM!</v>
      </c>
    </row>
    <row r="139" spans="1:12">
      <c r="A139" s="44">
        <v>134</v>
      </c>
      <c r="B139" t="s">
        <v>7013</v>
      </c>
      <c r="C139">
        <v>0.1</v>
      </c>
      <c r="D139">
        <v>3</v>
      </c>
      <c r="E139">
        <v>0</v>
      </c>
      <c r="F139">
        <v>0</v>
      </c>
      <c r="G139">
        <v>3</v>
      </c>
      <c r="H139">
        <v>1</v>
      </c>
      <c r="I139">
        <v>21075</v>
      </c>
      <c r="J139">
        <v>21072</v>
      </c>
      <c r="L139" s="44">
        <f t="shared" si="2"/>
        <v>-1</v>
      </c>
    </row>
    <row r="140" spans="1:12">
      <c r="A140" s="44">
        <v>135</v>
      </c>
      <c r="B140" t="s">
        <v>7014</v>
      </c>
      <c r="C140">
        <v>0.1</v>
      </c>
      <c r="D140">
        <v>2</v>
      </c>
      <c r="E140">
        <v>0</v>
      </c>
      <c r="F140">
        <v>0</v>
      </c>
      <c r="G140">
        <v>2</v>
      </c>
      <c r="H140">
        <v>0</v>
      </c>
      <c r="I140">
        <v>7285</v>
      </c>
      <c r="J140">
        <v>7283</v>
      </c>
      <c r="L140" s="44">
        <f t="shared" si="2"/>
        <v>-1</v>
      </c>
    </row>
    <row r="141" spans="1:12">
      <c r="A141" s="44">
        <v>136</v>
      </c>
      <c r="B141" t="s">
        <v>7015</v>
      </c>
      <c r="C141">
        <v>0.6</v>
      </c>
      <c r="D141">
        <v>23</v>
      </c>
      <c r="E141">
        <v>2</v>
      </c>
      <c r="F141">
        <v>1</v>
      </c>
      <c r="G141">
        <v>21</v>
      </c>
      <c r="H141">
        <v>5</v>
      </c>
      <c r="I141">
        <v>1461</v>
      </c>
      <c r="J141">
        <v>1438</v>
      </c>
      <c r="L141" s="44">
        <f t="shared" si="2"/>
        <v>-0.22184874961635639</v>
      </c>
    </row>
    <row r="142" spans="1:12">
      <c r="A142" s="44">
        <v>137</v>
      </c>
      <c r="B142" t="s">
        <v>7016</v>
      </c>
      <c r="C142">
        <v>0.5</v>
      </c>
      <c r="D142">
        <v>14</v>
      </c>
      <c r="E142">
        <v>0</v>
      </c>
      <c r="F142">
        <v>0</v>
      </c>
      <c r="G142">
        <v>14</v>
      </c>
      <c r="H142">
        <v>2</v>
      </c>
      <c r="I142">
        <v>50842</v>
      </c>
      <c r="J142">
        <v>50828</v>
      </c>
      <c r="L142" s="44">
        <f t="shared" si="2"/>
        <v>-0.3010299956639812</v>
      </c>
    </row>
    <row r="143" spans="1:12">
      <c r="A143" s="44">
        <v>138</v>
      </c>
      <c r="B143" t="s">
        <v>7017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3391</v>
      </c>
      <c r="J143">
        <v>3391</v>
      </c>
      <c r="L143" s="44" t="e">
        <f t="shared" si="2"/>
        <v>#NUM!</v>
      </c>
    </row>
    <row r="144" spans="1:12">
      <c r="A144" s="44">
        <v>139</v>
      </c>
      <c r="B144" t="s">
        <v>7018</v>
      </c>
      <c r="C144">
        <v>0.7</v>
      </c>
      <c r="D144">
        <v>23</v>
      </c>
      <c r="E144">
        <v>1</v>
      </c>
      <c r="F144">
        <v>0</v>
      </c>
      <c r="G144">
        <v>22</v>
      </c>
      <c r="H144">
        <v>4</v>
      </c>
      <c r="I144">
        <v>60673</v>
      </c>
      <c r="J144">
        <v>60650</v>
      </c>
      <c r="L144" s="44">
        <f t="shared" si="2"/>
        <v>-0.15490195998574319</v>
      </c>
    </row>
    <row r="145" spans="1:12">
      <c r="A145" s="44">
        <v>140</v>
      </c>
      <c r="B145" t="s">
        <v>7019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102402</v>
      </c>
      <c r="J145">
        <v>102402</v>
      </c>
      <c r="L145" s="44" t="e">
        <f t="shared" si="2"/>
        <v>#NUM!</v>
      </c>
    </row>
    <row r="146" spans="1:12">
      <c r="A146" s="44">
        <v>141</v>
      </c>
      <c r="B146" t="s">
        <v>7020</v>
      </c>
      <c r="C146">
        <v>2</v>
      </c>
      <c r="D146">
        <v>55</v>
      </c>
      <c r="E146">
        <v>0</v>
      </c>
      <c r="F146">
        <v>0</v>
      </c>
      <c r="G146">
        <v>55</v>
      </c>
      <c r="H146">
        <v>4</v>
      </c>
      <c r="I146">
        <v>102786</v>
      </c>
      <c r="J146">
        <v>102731</v>
      </c>
      <c r="L146" s="44">
        <f t="shared" si="2"/>
        <v>0.3010299956639812</v>
      </c>
    </row>
    <row r="147" spans="1:12">
      <c r="A147" s="44">
        <v>142</v>
      </c>
      <c r="B147" t="s">
        <v>7021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14231</v>
      </c>
      <c r="J147">
        <v>14231</v>
      </c>
      <c r="L147" s="44" t="e">
        <f t="shared" si="2"/>
        <v>#NUM!</v>
      </c>
    </row>
    <row r="148" spans="1:12">
      <c r="A148" s="44">
        <v>143</v>
      </c>
      <c r="B148" t="s">
        <v>7022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1824</v>
      </c>
      <c r="J148">
        <v>1824</v>
      </c>
      <c r="L148" s="44" t="e">
        <f t="shared" si="2"/>
        <v>#NUM!</v>
      </c>
    </row>
    <row r="149" spans="1:12">
      <c r="A149" s="44">
        <v>144</v>
      </c>
      <c r="B149" t="s">
        <v>7023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46</v>
      </c>
      <c r="J149">
        <v>46</v>
      </c>
      <c r="L149" s="44" t="e">
        <f t="shared" si="2"/>
        <v>#NUM!</v>
      </c>
    </row>
    <row r="150" spans="1:12">
      <c r="A150" s="44">
        <v>145</v>
      </c>
      <c r="B150" t="s">
        <v>7024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103465</v>
      </c>
      <c r="J150">
        <v>103465</v>
      </c>
      <c r="L150" s="44" t="e">
        <f t="shared" si="2"/>
        <v>#NUM!</v>
      </c>
    </row>
    <row r="151" spans="1:12">
      <c r="A151" s="44">
        <v>146</v>
      </c>
      <c r="B151" t="s">
        <v>7025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26337</v>
      </c>
      <c r="J151">
        <v>26337</v>
      </c>
      <c r="L151" s="44" t="e">
        <f t="shared" si="2"/>
        <v>#NUM!</v>
      </c>
    </row>
    <row r="152" spans="1:12">
      <c r="A152" s="44">
        <v>147</v>
      </c>
      <c r="B152" t="s">
        <v>7026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889</v>
      </c>
      <c r="J152">
        <v>889</v>
      </c>
      <c r="L152" s="44" t="e">
        <f t="shared" si="2"/>
        <v>#NUM!</v>
      </c>
    </row>
    <row r="153" spans="1:12">
      <c r="A153" s="44">
        <v>148</v>
      </c>
      <c r="B153" t="s">
        <v>7027</v>
      </c>
      <c r="C153">
        <v>0.1</v>
      </c>
      <c r="D153">
        <v>2</v>
      </c>
      <c r="E153">
        <v>0</v>
      </c>
      <c r="F153">
        <v>0</v>
      </c>
      <c r="G153">
        <v>2</v>
      </c>
      <c r="H153">
        <v>0</v>
      </c>
      <c r="I153">
        <v>105238</v>
      </c>
      <c r="J153">
        <v>105236</v>
      </c>
      <c r="L153" s="44">
        <f t="shared" si="2"/>
        <v>-1</v>
      </c>
    </row>
    <row r="154" spans="1:12">
      <c r="A154" s="44">
        <v>149</v>
      </c>
      <c r="B154" t="s">
        <v>7028</v>
      </c>
      <c r="C154">
        <v>0.2</v>
      </c>
      <c r="D154">
        <v>6</v>
      </c>
      <c r="E154">
        <v>0</v>
      </c>
      <c r="F154">
        <v>0</v>
      </c>
      <c r="G154">
        <v>6</v>
      </c>
      <c r="H154">
        <v>0</v>
      </c>
      <c r="I154">
        <v>98148</v>
      </c>
      <c r="J154">
        <v>98142</v>
      </c>
      <c r="L154" s="44">
        <f t="shared" si="2"/>
        <v>-0.69897000433601875</v>
      </c>
    </row>
    <row r="155" spans="1:12">
      <c r="A155" s="44">
        <v>150</v>
      </c>
      <c r="B155" t="s">
        <v>7029</v>
      </c>
      <c r="C155">
        <v>26.9</v>
      </c>
      <c r="D155">
        <v>821</v>
      </c>
      <c r="E155">
        <v>35</v>
      </c>
      <c r="F155">
        <v>27</v>
      </c>
      <c r="G155">
        <v>775</v>
      </c>
      <c r="H155">
        <v>74</v>
      </c>
      <c r="I155">
        <v>13182</v>
      </c>
      <c r="J155">
        <v>12361</v>
      </c>
      <c r="L155" s="44">
        <f t="shared" si="2"/>
        <v>1.4297522800024081</v>
      </c>
    </row>
    <row r="156" spans="1:12">
      <c r="A156" s="44">
        <v>151</v>
      </c>
      <c r="B156" t="s">
        <v>7030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108418</v>
      </c>
      <c r="J156">
        <v>108418</v>
      </c>
      <c r="L156" s="44" t="e">
        <f t="shared" si="2"/>
        <v>#NUM!</v>
      </c>
    </row>
    <row r="157" spans="1:12">
      <c r="A157" s="44">
        <v>152</v>
      </c>
      <c r="B157" t="s">
        <v>7031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16923</v>
      </c>
      <c r="J157">
        <v>16923</v>
      </c>
      <c r="L157" s="44" t="e">
        <f t="shared" si="2"/>
        <v>#NUM!</v>
      </c>
    </row>
    <row r="158" spans="1:12">
      <c r="A158" s="44">
        <v>153</v>
      </c>
      <c r="B158" t="s">
        <v>7032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82</v>
      </c>
      <c r="J158">
        <v>82</v>
      </c>
      <c r="L158" s="44" t="e">
        <f t="shared" si="2"/>
        <v>#NUM!</v>
      </c>
    </row>
    <row r="159" spans="1:12">
      <c r="A159" s="44">
        <v>154</v>
      </c>
      <c r="B159" t="s">
        <v>7033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1727</v>
      </c>
      <c r="J159">
        <v>1727</v>
      </c>
      <c r="L159" s="44" t="e">
        <f t="shared" si="2"/>
        <v>#NUM!</v>
      </c>
    </row>
    <row r="160" spans="1:12">
      <c r="A160" s="44">
        <v>155</v>
      </c>
      <c r="B160" t="s">
        <v>7034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2145</v>
      </c>
      <c r="J160">
        <v>2145</v>
      </c>
      <c r="L160" s="44" t="e">
        <f t="shared" si="2"/>
        <v>#NUM!</v>
      </c>
    </row>
    <row r="161" spans="1:12">
      <c r="A161" s="44">
        <v>156</v>
      </c>
      <c r="B161" t="s">
        <v>7035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96938</v>
      </c>
      <c r="J161">
        <v>96938</v>
      </c>
      <c r="L161" s="44" t="e">
        <f t="shared" si="2"/>
        <v>#NUM!</v>
      </c>
    </row>
    <row r="162" spans="1:12">
      <c r="A162" s="44">
        <v>157</v>
      </c>
      <c r="B162" t="s">
        <v>7036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2404</v>
      </c>
      <c r="J162">
        <v>2404</v>
      </c>
      <c r="L162" s="44" t="e">
        <f t="shared" si="2"/>
        <v>#NUM!</v>
      </c>
    </row>
    <row r="163" spans="1:12">
      <c r="A163" s="44">
        <v>158</v>
      </c>
      <c r="B163" t="s">
        <v>7037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16646</v>
      </c>
      <c r="J163">
        <v>16645</v>
      </c>
      <c r="L163" s="44" t="e">
        <f t="shared" si="2"/>
        <v>#NUM!</v>
      </c>
    </row>
    <row r="164" spans="1:12">
      <c r="A164" s="44">
        <v>159</v>
      </c>
      <c r="B164" t="s">
        <v>7038</v>
      </c>
      <c r="C164">
        <v>0.2</v>
      </c>
      <c r="D164">
        <v>5</v>
      </c>
      <c r="E164">
        <v>0</v>
      </c>
      <c r="F164">
        <v>0</v>
      </c>
      <c r="G164">
        <v>5</v>
      </c>
      <c r="H164">
        <v>0</v>
      </c>
      <c r="I164">
        <v>29696</v>
      </c>
      <c r="J164">
        <v>29691</v>
      </c>
      <c r="L164" s="44">
        <f t="shared" si="2"/>
        <v>-0.69897000433601875</v>
      </c>
    </row>
    <row r="165" spans="1:12">
      <c r="A165" s="44">
        <v>160</v>
      </c>
      <c r="B165" t="s">
        <v>7039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96519</v>
      </c>
      <c r="J165">
        <v>96519</v>
      </c>
      <c r="L165" s="44" t="e">
        <f t="shared" si="2"/>
        <v>#NUM!</v>
      </c>
    </row>
    <row r="166" spans="1:12">
      <c r="A166" s="44">
        <v>161</v>
      </c>
      <c r="B166" t="s">
        <v>7040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3284</v>
      </c>
      <c r="J166">
        <v>3284</v>
      </c>
      <c r="L166" s="44" t="e">
        <f t="shared" si="2"/>
        <v>#NUM!</v>
      </c>
    </row>
    <row r="167" spans="1:12">
      <c r="A167" s="44">
        <v>162</v>
      </c>
      <c r="B167" t="s">
        <v>7041</v>
      </c>
      <c r="C167">
        <v>0.4</v>
      </c>
      <c r="D167">
        <v>12</v>
      </c>
      <c r="E167">
        <v>1</v>
      </c>
      <c r="F167">
        <v>1</v>
      </c>
      <c r="G167">
        <v>11</v>
      </c>
      <c r="H167">
        <v>1</v>
      </c>
      <c r="I167">
        <v>90331</v>
      </c>
      <c r="J167">
        <v>90319</v>
      </c>
      <c r="L167" s="44">
        <f t="shared" si="2"/>
        <v>-0.3979400086720376</v>
      </c>
    </row>
    <row r="168" spans="1:12">
      <c r="A168" s="44">
        <v>163</v>
      </c>
      <c r="B168" t="s">
        <v>7042</v>
      </c>
      <c r="C168">
        <v>4</v>
      </c>
      <c r="D168">
        <v>115</v>
      </c>
      <c r="E168">
        <v>0</v>
      </c>
      <c r="F168">
        <v>0</v>
      </c>
      <c r="G168">
        <v>115</v>
      </c>
      <c r="H168">
        <v>11</v>
      </c>
      <c r="I168">
        <v>17601</v>
      </c>
      <c r="J168">
        <v>17486</v>
      </c>
      <c r="L168" s="44">
        <f t="shared" si="2"/>
        <v>0.6020599913279624</v>
      </c>
    </row>
    <row r="169" spans="1:12">
      <c r="A169" s="44">
        <v>164</v>
      </c>
      <c r="B169" t="s">
        <v>7043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101836</v>
      </c>
      <c r="J169">
        <v>101836</v>
      </c>
      <c r="L169" s="44" t="e">
        <f t="shared" si="2"/>
        <v>#NUM!</v>
      </c>
    </row>
    <row r="170" spans="1:12">
      <c r="A170" s="44">
        <v>165</v>
      </c>
      <c r="B170" t="s">
        <v>7044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77400</v>
      </c>
      <c r="J170">
        <v>77399</v>
      </c>
      <c r="L170" s="44" t="e">
        <f t="shared" si="2"/>
        <v>#NUM!</v>
      </c>
    </row>
    <row r="171" spans="1:12">
      <c r="A171" s="44">
        <v>166</v>
      </c>
      <c r="B171" t="s">
        <v>7045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3553</v>
      </c>
      <c r="J171">
        <v>3553</v>
      </c>
      <c r="L171" s="44" t="e">
        <f t="shared" si="2"/>
        <v>#NUM!</v>
      </c>
    </row>
    <row r="172" spans="1:12">
      <c r="A172" s="44">
        <v>167</v>
      </c>
      <c r="B172" t="s">
        <v>7046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2072</v>
      </c>
      <c r="J172">
        <v>2072</v>
      </c>
      <c r="L172" s="44" t="e">
        <f t="shared" si="2"/>
        <v>#NUM!</v>
      </c>
    </row>
    <row r="173" spans="1:12">
      <c r="A173" s="44">
        <v>168</v>
      </c>
      <c r="B173" t="s">
        <v>7047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95152</v>
      </c>
      <c r="J173">
        <v>95152</v>
      </c>
      <c r="L173" s="44" t="e">
        <f t="shared" si="2"/>
        <v>#NUM!</v>
      </c>
    </row>
    <row r="174" spans="1:12">
      <c r="A174" s="44">
        <v>169</v>
      </c>
      <c r="B174" t="s">
        <v>7048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98909</v>
      </c>
      <c r="J174">
        <v>98908</v>
      </c>
      <c r="L174" s="44" t="e">
        <f t="shared" si="2"/>
        <v>#NUM!</v>
      </c>
    </row>
    <row r="175" spans="1:12">
      <c r="A175" s="44">
        <v>170</v>
      </c>
      <c r="B175" t="s">
        <v>7049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2052</v>
      </c>
      <c r="J175">
        <v>2051</v>
      </c>
      <c r="L175" s="44" t="e">
        <f t="shared" si="2"/>
        <v>#NUM!</v>
      </c>
    </row>
    <row r="176" spans="1:12">
      <c r="A176" s="44">
        <v>171</v>
      </c>
      <c r="B176" t="s">
        <v>7050</v>
      </c>
      <c r="C176">
        <v>1</v>
      </c>
      <c r="D176">
        <v>29</v>
      </c>
      <c r="E176">
        <v>0</v>
      </c>
      <c r="F176">
        <v>0</v>
      </c>
      <c r="G176">
        <v>29</v>
      </c>
      <c r="H176">
        <v>2</v>
      </c>
      <c r="I176">
        <v>102939</v>
      </c>
      <c r="J176">
        <v>102910</v>
      </c>
      <c r="L176" s="44">
        <f t="shared" si="2"/>
        <v>0</v>
      </c>
    </row>
    <row r="177" spans="1:12">
      <c r="A177" s="44">
        <v>172</v>
      </c>
      <c r="B177" t="s">
        <v>7051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85153</v>
      </c>
      <c r="J177">
        <v>85153</v>
      </c>
      <c r="L177" s="44" t="e">
        <f t="shared" si="2"/>
        <v>#NUM!</v>
      </c>
    </row>
    <row r="178" spans="1:12">
      <c r="A178" s="44">
        <v>173</v>
      </c>
      <c r="B178" t="s">
        <v>7052</v>
      </c>
      <c r="C178">
        <v>0.3</v>
      </c>
      <c r="D178">
        <v>10</v>
      </c>
      <c r="E178">
        <v>0</v>
      </c>
      <c r="F178">
        <v>0</v>
      </c>
      <c r="G178">
        <v>10</v>
      </c>
      <c r="H178">
        <v>1</v>
      </c>
      <c r="I178">
        <v>3623</v>
      </c>
      <c r="J178">
        <v>3613</v>
      </c>
      <c r="L178" s="44">
        <f t="shared" si="2"/>
        <v>-0.52287874528033762</v>
      </c>
    </row>
    <row r="179" spans="1:12">
      <c r="A179" s="44">
        <v>174</v>
      </c>
      <c r="B179" t="s">
        <v>7053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2142</v>
      </c>
      <c r="J179">
        <v>2142</v>
      </c>
      <c r="L179" s="44" t="e">
        <f t="shared" si="2"/>
        <v>#NUM!</v>
      </c>
    </row>
    <row r="180" spans="1:12">
      <c r="A180" s="44">
        <v>175</v>
      </c>
      <c r="B180" t="s">
        <v>7054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51464</v>
      </c>
      <c r="J180">
        <v>51463</v>
      </c>
      <c r="L180" s="44" t="e">
        <f t="shared" si="2"/>
        <v>#NUM!</v>
      </c>
    </row>
    <row r="181" spans="1:12">
      <c r="A181" s="44">
        <v>176</v>
      </c>
      <c r="B181" t="s">
        <v>7055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28170</v>
      </c>
      <c r="J181">
        <v>28169</v>
      </c>
      <c r="L181" s="44" t="e">
        <f t="shared" si="2"/>
        <v>#NUM!</v>
      </c>
    </row>
    <row r="182" spans="1:12">
      <c r="A182" s="44">
        <v>177</v>
      </c>
      <c r="B182" t="s">
        <v>7056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3817</v>
      </c>
      <c r="J182">
        <v>3816</v>
      </c>
      <c r="L182" s="44" t="e">
        <f t="shared" si="2"/>
        <v>#NUM!</v>
      </c>
    </row>
    <row r="183" spans="1:12">
      <c r="A183" s="44">
        <v>178</v>
      </c>
      <c r="B183" t="s">
        <v>7057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62735</v>
      </c>
      <c r="J183">
        <v>62735</v>
      </c>
      <c r="L183" s="44" t="e">
        <f t="shared" si="2"/>
        <v>#NUM!</v>
      </c>
    </row>
    <row r="184" spans="1:12">
      <c r="A184" s="44">
        <v>179</v>
      </c>
      <c r="B184" t="s">
        <v>7058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1879</v>
      </c>
      <c r="J184">
        <v>1879</v>
      </c>
      <c r="L184" s="44" t="e">
        <f t="shared" si="2"/>
        <v>#NUM!</v>
      </c>
    </row>
    <row r="185" spans="1:12">
      <c r="A185" s="44">
        <v>180</v>
      </c>
      <c r="B185" t="s">
        <v>7059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2064</v>
      </c>
      <c r="J185">
        <v>2064</v>
      </c>
      <c r="L185" s="44" t="e">
        <f t="shared" si="2"/>
        <v>#NUM!</v>
      </c>
    </row>
    <row r="186" spans="1:12">
      <c r="A186" s="44">
        <v>181</v>
      </c>
      <c r="B186" t="s">
        <v>7060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99861</v>
      </c>
      <c r="J186">
        <v>99860</v>
      </c>
      <c r="L186" s="44" t="e">
        <f t="shared" si="2"/>
        <v>#NUM!</v>
      </c>
    </row>
    <row r="187" spans="1:12">
      <c r="A187" s="44">
        <v>182</v>
      </c>
      <c r="B187" t="s">
        <v>7061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100032</v>
      </c>
      <c r="J187">
        <v>100032</v>
      </c>
      <c r="L187" s="44" t="e">
        <f t="shared" si="2"/>
        <v>#NUM!</v>
      </c>
    </row>
    <row r="188" spans="1:12">
      <c r="A188" s="44">
        <v>183</v>
      </c>
      <c r="B188" t="s">
        <v>7062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2856</v>
      </c>
      <c r="J188">
        <v>2856</v>
      </c>
      <c r="L188" s="44" t="e">
        <f t="shared" si="2"/>
        <v>#NUM!</v>
      </c>
    </row>
    <row r="189" spans="1:12">
      <c r="A189" s="44">
        <v>184</v>
      </c>
      <c r="B189" t="s">
        <v>7063</v>
      </c>
      <c r="C189">
        <v>0.6</v>
      </c>
      <c r="D189">
        <v>15</v>
      </c>
      <c r="E189">
        <v>0</v>
      </c>
      <c r="F189">
        <v>0</v>
      </c>
      <c r="G189">
        <v>15</v>
      </c>
      <c r="H189">
        <v>0</v>
      </c>
      <c r="I189">
        <v>70021</v>
      </c>
      <c r="J189">
        <v>70006</v>
      </c>
      <c r="L189" s="44">
        <f t="shared" si="2"/>
        <v>-0.22184874961635639</v>
      </c>
    </row>
    <row r="190" spans="1:12">
      <c r="A190" s="44">
        <v>185</v>
      </c>
      <c r="B190" t="s">
        <v>7064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9104</v>
      </c>
      <c r="J190">
        <v>9104</v>
      </c>
      <c r="L190" s="44" t="e">
        <f t="shared" si="2"/>
        <v>#NUM!</v>
      </c>
    </row>
    <row r="191" spans="1:12">
      <c r="A191" s="44">
        <v>186</v>
      </c>
      <c r="B191" t="s">
        <v>7065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100760</v>
      </c>
      <c r="J191">
        <v>100760</v>
      </c>
      <c r="L191" s="44" t="e">
        <f t="shared" si="2"/>
        <v>#NUM!</v>
      </c>
    </row>
    <row r="192" spans="1:12" s="17" customFormat="1">
      <c r="A192" s="17">
        <v>187</v>
      </c>
      <c r="B192" t="s">
        <v>7066</v>
      </c>
      <c r="C192">
        <v>0</v>
      </c>
      <c r="D192">
        <v>2</v>
      </c>
      <c r="E192">
        <v>0</v>
      </c>
      <c r="F192">
        <v>0</v>
      </c>
      <c r="G192">
        <v>2</v>
      </c>
      <c r="H192">
        <v>1</v>
      </c>
      <c r="I192">
        <v>76481</v>
      </c>
      <c r="J192">
        <v>76479</v>
      </c>
      <c r="L192" s="17" t="e">
        <f t="shared" si="2"/>
        <v>#NUM!</v>
      </c>
    </row>
    <row r="193" spans="1:12">
      <c r="A193" s="44">
        <v>188</v>
      </c>
      <c r="B193" t="s">
        <v>7067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38580</v>
      </c>
      <c r="J193">
        <v>38580</v>
      </c>
      <c r="L193" s="44" t="e">
        <f t="shared" si="2"/>
        <v>#NUM!</v>
      </c>
    </row>
    <row r="194" spans="1:12">
      <c r="A194" s="44">
        <v>189</v>
      </c>
      <c r="B194" t="s">
        <v>7068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102245</v>
      </c>
      <c r="J194">
        <v>102245</v>
      </c>
      <c r="L194" s="44" t="e">
        <f t="shared" si="2"/>
        <v>#NUM!</v>
      </c>
    </row>
    <row r="195" spans="1:12">
      <c r="A195" s="44">
        <v>190</v>
      </c>
      <c r="B195" t="s">
        <v>7069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375</v>
      </c>
      <c r="J195">
        <v>375</v>
      </c>
      <c r="L195" s="44" t="e">
        <f t="shared" si="2"/>
        <v>#NUM!</v>
      </c>
    </row>
    <row r="196" spans="1:12">
      <c r="A196" s="44">
        <v>191</v>
      </c>
      <c r="B196" t="s">
        <v>7070</v>
      </c>
      <c r="C196">
        <v>0.5</v>
      </c>
      <c r="D196">
        <v>15</v>
      </c>
      <c r="E196">
        <v>0</v>
      </c>
      <c r="F196">
        <v>0</v>
      </c>
      <c r="G196">
        <v>15</v>
      </c>
      <c r="H196">
        <v>3</v>
      </c>
      <c r="I196">
        <v>69425</v>
      </c>
      <c r="J196">
        <v>69410</v>
      </c>
      <c r="L196" s="44">
        <f t="shared" si="2"/>
        <v>-0.3010299956639812</v>
      </c>
    </row>
    <row r="197" spans="1:12">
      <c r="A197" s="44">
        <v>192</v>
      </c>
      <c r="B197" t="s">
        <v>7071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73738</v>
      </c>
      <c r="J197">
        <v>73738</v>
      </c>
      <c r="L197" s="44" t="e">
        <f t="shared" si="2"/>
        <v>#NUM!</v>
      </c>
    </row>
    <row r="198" spans="1:12">
      <c r="A198" s="44">
        <v>193</v>
      </c>
      <c r="B198" t="s">
        <v>7072</v>
      </c>
      <c r="C198">
        <v>0.4</v>
      </c>
      <c r="D198">
        <v>12</v>
      </c>
      <c r="E198">
        <v>0</v>
      </c>
      <c r="F198">
        <v>0</v>
      </c>
      <c r="G198">
        <v>12</v>
      </c>
      <c r="H198">
        <v>1</v>
      </c>
      <c r="I198">
        <v>91518</v>
      </c>
      <c r="J198">
        <v>91506</v>
      </c>
      <c r="L198" s="44">
        <f t="shared" si="2"/>
        <v>-0.3979400086720376</v>
      </c>
    </row>
    <row r="199" spans="1:12">
      <c r="A199" s="44">
        <v>194</v>
      </c>
      <c r="B199" t="s">
        <v>7073</v>
      </c>
      <c r="C199">
        <v>2.5</v>
      </c>
      <c r="D199">
        <v>73</v>
      </c>
      <c r="E199">
        <v>4</v>
      </c>
      <c r="F199">
        <v>3</v>
      </c>
      <c r="G199">
        <v>69</v>
      </c>
      <c r="H199">
        <v>5</v>
      </c>
      <c r="I199">
        <v>9442</v>
      </c>
      <c r="J199">
        <v>9369</v>
      </c>
      <c r="L199" s="44">
        <f t="shared" ref="L199:L262" si="3">LOG10(C199)</f>
        <v>0.3979400086720376</v>
      </c>
    </row>
    <row r="200" spans="1:12">
      <c r="A200" s="44">
        <v>195</v>
      </c>
      <c r="B200" t="s">
        <v>7074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1715</v>
      </c>
      <c r="J200">
        <v>1715</v>
      </c>
      <c r="L200" s="44" t="e">
        <f t="shared" si="3"/>
        <v>#NUM!</v>
      </c>
    </row>
    <row r="201" spans="1:12">
      <c r="A201" s="44">
        <v>196</v>
      </c>
      <c r="B201" t="s">
        <v>7075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3188</v>
      </c>
      <c r="J201">
        <v>3188</v>
      </c>
      <c r="L201" s="44" t="e">
        <f t="shared" si="3"/>
        <v>#NUM!</v>
      </c>
    </row>
    <row r="202" spans="1:12">
      <c r="A202" s="44">
        <v>197</v>
      </c>
      <c r="B202" t="s">
        <v>7076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20354</v>
      </c>
      <c r="J202">
        <v>20354</v>
      </c>
      <c r="L202" s="44" t="e">
        <f t="shared" si="3"/>
        <v>#NUM!</v>
      </c>
    </row>
    <row r="203" spans="1:12">
      <c r="A203" s="44">
        <v>198</v>
      </c>
      <c r="B203" t="s">
        <v>7077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62011</v>
      </c>
      <c r="J203">
        <v>62010</v>
      </c>
      <c r="L203" s="44" t="e">
        <f t="shared" si="3"/>
        <v>#NUM!</v>
      </c>
    </row>
    <row r="204" spans="1:12">
      <c r="A204" s="44">
        <v>199</v>
      </c>
      <c r="B204" t="s">
        <v>7078</v>
      </c>
      <c r="C204">
        <v>0</v>
      </c>
      <c r="D204">
        <v>2</v>
      </c>
      <c r="E204">
        <v>0</v>
      </c>
      <c r="F204">
        <v>0</v>
      </c>
      <c r="G204">
        <v>2</v>
      </c>
      <c r="H204">
        <v>1</v>
      </c>
      <c r="I204">
        <v>98349</v>
      </c>
      <c r="J204">
        <v>98347</v>
      </c>
      <c r="L204" s="44" t="e">
        <f t="shared" si="3"/>
        <v>#NUM!</v>
      </c>
    </row>
    <row r="205" spans="1:12">
      <c r="A205" s="44">
        <v>200</v>
      </c>
      <c r="B205" t="s">
        <v>7079</v>
      </c>
      <c r="C205">
        <v>0.4</v>
      </c>
      <c r="D205">
        <v>10</v>
      </c>
      <c r="E205">
        <v>0</v>
      </c>
      <c r="F205">
        <v>0</v>
      </c>
      <c r="G205">
        <v>10</v>
      </c>
      <c r="H205">
        <v>0</v>
      </c>
      <c r="I205">
        <v>97428</v>
      </c>
      <c r="J205">
        <v>97418</v>
      </c>
      <c r="L205" s="44">
        <f t="shared" si="3"/>
        <v>-0.3979400086720376</v>
      </c>
    </row>
    <row r="206" spans="1:12">
      <c r="A206" s="44">
        <v>201</v>
      </c>
      <c r="B206" t="s">
        <v>7080</v>
      </c>
      <c r="C206">
        <v>0.2</v>
      </c>
      <c r="D206">
        <v>4</v>
      </c>
      <c r="E206">
        <v>0</v>
      </c>
      <c r="F206">
        <v>0</v>
      </c>
      <c r="G206">
        <v>4</v>
      </c>
      <c r="H206">
        <v>0</v>
      </c>
      <c r="I206">
        <v>98280</v>
      </c>
      <c r="J206">
        <v>98276</v>
      </c>
      <c r="L206" s="44">
        <f t="shared" si="3"/>
        <v>-0.69897000433601875</v>
      </c>
    </row>
    <row r="207" spans="1:12">
      <c r="A207" s="44">
        <v>202</v>
      </c>
      <c r="B207" t="s">
        <v>7081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92593</v>
      </c>
      <c r="J207">
        <v>92593</v>
      </c>
      <c r="L207" s="44" t="e">
        <f t="shared" si="3"/>
        <v>#NUM!</v>
      </c>
    </row>
    <row r="208" spans="1:12">
      <c r="A208" s="44">
        <v>203</v>
      </c>
      <c r="B208" t="s">
        <v>7082</v>
      </c>
      <c r="C208">
        <v>0.6</v>
      </c>
      <c r="D208">
        <v>20</v>
      </c>
      <c r="E208">
        <v>1</v>
      </c>
      <c r="F208">
        <v>1</v>
      </c>
      <c r="G208">
        <v>19</v>
      </c>
      <c r="H208">
        <v>3</v>
      </c>
      <c r="I208">
        <v>2422</v>
      </c>
      <c r="J208">
        <v>2402</v>
      </c>
      <c r="L208" s="44">
        <f t="shared" si="3"/>
        <v>-0.22184874961635639</v>
      </c>
    </row>
    <row r="209" spans="1:12">
      <c r="A209" s="44">
        <v>204</v>
      </c>
      <c r="B209" t="s">
        <v>7083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1903</v>
      </c>
      <c r="J209">
        <v>1903</v>
      </c>
      <c r="L209" s="44" t="e">
        <f t="shared" si="3"/>
        <v>#NUM!</v>
      </c>
    </row>
    <row r="210" spans="1:12">
      <c r="A210" s="44">
        <v>205</v>
      </c>
      <c r="B210" t="s">
        <v>7084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45680</v>
      </c>
      <c r="J210">
        <v>45680</v>
      </c>
      <c r="L210" s="44" t="e">
        <f t="shared" si="3"/>
        <v>#NUM!</v>
      </c>
    </row>
    <row r="211" spans="1:12">
      <c r="A211" s="44">
        <v>206</v>
      </c>
      <c r="B211" t="s">
        <v>7085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92576</v>
      </c>
      <c r="J211">
        <v>92576</v>
      </c>
      <c r="L211" s="44" t="e">
        <f t="shared" si="3"/>
        <v>#NUM!</v>
      </c>
    </row>
    <row r="212" spans="1:12">
      <c r="A212" s="44">
        <v>207</v>
      </c>
      <c r="B212" t="s">
        <v>7086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10653</v>
      </c>
      <c r="J212">
        <v>10653</v>
      </c>
      <c r="L212" s="44" t="e">
        <f t="shared" si="3"/>
        <v>#NUM!</v>
      </c>
    </row>
    <row r="213" spans="1:12">
      <c r="A213" s="44">
        <v>208</v>
      </c>
      <c r="B213" t="s">
        <v>7087</v>
      </c>
      <c r="C213">
        <v>3.1</v>
      </c>
      <c r="D213">
        <v>102</v>
      </c>
      <c r="E213">
        <v>5</v>
      </c>
      <c r="F213">
        <v>3</v>
      </c>
      <c r="G213">
        <v>97</v>
      </c>
      <c r="H213">
        <v>17</v>
      </c>
      <c r="I213">
        <v>2419</v>
      </c>
      <c r="J213">
        <v>2317</v>
      </c>
      <c r="L213" s="44">
        <f t="shared" si="3"/>
        <v>0.49136169383427269</v>
      </c>
    </row>
    <row r="214" spans="1:12">
      <c r="A214" s="44">
        <v>209</v>
      </c>
      <c r="B214" t="s">
        <v>7088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2114</v>
      </c>
      <c r="J214">
        <v>2114</v>
      </c>
      <c r="L214" s="44" t="e">
        <f t="shared" si="3"/>
        <v>#NUM!</v>
      </c>
    </row>
    <row r="215" spans="1:12">
      <c r="A215" s="44">
        <v>210</v>
      </c>
      <c r="B215" t="s">
        <v>7089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49182</v>
      </c>
      <c r="J215">
        <v>49182</v>
      </c>
      <c r="L215" s="44" t="e">
        <f t="shared" si="3"/>
        <v>#NUM!</v>
      </c>
    </row>
    <row r="216" spans="1:12">
      <c r="A216" s="44">
        <v>211</v>
      </c>
      <c r="B216" t="s">
        <v>7090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98789</v>
      </c>
      <c r="J216">
        <v>98789</v>
      </c>
      <c r="L216" s="44" t="e">
        <f t="shared" si="3"/>
        <v>#NUM!</v>
      </c>
    </row>
    <row r="217" spans="1:12">
      <c r="A217" s="44">
        <v>212</v>
      </c>
      <c r="B217" t="s">
        <v>7091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58661</v>
      </c>
      <c r="J217">
        <v>58661</v>
      </c>
      <c r="L217" s="44" t="e">
        <f t="shared" si="3"/>
        <v>#NUM!</v>
      </c>
    </row>
    <row r="218" spans="1:12">
      <c r="A218" s="44">
        <v>213</v>
      </c>
      <c r="B218" t="s">
        <v>7092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3932</v>
      </c>
      <c r="J218">
        <v>3932</v>
      </c>
      <c r="L218" s="44" t="e">
        <f t="shared" si="3"/>
        <v>#NUM!</v>
      </c>
    </row>
    <row r="219" spans="1:12">
      <c r="A219" s="44">
        <v>214</v>
      </c>
      <c r="B219" t="s">
        <v>7093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62385</v>
      </c>
      <c r="J219">
        <v>62385</v>
      </c>
      <c r="L219" s="44" t="e">
        <f t="shared" si="3"/>
        <v>#NUM!</v>
      </c>
    </row>
    <row r="220" spans="1:12">
      <c r="A220" s="44">
        <v>215</v>
      </c>
      <c r="B220" t="s">
        <v>7094</v>
      </c>
      <c r="C220">
        <v>1</v>
      </c>
      <c r="D220">
        <v>29</v>
      </c>
      <c r="E220">
        <v>0</v>
      </c>
      <c r="F220">
        <v>0</v>
      </c>
      <c r="G220">
        <v>29</v>
      </c>
      <c r="H220">
        <v>4</v>
      </c>
      <c r="I220">
        <v>84993</v>
      </c>
      <c r="J220">
        <v>84964</v>
      </c>
      <c r="L220" s="44">
        <f t="shared" si="3"/>
        <v>0</v>
      </c>
    </row>
    <row r="221" spans="1:12">
      <c r="A221" s="44">
        <v>216</v>
      </c>
      <c r="B221" t="s">
        <v>7095</v>
      </c>
      <c r="C221">
        <v>0.3</v>
      </c>
      <c r="D221">
        <v>10</v>
      </c>
      <c r="E221">
        <v>1</v>
      </c>
      <c r="F221">
        <v>1</v>
      </c>
      <c r="G221">
        <v>9</v>
      </c>
      <c r="H221">
        <v>0</v>
      </c>
      <c r="I221">
        <v>34153</v>
      </c>
      <c r="J221">
        <v>34143</v>
      </c>
      <c r="L221" s="44">
        <f t="shared" si="3"/>
        <v>-0.52287874528033762</v>
      </c>
    </row>
    <row r="222" spans="1:12">
      <c r="A222" s="44">
        <v>217</v>
      </c>
      <c r="B222" t="s">
        <v>7096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23702</v>
      </c>
      <c r="J222">
        <v>23701</v>
      </c>
      <c r="L222" s="44" t="e">
        <f t="shared" si="3"/>
        <v>#NUM!</v>
      </c>
    </row>
    <row r="223" spans="1:12">
      <c r="A223" s="44">
        <v>218</v>
      </c>
      <c r="B223" t="s">
        <v>7097</v>
      </c>
      <c r="C223">
        <v>0.2</v>
      </c>
      <c r="D223">
        <v>4</v>
      </c>
      <c r="E223">
        <v>0</v>
      </c>
      <c r="F223">
        <v>0</v>
      </c>
      <c r="G223">
        <v>4</v>
      </c>
      <c r="H223">
        <v>0</v>
      </c>
      <c r="I223">
        <v>50837</v>
      </c>
      <c r="J223">
        <v>50833</v>
      </c>
      <c r="L223" s="44">
        <f t="shared" si="3"/>
        <v>-0.69897000433601875</v>
      </c>
    </row>
    <row r="224" spans="1:12">
      <c r="A224" s="44">
        <v>219</v>
      </c>
      <c r="B224" t="s">
        <v>7098</v>
      </c>
      <c r="C224">
        <v>3</v>
      </c>
      <c r="D224">
        <v>86</v>
      </c>
      <c r="E224">
        <v>3</v>
      </c>
      <c r="F224">
        <v>3</v>
      </c>
      <c r="G224">
        <v>83</v>
      </c>
      <c r="H224">
        <v>4</v>
      </c>
      <c r="I224">
        <v>63118</v>
      </c>
      <c r="J224">
        <v>63032</v>
      </c>
      <c r="L224" s="44">
        <f t="shared" si="3"/>
        <v>0.47712125471966244</v>
      </c>
    </row>
    <row r="225" spans="1:12">
      <c r="A225" s="44">
        <v>220</v>
      </c>
      <c r="B225" t="s">
        <v>7099</v>
      </c>
      <c r="C225">
        <v>1.2</v>
      </c>
      <c r="D225">
        <v>40</v>
      </c>
      <c r="E225">
        <v>1</v>
      </c>
      <c r="F225">
        <v>0</v>
      </c>
      <c r="G225">
        <v>39</v>
      </c>
      <c r="H225">
        <v>8</v>
      </c>
      <c r="I225">
        <v>62016</v>
      </c>
      <c r="J225">
        <v>61976</v>
      </c>
      <c r="L225" s="44">
        <f t="shared" si="3"/>
        <v>7.9181246047624818E-2</v>
      </c>
    </row>
    <row r="226" spans="1:12">
      <c r="A226" s="44">
        <v>221</v>
      </c>
      <c r="B226" t="s">
        <v>7100</v>
      </c>
      <c r="C226">
        <v>5.5</v>
      </c>
      <c r="D226">
        <v>162</v>
      </c>
      <c r="E226">
        <v>0</v>
      </c>
      <c r="F226">
        <v>0</v>
      </c>
      <c r="G226">
        <v>162</v>
      </c>
      <c r="H226">
        <v>20</v>
      </c>
      <c r="I226">
        <v>59838</v>
      </c>
      <c r="J226">
        <v>59676</v>
      </c>
      <c r="L226" s="44">
        <f t="shared" si="3"/>
        <v>0.74036268949424389</v>
      </c>
    </row>
    <row r="227" spans="1:12">
      <c r="A227" s="44">
        <v>222</v>
      </c>
      <c r="B227" t="s">
        <v>7101</v>
      </c>
      <c r="C227">
        <v>0.2</v>
      </c>
      <c r="D227">
        <v>4</v>
      </c>
      <c r="E227">
        <v>0</v>
      </c>
      <c r="F227">
        <v>0</v>
      </c>
      <c r="G227">
        <v>4</v>
      </c>
      <c r="H227">
        <v>0</v>
      </c>
      <c r="I227">
        <v>1725</v>
      </c>
      <c r="J227">
        <v>1721</v>
      </c>
      <c r="L227" s="44">
        <f t="shared" si="3"/>
        <v>-0.69897000433601875</v>
      </c>
    </row>
    <row r="228" spans="1:12">
      <c r="A228" s="44">
        <v>223</v>
      </c>
      <c r="B228" t="s">
        <v>7102</v>
      </c>
      <c r="C228">
        <v>4.0999999999999996</v>
      </c>
      <c r="D228">
        <v>118</v>
      </c>
      <c r="E228">
        <v>0</v>
      </c>
      <c r="F228">
        <v>0</v>
      </c>
      <c r="G228">
        <v>118</v>
      </c>
      <c r="H228">
        <v>11</v>
      </c>
      <c r="I228">
        <v>2261</v>
      </c>
      <c r="J228">
        <v>2143</v>
      </c>
      <c r="L228" s="44">
        <f t="shared" si="3"/>
        <v>0.61278385671973545</v>
      </c>
    </row>
    <row r="229" spans="1:12">
      <c r="A229" s="44">
        <v>224</v>
      </c>
      <c r="B229" t="s">
        <v>7103</v>
      </c>
      <c r="C229">
        <v>0.1</v>
      </c>
      <c r="D229">
        <v>4</v>
      </c>
      <c r="E229">
        <v>0</v>
      </c>
      <c r="F229">
        <v>0</v>
      </c>
      <c r="G229">
        <v>4</v>
      </c>
      <c r="H229">
        <v>2</v>
      </c>
      <c r="I229">
        <v>83157</v>
      </c>
      <c r="J229">
        <v>83153</v>
      </c>
      <c r="L229" s="44">
        <f t="shared" si="3"/>
        <v>-1</v>
      </c>
    </row>
    <row r="230" spans="1:12">
      <c r="A230" s="44">
        <v>225</v>
      </c>
      <c r="B230" t="s">
        <v>7104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34</v>
      </c>
      <c r="J230">
        <v>34</v>
      </c>
      <c r="L230" s="44" t="e">
        <f t="shared" si="3"/>
        <v>#NUM!</v>
      </c>
    </row>
    <row r="231" spans="1:12">
      <c r="A231" s="44">
        <v>226</v>
      </c>
      <c r="B231" t="s">
        <v>7105</v>
      </c>
      <c r="C231">
        <v>2.8</v>
      </c>
      <c r="D231">
        <v>86</v>
      </c>
      <c r="E231">
        <v>0</v>
      </c>
      <c r="F231">
        <v>0</v>
      </c>
      <c r="G231">
        <v>86</v>
      </c>
      <c r="H231">
        <v>12</v>
      </c>
      <c r="I231">
        <v>85930</v>
      </c>
      <c r="J231">
        <v>85844</v>
      </c>
      <c r="L231" s="44">
        <f t="shared" si="3"/>
        <v>0.44715803134221921</v>
      </c>
    </row>
    <row r="232" spans="1:12">
      <c r="A232" s="44">
        <v>227</v>
      </c>
      <c r="B232" t="s">
        <v>7106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71538</v>
      </c>
      <c r="J232">
        <v>71537</v>
      </c>
      <c r="L232" s="44" t="e">
        <f t="shared" si="3"/>
        <v>#NUM!</v>
      </c>
    </row>
    <row r="233" spans="1:12">
      <c r="A233" s="44">
        <v>228</v>
      </c>
      <c r="B233" t="s">
        <v>7107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958</v>
      </c>
      <c r="J233">
        <v>958</v>
      </c>
      <c r="L233" s="44" t="e">
        <f t="shared" si="3"/>
        <v>#NUM!</v>
      </c>
    </row>
    <row r="234" spans="1:12">
      <c r="A234" s="44">
        <v>229</v>
      </c>
      <c r="B234" t="s">
        <v>7108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84836</v>
      </c>
      <c r="J234">
        <v>84836</v>
      </c>
      <c r="L234" s="44" t="e">
        <f t="shared" si="3"/>
        <v>#NUM!</v>
      </c>
    </row>
    <row r="235" spans="1:12">
      <c r="A235" s="44">
        <v>230</v>
      </c>
      <c r="B235" t="s">
        <v>7109</v>
      </c>
      <c r="C235">
        <v>0.1</v>
      </c>
      <c r="D235">
        <v>4</v>
      </c>
      <c r="E235">
        <v>0</v>
      </c>
      <c r="F235">
        <v>0</v>
      </c>
      <c r="G235">
        <v>4</v>
      </c>
      <c r="H235">
        <v>1</v>
      </c>
      <c r="I235">
        <v>2454</v>
      </c>
      <c r="J235">
        <v>2450</v>
      </c>
      <c r="L235" s="44">
        <f t="shared" si="3"/>
        <v>-1</v>
      </c>
    </row>
    <row r="236" spans="1:12">
      <c r="A236" s="44">
        <v>231</v>
      </c>
      <c r="B236" t="s">
        <v>7110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18160</v>
      </c>
      <c r="J236">
        <v>18160</v>
      </c>
      <c r="L236" s="44" t="e">
        <f t="shared" si="3"/>
        <v>#NUM!</v>
      </c>
    </row>
    <row r="237" spans="1:12">
      <c r="A237" s="44">
        <v>232</v>
      </c>
      <c r="B237" t="s">
        <v>7111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49504</v>
      </c>
      <c r="J237">
        <v>49504</v>
      </c>
      <c r="L237" s="44" t="e">
        <f t="shared" si="3"/>
        <v>#NUM!</v>
      </c>
    </row>
    <row r="238" spans="1:12">
      <c r="A238" s="44">
        <v>233</v>
      </c>
      <c r="B238" t="s">
        <v>7112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103460</v>
      </c>
      <c r="J238">
        <v>103460</v>
      </c>
      <c r="L238" s="44" t="e">
        <f t="shared" si="3"/>
        <v>#NUM!</v>
      </c>
    </row>
    <row r="239" spans="1:12">
      <c r="A239" s="44">
        <v>234</v>
      </c>
      <c r="B239" t="s">
        <v>7113</v>
      </c>
      <c r="C239">
        <v>0.1</v>
      </c>
      <c r="D239">
        <v>2</v>
      </c>
      <c r="E239">
        <v>0</v>
      </c>
      <c r="F239">
        <v>0</v>
      </c>
      <c r="G239">
        <v>2</v>
      </c>
      <c r="H239">
        <v>0</v>
      </c>
      <c r="I239">
        <v>336</v>
      </c>
      <c r="J239">
        <v>334</v>
      </c>
      <c r="L239" s="44">
        <f t="shared" si="3"/>
        <v>-1</v>
      </c>
    </row>
    <row r="240" spans="1:12">
      <c r="A240" s="44">
        <v>235</v>
      </c>
      <c r="B240" t="s">
        <v>7114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2575</v>
      </c>
      <c r="J240">
        <v>2575</v>
      </c>
      <c r="L240" s="44" t="e">
        <f t="shared" si="3"/>
        <v>#NUM!</v>
      </c>
    </row>
    <row r="241" spans="1:12">
      <c r="A241" s="44">
        <v>236</v>
      </c>
      <c r="B241" t="s">
        <v>7115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90784</v>
      </c>
      <c r="J241">
        <v>90784</v>
      </c>
      <c r="L241" s="44" t="e">
        <f t="shared" si="3"/>
        <v>#NUM!</v>
      </c>
    </row>
    <row r="242" spans="1:12">
      <c r="A242" s="44">
        <v>237</v>
      </c>
      <c r="B242" t="s">
        <v>7116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16675</v>
      </c>
      <c r="J242">
        <v>16675</v>
      </c>
      <c r="L242" s="44" t="e">
        <f t="shared" si="3"/>
        <v>#NUM!</v>
      </c>
    </row>
    <row r="243" spans="1:12">
      <c r="A243" s="44">
        <v>238</v>
      </c>
      <c r="B243" t="s">
        <v>7117</v>
      </c>
      <c r="C243">
        <v>2.9</v>
      </c>
      <c r="D243">
        <v>86</v>
      </c>
      <c r="E243">
        <v>4</v>
      </c>
      <c r="F243">
        <v>4</v>
      </c>
      <c r="G243">
        <v>82</v>
      </c>
      <c r="H243">
        <v>7</v>
      </c>
      <c r="I243">
        <v>87296</v>
      </c>
      <c r="J243">
        <v>87210</v>
      </c>
      <c r="L243" s="44">
        <f t="shared" si="3"/>
        <v>0.46239799789895608</v>
      </c>
    </row>
    <row r="244" spans="1:12">
      <c r="A244" s="44">
        <v>239</v>
      </c>
      <c r="B244" t="s">
        <v>7118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97349</v>
      </c>
      <c r="J244">
        <v>97349</v>
      </c>
      <c r="L244" s="44" t="e">
        <f t="shared" si="3"/>
        <v>#NUM!</v>
      </c>
    </row>
    <row r="245" spans="1:12">
      <c r="A245" s="44">
        <v>240</v>
      </c>
      <c r="B245" t="s">
        <v>7119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102410</v>
      </c>
      <c r="J245">
        <v>102410</v>
      </c>
      <c r="L245" s="44" t="e">
        <f t="shared" si="3"/>
        <v>#NUM!</v>
      </c>
    </row>
    <row r="246" spans="1:12">
      <c r="A246" s="44">
        <v>241</v>
      </c>
      <c r="B246" t="s">
        <v>7120</v>
      </c>
      <c r="C246">
        <v>2.7</v>
      </c>
      <c r="D246">
        <v>86</v>
      </c>
      <c r="E246">
        <v>5</v>
      </c>
      <c r="F246">
        <v>5</v>
      </c>
      <c r="G246">
        <v>81</v>
      </c>
      <c r="H246">
        <v>11</v>
      </c>
      <c r="I246">
        <v>72040</v>
      </c>
      <c r="J246">
        <v>71954</v>
      </c>
      <c r="L246" s="44">
        <f t="shared" si="3"/>
        <v>0.43136376415898736</v>
      </c>
    </row>
    <row r="247" spans="1:12">
      <c r="A247" s="44">
        <v>242</v>
      </c>
      <c r="B247" t="s">
        <v>7121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5631</v>
      </c>
      <c r="J247">
        <v>5630</v>
      </c>
      <c r="L247" s="44" t="e">
        <f t="shared" si="3"/>
        <v>#NUM!</v>
      </c>
    </row>
    <row r="248" spans="1:12">
      <c r="A248" s="44">
        <v>243</v>
      </c>
      <c r="B248" t="s">
        <v>7122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2241</v>
      </c>
      <c r="J248">
        <v>2241</v>
      </c>
      <c r="L248" s="44" t="e">
        <f t="shared" si="3"/>
        <v>#NUM!</v>
      </c>
    </row>
    <row r="249" spans="1:12">
      <c r="A249" s="44">
        <v>244</v>
      </c>
      <c r="B249" t="s">
        <v>7123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41316</v>
      </c>
      <c r="J249">
        <v>41316</v>
      </c>
      <c r="L249" s="44" t="e">
        <f t="shared" si="3"/>
        <v>#NUM!</v>
      </c>
    </row>
    <row r="250" spans="1:12">
      <c r="A250" s="44">
        <v>245</v>
      </c>
      <c r="B250" t="s">
        <v>7124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9598</v>
      </c>
      <c r="J250">
        <v>9598</v>
      </c>
      <c r="L250" s="44" t="e">
        <f t="shared" si="3"/>
        <v>#NUM!</v>
      </c>
    </row>
    <row r="251" spans="1:12">
      <c r="A251" s="44">
        <v>246</v>
      </c>
      <c r="B251" t="s">
        <v>7125</v>
      </c>
      <c r="C251">
        <v>12.6</v>
      </c>
      <c r="D251">
        <v>384</v>
      </c>
      <c r="E251">
        <v>23</v>
      </c>
      <c r="F251">
        <v>14</v>
      </c>
      <c r="G251">
        <v>361</v>
      </c>
      <c r="H251">
        <v>32</v>
      </c>
      <c r="I251">
        <v>19979</v>
      </c>
      <c r="J251">
        <v>19595</v>
      </c>
      <c r="L251" s="44">
        <f t="shared" si="3"/>
        <v>1.1003705451175629</v>
      </c>
    </row>
    <row r="252" spans="1:12">
      <c r="A252" s="44">
        <v>247</v>
      </c>
      <c r="B252" t="s">
        <v>7126</v>
      </c>
      <c r="C252">
        <v>0.2</v>
      </c>
      <c r="D252">
        <v>6</v>
      </c>
      <c r="E252">
        <v>0</v>
      </c>
      <c r="F252">
        <v>0</v>
      </c>
      <c r="G252">
        <v>6</v>
      </c>
      <c r="H252">
        <v>1</v>
      </c>
      <c r="I252">
        <v>56276</v>
      </c>
      <c r="J252">
        <v>56270</v>
      </c>
      <c r="L252" s="44">
        <f t="shared" si="3"/>
        <v>-0.69897000433601875</v>
      </c>
    </row>
    <row r="253" spans="1:12">
      <c r="A253" s="44">
        <v>248</v>
      </c>
      <c r="B253" t="s">
        <v>7127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3068</v>
      </c>
      <c r="J253">
        <v>3067</v>
      </c>
      <c r="L253" s="44" t="e">
        <f t="shared" si="3"/>
        <v>#NUM!</v>
      </c>
    </row>
    <row r="254" spans="1:12">
      <c r="A254" s="44">
        <v>249</v>
      </c>
      <c r="B254" t="s">
        <v>7128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3105</v>
      </c>
      <c r="J254">
        <v>3105</v>
      </c>
      <c r="L254" s="44" t="e">
        <f t="shared" si="3"/>
        <v>#NUM!</v>
      </c>
    </row>
    <row r="255" spans="1:12">
      <c r="A255" s="44">
        <v>250</v>
      </c>
      <c r="B255" t="s">
        <v>7129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2306</v>
      </c>
      <c r="J255">
        <v>2306</v>
      </c>
      <c r="L255" s="44" t="e">
        <f t="shared" si="3"/>
        <v>#NUM!</v>
      </c>
    </row>
    <row r="256" spans="1:12">
      <c r="A256" s="44">
        <v>251</v>
      </c>
      <c r="B256" t="s">
        <v>7130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1690</v>
      </c>
      <c r="J256">
        <v>1690</v>
      </c>
      <c r="L256" s="44" t="e">
        <f t="shared" si="3"/>
        <v>#NUM!</v>
      </c>
    </row>
    <row r="257" spans="1:12">
      <c r="A257" s="44">
        <v>252</v>
      </c>
      <c r="B257" t="s">
        <v>7131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28953</v>
      </c>
      <c r="J257">
        <v>28952</v>
      </c>
      <c r="L257" s="44" t="e">
        <f t="shared" si="3"/>
        <v>#NUM!</v>
      </c>
    </row>
    <row r="258" spans="1:12">
      <c r="A258" s="44">
        <v>253</v>
      </c>
      <c r="B258" t="s">
        <v>7132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98513</v>
      </c>
      <c r="J258">
        <v>98513</v>
      </c>
      <c r="L258" s="44" t="e">
        <f t="shared" si="3"/>
        <v>#NUM!</v>
      </c>
    </row>
    <row r="259" spans="1:12">
      <c r="A259" s="44">
        <v>254</v>
      </c>
      <c r="B259" t="s">
        <v>7133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2643</v>
      </c>
      <c r="J259">
        <v>2643</v>
      </c>
      <c r="L259" s="44" t="e">
        <f t="shared" si="3"/>
        <v>#NUM!</v>
      </c>
    </row>
    <row r="260" spans="1:12">
      <c r="A260" s="44">
        <v>255</v>
      </c>
      <c r="B260" t="s">
        <v>7134</v>
      </c>
      <c r="C260">
        <v>0.2</v>
      </c>
      <c r="D260">
        <v>5</v>
      </c>
      <c r="E260">
        <v>0</v>
      </c>
      <c r="F260">
        <v>0</v>
      </c>
      <c r="G260">
        <v>5</v>
      </c>
      <c r="H260">
        <v>0</v>
      </c>
      <c r="I260">
        <v>2958</v>
      </c>
      <c r="J260">
        <v>2953</v>
      </c>
      <c r="L260" s="44">
        <f t="shared" si="3"/>
        <v>-0.69897000433601875</v>
      </c>
    </row>
    <row r="261" spans="1:12">
      <c r="A261" s="44">
        <v>256</v>
      </c>
      <c r="B261" t="s">
        <v>7135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975</v>
      </c>
      <c r="J261">
        <v>975</v>
      </c>
      <c r="L261" s="44" t="e">
        <f t="shared" si="3"/>
        <v>#NUM!</v>
      </c>
    </row>
    <row r="262" spans="1:12">
      <c r="A262" s="44">
        <v>257</v>
      </c>
      <c r="B262" t="s">
        <v>7136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43032</v>
      </c>
      <c r="J262">
        <v>43032</v>
      </c>
      <c r="L262" s="44" t="e">
        <f t="shared" si="3"/>
        <v>#NUM!</v>
      </c>
    </row>
    <row r="263" spans="1:12">
      <c r="A263" s="44">
        <v>258</v>
      </c>
      <c r="B263" t="s">
        <v>7137</v>
      </c>
      <c r="C263">
        <v>0.1</v>
      </c>
      <c r="D263">
        <v>2</v>
      </c>
      <c r="E263">
        <v>0</v>
      </c>
      <c r="F263">
        <v>0</v>
      </c>
      <c r="G263">
        <v>2</v>
      </c>
      <c r="H263">
        <v>0</v>
      </c>
      <c r="I263">
        <v>52005</v>
      </c>
      <c r="J263">
        <v>52003</v>
      </c>
      <c r="L263" s="44">
        <f t="shared" ref="L263:L326" si="4">LOG10(C263)</f>
        <v>-1</v>
      </c>
    </row>
    <row r="264" spans="1:12">
      <c r="A264" s="44">
        <v>259</v>
      </c>
      <c r="B264" t="s">
        <v>7138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103295</v>
      </c>
      <c r="J264">
        <v>103295</v>
      </c>
      <c r="L264" s="44" t="e">
        <f t="shared" si="4"/>
        <v>#NUM!</v>
      </c>
    </row>
    <row r="265" spans="1:12">
      <c r="A265" s="44">
        <v>260</v>
      </c>
      <c r="B265" t="s">
        <v>7139</v>
      </c>
      <c r="C265">
        <v>1.3</v>
      </c>
      <c r="D265">
        <v>35</v>
      </c>
      <c r="E265">
        <v>0</v>
      </c>
      <c r="F265">
        <v>0</v>
      </c>
      <c r="G265">
        <v>35</v>
      </c>
      <c r="H265">
        <v>2</v>
      </c>
      <c r="I265">
        <v>72455</v>
      </c>
      <c r="J265">
        <v>72420</v>
      </c>
      <c r="L265" s="44">
        <f t="shared" si="4"/>
        <v>0.11394335230683679</v>
      </c>
    </row>
    <row r="266" spans="1:12">
      <c r="A266" s="44">
        <v>261</v>
      </c>
      <c r="B266" t="s">
        <v>7140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23082</v>
      </c>
      <c r="J266">
        <v>23082</v>
      </c>
      <c r="L266" s="44" t="e">
        <f t="shared" si="4"/>
        <v>#NUM!</v>
      </c>
    </row>
    <row r="267" spans="1:12">
      <c r="A267" s="44">
        <v>262</v>
      </c>
      <c r="B267" t="s">
        <v>7141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76864</v>
      </c>
      <c r="J267">
        <v>76864</v>
      </c>
      <c r="L267" s="44" t="e">
        <f t="shared" si="4"/>
        <v>#NUM!</v>
      </c>
    </row>
    <row r="268" spans="1:12">
      <c r="A268" s="44">
        <v>263</v>
      </c>
      <c r="B268" t="s">
        <v>7142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5634</v>
      </c>
      <c r="J268">
        <v>5634</v>
      </c>
      <c r="L268" s="44" t="e">
        <f t="shared" si="4"/>
        <v>#NUM!</v>
      </c>
    </row>
    <row r="269" spans="1:12">
      <c r="A269" s="44">
        <v>264</v>
      </c>
      <c r="B269" t="s">
        <v>7143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54717</v>
      </c>
      <c r="J269">
        <v>54717</v>
      </c>
      <c r="L269" s="44" t="e">
        <f t="shared" si="4"/>
        <v>#NUM!</v>
      </c>
    </row>
    <row r="270" spans="1:12">
      <c r="A270" s="44">
        <v>265</v>
      </c>
      <c r="B270" t="s">
        <v>7144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68171</v>
      </c>
      <c r="J270">
        <v>68171</v>
      </c>
      <c r="L270" s="44" t="e">
        <f t="shared" si="4"/>
        <v>#NUM!</v>
      </c>
    </row>
    <row r="271" spans="1:12">
      <c r="A271" s="44">
        <v>266</v>
      </c>
      <c r="B271" t="s">
        <v>7145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88751</v>
      </c>
      <c r="J271">
        <v>88751</v>
      </c>
      <c r="L271" s="44" t="e">
        <f t="shared" si="4"/>
        <v>#NUM!</v>
      </c>
    </row>
    <row r="272" spans="1:12">
      <c r="A272" s="44">
        <v>267</v>
      </c>
      <c r="B272" t="s">
        <v>7146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87962</v>
      </c>
      <c r="J272">
        <v>87962</v>
      </c>
      <c r="L272" s="44" t="e">
        <f t="shared" si="4"/>
        <v>#NUM!</v>
      </c>
    </row>
    <row r="273" spans="1:12">
      <c r="A273" s="44">
        <v>268</v>
      </c>
      <c r="B273" t="s">
        <v>7147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2111</v>
      </c>
      <c r="J273">
        <v>2111</v>
      </c>
      <c r="L273" s="44" t="e">
        <f t="shared" si="4"/>
        <v>#NUM!</v>
      </c>
    </row>
    <row r="274" spans="1:12">
      <c r="A274" s="44">
        <v>269</v>
      </c>
      <c r="B274" t="s">
        <v>7148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10694</v>
      </c>
      <c r="J274">
        <v>10694</v>
      </c>
      <c r="L274" s="44" t="e">
        <f t="shared" si="4"/>
        <v>#NUM!</v>
      </c>
    </row>
    <row r="275" spans="1:12">
      <c r="A275" s="44">
        <v>270</v>
      </c>
      <c r="B275" t="s">
        <v>7149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2193</v>
      </c>
      <c r="J275">
        <v>2193</v>
      </c>
      <c r="L275" s="44" t="e">
        <f t="shared" si="4"/>
        <v>#NUM!</v>
      </c>
    </row>
    <row r="276" spans="1:12">
      <c r="A276" s="44">
        <v>271</v>
      </c>
      <c r="B276" t="s">
        <v>7150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4047</v>
      </c>
      <c r="J276">
        <v>4047</v>
      </c>
      <c r="L276" s="44" t="e">
        <f t="shared" si="4"/>
        <v>#NUM!</v>
      </c>
    </row>
    <row r="277" spans="1:12">
      <c r="A277" s="44">
        <v>272</v>
      </c>
      <c r="B277" t="s">
        <v>7151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1149</v>
      </c>
      <c r="J277">
        <v>1149</v>
      </c>
      <c r="L277" s="44" t="e">
        <f t="shared" si="4"/>
        <v>#NUM!</v>
      </c>
    </row>
    <row r="278" spans="1:12">
      <c r="A278" s="44">
        <v>273</v>
      </c>
      <c r="B278" t="s">
        <v>7152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108367</v>
      </c>
      <c r="J278">
        <v>108367</v>
      </c>
      <c r="L278" s="44" t="e">
        <f t="shared" si="4"/>
        <v>#NUM!</v>
      </c>
    </row>
    <row r="279" spans="1:12">
      <c r="A279" s="44">
        <v>274</v>
      </c>
      <c r="B279" t="s">
        <v>7153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3602</v>
      </c>
      <c r="J279">
        <v>3602</v>
      </c>
      <c r="L279" s="44" t="e">
        <f t="shared" si="4"/>
        <v>#NUM!</v>
      </c>
    </row>
    <row r="280" spans="1:12">
      <c r="A280" s="44">
        <v>275</v>
      </c>
      <c r="B280" t="s">
        <v>7154</v>
      </c>
      <c r="C280">
        <v>0.2</v>
      </c>
      <c r="D280">
        <v>6</v>
      </c>
      <c r="E280">
        <v>0</v>
      </c>
      <c r="F280">
        <v>0</v>
      </c>
      <c r="G280">
        <v>6</v>
      </c>
      <c r="H280">
        <v>0</v>
      </c>
      <c r="I280">
        <v>30883</v>
      </c>
      <c r="J280">
        <v>30877</v>
      </c>
      <c r="L280" s="44">
        <f t="shared" si="4"/>
        <v>-0.69897000433601875</v>
      </c>
    </row>
    <row r="281" spans="1:12">
      <c r="A281" s="44">
        <v>276</v>
      </c>
      <c r="B281" t="s">
        <v>7155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63436</v>
      </c>
      <c r="J281">
        <v>63436</v>
      </c>
      <c r="L281" s="44" t="e">
        <f t="shared" si="4"/>
        <v>#NUM!</v>
      </c>
    </row>
    <row r="282" spans="1:12">
      <c r="A282" s="44">
        <v>277</v>
      </c>
      <c r="B282" t="s">
        <v>7156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1681</v>
      </c>
      <c r="J282">
        <v>1681</v>
      </c>
      <c r="L282" s="44" t="e">
        <f t="shared" si="4"/>
        <v>#NUM!</v>
      </c>
    </row>
    <row r="283" spans="1:12">
      <c r="A283" s="44">
        <v>278</v>
      </c>
      <c r="B283" t="s">
        <v>7157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93162</v>
      </c>
      <c r="J283">
        <v>93162</v>
      </c>
      <c r="L283" s="44" t="e">
        <f t="shared" si="4"/>
        <v>#NUM!</v>
      </c>
    </row>
    <row r="284" spans="1:12">
      <c r="A284" s="44">
        <v>279</v>
      </c>
      <c r="B284" t="s">
        <v>7158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103897</v>
      </c>
      <c r="J284">
        <v>103897</v>
      </c>
      <c r="L284" s="44" t="e">
        <f t="shared" si="4"/>
        <v>#NUM!</v>
      </c>
    </row>
    <row r="285" spans="1:12">
      <c r="A285" s="44">
        <v>280</v>
      </c>
      <c r="B285" t="s">
        <v>7159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5944</v>
      </c>
      <c r="J285">
        <v>5944</v>
      </c>
      <c r="L285" s="44" t="e">
        <f t="shared" si="4"/>
        <v>#NUM!</v>
      </c>
    </row>
    <row r="286" spans="1:12">
      <c r="A286" s="44">
        <v>281</v>
      </c>
      <c r="B286" t="s">
        <v>7160</v>
      </c>
      <c r="C286">
        <v>0.4</v>
      </c>
      <c r="D286">
        <v>13</v>
      </c>
      <c r="E286">
        <v>0</v>
      </c>
      <c r="F286">
        <v>0</v>
      </c>
      <c r="G286">
        <v>13</v>
      </c>
      <c r="H286">
        <v>3</v>
      </c>
      <c r="I286">
        <v>91</v>
      </c>
      <c r="J286">
        <v>78</v>
      </c>
      <c r="L286" s="44">
        <f t="shared" si="4"/>
        <v>-0.3979400086720376</v>
      </c>
    </row>
    <row r="287" spans="1:12">
      <c r="A287" s="44">
        <v>282</v>
      </c>
      <c r="B287" t="s">
        <v>7161</v>
      </c>
      <c r="C287">
        <v>0.5</v>
      </c>
      <c r="D287">
        <v>15</v>
      </c>
      <c r="E287">
        <v>0</v>
      </c>
      <c r="F287">
        <v>0</v>
      </c>
      <c r="G287">
        <v>15</v>
      </c>
      <c r="H287">
        <v>2</v>
      </c>
      <c r="I287">
        <v>96145</v>
      </c>
      <c r="J287">
        <v>96130</v>
      </c>
      <c r="L287" s="44">
        <f t="shared" si="4"/>
        <v>-0.3010299956639812</v>
      </c>
    </row>
    <row r="288" spans="1:12">
      <c r="A288" s="44">
        <v>283</v>
      </c>
      <c r="B288" t="s">
        <v>7162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992</v>
      </c>
      <c r="J288">
        <v>991</v>
      </c>
      <c r="L288" s="44" t="e">
        <f t="shared" si="4"/>
        <v>#NUM!</v>
      </c>
    </row>
    <row r="289" spans="1:12">
      <c r="A289" s="44">
        <v>284</v>
      </c>
      <c r="B289" t="s">
        <v>7163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81683</v>
      </c>
      <c r="J289">
        <v>81682</v>
      </c>
      <c r="L289" s="44" t="e">
        <f t="shared" si="4"/>
        <v>#NUM!</v>
      </c>
    </row>
    <row r="290" spans="1:12">
      <c r="A290" s="44">
        <v>285</v>
      </c>
      <c r="B290" t="s">
        <v>7164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9284</v>
      </c>
      <c r="J290">
        <v>9283</v>
      </c>
      <c r="L290" s="44" t="e">
        <f t="shared" si="4"/>
        <v>#NUM!</v>
      </c>
    </row>
    <row r="291" spans="1:12">
      <c r="A291" s="44">
        <v>286</v>
      </c>
      <c r="B291" t="s">
        <v>7165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92913</v>
      </c>
      <c r="J291">
        <v>92912</v>
      </c>
      <c r="L291" s="44" t="e">
        <f t="shared" si="4"/>
        <v>#NUM!</v>
      </c>
    </row>
    <row r="292" spans="1:12">
      <c r="A292" s="44">
        <v>287</v>
      </c>
      <c r="B292" t="s">
        <v>7166</v>
      </c>
      <c r="C292">
        <v>0.2</v>
      </c>
      <c r="D292">
        <v>4</v>
      </c>
      <c r="E292">
        <v>0</v>
      </c>
      <c r="F292">
        <v>0</v>
      </c>
      <c r="G292">
        <v>4</v>
      </c>
      <c r="H292">
        <v>0</v>
      </c>
      <c r="I292">
        <v>96543</v>
      </c>
      <c r="J292">
        <v>96539</v>
      </c>
      <c r="L292" s="44">
        <f t="shared" si="4"/>
        <v>-0.69897000433601875</v>
      </c>
    </row>
    <row r="293" spans="1:12">
      <c r="A293" s="44">
        <v>288</v>
      </c>
      <c r="B293" t="s">
        <v>7167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8446</v>
      </c>
      <c r="J293">
        <v>8446</v>
      </c>
      <c r="L293" s="44" t="e">
        <f t="shared" si="4"/>
        <v>#NUM!</v>
      </c>
    </row>
    <row r="294" spans="1:12">
      <c r="A294" s="44">
        <v>289</v>
      </c>
      <c r="B294" t="s">
        <v>7168</v>
      </c>
      <c r="C294">
        <v>0</v>
      </c>
      <c r="D294">
        <v>2</v>
      </c>
      <c r="E294">
        <v>0</v>
      </c>
      <c r="F294">
        <v>0</v>
      </c>
      <c r="G294">
        <v>2</v>
      </c>
      <c r="H294">
        <v>1</v>
      </c>
      <c r="I294">
        <v>78842</v>
      </c>
      <c r="J294">
        <v>78840</v>
      </c>
      <c r="L294" s="44" t="e">
        <f t="shared" si="4"/>
        <v>#NUM!</v>
      </c>
    </row>
    <row r="295" spans="1:12">
      <c r="A295" s="44">
        <v>290</v>
      </c>
      <c r="B295" t="s">
        <v>7169</v>
      </c>
      <c r="C295">
        <v>2.6</v>
      </c>
      <c r="D295">
        <v>74</v>
      </c>
      <c r="E295">
        <v>0</v>
      </c>
      <c r="F295">
        <v>0</v>
      </c>
      <c r="G295">
        <v>74</v>
      </c>
      <c r="H295">
        <v>7</v>
      </c>
      <c r="I295">
        <v>72340</v>
      </c>
      <c r="J295">
        <v>72266</v>
      </c>
      <c r="L295" s="44">
        <f t="shared" si="4"/>
        <v>0.41497334797081797</v>
      </c>
    </row>
    <row r="296" spans="1:12">
      <c r="A296" s="44">
        <v>291</v>
      </c>
      <c r="B296" t="s">
        <v>7170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10530</v>
      </c>
      <c r="J296">
        <v>10530</v>
      </c>
      <c r="L296" s="44" t="e">
        <f t="shared" si="4"/>
        <v>#NUM!</v>
      </c>
    </row>
    <row r="297" spans="1:12">
      <c r="A297" s="44">
        <v>292</v>
      </c>
      <c r="B297" t="s">
        <v>7171</v>
      </c>
      <c r="C297">
        <v>0.2</v>
      </c>
      <c r="D297">
        <v>7</v>
      </c>
      <c r="E297">
        <v>0</v>
      </c>
      <c r="F297">
        <v>0</v>
      </c>
      <c r="G297">
        <v>7</v>
      </c>
      <c r="H297">
        <v>2</v>
      </c>
      <c r="I297">
        <v>55468</v>
      </c>
      <c r="J297">
        <v>55461</v>
      </c>
      <c r="L297" s="44">
        <f t="shared" si="4"/>
        <v>-0.69897000433601875</v>
      </c>
    </row>
    <row r="298" spans="1:12">
      <c r="A298" s="44">
        <v>293</v>
      </c>
      <c r="B298" t="s">
        <v>7172</v>
      </c>
      <c r="C298">
        <v>0.1</v>
      </c>
      <c r="D298">
        <v>2</v>
      </c>
      <c r="E298">
        <v>0</v>
      </c>
      <c r="F298">
        <v>0</v>
      </c>
      <c r="G298">
        <v>2</v>
      </c>
      <c r="H298">
        <v>0</v>
      </c>
      <c r="I298">
        <v>94350</v>
      </c>
      <c r="J298">
        <v>94348</v>
      </c>
      <c r="L298" s="44">
        <f t="shared" si="4"/>
        <v>-1</v>
      </c>
    </row>
    <row r="299" spans="1:12">
      <c r="A299" s="44">
        <v>294</v>
      </c>
      <c r="B299" t="s">
        <v>7173</v>
      </c>
      <c r="C299">
        <v>5.7</v>
      </c>
      <c r="D299">
        <v>161</v>
      </c>
      <c r="E299">
        <v>1</v>
      </c>
      <c r="F299">
        <v>0</v>
      </c>
      <c r="G299">
        <v>160</v>
      </c>
      <c r="H299">
        <v>11</v>
      </c>
      <c r="I299">
        <v>11798</v>
      </c>
      <c r="J299">
        <v>11637</v>
      </c>
      <c r="L299" s="44">
        <f t="shared" si="4"/>
        <v>0.75587485567249146</v>
      </c>
    </row>
    <row r="300" spans="1:12">
      <c r="A300" s="44">
        <v>295</v>
      </c>
      <c r="B300" t="s">
        <v>7174</v>
      </c>
      <c r="C300">
        <v>1.4</v>
      </c>
      <c r="D300">
        <v>41</v>
      </c>
      <c r="E300">
        <v>0</v>
      </c>
      <c r="F300">
        <v>0</v>
      </c>
      <c r="G300">
        <v>41</v>
      </c>
      <c r="H300">
        <v>5</v>
      </c>
      <c r="I300">
        <v>77711</v>
      </c>
      <c r="J300">
        <v>77670</v>
      </c>
      <c r="L300" s="44">
        <f t="shared" si="4"/>
        <v>0.14612803567823801</v>
      </c>
    </row>
    <row r="301" spans="1:12">
      <c r="A301" s="44">
        <v>296</v>
      </c>
      <c r="B301" t="s">
        <v>7175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103525</v>
      </c>
      <c r="J301">
        <v>103524</v>
      </c>
      <c r="L301" s="44" t="e">
        <f t="shared" si="4"/>
        <v>#NUM!</v>
      </c>
    </row>
    <row r="302" spans="1:12">
      <c r="A302" s="44">
        <v>297</v>
      </c>
      <c r="B302" t="s">
        <v>7176</v>
      </c>
      <c r="C302">
        <v>12.1</v>
      </c>
      <c r="D302">
        <v>360</v>
      </c>
      <c r="E302">
        <v>0</v>
      </c>
      <c r="F302">
        <v>0</v>
      </c>
      <c r="G302">
        <v>360</v>
      </c>
      <c r="H302">
        <v>44</v>
      </c>
      <c r="I302">
        <v>83947</v>
      </c>
      <c r="J302">
        <v>83587</v>
      </c>
      <c r="L302" s="44">
        <f t="shared" si="4"/>
        <v>1.0827853703164501</v>
      </c>
    </row>
    <row r="303" spans="1:12">
      <c r="A303" s="44">
        <v>298</v>
      </c>
      <c r="B303" t="s">
        <v>7177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1627</v>
      </c>
      <c r="J303">
        <v>1626</v>
      </c>
      <c r="L303" s="44" t="e">
        <f t="shared" si="4"/>
        <v>#NUM!</v>
      </c>
    </row>
    <row r="304" spans="1:12">
      <c r="A304" s="44">
        <v>299</v>
      </c>
      <c r="B304" t="s">
        <v>7178</v>
      </c>
      <c r="C304">
        <v>2.6</v>
      </c>
      <c r="D304">
        <v>72</v>
      </c>
      <c r="E304">
        <v>0</v>
      </c>
      <c r="F304">
        <v>0</v>
      </c>
      <c r="G304">
        <v>72</v>
      </c>
      <c r="H304">
        <v>4</v>
      </c>
      <c r="I304">
        <v>13424</v>
      </c>
      <c r="J304">
        <v>13352</v>
      </c>
      <c r="L304" s="44">
        <f t="shared" si="4"/>
        <v>0.41497334797081797</v>
      </c>
    </row>
    <row r="305" spans="1:12">
      <c r="A305" s="44">
        <v>300</v>
      </c>
      <c r="B305" t="s">
        <v>7179</v>
      </c>
      <c r="C305">
        <v>0</v>
      </c>
      <c r="D305">
        <v>2</v>
      </c>
      <c r="E305">
        <v>1</v>
      </c>
      <c r="F305">
        <v>1</v>
      </c>
      <c r="G305">
        <v>1</v>
      </c>
      <c r="H305">
        <v>0</v>
      </c>
      <c r="I305">
        <v>91321</v>
      </c>
      <c r="J305">
        <v>91319</v>
      </c>
      <c r="L305" s="44" t="e">
        <f t="shared" si="4"/>
        <v>#NUM!</v>
      </c>
    </row>
    <row r="306" spans="1:12">
      <c r="A306" s="44">
        <v>301</v>
      </c>
      <c r="B306" t="s">
        <v>7180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100246</v>
      </c>
      <c r="J306">
        <v>100245</v>
      </c>
      <c r="L306" s="44" t="e">
        <f t="shared" si="4"/>
        <v>#NUM!</v>
      </c>
    </row>
    <row r="307" spans="1:12">
      <c r="A307" s="44">
        <v>302</v>
      </c>
      <c r="B307" t="s">
        <v>7181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61839</v>
      </c>
      <c r="J307">
        <v>61839</v>
      </c>
      <c r="L307" s="44" t="e">
        <f t="shared" si="4"/>
        <v>#NUM!</v>
      </c>
    </row>
    <row r="308" spans="1:12">
      <c r="A308" s="44">
        <v>303</v>
      </c>
      <c r="B308" t="s">
        <v>7182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27788</v>
      </c>
      <c r="J308">
        <v>27787</v>
      </c>
      <c r="L308" s="44" t="e">
        <f t="shared" si="4"/>
        <v>#NUM!</v>
      </c>
    </row>
    <row r="309" spans="1:12">
      <c r="A309" s="44">
        <v>304</v>
      </c>
      <c r="B309" t="s">
        <v>7183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1687</v>
      </c>
      <c r="J309">
        <v>1687</v>
      </c>
      <c r="L309" s="44" t="e">
        <f t="shared" si="4"/>
        <v>#NUM!</v>
      </c>
    </row>
    <row r="310" spans="1:12">
      <c r="A310" s="44">
        <v>305</v>
      </c>
      <c r="B310" t="s">
        <v>7184</v>
      </c>
      <c r="C310">
        <v>0.2</v>
      </c>
      <c r="D310">
        <v>6</v>
      </c>
      <c r="E310">
        <v>0</v>
      </c>
      <c r="F310">
        <v>0</v>
      </c>
      <c r="G310">
        <v>6</v>
      </c>
      <c r="H310">
        <v>0</v>
      </c>
      <c r="I310">
        <v>93359</v>
      </c>
      <c r="J310">
        <v>93353</v>
      </c>
      <c r="L310" s="44">
        <f t="shared" si="4"/>
        <v>-0.69897000433601875</v>
      </c>
    </row>
    <row r="311" spans="1:12">
      <c r="A311" s="44">
        <v>306</v>
      </c>
      <c r="B311" t="s">
        <v>7185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3944</v>
      </c>
      <c r="J311">
        <v>3944</v>
      </c>
      <c r="L311" s="44" t="e">
        <f t="shared" si="4"/>
        <v>#NUM!</v>
      </c>
    </row>
    <row r="312" spans="1:12">
      <c r="A312" s="44">
        <v>307</v>
      </c>
      <c r="B312" t="s">
        <v>7186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1923</v>
      </c>
      <c r="J312">
        <v>1923</v>
      </c>
      <c r="L312" s="44" t="e">
        <f t="shared" si="4"/>
        <v>#NUM!</v>
      </c>
    </row>
    <row r="313" spans="1:12">
      <c r="A313" s="44">
        <v>308</v>
      </c>
      <c r="B313" t="s">
        <v>7187</v>
      </c>
      <c r="C313">
        <v>0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2294</v>
      </c>
      <c r="J313">
        <v>2293</v>
      </c>
      <c r="L313" s="44" t="e">
        <f t="shared" si="4"/>
        <v>#NUM!</v>
      </c>
    </row>
    <row r="314" spans="1:12">
      <c r="A314" s="44">
        <v>309</v>
      </c>
      <c r="B314" t="s">
        <v>7188</v>
      </c>
      <c r="C314">
        <v>0.4</v>
      </c>
      <c r="D314">
        <v>13</v>
      </c>
      <c r="E314">
        <v>0</v>
      </c>
      <c r="F314">
        <v>0</v>
      </c>
      <c r="G314">
        <v>13</v>
      </c>
      <c r="H314">
        <v>2</v>
      </c>
      <c r="I314">
        <v>89379</v>
      </c>
      <c r="J314">
        <v>89366</v>
      </c>
      <c r="L314" s="44">
        <f t="shared" si="4"/>
        <v>-0.3979400086720376</v>
      </c>
    </row>
    <row r="315" spans="1:12">
      <c r="A315" s="44">
        <v>310</v>
      </c>
      <c r="B315" t="s">
        <v>7189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662</v>
      </c>
      <c r="J315">
        <v>662</v>
      </c>
      <c r="L315" s="44" t="e">
        <f t="shared" si="4"/>
        <v>#NUM!</v>
      </c>
    </row>
    <row r="316" spans="1:12">
      <c r="A316" s="44">
        <v>311</v>
      </c>
      <c r="B316" t="s">
        <v>7190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3294</v>
      </c>
      <c r="J316">
        <v>3294</v>
      </c>
      <c r="L316" s="44" t="e">
        <f t="shared" si="4"/>
        <v>#NUM!</v>
      </c>
    </row>
    <row r="317" spans="1:12">
      <c r="A317" s="44">
        <v>312</v>
      </c>
      <c r="B317" t="s">
        <v>7191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87658</v>
      </c>
      <c r="J317">
        <v>87658</v>
      </c>
      <c r="L317" s="44" t="e">
        <f t="shared" si="4"/>
        <v>#NUM!</v>
      </c>
    </row>
    <row r="318" spans="1:12">
      <c r="A318" s="44">
        <v>313</v>
      </c>
      <c r="B318" t="s">
        <v>7192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15023</v>
      </c>
      <c r="J318">
        <v>15023</v>
      </c>
      <c r="L318" s="44" t="e">
        <f t="shared" si="4"/>
        <v>#NUM!</v>
      </c>
    </row>
    <row r="319" spans="1:12">
      <c r="A319" s="44">
        <v>314</v>
      </c>
      <c r="B319" t="s">
        <v>7193</v>
      </c>
      <c r="C319">
        <v>0.2</v>
      </c>
      <c r="D319">
        <v>6</v>
      </c>
      <c r="E319">
        <v>1</v>
      </c>
      <c r="F319">
        <v>1</v>
      </c>
      <c r="G319">
        <v>5</v>
      </c>
      <c r="H319">
        <v>0</v>
      </c>
      <c r="I319">
        <v>77686</v>
      </c>
      <c r="J319">
        <v>77680</v>
      </c>
      <c r="L319" s="44">
        <f t="shared" si="4"/>
        <v>-0.69897000433601875</v>
      </c>
    </row>
    <row r="320" spans="1:12">
      <c r="A320" s="44">
        <v>315</v>
      </c>
      <c r="B320" t="s">
        <v>7194</v>
      </c>
      <c r="C320">
        <v>0.3</v>
      </c>
      <c r="D320">
        <v>8</v>
      </c>
      <c r="E320">
        <v>0</v>
      </c>
      <c r="F320">
        <v>0</v>
      </c>
      <c r="G320">
        <v>8</v>
      </c>
      <c r="H320">
        <v>1</v>
      </c>
      <c r="I320">
        <v>2270</v>
      </c>
      <c r="J320">
        <v>2262</v>
      </c>
      <c r="L320" s="44">
        <f t="shared" si="4"/>
        <v>-0.52287874528033762</v>
      </c>
    </row>
    <row r="321" spans="1:12">
      <c r="A321" s="44">
        <v>316</v>
      </c>
      <c r="B321" t="s">
        <v>7195</v>
      </c>
      <c r="C321">
        <v>0.4</v>
      </c>
      <c r="D321">
        <v>11</v>
      </c>
      <c r="E321">
        <v>0</v>
      </c>
      <c r="F321">
        <v>0</v>
      </c>
      <c r="G321">
        <v>11</v>
      </c>
      <c r="H321">
        <v>0</v>
      </c>
      <c r="I321">
        <v>1666</v>
      </c>
      <c r="J321">
        <v>1655</v>
      </c>
      <c r="L321" s="44">
        <f t="shared" si="4"/>
        <v>-0.3979400086720376</v>
      </c>
    </row>
    <row r="322" spans="1:12">
      <c r="A322" s="44">
        <v>317</v>
      </c>
      <c r="B322" t="s">
        <v>7196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49762</v>
      </c>
      <c r="J322">
        <v>49762</v>
      </c>
      <c r="L322" s="44" t="e">
        <f t="shared" si="4"/>
        <v>#NUM!</v>
      </c>
    </row>
    <row r="323" spans="1:12">
      <c r="A323" s="44">
        <v>318</v>
      </c>
      <c r="B323" t="s">
        <v>7197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2551</v>
      </c>
      <c r="J323">
        <v>2551</v>
      </c>
      <c r="L323" s="44" t="e">
        <f t="shared" si="4"/>
        <v>#NUM!</v>
      </c>
    </row>
    <row r="324" spans="1:12">
      <c r="A324" s="44">
        <v>319</v>
      </c>
      <c r="B324" t="s">
        <v>7198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4218</v>
      </c>
      <c r="J324">
        <v>4218</v>
      </c>
      <c r="L324" s="44" t="e">
        <f t="shared" si="4"/>
        <v>#NUM!</v>
      </c>
    </row>
    <row r="325" spans="1:12">
      <c r="A325" s="44">
        <v>320</v>
      </c>
      <c r="B325" t="s">
        <v>7199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97754</v>
      </c>
      <c r="J325">
        <v>97753</v>
      </c>
      <c r="L325" s="44" t="e">
        <f t="shared" si="4"/>
        <v>#NUM!</v>
      </c>
    </row>
    <row r="326" spans="1:12">
      <c r="A326" s="44">
        <v>321</v>
      </c>
      <c r="B326" t="s">
        <v>7200</v>
      </c>
      <c r="C326">
        <v>0.1</v>
      </c>
      <c r="D326">
        <v>2</v>
      </c>
      <c r="E326">
        <v>0</v>
      </c>
      <c r="F326">
        <v>0</v>
      </c>
      <c r="G326">
        <v>2</v>
      </c>
      <c r="H326">
        <v>0</v>
      </c>
      <c r="I326">
        <v>5879</v>
      </c>
      <c r="J326">
        <v>5877</v>
      </c>
      <c r="L326" s="44">
        <f t="shared" si="4"/>
        <v>-1</v>
      </c>
    </row>
    <row r="327" spans="1:12">
      <c r="A327" s="44">
        <v>322</v>
      </c>
      <c r="B327" t="s">
        <v>7201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60780</v>
      </c>
      <c r="J327">
        <v>60780</v>
      </c>
      <c r="L327" s="44" t="e">
        <f t="shared" ref="L327:L390" si="5">LOG10(C327)</f>
        <v>#NUM!</v>
      </c>
    </row>
    <row r="328" spans="1:12">
      <c r="A328" s="44">
        <v>323</v>
      </c>
      <c r="B328" t="s">
        <v>7202</v>
      </c>
      <c r="C328">
        <v>0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2131</v>
      </c>
      <c r="J328">
        <v>2130</v>
      </c>
      <c r="L328" s="44" t="e">
        <f t="shared" si="5"/>
        <v>#NUM!</v>
      </c>
    </row>
    <row r="329" spans="1:12">
      <c r="A329" s="44">
        <v>324</v>
      </c>
      <c r="B329" t="s">
        <v>7203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3110</v>
      </c>
      <c r="J329">
        <v>3109</v>
      </c>
      <c r="L329" s="44" t="e">
        <f t="shared" si="5"/>
        <v>#NUM!</v>
      </c>
    </row>
    <row r="330" spans="1:12">
      <c r="A330" s="44">
        <v>325</v>
      </c>
      <c r="B330" t="s">
        <v>7204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2110</v>
      </c>
      <c r="J330">
        <v>2110</v>
      </c>
      <c r="L330" s="44" t="e">
        <f t="shared" si="5"/>
        <v>#NUM!</v>
      </c>
    </row>
    <row r="331" spans="1:12">
      <c r="A331" s="44">
        <v>326</v>
      </c>
      <c r="B331" t="s">
        <v>7205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38418</v>
      </c>
      <c r="J331">
        <v>38418</v>
      </c>
      <c r="L331" s="44" t="e">
        <f t="shared" si="5"/>
        <v>#NUM!</v>
      </c>
    </row>
    <row r="332" spans="1:12">
      <c r="A332" s="44">
        <v>327</v>
      </c>
      <c r="B332" t="s">
        <v>7206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119</v>
      </c>
      <c r="J332">
        <v>119</v>
      </c>
      <c r="L332" s="44" t="e">
        <f t="shared" si="5"/>
        <v>#NUM!</v>
      </c>
    </row>
    <row r="333" spans="1:12">
      <c r="A333" s="44">
        <v>328</v>
      </c>
      <c r="B333" t="s">
        <v>7207</v>
      </c>
      <c r="C333">
        <v>0.7</v>
      </c>
      <c r="D333">
        <v>23</v>
      </c>
      <c r="E333">
        <v>0</v>
      </c>
      <c r="F333">
        <v>0</v>
      </c>
      <c r="G333">
        <v>23</v>
      </c>
      <c r="H333">
        <v>4</v>
      </c>
      <c r="I333">
        <v>4883</v>
      </c>
      <c r="J333">
        <v>4860</v>
      </c>
      <c r="L333" s="44">
        <f t="shared" si="5"/>
        <v>-0.15490195998574319</v>
      </c>
    </row>
    <row r="334" spans="1:12">
      <c r="A334" s="44">
        <v>329</v>
      </c>
      <c r="B334" t="s">
        <v>7208</v>
      </c>
      <c r="C334">
        <v>0.2</v>
      </c>
      <c r="D334">
        <v>7</v>
      </c>
      <c r="E334">
        <v>0</v>
      </c>
      <c r="F334">
        <v>0</v>
      </c>
      <c r="G334">
        <v>7</v>
      </c>
      <c r="H334">
        <v>1</v>
      </c>
      <c r="I334">
        <v>8377</v>
      </c>
      <c r="J334">
        <v>8370</v>
      </c>
      <c r="L334" s="44">
        <f t="shared" si="5"/>
        <v>-0.69897000433601875</v>
      </c>
    </row>
    <row r="335" spans="1:12">
      <c r="A335" s="44">
        <v>330</v>
      </c>
      <c r="B335" t="s">
        <v>7209</v>
      </c>
      <c r="C335">
        <v>44.9</v>
      </c>
      <c r="D335">
        <v>1305</v>
      </c>
      <c r="E335">
        <v>3</v>
      </c>
      <c r="F335">
        <v>0</v>
      </c>
      <c r="G335">
        <v>1302</v>
      </c>
      <c r="H335">
        <v>133</v>
      </c>
      <c r="I335">
        <v>69245</v>
      </c>
      <c r="J335">
        <v>67940</v>
      </c>
      <c r="L335" s="44">
        <f t="shared" si="5"/>
        <v>1.6522463410033232</v>
      </c>
    </row>
    <row r="336" spans="1:12">
      <c r="A336" s="44">
        <v>331</v>
      </c>
      <c r="B336" t="s">
        <v>7210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74418</v>
      </c>
      <c r="J336">
        <v>74418</v>
      </c>
      <c r="L336" s="44" t="e">
        <f t="shared" si="5"/>
        <v>#NUM!</v>
      </c>
    </row>
    <row r="337" spans="1:12">
      <c r="A337" s="44">
        <v>332</v>
      </c>
      <c r="B337" t="s">
        <v>7211</v>
      </c>
      <c r="C337">
        <v>1.1000000000000001</v>
      </c>
      <c r="D337">
        <v>29</v>
      </c>
      <c r="E337">
        <v>0</v>
      </c>
      <c r="F337">
        <v>0</v>
      </c>
      <c r="G337">
        <v>29</v>
      </c>
      <c r="H337">
        <v>1</v>
      </c>
      <c r="I337">
        <v>1061</v>
      </c>
      <c r="J337">
        <v>1032</v>
      </c>
      <c r="L337" s="44">
        <f t="shared" si="5"/>
        <v>4.1392685158225077E-2</v>
      </c>
    </row>
    <row r="338" spans="1:12">
      <c r="A338" s="44">
        <v>333</v>
      </c>
      <c r="B338" t="s">
        <v>7212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2181</v>
      </c>
      <c r="J338">
        <v>2181</v>
      </c>
      <c r="L338" s="44" t="e">
        <f t="shared" si="5"/>
        <v>#NUM!</v>
      </c>
    </row>
    <row r="339" spans="1:12">
      <c r="A339" s="44">
        <v>334</v>
      </c>
      <c r="B339" t="s">
        <v>7213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1731</v>
      </c>
      <c r="J339">
        <v>1731</v>
      </c>
      <c r="L339" s="44" t="e">
        <f t="shared" si="5"/>
        <v>#NUM!</v>
      </c>
    </row>
    <row r="340" spans="1:12">
      <c r="A340" s="44">
        <v>335</v>
      </c>
      <c r="B340" t="s">
        <v>7214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1681</v>
      </c>
      <c r="J340">
        <v>1681</v>
      </c>
      <c r="L340" s="44" t="e">
        <f t="shared" si="5"/>
        <v>#NUM!</v>
      </c>
    </row>
    <row r="341" spans="1:12">
      <c r="A341" s="44">
        <v>336</v>
      </c>
      <c r="B341" t="s">
        <v>7215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34897</v>
      </c>
      <c r="J341">
        <v>34897</v>
      </c>
      <c r="L341" s="44" t="e">
        <f t="shared" si="5"/>
        <v>#NUM!</v>
      </c>
    </row>
    <row r="342" spans="1:12">
      <c r="A342" s="44">
        <v>337</v>
      </c>
      <c r="B342" t="s">
        <v>7216</v>
      </c>
      <c r="C342">
        <v>1</v>
      </c>
      <c r="D342">
        <v>30</v>
      </c>
      <c r="E342">
        <v>1</v>
      </c>
      <c r="F342">
        <v>1</v>
      </c>
      <c r="G342">
        <v>29</v>
      </c>
      <c r="H342">
        <v>4</v>
      </c>
      <c r="I342">
        <v>5159</v>
      </c>
      <c r="J342">
        <v>5129</v>
      </c>
      <c r="L342" s="44">
        <f t="shared" si="5"/>
        <v>0</v>
      </c>
    </row>
    <row r="343" spans="1:12">
      <c r="A343" s="44">
        <v>338</v>
      </c>
      <c r="B343" t="s">
        <v>7217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2300</v>
      </c>
      <c r="J343">
        <v>2300</v>
      </c>
      <c r="L343" s="44" t="e">
        <f t="shared" si="5"/>
        <v>#NUM!</v>
      </c>
    </row>
    <row r="344" spans="1:12">
      <c r="A344" s="44">
        <v>339</v>
      </c>
      <c r="B344" t="s">
        <v>7218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43022</v>
      </c>
      <c r="J344">
        <v>43022</v>
      </c>
      <c r="L344" s="44" t="e">
        <f t="shared" si="5"/>
        <v>#NUM!</v>
      </c>
    </row>
    <row r="345" spans="1:12">
      <c r="A345" s="44">
        <v>340</v>
      </c>
      <c r="B345" t="s">
        <v>7219</v>
      </c>
      <c r="C345">
        <v>0.1</v>
      </c>
      <c r="D345">
        <v>3</v>
      </c>
      <c r="E345">
        <v>0</v>
      </c>
      <c r="F345">
        <v>0</v>
      </c>
      <c r="G345">
        <v>3</v>
      </c>
      <c r="H345">
        <v>0</v>
      </c>
      <c r="I345">
        <v>76255</v>
      </c>
      <c r="J345">
        <v>76252</v>
      </c>
      <c r="L345" s="44">
        <f t="shared" si="5"/>
        <v>-1</v>
      </c>
    </row>
    <row r="346" spans="1:12">
      <c r="A346" s="44">
        <v>341</v>
      </c>
      <c r="B346" t="s">
        <v>7220</v>
      </c>
      <c r="C346">
        <v>9.5</v>
      </c>
      <c r="D346">
        <v>279</v>
      </c>
      <c r="E346">
        <v>0</v>
      </c>
      <c r="F346">
        <v>0</v>
      </c>
      <c r="G346">
        <v>279</v>
      </c>
      <c r="H346">
        <v>31</v>
      </c>
      <c r="I346">
        <v>59132</v>
      </c>
      <c r="J346">
        <v>58853</v>
      </c>
      <c r="L346" s="44">
        <f t="shared" si="5"/>
        <v>0.97772360528884772</v>
      </c>
    </row>
    <row r="347" spans="1:12">
      <c r="A347" s="44">
        <v>342</v>
      </c>
      <c r="B347" t="s">
        <v>7221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4264</v>
      </c>
      <c r="J347">
        <v>4264</v>
      </c>
      <c r="L347" s="44" t="e">
        <f t="shared" si="5"/>
        <v>#NUM!</v>
      </c>
    </row>
    <row r="348" spans="1:12">
      <c r="A348" s="44">
        <v>343</v>
      </c>
      <c r="B348" t="s">
        <v>7222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1842</v>
      </c>
      <c r="J348">
        <v>1842</v>
      </c>
      <c r="L348" s="44" t="e">
        <f t="shared" si="5"/>
        <v>#NUM!</v>
      </c>
    </row>
    <row r="349" spans="1:12">
      <c r="A349" s="44">
        <v>344</v>
      </c>
      <c r="B349" t="s">
        <v>7223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6846</v>
      </c>
      <c r="J349">
        <v>6846</v>
      </c>
      <c r="L349" s="44" t="e">
        <f t="shared" si="5"/>
        <v>#NUM!</v>
      </c>
    </row>
    <row r="350" spans="1:12">
      <c r="A350" s="44">
        <v>345</v>
      </c>
      <c r="B350" t="s">
        <v>7224</v>
      </c>
      <c r="C350">
        <v>0.2</v>
      </c>
      <c r="D350">
        <v>6</v>
      </c>
      <c r="E350">
        <v>0</v>
      </c>
      <c r="F350">
        <v>0</v>
      </c>
      <c r="G350">
        <v>6</v>
      </c>
      <c r="H350">
        <v>0</v>
      </c>
      <c r="I350">
        <v>61929</v>
      </c>
      <c r="J350">
        <v>61923</v>
      </c>
      <c r="L350" s="44">
        <f t="shared" si="5"/>
        <v>-0.69897000433601875</v>
      </c>
    </row>
    <row r="351" spans="1:12">
      <c r="A351" s="44">
        <v>346</v>
      </c>
      <c r="B351" t="s">
        <v>7225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1572</v>
      </c>
      <c r="J351">
        <v>1572</v>
      </c>
      <c r="L351" s="44" t="e">
        <f t="shared" si="5"/>
        <v>#NUM!</v>
      </c>
    </row>
    <row r="352" spans="1:12">
      <c r="A352" s="44">
        <v>347</v>
      </c>
      <c r="B352" t="s">
        <v>7226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458</v>
      </c>
      <c r="J352">
        <v>458</v>
      </c>
      <c r="L352" s="44" t="e">
        <f t="shared" si="5"/>
        <v>#NUM!</v>
      </c>
    </row>
    <row r="353" spans="1:12">
      <c r="A353" s="44">
        <v>348</v>
      </c>
      <c r="B353" t="s">
        <v>7227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94676</v>
      </c>
      <c r="J353">
        <v>94676</v>
      </c>
      <c r="L353" s="44" t="e">
        <f t="shared" si="5"/>
        <v>#NUM!</v>
      </c>
    </row>
    <row r="354" spans="1:12">
      <c r="A354" s="44">
        <v>349</v>
      </c>
      <c r="B354" t="s">
        <v>7228</v>
      </c>
      <c r="C354">
        <v>7</v>
      </c>
      <c r="D354">
        <v>211</v>
      </c>
      <c r="E354">
        <v>9</v>
      </c>
      <c r="F354">
        <v>9</v>
      </c>
      <c r="G354">
        <v>202</v>
      </c>
      <c r="H354">
        <v>20</v>
      </c>
      <c r="I354">
        <v>27288</v>
      </c>
      <c r="J354">
        <v>27077</v>
      </c>
      <c r="L354" s="44">
        <f t="shared" si="5"/>
        <v>0.84509804001425681</v>
      </c>
    </row>
    <row r="355" spans="1:12">
      <c r="A355" s="44">
        <v>350</v>
      </c>
      <c r="B355" t="s">
        <v>7229</v>
      </c>
      <c r="C355">
        <v>9.1</v>
      </c>
      <c r="D355">
        <v>272</v>
      </c>
      <c r="E355">
        <v>2</v>
      </c>
      <c r="F355">
        <v>0</v>
      </c>
      <c r="G355">
        <v>270</v>
      </c>
      <c r="H355">
        <v>32</v>
      </c>
      <c r="I355">
        <v>1149</v>
      </c>
      <c r="J355">
        <v>877</v>
      </c>
      <c r="L355" s="44">
        <f t="shared" si="5"/>
        <v>0.95904139232109353</v>
      </c>
    </row>
    <row r="356" spans="1:12">
      <c r="A356" s="44">
        <v>351</v>
      </c>
      <c r="B356" t="s">
        <v>7230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64366</v>
      </c>
      <c r="J356">
        <v>64366</v>
      </c>
      <c r="L356" s="44" t="e">
        <f t="shared" si="5"/>
        <v>#NUM!</v>
      </c>
    </row>
    <row r="357" spans="1:12">
      <c r="A357" s="44">
        <v>352</v>
      </c>
      <c r="B357" t="s">
        <v>7231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2047</v>
      </c>
      <c r="J357">
        <v>2047</v>
      </c>
      <c r="L357" s="44" t="e">
        <f t="shared" si="5"/>
        <v>#NUM!</v>
      </c>
    </row>
    <row r="358" spans="1:12">
      <c r="A358" s="44">
        <v>353</v>
      </c>
      <c r="B358" t="s">
        <v>7232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101083</v>
      </c>
      <c r="J358">
        <v>101083</v>
      </c>
      <c r="L358" s="44" t="e">
        <f t="shared" si="5"/>
        <v>#NUM!</v>
      </c>
    </row>
    <row r="359" spans="1:12">
      <c r="A359" s="44">
        <v>354</v>
      </c>
      <c r="B359" t="s">
        <v>7233</v>
      </c>
      <c r="C359">
        <v>0.3</v>
      </c>
      <c r="D359">
        <v>9</v>
      </c>
      <c r="E359">
        <v>0</v>
      </c>
      <c r="F359">
        <v>0</v>
      </c>
      <c r="G359">
        <v>9</v>
      </c>
      <c r="H359">
        <v>1</v>
      </c>
      <c r="I359">
        <v>24430</v>
      </c>
      <c r="J359">
        <v>24421</v>
      </c>
      <c r="L359" s="44">
        <f t="shared" si="5"/>
        <v>-0.52287874528033762</v>
      </c>
    </row>
    <row r="360" spans="1:12">
      <c r="A360" s="44">
        <v>355</v>
      </c>
      <c r="B360" t="s">
        <v>7234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1369</v>
      </c>
      <c r="J360">
        <v>1369</v>
      </c>
      <c r="L360" s="44" t="e">
        <f t="shared" si="5"/>
        <v>#NUM!</v>
      </c>
    </row>
    <row r="361" spans="1:12">
      <c r="A361" s="44">
        <v>356</v>
      </c>
      <c r="B361" t="s">
        <v>7235</v>
      </c>
      <c r="C361">
        <v>0</v>
      </c>
      <c r="D361">
        <v>1</v>
      </c>
      <c r="E361">
        <v>0</v>
      </c>
      <c r="F361">
        <v>0</v>
      </c>
      <c r="G361">
        <v>1</v>
      </c>
      <c r="H361">
        <v>0</v>
      </c>
      <c r="I361">
        <v>94841</v>
      </c>
      <c r="J361">
        <v>94840</v>
      </c>
      <c r="L361" s="44" t="e">
        <f t="shared" si="5"/>
        <v>#NUM!</v>
      </c>
    </row>
    <row r="362" spans="1:12" s="25" customFormat="1">
      <c r="A362" s="25">
        <v>357</v>
      </c>
      <c r="B362" t="s">
        <v>7236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47</v>
      </c>
      <c r="J362">
        <v>47</v>
      </c>
      <c r="L362" s="25" t="e">
        <f t="shared" si="5"/>
        <v>#NUM!</v>
      </c>
    </row>
    <row r="363" spans="1:12">
      <c r="A363" s="44">
        <v>358</v>
      </c>
      <c r="B363" t="s">
        <v>7237</v>
      </c>
      <c r="C363">
        <v>0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5373</v>
      </c>
      <c r="J363">
        <v>5372</v>
      </c>
      <c r="L363" s="44" t="e">
        <f t="shared" si="5"/>
        <v>#NUM!</v>
      </c>
    </row>
    <row r="364" spans="1:12">
      <c r="A364" s="44">
        <v>359</v>
      </c>
      <c r="B364" t="s">
        <v>7238</v>
      </c>
      <c r="C364">
        <v>0.3</v>
      </c>
      <c r="D364">
        <v>9</v>
      </c>
      <c r="E364">
        <v>0</v>
      </c>
      <c r="F364">
        <v>0</v>
      </c>
      <c r="G364">
        <v>9</v>
      </c>
      <c r="H364">
        <v>0</v>
      </c>
      <c r="I364">
        <v>54864</v>
      </c>
      <c r="J364">
        <v>54855</v>
      </c>
      <c r="L364" s="44">
        <f t="shared" si="5"/>
        <v>-0.52287874528033762</v>
      </c>
    </row>
    <row r="365" spans="1:12">
      <c r="A365" s="44">
        <v>360</v>
      </c>
      <c r="B365" t="s">
        <v>7239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2016</v>
      </c>
      <c r="J365">
        <v>2016</v>
      </c>
      <c r="L365" s="44" t="e">
        <f t="shared" si="5"/>
        <v>#NUM!</v>
      </c>
    </row>
    <row r="366" spans="1:12">
      <c r="A366" s="44">
        <v>361</v>
      </c>
      <c r="B366" t="s">
        <v>7240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539</v>
      </c>
      <c r="J366">
        <v>539</v>
      </c>
      <c r="L366" s="44" t="e">
        <f t="shared" si="5"/>
        <v>#NUM!</v>
      </c>
    </row>
    <row r="367" spans="1:12">
      <c r="A367" s="44">
        <v>362</v>
      </c>
      <c r="B367" t="s">
        <v>7241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11555</v>
      </c>
      <c r="J367">
        <v>11555</v>
      </c>
      <c r="L367" s="44" t="e">
        <f t="shared" si="5"/>
        <v>#NUM!</v>
      </c>
    </row>
    <row r="368" spans="1:12">
      <c r="A368" s="44">
        <v>363</v>
      </c>
      <c r="B368" t="s">
        <v>7242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39581</v>
      </c>
      <c r="J368">
        <v>39581</v>
      </c>
      <c r="L368" s="44" t="e">
        <f t="shared" si="5"/>
        <v>#NUM!</v>
      </c>
    </row>
    <row r="369" spans="1:12" s="17" customFormat="1">
      <c r="A369" s="17">
        <v>364</v>
      </c>
      <c r="B369" t="s">
        <v>7243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4634</v>
      </c>
      <c r="J369">
        <v>4634</v>
      </c>
      <c r="L369" s="17" t="e">
        <f t="shared" si="5"/>
        <v>#NUM!</v>
      </c>
    </row>
    <row r="370" spans="1:12">
      <c r="A370" s="44">
        <v>365</v>
      </c>
      <c r="B370" t="s">
        <v>7244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1924</v>
      </c>
      <c r="J370">
        <v>1924</v>
      </c>
      <c r="L370" s="44" t="e">
        <f t="shared" si="5"/>
        <v>#NUM!</v>
      </c>
    </row>
    <row r="371" spans="1:12">
      <c r="A371" s="44">
        <v>366</v>
      </c>
      <c r="B371" t="s">
        <v>7245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3980</v>
      </c>
      <c r="J371">
        <v>3980</v>
      </c>
      <c r="L371" s="44" t="e">
        <f t="shared" si="5"/>
        <v>#NUM!</v>
      </c>
    </row>
    <row r="372" spans="1:12">
      <c r="A372" s="44">
        <v>367</v>
      </c>
      <c r="B372" t="s">
        <v>7246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104932</v>
      </c>
      <c r="J372">
        <v>104932</v>
      </c>
      <c r="L372" s="44" t="e">
        <f t="shared" si="5"/>
        <v>#NUM!</v>
      </c>
    </row>
    <row r="373" spans="1:12">
      <c r="A373" s="44">
        <v>368</v>
      </c>
      <c r="B373" t="s">
        <v>7247</v>
      </c>
      <c r="C373">
        <v>0.4</v>
      </c>
      <c r="D373">
        <v>11</v>
      </c>
      <c r="E373">
        <v>0</v>
      </c>
      <c r="F373">
        <v>0</v>
      </c>
      <c r="G373">
        <v>11</v>
      </c>
      <c r="H373">
        <v>0</v>
      </c>
      <c r="I373">
        <v>177</v>
      </c>
      <c r="J373">
        <v>166</v>
      </c>
      <c r="L373" s="44">
        <f t="shared" si="5"/>
        <v>-0.3979400086720376</v>
      </c>
    </row>
    <row r="374" spans="1:12">
      <c r="A374" s="44">
        <v>369</v>
      </c>
      <c r="B374" t="s">
        <v>7248</v>
      </c>
      <c r="C374">
        <v>0.2</v>
      </c>
      <c r="D374">
        <v>6</v>
      </c>
      <c r="E374">
        <v>0</v>
      </c>
      <c r="F374">
        <v>0</v>
      </c>
      <c r="G374">
        <v>6</v>
      </c>
      <c r="H374">
        <v>1</v>
      </c>
      <c r="I374">
        <v>104129</v>
      </c>
      <c r="J374">
        <v>104123</v>
      </c>
      <c r="L374" s="44">
        <f t="shared" si="5"/>
        <v>-0.69897000433601875</v>
      </c>
    </row>
    <row r="375" spans="1:12">
      <c r="A375" s="44">
        <v>370</v>
      </c>
      <c r="B375" t="s">
        <v>7249</v>
      </c>
      <c r="C375">
        <v>0.7</v>
      </c>
      <c r="D375">
        <v>20</v>
      </c>
      <c r="E375">
        <v>0</v>
      </c>
      <c r="F375">
        <v>0</v>
      </c>
      <c r="G375">
        <v>20</v>
      </c>
      <c r="H375">
        <v>2</v>
      </c>
      <c r="I375">
        <v>82762</v>
      </c>
      <c r="J375">
        <v>82742</v>
      </c>
      <c r="L375" s="44">
        <f t="shared" si="5"/>
        <v>-0.15490195998574319</v>
      </c>
    </row>
    <row r="376" spans="1:12">
      <c r="A376" s="44">
        <v>371</v>
      </c>
      <c r="B376" t="s">
        <v>7250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3857</v>
      </c>
      <c r="J376">
        <v>3857</v>
      </c>
      <c r="L376" s="44" t="e">
        <f t="shared" si="5"/>
        <v>#NUM!</v>
      </c>
    </row>
    <row r="377" spans="1:12">
      <c r="A377" s="44">
        <v>372</v>
      </c>
      <c r="B377" t="s">
        <v>7251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97007</v>
      </c>
      <c r="J377">
        <v>97007</v>
      </c>
      <c r="L377" s="44" t="e">
        <f t="shared" si="5"/>
        <v>#NUM!</v>
      </c>
    </row>
    <row r="378" spans="1:12">
      <c r="A378" s="44">
        <v>373</v>
      </c>
      <c r="B378" t="s">
        <v>7252</v>
      </c>
      <c r="C378">
        <v>0.1</v>
      </c>
      <c r="D378">
        <v>2</v>
      </c>
      <c r="E378">
        <v>0</v>
      </c>
      <c r="F378">
        <v>0</v>
      </c>
      <c r="G378">
        <v>2</v>
      </c>
      <c r="H378">
        <v>0</v>
      </c>
      <c r="I378">
        <v>93272</v>
      </c>
      <c r="J378">
        <v>93270</v>
      </c>
      <c r="L378" s="44">
        <f t="shared" si="5"/>
        <v>-1</v>
      </c>
    </row>
    <row r="379" spans="1:12">
      <c r="A379" s="44">
        <v>374</v>
      </c>
      <c r="B379" t="s">
        <v>7253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93672</v>
      </c>
      <c r="J379">
        <v>93672</v>
      </c>
      <c r="L379" s="44" t="e">
        <f t="shared" si="5"/>
        <v>#NUM!</v>
      </c>
    </row>
    <row r="380" spans="1:12">
      <c r="A380" s="44">
        <v>375</v>
      </c>
      <c r="B380" t="s">
        <v>7254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68061</v>
      </c>
      <c r="J380">
        <v>68061</v>
      </c>
      <c r="L380" s="44" t="e">
        <f t="shared" si="5"/>
        <v>#NUM!</v>
      </c>
    </row>
    <row r="381" spans="1:12">
      <c r="A381" s="44">
        <v>376</v>
      </c>
      <c r="B381" t="s">
        <v>7255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91</v>
      </c>
      <c r="J381">
        <v>90</v>
      </c>
      <c r="L381" s="44" t="e">
        <f t="shared" si="5"/>
        <v>#NUM!</v>
      </c>
    </row>
    <row r="382" spans="1:12">
      <c r="A382" s="44">
        <v>377</v>
      </c>
      <c r="B382" t="s">
        <v>7256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2137</v>
      </c>
      <c r="J382">
        <v>2137</v>
      </c>
      <c r="L382" s="44" t="e">
        <f t="shared" si="5"/>
        <v>#NUM!</v>
      </c>
    </row>
    <row r="383" spans="1:12">
      <c r="A383" s="44">
        <v>378</v>
      </c>
      <c r="B383" t="s">
        <v>7257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1692</v>
      </c>
      <c r="J383">
        <v>1692</v>
      </c>
      <c r="L383" s="44" t="e">
        <f t="shared" si="5"/>
        <v>#NUM!</v>
      </c>
    </row>
    <row r="384" spans="1:12">
      <c r="A384" s="44">
        <v>379</v>
      </c>
      <c r="B384" t="s">
        <v>7258</v>
      </c>
      <c r="C384">
        <v>3.2</v>
      </c>
      <c r="D384">
        <v>94</v>
      </c>
      <c r="E384">
        <v>4</v>
      </c>
      <c r="F384">
        <v>4</v>
      </c>
      <c r="G384">
        <v>90</v>
      </c>
      <c r="H384">
        <v>6</v>
      </c>
      <c r="I384">
        <v>6984</v>
      </c>
      <c r="J384">
        <v>6890</v>
      </c>
      <c r="L384" s="44">
        <f t="shared" si="5"/>
        <v>0.50514997831990605</v>
      </c>
    </row>
    <row r="385" spans="1:12">
      <c r="A385" s="44">
        <v>380</v>
      </c>
      <c r="B385" t="s">
        <v>7259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19021</v>
      </c>
      <c r="J385">
        <v>19021</v>
      </c>
      <c r="L385" s="44" t="e">
        <f t="shared" si="5"/>
        <v>#NUM!</v>
      </c>
    </row>
    <row r="386" spans="1:12">
      <c r="A386" s="44">
        <v>381</v>
      </c>
      <c r="B386" t="s">
        <v>7260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4477</v>
      </c>
      <c r="J386">
        <v>4477</v>
      </c>
      <c r="L386" s="44" t="e">
        <f t="shared" si="5"/>
        <v>#NUM!</v>
      </c>
    </row>
    <row r="387" spans="1:12">
      <c r="A387" s="44">
        <v>382</v>
      </c>
      <c r="B387" t="s">
        <v>7261</v>
      </c>
      <c r="C387">
        <v>0.2</v>
      </c>
      <c r="D387">
        <v>4</v>
      </c>
      <c r="E387">
        <v>0</v>
      </c>
      <c r="F387">
        <v>0</v>
      </c>
      <c r="G387">
        <v>4</v>
      </c>
      <c r="H387">
        <v>0</v>
      </c>
      <c r="I387">
        <v>14672</v>
      </c>
      <c r="J387">
        <v>14668</v>
      </c>
      <c r="L387" s="44">
        <f t="shared" si="5"/>
        <v>-0.69897000433601875</v>
      </c>
    </row>
    <row r="388" spans="1:12">
      <c r="A388" s="44">
        <v>383</v>
      </c>
      <c r="B388" t="s">
        <v>7262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44684</v>
      </c>
      <c r="J388">
        <v>44684</v>
      </c>
      <c r="L388" s="44" t="e">
        <f t="shared" si="5"/>
        <v>#NUM!</v>
      </c>
    </row>
    <row r="389" spans="1:12">
      <c r="A389" s="44">
        <v>384</v>
      </c>
      <c r="B389" t="s">
        <v>7263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75853</v>
      </c>
      <c r="J389">
        <v>75853</v>
      </c>
      <c r="L389" s="44" t="e">
        <f t="shared" si="5"/>
        <v>#NUM!</v>
      </c>
    </row>
    <row r="390" spans="1:12">
      <c r="A390" s="44">
        <v>385</v>
      </c>
      <c r="B390" t="s">
        <v>7264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102470</v>
      </c>
      <c r="J390">
        <v>102470</v>
      </c>
      <c r="L390" s="44" t="e">
        <f t="shared" si="5"/>
        <v>#NUM!</v>
      </c>
    </row>
    <row r="391" spans="1:12">
      <c r="A391" s="44">
        <v>386</v>
      </c>
      <c r="B391" t="s">
        <v>7265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4044</v>
      </c>
      <c r="J391">
        <v>4044</v>
      </c>
      <c r="L391" s="44" t="e">
        <f t="shared" ref="L391:L405" si="6">LOG10(C391)</f>
        <v>#NUM!</v>
      </c>
    </row>
    <row r="392" spans="1:12" s="17" customFormat="1">
      <c r="A392" s="17">
        <v>387</v>
      </c>
      <c r="B392" t="s">
        <v>7266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101337</v>
      </c>
      <c r="J392">
        <v>101337</v>
      </c>
      <c r="L392" s="17" t="e">
        <f t="shared" si="6"/>
        <v>#NUM!</v>
      </c>
    </row>
    <row r="393" spans="1:12">
      <c r="A393" s="44">
        <v>388</v>
      </c>
      <c r="B393" t="s">
        <v>7267</v>
      </c>
      <c r="C393">
        <v>0</v>
      </c>
      <c r="D393">
        <v>2</v>
      </c>
      <c r="E393">
        <v>0</v>
      </c>
      <c r="F393">
        <v>0</v>
      </c>
      <c r="G393">
        <v>2</v>
      </c>
      <c r="H393">
        <v>1</v>
      </c>
      <c r="I393">
        <v>82814</v>
      </c>
      <c r="J393">
        <v>82812</v>
      </c>
      <c r="L393" s="44" t="e">
        <f t="shared" si="6"/>
        <v>#NUM!</v>
      </c>
    </row>
    <row r="394" spans="1:12">
      <c r="A394" s="44">
        <v>389</v>
      </c>
      <c r="B394" t="s">
        <v>7268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99191</v>
      </c>
      <c r="J394">
        <v>99191</v>
      </c>
      <c r="L394" s="44" t="e">
        <f t="shared" si="6"/>
        <v>#NUM!</v>
      </c>
    </row>
    <row r="395" spans="1:12">
      <c r="A395" s="44">
        <v>390</v>
      </c>
      <c r="B395" t="s">
        <v>7269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97594</v>
      </c>
      <c r="J395">
        <v>97594</v>
      </c>
      <c r="L395" s="44" t="e">
        <f t="shared" si="6"/>
        <v>#NUM!</v>
      </c>
    </row>
    <row r="396" spans="1:12">
      <c r="A396" s="44">
        <v>391</v>
      </c>
      <c r="B396" t="s">
        <v>7270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55911</v>
      </c>
      <c r="J396">
        <v>55911</v>
      </c>
      <c r="L396" s="44" t="e">
        <f t="shared" si="6"/>
        <v>#NUM!</v>
      </c>
    </row>
    <row r="397" spans="1:12">
      <c r="A397" s="44">
        <v>392</v>
      </c>
      <c r="B397" t="s">
        <v>7271</v>
      </c>
      <c r="C397">
        <v>0.1</v>
      </c>
      <c r="D397">
        <v>6</v>
      </c>
      <c r="E397">
        <v>0</v>
      </c>
      <c r="F397">
        <v>0</v>
      </c>
      <c r="G397">
        <v>6</v>
      </c>
      <c r="H397">
        <v>3</v>
      </c>
      <c r="I397">
        <v>46371</v>
      </c>
      <c r="J397">
        <v>46365</v>
      </c>
      <c r="L397" s="44">
        <f t="shared" si="6"/>
        <v>-1</v>
      </c>
    </row>
    <row r="398" spans="1:12">
      <c r="A398" s="44">
        <v>393</v>
      </c>
      <c r="B398" t="s">
        <v>7272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81985</v>
      </c>
      <c r="J398">
        <v>81985</v>
      </c>
      <c r="L398" s="44" t="e">
        <f t="shared" si="6"/>
        <v>#NUM!</v>
      </c>
    </row>
    <row r="399" spans="1:12">
      <c r="A399" s="44">
        <v>394</v>
      </c>
      <c r="B399" t="s">
        <v>7273</v>
      </c>
      <c r="C399">
        <v>0.9</v>
      </c>
      <c r="D399">
        <v>27</v>
      </c>
      <c r="E399">
        <v>0</v>
      </c>
      <c r="F399">
        <v>0</v>
      </c>
      <c r="G399">
        <v>27</v>
      </c>
      <c r="H399">
        <v>3</v>
      </c>
      <c r="I399">
        <v>99090</v>
      </c>
      <c r="J399">
        <v>99063</v>
      </c>
      <c r="L399" s="44">
        <f t="shared" si="6"/>
        <v>-4.5757490560675115E-2</v>
      </c>
    </row>
    <row r="400" spans="1:12">
      <c r="A400" s="44">
        <v>395</v>
      </c>
      <c r="B400" t="s">
        <v>7274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69475</v>
      </c>
      <c r="J400">
        <v>69475</v>
      </c>
      <c r="L400" s="44" t="e">
        <f t="shared" si="6"/>
        <v>#NUM!</v>
      </c>
    </row>
    <row r="401" spans="1:12">
      <c r="A401" s="44">
        <v>396</v>
      </c>
      <c r="B401" t="s">
        <v>7275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111761</v>
      </c>
      <c r="J401">
        <v>111761</v>
      </c>
      <c r="L401" s="44" t="e">
        <f t="shared" si="6"/>
        <v>#NUM!</v>
      </c>
    </row>
    <row r="402" spans="1:12">
      <c r="A402" s="44">
        <v>397</v>
      </c>
      <c r="B402" t="s">
        <v>7276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27442</v>
      </c>
      <c r="J402">
        <v>27441</v>
      </c>
      <c r="L402" s="44" t="e">
        <f t="shared" si="6"/>
        <v>#NUM!</v>
      </c>
    </row>
    <row r="403" spans="1:12">
      <c r="A403" s="44">
        <v>398</v>
      </c>
      <c r="B403" t="s">
        <v>7277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2075</v>
      </c>
      <c r="J403">
        <v>2075</v>
      </c>
      <c r="L403" s="44" t="e">
        <f t="shared" si="6"/>
        <v>#NUM!</v>
      </c>
    </row>
    <row r="404" spans="1:12">
      <c r="A404" s="44">
        <v>399</v>
      </c>
      <c r="B404" t="s">
        <v>7278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538</v>
      </c>
      <c r="J404">
        <v>538</v>
      </c>
      <c r="L404" s="44" t="e">
        <f t="shared" si="6"/>
        <v>#NUM!</v>
      </c>
    </row>
    <row r="405" spans="1:12">
      <c r="A405" s="44">
        <v>400</v>
      </c>
      <c r="B405" t="s">
        <v>7279</v>
      </c>
      <c r="C405">
        <v>1.4</v>
      </c>
      <c r="D405">
        <v>41</v>
      </c>
      <c r="E405">
        <v>1</v>
      </c>
      <c r="F405">
        <v>1</v>
      </c>
      <c r="G405">
        <v>40</v>
      </c>
      <c r="H405">
        <v>3</v>
      </c>
      <c r="I405">
        <v>46687</v>
      </c>
      <c r="J405">
        <v>46646</v>
      </c>
      <c r="L405" s="44">
        <f t="shared" si="6"/>
        <v>0.14612803567823801</v>
      </c>
    </row>
    <row r="406" spans="1:12">
      <c r="B406" s="44" t="s">
        <v>12</v>
      </c>
      <c r="C406" s="44">
        <f>AVERAGE(C6:C405)</f>
        <v>1.8997500000000027</v>
      </c>
      <c r="D406" s="44">
        <f t="shared" ref="D406:J406" si="7">AVERAGE(D6:D405)</f>
        <v>55.962499999999999</v>
      </c>
      <c r="E406" s="44">
        <f t="shared" si="7"/>
        <v>0.97750000000000004</v>
      </c>
      <c r="F406" s="44">
        <f t="shared" si="7"/>
        <v>0.39250000000000002</v>
      </c>
      <c r="G406" s="44">
        <f t="shared" si="7"/>
        <v>54.952500000000001</v>
      </c>
      <c r="H406" s="44">
        <f t="shared" si="7"/>
        <v>5.3925000000000001</v>
      </c>
      <c r="I406" s="44">
        <f t="shared" si="7"/>
        <v>43705.004999999997</v>
      </c>
      <c r="J406" s="44">
        <f t="shared" si="7"/>
        <v>43649.042500000003</v>
      </c>
    </row>
    <row r="407" spans="1:12">
      <c r="B407" s="44" t="s">
        <v>0</v>
      </c>
      <c r="C407" s="44">
        <f>STDEV(C6:C405)</f>
        <v>14.997502714006798</v>
      </c>
      <c r="D407" s="44">
        <f t="shared" ref="D407:J407" si="8">STDEV(D6:D405)</f>
        <v>438.10763728605662</v>
      </c>
      <c r="E407" s="44">
        <f t="shared" si="8"/>
        <v>7.1802425765879674</v>
      </c>
      <c r="F407" s="44">
        <f t="shared" si="8"/>
        <v>2.4327431735329004</v>
      </c>
      <c r="G407" s="44">
        <f t="shared" si="8"/>
        <v>431.37979968084005</v>
      </c>
      <c r="H407" s="44">
        <f t="shared" si="8"/>
        <v>40.824871329223058</v>
      </c>
      <c r="I407" s="44">
        <f t="shared" si="8"/>
        <v>39663.416342517376</v>
      </c>
      <c r="J407" s="44">
        <f t="shared" si="8"/>
        <v>39674.231309386079</v>
      </c>
    </row>
    <row r="408" spans="1:12">
      <c r="B408" s="44" t="s">
        <v>29</v>
      </c>
      <c r="C408" s="44">
        <f>SUM(C6:C405)</f>
        <v>759.90000000000111</v>
      </c>
      <c r="D408" s="44">
        <f t="shared" ref="D408:J408" si="9">SUM(D6:D405)</f>
        <v>22385</v>
      </c>
      <c r="E408" s="44">
        <f t="shared" si="9"/>
        <v>391</v>
      </c>
      <c r="F408" s="44">
        <f t="shared" si="9"/>
        <v>157</v>
      </c>
      <c r="G408" s="44">
        <f t="shared" si="9"/>
        <v>21981</v>
      </c>
      <c r="H408" s="44">
        <f t="shared" si="9"/>
        <v>2157</v>
      </c>
      <c r="I408" s="44">
        <f t="shared" si="9"/>
        <v>17482002</v>
      </c>
      <c r="J408" s="44">
        <f t="shared" si="9"/>
        <v>17459617</v>
      </c>
    </row>
    <row r="409" spans="1:12">
      <c r="B409" s="44" t="s">
        <v>13</v>
      </c>
      <c r="C409" s="44">
        <f>(C408^2) /  (400 * SUMSQ(C6:C405))</f>
        <v>1.5831123264903525E-2</v>
      </c>
    </row>
    <row r="410" spans="1:12">
      <c r="B410" s="44" t="s">
        <v>32</v>
      </c>
      <c r="C410" s="44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446"/>
  <sheetViews>
    <sheetView topLeftCell="A208" zoomScale="60" zoomScaleNormal="60" workbookViewId="0">
      <selection activeCell="N231" sqref="A1:XFD1048576"/>
    </sheetView>
  </sheetViews>
  <sheetFormatPr defaultRowHeight="14.4"/>
  <cols>
    <col min="1" max="1" width="11.77734375" style="44" bestFit="1" customWidth="1"/>
    <col min="2" max="2" width="87.88671875" style="44" customWidth="1"/>
    <col min="3" max="3" width="23.109375" style="44" bestFit="1" customWidth="1"/>
    <col min="4" max="4" width="17.44140625" style="44" bestFit="1" customWidth="1"/>
    <col min="5" max="5" width="16.6640625" style="44" bestFit="1" customWidth="1"/>
    <col min="6" max="6" width="18.88671875" style="44" bestFit="1" customWidth="1"/>
    <col min="7" max="7" width="17.88671875" style="44" bestFit="1" customWidth="1"/>
    <col min="8" max="8" width="17.109375" style="44" bestFit="1" customWidth="1"/>
    <col min="9" max="9" width="17.88671875" style="44" bestFit="1" customWidth="1"/>
    <col min="10" max="10" width="26.33203125" style="44" bestFit="1" customWidth="1"/>
    <col min="11" max="11" width="26.33203125" style="44" customWidth="1"/>
    <col min="12" max="12" width="18.44140625" style="44" bestFit="1" customWidth="1"/>
    <col min="13" max="16384" width="8.88671875" style="44"/>
  </cols>
  <sheetData>
    <row r="1" spans="1:14" ht="14.4" customHeight="1">
      <c r="B1" s="74" t="s">
        <v>8299</v>
      </c>
      <c r="C1" s="74"/>
      <c r="D1" s="74"/>
      <c r="E1" s="74"/>
      <c r="F1" s="74"/>
      <c r="G1" s="74"/>
      <c r="H1" s="74"/>
      <c r="I1" s="74"/>
      <c r="J1" s="74"/>
      <c r="K1" s="43"/>
    </row>
    <row r="2" spans="1:14" ht="14.4" customHeight="1">
      <c r="B2" s="74"/>
      <c r="C2" s="74"/>
      <c r="D2" s="74"/>
      <c r="E2" s="74"/>
      <c r="F2" s="74"/>
      <c r="G2" s="74"/>
      <c r="H2" s="74"/>
      <c r="I2" s="74"/>
      <c r="J2" s="74"/>
      <c r="K2" s="43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44">
        <v>1</v>
      </c>
      <c r="B6" t="s">
        <v>7280</v>
      </c>
      <c r="C6">
        <v>135.9</v>
      </c>
      <c r="D6">
        <v>4059</v>
      </c>
      <c r="E6">
        <v>121</v>
      </c>
      <c r="F6">
        <v>0</v>
      </c>
      <c r="G6">
        <v>3938</v>
      </c>
      <c r="H6">
        <v>400</v>
      </c>
      <c r="I6">
        <v>4059</v>
      </c>
      <c r="J6">
        <v>0</v>
      </c>
      <c r="L6" s="44">
        <f>LOG10(C6)</f>
        <v>2.1332194567324945</v>
      </c>
      <c r="N6" s="44">
        <v>20</v>
      </c>
    </row>
    <row r="7" spans="1:14">
      <c r="A7" s="44">
        <v>2</v>
      </c>
      <c r="B7" t="s">
        <v>7281</v>
      </c>
      <c r="C7">
        <v>89.4</v>
      </c>
      <c r="D7">
        <v>2696</v>
      </c>
      <c r="E7">
        <v>103</v>
      </c>
      <c r="F7">
        <v>2</v>
      </c>
      <c r="G7">
        <v>2593</v>
      </c>
      <c r="H7">
        <v>266</v>
      </c>
      <c r="I7">
        <v>2696</v>
      </c>
      <c r="J7">
        <v>0</v>
      </c>
      <c r="L7" s="44">
        <f t="shared" ref="L7:L70" si="0">LOG10(C7)</f>
        <v>1.9513375187959177</v>
      </c>
    </row>
    <row r="8" spans="1:14">
      <c r="A8" s="44">
        <v>3</v>
      </c>
      <c r="B8" t="s">
        <v>7282</v>
      </c>
      <c r="C8">
        <v>81.400000000000006</v>
      </c>
      <c r="D8">
        <v>2400</v>
      </c>
      <c r="E8">
        <v>59</v>
      </c>
      <c r="F8">
        <v>0</v>
      </c>
      <c r="G8">
        <v>2341</v>
      </c>
      <c r="H8">
        <v>221</v>
      </c>
      <c r="I8">
        <v>2400</v>
      </c>
      <c r="J8">
        <v>0</v>
      </c>
      <c r="L8" s="44">
        <f t="shared" si="0"/>
        <v>1.9106244048892012</v>
      </c>
    </row>
    <row r="9" spans="1:14">
      <c r="A9" s="44">
        <v>4</v>
      </c>
      <c r="B9" t="s">
        <v>7283</v>
      </c>
      <c r="C9">
        <v>50.2</v>
      </c>
      <c r="D9">
        <v>1453</v>
      </c>
      <c r="E9">
        <v>7</v>
      </c>
      <c r="F9">
        <v>1</v>
      </c>
      <c r="G9">
        <v>1446</v>
      </c>
      <c r="H9">
        <v>140</v>
      </c>
      <c r="I9">
        <v>1453</v>
      </c>
      <c r="J9">
        <v>0</v>
      </c>
      <c r="L9" s="44">
        <f t="shared" si="0"/>
        <v>1.7007037171450194</v>
      </c>
    </row>
    <row r="10" spans="1:14">
      <c r="A10" s="44">
        <v>5</v>
      </c>
      <c r="B10" t="s">
        <v>7284</v>
      </c>
      <c r="C10">
        <v>44.3</v>
      </c>
      <c r="D10">
        <v>1377</v>
      </c>
      <c r="E10">
        <v>89</v>
      </c>
      <c r="F10">
        <v>60</v>
      </c>
      <c r="G10">
        <v>1284</v>
      </c>
      <c r="H10">
        <v>130</v>
      </c>
      <c r="I10">
        <v>1377</v>
      </c>
      <c r="J10">
        <v>0</v>
      </c>
      <c r="L10" s="44">
        <f t="shared" si="0"/>
        <v>1.6464037262230695</v>
      </c>
    </row>
    <row r="11" spans="1:14">
      <c r="A11" s="44">
        <v>6</v>
      </c>
      <c r="B11" t="s">
        <v>7285</v>
      </c>
      <c r="C11">
        <v>39.4</v>
      </c>
      <c r="D11">
        <v>1175</v>
      </c>
      <c r="E11">
        <v>28</v>
      </c>
      <c r="F11">
        <v>26</v>
      </c>
      <c r="G11">
        <v>1147</v>
      </c>
      <c r="H11">
        <v>122</v>
      </c>
      <c r="I11">
        <v>1175</v>
      </c>
      <c r="J11">
        <v>0</v>
      </c>
      <c r="L11" s="44">
        <f t="shared" si="0"/>
        <v>1.5954962218255742</v>
      </c>
    </row>
    <row r="12" spans="1:14" s="17" customFormat="1">
      <c r="A12" s="17">
        <v>7</v>
      </c>
      <c r="B12" t="s">
        <v>7286</v>
      </c>
      <c r="C12">
        <v>40.700000000000003</v>
      </c>
      <c r="D12">
        <v>1299</v>
      </c>
      <c r="E12">
        <v>108</v>
      </c>
      <c r="F12">
        <v>53</v>
      </c>
      <c r="G12">
        <v>1191</v>
      </c>
      <c r="H12">
        <v>130</v>
      </c>
      <c r="I12">
        <v>1299</v>
      </c>
      <c r="J12">
        <v>0</v>
      </c>
      <c r="L12" s="17">
        <f t="shared" si="0"/>
        <v>1.6095944092252201</v>
      </c>
    </row>
    <row r="13" spans="1:14">
      <c r="A13" s="44">
        <v>8</v>
      </c>
      <c r="B13" t="s">
        <v>7287</v>
      </c>
      <c r="C13">
        <v>131.6</v>
      </c>
      <c r="D13">
        <v>3885</v>
      </c>
      <c r="E13">
        <v>89</v>
      </c>
      <c r="F13">
        <v>2</v>
      </c>
      <c r="G13">
        <v>3796</v>
      </c>
      <c r="H13">
        <v>370</v>
      </c>
      <c r="I13">
        <v>3885</v>
      </c>
      <c r="J13">
        <v>0</v>
      </c>
      <c r="L13" s="44">
        <f t="shared" si="0"/>
        <v>2.1192558892779365</v>
      </c>
    </row>
    <row r="14" spans="1:14">
      <c r="A14" s="44">
        <v>9</v>
      </c>
      <c r="B14" t="s">
        <v>7288</v>
      </c>
      <c r="C14">
        <v>85.3</v>
      </c>
      <c r="D14">
        <v>2571</v>
      </c>
      <c r="E14">
        <v>101</v>
      </c>
      <c r="F14">
        <v>0</v>
      </c>
      <c r="G14">
        <v>2470</v>
      </c>
      <c r="H14">
        <v>249</v>
      </c>
      <c r="I14">
        <v>2571</v>
      </c>
      <c r="J14">
        <v>0</v>
      </c>
      <c r="L14" s="44">
        <f t="shared" si="0"/>
        <v>1.930949031167523</v>
      </c>
    </row>
    <row r="15" spans="1:14">
      <c r="A15" s="44">
        <v>10</v>
      </c>
      <c r="B15" t="s">
        <v>7289</v>
      </c>
      <c r="C15">
        <v>77.3</v>
      </c>
      <c r="D15">
        <v>2306</v>
      </c>
      <c r="E15">
        <v>58</v>
      </c>
      <c r="F15">
        <v>0</v>
      </c>
      <c r="G15">
        <v>2248</v>
      </c>
      <c r="H15">
        <v>236</v>
      </c>
      <c r="I15">
        <v>2306</v>
      </c>
      <c r="J15">
        <v>0</v>
      </c>
      <c r="L15" s="44">
        <f t="shared" si="0"/>
        <v>1.888179493918325</v>
      </c>
    </row>
    <row r="16" spans="1:14">
      <c r="A16" s="44">
        <v>11</v>
      </c>
      <c r="B16" t="s">
        <v>7290</v>
      </c>
      <c r="C16">
        <v>181.2</v>
      </c>
      <c r="D16">
        <v>5357</v>
      </c>
      <c r="E16">
        <v>126</v>
      </c>
      <c r="F16">
        <v>0</v>
      </c>
      <c r="G16">
        <v>5231</v>
      </c>
      <c r="H16">
        <v>511</v>
      </c>
      <c r="I16">
        <v>5357</v>
      </c>
      <c r="J16">
        <v>0</v>
      </c>
      <c r="L16" s="44">
        <f t="shared" si="0"/>
        <v>2.2581581933407944</v>
      </c>
    </row>
    <row r="17" spans="1:12">
      <c r="A17" s="44">
        <v>12</v>
      </c>
      <c r="B17" t="s">
        <v>7291</v>
      </c>
      <c r="C17">
        <v>90.9</v>
      </c>
      <c r="D17">
        <v>2690</v>
      </c>
      <c r="E17">
        <v>48</v>
      </c>
      <c r="F17">
        <v>0</v>
      </c>
      <c r="G17">
        <v>2642</v>
      </c>
      <c r="H17">
        <v>276</v>
      </c>
      <c r="I17">
        <v>2690</v>
      </c>
      <c r="J17">
        <v>0</v>
      </c>
      <c r="L17" s="44">
        <f t="shared" si="0"/>
        <v>1.9585638832219674</v>
      </c>
    </row>
    <row r="18" spans="1:12">
      <c r="A18" s="44">
        <v>13</v>
      </c>
      <c r="B18" t="s">
        <v>7292</v>
      </c>
      <c r="C18">
        <v>79.8</v>
      </c>
      <c r="D18">
        <v>2322</v>
      </c>
      <c r="E18">
        <v>0</v>
      </c>
      <c r="F18">
        <v>0</v>
      </c>
      <c r="G18">
        <v>2322</v>
      </c>
      <c r="H18">
        <v>244</v>
      </c>
      <c r="I18">
        <v>2322</v>
      </c>
      <c r="J18">
        <v>0</v>
      </c>
      <c r="L18" s="44">
        <f t="shared" si="0"/>
        <v>1.9020028913507294</v>
      </c>
    </row>
    <row r="19" spans="1:12">
      <c r="A19" s="44">
        <v>14</v>
      </c>
      <c r="B19" t="s">
        <v>7293</v>
      </c>
      <c r="C19">
        <v>6</v>
      </c>
      <c r="D19">
        <v>178</v>
      </c>
      <c r="E19">
        <v>7</v>
      </c>
      <c r="F19">
        <v>4</v>
      </c>
      <c r="G19">
        <v>171</v>
      </c>
      <c r="H19">
        <v>15</v>
      </c>
      <c r="I19">
        <v>178</v>
      </c>
      <c r="J19">
        <v>0</v>
      </c>
      <c r="L19" s="44">
        <f t="shared" si="0"/>
        <v>0.77815125038364363</v>
      </c>
    </row>
    <row r="20" spans="1:12" s="17" customFormat="1">
      <c r="A20" s="17">
        <v>15</v>
      </c>
      <c r="B20" t="s">
        <v>7294</v>
      </c>
      <c r="C20">
        <v>90.1</v>
      </c>
      <c r="D20">
        <v>2663</v>
      </c>
      <c r="E20">
        <v>73</v>
      </c>
      <c r="F20">
        <v>1</v>
      </c>
      <c r="G20">
        <v>2590</v>
      </c>
      <c r="H20">
        <v>244</v>
      </c>
      <c r="I20">
        <v>2663</v>
      </c>
      <c r="J20">
        <v>0</v>
      </c>
      <c r="L20" s="17">
        <f t="shared" si="0"/>
        <v>1.954724790979063</v>
      </c>
    </row>
    <row r="21" spans="1:12" s="25" customFormat="1">
      <c r="A21" s="25">
        <v>16</v>
      </c>
      <c r="B21" t="s">
        <v>7295</v>
      </c>
      <c r="C21">
        <v>2.1</v>
      </c>
      <c r="D21">
        <v>58</v>
      </c>
      <c r="E21">
        <v>1</v>
      </c>
      <c r="F21">
        <v>1</v>
      </c>
      <c r="G21">
        <v>57</v>
      </c>
      <c r="H21">
        <v>2</v>
      </c>
      <c r="I21">
        <v>58</v>
      </c>
      <c r="J21">
        <v>0</v>
      </c>
      <c r="L21" s="25">
        <f t="shared" si="0"/>
        <v>0.3222192947339193</v>
      </c>
    </row>
    <row r="22" spans="1:12">
      <c r="A22" s="44">
        <v>17</v>
      </c>
      <c r="B22" t="s">
        <v>7296</v>
      </c>
      <c r="C22">
        <v>141.19999999999999</v>
      </c>
      <c r="D22">
        <v>4096</v>
      </c>
      <c r="E22">
        <v>0</v>
      </c>
      <c r="F22">
        <v>0</v>
      </c>
      <c r="G22">
        <v>4096</v>
      </c>
      <c r="H22">
        <v>420</v>
      </c>
      <c r="I22">
        <v>4096</v>
      </c>
      <c r="J22">
        <v>0</v>
      </c>
      <c r="L22" s="44">
        <f t="shared" si="0"/>
        <v>2.1498346967157849</v>
      </c>
    </row>
    <row r="23" spans="1:12">
      <c r="A23" s="44">
        <v>18</v>
      </c>
      <c r="B23" t="s">
        <v>7297</v>
      </c>
      <c r="C23">
        <v>145.9</v>
      </c>
      <c r="D23">
        <v>4343</v>
      </c>
      <c r="E23">
        <v>108</v>
      </c>
      <c r="F23">
        <v>0</v>
      </c>
      <c r="G23">
        <v>4235</v>
      </c>
      <c r="H23">
        <v>435</v>
      </c>
      <c r="I23">
        <v>4343</v>
      </c>
      <c r="J23">
        <v>0</v>
      </c>
      <c r="L23" s="44">
        <f t="shared" si="0"/>
        <v>2.1640552918934515</v>
      </c>
    </row>
    <row r="24" spans="1:12" s="17" customFormat="1">
      <c r="A24" s="17">
        <v>19</v>
      </c>
      <c r="B24" t="s">
        <v>7298</v>
      </c>
      <c r="C24">
        <v>56.6</v>
      </c>
      <c r="D24">
        <v>1661</v>
      </c>
      <c r="E24">
        <v>26</v>
      </c>
      <c r="F24">
        <v>0</v>
      </c>
      <c r="G24">
        <v>1635</v>
      </c>
      <c r="H24">
        <v>162</v>
      </c>
      <c r="I24">
        <v>1661</v>
      </c>
      <c r="J24">
        <v>0</v>
      </c>
      <c r="L24" s="17">
        <f t="shared" si="0"/>
        <v>1.7528164311882715</v>
      </c>
    </row>
    <row r="25" spans="1:12">
      <c r="A25" s="44">
        <v>20</v>
      </c>
      <c r="B25" t="s">
        <v>7299</v>
      </c>
      <c r="C25">
        <v>79.7</v>
      </c>
      <c r="D25">
        <v>2379</v>
      </c>
      <c r="E25">
        <v>64</v>
      </c>
      <c r="F25">
        <v>0</v>
      </c>
      <c r="G25">
        <v>2315</v>
      </c>
      <c r="H25">
        <v>239</v>
      </c>
      <c r="I25">
        <v>2379</v>
      </c>
      <c r="J25">
        <v>0</v>
      </c>
      <c r="L25" s="44">
        <f t="shared" si="0"/>
        <v>1.9014583213961123</v>
      </c>
    </row>
    <row r="26" spans="1:12">
      <c r="A26" s="44">
        <v>21</v>
      </c>
      <c r="B26" t="s">
        <v>7300</v>
      </c>
      <c r="C26">
        <v>101.8</v>
      </c>
      <c r="D26">
        <v>3002</v>
      </c>
      <c r="E26">
        <v>73</v>
      </c>
      <c r="F26">
        <v>1</v>
      </c>
      <c r="G26">
        <v>2929</v>
      </c>
      <c r="H26">
        <v>279</v>
      </c>
      <c r="I26">
        <v>3002</v>
      </c>
      <c r="J26">
        <v>0</v>
      </c>
      <c r="L26" s="44">
        <f t="shared" si="0"/>
        <v>2.00774777800074</v>
      </c>
    </row>
    <row r="27" spans="1:12">
      <c r="A27" s="44">
        <v>22</v>
      </c>
      <c r="B27" t="s">
        <v>7301</v>
      </c>
      <c r="C27">
        <v>80.400000000000006</v>
      </c>
      <c r="D27">
        <v>2439</v>
      </c>
      <c r="E27">
        <v>85</v>
      </c>
      <c r="F27">
        <v>6</v>
      </c>
      <c r="G27">
        <v>2351</v>
      </c>
      <c r="H27">
        <v>256</v>
      </c>
      <c r="I27">
        <v>2439</v>
      </c>
      <c r="J27">
        <v>0</v>
      </c>
      <c r="L27" s="44">
        <f t="shared" si="0"/>
        <v>1.9052560487484513</v>
      </c>
    </row>
    <row r="28" spans="1:12">
      <c r="A28" s="44">
        <v>23</v>
      </c>
      <c r="B28" t="s">
        <v>7302</v>
      </c>
      <c r="C28">
        <v>39.299999999999997</v>
      </c>
      <c r="D28">
        <v>1141</v>
      </c>
      <c r="E28">
        <v>8</v>
      </c>
      <c r="F28">
        <v>0</v>
      </c>
      <c r="G28">
        <v>1129</v>
      </c>
      <c r="H28">
        <v>106</v>
      </c>
      <c r="I28">
        <v>1141</v>
      </c>
      <c r="J28">
        <v>0</v>
      </c>
      <c r="L28" s="44">
        <f t="shared" si="0"/>
        <v>1.5943925503754266</v>
      </c>
    </row>
    <row r="29" spans="1:12">
      <c r="A29" s="44">
        <v>24</v>
      </c>
      <c r="B29" t="s">
        <v>7303</v>
      </c>
      <c r="C29">
        <v>116.2</v>
      </c>
      <c r="D29">
        <v>3414</v>
      </c>
      <c r="E29">
        <v>48</v>
      </c>
      <c r="F29">
        <v>0</v>
      </c>
      <c r="G29">
        <v>3366</v>
      </c>
      <c r="H29">
        <v>339</v>
      </c>
      <c r="I29">
        <v>3414</v>
      </c>
      <c r="J29">
        <v>0</v>
      </c>
      <c r="L29" s="44">
        <f t="shared" si="0"/>
        <v>2.0652061280543119</v>
      </c>
    </row>
    <row r="30" spans="1:12">
      <c r="A30" s="44">
        <v>25</v>
      </c>
      <c r="B30" t="s">
        <v>7304</v>
      </c>
      <c r="C30">
        <v>80.099999999999994</v>
      </c>
      <c r="D30">
        <v>2417</v>
      </c>
      <c r="E30">
        <v>84</v>
      </c>
      <c r="F30">
        <v>0</v>
      </c>
      <c r="G30">
        <v>2330</v>
      </c>
      <c r="H30">
        <v>245</v>
      </c>
      <c r="I30">
        <v>2417</v>
      </c>
      <c r="J30">
        <v>0</v>
      </c>
      <c r="L30" s="44">
        <f t="shared" si="0"/>
        <v>1.9036325160842376</v>
      </c>
    </row>
    <row r="31" spans="1:12">
      <c r="A31" s="44">
        <v>26</v>
      </c>
      <c r="B31" t="s">
        <v>7305</v>
      </c>
      <c r="C31">
        <v>97.1</v>
      </c>
      <c r="D31">
        <v>2898</v>
      </c>
      <c r="E31">
        <v>74</v>
      </c>
      <c r="F31">
        <v>0</v>
      </c>
      <c r="G31">
        <v>2824</v>
      </c>
      <c r="H31">
        <v>295</v>
      </c>
      <c r="I31">
        <v>2898</v>
      </c>
      <c r="J31">
        <v>0</v>
      </c>
      <c r="L31" s="44">
        <f t="shared" si="0"/>
        <v>1.9872192299080049</v>
      </c>
    </row>
    <row r="32" spans="1:12">
      <c r="A32" s="44">
        <v>27</v>
      </c>
      <c r="B32" t="s">
        <v>7306</v>
      </c>
      <c r="C32">
        <v>150.1</v>
      </c>
      <c r="D32">
        <v>4404</v>
      </c>
      <c r="E32">
        <v>78</v>
      </c>
      <c r="F32">
        <v>0</v>
      </c>
      <c r="G32">
        <v>4326</v>
      </c>
      <c r="H32">
        <v>417</v>
      </c>
      <c r="I32">
        <v>4404</v>
      </c>
      <c r="J32">
        <v>0</v>
      </c>
      <c r="L32" s="44">
        <f t="shared" si="0"/>
        <v>2.1763806922432702</v>
      </c>
    </row>
    <row r="33" spans="1:12">
      <c r="A33" s="44">
        <v>28</v>
      </c>
      <c r="B33" t="s">
        <v>7307</v>
      </c>
      <c r="C33">
        <v>80.8</v>
      </c>
      <c r="D33">
        <v>2418</v>
      </c>
      <c r="E33">
        <v>65</v>
      </c>
      <c r="F33">
        <v>0</v>
      </c>
      <c r="G33">
        <v>2353</v>
      </c>
      <c r="H33">
        <v>250</v>
      </c>
      <c r="I33">
        <v>2418</v>
      </c>
      <c r="J33">
        <v>0</v>
      </c>
      <c r="L33" s="44">
        <f t="shared" si="0"/>
        <v>1.9074113607745862</v>
      </c>
    </row>
    <row r="34" spans="1:12">
      <c r="A34" s="44">
        <v>29</v>
      </c>
      <c r="B34" t="s">
        <v>7308</v>
      </c>
      <c r="C34">
        <v>45.4</v>
      </c>
      <c r="D34">
        <v>1345</v>
      </c>
      <c r="E34">
        <v>5</v>
      </c>
      <c r="F34">
        <v>0</v>
      </c>
      <c r="G34">
        <v>1339</v>
      </c>
      <c r="H34">
        <v>158</v>
      </c>
      <c r="I34">
        <v>1345</v>
      </c>
      <c r="J34">
        <v>0</v>
      </c>
      <c r="L34" s="44">
        <f t="shared" si="0"/>
        <v>1.657055852857104</v>
      </c>
    </row>
    <row r="35" spans="1:12">
      <c r="A35" s="44">
        <v>30</v>
      </c>
      <c r="B35" t="s">
        <v>7309</v>
      </c>
      <c r="C35">
        <v>146.9</v>
      </c>
      <c r="D35">
        <v>4334</v>
      </c>
      <c r="E35">
        <v>98</v>
      </c>
      <c r="F35">
        <v>0</v>
      </c>
      <c r="G35">
        <v>4235</v>
      </c>
      <c r="H35">
        <v>409</v>
      </c>
      <c r="I35">
        <v>4334</v>
      </c>
      <c r="J35">
        <v>0</v>
      </c>
      <c r="L35" s="44">
        <f t="shared" si="0"/>
        <v>2.1670217957902564</v>
      </c>
    </row>
    <row r="36" spans="1:12">
      <c r="A36" s="44">
        <v>31</v>
      </c>
      <c r="B36" t="s">
        <v>7310</v>
      </c>
      <c r="C36">
        <v>103.9</v>
      </c>
      <c r="D36">
        <v>3061</v>
      </c>
      <c r="E36">
        <v>55</v>
      </c>
      <c r="F36">
        <v>0</v>
      </c>
      <c r="G36">
        <v>3006</v>
      </c>
      <c r="H36">
        <v>301</v>
      </c>
      <c r="I36">
        <v>3061</v>
      </c>
      <c r="J36">
        <v>0</v>
      </c>
      <c r="L36" s="44">
        <f t="shared" si="0"/>
        <v>2.0166155475571776</v>
      </c>
    </row>
    <row r="37" spans="1:12">
      <c r="A37" s="44">
        <v>32</v>
      </c>
      <c r="B37" t="s">
        <v>7311</v>
      </c>
      <c r="C37">
        <v>184.4</v>
      </c>
      <c r="D37">
        <v>5448</v>
      </c>
      <c r="E37">
        <v>118</v>
      </c>
      <c r="F37">
        <v>0</v>
      </c>
      <c r="G37">
        <v>5330</v>
      </c>
      <c r="H37">
        <v>527</v>
      </c>
      <c r="I37">
        <v>5448</v>
      </c>
      <c r="J37">
        <v>0</v>
      </c>
      <c r="L37" s="44">
        <f t="shared" si="0"/>
        <v>2.2657609167176105</v>
      </c>
    </row>
    <row r="38" spans="1:12">
      <c r="A38" s="44">
        <v>33</v>
      </c>
      <c r="B38" t="s">
        <v>7312</v>
      </c>
      <c r="C38">
        <v>93.8</v>
      </c>
      <c r="D38">
        <v>2756</v>
      </c>
      <c r="E38">
        <v>31</v>
      </c>
      <c r="F38">
        <v>0</v>
      </c>
      <c r="G38">
        <v>2725</v>
      </c>
      <c r="H38">
        <v>281</v>
      </c>
      <c r="I38">
        <v>2756</v>
      </c>
      <c r="J38">
        <v>0</v>
      </c>
      <c r="L38" s="44">
        <f t="shared" si="0"/>
        <v>1.9722028383790644</v>
      </c>
    </row>
    <row r="39" spans="1:12">
      <c r="A39" s="44">
        <v>34</v>
      </c>
      <c r="B39" t="s">
        <v>7313</v>
      </c>
      <c r="C39">
        <v>148</v>
      </c>
      <c r="D39">
        <v>4426</v>
      </c>
      <c r="E39">
        <v>132</v>
      </c>
      <c r="F39">
        <v>0</v>
      </c>
      <c r="G39">
        <v>4294</v>
      </c>
      <c r="H39">
        <v>440</v>
      </c>
      <c r="I39">
        <v>4426</v>
      </c>
      <c r="J39">
        <v>0</v>
      </c>
      <c r="L39" s="44">
        <f t="shared" si="0"/>
        <v>2.1702617153949575</v>
      </c>
    </row>
    <row r="40" spans="1:12">
      <c r="A40" s="44">
        <v>35</v>
      </c>
      <c r="B40" t="s">
        <v>7314</v>
      </c>
      <c r="C40">
        <v>126.3</v>
      </c>
      <c r="D40">
        <v>3720</v>
      </c>
      <c r="E40">
        <v>73</v>
      </c>
      <c r="F40">
        <v>0</v>
      </c>
      <c r="G40">
        <v>3647</v>
      </c>
      <c r="H40">
        <v>357</v>
      </c>
      <c r="I40">
        <v>3720</v>
      </c>
      <c r="J40">
        <v>0</v>
      </c>
      <c r="L40" s="44">
        <f t="shared" si="0"/>
        <v>2.1014033505553309</v>
      </c>
    </row>
    <row r="41" spans="1:12" s="17" customFormat="1">
      <c r="A41" s="17">
        <v>36</v>
      </c>
      <c r="B41" t="s">
        <v>7315</v>
      </c>
      <c r="C41">
        <v>113.2</v>
      </c>
      <c r="D41">
        <v>3356</v>
      </c>
      <c r="E41">
        <v>83</v>
      </c>
      <c r="F41">
        <v>13</v>
      </c>
      <c r="G41">
        <v>3273</v>
      </c>
      <c r="H41">
        <v>324</v>
      </c>
      <c r="I41">
        <v>3356</v>
      </c>
      <c r="J41">
        <v>0</v>
      </c>
      <c r="L41" s="17">
        <f t="shared" si="0"/>
        <v>2.0538464268522527</v>
      </c>
    </row>
    <row r="42" spans="1:12">
      <c r="A42" s="44">
        <v>37</v>
      </c>
      <c r="B42" t="s">
        <v>7316</v>
      </c>
      <c r="C42">
        <v>39.9</v>
      </c>
      <c r="D42">
        <v>1293</v>
      </c>
      <c r="E42">
        <v>136</v>
      </c>
      <c r="F42">
        <v>115</v>
      </c>
      <c r="G42">
        <v>1156</v>
      </c>
      <c r="H42">
        <v>116</v>
      </c>
      <c r="I42">
        <v>1293</v>
      </c>
      <c r="J42">
        <v>0</v>
      </c>
      <c r="L42" s="44">
        <f t="shared" si="0"/>
        <v>1.6009728956867482</v>
      </c>
    </row>
    <row r="43" spans="1:12">
      <c r="A43" s="44">
        <v>38</v>
      </c>
      <c r="B43" t="s">
        <v>7317</v>
      </c>
      <c r="C43">
        <v>135.80000000000001</v>
      </c>
      <c r="D43">
        <v>4073</v>
      </c>
      <c r="E43">
        <v>120</v>
      </c>
      <c r="F43">
        <v>0</v>
      </c>
      <c r="G43">
        <v>3953</v>
      </c>
      <c r="H43">
        <v>417</v>
      </c>
      <c r="I43">
        <v>4073</v>
      </c>
      <c r="J43">
        <v>0</v>
      </c>
      <c r="L43" s="44">
        <f t="shared" si="0"/>
        <v>2.1328997699444829</v>
      </c>
    </row>
    <row r="44" spans="1:12">
      <c r="A44" s="44">
        <v>39</v>
      </c>
      <c r="B44" t="s">
        <v>7318</v>
      </c>
      <c r="C44">
        <v>95.4</v>
      </c>
      <c r="D44">
        <v>2806</v>
      </c>
      <c r="E44">
        <v>48</v>
      </c>
      <c r="F44">
        <v>0</v>
      </c>
      <c r="G44">
        <v>2758</v>
      </c>
      <c r="H44">
        <v>274</v>
      </c>
      <c r="I44">
        <v>2806</v>
      </c>
      <c r="J44">
        <v>0</v>
      </c>
      <c r="L44" s="44">
        <f t="shared" si="0"/>
        <v>1.9795483747040952</v>
      </c>
    </row>
    <row r="45" spans="1:12">
      <c r="A45" s="44">
        <v>40</v>
      </c>
      <c r="B45" t="s">
        <v>7319</v>
      </c>
      <c r="C45">
        <v>105.6</v>
      </c>
      <c r="D45">
        <v>3134</v>
      </c>
      <c r="E45">
        <v>92</v>
      </c>
      <c r="F45">
        <v>0</v>
      </c>
      <c r="G45">
        <v>3042</v>
      </c>
      <c r="H45">
        <v>292</v>
      </c>
      <c r="I45">
        <v>3134</v>
      </c>
      <c r="J45">
        <v>0</v>
      </c>
      <c r="L45" s="44">
        <f t="shared" si="0"/>
        <v>2.0236639181977933</v>
      </c>
    </row>
    <row r="46" spans="1:12">
      <c r="A46" s="44">
        <v>41</v>
      </c>
      <c r="B46" t="s">
        <v>7320</v>
      </c>
      <c r="C46">
        <v>297.3</v>
      </c>
      <c r="D46">
        <v>8753</v>
      </c>
      <c r="E46">
        <v>184</v>
      </c>
      <c r="F46">
        <v>0</v>
      </c>
      <c r="G46">
        <v>8569</v>
      </c>
      <c r="H46">
        <v>827</v>
      </c>
      <c r="I46">
        <v>8753</v>
      </c>
      <c r="J46">
        <v>0</v>
      </c>
      <c r="L46" s="44">
        <f t="shared" si="0"/>
        <v>2.4731949092049379</v>
      </c>
    </row>
    <row r="47" spans="1:12">
      <c r="A47" s="44">
        <v>42</v>
      </c>
      <c r="B47" t="s">
        <v>7321</v>
      </c>
      <c r="C47">
        <v>135.4</v>
      </c>
      <c r="D47">
        <v>4064</v>
      </c>
      <c r="E47">
        <v>101</v>
      </c>
      <c r="F47">
        <v>0</v>
      </c>
      <c r="G47">
        <v>3963</v>
      </c>
      <c r="H47">
        <v>437</v>
      </c>
      <c r="I47">
        <v>4064</v>
      </c>
      <c r="J47">
        <v>0</v>
      </c>
      <c r="L47" s="44">
        <f t="shared" si="0"/>
        <v>2.1316186643491255</v>
      </c>
    </row>
    <row r="48" spans="1:12">
      <c r="A48" s="44">
        <v>43</v>
      </c>
      <c r="B48" t="s">
        <v>7322</v>
      </c>
      <c r="C48">
        <v>198</v>
      </c>
      <c r="D48">
        <v>5930</v>
      </c>
      <c r="E48">
        <v>152</v>
      </c>
      <c r="F48">
        <v>0</v>
      </c>
      <c r="G48">
        <v>5778</v>
      </c>
      <c r="H48">
        <v>622</v>
      </c>
      <c r="I48">
        <v>5930</v>
      </c>
      <c r="J48">
        <v>0</v>
      </c>
      <c r="L48" s="44">
        <f t="shared" si="0"/>
        <v>2.2966651902615309</v>
      </c>
    </row>
    <row r="49" spans="1:12">
      <c r="A49" s="44">
        <v>44</v>
      </c>
      <c r="B49" t="s">
        <v>7323</v>
      </c>
      <c r="C49">
        <v>1.8</v>
      </c>
      <c r="D49">
        <v>49</v>
      </c>
      <c r="E49">
        <v>0</v>
      </c>
      <c r="F49">
        <v>0</v>
      </c>
      <c r="G49">
        <v>49</v>
      </c>
      <c r="H49">
        <v>2</v>
      </c>
      <c r="I49">
        <v>49</v>
      </c>
      <c r="J49">
        <v>0</v>
      </c>
      <c r="L49" s="44">
        <f t="shared" si="0"/>
        <v>0.25527250510330607</v>
      </c>
    </row>
    <row r="50" spans="1:12">
      <c r="A50" s="44">
        <v>45</v>
      </c>
      <c r="B50" t="s">
        <v>7324</v>
      </c>
      <c r="C50">
        <v>80.8</v>
      </c>
      <c r="D50">
        <v>2402</v>
      </c>
      <c r="E50">
        <v>76</v>
      </c>
      <c r="F50">
        <v>0</v>
      </c>
      <c r="G50">
        <v>2325</v>
      </c>
      <c r="H50">
        <v>222</v>
      </c>
      <c r="I50">
        <v>2402</v>
      </c>
      <c r="J50">
        <v>0</v>
      </c>
      <c r="L50" s="44">
        <f t="shared" si="0"/>
        <v>1.9074113607745862</v>
      </c>
    </row>
    <row r="51" spans="1:12">
      <c r="A51" s="44">
        <v>46</v>
      </c>
      <c r="B51" t="s">
        <v>7325</v>
      </c>
      <c r="C51">
        <v>47.7</v>
      </c>
      <c r="D51">
        <v>1403</v>
      </c>
      <c r="E51">
        <v>7</v>
      </c>
      <c r="F51">
        <v>0</v>
      </c>
      <c r="G51">
        <v>1396</v>
      </c>
      <c r="H51">
        <v>154</v>
      </c>
      <c r="I51">
        <v>1403</v>
      </c>
      <c r="J51">
        <v>0</v>
      </c>
      <c r="L51" s="44">
        <f t="shared" si="0"/>
        <v>1.6785183790401139</v>
      </c>
    </row>
    <row r="52" spans="1:12">
      <c r="A52" s="44">
        <v>47</v>
      </c>
      <c r="B52" t="s">
        <v>7326</v>
      </c>
      <c r="C52">
        <v>135.4</v>
      </c>
      <c r="D52">
        <v>4016</v>
      </c>
      <c r="E52">
        <v>89</v>
      </c>
      <c r="F52">
        <v>0</v>
      </c>
      <c r="G52">
        <v>3927</v>
      </c>
      <c r="H52">
        <v>402</v>
      </c>
      <c r="I52">
        <v>4016</v>
      </c>
      <c r="J52">
        <v>0</v>
      </c>
      <c r="L52" s="44">
        <f t="shared" si="0"/>
        <v>2.1316186643491255</v>
      </c>
    </row>
    <row r="53" spans="1:12">
      <c r="A53" s="44">
        <v>48</v>
      </c>
      <c r="B53" t="s">
        <v>7327</v>
      </c>
      <c r="C53">
        <v>43.1</v>
      </c>
      <c r="D53">
        <v>1325</v>
      </c>
      <c r="E53">
        <v>3</v>
      </c>
      <c r="F53">
        <v>0</v>
      </c>
      <c r="G53">
        <v>1259</v>
      </c>
      <c r="H53">
        <v>136</v>
      </c>
      <c r="I53">
        <v>1325</v>
      </c>
      <c r="J53">
        <v>0</v>
      </c>
      <c r="L53" s="44">
        <f t="shared" si="0"/>
        <v>1.6344772701607315</v>
      </c>
    </row>
    <row r="54" spans="1:12">
      <c r="A54" s="44">
        <v>49</v>
      </c>
      <c r="B54" t="s">
        <v>7328</v>
      </c>
      <c r="C54">
        <v>183.7</v>
      </c>
      <c r="D54">
        <v>5521</v>
      </c>
      <c r="E54">
        <v>160</v>
      </c>
      <c r="F54">
        <v>0</v>
      </c>
      <c r="G54">
        <v>5361</v>
      </c>
      <c r="H54">
        <v>576</v>
      </c>
      <c r="I54">
        <v>5521</v>
      </c>
      <c r="J54">
        <v>0</v>
      </c>
      <c r="L54" s="44">
        <f t="shared" si="0"/>
        <v>2.2641091563058082</v>
      </c>
    </row>
    <row r="55" spans="1:12">
      <c r="A55" s="44">
        <v>50</v>
      </c>
      <c r="B55" t="s">
        <v>7329</v>
      </c>
      <c r="C55">
        <v>155.5</v>
      </c>
      <c r="D55">
        <v>4650</v>
      </c>
      <c r="E55">
        <v>114</v>
      </c>
      <c r="F55">
        <v>0</v>
      </c>
      <c r="G55">
        <v>4536</v>
      </c>
      <c r="H55">
        <v>487</v>
      </c>
      <c r="I55">
        <v>4650</v>
      </c>
      <c r="J55">
        <v>0</v>
      </c>
      <c r="L55" s="44">
        <f t="shared" si="0"/>
        <v>2.1917303933628562</v>
      </c>
    </row>
    <row r="56" spans="1:12">
      <c r="A56" s="44">
        <v>51</v>
      </c>
      <c r="B56" t="s">
        <v>7330</v>
      </c>
      <c r="C56">
        <v>52.3</v>
      </c>
      <c r="D56">
        <v>1571</v>
      </c>
      <c r="E56">
        <v>19</v>
      </c>
      <c r="F56">
        <v>0</v>
      </c>
      <c r="G56">
        <v>1552</v>
      </c>
      <c r="H56">
        <v>189</v>
      </c>
      <c r="I56">
        <v>1571</v>
      </c>
      <c r="J56">
        <v>0</v>
      </c>
      <c r="L56" s="44">
        <f t="shared" si="0"/>
        <v>1.7185016888672742</v>
      </c>
    </row>
    <row r="57" spans="1:12">
      <c r="A57" s="44">
        <v>52</v>
      </c>
      <c r="B57" t="s">
        <v>7331</v>
      </c>
      <c r="C57">
        <v>78</v>
      </c>
      <c r="D57">
        <v>2308</v>
      </c>
      <c r="E57">
        <v>55</v>
      </c>
      <c r="F57">
        <v>1</v>
      </c>
      <c r="G57">
        <v>2253</v>
      </c>
      <c r="H57">
        <v>223</v>
      </c>
      <c r="I57">
        <v>2308</v>
      </c>
      <c r="J57">
        <v>0</v>
      </c>
      <c r="L57" s="44">
        <f t="shared" si="0"/>
        <v>1.8920946026904804</v>
      </c>
    </row>
    <row r="58" spans="1:12">
      <c r="A58" s="44">
        <v>53</v>
      </c>
      <c r="B58" t="s">
        <v>7332</v>
      </c>
      <c r="C58">
        <v>63.4</v>
      </c>
      <c r="D58">
        <v>1872</v>
      </c>
      <c r="E58">
        <v>41</v>
      </c>
      <c r="F58">
        <v>7</v>
      </c>
      <c r="G58">
        <v>1831</v>
      </c>
      <c r="H58">
        <v>179</v>
      </c>
      <c r="I58">
        <v>1872</v>
      </c>
      <c r="J58">
        <v>0</v>
      </c>
      <c r="L58" s="44">
        <f t="shared" si="0"/>
        <v>1.8020892578817327</v>
      </c>
    </row>
    <row r="59" spans="1:12">
      <c r="A59" s="44">
        <v>54</v>
      </c>
      <c r="B59" t="s">
        <v>7333</v>
      </c>
      <c r="C59">
        <v>84.3</v>
      </c>
      <c r="D59">
        <v>2525</v>
      </c>
      <c r="E59">
        <v>93</v>
      </c>
      <c r="F59">
        <v>49</v>
      </c>
      <c r="G59">
        <v>2432</v>
      </c>
      <c r="H59">
        <v>237</v>
      </c>
      <c r="I59">
        <v>2525</v>
      </c>
      <c r="J59">
        <v>0</v>
      </c>
      <c r="L59" s="44">
        <f t="shared" si="0"/>
        <v>1.9258275746247424</v>
      </c>
    </row>
    <row r="60" spans="1:12">
      <c r="A60" s="44">
        <v>55</v>
      </c>
      <c r="B60" t="s">
        <v>7334</v>
      </c>
      <c r="C60">
        <v>138</v>
      </c>
      <c r="D60">
        <v>4084</v>
      </c>
      <c r="E60">
        <v>69</v>
      </c>
      <c r="F60">
        <v>2</v>
      </c>
      <c r="G60">
        <v>4015</v>
      </c>
      <c r="H60">
        <v>422</v>
      </c>
      <c r="I60">
        <v>4084</v>
      </c>
      <c r="J60">
        <v>0</v>
      </c>
      <c r="L60" s="44">
        <f t="shared" si="0"/>
        <v>2.1398790864012365</v>
      </c>
    </row>
    <row r="61" spans="1:12">
      <c r="A61" s="44">
        <v>56</v>
      </c>
      <c r="B61" t="s">
        <v>7335</v>
      </c>
      <c r="C61">
        <v>181.4</v>
      </c>
      <c r="D61">
        <v>5397</v>
      </c>
      <c r="E61">
        <v>143</v>
      </c>
      <c r="F61">
        <v>0</v>
      </c>
      <c r="G61">
        <v>5254</v>
      </c>
      <c r="H61">
        <v>529</v>
      </c>
      <c r="I61">
        <v>5397</v>
      </c>
      <c r="J61">
        <v>0</v>
      </c>
      <c r="L61" s="44">
        <f t="shared" si="0"/>
        <v>2.2586372827240764</v>
      </c>
    </row>
    <row r="62" spans="1:12">
      <c r="A62" s="44">
        <v>57</v>
      </c>
      <c r="B62" t="s">
        <v>7336</v>
      </c>
      <c r="C62">
        <v>154.6</v>
      </c>
      <c r="D62">
        <v>4590</v>
      </c>
      <c r="E62">
        <v>113</v>
      </c>
      <c r="F62">
        <v>0</v>
      </c>
      <c r="G62">
        <v>4477</v>
      </c>
      <c r="H62">
        <v>451</v>
      </c>
      <c r="I62">
        <v>4590</v>
      </c>
      <c r="J62">
        <v>0</v>
      </c>
      <c r="L62" s="44">
        <f t="shared" si="0"/>
        <v>2.1892094895823062</v>
      </c>
    </row>
    <row r="63" spans="1:12">
      <c r="A63" s="44">
        <v>58</v>
      </c>
      <c r="B63" t="s">
        <v>7337</v>
      </c>
      <c r="C63">
        <v>205.1</v>
      </c>
      <c r="D63">
        <v>6054</v>
      </c>
      <c r="E63">
        <v>127</v>
      </c>
      <c r="F63">
        <v>0</v>
      </c>
      <c r="G63">
        <v>5927</v>
      </c>
      <c r="H63">
        <v>586</v>
      </c>
      <c r="I63">
        <v>6054</v>
      </c>
      <c r="J63">
        <v>0</v>
      </c>
      <c r="L63" s="44">
        <f t="shared" si="0"/>
        <v>2.3119656603683665</v>
      </c>
    </row>
    <row r="64" spans="1:12">
      <c r="A64" s="44">
        <v>59</v>
      </c>
      <c r="B64" t="s">
        <v>7338</v>
      </c>
      <c r="C64">
        <v>90</v>
      </c>
      <c r="D64">
        <v>2670</v>
      </c>
      <c r="E64">
        <v>62</v>
      </c>
      <c r="F64">
        <v>0</v>
      </c>
      <c r="G64">
        <v>2608</v>
      </c>
      <c r="H64">
        <v>264</v>
      </c>
      <c r="I64">
        <v>2670</v>
      </c>
      <c r="J64">
        <v>0</v>
      </c>
      <c r="L64" s="44">
        <f t="shared" si="0"/>
        <v>1.954242509439325</v>
      </c>
    </row>
    <row r="65" spans="1:12">
      <c r="A65" s="44">
        <v>60</v>
      </c>
      <c r="B65" t="s">
        <v>7339</v>
      </c>
      <c r="C65">
        <v>79.099999999999994</v>
      </c>
      <c r="D65">
        <v>2329</v>
      </c>
      <c r="E65">
        <v>54</v>
      </c>
      <c r="F65">
        <v>0</v>
      </c>
      <c r="G65">
        <v>2275</v>
      </c>
      <c r="H65">
        <v>215</v>
      </c>
      <c r="I65">
        <v>2329</v>
      </c>
      <c r="J65">
        <v>0</v>
      </c>
      <c r="L65" s="44">
        <f t="shared" si="0"/>
        <v>1.8981764834976764</v>
      </c>
    </row>
    <row r="66" spans="1:12">
      <c r="A66" s="44">
        <v>61</v>
      </c>
      <c r="B66" t="s">
        <v>7340</v>
      </c>
      <c r="C66">
        <v>84.2</v>
      </c>
      <c r="D66">
        <v>2524</v>
      </c>
      <c r="E66">
        <v>95</v>
      </c>
      <c r="F66">
        <v>0</v>
      </c>
      <c r="G66">
        <v>2429</v>
      </c>
      <c r="H66">
        <v>235</v>
      </c>
      <c r="I66">
        <v>2524</v>
      </c>
      <c r="J66">
        <v>0</v>
      </c>
      <c r="L66" s="44">
        <f t="shared" si="0"/>
        <v>1.9253120914996495</v>
      </c>
    </row>
    <row r="67" spans="1:12">
      <c r="A67" s="44">
        <v>62</v>
      </c>
      <c r="B67" t="s">
        <v>7341</v>
      </c>
      <c r="C67">
        <v>85.9</v>
      </c>
      <c r="D67">
        <v>2534</v>
      </c>
      <c r="E67">
        <v>49</v>
      </c>
      <c r="F67">
        <v>0</v>
      </c>
      <c r="G67">
        <v>2485</v>
      </c>
      <c r="H67">
        <v>247</v>
      </c>
      <c r="I67">
        <v>2534</v>
      </c>
      <c r="J67">
        <v>0</v>
      </c>
      <c r="L67" s="44">
        <f t="shared" si="0"/>
        <v>1.9339931638312424</v>
      </c>
    </row>
    <row r="68" spans="1:12">
      <c r="A68" s="44">
        <v>63</v>
      </c>
      <c r="B68" t="s">
        <v>7342</v>
      </c>
      <c r="C68">
        <v>273.10000000000002</v>
      </c>
      <c r="D68">
        <v>8026</v>
      </c>
      <c r="E68">
        <v>150</v>
      </c>
      <c r="F68">
        <v>4</v>
      </c>
      <c r="G68">
        <v>7874</v>
      </c>
      <c r="H68">
        <v>761</v>
      </c>
      <c r="I68">
        <v>8026</v>
      </c>
      <c r="J68">
        <v>0</v>
      </c>
      <c r="L68" s="44">
        <f t="shared" si="0"/>
        <v>2.4363217001397333</v>
      </c>
    </row>
    <row r="69" spans="1:12">
      <c r="A69" s="44">
        <v>64</v>
      </c>
      <c r="B69" t="s">
        <v>7343</v>
      </c>
      <c r="C69">
        <v>164.5</v>
      </c>
      <c r="D69">
        <v>4895</v>
      </c>
      <c r="E69">
        <v>129</v>
      </c>
      <c r="F69">
        <v>0</v>
      </c>
      <c r="G69">
        <v>4766</v>
      </c>
      <c r="H69">
        <v>482</v>
      </c>
      <c r="I69">
        <v>4895</v>
      </c>
      <c r="J69">
        <v>0</v>
      </c>
      <c r="L69" s="44">
        <f t="shared" si="0"/>
        <v>2.2161659022859932</v>
      </c>
    </row>
    <row r="70" spans="1:12">
      <c r="A70" s="44">
        <v>65</v>
      </c>
      <c r="B70" t="s">
        <v>7344</v>
      </c>
      <c r="C70">
        <v>41</v>
      </c>
      <c r="D70">
        <v>1269</v>
      </c>
      <c r="E70">
        <v>61</v>
      </c>
      <c r="F70">
        <v>44</v>
      </c>
      <c r="G70">
        <v>1208</v>
      </c>
      <c r="H70">
        <v>140</v>
      </c>
      <c r="I70">
        <v>1269</v>
      </c>
      <c r="J70">
        <v>0</v>
      </c>
      <c r="L70" s="44">
        <f t="shared" si="0"/>
        <v>1.6127838567197355</v>
      </c>
    </row>
    <row r="71" spans="1:12">
      <c r="A71" s="44">
        <v>66</v>
      </c>
      <c r="B71" t="s">
        <v>7345</v>
      </c>
      <c r="C71">
        <v>103.3</v>
      </c>
      <c r="D71">
        <v>2984</v>
      </c>
      <c r="E71">
        <v>31</v>
      </c>
      <c r="F71">
        <v>0</v>
      </c>
      <c r="G71">
        <v>2953</v>
      </c>
      <c r="H71">
        <v>262</v>
      </c>
      <c r="I71">
        <v>2984</v>
      </c>
      <c r="J71">
        <v>0</v>
      </c>
      <c r="L71" s="44">
        <f t="shared" ref="L71:L134" si="1">LOG10(C71)</f>
        <v>2.0141003215196207</v>
      </c>
    </row>
    <row r="72" spans="1:12">
      <c r="A72" s="44">
        <v>67</v>
      </c>
      <c r="B72" t="s">
        <v>7346</v>
      </c>
      <c r="C72">
        <v>79.400000000000006</v>
      </c>
      <c r="D72">
        <v>2365</v>
      </c>
      <c r="E72">
        <v>60</v>
      </c>
      <c r="F72">
        <v>0</v>
      </c>
      <c r="G72">
        <v>2305</v>
      </c>
      <c r="H72">
        <v>236</v>
      </c>
      <c r="I72">
        <v>2365</v>
      </c>
      <c r="J72">
        <v>0</v>
      </c>
      <c r="L72" s="44">
        <f t="shared" si="1"/>
        <v>1.8998205024270962</v>
      </c>
    </row>
    <row r="73" spans="1:12">
      <c r="A73" s="44">
        <v>68</v>
      </c>
      <c r="B73" t="s">
        <v>7347</v>
      </c>
      <c r="C73">
        <v>39.200000000000003</v>
      </c>
      <c r="D73">
        <v>1197</v>
      </c>
      <c r="E73">
        <v>52</v>
      </c>
      <c r="F73">
        <v>34</v>
      </c>
      <c r="G73">
        <v>1145</v>
      </c>
      <c r="H73">
        <v>124</v>
      </c>
      <c r="I73">
        <v>1197</v>
      </c>
      <c r="J73">
        <v>0</v>
      </c>
      <c r="L73" s="44">
        <f t="shared" si="1"/>
        <v>1.5932860670204574</v>
      </c>
    </row>
    <row r="74" spans="1:12">
      <c r="A74" s="44">
        <v>69</v>
      </c>
      <c r="B74" t="s">
        <v>7348</v>
      </c>
      <c r="C74">
        <v>79.400000000000006</v>
      </c>
      <c r="D74">
        <v>2385</v>
      </c>
      <c r="E74">
        <v>62</v>
      </c>
      <c r="F74">
        <v>5</v>
      </c>
      <c r="G74">
        <v>2323</v>
      </c>
      <c r="H74">
        <v>256</v>
      </c>
      <c r="I74">
        <v>2385</v>
      </c>
      <c r="J74">
        <v>0</v>
      </c>
      <c r="L74" s="44">
        <f t="shared" si="1"/>
        <v>1.8998205024270962</v>
      </c>
    </row>
    <row r="75" spans="1:12">
      <c r="A75" s="44">
        <v>70</v>
      </c>
      <c r="B75" t="s">
        <v>7349</v>
      </c>
      <c r="C75">
        <v>0.6</v>
      </c>
      <c r="D75">
        <v>20</v>
      </c>
      <c r="E75">
        <v>0</v>
      </c>
      <c r="F75">
        <v>0</v>
      </c>
      <c r="G75">
        <v>20</v>
      </c>
      <c r="H75">
        <v>4</v>
      </c>
      <c r="I75">
        <v>20</v>
      </c>
      <c r="J75">
        <v>0</v>
      </c>
      <c r="L75" s="44">
        <f t="shared" si="1"/>
        <v>-0.22184874961635639</v>
      </c>
    </row>
    <row r="76" spans="1:12">
      <c r="A76" s="44">
        <v>71</v>
      </c>
      <c r="B76" t="s">
        <v>7350</v>
      </c>
      <c r="C76">
        <v>29.8</v>
      </c>
      <c r="D76">
        <v>868</v>
      </c>
      <c r="E76">
        <v>7</v>
      </c>
      <c r="F76">
        <v>0</v>
      </c>
      <c r="G76">
        <v>861</v>
      </c>
      <c r="H76">
        <v>86</v>
      </c>
      <c r="I76">
        <v>868</v>
      </c>
      <c r="J76">
        <v>0</v>
      </c>
      <c r="L76" s="44">
        <f t="shared" si="1"/>
        <v>1.4742162640762553</v>
      </c>
    </row>
    <row r="77" spans="1:12">
      <c r="A77" s="44">
        <v>72</v>
      </c>
      <c r="B77" t="s">
        <v>7351</v>
      </c>
      <c r="C77">
        <v>79.599999999999994</v>
      </c>
      <c r="D77">
        <v>2362</v>
      </c>
      <c r="E77">
        <v>53</v>
      </c>
      <c r="F77">
        <v>0</v>
      </c>
      <c r="G77">
        <v>2309</v>
      </c>
      <c r="H77">
        <v>237</v>
      </c>
      <c r="I77">
        <v>2362</v>
      </c>
      <c r="J77">
        <v>0</v>
      </c>
      <c r="L77" s="44">
        <f t="shared" si="1"/>
        <v>1.9009130677376691</v>
      </c>
    </row>
    <row r="78" spans="1:12">
      <c r="A78" s="44">
        <v>73</v>
      </c>
      <c r="B78" t="s">
        <v>7352</v>
      </c>
      <c r="C78">
        <v>60.7</v>
      </c>
      <c r="D78">
        <v>1777</v>
      </c>
      <c r="E78">
        <v>17</v>
      </c>
      <c r="F78">
        <v>0</v>
      </c>
      <c r="G78">
        <v>1760</v>
      </c>
      <c r="H78">
        <v>180</v>
      </c>
      <c r="I78">
        <v>1777</v>
      </c>
      <c r="J78">
        <v>0</v>
      </c>
      <c r="L78" s="44">
        <f t="shared" si="1"/>
        <v>1.7831886910752577</v>
      </c>
    </row>
    <row r="79" spans="1:12">
      <c r="A79" s="44">
        <v>74</v>
      </c>
      <c r="B79" t="s">
        <v>7353</v>
      </c>
      <c r="C79">
        <v>137.30000000000001</v>
      </c>
      <c r="D79">
        <v>4081</v>
      </c>
      <c r="E79">
        <v>97</v>
      </c>
      <c r="F79">
        <v>0</v>
      </c>
      <c r="G79">
        <v>3984</v>
      </c>
      <c r="H79">
        <v>408</v>
      </c>
      <c r="I79">
        <v>4081</v>
      </c>
      <c r="J79">
        <v>0</v>
      </c>
      <c r="L79" s="44">
        <f t="shared" si="1"/>
        <v>2.137670537236755</v>
      </c>
    </row>
    <row r="80" spans="1:12">
      <c r="A80" s="44">
        <v>75</v>
      </c>
      <c r="B80" t="s">
        <v>7354</v>
      </c>
      <c r="C80">
        <v>89.4</v>
      </c>
      <c r="D80">
        <v>2625</v>
      </c>
      <c r="E80">
        <v>43</v>
      </c>
      <c r="F80">
        <v>0</v>
      </c>
      <c r="G80">
        <v>2582</v>
      </c>
      <c r="H80">
        <v>253</v>
      </c>
      <c r="I80">
        <v>2625</v>
      </c>
      <c r="J80">
        <v>0</v>
      </c>
      <c r="L80" s="44">
        <f t="shared" si="1"/>
        <v>1.9513375187959177</v>
      </c>
    </row>
    <row r="81" spans="1:12">
      <c r="A81" s="44">
        <v>76</v>
      </c>
      <c r="B81" t="s">
        <v>7355</v>
      </c>
      <c r="C81">
        <v>122.6</v>
      </c>
      <c r="D81">
        <v>3623</v>
      </c>
      <c r="E81">
        <v>94</v>
      </c>
      <c r="F81">
        <v>0</v>
      </c>
      <c r="G81">
        <v>3529</v>
      </c>
      <c r="H81">
        <v>337</v>
      </c>
      <c r="I81">
        <v>3623</v>
      </c>
      <c r="J81">
        <v>0</v>
      </c>
      <c r="L81" s="44">
        <f t="shared" si="1"/>
        <v>2.0884904701823963</v>
      </c>
    </row>
    <row r="82" spans="1:12">
      <c r="A82" s="44">
        <v>77</v>
      </c>
      <c r="B82" t="s">
        <v>7356</v>
      </c>
      <c r="C82">
        <v>59.4</v>
      </c>
      <c r="D82">
        <v>1717</v>
      </c>
      <c r="E82">
        <v>0</v>
      </c>
      <c r="F82">
        <v>0</v>
      </c>
      <c r="G82">
        <v>1717</v>
      </c>
      <c r="H82">
        <v>169</v>
      </c>
      <c r="I82">
        <v>1717</v>
      </c>
      <c r="J82">
        <v>0</v>
      </c>
      <c r="L82" s="44">
        <f t="shared" si="1"/>
        <v>1.7737864449811935</v>
      </c>
    </row>
    <row r="83" spans="1:12">
      <c r="A83" s="44">
        <v>78</v>
      </c>
      <c r="B83" t="s">
        <v>7357</v>
      </c>
      <c r="C83">
        <v>121.5</v>
      </c>
      <c r="D83">
        <v>3545</v>
      </c>
      <c r="E83">
        <v>5</v>
      </c>
      <c r="F83">
        <v>5</v>
      </c>
      <c r="G83">
        <v>3540</v>
      </c>
      <c r="H83">
        <v>376</v>
      </c>
      <c r="I83">
        <v>3545</v>
      </c>
      <c r="J83">
        <v>0</v>
      </c>
      <c r="L83" s="44">
        <f t="shared" si="1"/>
        <v>2.0845762779343309</v>
      </c>
    </row>
    <row r="84" spans="1:12">
      <c r="A84" s="44">
        <v>79</v>
      </c>
      <c r="B84" t="s">
        <v>7358</v>
      </c>
      <c r="C84">
        <v>47.7</v>
      </c>
      <c r="D84">
        <v>1462</v>
      </c>
      <c r="E84">
        <v>92</v>
      </c>
      <c r="F84">
        <v>70</v>
      </c>
      <c r="G84">
        <v>1370</v>
      </c>
      <c r="H84">
        <v>127</v>
      </c>
      <c r="I84">
        <v>1462</v>
      </c>
      <c r="J84">
        <v>0</v>
      </c>
      <c r="L84" s="44">
        <f t="shared" si="1"/>
        <v>1.6785183790401139</v>
      </c>
    </row>
    <row r="85" spans="1:12">
      <c r="A85" s="44">
        <v>80</v>
      </c>
      <c r="B85" t="s">
        <v>7359</v>
      </c>
      <c r="C85">
        <v>98.4</v>
      </c>
      <c r="D85">
        <v>2864</v>
      </c>
      <c r="E85">
        <v>0</v>
      </c>
      <c r="F85">
        <v>0</v>
      </c>
      <c r="G85">
        <v>2864</v>
      </c>
      <c r="H85">
        <v>301</v>
      </c>
      <c r="I85">
        <v>2864</v>
      </c>
      <c r="J85">
        <v>0</v>
      </c>
      <c r="L85" s="44">
        <f t="shared" si="1"/>
        <v>1.9929950984313416</v>
      </c>
    </row>
    <row r="86" spans="1:12">
      <c r="A86" s="44">
        <v>81</v>
      </c>
      <c r="B86" t="s">
        <v>7360</v>
      </c>
      <c r="C86">
        <v>119</v>
      </c>
      <c r="D86">
        <v>3531</v>
      </c>
      <c r="E86">
        <v>86</v>
      </c>
      <c r="F86">
        <v>0</v>
      </c>
      <c r="G86">
        <v>3445</v>
      </c>
      <c r="H86">
        <v>347</v>
      </c>
      <c r="I86">
        <v>3531</v>
      </c>
      <c r="J86">
        <v>0</v>
      </c>
      <c r="L86" s="44">
        <f t="shared" si="1"/>
        <v>2.0755469613925306</v>
      </c>
    </row>
    <row r="87" spans="1:12">
      <c r="A87" s="44">
        <v>82</v>
      </c>
      <c r="B87" t="s">
        <v>7361</v>
      </c>
      <c r="C87">
        <v>24.8</v>
      </c>
      <c r="D87">
        <v>732</v>
      </c>
      <c r="E87">
        <v>14</v>
      </c>
      <c r="F87">
        <v>2</v>
      </c>
      <c r="G87">
        <v>718</v>
      </c>
      <c r="H87">
        <v>72</v>
      </c>
      <c r="I87">
        <v>732</v>
      </c>
      <c r="J87">
        <v>0</v>
      </c>
      <c r="L87" s="44">
        <f t="shared" si="1"/>
        <v>1.3944516808262162</v>
      </c>
    </row>
    <row r="88" spans="1:12">
      <c r="A88" s="44">
        <v>83</v>
      </c>
      <c r="B88" t="s">
        <v>7362</v>
      </c>
      <c r="C88">
        <v>97.9</v>
      </c>
      <c r="D88">
        <v>2931</v>
      </c>
      <c r="E88">
        <v>87</v>
      </c>
      <c r="F88">
        <v>0</v>
      </c>
      <c r="G88">
        <v>2843</v>
      </c>
      <c r="H88">
        <v>293</v>
      </c>
      <c r="I88">
        <v>2931</v>
      </c>
      <c r="J88">
        <v>0</v>
      </c>
      <c r="L88" s="44">
        <f t="shared" si="1"/>
        <v>1.9907826918031379</v>
      </c>
    </row>
    <row r="89" spans="1:12">
      <c r="A89" s="44">
        <v>84</v>
      </c>
      <c r="B89" t="s">
        <v>7363</v>
      </c>
      <c r="C89">
        <v>79.7</v>
      </c>
      <c r="D89">
        <v>2422</v>
      </c>
      <c r="E89">
        <v>82</v>
      </c>
      <c r="F89">
        <v>66</v>
      </c>
      <c r="G89">
        <v>2340</v>
      </c>
      <c r="H89">
        <v>264</v>
      </c>
      <c r="I89">
        <v>2422</v>
      </c>
      <c r="J89">
        <v>0</v>
      </c>
      <c r="L89" s="44">
        <f t="shared" si="1"/>
        <v>1.9014583213961123</v>
      </c>
    </row>
    <row r="90" spans="1:12">
      <c r="A90" s="44">
        <v>85</v>
      </c>
      <c r="B90" t="s">
        <v>7364</v>
      </c>
      <c r="C90">
        <v>53.4</v>
      </c>
      <c r="D90">
        <v>1707</v>
      </c>
      <c r="E90">
        <v>166</v>
      </c>
      <c r="F90">
        <v>86</v>
      </c>
      <c r="G90">
        <v>1540</v>
      </c>
      <c r="H90">
        <v>149</v>
      </c>
      <c r="I90">
        <v>1707</v>
      </c>
      <c r="J90">
        <v>0</v>
      </c>
      <c r="L90" s="44">
        <f t="shared" si="1"/>
        <v>1.7275412570285564</v>
      </c>
    </row>
    <row r="91" spans="1:12">
      <c r="A91" s="44">
        <v>86</v>
      </c>
      <c r="B91" t="s">
        <v>7365</v>
      </c>
      <c r="C91">
        <v>60.6</v>
      </c>
      <c r="D91">
        <v>1761</v>
      </c>
      <c r="E91">
        <v>5</v>
      </c>
      <c r="F91">
        <v>0</v>
      </c>
      <c r="G91">
        <v>1756</v>
      </c>
      <c r="H91">
        <v>177</v>
      </c>
      <c r="I91">
        <v>1761</v>
      </c>
      <c r="J91">
        <v>0</v>
      </c>
      <c r="L91" s="44">
        <f t="shared" si="1"/>
        <v>1.7824726241662863</v>
      </c>
    </row>
    <row r="92" spans="1:12">
      <c r="A92" s="44">
        <v>87</v>
      </c>
      <c r="B92" t="s">
        <v>7366</v>
      </c>
      <c r="C92">
        <v>31</v>
      </c>
      <c r="D92">
        <v>930</v>
      </c>
      <c r="E92">
        <v>38</v>
      </c>
      <c r="F92">
        <v>30</v>
      </c>
      <c r="G92">
        <v>892</v>
      </c>
      <c r="H92">
        <v>85</v>
      </c>
      <c r="I92">
        <v>930</v>
      </c>
      <c r="J92">
        <v>0</v>
      </c>
      <c r="L92" s="44">
        <f t="shared" si="1"/>
        <v>1.4913616938342726</v>
      </c>
    </row>
    <row r="93" spans="1:12">
      <c r="A93" s="44">
        <v>88</v>
      </c>
      <c r="B93" t="s">
        <v>7367</v>
      </c>
      <c r="C93">
        <v>98.8</v>
      </c>
      <c r="D93">
        <v>2914</v>
      </c>
      <c r="E93">
        <v>66</v>
      </c>
      <c r="F93">
        <v>0</v>
      </c>
      <c r="G93">
        <v>2848</v>
      </c>
      <c r="H93">
        <v>274</v>
      </c>
      <c r="I93">
        <v>2914</v>
      </c>
      <c r="J93">
        <v>0</v>
      </c>
      <c r="L93" s="44">
        <f t="shared" si="1"/>
        <v>1.9947569445876281</v>
      </c>
    </row>
    <row r="94" spans="1:12">
      <c r="A94" s="44">
        <v>89</v>
      </c>
      <c r="B94" t="s">
        <v>7368</v>
      </c>
      <c r="C94">
        <v>98.8</v>
      </c>
      <c r="D94">
        <v>2923</v>
      </c>
      <c r="E94">
        <v>67</v>
      </c>
      <c r="F94">
        <v>2</v>
      </c>
      <c r="G94">
        <v>2856</v>
      </c>
      <c r="H94">
        <v>283</v>
      </c>
      <c r="I94">
        <v>2923</v>
      </c>
      <c r="J94">
        <v>0</v>
      </c>
      <c r="L94" s="44">
        <f t="shared" si="1"/>
        <v>1.9947569445876281</v>
      </c>
    </row>
    <row r="95" spans="1:12">
      <c r="A95" s="44">
        <v>90</v>
      </c>
      <c r="B95" t="s">
        <v>7369</v>
      </c>
      <c r="C95">
        <v>147.1</v>
      </c>
      <c r="D95">
        <v>4333</v>
      </c>
      <c r="E95">
        <v>79</v>
      </c>
      <c r="F95">
        <v>0</v>
      </c>
      <c r="G95">
        <v>4254</v>
      </c>
      <c r="H95">
        <v>424</v>
      </c>
      <c r="I95">
        <v>4333</v>
      </c>
      <c r="J95">
        <v>0</v>
      </c>
      <c r="L95" s="44">
        <f t="shared" si="1"/>
        <v>2.1676126727275302</v>
      </c>
    </row>
    <row r="96" spans="1:12">
      <c r="A96" s="44">
        <v>91</v>
      </c>
      <c r="B96" t="s">
        <v>7370</v>
      </c>
      <c r="C96">
        <v>152.69999999999999</v>
      </c>
      <c r="D96">
        <v>4498</v>
      </c>
      <c r="E96">
        <v>107</v>
      </c>
      <c r="F96">
        <v>0</v>
      </c>
      <c r="G96">
        <v>4391</v>
      </c>
      <c r="H96">
        <v>415</v>
      </c>
      <c r="I96">
        <v>4498</v>
      </c>
      <c r="J96">
        <v>0</v>
      </c>
      <c r="L96" s="44">
        <f t="shared" si="1"/>
        <v>2.1838390370564214</v>
      </c>
    </row>
    <row r="97" spans="1:12">
      <c r="A97" s="44">
        <v>92</v>
      </c>
      <c r="B97" t="s">
        <v>7371</v>
      </c>
      <c r="C97">
        <v>15</v>
      </c>
      <c r="D97">
        <v>492</v>
      </c>
      <c r="E97">
        <v>27</v>
      </c>
      <c r="F97">
        <v>17</v>
      </c>
      <c r="G97">
        <v>444</v>
      </c>
      <c r="H97">
        <v>53</v>
      </c>
      <c r="I97">
        <v>492</v>
      </c>
      <c r="J97">
        <v>0</v>
      </c>
      <c r="L97" s="44">
        <f t="shared" si="1"/>
        <v>1.1760912590556813</v>
      </c>
    </row>
    <row r="98" spans="1:12">
      <c r="A98" s="44">
        <v>93</v>
      </c>
      <c r="B98" t="s">
        <v>7372</v>
      </c>
      <c r="C98">
        <v>80.5</v>
      </c>
      <c r="D98">
        <v>2403</v>
      </c>
      <c r="E98">
        <v>74</v>
      </c>
      <c r="F98">
        <v>0</v>
      </c>
      <c r="G98">
        <v>2329</v>
      </c>
      <c r="H98">
        <v>232</v>
      </c>
      <c r="I98">
        <v>2403</v>
      </c>
      <c r="J98">
        <v>0</v>
      </c>
      <c r="L98" s="44">
        <f t="shared" si="1"/>
        <v>1.9057958803678685</v>
      </c>
    </row>
    <row r="99" spans="1:12">
      <c r="A99" s="44">
        <v>94</v>
      </c>
      <c r="B99" t="s">
        <v>7373</v>
      </c>
      <c r="C99">
        <v>18</v>
      </c>
      <c r="D99">
        <v>521</v>
      </c>
      <c r="E99">
        <v>0</v>
      </c>
      <c r="F99">
        <v>0</v>
      </c>
      <c r="G99">
        <v>521</v>
      </c>
      <c r="H99">
        <v>53</v>
      </c>
      <c r="I99">
        <v>521</v>
      </c>
      <c r="J99">
        <v>0</v>
      </c>
      <c r="L99" s="44">
        <f t="shared" si="1"/>
        <v>1.255272505103306</v>
      </c>
    </row>
    <row r="100" spans="1:12">
      <c r="A100" s="44">
        <v>95</v>
      </c>
      <c r="B100" t="s">
        <v>7374</v>
      </c>
      <c r="C100">
        <v>79.3</v>
      </c>
      <c r="D100">
        <v>2548</v>
      </c>
      <c r="E100">
        <v>251</v>
      </c>
      <c r="F100">
        <v>148</v>
      </c>
      <c r="G100">
        <v>2297</v>
      </c>
      <c r="H100">
        <v>233</v>
      </c>
      <c r="I100">
        <v>2548</v>
      </c>
      <c r="J100">
        <v>0</v>
      </c>
      <c r="L100" s="44">
        <f t="shared" si="1"/>
        <v>1.8992731873176039</v>
      </c>
    </row>
    <row r="101" spans="1:12">
      <c r="A101" s="44">
        <v>96</v>
      </c>
      <c r="B101" t="s">
        <v>7375</v>
      </c>
      <c r="C101">
        <v>77.900000000000006</v>
      </c>
      <c r="D101">
        <v>2268</v>
      </c>
      <c r="E101">
        <v>37</v>
      </c>
      <c r="F101">
        <v>12</v>
      </c>
      <c r="G101">
        <v>2231</v>
      </c>
      <c r="H101">
        <v>202</v>
      </c>
      <c r="I101">
        <v>2268</v>
      </c>
      <c r="J101">
        <v>0</v>
      </c>
      <c r="L101" s="44">
        <f t="shared" si="1"/>
        <v>1.8915374576725645</v>
      </c>
    </row>
    <row r="102" spans="1:12">
      <c r="A102" s="44">
        <v>97</v>
      </c>
      <c r="B102" t="s">
        <v>7376</v>
      </c>
      <c r="C102">
        <v>184.5</v>
      </c>
      <c r="D102">
        <v>5507</v>
      </c>
      <c r="E102">
        <v>170</v>
      </c>
      <c r="F102">
        <v>0</v>
      </c>
      <c r="G102">
        <v>5337</v>
      </c>
      <c r="H102">
        <v>533</v>
      </c>
      <c r="I102">
        <v>5507</v>
      </c>
      <c r="J102">
        <v>0</v>
      </c>
      <c r="L102" s="44">
        <f t="shared" si="1"/>
        <v>2.265996370495079</v>
      </c>
    </row>
    <row r="103" spans="1:12">
      <c r="A103" s="44">
        <v>98</v>
      </c>
      <c r="B103" t="s">
        <v>7377</v>
      </c>
      <c r="C103">
        <v>108.9</v>
      </c>
      <c r="D103">
        <v>3193</v>
      </c>
      <c r="E103">
        <v>51</v>
      </c>
      <c r="F103">
        <v>1</v>
      </c>
      <c r="G103">
        <v>3142</v>
      </c>
      <c r="H103">
        <v>305</v>
      </c>
      <c r="I103">
        <v>3193</v>
      </c>
      <c r="J103">
        <v>0</v>
      </c>
      <c r="L103" s="44">
        <f t="shared" si="1"/>
        <v>2.037027879755775</v>
      </c>
    </row>
    <row r="104" spans="1:12">
      <c r="A104" s="44">
        <v>99</v>
      </c>
      <c r="B104" t="s">
        <v>7378</v>
      </c>
      <c r="C104">
        <v>176.4</v>
      </c>
      <c r="D104">
        <v>5183</v>
      </c>
      <c r="E104">
        <v>98</v>
      </c>
      <c r="F104">
        <v>0</v>
      </c>
      <c r="G104">
        <v>5085</v>
      </c>
      <c r="H104">
        <v>491</v>
      </c>
      <c r="I104">
        <v>5183</v>
      </c>
      <c r="J104">
        <v>0</v>
      </c>
      <c r="L104" s="44">
        <f t="shared" si="1"/>
        <v>2.2464985807958011</v>
      </c>
    </row>
    <row r="105" spans="1:12">
      <c r="A105" s="44">
        <v>100</v>
      </c>
      <c r="B105" t="s">
        <v>7379</v>
      </c>
      <c r="C105">
        <v>99.3</v>
      </c>
      <c r="D105">
        <v>2953</v>
      </c>
      <c r="E105">
        <v>79</v>
      </c>
      <c r="F105">
        <v>0</v>
      </c>
      <c r="G105">
        <v>2874</v>
      </c>
      <c r="H105">
        <v>287</v>
      </c>
      <c r="I105">
        <v>2953</v>
      </c>
      <c r="J105">
        <v>0</v>
      </c>
      <c r="L105" s="44">
        <f t="shared" si="1"/>
        <v>1.9969492484953812</v>
      </c>
    </row>
    <row r="106" spans="1:12">
      <c r="A106" s="44">
        <v>101</v>
      </c>
      <c r="B106" t="s">
        <v>7380</v>
      </c>
      <c r="C106">
        <v>95.2</v>
      </c>
      <c r="D106">
        <v>2836</v>
      </c>
      <c r="E106">
        <v>80</v>
      </c>
      <c r="F106">
        <v>14</v>
      </c>
      <c r="G106">
        <v>2756</v>
      </c>
      <c r="H106">
        <v>278</v>
      </c>
      <c r="I106">
        <v>2836</v>
      </c>
      <c r="J106">
        <v>0</v>
      </c>
      <c r="L106" s="44">
        <f t="shared" si="1"/>
        <v>1.9786369483844743</v>
      </c>
    </row>
    <row r="107" spans="1:12">
      <c r="A107" s="44">
        <v>102</v>
      </c>
      <c r="B107" t="s">
        <v>7381</v>
      </c>
      <c r="C107">
        <v>56.9</v>
      </c>
      <c r="D107">
        <v>1747</v>
      </c>
      <c r="E107">
        <v>83</v>
      </c>
      <c r="F107">
        <v>62</v>
      </c>
      <c r="G107">
        <v>1664</v>
      </c>
      <c r="H107">
        <v>181</v>
      </c>
      <c r="I107">
        <v>1747</v>
      </c>
      <c r="J107">
        <v>0</v>
      </c>
      <c r="L107" s="44">
        <f t="shared" si="1"/>
        <v>1.7551122663950711</v>
      </c>
    </row>
    <row r="108" spans="1:12">
      <c r="A108" s="44">
        <v>103</v>
      </c>
      <c r="B108" t="s">
        <v>7382</v>
      </c>
      <c r="C108">
        <v>80.900000000000006</v>
      </c>
      <c r="D108">
        <v>2358</v>
      </c>
      <c r="E108">
        <v>37</v>
      </c>
      <c r="F108">
        <v>0</v>
      </c>
      <c r="G108">
        <v>2321</v>
      </c>
      <c r="H108">
        <v>213</v>
      </c>
      <c r="I108">
        <v>2358</v>
      </c>
      <c r="J108">
        <v>0</v>
      </c>
      <c r="L108" s="44">
        <f t="shared" si="1"/>
        <v>1.9079485216122722</v>
      </c>
    </row>
    <row r="109" spans="1:12">
      <c r="A109" s="44">
        <v>104</v>
      </c>
      <c r="B109" t="s">
        <v>7383</v>
      </c>
      <c r="C109">
        <v>86.6</v>
      </c>
      <c r="D109">
        <v>2550</v>
      </c>
      <c r="E109">
        <v>52</v>
      </c>
      <c r="F109">
        <v>0</v>
      </c>
      <c r="G109">
        <v>2498</v>
      </c>
      <c r="H109">
        <v>244</v>
      </c>
      <c r="I109">
        <v>2550</v>
      </c>
      <c r="J109">
        <v>0</v>
      </c>
      <c r="L109" s="44">
        <f t="shared" si="1"/>
        <v>1.9375178920173466</v>
      </c>
    </row>
    <row r="110" spans="1:12">
      <c r="A110" s="44">
        <v>105</v>
      </c>
      <c r="B110" t="s">
        <v>7384</v>
      </c>
      <c r="C110">
        <v>71.599999999999994</v>
      </c>
      <c r="D110">
        <v>2158</v>
      </c>
      <c r="E110">
        <v>83</v>
      </c>
      <c r="F110">
        <v>67</v>
      </c>
      <c r="G110">
        <v>2075</v>
      </c>
      <c r="H110">
        <v>211</v>
      </c>
      <c r="I110">
        <v>2158</v>
      </c>
      <c r="J110">
        <v>0</v>
      </c>
      <c r="L110" s="44">
        <f t="shared" si="1"/>
        <v>1.8549130223078556</v>
      </c>
    </row>
    <row r="111" spans="1:12">
      <c r="A111" s="44">
        <v>106</v>
      </c>
      <c r="B111" t="s">
        <v>7385</v>
      </c>
      <c r="C111">
        <v>37.700000000000003</v>
      </c>
      <c r="D111">
        <v>1093</v>
      </c>
      <c r="E111">
        <v>0</v>
      </c>
      <c r="F111">
        <v>0</v>
      </c>
      <c r="G111">
        <v>1093</v>
      </c>
      <c r="H111">
        <v>112</v>
      </c>
      <c r="I111">
        <v>1093</v>
      </c>
      <c r="J111">
        <v>0</v>
      </c>
      <c r="L111" s="44">
        <f t="shared" si="1"/>
        <v>1.5763413502057928</v>
      </c>
    </row>
    <row r="112" spans="1:12">
      <c r="A112" s="44">
        <v>107</v>
      </c>
      <c r="B112" t="s">
        <v>7386</v>
      </c>
      <c r="C112">
        <v>70.8</v>
      </c>
      <c r="D112">
        <v>2152</v>
      </c>
      <c r="E112">
        <v>100</v>
      </c>
      <c r="F112">
        <v>53</v>
      </c>
      <c r="G112">
        <v>2052</v>
      </c>
      <c r="H112">
        <v>208</v>
      </c>
      <c r="I112">
        <v>2152</v>
      </c>
      <c r="J112">
        <v>0</v>
      </c>
      <c r="L112" s="44">
        <f t="shared" si="1"/>
        <v>1.8500332576897689</v>
      </c>
    </row>
    <row r="113" spans="1:12">
      <c r="A113" s="44">
        <v>108</v>
      </c>
      <c r="B113" t="s">
        <v>7387</v>
      </c>
      <c r="C113">
        <v>65.099999999999994</v>
      </c>
      <c r="D113">
        <v>1896</v>
      </c>
      <c r="E113">
        <v>15</v>
      </c>
      <c r="F113">
        <v>0</v>
      </c>
      <c r="G113">
        <v>1881</v>
      </c>
      <c r="H113">
        <v>186</v>
      </c>
      <c r="I113">
        <v>1896</v>
      </c>
      <c r="J113">
        <v>0</v>
      </c>
      <c r="L113" s="44">
        <f t="shared" si="1"/>
        <v>1.8135809885681919</v>
      </c>
    </row>
    <row r="114" spans="1:12">
      <c r="A114" s="44">
        <v>109</v>
      </c>
      <c r="B114" t="s">
        <v>7388</v>
      </c>
      <c r="C114">
        <v>287.8</v>
      </c>
      <c r="D114">
        <v>8556</v>
      </c>
      <c r="E114">
        <v>234</v>
      </c>
      <c r="F114">
        <v>0</v>
      </c>
      <c r="G114">
        <v>8322</v>
      </c>
      <c r="H114">
        <v>828</v>
      </c>
      <c r="I114">
        <v>8556</v>
      </c>
      <c r="J114">
        <v>0</v>
      </c>
      <c r="L114" s="44">
        <f t="shared" si="1"/>
        <v>2.4590907896005865</v>
      </c>
    </row>
    <row r="115" spans="1:12">
      <c r="A115" s="44">
        <v>110</v>
      </c>
      <c r="B115" t="s">
        <v>7389</v>
      </c>
      <c r="C115">
        <v>99.7</v>
      </c>
      <c r="D115">
        <v>2949</v>
      </c>
      <c r="E115">
        <v>85</v>
      </c>
      <c r="F115">
        <v>2</v>
      </c>
      <c r="G115">
        <v>2864</v>
      </c>
      <c r="H115">
        <v>267</v>
      </c>
      <c r="I115">
        <v>2949</v>
      </c>
      <c r="J115">
        <v>0</v>
      </c>
      <c r="L115" s="44">
        <f t="shared" si="1"/>
        <v>1.9986951583116557</v>
      </c>
    </row>
    <row r="116" spans="1:12">
      <c r="A116" s="44">
        <v>111</v>
      </c>
      <c r="B116" t="s">
        <v>7390</v>
      </c>
      <c r="C116">
        <v>247.9</v>
      </c>
      <c r="D116">
        <v>7377</v>
      </c>
      <c r="E116">
        <v>191</v>
      </c>
      <c r="F116">
        <v>0</v>
      </c>
      <c r="G116">
        <v>7186</v>
      </c>
      <c r="H116">
        <v>731</v>
      </c>
      <c r="I116">
        <v>7377</v>
      </c>
      <c r="J116">
        <v>0</v>
      </c>
      <c r="L116" s="44">
        <f t="shared" si="1"/>
        <v>2.3942765267678214</v>
      </c>
    </row>
    <row r="117" spans="1:12">
      <c r="A117" s="44">
        <v>112</v>
      </c>
      <c r="B117" t="s">
        <v>7391</v>
      </c>
      <c r="C117">
        <v>150.19999999999999</v>
      </c>
      <c r="D117">
        <v>4519</v>
      </c>
      <c r="E117">
        <v>137</v>
      </c>
      <c r="F117">
        <v>7</v>
      </c>
      <c r="G117">
        <v>4382</v>
      </c>
      <c r="H117">
        <v>470</v>
      </c>
      <c r="I117">
        <v>4519</v>
      </c>
      <c r="J117">
        <v>0</v>
      </c>
      <c r="L117" s="44">
        <f t="shared" si="1"/>
        <v>2.1766699326681493</v>
      </c>
    </row>
    <row r="118" spans="1:12">
      <c r="A118" s="44">
        <v>113</v>
      </c>
      <c r="B118" t="s">
        <v>7392</v>
      </c>
      <c r="C118">
        <v>141.9</v>
      </c>
      <c r="D118">
        <v>4153</v>
      </c>
      <c r="E118">
        <v>62</v>
      </c>
      <c r="F118">
        <v>0</v>
      </c>
      <c r="G118">
        <v>4091</v>
      </c>
      <c r="H118">
        <v>396</v>
      </c>
      <c r="I118">
        <v>4153</v>
      </c>
      <c r="J118">
        <v>0</v>
      </c>
      <c r="L118" s="44">
        <f t="shared" si="1"/>
        <v>2.1519823954574742</v>
      </c>
    </row>
    <row r="119" spans="1:12">
      <c r="A119" s="44">
        <v>114</v>
      </c>
      <c r="B119" t="s">
        <v>7393</v>
      </c>
      <c r="C119">
        <v>83.6</v>
      </c>
      <c r="D119">
        <v>2481</v>
      </c>
      <c r="E119">
        <v>33</v>
      </c>
      <c r="F119">
        <v>0</v>
      </c>
      <c r="G119">
        <v>2448</v>
      </c>
      <c r="H119">
        <v>271</v>
      </c>
      <c r="I119">
        <v>2481</v>
      </c>
      <c r="J119">
        <v>0</v>
      </c>
      <c r="L119" s="44">
        <f t="shared" si="1"/>
        <v>1.9222062774390163</v>
      </c>
    </row>
    <row r="120" spans="1:12">
      <c r="A120" s="44">
        <v>115</v>
      </c>
      <c r="B120" t="s">
        <v>7394</v>
      </c>
      <c r="C120">
        <v>111.7</v>
      </c>
      <c r="D120">
        <v>3335</v>
      </c>
      <c r="E120">
        <v>90</v>
      </c>
      <c r="F120">
        <v>0</v>
      </c>
      <c r="G120">
        <v>3245</v>
      </c>
      <c r="H120">
        <v>335</v>
      </c>
      <c r="I120">
        <v>3335</v>
      </c>
      <c r="J120">
        <v>0</v>
      </c>
      <c r="L120" s="44">
        <f t="shared" si="1"/>
        <v>2.0480531731156089</v>
      </c>
    </row>
    <row r="121" spans="1:12">
      <c r="A121" s="44">
        <v>116</v>
      </c>
      <c r="B121" t="s">
        <v>7395</v>
      </c>
      <c r="C121">
        <v>105.2</v>
      </c>
      <c r="D121">
        <v>3190</v>
      </c>
      <c r="E121">
        <v>116</v>
      </c>
      <c r="F121">
        <v>1</v>
      </c>
      <c r="G121">
        <v>3074</v>
      </c>
      <c r="H121">
        <v>334</v>
      </c>
      <c r="I121">
        <v>3190</v>
      </c>
      <c r="J121">
        <v>0</v>
      </c>
      <c r="L121" s="44">
        <f t="shared" si="1"/>
        <v>2.0220157398177201</v>
      </c>
    </row>
    <row r="122" spans="1:12">
      <c r="A122" s="44">
        <v>117</v>
      </c>
      <c r="B122" t="s">
        <v>7396</v>
      </c>
      <c r="C122">
        <v>86.8</v>
      </c>
      <c r="D122">
        <v>2578</v>
      </c>
      <c r="E122">
        <v>52</v>
      </c>
      <c r="F122">
        <v>0</v>
      </c>
      <c r="G122">
        <v>2526</v>
      </c>
      <c r="H122">
        <v>266</v>
      </c>
      <c r="I122">
        <v>2578</v>
      </c>
      <c r="J122">
        <v>0</v>
      </c>
      <c r="L122" s="44">
        <f t="shared" si="1"/>
        <v>1.9385197251764918</v>
      </c>
    </row>
    <row r="123" spans="1:12">
      <c r="A123" s="44">
        <v>118</v>
      </c>
      <c r="B123" t="s">
        <v>7397</v>
      </c>
      <c r="C123">
        <v>162.69999999999999</v>
      </c>
      <c r="D123">
        <v>4923</v>
      </c>
      <c r="E123">
        <v>145</v>
      </c>
      <c r="F123">
        <v>10</v>
      </c>
      <c r="G123">
        <v>4778</v>
      </c>
      <c r="H123">
        <v>541</v>
      </c>
      <c r="I123">
        <v>4923</v>
      </c>
      <c r="J123">
        <v>0</v>
      </c>
      <c r="L123" s="44">
        <f t="shared" si="1"/>
        <v>2.2113875529368587</v>
      </c>
    </row>
    <row r="124" spans="1:12">
      <c r="A124" s="44">
        <v>119</v>
      </c>
      <c r="B124" t="s">
        <v>7398</v>
      </c>
      <c r="C124">
        <v>8.8000000000000007</v>
      </c>
      <c r="D124">
        <v>258</v>
      </c>
      <c r="E124">
        <v>9</v>
      </c>
      <c r="F124">
        <v>6</v>
      </c>
      <c r="G124">
        <v>249</v>
      </c>
      <c r="H124">
        <v>20</v>
      </c>
      <c r="I124">
        <v>258</v>
      </c>
      <c r="J124">
        <v>0</v>
      </c>
      <c r="L124" s="44">
        <f t="shared" si="1"/>
        <v>0.94448267215016868</v>
      </c>
    </row>
    <row r="125" spans="1:12">
      <c r="A125" s="44">
        <v>120</v>
      </c>
      <c r="B125" t="s">
        <v>7399</v>
      </c>
      <c r="C125">
        <v>189.5</v>
      </c>
      <c r="D125">
        <v>5637</v>
      </c>
      <c r="E125">
        <v>137</v>
      </c>
      <c r="F125">
        <v>0</v>
      </c>
      <c r="G125">
        <v>5500</v>
      </c>
      <c r="H125">
        <v>566</v>
      </c>
      <c r="I125">
        <v>5637</v>
      </c>
      <c r="J125">
        <v>0</v>
      </c>
      <c r="L125" s="44">
        <f t="shared" si="1"/>
        <v>2.2776092143040914</v>
      </c>
    </row>
    <row r="126" spans="1:12">
      <c r="A126" s="44">
        <v>121</v>
      </c>
      <c r="B126" t="s">
        <v>7400</v>
      </c>
      <c r="C126">
        <v>80.400000000000006</v>
      </c>
      <c r="D126">
        <v>2406</v>
      </c>
      <c r="E126">
        <v>79</v>
      </c>
      <c r="F126">
        <v>6</v>
      </c>
      <c r="G126">
        <v>2327</v>
      </c>
      <c r="H126">
        <v>233</v>
      </c>
      <c r="I126">
        <v>2406</v>
      </c>
      <c r="J126">
        <v>0</v>
      </c>
      <c r="L126" s="44">
        <f t="shared" si="1"/>
        <v>1.9052560487484513</v>
      </c>
    </row>
    <row r="127" spans="1:12">
      <c r="A127" s="44">
        <v>122</v>
      </c>
      <c r="B127" t="s">
        <v>7401</v>
      </c>
      <c r="C127">
        <v>195.3</v>
      </c>
      <c r="D127">
        <v>5805</v>
      </c>
      <c r="E127">
        <v>187</v>
      </c>
      <c r="F127">
        <v>0</v>
      </c>
      <c r="G127">
        <v>5618</v>
      </c>
      <c r="H127">
        <v>532</v>
      </c>
      <c r="I127">
        <v>5805</v>
      </c>
      <c r="J127">
        <v>0</v>
      </c>
      <c r="L127" s="44">
        <f t="shared" si="1"/>
        <v>2.2907022432878543</v>
      </c>
    </row>
    <row r="128" spans="1:12">
      <c r="A128" s="44">
        <v>123</v>
      </c>
      <c r="B128" t="s">
        <v>7402</v>
      </c>
      <c r="C128">
        <v>88.8</v>
      </c>
      <c r="D128">
        <v>2639</v>
      </c>
      <c r="E128">
        <v>68</v>
      </c>
      <c r="F128">
        <v>0</v>
      </c>
      <c r="G128">
        <v>2570</v>
      </c>
      <c r="H128">
        <v>258</v>
      </c>
      <c r="I128">
        <v>2639</v>
      </c>
      <c r="J128">
        <v>0</v>
      </c>
      <c r="L128" s="44">
        <f t="shared" si="1"/>
        <v>1.9484129657786009</v>
      </c>
    </row>
    <row r="129" spans="1:12">
      <c r="A129" s="44">
        <v>124</v>
      </c>
      <c r="B129" t="s">
        <v>7403</v>
      </c>
      <c r="C129">
        <v>47.3</v>
      </c>
      <c r="D129">
        <v>1367</v>
      </c>
      <c r="E129">
        <v>6</v>
      </c>
      <c r="F129">
        <v>0</v>
      </c>
      <c r="G129">
        <v>1361</v>
      </c>
      <c r="H129">
        <v>129</v>
      </c>
      <c r="I129">
        <v>1367</v>
      </c>
      <c r="J129">
        <v>0</v>
      </c>
      <c r="L129" s="44">
        <f t="shared" si="1"/>
        <v>1.6748611407378116</v>
      </c>
    </row>
    <row r="130" spans="1:12">
      <c r="A130" s="44">
        <v>125</v>
      </c>
      <c r="B130" t="s">
        <v>7404</v>
      </c>
      <c r="C130">
        <v>243.6</v>
      </c>
      <c r="D130">
        <v>7281</v>
      </c>
      <c r="E130">
        <v>178</v>
      </c>
      <c r="F130">
        <v>0</v>
      </c>
      <c r="G130">
        <v>7103</v>
      </c>
      <c r="H130">
        <v>759</v>
      </c>
      <c r="I130">
        <v>7281</v>
      </c>
      <c r="J130">
        <v>0</v>
      </c>
      <c r="L130" s="44">
        <f t="shared" si="1"/>
        <v>2.3866772839608377</v>
      </c>
    </row>
    <row r="131" spans="1:12">
      <c r="A131" s="44">
        <v>126</v>
      </c>
      <c r="B131" t="s">
        <v>7405</v>
      </c>
      <c r="C131">
        <v>207.9</v>
      </c>
      <c r="D131">
        <v>6171</v>
      </c>
      <c r="E131">
        <v>165</v>
      </c>
      <c r="F131">
        <v>7</v>
      </c>
      <c r="G131">
        <v>6006</v>
      </c>
      <c r="H131">
        <v>593</v>
      </c>
      <c r="I131">
        <v>6171</v>
      </c>
      <c r="J131">
        <v>0</v>
      </c>
      <c r="L131" s="44">
        <f t="shared" si="1"/>
        <v>2.3178544893314692</v>
      </c>
    </row>
    <row r="132" spans="1:12">
      <c r="A132" s="44">
        <v>127</v>
      </c>
      <c r="B132" t="s">
        <v>7406</v>
      </c>
      <c r="C132">
        <v>98.4</v>
      </c>
      <c r="D132">
        <v>2938</v>
      </c>
      <c r="E132">
        <v>117</v>
      </c>
      <c r="F132">
        <v>1</v>
      </c>
      <c r="G132">
        <v>2821</v>
      </c>
      <c r="H132">
        <v>258</v>
      </c>
      <c r="I132">
        <v>2938</v>
      </c>
      <c r="J132">
        <v>0</v>
      </c>
      <c r="L132" s="44">
        <f t="shared" si="1"/>
        <v>1.9929950984313416</v>
      </c>
    </row>
    <row r="133" spans="1:12">
      <c r="A133" s="44">
        <v>128</v>
      </c>
      <c r="B133" t="s">
        <v>7407</v>
      </c>
      <c r="C133">
        <v>42.8</v>
      </c>
      <c r="D133">
        <v>1356</v>
      </c>
      <c r="E133">
        <v>106</v>
      </c>
      <c r="F133">
        <v>67</v>
      </c>
      <c r="G133">
        <v>1231</v>
      </c>
      <c r="H133">
        <v>117</v>
      </c>
      <c r="I133">
        <v>1356</v>
      </c>
      <c r="J133">
        <v>0</v>
      </c>
      <c r="L133" s="44">
        <f t="shared" si="1"/>
        <v>1.631443769013172</v>
      </c>
    </row>
    <row r="134" spans="1:12">
      <c r="A134" s="44">
        <v>129</v>
      </c>
      <c r="B134" t="s">
        <v>7408</v>
      </c>
      <c r="C134">
        <v>153.4</v>
      </c>
      <c r="D134">
        <v>4501</v>
      </c>
      <c r="E134">
        <v>69</v>
      </c>
      <c r="F134">
        <v>5</v>
      </c>
      <c r="G134">
        <v>4432</v>
      </c>
      <c r="H134">
        <v>438</v>
      </c>
      <c r="I134">
        <v>4501</v>
      </c>
      <c r="J134">
        <v>0</v>
      </c>
      <c r="L134" s="44">
        <f t="shared" si="1"/>
        <v>2.185825359612962</v>
      </c>
    </row>
    <row r="135" spans="1:12">
      <c r="A135" s="44">
        <v>130</v>
      </c>
      <c r="B135" t="s">
        <v>7409</v>
      </c>
      <c r="C135">
        <v>86.3</v>
      </c>
      <c r="D135">
        <v>2550</v>
      </c>
      <c r="E135">
        <v>55</v>
      </c>
      <c r="F135">
        <v>0</v>
      </c>
      <c r="G135">
        <v>2495</v>
      </c>
      <c r="H135">
        <v>247</v>
      </c>
      <c r="I135">
        <v>2550</v>
      </c>
      <c r="J135">
        <v>0</v>
      </c>
      <c r="L135" s="44">
        <f t="shared" ref="L135:L198" si="2">LOG10(C135)</f>
        <v>1.9360107957152095</v>
      </c>
    </row>
    <row r="136" spans="1:12">
      <c r="A136" s="44">
        <v>131</v>
      </c>
      <c r="B136" t="s">
        <v>7410</v>
      </c>
      <c r="C136">
        <v>176.9</v>
      </c>
      <c r="D136">
        <v>5287</v>
      </c>
      <c r="E136">
        <v>116</v>
      </c>
      <c r="F136">
        <v>0</v>
      </c>
      <c r="G136">
        <v>5171</v>
      </c>
      <c r="H136">
        <v>565</v>
      </c>
      <c r="I136">
        <v>5287</v>
      </c>
      <c r="J136">
        <v>0</v>
      </c>
      <c r="L136" s="44">
        <f t="shared" si="2"/>
        <v>2.2477278329097232</v>
      </c>
    </row>
    <row r="137" spans="1:12">
      <c r="A137" s="44">
        <v>132</v>
      </c>
      <c r="B137" t="s">
        <v>7411</v>
      </c>
      <c r="C137">
        <v>99.3</v>
      </c>
      <c r="D137">
        <v>2907</v>
      </c>
      <c r="E137">
        <v>58</v>
      </c>
      <c r="F137">
        <v>0</v>
      </c>
      <c r="G137">
        <v>2849</v>
      </c>
      <c r="H137">
        <v>264</v>
      </c>
      <c r="I137">
        <v>2907</v>
      </c>
      <c r="J137">
        <v>0</v>
      </c>
      <c r="L137" s="44">
        <f t="shared" si="2"/>
        <v>1.9969492484953812</v>
      </c>
    </row>
    <row r="138" spans="1:12">
      <c r="A138" s="44">
        <v>133</v>
      </c>
      <c r="B138" t="s">
        <v>7412</v>
      </c>
      <c r="C138">
        <v>148.69999999999999</v>
      </c>
      <c r="D138">
        <v>4343</v>
      </c>
      <c r="E138">
        <v>70</v>
      </c>
      <c r="F138">
        <v>1</v>
      </c>
      <c r="G138">
        <v>4273</v>
      </c>
      <c r="H138">
        <v>401</v>
      </c>
      <c r="I138">
        <v>4343</v>
      </c>
      <c r="J138">
        <v>0</v>
      </c>
      <c r="L138" s="44">
        <f t="shared" si="2"/>
        <v>2.1723109685219542</v>
      </c>
    </row>
    <row r="139" spans="1:12">
      <c r="A139" s="44">
        <v>134</v>
      </c>
      <c r="B139" t="s">
        <v>7413</v>
      </c>
      <c r="C139">
        <v>140.5</v>
      </c>
      <c r="D139">
        <v>4174</v>
      </c>
      <c r="E139">
        <v>117</v>
      </c>
      <c r="F139">
        <v>29</v>
      </c>
      <c r="G139">
        <v>4057</v>
      </c>
      <c r="H139">
        <v>399</v>
      </c>
      <c r="I139">
        <v>4174</v>
      </c>
      <c r="J139">
        <v>0</v>
      </c>
      <c r="L139" s="44">
        <f t="shared" si="2"/>
        <v>2.1476763242410986</v>
      </c>
    </row>
    <row r="140" spans="1:12">
      <c r="A140" s="44">
        <v>135</v>
      </c>
      <c r="B140" t="s">
        <v>7414</v>
      </c>
      <c r="C140">
        <v>45.2</v>
      </c>
      <c r="D140">
        <v>1367</v>
      </c>
      <c r="E140">
        <v>23</v>
      </c>
      <c r="F140">
        <v>1</v>
      </c>
      <c r="G140">
        <v>1344</v>
      </c>
      <c r="H140">
        <v>166</v>
      </c>
      <c r="I140">
        <v>1367</v>
      </c>
      <c r="J140">
        <v>0</v>
      </c>
      <c r="L140" s="44">
        <f t="shared" si="2"/>
        <v>1.6551384348113822</v>
      </c>
    </row>
    <row r="141" spans="1:12">
      <c r="A141" s="44">
        <v>136</v>
      </c>
      <c r="B141" t="s">
        <v>7415</v>
      </c>
      <c r="C141">
        <v>17.600000000000001</v>
      </c>
      <c r="D141">
        <v>510</v>
      </c>
      <c r="E141">
        <v>4</v>
      </c>
      <c r="F141">
        <v>0</v>
      </c>
      <c r="G141">
        <v>506</v>
      </c>
      <c r="H141">
        <v>48</v>
      </c>
      <c r="I141">
        <v>510</v>
      </c>
      <c r="J141">
        <v>0</v>
      </c>
      <c r="L141" s="44">
        <f t="shared" si="2"/>
        <v>1.2455126678141499</v>
      </c>
    </row>
    <row r="142" spans="1:12">
      <c r="A142" s="44">
        <v>137</v>
      </c>
      <c r="B142" t="s">
        <v>7416</v>
      </c>
      <c r="C142">
        <v>89.2</v>
      </c>
      <c r="D142">
        <v>2642</v>
      </c>
      <c r="E142">
        <v>54</v>
      </c>
      <c r="F142">
        <v>3</v>
      </c>
      <c r="G142">
        <v>2588</v>
      </c>
      <c r="H142">
        <v>265</v>
      </c>
      <c r="I142">
        <v>2642</v>
      </c>
      <c r="J142">
        <v>0</v>
      </c>
      <c r="L142" s="44">
        <f t="shared" si="2"/>
        <v>1.9503648543761232</v>
      </c>
    </row>
    <row r="143" spans="1:12">
      <c r="A143" s="44">
        <v>138</v>
      </c>
      <c r="B143" t="s">
        <v>7417</v>
      </c>
      <c r="C143">
        <v>48.1</v>
      </c>
      <c r="D143">
        <v>1409</v>
      </c>
      <c r="E143">
        <v>0</v>
      </c>
      <c r="F143">
        <v>0</v>
      </c>
      <c r="G143">
        <v>1409</v>
      </c>
      <c r="H143">
        <v>157</v>
      </c>
      <c r="I143">
        <v>1409</v>
      </c>
      <c r="J143">
        <v>0</v>
      </c>
      <c r="L143" s="44">
        <f t="shared" si="2"/>
        <v>1.6821450763738317</v>
      </c>
    </row>
    <row r="144" spans="1:12">
      <c r="A144" s="44">
        <v>139</v>
      </c>
      <c r="B144" t="s">
        <v>7418</v>
      </c>
      <c r="C144">
        <v>107.4</v>
      </c>
      <c r="D144">
        <v>3150</v>
      </c>
      <c r="E144">
        <v>78</v>
      </c>
      <c r="F144">
        <v>1</v>
      </c>
      <c r="G144">
        <v>3072</v>
      </c>
      <c r="H144">
        <v>274</v>
      </c>
      <c r="I144">
        <v>3150</v>
      </c>
      <c r="J144">
        <v>0</v>
      </c>
      <c r="L144" s="44">
        <f t="shared" si="2"/>
        <v>2.0310042813635367</v>
      </c>
    </row>
    <row r="145" spans="1:12">
      <c r="A145" s="44">
        <v>140</v>
      </c>
      <c r="B145" t="s">
        <v>7419</v>
      </c>
      <c r="C145">
        <v>79.599999999999994</v>
      </c>
      <c r="D145">
        <v>2384</v>
      </c>
      <c r="E145">
        <v>58</v>
      </c>
      <c r="F145">
        <v>0</v>
      </c>
      <c r="G145">
        <v>2326</v>
      </c>
      <c r="H145">
        <v>254</v>
      </c>
      <c r="I145">
        <v>2384</v>
      </c>
      <c r="J145">
        <v>0</v>
      </c>
      <c r="L145" s="44">
        <f t="shared" si="2"/>
        <v>1.9009130677376691</v>
      </c>
    </row>
    <row r="146" spans="1:12">
      <c r="A146" s="44">
        <v>141</v>
      </c>
      <c r="B146" t="s">
        <v>7420</v>
      </c>
      <c r="C146">
        <v>183.8</v>
      </c>
      <c r="D146">
        <v>5407</v>
      </c>
      <c r="E146">
        <v>107</v>
      </c>
      <c r="F146">
        <v>0</v>
      </c>
      <c r="G146">
        <v>5300</v>
      </c>
      <c r="H146">
        <v>514</v>
      </c>
      <c r="I146">
        <v>5407</v>
      </c>
      <c r="J146">
        <v>0</v>
      </c>
      <c r="L146" s="44">
        <f t="shared" si="2"/>
        <v>2.2643455070500926</v>
      </c>
    </row>
    <row r="147" spans="1:12">
      <c r="A147" s="44">
        <v>142</v>
      </c>
      <c r="B147" t="s">
        <v>7421</v>
      </c>
      <c r="C147">
        <v>126.5</v>
      </c>
      <c r="D147">
        <v>3629</v>
      </c>
      <c r="E147">
        <v>1</v>
      </c>
      <c r="F147">
        <v>1</v>
      </c>
      <c r="G147">
        <v>3628</v>
      </c>
      <c r="H147">
        <v>334</v>
      </c>
      <c r="I147">
        <v>3629</v>
      </c>
      <c r="J147">
        <v>0</v>
      </c>
      <c r="L147" s="44">
        <f t="shared" si="2"/>
        <v>2.1020905255118367</v>
      </c>
    </row>
    <row r="148" spans="1:12">
      <c r="A148" s="44">
        <v>143</v>
      </c>
      <c r="B148" t="s">
        <v>7422</v>
      </c>
      <c r="C148">
        <v>47.8</v>
      </c>
      <c r="D148">
        <v>1416</v>
      </c>
      <c r="E148">
        <v>63</v>
      </c>
      <c r="F148">
        <v>55</v>
      </c>
      <c r="G148">
        <v>1353</v>
      </c>
      <c r="H148">
        <v>107</v>
      </c>
      <c r="I148">
        <v>1416</v>
      </c>
      <c r="J148">
        <v>0</v>
      </c>
      <c r="L148" s="44">
        <f t="shared" si="2"/>
        <v>1.6794278966121188</v>
      </c>
    </row>
    <row r="149" spans="1:12">
      <c r="A149" s="44">
        <v>144</v>
      </c>
      <c r="B149" t="s">
        <v>7423</v>
      </c>
      <c r="C149">
        <v>1.9</v>
      </c>
      <c r="D149">
        <v>53</v>
      </c>
      <c r="E149">
        <v>0</v>
      </c>
      <c r="F149">
        <v>0</v>
      </c>
      <c r="G149">
        <v>53</v>
      </c>
      <c r="H149">
        <v>4</v>
      </c>
      <c r="I149">
        <v>53</v>
      </c>
      <c r="J149">
        <v>0</v>
      </c>
      <c r="L149" s="44">
        <f t="shared" si="2"/>
        <v>0.27875360095282892</v>
      </c>
    </row>
    <row r="150" spans="1:12">
      <c r="A150" s="44">
        <v>145</v>
      </c>
      <c r="B150" t="s">
        <v>7424</v>
      </c>
      <c r="C150">
        <v>89.6</v>
      </c>
      <c r="D150">
        <v>2665</v>
      </c>
      <c r="E150">
        <v>66</v>
      </c>
      <c r="F150">
        <v>1</v>
      </c>
      <c r="G150">
        <v>2599</v>
      </c>
      <c r="H150">
        <v>266</v>
      </c>
      <c r="I150">
        <v>2665</v>
      </c>
      <c r="J150">
        <v>0</v>
      </c>
      <c r="L150" s="44">
        <f t="shared" si="2"/>
        <v>1.9523080096621253</v>
      </c>
    </row>
    <row r="151" spans="1:12">
      <c r="A151" s="44">
        <v>146</v>
      </c>
      <c r="B151" t="s">
        <v>7425</v>
      </c>
      <c r="C151">
        <v>113.5</v>
      </c>
      <c r="D151">
        <v>3350</v>
      </c>
      <c r="E151">
        <v>68</v>
      </c>
      <c r="F151">
        <v>9</v>
      </c>
      <c r="G151">
        <v>3282</v>
      </c>
      <c r="H151">
        <v>325</v>
      </c>
      <c r="I151">
        <v>3350</v>
      </c>
      <c r="J151">
        <v>0</v>
      </c>
      <c r="L151" s="44">
        <f t="shared" si="2"/>
        <v>2.0549958615291417</v>
      </c>
    </row>
    <row r="152" spans="1:12">
      <c r="A152" s="44">
        <v>147</v>
      </c>
      <c r="B152" t="s">
        <v>7426</v>
      </c>
      <c r="C152">
        <v>16.7</v>
      </c>
      <c r="D152">
        <v>623</v>
      </c>
      <c r="E152">
        <v>70</v>
      </c>
      <c r="F152">
        <v>50</v>
      </c>
      <c r="G152">
        <v>553</v>
      </c>
      <c r="H152">
        <v>119</v>
      </c>
      <c r="I152">
        <v>623</v>
      </c>
      <c r="J152">
        <v>0</v>
      </c>
      <c r="L152" s="44">
        <f t="shared" si="2"/>
        <v>1.2227164711475833</v>
      </c>
    </row>
    <row r="153" spans="1:12">
      <c r="A153" s="44">
        <v>148</v>
      </c>
      <c r="B153" t="s">
        <v>7427</v>
      </c>
      <c r="C153">
        <v>136.69999999999999</v>
      </c>
      <c r="D153">
        <v>4094</v>
      </c>
      <c r="E153">
        <v>116</v>
      </c>
      <c r="F153">
        <v>0</v>
      </c>
      <c r="G153">
        <v>3978</v>
      </c>
      <c r="H153">
        <v>417</v>
      </c>
      <c r="I153">
        <v>4094</v>
      </c>
      <c r="J153">
        <v>0</v>
      </c>
      <c r="L153" s="44">
        <f t="shared" si="2"/>
        <v>2.1357685145678222</v>
      </c>
    </row>
    <row r="154" spans="1:12">
      <c r="A154" s="44">
        <v>149</v>
      </c>
      <c r="B154" t="s">
        <v>7428</v>
      </c>
      <c r="C154">
        <v>246.3</v>
      </c>
      <c r="D154">
        <v>7318</v>
      </c>
      <c r="E154">
        <v>188</v>
      </c>
      <c r="F154">
        <v>10</v>
      </c>
      <c r="G154">
        <v>7130</v>
      </c>
      <c r="H154">
        <v>717</v>
      </c>
      <c r="I154">
        <v>7318</v>
      </c>
      <c r="J154">
        <v>0</v>
      </c>
      <c r="L154" s="44">
        <f t="shared" si="2"/>
        <v>2.3914644118391033</v>
      </c>
    </row>
    <row r="155" spans="1:12">
      <c r="A155" s="44">
        <v>150</v>
      </c>
      <c r="B155" t="s">
        <v>7429</v>
      </c>
      <c r="C155">
        <v>122.2</v>
      </c>
      <c r="D155">
        <v>3734</v>
      </c>
      <c r="E155">
        <v>116</v>
      </c>
      <c r="F155">
        <v>71</v>
      </c>
      <c r="G155">
        <v>3559</v>
      </c>
      <c r="H155">
        <v>377</v>
      </c>
      <c r="I155">
        <v>3734</v>
      </c>
      <c r="J155">
        <v>0</v>
      </c>
      <c r="L155" s="44">
        <f t="shared" si="2"/>
        <v>2.0870712059065353</v>
      </c>
    </row>
    <row r="156" spans="1:12">
      <c r="A156" s="44">
        <v>151</v>
      </c>
      <c r="B156" t="s">
        <v>7430</v>
      </c>
      <c r="C156">
        <v>116.9</v>
      </c>
      <c r="D156">
        <v>3460</v>
      </c>
      <c r="E156">
        <v>85</v>
      </c>
      <c r="F156">
        <v>5</v>
      </c>
      <c r="G156">
        <v>3375</v>
      </c>
      <c r="H156">
        <v>332</v>
      </c>
      <c r="I156">
        <v>3460</v>
      </c>
      <c r="J156">
        <v>0</v>
      </c>
      <c r="L156" s="44">
        <f t="shared" si="2"/>
        <v>2.0678145111618402</v>
      </c>
    </row>
    <row r="157" spans="1:12">
      <c r="A157" s="44">
        <v>152</v>
      </c>
      <c r="B157" t="s">
        <v>7431</v>
      </c>
      <c r="C157">
        <v>77.8</v>
      </c>
      <c r="D157">
        <v>2304</v>
      </c>
      <c r="E157">
        <v>44</v>
      </c>
      <c r="F157">
        <v>9</v>
      </c>
      <c r="G157">
        <v>2260</v>
      </c>
      <c r="H157">
        <v>235</v>
      </c>
      <c r="I157">
        <v>2304</v>
      </c>
      <c r="J157">
        <v>0</v>
      </c>
      <c r="L157" s="44">
        <f t="shared" si="2"/>
        <v>1.890979596989689</v>
      </c>
    </row>
    <row r="158" spans="1:12">
      <c r="A158" s="44">
        <v>153</v>
      </c>
      <c r="B158" t="s">
        <v>7432</v>
      </c>
      <c r="C158">
        <v>3.4</v>
      </c>
      <c r="D158">
        <v>97</v>
      </c>
      <c r="E158">
        <v>1</v>
      </c>
      <c r="F158">
        <v>0</v>
      </c>
      <c r="G158">
        <v>96</v>
      </c>
      <c r="H158">
        <v>7</v>
      </c>
      <c r="I158">
        <v>97</v>
      </c>
      <c r="J158">
        <v>0</v>
      </c>
      <c r="L158" s="44">
        <f t="shared" si="2"/>
        <v>0.53147891704225514</v>
      </c>
    </row>
    <row r="159" spans="1:12">
      <c r="A159" s="44">
        <v>154</v>
      </c>
      <c r="B159" t="s">
        <v>7433</v>
      </c>
      <c r="C159">
        <v>41.4</v>
      </c>
      <c r="D159">
        <v>1204</v>
      </c>
      <c r="E159">
        <v>8</v>
      </c>
      <c r="F159">
        <v>0</v>
      </c>
      <c r="G159">
        <v>1196</v>
      </c>
      <c r="H159">
        <v>118</v>
      </c>
      <c r="I159">
        <v>1204</v>
      </c>
      <c r="J159">
        <v>0</v>
      </c>
      <c r="L159" s="44">
        <f t="shared" si="2"/>
        <v>1.6170003411208989</v>
      </c>
    </row>
    <row r="160" spans="1:12">
      <c r="A160" s="44">
        <v>155</v>
      </c>
      <c r="B160" t="s">
        <v>7434</v>
      </c>
      <c r="C160">
        <v>61</v>
      </c>
      <c r="D160">
        <v>1777</v>
      </c>
      <c r="E160">
        <v>0</v>
      </c>
      <c r="F160">
        <v>0</v>
      </c>
      <c r="G160">
        <v>1777</v>
      </c>
      <c r="H160">
        <v>189</v>
      </c>
      <c r="I160">
        <v>1777</v>
      </c>
      <c r="J160">
        <v>0</v>
      </c>
      <c r="L160" s="44">
        <f t="shared" si="2"/>
        <v>1.7853298350107671</v>
      </c>
    </row>
    <row r="161" spans="1:12">
      <c r="A161" s="44">
        <v>156</v>
      </c>
      <c r="B161" t="s">
        <v>7435</v>
      </c>
      <c r="C161">
        <v>128.6</v>
      </c>
      <c r="D161">
        <v>3800</v>
      </c>
      <c r="E161">
        <v>98</v>
      </c>
      <c r="F161">
        <v>0</v>
      </c>
      <c r="G161">
        <v>3702</v>
      </c>
      <c r="H161">
        <v>353</v>
      </c>
      <c r="I161">
        <v>3800</v>
      </c>
      <c r="J161">
        <v>0</v>
      </c>
      <c r="L161" s="44">
        <f t="shared" si="2"/>
        <v>2.1092409685882032</v>
      </c>
    </row>
    <row r="162" spans="1:12">
      <c r="A162" s="44">
        <v>157</v>
      </c>
      <c r="B162" t="s">
        <v>7436</v>
      </c>
      <c r="C162">
        <v>65.099999999999994</v>
      </c>
      <c r="D162">
        <v>1892</v>
      </c>
      <c r="E162">
        <v>15</v>
      </c>
      <c r="F162">
        <v>0</v>
      </c>
      <c r="G162">
        <v>1877</v>
      </c>
      <c r="H162">
        <v>182</v>
      </c>
      <c r="I162">
        <v>1892</v>
      </c>
      <c r="J162">
        <v>0</v>
      </c>
      <c r="L162" s="44">
        <f t="shared" si="2"/>
        <v>1.8135809885681919</v>
      </c>
    </row>
    <row r="163" spans="1:12">
      <c r="A163" s="44">
        <v>158</v>
      </c>
      <c r="B163" t="s">
        <v>7437</v>
      </c>
      <c r="C163">
        <v>83.5</v>
      </c>
      <c r="D163">
        <v>2421</v>
      </c>
      <c r="E163">
        <v>0</v>
      </c>
      <c r="F163">
        <v>0</v>
      </c>
      <c r="G163">
        <v>2421</v>
      </c>
      <c r="H163">
        <v>247</v>
      </c>
      <c r="I163">
        <v>2421</v>
      </c>
      <c r="J163">
        <v>0</v>
      </c>
      <c r="L163" s="44">
        <f t="shared" si="2"/>
        <v>1.9216864754836021</v>
      </c>
    </row>
    <row r="164" spans="1:12">
      <c r="A164" s="44">
        <v>159</v>
      </c>
      <c r="B164" t="s">
        <v>7438</v>
      </c>
      <c r="C164">
        <v>102.4</v>
      </c>
      <c r="D164">
        <v>3042</v>
      </c>
      <c r="E164">
        <v>74</v>
      </c>
      <c r="F164">
        <v>0</v>
      </c>
      <c r="G164">
        <v>2968</v>
      </c>
      <c r="H164">
        <v>301</v>
      </c>
      <c r="I164">
        <v>3042</v>
      </c>
      <c r="J164">
        <v>0</v>
      </c>
      <c r="L164" s="44">
        <f t="shared" si="2"/>
        <v>2.0102999566398121</v>
      </c>
    </row>
    <row r="165" spans="1:12">
      <c r="A165" s="44">
        <v>160</v>
      </c>
      <c r="B165" t="s">
        <v>7439</v>
      </c>
      <c r="C165">
        <v>234.7</v>
      </c>
      <c r="D165">
        <v>6932</v>
      </c>
      <c r="E165">
        <v>150</v>
      </c>
      <c r="F165">
        <v>0</v>
      </c>
      <c r="G165">
        <v>6782</v>
      </c>
      <c r="H165">
        <v>669</v>
      </c>
      <c r="I165">
        <v>6932</v>
      </c>
      <c r="J165">
        <v>0</v>
      </c>
      <c r="L165" s="44">
        <f t="shared" si="2"/>
        <v>2.3705130895985924</v>
      </c>
    </row>
    <row r="166" spans="1:12">
      <c r="A166" s="44">
        <v>161</v>
      </c>
      <c r="B166" t="s">
        <v>7440</v>
      </c>
      <c r="C166">
        <v>165.6</v>
      </c>
      <c r="D166">
        <v>4927</v>
      </c>
      <c r="E166">
        <v>117</v>
      </c>
      <c r="F166">
        <v>0</v>
      </c>
      <c r="G166">
        <v>4810</v>
      </c>
      <c r="H166">
        <v>498</v>
      </c>
      <c r="I166">
        <v>4927</v>
      </c>
      <c r="J166">
        <v>0</v>
      </c>
      <c r="L166" s="44">
        <f t="shared" si="2"/>
        <v>2.2190603324488611</v>
      </c>
    </row>
    <row r="167" spans="1:12">
      <c r="A167" s="44">
        <v>162</v>
      </c>
      <c r="B167" t="s">
        <v>7441</v>
      </c>
      <c r="C167">
        <v>98.8</v>
      </c>
      <c r="D167">
        <v>2933</v>
      </c>
      <c r="E167">
        <v>74</v>
      </c>
      <c r="F167">
        <v>0</v>
      </c>
      <c r="G167">
        <v>2859</v>
      </c>
      <c r="H167">
        <v>286</v>
      </c>
      <c r="I167">
        <v>2933</v>
      </c>
      <c r="J167">
        <v>0</v>
      </c>
      <c r="L167" s="44">
        <f t="shared" si="2"/>
        <v>1.9947569445876281</v>
      </c>
    </row>
    <row r="168" spans="1:12">
      <c r="A168" s="44">
        <v>163</v>
      </c>
      <c r="B168" t="s">
        <v>7442</v>
      </c>
      <c r="C168">
        <v>201.4</v>
      </c>
      <c r="D168">
        <v>5860</v>
      </c>
      <c r="E168">
        <v>0</v>
      </c>
      <c r="F168">
        <v>0</v>
      </c>
      <c r="G168">
        <v>5860</v>
      </c>
      <c r="H168">
        <v>616</v>
      </c>
      <c r="I168">
        <v>5860</v>
      </c>
      <c r="J168">
        <v>0</v>
      </c>
      <c r="L168" s="44">
        <f t="shared" si="2"/>
        <v>2.3040594662175993</v>
      </c>
    </row>
    <row r="169" spans="1:12">
      <c r="A169" s="44">
        <v>164</v>
      </c>
      <c r="B169" t="s">
        <v>7443</v>
      </c>
      <c r="C169">
        <v>149.1</v>
      </c>
      <c r="D169">
        <v>4451</v>
      </c>
      <c r="E169">
        <v>111</v>
      </c>
      <c r="F169">
        <v>0</v>
      </c>
      <c r="G169">
        <v>4340</v>
      </c>
      <c r="H169">
        <v>457</v>
      </c>
      <c r="I169">
        <v>4451</v>
      </c>
      <c r="J169">
        <v>0</v>
      </c>
      <c r="L169" s="44">
        <f t="shared" si="2"/>
        <v>2.1734776434529945</v>
      </c>
    </row>
    <row r="170" spans="1:12">
      <c r="A170" s="44">
        <v>165</v>
      </c>
      <c r="B170" t="s">
        <v>7444</v>
      </c>
      <c r="C170">
        <v>89</v>
      </c>
      <c r="D170">
        <v>2628</v>
      </c>
      <c r="E170">
        <v>60</v>
      </c>
      <c r="F170">
        <v>0</v>
      </c>
      <c r="G170">
        <v>2568</v>
      </c>
      <c r="H170">
        <v>250</v>
      </c>
      <c r="I170">
        <v>2628</v>
      </c>
      <c r="J170">
        <v>0</v>
      </c>
      <c r="L170" s="44">
        <f t="shared" si="2"/>
        <v>1.9493900066449128</v>
      </c>
    </row>
    <row r="171" spans="1:12">
      <c r="A171" s="44">
        <v>166</v>
      </c>
      <c r="B171" t="s">
        <v>7445</v>
      </c>
      <c r="C171">
        <v>78.3</v>
      </c>
      <c r="D171">
        <v>2317</v>
      </c>
      <c r="E171">
        <v>44</v>
      </c>
      <c r="F171">
        <v>0</v>
      </c>
      <c r="G171">
        <v>2273</v>
      </c>
      <c r="H171">
        <v>235</v>
      </c>
      <c r="I171">
        <v>2317</v>
      </c>
      <c r="J171">
        <v>0</v>
      </c>
      <c r="L171" s="44">
        <f t="shared" si="2"/>
        <v>1.8937617620579434</v>
      </c>
    </row>
    <row r="172" spans="1:12">
      <c r="A172" s="44">
        <v>167</v>
      </c>
      <c r="B172" t="s">
        <v>7446</v>
      </c>
      <c r="C172">
        <v>56.7</v>
      </c>
      <c r="D172">
        <v>1749</v>
      </c>
      <c r="E172">
        <v>105</v>
      </c>
      <c r="F172">
        <v>64</v>
      </c>
      <c r="G172">
        <v>1644</v>
      </c>
      <c r="H172">
        <v>167</v>
      </c>
      <c r="I172">
        <v>1749</v>
      </c>
      <c r="J172">
        <v>0</v>
      </c>
      <c r="L172" s="44">
        <f t="shared" si="2"/>
        <v>1.7535830588929067</v>
      </c>
    </row>
    <row r="173" spans="1:12">
      <c r="A173" s="44">
        <v>168</v>
      </c>
      <c r="B173" t="s">
        <v>7447</v>
      </c>
      <c r="C173">
        <v>97.6</v>
      </c>
      <c r="D173">
        <v>2912</v>
      </c>
      <c r="E173">
        <v>86</v>
      </c>
      <c r="F173">
        <v>0</v>
      </c>
      <c r="G173">
        <v>2826</v>
      </c>
      <c r="H173">
        <v>285</v>
      </c>
      <c r="I173">
        <v>2912</v>
      </c>
      <c r="J173">
        <v>0</v>
      </c>
      <c r="L173" s="44">
        <f t="shared" si="2"/>
        <v>1.9894498176666917</v>
      </c>
    </row>
    <row r="174" spans="1:12">
      <c r="A174" s="44">
        <v>169</v>
      </c>
      <c r="B174" t="s">
        <v>7448</v>
      </c>
      <c r="C174">
        <v>81.8</v>
      </c>
      <c r="D174">
        <v>2422</v>
      </c>
      <c r="E174">
        <v>80</v>
      </c>
      <c r="F174">
        <v>0</v>
      </c>
      <c r="G174">
        <v>2342</v>
      </c>
      <c r="H174">
        <v>213</v>
      </c>
      <c r="I174">
        <v>2422</v>
      </c>
      <c r="J174">
        <v>0</v>
      </c>
      <c r="L174" s="44">
        <f t="shared" si="2"/>
        <v>1.9127533036713229</v>
      </c>
    </row>
    <row r="175" spans="1:12">
      <c r="A175" s="44">
        <v>170</v>
      </c>
      <c r="B175" t="s">
        <v>7449</v>
      </c>
      <c r="C175">
        <v>53.9</v>
      </c>
      <c r="D175">
        <v>1561</v>
      </c>
      <c r="E175">
        <v>0</v>
      </c>
      <c r="F175">
        <v>0</v>
      </c>
      <c r="G175">
        <v>1561</v>
      </c>
      <c r="H175">
        <v>158</v>
      </c>
      <c r="I175">
        <v>1561</v>
      </c>
      <c r="J175">
        <v>0</v>
      </c>
      <c r="L175" s="44">
        <f t="shared" si="2"/>
        <v>1.7315887651867388</v>
      </c>
    </row>
    <row r="176" spans="1:12">
      <c r="A176" s="44">
        <v>171</v>
      </c>
      <c r="B176" t="s">
        <v>7450</v>
      </c>
      <c r="C176">
        <v>93.2</v>
      </c>
      <c r="D176">
        <v>2830</v>
      </c>
      <c r="E176">
        <v>118</v>
      </c>
      <c r="F176">
        <v>4</v>
      </c>
      <c r="G176">
        <v>2712</v>
      </c>
      <c r="H176">
        <v>284</v>
      </c>
      <c r="I176">
        <v>2830</v>
      </c>
      <c r="J176">
        <v>0</v>
      </c>
      <c r="L176" s="44">
        <f t="shared" si="2"/>
        <v>1.9694159123539814</v>
      </c>
    </row>
    <row r="177" spans="1:12">
      <c r="A177" s="44">
        <v>172</v>
      </c>
      <c r="B177" t="s">
        <v>7451</v>
      </c>
      <c r="C177">
        <v>97.7</v>
      </c>
      <c r="D177">
        <v>2911</v>
      </c>
      <c r="E177">
        <v>63</v>
      </c>
      <c r="F177">
        <v>0</v>
      </c>
      <c r="G177">
        <v>2848</v>
      </c>
      <c r="H177">
        <v>304</v>
      </c>
      <c r="I177">
        <v>2911</v>
      </c>
      <c r="J177">
        <v>0</v>
      </c>
      <c r="L177" s="44">
        <f t="shared" si="2"/>
        <v>1.989894563718773</v>
      </c>
    </row>
    <row r="178" spans="1:12">
      <c r="A178" s="44">
        <v>173</v>
      </c>
      <c r="B178" t="s">
        <v>7452</v>
      </c>
      <c r="C178">
        <v>76.400000000000006</v>
      </c>
      <c r="D178">
        <v>2181</v>
      </c>
      <c r="E178">
        <v>0</v>
      </c>
      <c r="F178">
        <v>0</v>
      </c>
      <c r="G178">
        <v>2181</v>
      </c>
      <c r="H178">
        <v>192</v>
      </c>
      <c r="I178">
        <v>2181</v>
      </c>
      <c r="J178">
        <v>0</v>
      </c>
      <c r="L178" s="44">
        <f t="shared" si="2"/>
        <v>1.8830933585756899</v>
      </c>
    </row>
    <row r="179" spans="1:12">
      <c r="A179" s="44">
        <v>174</v>
      </c>
      <c r="B179" t="s">
        <v>7453</v>
      </c>
      <c r="C179">
        <v>71.099999999999994</v>
      </c>
      <c r="D179">
        <v>2117</v>
      </c>
      <c r="E179">
        <v>50</v>
      </c>
      <c r="F179">
        <v>34</v>
      </c>
      <c r="G179">
        <v>2067</v>
      </c>
      <c r="H179">
        <v>215</v>
      </c>
      <c r="I179">
        <v>2117</v>
      </c>
      <c r="J179">
        <v>0</v>
      </c>
      <c r="L179" s="44">
        <f t="shared" si="2"/>
        <v>1.8518696007297664</v>
      </c>
    </row>
    <row r="180" spans="1:12">
      <c r="A180" s="44">
        <v>175</v>
      </c>
      <c r="B180" t="s">
        <v>7454</v>
      </c>
      <c r="C180">
        <v>72.2</v>
      </c>
      <c r="D180">
        <v>2129</v>
      </c>
      <c r="E180">
        <v>46</v>
      </c>
      <c r="F180">
        <v>0</v>
      </c>
      <c r="G180">
        <v>2083</v>
      </c>
      <c r="H180">
        <v>203</v>
      </c>
      <c r="I180">
        <v>2129</v>
      </c>
      <c r="J180">
        <v>0</v>
      </c>
      <c r="L180" s="44">
        <f t="shared" si="2"/>
        <v>1.8585371975696392</v>
      </c>
    </row>
    <row r="181" spans="1:12">
      <c r="A181" s="44">
        <v>176</v>
      </c>
      <c r="B181" t="s">
        <v>7455</v>
      </c>
      <c r="C181">
        <v>82.5</v>
      </c>
      <c r="D181">
        <v>2378</v>
      </c>
      <c r="E181">
        <v>20</v>
      </c>
      <c r="F181">
        <v>0</v>
      </c>
      <c r="G181">
        <v>2358</v>
      </c>
      <c r="H181">
        <v>209</v>
      </c>
      <c r="I181">
        <v>2378</v>
      </c>
      <c r="J181">
        <v>0</v>
      </c>
      <c r="L181" s="44">
        <f t="shared" si="2"/>
        <v>1.916453948549925</v>
      </c>
    </row>
    <row r="182" spans="1:12">
      <c r="A182" s="44">
        <v>177</v>
      </c>
      <c r="B182" t="s">
        <v>7456</v>
      </c>
      <c r="C182">
        <v>79.5</v>
      </c>
      <c r="D182">
        <v>2396</v>
      </c>
      <c r="E182">
        <v>95</v>
      </c>
      <c r="F182">
        <v>65</v>
      </c>
      <c r="G182">
        <v>2300</v>
      </c>
      <c r="H182">
        <v>230</v>
      </c>
      <c r="I182">
        <v>2396</v>
      </c>
      <c r="J182">
        <v>0</v>
      </c>
      <c r="L182" s="44">
        <f t="shared" si="2"/>
        <v>1.9003671286564703</v>
      </c>
    </row>
    <row r="183" spans="1:12">
      <c r="A183" s="44">
        <v>178</v>
      </c>
      <c r="B183" t="s">
        <v>7457</v>
      </c>
      <c r="C183">
        <v>151.30000000000001</v>
      </c>
      <c r="D183">
        <v>4454</v>
      </c>
      <c r="E183">
        <v>84</v>
      </c>
      <c r="F183">
        <v>7</v>
      </c>
      <c r="G183">
        <v>4370</v>
      </c>
      <c r="H183">
        <v>430</v>
      </c>
      <c r="I183">
        <v>4454</v>
      </c>
      <c r="J183">
        <v>0</v>
      </c>
      <c r="L183" s="44">
        <f t="shared" si="2"/>
        <v>2.1798389280231869</v>
      </c>
    </row>
    <row r="184" spans="1:12">
      <c r="A184" s="44">
        <v>179</v>
      </c>
      <c r="B184" t="s">
        <v>7458</v>
      </c>
      <c r="C184">
        <v>80.8</v>
      </c>
      <c r="D184">
        <v>2477</v>
      </c>
      <c r="E184">
        <v>139</v>
      </c>
      <c r="F184">
        <v>87</v>
      </c>
      <c r="G184">
        <v>2338</v>
      </c>
      <c r="H184">
        <v>235</v>
      </c>
      <c r="I184">
        <v>2477</v>
      </c>
      <c r="J184">
        <v>0</v>
      </c>
      <c r="L184" s="44">
        <f t="shared" si="2"/>
        <v>1.9074113607745862</v>
      </c>
    </row>
    <row r="185" spans="1:12">
      <c r="A185" s="44">
        <v>180</v>
      </c>
      <c r="B185" t="s">
        <v>7459</v>
      </c>
      <c r="C185">
        <v>46.5</v>
      </c>
      <c r="D185">
        <v>1347</v>
      </c>
      <c r="E185">
        <v>21</v>
      </c>
      <c r="F185">
        <v>0</v>
      </c>
      <c r="G185">
        <v>1326</v>
      </c>
      <c r="H185">
        <v>114</v>
      </c>
      <c r="I185">
        <v>1347</v>
      </c>
      <c r="J185">
        <v>0</v>
      </c>
      <c r="L185" s="44">
        <f t="shared" si="2"/>
        <v>1.667452952889954</v>
      </c>
    </row>
    <row r="186" spans="1:12">
      <c r="A186" s="44">
        <v>181</v>
      </c>
      <c r="B186" t="s">
        <v>7460</v>
      </c>
      <c r="C186">
        <v>138.30000000000001</v>
      </c>
      <c r="D186">
        <v>4072</v>
      </c>
      <c r="E186">
        <v>88</v>
      </c>
      <c r="F186">
        <v>0</v>
      </c>
      <c r="G186">
        <v>3984</v>
      </c>
      <c r="H186">
        <v>382</v>
      </c>
      <c r="I186">
        <v>4072</v>
      </c>
      <c r="J186">
        <v>0</v>
      </c>
      <c r="L186" s="44">
        <f t="shared" si="2"/>
        <v>2.1408221801093106</v>
      </c>
    </row>
    <row r="187" spans="1:12">
      <c r="A187" s="44">
        <v>182</v>
      </c>
      <c r="B187" t="s">
        <v>7461</v>
      </c>
      <c r="C187">
        <v>165.3</v>
      </c>
      <c r="D187">
        <v>4934</v>
      </c>
      <c r="E187">
        <v>118</v>
      </c>
      <c r="F187">
        <v>0</v>
      </c>
      <c r="G187">
        <v>4816</v>
      </c>
      <c r="H187">
        <v>512</v>
      </c>
      <c r="I187">
        <v>4934</v>
      </c>
      <c r="J187">
        <v>0</v>
      </c>
      <c r="L187" s="44">
        <f t="shared" si="2"/>
        <v>2.2182728535714475</v>
      </c>
    </row>
    <row r="188" spans="1:12">
      <c r="A188" s="44">
        <v>183</v>
      </c>
      <c r="B188" t="s">
        <v>7462</v>
      </c>
      <c r="C188">
        <v>51.8</v>
      </c>
      <c r="D188">
        <v>1484</v>
      </c>
      <c r="E188">
        <v>12</v>
      </c>
      <c r="F188">
        <v>0</v>
      </c>
      <c r="G188">
        <v>1472</v>
      </c>
      <c r="H188">
        <v>124</v>
      </c>
      <c r="I188">
        <v>1484</v>
      </c>
      <c r="J188">
        <v>0</v>
      </c>
      <c r="L188" s="44">
        <f t="shared" si="2"/>
        <v>1.7143297597452329</v>
      </c>
    </row>
    <row r="189" spans="1:12">
      <c r="A189" s="44">
        <v>184</v>
      </c>
      <c r="B189" t="s">
        <v>7463</v>
      </c>
      <c r="C189">
        <v>170.2</v>
      </c>
      <c r="D189">
        <v>5016</v>
      </c>
      <c r="E189">
        <v>84</v>
      </c>
      <c r="F189">
        <v>0</v>
      </c>
      <c r="G189">
        <v>4932</v>
      </c>
      <c r="H189">
        <v>500</v>
      </c>
      <c r="I189">
        <v>5016</v>
      </c>
      <c r="J189">
        <v>0</v>
      </c>
      <c r="L189" s="44">
        <f t="shared" si="2"/>
        <v>2.2309595557485689</v>
      </c>
    </row>
    <row r="190" spans="1:12">
      <c r="A190" s="44">
        <v>185</v>
      </c>
      <c r="B190" t="s">
        <v>7464</v>
      </c>
      <c r="C190">
        <v>117.7</v>
      </c>
      <c r="D190">
        <v>3434</v>
      </c>
      <c r="E190">
        <v>0</v>
      </c>
      <c r="F190">
        <v>0</v>
      </c>
      <c r="G190">
        <v>3434</v>
      </c>
      <c r="H190">
        <v>369</v>
      </c>
      <c r="I190">
        <v>3434</v>
      </c>
      <c r="J190">
        <v>0</v>
      </c>
      <c r="L190" s="44">
        <f t="shared" si="2"/>
        <v>2.0707764628434346</v>
      </c>
    </row>
    <row r="191" spans="1:12">
      <c r="A191" s="44">
        <v>186</v>
      </c>
      <c r="B191" t="s">
        <v>7465</v>
      </c>
      <c r="C191">
        <v>136.6</v>
      </c>
      <c r="D191">
        <v>4050</v>
      </c>
      <c r="E191">
        <v>91</v>
      </c>
      <c r="F191">
        <v>0</v>
      </c>
      <c r="G191">
        <v>3959</v>
      </c>
      <c r="H191">
        <v>402</v>
      </c>
      <c r="I191">
        <v>4050</v>
      </c>
      <c r="J191">
        <v>0</v>
      </c>
      <c r="L191" s="44">
        <f t="shared" si="2"/>
        <v>2.1354506993455136</v>
      </c>
    </row>
    <row r="192" spans="1:12" s="17" customFormat="1">
      <c r="A192" s="17">
        <v>187</v>
      </c>
      <c r="B192" t="s">
        <v>7466</v>
      </c>
      <c r="C192">
        <v>80.599999999999994</v>
      </c>
      <c r="D192">
        <v>2328</v>
      </c>
      <c r="E192">
        <v>0</v>
      </c>
      <c r="F192">
        <v>0</v>
      </c>
      <c r="G192">
        <v>2328</v>
      </c>
      <c r="H192">
        <v>228</v>
      </c>
      <c r="I192">
        <v>2328</v>
      </c>
      <c r="J192">
        <v>0</v>
      </c>
      <c r="L192" s="17">
        <f t="shared" si="2"/>
        <v>1.9063350418050906</v>
      </c>
    </row>
    <row r="193" spans="1:12">
      <c r="A193" s="44">
        <v>188</v>
      </c>
      <c r="B193" t="s">
        <v>7467</v>
      </c>
      <c r="C193">
        <v>88.4</v>
      </c>
      <c r="D193">
        <v>2610</v>
      </c>
      <c r="E193">
        <v>69</v>
      </c>
      <c r="F193">
        <v>0</v>
      </c>
      <c r="G193">
        <v>2541</v>
      </c>
      <c r="H193">
        <v>238</v>
      </c>
      <c r="I193">
        <v>2610</v>
      </c>
      <c r="J193">
        <v>0</v>
      </c>
      <c r="L193" s="44">
        <f t="shared" si="2"/>
        <v>1.9464522650130731</v>
      </c>
    </row>
    <row r="194" spans="1:12">
      <c r="A194" s="44">
        <v>189</v>
      </c>
      <c r="B194" t="s">
        <v>7468</v>
      </c>
      <c r="C194">
        <v>105.4</v>
      </c>
      <c r="D194">
        <v>3129</v>
      </c>
      <c r="E194">
        <v>78</v>
      </c>
      <c r="F194">
        <v>0</v>
      </c>
      <c r="G194">
        <v>3051</v>
      </c>
      <c r="H194">
        <v>307</v>
      </c>
      <c r="I194">
        <v>3129</v>
      </c>
      <c r="J194">
        <v>0</v>
      </c>
      <c r="L194" s="44">
        <f t="shared" si="2"/>
        <v>2.022840610876528</v>
      </c>
    </row>
    <row r="195" spans="1:12">
      <c r="A195" s="44">
        <v>190</v>
      </c>
      <c r="B195" t="s">
        <v>7469</v>
      </c>
      <c r="C195">
        <v>8.5</v>
      </c>
      <c r="D195">
        <v>260</v>
      </c>
      <c r="E195">
        <v>1</v>
      </c>
      <c r="F195">
        <v>0</v>
      </c>
      <c r="G195">
        <v>259</v>
      </c>
      <c r="H195">
        <v>38</v>
      </c>
      <c r="I195">
        <v>260</v>
      </c>
      <c r="J195">
        <v>0</v>
      </c>
      <c r="L195" s="44">
        <f t="shared" si="2"/>
        <v>0.92941892571429274</v>
      </c>
    </row>
    <row r="196" spans="1:12">
      <c r="A196" s="44">
        <v>191</v>
      </c>
      <c r="B196" t="s">
        <v>7470</v>
      </c>
      <c r="C196">
        <v>94.8</v>
      </c>
      <c r="D196">
        <v>2786</v>
      </c>
      <c r="E196">
        <v>64</v>
      </c>
      <c r="F196">
        <v>1</v>
      </c>
      <c r="G196">
        <v>2722</v>
      </c>
      <c r="H196">
        <v>254</v>
      </c>
      <c r="I196">
        <v>2786</v>
      </c>
      <c r="J196">
        <v>0</v>
      </c>
      <c r="L196" s="44">
        <f t="shared" si="2"/>
        <v>1.9768083373380663</v>
      </c>
    </row>
    <row r="197" spans="1:12">
      <c r="A197" s="44">
        <v>192</v>
      </c>
      <c r="B197" t="s">
        <v>7471</v>
      </c>
      <c r="C197">
        <v>178.7</v>
      </c>
      <c r="D197">
        <v>5289</v>
      </c>
      <c r="E197">
        <v>126</v>
      </c>
      <c r="F197">
        <v>0</v>
      </c>
      <c r="G197">
        <v>5163</v>
      </c>
      <c r="H197">
        <v>509</v>
      </c>
      <c r="I197">
        <v>5289</v>
      </c>
      <c r="J197">
        <v>0</v>
      </c>
      <c r="L197" s="44">
        <f t="shared" si="2"/>
        <v>2.2521245525056441</v>
      </c>
    </row>
    <row r="198" spans="1:12">
      <c r="A198" s="44">
        <v>193</v>
      </c>
      <c r="B198" t="s">
        <v>7472</v>
      </c>
      <c r="C198">
        <v>182.6</v>
      </c>
      <c r="D198">
        <v>5392</v>
      </c>
      <c r="E198">
        <v>142</v>
      </c>
      <c r="F198">
        <v>0</v>
      </c>
      <c r="G198">
        <v>5250</v>
      </c>
      <c r="H198">
        <v>495</v>
      </c>
      <c r="I198">
        <v>5392</v>
      </c>
      <c r="J198">
        <v>0</v>
      </c>
      <c r="L198" s="44">
        <f t="shared" si="2"/>
        <v>2.2615007731982799</v>
      </c>
    </row>
    <row r="199" spans="1:12">
      <c r="A199" s="44">
        <v>194</v>
      </c>
      <c r="B199" t="s">
        <v>7473</v>
      </c>
      <c r="C199">
        <v>122.9</v>
      </c>
      <c r="D199">
        <v>3606</v>
      </c>
      <c r="E199">
        <v>56</v>
      </c>
      <c r="F199">
        <v>1</v>
      </c>
      <c r="G199">
        <v>3549</v>
      </c>
      <c r="H199">
        <v>349</v>
      </c>
      <c r="I199">
        <v>3606</v>
      </c>
      <c r="J199">
        <v>0</v>
      </c>
      <c r="L199" s="44">
        <f t="shared" ref="L199:L262" si="3">LOG10(C199)</f>
        <v>2.0895518828864543</v>
      </c>
    </row>
    <row r="200" spans="1:12">
      <c r="A200" s="44">
        <v>195</v>
      </c>
      <c r="B200" t="s">
        <v>7474</v>
      </c>
      <c r="C200">
        <v>46.3</v>
      </c>
      <c r="D200">
        <v>1346</v>
      </c>
      <c r="E200">
        <v>17</v>
      </c>
      <c r="F200">
        <v>0</v>
      </c>
      <c r="G200">
        <v>1329</v>
      </c>
      <c r="H200">
        <v>123</v>
      </c>
      <c r="I200">
        <v>1346</v>
      </c>
      <c r="J200">
        <v>0</v>
      </c>
      <c r="L200" s="44">
        <f t="shared" si="3"/>
        <v>1.6655809910179531</v>
      </c>
    </row>
    <row r="201" spans="1:12">
      <c r="A201" s="44">
        <v>196</v>
      </c>
      <c r="B201" t="s">
        <v>7475</v>
      </c>
      <c r="C201">
        <v>97.1</v>
      </c>
      <c r="D201">
        <v>2919</v>
      </c>
      <c r="E201">
        <v>82</v>
      </c>
      <c r="F201">
        <v>1</v>
      </c>
      <c r="G201">
        <v>2837</v>
      </c>
      <c r="H201">
        <v>309</v>
      </c>
      <c r="I201">
        <v>2919</v>
      </c>
      <c r="J201">
        <v>0</v>
      </c>
      <c r="L201" s="44">
        <f t="shared" si="3"/>
        <v>1.9872192299080049</v>
      </c>
    </row>
    <row r="202" spans="1:12">
      <c r="A202" s="44">
        <v>197</v>
      </c>
      <c r="B202" t="s">
        <v>7476</v>
      </c>
      <c r="C202">
        <v>104</v>
      </c>
      <c r="D202">
        <v>3055</v>
      </c>
      <c r="E202">
        <v>81</v>
      </c>
      <c r="F202">
        <v>17</v>
      </c>
      <c r="G202">
        <v>2972</v>
      </c>
      <c r="H202">
        <v>264</v>
      </c>
      <c r="I202">
        <v>3055</v>
      </c>
      <c r="J202">
        <v>0</v>
      </c>
      <c r="L202" s="44">
        <f t="shared" si="3"/>
        <v>2.0170333392987803</v>
      </c>
    </row>
    <row r="203" spans="1:12">
      <c r="A203" s="44">
        <v>198</v>
      </c>
      <c r="B203" t="s">
        <v>7477</v>
      </c>
      <c r="C203">
        <v>104.4</v>
      </c>
      <c r="D203">
        <v>3023</v>
      </c>
      <c r="E203">
        <v>60</v>
      </c>
      <c r="F203">
        <v>0</v>
      </c>
      <c r="G203">
        <v>2963</v>
      </c>
      <c r="H203">
        <v>243</v>
      </c>
      <c r="I203">
        <v>3023</v>
      </c>
      <c r="J203">
        <v>0</v>
      </c>
      <c r="L203" s="44">
        <f t="shared" si="3"/>
        <v>2.0187004986662433</v>
      </c>
    </row>
    <row r="204" spans="1:12">
      <c r="A204" s="44">
        <v>199</v>
      </c>
      <c r="B204" t="s">
        <v>7478</v>
      </c>
      <c r="C204">
        <v>85</v>
      </c>
      <c r="D204">
        <v>2510</v>
      </c>
      <c r="E204">
        <v>61</v>
      </c>
      <c r="F204">
        <v>2</v>
      </c>
      <c r="G204">
        <v>2449</v>
      </c>
      <c r="H204">
        <v>236</v>
      </c>
      <c r="I204">
        <v>2510</v>
      </c>
      <c r="J204">
        <v>0</v>
      </c>
      <c r="L204" s="44">
        <f t="shared" si="3"/>
        <v>1.9294189257142926</v>
      </c>
    </row>
    <row r="205" spans="1:12">
      <c r="A205" s="44">
        <v>200</v>
      </c>
      <c r="B205" t="s">
        <v>7479</v>
      </c>
      <c r="C205">
        <v>136.9</v>
      </c>
      <c r="D205">
        <v>3970</v>
      </c>
      <c r="E205">
        <v>0</v>
      </c>
      <c r="F205">
        <v>0</v>
      </c>
      <c r="G205">
        <v>3970</v>
      </c>
      <c r="H205">
        <v>404</v>
      </c>
      <c r="I205">
        <v>3970</v>
      </c>
      <c r="J205">
        <v>0</v>
      </c>
      <c r="L205" s="44">
        <f t="shared" si="3"/>
        <v>2.13640344813399</v>
      </c>
    </row>
    <row r="206" spans="1:12">
      <c r="A206" s="44">
        <v>201</v>
      </c>
      <c r="B206" t="s">
        <v>7480</v>
      </c>
      <c r="C206">
        <v>141.1</v>
      </c>
      <c r="D206">
        <v>4224</v>
      </c>
      <c r="E206">
        <v>114</v>
      </c>
      <c r="F206">
        <v>0</v>
      </c>
      <c r="G206">
        <v>4110</v>
      </c>
      <c r="H206">
        <v>435</v>
      </c>
      <c r="I206">
        <v>4224</v>
      </c>
      <c r="J206">
        <v>0</v>
      </c>
      <c r="L206" s="44">
        <f t="shared" si="3"/>
        <v>2.1495270137543478</v>
      </c>
    </row>
    <row r="207" spans="1:12">
      <c r="A207" s="44">
        <v>202</v>
      </c>
      <c r="B207" t="s">
        <v>7481</v>
      </c>
      <c r="C207">
        <v>165.8</v>
      </c>
      <c r="D207">
        <v>4972</v>
      </c>
      <c r="E207">
        <v>136</v>
      </c>
      <c r="F207">
        <v>0</v>
      </c>
      <c r="G207">
        <v>4836</v>
      </c>
      <c r="H207">
        <v>517</v>
      </c>
      <c r="I207">
        <v>4972</v>
      </c>
      <c r="J207">
        <v>0</v>
      </c>
      <c r="L207" s="44">
        <f t="shared" si="3"/>
        <v>2.2195845262142546</v>
      </c>
    </row>
    <row r="208" spans="1:12">
      <c r="A208" s="44">
        <v>203</v>
      </c>
      <c r="B208" t="s">
        <v>7482</v>
      </c>
      <c r="C208">
        <v>73.8</v>
      </c>
      <c r="D208">
        <v>2383</v>
      </c>
      <c r="E208">
        <v>174</v>
      </c>
      <c r="F208">
        <v>75</v>
      </c>
      <c r="G208">
        <v>2209</v>
      </c>
      <c r="H208">
        <v>286</v>
      </c>
      <c r="I208">
        <v>2383</v>
      </c>
      <c r="J208">
        <v>0</v>
      </c>
      <c r="L208" s="44">
        <f t="shared" si="3"/>
        <v>1.8680563618230415</v>
      </c>
    </row>
    <row r="209" spans="1:12">
      <c r="A209" s="44">
        <v>204</v>
      </c>
      <c r="B209" t="s">
        <v>7483</v>
      </c>
      <c r="C209">
        <v>56.4</v>
      </c>
      <c r="D209">
        <v>1655</v>
      </c>
      <c r="E209">
        <v>22</v>
      </c>
      <c r="F209">
        <v>1</v>
      </c>
      <c r="G209">
        <v>1633</v>
      </c>
      <c r="H209">
        <v>164</v>
      </c>
      <c r="I209">
        <v>1655</v>
      </c>
      <c r="J209">
        <v>0</v>
      </c>
      <c r="L209" s="44">
        <f t="shared" si="3"/>
        <v>1.7512791039833422</v>
      </c>
    </row>
    <row r="210" spans="1:12">
      <c r="A210" s="44">
        <v>205</v>
      </c>
      <c r="B210" t="s">
        <v>7484</v>
      </c>
      <c r="C210">
        <v>85</v>
      </c>
      <c r="D210">
        <v>2522</v>
      </c>
      <c r="E210">
        <v>62</v>
      </c>
      <c r="F210">
        <v>0</v>
      </c>
      <c r="G210">
        <v>2460</v>
      </c>
      <c r="H210">
        <v>246</v>
      </c>
      <c r="I210">
        <v>2522</v>
      </c>
      <c r="J210">
        <v>0</v>
      </c>
      <c r="L210" s="44">
        <f t="shared" si="3"/>
        <v>1.9294189257142926</v>
      </c>
    </row>
    <row r="211" spans="1:12">
      <c r="A211" s="44">
        <v>206</v>
      </c>
      <c r="B211" t="s">
        <v>7485</v>
      </c>
      <c r="C211">
        <v>127.8</v>
      </c>
      <c r="D211">
        <v>3685</v>
      </c>
      <c r="E211">
        <v>0</v>
      </c>
      <c r="F211">
        <v>0</v>
      </c>
      <c r="G211">
        <v>3685</v>
      </c>
      <c r="H211">
        <v>356</v>
      </c>
      <c r="I211">
        <v>3685</v>
      </c>
      <c r="J211">
        <v>0</v>
      </c>
      <c r="L211" s="44">
        <f t="shared" si="3"/>
        <v>2.1065308538223815</v>
      </c>
    </row>
    <row r="212" spans="1:12">
      <c r="A212" s="44">
        <v>207</v>
      </c>
      <c r="B212" t="s">
        <v>7486</v>
      </c>
      <c r="C212">
        <v>133.4</v>
      </c>
      <c r="D212">
        <v>3885</v>
      </c>
      <c r="E212">
        <v>35</v>
      </c>
      <c r="F212">
        <v>0</v>
      </c>
      <c r="G212">
        <v>3850</v>
      </c>
      <c r="H212">
        <v>376</v>
      </c>
      <c r="I212">
        <v>3885</v>
      </c>
      <c r="J212">
        <v>0</v>
      </c>
      <c r="L212" s="44">
        <f t="shared" si="3"/>
        <v>2.1251558295805304</v>
      </c>
    </row>
    <row r="213" spans="1:12">
      <c r="A213" s="44">
        <v>208</v>
      </c>
      <c r="B213" t="s">
        <v>7487</v>
      </c>
      <c r="C213">
        <v>83.3</v>
      </c>
      <c r="D213">
        <v>2481</v>
      </c>
      <c r="E213">
        <v>67</v>
      </c>
      <c r="F213">
        <v>42</v>
      </c>
      <c r="G213">
        <v>2414</v>
      </c>
      <c r="H213">
        <v>245</v>
      </c>
      <c r="I213">
        <v>2481</v>
      </c>
      <c r="J213">
        <v>0</v>
      </c>
      <c r="L213" s="44">
        <f t="shared" si="3"/>
        <v>1.9206450014067875</v>
      </c>
    </row>
    <row r="214" spans="1:12">
      <c r="A214" s="44">
        <v>209</v>
      </c>
      <c r="B214" t="s">
        <v>7488</v>
      </c>
      <c r="C214">
        <v>41.6</v>
      </c>
      <c r="D214">
        <v>1299</v>
      </c>
      <c r="E214">
        <v>59</v>
      </c>
      <c r="F214">
        <v>30</v>
      </c>
      <c r="G214">
        <v>1205</v>
      </c>
      <c r="H214">
        <v>121</v>
      </c>
      <c r="I214">
        <v>1299</v>
      </c>
      <c r="J214">
        <v>0</v>
      </c>
      <c r="L214" s="44">
        <f t="shared" si="3"/>
        <v>1.6190933306267428</v>
      </c>
    </row>
    <row r="215" spans="1:12">
      <c r="A215" s="44">
        <v>210</v>
      </c>
      <c r="B215" t="s">
        <v>7489</v>
      </c>
      <c r="C215">
        <v>80.3</v>
      </c>
      <c r="D215">
        <v>2338</v>
      </c>
      <c r="E215">
        <v>34</v>
      </c>
      <c r="F215">
        <v>0</v>
      </c>
      <c r="G215">
        <v>2303</v>
      </c>
      <c r="H215">
        <v>211</v>
      </c>
      <c r="I215">
        <v>2338</v>
      </c>
      <c r="J215">
        <v>0</v>
      </c>
      <c r="L215" s="44">
        <f t="shared" si="3"/>
        <v>1.904715545278681</v>
      </c>
    </row>
    <row r="216" spans="1:12">
      <c r="A216" s="44">
        <v>211</v>
      </c>
      <c r="B216" t="s">
        <v>7490</v>
      </c>
      <c r="C216">
        <v>103</v>
      </c>
      <c r="D216">
        <v>3053</v>
      </c>
      <c r="E216">
        <v>68</v>
      </c>
      <c r="F216">
        <v>0</v>
      </c>
      <c r="G216">
        <v>2985</v>
      </c>
      <c r="H216">
        <v>302</v>
      </c>
      <c r="I216">
        <v>3053</v>
      </c>
      <c r="J216">
        <v>0</v>
      </c>
      <c r="L216" s="44">
        <f t="shared" si="3"/>
        <v>2.012837224705172</v>
      </c>
    </row>
    <row r="217" spans="1:12">
      <c r="A217" s="44">
        <v>212</v>
      </c>
      <c r="B217" t="s">
        <v>7491</v>
      </c>
      <c r="C217">
        <v>59.4</v>
      </c>
      <c r="D217">
        <v>2461</v>
      </c>
      <c r="E217">
        <v>194</v>
      </c>
      <c r="F217">
        <v>0</v>
      </c>
      <c r="G217">
        <v>2267</v>
      </c>
      <c r="H217">
        <v>720</v>
      </c>
      <c r="I217">
        <v>2461</v>
      </c>
      <c r="J217">
        <v>0</v>
      </c>
      <c r="L217" s="44">
        <f t="shared" si="3"/>
        <v>1.7737864449811935</v>
      </c>
    </row>
    <row r="218" spans="1:12">
      <c r="A218" s="44">
        <v>213</v>
      </c>
      <c r="B218" t="s">
        <v>7492</v>
      </c>
      <c r="C218">
        <v>74.5</v>
      </c>
      <c r="D218">
        <v>2163</v>
      </c>
      <c r="E218">
        <v>1</v>
      </c>
      <c r="F218">
        <v>0</v>
      </c>
      <c r="G218">
        <v>2162</v>
      </c>
      <c r="H218">
        <v>223</v>
      </c>
      <c r="I218">
        <v>2163</v>
      </c>
      <c r="J218">
        <v>0</v>
      </c>
      <c r="L218" s="44">
        <f t="shared" si="3"/>
        <v>1.8721562727482928</v>
      </c>
    </row>
    <row r="219" spans="1:12">
      <c r="A219" s="44">
        <v>214</v>
      </c>
      <c r="B219" t="s">
        <v>7493</v>
      </c>
      <c r="C219">
        <v>88.8</v>
      </c>
      <c r="D219">
        <v>2640</v>
      </c>
      <c r="E219">
        <v>67</v>
      </c>
      <c r="F219">
        <v>0</v>
      </c>
      <c r="G219">
        <v>2573</v>
      </c>
      <c r="H219">
        <v>260</v>
      </c>
      <c r="I219">
        <v>2640</v>
      </c>
      <c r="J219">
        <v>0</v>
      </c>
      <c r="L219" s="44">
        <f t="shared" si="3"/>
        <v>1.9484129657786009</v>
      </c>
    </row>
    <row r="220" spans="1:12">
      <c r="A220" s="44">
        <v>215</v>
      </c>
      <c r="B220" t="s">
        <v>7494</v>
      </c>
      <c r="C220">
        <v>150.80000000000001</v>
      </c>
      <c r="D220">
        <v>4500</v>
      </c>
      <c r="E220">
        <v>115</v>
      </c>
      <c r="F220">
        <v>0</v>
      </c>
      <c r="G220">
        <v>4385</v>
      </c>
      <c r="H220">
        <v>459</v>
      </c>
      <c r="I220">
        <v>4500</v>
      </c>
      <c r="J220">
        <v>0</v>
      </c>
      <c r="L220" s="44">
        <f t="shared" si="3"/>
        <v>2.1784013415337551</v>
      </c>
    </row>
    <row r="221" spans="1:12">
      <c r="A221" s="44">
        <v>216</v>
      </c>
      <c r="B221" t="s">
        <v>7495</v>
      </c>
      <c r="C221">
        <v>69.7</v>
      </c>
      <c r="D221">
        <v>2151</v>
      </c>
      <c r="E221">
        <v>98</v>
      </c>
      <c r="F221">
        <v>38</v>
      </c>
      <c r="G221">
        <v>2004</v>
      </c>
      <c r="H221">
        <v>189</v>
      </c>
      <c r="I221">
        <v>2151</v>
      </c>
      <c r="J221">
        <v>0</v>
      </c>
      <c r="L221" s="44">
        <f t="shared" si="3"/>
        <v>1.8432327780980093</v>
      </c>
    </row>
    <row r="222" spans="1:12">
      <c r="A222" s="44">
        <v>217</v>
      </c>
      <c r="B222" t="s">
        <v>7496</v>
      </c>
      <c r="C222">
        <v>80.599999999999994</v>
      </c>
      <c r="D222">
        <v>2412</v>
      </c>
      <c r="E222">
        <v>75</v>
      </c>
      <c r="F222">
        <v>1</v>
      </c>
      <c r="G222">
        <v>2336</v>
      </c>
      <c r="H222">
        <v>238</v>
      </c>
      <c r="I222">
        <v>2412</v>
      </c>
      <c r="J222">
        <v>0</v>
      </c>
      <c r="L222" s="44">
        <f t="shared" si="3"/>
        <v>1.9063350418050906</v>
      </c>
    </row>
    <row r="223" spans="1:12">
      <c r="A223" s="44">
        <v>218</v>
      </c>
      <c r="B223" t="s">
        <v>7497</v>
      </c>
      <c r="C223">
        <v>198.2</v>
      </c>
      <c r="D223">
        <v>5929</v>
      </c>
      <c r="E223">
        <v>141</v>
      </c>
      <c r="F223">
        <v>0</v>
      </c>
      <c r="G223">
        <v>5788</v>
      </c>
      <c r="H223">
        <v>627</v>
      </c>
      <c r="I223">
        <v>5929</v>
      </c>
      <c r="J223">
        <v>0</v>
      </c>
      <c r="L223" s="44">
        <f t="shared" si="3"/>
        <v>2.2971036501492565</v>
      </c>
    </row>
    <row r="224" spans="1:12">
      <c r="A224" s="44">
        <v>219</v>
      </c>
      <c r="B224" t="s">
        <v>7498</v>
      </c>
      <c r="C224">
        <v>134.1</v>
      </c>
      <c r="D224">
        <v>4055</v>
      </c>
      <c r="E224">
        <v>145</v>
      </c>
      <c r="F224">
        <v>4</v>
      </c>
      <c r="G224">
        <v>3909</v>
      </c>
      <c r="H224">
        <v>416</v>
      </c>
      <c r="I224">
        <v>4055</v>
      </c>
      <c r="J224">
        <v>0</v>
      </c>
      <c r="L224" s="44">
        <f t="shared" si="3"/>
        <v>2.1274287778515988</v>
      </c>
    </row>
    <row r="225" spans="1:12">
      <c r="A225" s="44">
        <v>220</v>
      </c>
      <c r="B225" t="s">
        <v>7499</v>
      </c>
      <c r="C225">
        <v>135.80000000000001</v>
      </c>
      <c r="D225">
        <v>4052</v>
      </c>
      <c r="E225">
        <v>116</v>
      </c>
      <c r="F225">
        <v>0</v>
      </c>
      <c r="G225">
        <v>3936</v>
      </c>
      <c r="H225">
        <v>399</v>
      </c>
      <c r="I225">
        <v>4052</v>
      </c>
      <c r="J225">
        <v>0</v>
      </c>
      <c r="L225" s="44">
        <f t="shared" si="3"/>
        <v>2.1328997699444829</v>
      </c>
    </row>
    <row r="226" spans="1:12">
      <c r="A226" s="44">
        <v>221</v>
      </c>
      <c r="B226" t="s">
        <v>7500</v>
      </c>
      <c r="C226">
        <v>115.9</v>
      </c>
      <c r="D226">
        <v>3470</v>
      </c>
      <c r="E226">
        <v>105</v>
      </c>
      <c r="F226">
        <v>0</v>
      </c>
      <c r="G226">
        <v>3365</v>
      </c>
      <c r="H226">
        <v>348</v>
      </c>
      <c r="I226">
        <v>3470</v>
      </c>
      <c r="J226">
        <v>0</v>
      </c>
      <c r="L226" s="44">
        <f t="shared" si="3"/>
        <v>2.064083435963596</v>
      </c>
    </row>
    <row r="227" spans="1:12">
      <c r="A227" s="44">
        <v>222</v>
      </c>
      <c r="B227" t="s">
        <v>7501</v>
      </c>
      <c r="C227">
        <v>53.7</v>
      </c>
      <c r="D227">
        <v>1597</v>
      </c>
      <c r="E227">
        <v>40</v>
      </c>
      <c r="F227">
        <v>21</v>
      </c>
      <c r="G227">
        <v>1557</v>
      </c>
      <c r="H227">
        <v>158</v>
      </c>
      <c r="I227">
        <v>1597</v>
      </c>
      <c r="J227">
        <v>0</v>
      </c>
      <c r="L227" s="44">
        <f t="shared" si="3"/>
        <v>1.7299742856995557</v>
      </c>
    </row>
    <row r="228" spans="1:12">
      <c r="A228" s="44">
        <v>223</v>
      </c>
      <c r="B228" t="s">
        <v>7502</v>
      </c>
      <c r="C228">
        <v>56.2</v>
      </c>
      <c r="D228">
        <v>1630</v>
      </c>
      <c r="E228">
        <v>1</v>
      </c>
      <c r="F228">
        <v>0</v>
      </c>
      <c r="G228">
        <v>1629</v>
      </c>
      <c r="H228">
        <v>165</v>
      </c>
      <c r="I228">
        <v>1630</v>
      </c>
      <c r="J228">
        <v>0</v>
      </c>
      <c r="L228" s="44">
        <f t="shared" si="3"/>
        <v>1.7497363155690611</v>
      </c>
    </row>
    <row r="229" spans="1:12">
      <c r="A229" s="44">
        <v>224</v>
      </c>
      <c r="B229" t="s">
        <v>7503</v>
      </c>
      <c r="C229">
        <v>150.30000000000001</v>
      </c>
      <c r="D229">
        <v>4427</v>
      </c>
      <c r="E229">
        <v>84</v>
      </c>
      <c r="F229">
        <v>0</v>
      </c>
      <c r="G229">
        <v>4343</v>
      </c>
      <c r="H229">
        <v>430</v>
      </c>
      <c r="I229">
        <v>4427</v>
      </c>
      <c r="J229">
        <v>0</v>
      </c>
      <c r="L229" s="44">
        <f t="shared" si="3"/>
        <v>2.1769589805869081</v>
      </c>
    </row>
    <row r="230" spans="1:12">
      <c r="A230" s="44">
        <v>225</v>
      </c>
      <c r="B230" t="s">
        <v>7504</v>
      </c>
      <c r="C230">
        <v>1</v>
      </c>
      <c r="D230">
        <v>27</v>
      </c>
      <c r="E230">
        <v>1</v>
      </c>
      <c r="F230">
        <v>1</v>
      </c>
      <c r="G230">
        <v>26</v>
      </c>
      <c r="H230">
        <v>1</v>
      </c>
      <c r="I230">
        <v>27</v>
      </c>
      <c r="J230">
        <v>0</v>
      </c>
      <c r="L230" s="44">
        <f t="shared" si="3"/>
        <v>0</v>
      </c>
    </row>
    <row r="231" spans="1:12">
      <c r="A231" s="44">
        <v>226</v>
      </c>
      <c r="B231" t="s">
        <v>7505</v>
      </c>
      <c r="C231">
        <v>91.2</v>
      </c>
      <c r="D231">
        <v>2708</v>
      </c>
      <c r="E231">
        <v>86</v>
      </c>
      <c r="F231">
        <v>0</v>
      </c>
      <c r="G231">
        <v>2622</v>
      </c>
      <c r="H231">
        <v>248</v>
      </c>
      <c r="I231">
        <v>2708</v>
      </c>
      <c r="J231">
        <v>0</v>
      </c>
      <c r="L231" s="44">
        <f t="shared" si="3"/>
        <v>1.9599948383284163</v>
      </c>
    </row>
    <row r="232" spans="1:12">
      <c r="A232" s="44">
        <v>227</v>
      </c>
      <c r="B232" t="s">
        <v>7506</v>
      </c>
      <c r="C232">
        <v>90.5</v>
      </c>
      <c r="D232">
        <v>2726</v>
      </c>
      <c r="E232">
        <v>91</v>
      </c>
      <c r="F232">
        <v>1</v>
      </c>
      <c r="G232">
        <v>2635</v>
      </c>
      <c r="H232">
        <v>278</v>
      </c>
      <c r="I232">
        <v>2726</v>
      </c>
      <c r="J232">
        <v>0</v>
      </c>
      <c r="L232" s="44">
        <f t="shared" si="3"/>
        <v>1.9566485792052033</v>
      </c>
    </row>
    <row r="233" spans="1:12">
      <c r="A233" s="44">
        <v>228</v>
      </c>
      <c r="B233" t="s">
        <v>7507</v>
      </c>
      <c r="C233">
        <v>27.5</v>
      </c>
      <c r="D233">
        <v>810</v>
      </c>
      <c r="E233">
        <v>10</v>
      </c>
      <c r="F233">
        <v>0</v>
      </c>
      <c r="G233">
        <v>800</v>
      </c>
      <c r="H233">
        <v>83</v>
      </c>
      <c r="I233">
        <v>810</v>
      </c>
      <c r="J233">
        <v>0</v>
      </c>
      <c r="L233" s="44">
        <f t="shared" si="3"/>
        <v>1.4393326938302626</v>
      </c>
    </row>
    <row r="234" spans="1:12">
      <c r="A234" s="44">
        <v>229</v>
      </c>
      <c r="B234" t="s">
        <v>7508</v>
      </c>
      <c r="C234">
        <v>132.1</v>
      </c>
      <c r="D234">
        <v>3890</v>
      </c>
      <c r="E234">
        <v>71</v>
      </c>
      <c r="F234">
        <v>0</v>
      </c>
      <c r="G234">
        <v>3819</v>
      </c>
      <c r="H234">
        <v>379</v>
      </c>
      <c r="I234">
        <v>3890</v>
      </c>
      <c r="J234">
        <v>0</v>
      </c>
      <c r="L234" s="44">
        <f t="shared" si="3"/>
        <v>2.1209028176145273</v>
      </c>
    </row>
    <row r="235" spans="1:12" s="51" customFormat="1">
      <c r="A235" s="51">
        <v>230</v>
      </c>
      <c r="B235" s="52" t="s">
        <v>7509</v>
      </c>
      <c r="C235" s="52">
        <v>82.8</v>
      </c>
      <c r="D235" s="52">
        <v>2463</v>
      </c>
      <c r="E235" s="52">
        <v>35</v>
      </c>
      <c r="F235" s="52">
        <v>9</v>
      </c>
      <c r="G235" s="52">
        <v>2428</v>
      </c>
      <c r="H235" s="52">
        <v>272</v>
      </c>
      <c r="I235" s="52">
        <v>2463</v>
      </c>
      <c r="J235" s="52">
        <v>0</v>
      </c>
      <c r="L235" s="51">
        <f t="shared" si="3"/>
        <v>1.9180303367848801</v>
      </c>
    </row>
    <row r="236" spans="1:12">
      <c r="A236" s="44">
        <v>231</v>
      </c>
      <c r="B236" t="s">
        <v>7510</v>
      </c>
      <c r="C236">
        <v>59.8</v>
      </c>
      <c r="D236">
        <v>1714</v>
      </c>
      <c r="E236">
        <v>16</v>
      </c>
      <c r="F236">
        <v>0</v>
      </c>
      <c r="G236">
        <v>1698</v>
      </c>
      <c r="H236">
        <v>142</v>
      </c>
      <c r="I236">
        <v>1714</v>
      </c>
      <c r="J236">
        <v>0</v>
      </c>
      <c r="L236" s="44">
        <f t="shared" si="3"/>
        <v>1.7767011839884108</v>
      </c>
    </row>
    <row r="237" spans="1:12">
      <c r="A237" s="44">
        <v>232</v>
      </c>
      <c r="B237" t="s">
        <v>7511</v>
      </c>
      <c r="C237">
        <v>88.8</v>
      </c>
      <c r="D237">
        <v>2619</v>
      </c>
      <c r="E237">
        <v>50</v>
      </c>
      <c r="F237">
        <v>2</v>
      </c>
      <c r="G237">
        <v>2569</v>
      </c>
      <c r="H237">
        <v>257</v>
      </c>
      <c r="I237">
        <v>2619</v>
      </c>
      <c r="J237">
        <v>0</v>
      </c>
      <c r="L237" s="44">
        <f t="shared" si="3"/>
        <v>1.9484129657786009</v>
      </c>
    </row>
    <row r="238" spans="1:12">
      <c r="A238" s="44">
        <v>233</v>
      </c>
      <c r="B238" t="s">
        <v>7512</v>
      </c>
      <c r="C238">
        <v>98.5</v>
      </c>
      <c r="D238">
        <v>2931</v>
      </c>
      <c r="E238">
        <v>96</v>
      </c>
      <c r="F238">
        <v>0</v>
      </c>
      <c r="G238">
        <v>2835</v>
      </c>
      <c r="H238">
        <v>269</v>
      </c>
      <c r="I238">
        <v>2931</v>
      </c>
      <c r="J238">
        <v>0</v>
      </c>
      <c r="L238" s="44">
        <f t="shared" si="3"/>
        <v>1.9934362304976116</v>
      </c>
    </row>
    <row r="239" spans="1:12">
      <c r="A239" s="44">
        <v>234</v>
      </c>
      <c r="B239" t="s">
        <v>7513</v>
      </c>
      <c r="C239">
        <v>8.3000000000000007</v>
      </c>
      <c r="D239">
        <v>241</v>
      </c>
      <c r="E239">
        <v>0</v>
      </c>
      <c r="F239">
        <v>0</v>
      </c>
      <c r="G239">
        <v>241</v>
      </c>
      <c r="H239">
        <v>26</v>
      </c>
      <c r="I239">
        <v>241</v>
      </c>
      <c r="J239">
        <v>0</v>
      </c>
      <c r="L239" s="44">
        <f t="shared" si="3"/>
        <v>0.91907809237607396</v>
      </c>
    </row>
    <row r="240" spans="1:12">
      <c r="A240" s="44">
        <v>235</v>
      </c>
      <c r="B240" t="s">
        <v>7514</v>
      </c>
      <c r="C240">
        <v>62.6</v>
      </c>
      <c r="D240">
        <v>1862</v>
      </c>
      <c r="E240">
        <v>18</v>
      </c>
      <c r="F240">
        <v>5</v>
      </c>
      <c r="G240">
        <v>1844</v>
      </c>
      <c r="H240">
        <v>214</v>
      </c>
      <c r="I240">
        <v>1862</v>
      </c>
      <c r="J240">
        <v>0</v>
      </c>
      <c r="L240" s="44">
        <f t="shared" si="3"/>
        <v>1.7965743332104296</v>
      </c>
    </row>
    <row r="241" spans="1:12">
      <c r="A241" s="44">
        <v>236</v>
      </c>
      <c r="B241" t="s">
        <v>7515</v>
      </c>
      <c r="C241">
        <v>182.4</v>
      </c>
      <c r="D241">
        <v>5407</v>
      </c>
      <c r="E241">
        <v>124</v>
      </c>
      <c r="F241">
        <v>1</v>
      </c>
      <c r="G241">
        <v>5283</v>
      </c>
      <c r="H241">
        <v>534</v>
      </c>
      <c r="I241">
        <v>5407</v>
      </c>
      <c r="J241">
        <v>0</v>
      </c>
      <c r="L241" s="44">
        <f t="shared" si="3"/>
        <v>2.2610248339923973</v>
      </c>
    </row>
    <row r="242" spans="1:12">
      <c r="A242" s="44">
        <v>237</v>
      </c>
      <c r="B242" t="s">
        <v>7516</v>
      </c>
      <c r="C242">
        <v>66.5</v>
      </c>
      <c r="D242">
        <v>1936</v>
      </c>
      <c r="E242">
        <v>4</v>
      </c>
      <c r="F242">
        <v>0</v>
      </c>
      <c r="G242">
        <v>1932</v>
      </c>
      <c r="H242">
        <v>199</v>
      </c>
      <c r="I242">
        <v>1936</v>
      </c>
      <c r="J242">
        <v>0</v>
      </c>
      <c r="L242" s="44">
        <f t="shared" si="3"/>
        <v>1.8228216453031045</v>
      </c>
    </row>
    <row r="243" spans="1:12" s="53" customFormat="1">
      <c r="A243" s="53">
        <v>238</v>
      </c>
      <c r="B243" s="54" t="s">
        <v>7517</v>
      </c>
      <c r="C243" s="54">
        <v>200.9</v>
      </c>
      <c r="D243" s="54">
        <v>5967</v>
      </c>
      <c r="E243" s="54">
        <v>173</v>
      </c>
      <c r="F243" s="54">
        <v>1</v>
      </c>
      <c r="G243" s="54">
        <v>5794</v>
      </c>
      <c r="H243" s="54">
        <v>562</v>
      </c>
      <c r="I243" s="54">
        <v>5967</v>
      </c>
      <c r="J243" s="54">
        <v>0</v>
      </c>
      <c r="L243" s="53">
        <f t="shared" si="3"/>
        <v>2.3029799367482493</v>
      </c>
    </row>
    <row r="244" spans="1:12">
      <c r="A244" s="44">
        <v>239</v>
      </c>
      <c r="B244" t="s">
        <v>7518</v>
      </c>
      <c r="C244">
        <v>185.3</v>
      </c>
      <c r="D244">
        <v>5457</v>
      </c>
      <c r="E244">
        <v>114</v>
      </c>
      <c r="F244">
        <v>5</v>
      </c>
      <c r="G244">
        <v>5343</v>
      </c>
      <c r="H244">
        <v>518</v>
      </c>
      <c r="I244">
        <v>5457</v>
      </c>
      <c r="J244">
        <v>0</v>
      </c>
      <c r="L244" s="44">
        <f t="shared" si="3"/>
        <v>2.2678754193188975</v>
      </c>
    </row>
    <row r="245" spans="1:12">
      <c r="A245" s="44">
        <v>240</v>
      </c>
      <c r="B245" t="s">
        <v>7519</v>
      </c>
      <c r="C245">
        <v>181</v>
      </c>
      <c r="D245">
        <v>5401</v>
      </c>
      <c r="E245">
        <v>145</v>
      </c>
      <c r="F245">
        <v>0</v>
      </c>
      <c r="G245">
        <v>5256</v>
      </c>
      <c r="H245">
        <v>543</v>
      </c>
      <c r="I245">
        <v>5401</v>
      </c>
      <c r="J245">
        <v>0</v>
      </c>
      <c r="L245" s="44">
        <f t="shared" si="3"/>
        <v>2.2576785748691846</v>
      </c>
    </row>
    <row r="246" spans="1:12">
      <c r="A246" s="44">
        <v>241</v>
      </c>
      <c r="B246" t="s">
        <v>7520</v>
      </c>
      <c r="C246">
        <v>246</v>
      </c>
      <c r="D246">
        <v>7323</v>
      </c>
      <c r="E246">
        <v>197</v>
      </c>
      <c r="F246">
        <v>0</v>
      </c>
      <c r="G246">
        <v>7126</v>
      </c>
      <c r="H246">
        <v>721</v>
      </c>
      <c r="I246">
        <v>7323</v>
      </c>
      <c r="J246">
        <v>0</v>
      </c>
      <c r="L246" s="44">
        <f t="shared" si="3"/>
        <v>2.3909351071033793</v>
      </c>
    </row>
    <row r="247" spans="1:12">
      <c r="A247" s="44">
        <v>242</v>
      </c>
      <c r="B247" t="s">
        <v>7521</v>
      </c>
      <c r="C247">
        <v>92.8</v>
      </c>
      <c r="D247">
        <v>2734</v>
      </c>
      <c r="E247">
        <v>42</v>
      </c>
      <c r="F247">
        <v>0</v>
      </c>
      <c r="G247">
        <v>2692</v>
      </c>
      <c r="H247">
        <v>276</v>
      </c>
      <c r="I247">
        <v>2734</v>
      </c>
      <c r="J247">
        <v>0</v>
      </c>
      <c r="L247" s="44">
        <f t="shared" si="3"/>
        <v>1.9675479762188621</v>
      </c>
    </row>
    <row r="248" spans="1:12">
      <c r="A248" s="44">
        <v>243</v>
      </c>
      <c r="B248" t="s">
        <v>7522</v>
      </c>
      <c r="C248">
        <v>64.5</v>
      </c>
      <c r="D248">
        <v>1874</v>
      </c>
      <c r="E248">
        <v>15</v>
      </c>
      <c r="F248">
        <v>0</v>
      </c>
      <c r="G248">
        <v>1859</v>
      </c>
      <c r="H248">
        <v>179</v>
      </c>
      <c r="I248">
        <v>1874</v>
      </c>
      <c r="J248">
        <v>0</v>
      </c>
      <c r="L248" s="44">
        <f t="shared" si="3"/>
        <v>1.8095597146352678</v>
      </c>
    </row>
    <row r="249" spans="1:12">
      <c r="A249" s="44">
        <v>244</v>
      </c>
      <c r="B249" t="s">
        <v>7523</v>
      </c>
      <c r="C249">
        <v>74.7</v>
      </c>
      <c r="D249">
        <v>2164</v>
      </c>
      <c r="E249">
        <v>15</v>
      </c>
      <c r="F249">
        <v>0</v>
      </c>
      <c r="G249">
        <v>2149</v>
      </c>
      <c r="H249">
        <v>204</v>
      </c>
      <c r="I249">
        <v>2164</v>
      </c>
      <c r="J249">
        <v>0</v>
      </c>
      <c r="L249" s="44">
        <f t="shared" si="3"/>
        <v>1.8733206018153987</v>
      </c>
    </row>
    <row r="250" spans="1:12">
      <c r="A250" s="44">
        <v>245</v>
      </c>
      <c r="B250" t="s">
        <v>7524</v>
      </c>
      <c r="C250">
        <v>76.3</v>
      </c>
      <c r="D250">
        <v>2243</v>
      </c>
      <c r="E250">
        <v>11</v>
      </c>
      <c r="F250">
        <v>4</v>
      </c>
      <c r="G250">
        <v>2232</v>
      </c>
      <c r="H250">
        <v>245</v>
      </c>
      <c r="I250">
        <v>2243</v>
      </c>
      <c r="J250">
        <v>0</v>
      </c>
      <c r="L250" s="44">
        <f t="shared" si="3"/>
        <v>1.8825245379548805</v>
      </c>
    </row>
    <row r="251" spans="1:12">
      <c r="A251" s="44">
        <v>246</v>
      </c>
      <c r="B251" t="s">
        <v>7525</v>
      </c>
      <c r="C251">
        <v>101.2</v>
      </c>
      <c r="D251">
        <v>3206</v>
      </c>
      <c r="E251">
        <v>248</v>
      </c>
      <c r="F251">
        <v>129</v>
      </c>
      <c r="G251">
        <v>2958</v>
      </c>
      <c r="H251">
        <v>322</v>
      </c>
      <c r="I251">
        <v>3206</v>
      </c>
      <c r="J251">
        <v>0</v>
      </c>
      <c r="L251" s="44">
        <f t="shared" si="3"/>
        <v>2.0051805125037805</v>
      </c>
    </row>
    <row r="252" spans="1:12">
      <c r="A252" s="44">
        <v>247</v>
      </c>
      <c r="B252" t="s">
        <v>7526</v>
      </c>
      <c r="C252">
        <v>97.4</v>
      </c>
      <c r="D252">
        <v>2890</v>
      </c>
      <c r="E252">
        <v>64</v>
      </c>
      <c r="F252">
        <v>0</v>
      </c>
      <c r="G252">
        <v>2826</v>
      </c>
      <c r="H252">
        <v>290</v>
      </c>
      <c r="I252">
        <v>2890</v>
      </c>
      <c r="J252">
        <v>0</v>
      </c>
      <c r="L252" s="44">
        <f t="shared" si="3"/>
        <v>1.9885589568786155</v>
      </c>
    </row>
    <row r="253" spans="1:12">
      <c r="A253" s="44">
        <v>248</v>
      </c>
      <c r="B253" t="s">
        <v>7527</v>
      </c>
      <c r="C253">
        <v>70.5</v>
      </c>
      <c r="D253">
        <v>2041</v>
      </c>
      <c r="E253">
        <v>9</v>
      </c>
      <c r="F253">
        <v>9</v>
      </c>
      <c r="G253">
        <v>2032</v>
      </c>
      <c r="H253">
        <v>197</v>
      </c>
      <c r="I253">
        <v>2041</v>
      </c>
      <c r="J253">
        <v>0</v>
      </c>
      <c r="L253" s="44">
        <f t="shared" si="3"/>
        <v>1.8481891169913987</v>
      </c>
    </row>
    <row r="254" spans="1:12">
      <c r="A254" s="44">
        <v>249</v>
      </c>
      <c r="B254" t="s">
        <v>7528</v>
      </c>
      <c r="C254">
        <v>51.4</v>
      </c>
      <c r="D254">
        <v>1483</v>
      </c>
      <c r="E254">
        <v>12</v>
      </c>
      <c r="F254">
        <v>0</v>
      </c>
      <c r="G254">
        <v>1471</v>
      </c>
      <c r="H254">
        <v>133</v>
      </c>
      <c r="I254">
        <v>1483</v>
      </c>
      <c r="J254">
        <v>0</v>
      </c>
      <c r="L254" s="44">
        <f t="shared" si="3"/>
        <v>1.7109631189952756</v>
      </c>
    </row>
    <row r="255" spans="1:12">
      <c r="A255" s="44">
        <v>250</v>
      </c>
      <c r="B255" t="s">
        <v>7529</v>
      </c>
      <c r="C255">
        <v>71.7</v>
      </c>
      <c r="D255">
        <v>2056</v>
      </c>
      <c r="E255">
        <v>0</v>
      </c>
      <c r="F255">
        <v>0</v>
      </c>
      <c r="G255">
        <v>2056</v>
      </c>
      <c r="H255">
        <v>190</v>
      </c>
      <c r="I255">
        <v>2056</v>
      </c>
      <c r="J255">
        <v>0</v>
      </c>
      <c r="L255" s="44">
        <f t="shared" si="3"/>
        <v>1.8555191556678001</v>
      </c>
    </row>
    <row r="256" spans="1:12">
      <c r="A256" s="44">
        <v>251</v>
      </c>
      <c r="B256" t="s">
        <v>7530</v>
      </c>
      <c r="C256">
        <v>41.8</v>
      </c>
      <c r="D256">
        <v>1253</v>
      </c>
      <c r="E256">
        <v>42</v>
      </c>
      <c r="F256">
        <v>36</v>
      </c>
      <c r="G256">
        <v>1211</v>
      </c>
      <c r="H256">
        <v>123</v>
      </c>
      <c r="I256">
        <v>1253</v>
      </c>
      <c r="J256">
        <v>0</v>
      </c>
      <c r="L256" s="44">
        <f t="shared" si="3"/>
        <v>1.6211762817750353</v>
      </c>
    </row>
    <row r="257" spans="1:12">
      <c r="A257" s="44">
        <v>252</v>
      </c>
      <c r="B257" t="s">
        <v>7531</v>
      </c>
      <c r="C257">
        <v>172.3</v>
      </c>
      <c r="D257">
        <v>5111</v>
      </c>
      <c r="E257">
        <v>107</v>
      </c>
      <c r="F257">
        <v>3</v>
      </c>
      <c r="G257">
        <v>5004</v>
      </c>
      <c r="H257">
        <v>517</v>
      </c>
      <c r="I257">
        <v>5111</v>
      </c>
      <c r="J257">
        <v>0</v>
      </c>
      <c r="L257" s="44">
        <f t="shared" si="3"/>
        <v>2.2362852774480286</v>
      </c>
    </row>
    <row r="258" spans="1:12">
      <c r="A258" s="44">
        <v>253</v>
      </c>
      <c r="B258" t="s">
        <v>7532</v>
      </c>
      <c r="C258">
        <v>101.1</v>
      </c>
      <c r="D258">
        <v>2976</v>
      </c>
      <c r="E258">
        <v>61</v>
      </c>
      <c r="F258">
        <v>0</v>
      </c>
      <c r="G258">
        <v>2915</v>
      </c>
      <c r="H258">
        <v>282</v>
      </c>
      <c r="I258">
        <v>2976</v>
      </c>
      <c r="J258">
        <v>0</v>
      </c>
      <c r="L258" s="44">
        <f t="shared" si="3"/>
        <v>2.0047511555910011</v>
      </c>
    </row>
    <row r="259" spans="1:12">
      <c r="A259" s="44">
        <v>254</v>
      </c>
      <c r="B259" t="s">
        <v>7533</v>
      </c>
      <c r="C259">
        <v>58.3</v>
      </c>
      <c r="D259">
        <v>1694</v>
      </c>
      <c r="E259">
        <v>12</v>
      </c>
      <c r="F259">
        <v>1</v>
      </c>
      <c r="G259">
        <v>1682</v>
      </c>
      <c r="H259">
        <v>164</v>
      </c>
      <c r="I259">
        <v>1694</v>
      </c>
      <c r="J259">
        <v>0</v>
      </c>
      <c r="L259" s="44">
        <f t="shared" si="3"/>
        <v>1.7656685547590141</v>
      </c>
    </row>
    <row r="260" spans="1:12">
      <c r="A260" s="44">
        <v>255</v>
      </c>
      <c r="B260" t="s">
        <v>7534</v>
      </c>
      <c r="C260">
        <v>105.7</v>
      </c>
      <c r="D260">
        <v>3058</v>
      </c>
      <c r="E260">
        <v>0</v>
      </c>
      <c r="F260">
        <v>0</v>
      </c>
      <c r="G260">
        <v>3058</v>
      </c>
      <c r="H260">
        <v>305</v>
      </c>
      <c r="I260">
        <v>3058</v>
      </c>
      <c r="J260">
        <v>0</v>
      </c>
      <c r="L260" s="44">
        <f t="shared" si="3"/>
        <v>2.0240749873074262</v>
      </c>
    </row>
    <row r="261" spans="1:12">
      <c r="A261" s="44">
        <v>256</v>
      </c>
      <c r="B261" t="s">
        <v>7535</v>
      </c>
      <c r="C261">
        <v>32.799999999999997</v>
      </c>
      <c r="D261">
        <v>958</v>
      </c>
      <c r="E261">
        <v>7</v>
      </c>
      <c r="F261">
        <v>0</v>
      </c>
      <c r="G261">
        <v>951</v>
      </c>
      <c r="H261">
        <v>96</v>
      </c>
      <c r="I261">
        <v>958</v>
      </c>
      <c r="J261">
        <v>0</v>
      </c>
      <c r="L261" s="44">
        <f t="shared" si="3"/>
        <v>1.515873843711679</v>
      </c>
    </row>
    <row r="262" spans="1:12">
      <c r="A262" s="44">
        <v>257</v>
      </c>
      <c r="B262" t="s">
        <v>7536</v>
      </c>
      <c r="C262">
        <v>79.2</v>
      </c>
      <c r="D262">
        <v>2375</v>
      </c>
      <c r="E262">
        <v>91</v>
      </c>
      <c r="F262">
        <v>0</v>
      </c>
      <c r="G262">
        <v>2284</v>
      </c>
      <c r="H262">
        <v>222</v>
      </c>
      <c r="I262">
        <v>2375</v>
      </c>
      <c r="J262">
        <v>0</v>
      </c>
      <c r="L262" s="44">
        <f t="shared" si="3"/>
        <v>1.8987251815894934</v>
      </c>
    </row>
    <row r="263" spans="1:12">
      <c r="A263" s="44">
        <v>258</v>
      </c>
      <c r="B263" t="s">
        <v>7537</v>
      </c>
      <c r="C263">
        <v>79.400000000000006</v>
      </c>
      <c r="D263">
        <v>2365</v>
      </c>
      <c r="E263">
        <v>60</v>
      </c>
      <c r="F263">
        <v>0</v>
      </c>
      <c r="G263">
        <v>2305</v>
      </c>
      <c r="H263">
        <v>236</v>
      </c>
      <c r="I263">
        <v>2365</v>
      </c>
      <c r="J263">
        <v>0</v>
      </c>
      <c r="L263" s="44">
        <f t="shared" ref="L263:L326" si="4">LOG10(C263)</f>
        <v>1.8998205024270962</v>
      </c>
    </row>
    <row r="264" spans="1:12">
      <c r="A264" s="44">
        <v>259</v>
      </c>
      <c r="B264" t="s">
        <v>7538</v>
      </c>
      <c r="C264">
        <v>224.3</v>
      </c>
      <c r="D264">
        <v>6477</v>
      </c>
      <c r="E264">
        <v>0</v>
      </c>
      <c r="F264">
        <v>0</v>
      </c>
      <c r="G264">
        <v>6477</v>
      </c>
      <c r="H264">
        <v>636</v>
      </c>
      <c r="I264">
        <v>6477</v>
      </c>
      <c r="J264">
        <v>0</v>
      </c>
      <c r="L264" s="44">
        <f t="shared" si="4"/>
        <v>2.3508292735829679</v>
      </c>
    </row>
    <row r="265" spans="1:12">
      <c r="A265" s="44">
        <v>260</v>
      </c>
      <c r="B265" t="s">
        <v>7539</v>
      </c>
      <c r="C265">
        <v>199.6</v>
      </c>
      <c r="D265">
        <v>5917</v>
      </c>
      <c r="E265">
        <v>132</v>
      </c>
      <c r="F265">
        <v>0</v>
      </c>
      <c r="G265">
        <v>5785</v>
      </c>
      <c r="H265">
        <v>588</v>
      </c>
      <c r="I265">
        <v>5917</v>
      </c>
      <c r="J265">
        <v>0</v>
      </c>
      <c r="L265" s="44">
        <f t="shared" si="4"/>
        <v>2.3001605369513523</v>
      </c>
    </row>
    <row r="266" spans="1:12">
      <c r="A266" s="44">
        <v>261</v>
      </c>
      <c r="B266" t="s">
        <v>7540</v>
      </c>
      <c r="C266">
        <v>99.4</v>
      </c>
      <c r="D266">
        <v>2915</v>
      </c>
      <c r="E266">
        <v>42</v>
      </c>
      <c r="F266">
        <v>13</v>
      </c>
      <c r="G266">
        <v>2858</v>
      </c>
      <c r="H266">
        <v>269</v>
      </c>
      <c r="I266">
        <v>2915</v>
      </c>
      <c r="J266">
        <v>0</v>
      </c>
      <c r="L266" s="44">
        <f t="shared" si="4"/>
        <v>1.9973863843973134</v>
      </c>
    </row>
    <row r="267" spans="1:12">
      <c r="A267" s="44">
        <v>262</v>
      </c>
      <c r="B267" t="s">
        <v>7541</v>
      </c>
      <c r="C267">
        <v>127.8</v>
      </c>
      <c r="D267">
        <v>3822</v>
      </c>
      <c r="E267">
        <v>117</v>
      </c>
      <c r="F267">
        <v>0</v>
      </c>
      <c r="G267">
        <v>3705</v>
      </c>
      <c r="H267">
        <v>378</v>
      </c>
      <c r="I267">
        <v>3822</v>
      </c>
      <c r="J267">
        <v>0</v>
      </c>
      <c r="L267" s="44">
        <f t="shared" si="4"/>
        <v>2.1065308538223815</v>
      </c>
    </row>
    <row r="268" spans="1:12">
      <c r="A268" s="44">
        <v>263</v>
      </c>
      <c r="B268" t="s">
        <v>7542</v>
      </c>
      <c r="C268">
        <v>97.9</v>
      </c>
      <c r="D268">
        <v>2876</v>
      </c>
      <c r="E268">
        <v>17</v>
      </c>
      <c r="F268">
        <v>0</v>
      </c>
      <c r="G268">
        <v>2859</v>
      </c>
      <c r="H268">
        <v>310</v>
      </c>
      <c r="I268">
        <v>2876</v>
      </c>
      <c r="J268">
        <v>0</v>
      </c>
      <c r="L268" s="44">
        <f t="shared" si="4"/>
        <v>1.9907826918031379</v>
      </c>
    </row>
    <row r="269" spans="1:12">
      <c r="A269" s="44">
        <v>264</v>
      </c>
      <c r="B269" t="s">
        <v>7543</v>
      </c>
      <c r="C269">
        <v>97.3</v>
      </c>
      <c r="D269">
        <v>2965</v>
      </c>
      <c r="E269">
        <v>96</v>
      </c>
      <c r="F269">
        <v>0</v>
      </c>
      <c r="G269">
        <v>2867</v>
      </c>
      <c r="H269">
        <v>332</v>
      </c>
      <c r="I269">
        <v>2965</v>
      </c>
      <c r="J269">
        <v>0</v>
      </c>
      <c r="L269" s="44">
        <f t="shared" si="4"/>
        <v>1.9881128402683519</v>
      </c>
    </row>
    <row r="270" spans="1:12">
      <c r="A270" s="44">
        <v>265</v>
      </c>
      <c r="B270" t="s">
        <v>7544</v>
      </c>
      <c r="C270">
        <v>98.1</v>
      </c>
      <c r="D270">
        <v>2870</v>
      </c>
      <c r="E270">
        <v>70</v>
      </c>
      <c r="F270">
        <v>1</v>
      </c>
      <c r="G270">
        <v>2800</v>
      </c>
      <c r="H270">
        <v>245</v>
      </c>
      <c r="I270">
        <v>2870</v>
      </c>
      <c r="J270">
        <v>0</v>
      </c>
      <c r="L270" s="44">
        <f t="shared" si="4"/>
        <v>1.9916690073799486</v>
      </c>
    </row>
    <row r="271" spans="1:12">
      <c r="A271" s="44">
        <v>266</v>
      </c>
      <c r="B271" t="s">
        <v>7545</v>
      </c>
      <c r="C271">
        <v>106.6</v>
      </c>
      <c r="D271">
        <v>3150</v>
      </c>
      <c r="E271">
        <v>72</v>
      </c>
      <c r="F271">
        <v>0</v>
      </c>
      <c r="G271">
        <v>3078</v>
      </c>
      <c r="H271">
        <v>301</v>
      </c>
      <c r="I271">
        <v>3150</v>
      </c>
      <c r="J271">
        <v>0</v>
      </c>
      <c r="L271" s="44">
        <f t="shared" si="4"/>
        <v>2.0277572046905536</v>
      </c>
    </row>
    <row r="272" spans="1:12">
      <c r="A272" s="44">
        <v>267</v>
      </c>
      <c r="B272" t="s">
        <v>7546</v>
      </c>
      <c r="C272">
        <v>149.4</v>
      </c>
      <c r="D272">
        <v>4426</v>
      </c>
      <c r="E272">
        <v>110</v>
      </c>
      <c r="F272">
        <v>0</v>
      </c>
      <c r="G272">
        <v>4316</v>
      </c>
      <c r="H272">
        <v>426</v>
      </c>
      <c r="I272">
        <v>4426</v>
      </c>
      <c r="J272">
        <v>0</v>
      </c>
      <c r="L272" s="44">
        <f t="shared" si="4"/>
        <v>2.1743505974793802</v>
      </c>
    </row>
    <row r="273" spans="1:12">
      <c r="A273" s="44">
        <v>268</v>
      </c>
      <c r="B273" t="s">
        <v>7547</v>
      </c>
      <c r="C273">
        <v>49</v>
      </c>
      <c r="D273">
        <v>1507</v>
      </c>
      <c r="E273">
        <v>92</v>
      </c>
      <c r="F273">
        <v>55</v>
      </c>
      <c r="G273">
        <v>1392</v>
      </c>
      <c r="H273">
        <v>117</v>
      </c>
      <c r="I273">
        <v>1507</v>
      </c>
      <c r="J273">
        <v>0</v>
      </c>
      <c r="L273" s="44">
        <f t="shared" si="4"/>
        <v>1.6901960800285136</v>
      </c>
    </row>
    <row r="274" spans="1:12">
      <c r="A274" s="44">
        <v>269</v>
      </c>
      <c r="B274" t="s">
        <v>7548</v>
      </c>
      <c r="C274">
        <v>105.1</v>
      </c>
      <c r="D274">
        <v>3037</v>
      </c>
      <c r="E274">
        <v>9</v>
      </c>
      <c r="F274">
        <v>0</v>
      </c>
      <c r="G274">
        <v>3028</v>
      </c>
      <c r="H274">
        <v>292</v>
      </c>
      <c r="I274">
        <v>3037</v>
      </c>
      <c r="J274">
        <v>0</v>
      </c>
      <c r="L274" s="44">
        <f t="shared" si="4"/>
        <v>2.0216027160282422</v>
      </c>
    </row>
    <row r="275" spans="1:12">
      <c r="A275" s="44">
        <v>270</v>
      </c>
      <c r="B275" t="s">
        <v>7549</v>
      </c>
      <c r="C275">
        <v>61.2</v>
      </c>
      <c r="D275">
        <v>1780</v>
      </c>
      <c r="E275">
        <v>11</v>
      </c>
      <c r="F275">
        <v>0</v>
      </c>
      <c r="G275">
        <v>1769</v>
      </c>
      <c r="H275">
        <v>174</v>
      </c>
      <c r="I275">
        <v>1780</v>
      </c>
      <c r="J275">
        <v>0</v>
      </c>
      <c r="L275" s="44">
        <f t="shared" si="4"/>
        <v>1.7867514221455612</v>
      </c>
    </row>
    <row r="276" spans="1:12">
      <c r="A276" s="44">
        <v>271</v>
      </c>
      <c r="B276" t="s">
        <v>7550</v>
      </c>
      <c r="C276">
        <v>79.900000000000006</v>
      </c>
      <c r="D276">
        <v>2304</v>
      </c>
      <c r="E276">
        <v>9</v>
      </c>
      <c r="F276">
        <v>0</v>
      </c>
      <c r="G276">
        <v>2295</v>
      </c>
      <c r="H276">
        <v>215</v>
      </c>
      <c r="I276">
        <v>2304</v>
      </c>
      <c r="J276">
        <v>0</v>
      </c>
      <c r="L276" s="44">
        <f t="shared" si="4"/>
        <v>1.9025467793139914</v>
      </c>
    </row>
    <row r="277" spans="1:12">
      <c r="A277" s="44">
        <v>272</v>
      </c>
      <c r="B277" t="s">
        <v>7551</v>
      </c>
      <c r="C277">
        <v>40</v>
      </c>
      <c r="D277">
        <v>1156</v>
      </c>
      <c r="E277">
        <v>9</v>
      </c>
      <c r="F277">
        <v>0</v>
      </c>
      <c r="G277">
        <v>1147</v>
      </c>
      <c r="H277">
        <v>105</v>
      </c>
      <c r="I277">
        <v>1156</v>
      </c>
      <c r="J277">
        <v>0</v>
      </c>
      <c r="L277" s="44">
        <f t="shared" si="4"/>
        <v>1.6020599913279623</v>
      </c>
    </row>
    <row r="278" spans="1:12">
      <c r="A278" s="44">
        <v>273</v>
      </c>
      <c r="B278" t="s">
        <v>7552</v>
      </c>
      <c r="C278">
        <v>149.69999999999999</v>
      </c>
      <c r="D278">
        <v>4464</v>
      </c>
      <c r="E278">
        <v>126</v>
      </c>
      <c r="F278">
        <v>0</v>
      </c>
      <c r="G278">
        <v>4338</v>
      </c>
      <c r="H278">
        <v>440</v>
      </c>
      <c r="I278">
        <v>4464</v>
      </c>
      <c r="J278">
        <v>0</v>
      </c>
      <c r="L278" s="44">
        <f t="shared" si="4"/>
        <v>2.1752218003430523</v>
      </c>
    </row>
    <row r="279" spans="1:12">
      <c r="A279" s="44">
        <v>274</v>
      </c>
      <c r="B279" t="s">
        <v>7553</v>
      </c>
      <c r="C279">
        <v>80.900000000000006</v>
      </c>
      <c r="D279">
        <v>2344</v>
      </c>
      <c r="E279">
        <v>0</v>
      </c>
      <c r="F279">
        <v>0</v>
      </c>
      <c r="G279">
        <v>2344</v>
      </c>
      <c r="H279">
        <v>236</v>
      </c>
      <c r="I279">
        <v>2344</v>
      </c>
      <c r="J279">
        <v>0</v>
      </c>
      <c r="L279" s="44">
        <f t="shared" si="4"/>
        <v>1.9079485216122722</v>
      </c>
    </row>
    <row r="280" spans="1:12">
      <c r="A280" s="44">
        <v>275</v>
      </c>
      <c r="B280" t="s">
        <v>7554</v>
      </c>
      <c r="C280">
        <v>133.6</v>
      </c>
      <c r="D280">
        <v>3934</v>
      </c>
      <c r="E280">
        <v>68</v>
      </c>
      <c r="F280">
        <v>1</v>
      </c>
      <c r="G280">
        <v>3866</v>
      </c>
      <c r="H280">
        <v>388</v>
      </c>
      <c r="I280">
        <v>3934</v>
      </c>
      <c r="J280">
        <v>0</v>
      </c>
      <c r="L280" s="44">
        <f t="shared" si="4"/>
        <v>2.1258064581395271</v>
      </c>
    </row>
    <row r="281" spans="1:12">
      <c r="A281" s="44">
        <v>276</v>
      </c>
      <c r="B281" t="s">
        <v>7555</v>
      </c>
      <c r="C281">
        <v>98.2</v>
      </c>
      <c r="D281">
        <v>2908</v>
      </c>
      <c r="E281">
        <v>69</v>
      </c>
      <c r="F281">
        <v>2</v>
      </c>
      <c r="G281">
        <v>2839</v>
      </c>
      <c r="H281">
        <v>282</v>
      </c>
      <c r="I281">
        <v>2908</v>
      </c>
      <c r="J281">
        <v>0</v>
      </c>
      <c r="L281" s="44">
        <f t="shared" si="4"/>
        <v>1.9921114877869497</v>
      </c>
    </row>
    <row r="282" spans="1:12">
      <c r="A282" s="44">
        <v>277</v>
      </c>
      <c r="B282" t="s">
        <v>7556</v>
      </c>
      <c r="C282">
        <v>41.7</v>
      </c>
      <c r="D282">
        <v>1208</v>
      </c>
      <c r="E282">
        <v>0</v>
      </c>
      <c r="F282">
        <v>0</v>
      </c>
      <c r="G282">
        <v>1208</v>
      </c>
      <c r="H282">
        <v>122</v>
      </c>
      <c r="I282">
        <v>1208</v>
      </c>
      <c r="J282">
        <v>0</v>
      </c>
      <c r="L282" s="44">
        <f t="shared" si="4"/>
        <v>1.6201360549737576</v>
      </c>
    </row>
    <row r="283" spans="1:12">
      <c r="A283" s="44">
        <v>278</v>
      </c>
      <c r="B283" t="s">
        <v>7557</v>
      </c>
      <c r="C283">
        <v>99.7</v>
      </c>
      <c r="D283">
        <v>2936</v>
      </c>
      <c r="E283">
        <v>73</v>
      </c>
      <c r="F283">
        <v>0</v>
      </c>
      <c r="G283">
        <v>2863</v>
      </c>
      <c r="H283">
        <v>267</v>
      </c>
      <c r="I283">
        <v>2936</v>
      </c>
      <c r="J283">
        <v>0</v>
      </c>
      <c r="L283" s="44">
        <f t="shared" si="4"/>
        <v>1.9986951583116557</v>
      </c>
    </row>
    <row r="284" spans="1:12">
      <c r="A284" s="44">
        <v>279</v>
      </c>
      <c r="B284" t="s">
        <v>7558</v>
      </c>
      <c r="C284">
        <v>81.400000000000006</v>
      </c>
      <c r="D284">
        <v>2369</v>
      </c>
      <c r="E284">
        <v>49</v>
      </c>
      <c r="F284">
        <v>0</v>
      </c>
      <c r="G284">
        <v>2320</v>
      </c>
      <c r="H284">
        <v>201</v>
      </c>
      <c r="I284">
        <v>2369</v>
      </c>
      <c r="J284">
        <v>0</v>
      </c>
      <c r="L284" s="44">
        <f t="shared" si="4"/>
        <v>1.9106244048892012</v>
      </c>
    </row>
    <row r="285" spans="1:12">
      <c r="A285" s="44">
        <v>280</v>
      </c>
      <c r="B285" t="s">
        <v>7559</v>
      </c>
      <c r="C285">
        <v>80.5</v>
      </c>
      <c r="D285">
        <v>2376</v>
      </c>
      <c r="E285">
        <v>36</v>
      </c>
      <c r="F285">
        <v>1</v>
      </c>
      <c r="G285">
        <v>2340</v>
      </c>
      <c r="H285">
        <v>244</v>
      </c>
      <c r="I285">
        <v>2376</v>
      </c>
      <c r="J285">
        <v>0</v>
      </c>
      <c r="L285" s="44">
        <f t="shared" si="4"/>
        <v>1.9057958803678685</v>
      </c>
    </row>
    <row r="286" spans="1:12">
      <c r="A286" s="44">
        <v>281</v>
      </c>
      <c r="B286" t="s">
        <v>7560</v>
      </c>
      <c r="C286">
        <v>4.5</v>
      </c>
      <c r="D286">
        <v>147</v>
      </c>
      <c r="E286">
        <v>13</v>
      </c>
      <c r="F286">
        <v>13</v>
      </c>
      <c r="G286">
        <v>134</v>
      </c>
      <c r="H286">
        <v>18</v>
      </c>
      <c r="I286">
        <v>147</v>
      </c>
      <c r="J286">
        <v>0</v>
      </c>
      <c r="L286" s="44">
        <f t="shared" si="4"/>
        <v>0.65321251377534373</v>
      </c>
    </row>
    <row r="287" spans="1:12">
      <c r="A287" s="44">
        <v>282</v>
      </c>
      <c r="B287" t="s">
        <v>7561</v>
      </c>
      <c r="C287">
        <v>137.5</v>
      </c>
      <c r="D287">
        <v>4061</v>
      </c>
      <c r="E287">
        <v>80</v>
      </c>
      <c r="F287">
        <v>1</v>
      </c>
      <c r="G287">
        <v>3981</v>
      </c>
      <c r="H287">
        <v>400</v>
      </c>
      <c r="I287">
        <v>4061</v>
      </c>
      <c r="J287">
        <v>0</v>
      </c>
      <c r="L287" s="44">
        <f t="shared" si="4"/>
        <v>2.1383026981662816</v>
      </c>
    </row>
    <row r="288" spans="1:12">
      <c r="A288" s="44">
        <v>283</v>
      </c>
      <c r="B288" t="s">
        <v>7562</v>
      </c>
      <c r="C288">
        <v>31.9</v>
      </c>
      <c r="D288">
        <v>968</v>
      </c>
      <c r="E288">
        <v>42</v>
      </c>
      <c r="F288">
        <v>37</v>
      </c>
      <c r="G288">
        <v>919</v>
      </c>
      <c r="H288">
        <v>88</v>
      </c>
      <c r="I288">
        <v>968</v>
      </c>
      <c r="J288">
        <v>0</v>
      </c>
      <c r="L288" s="44">
        <f t="shared" si="4"/>
        <v>1.503790683057181</v>
      </c>
    </row>
    <row r="289" spans="1:12">
      <c r="A289" s="44">
        <v>284</v>
      </c>
      <c r="B289" t="s">
        <v>7563</v>
      </c>
      <c r="C289">
        <v>97.7</v>
      </c>
      <c r="D289">
        <v>2867</v>
      </c>
      <c r="E289">
        <v>58</v>
      </c>
      <c r="F289">
        <v>2</v>
      </c>
      <c r="G289">
        <v>2809</v>
      </c>
      <c r="H289">
        <v>265</v>
      </c>
      <c r="I289">
        <v>2867</v>
      </c>
      <c r="J289">
        <v>0</v>
      </c>
      <c r="L289" s="44">
        <f t="shared" si="4"/>
        <v>1.989894563718773</v>
      </c>
    </row>
    <row r="290" spans="1:12">
      <c r="A290" s="44">
        <v>285</v>
      </c>
      <c r="B290" t="s">
        <v>7564</v>
      </c>
      <c r="C290">
        <v>81.8</v>
      </c>
      <c r="D290">
        <v>2385</v>
      </c>
      <c r="E290">
        <v>33</v>
      </c>
      <c r="F290">
        <v>0</v>
      </c>
      <c r="G290">
        <v>2352</v>
      </c>
      <c r="H290">
        <v>223</v>
      </c>
      <c r="I290">
        <v>2385</v>
      </c>
      <c r="J290">
        <v>0</v>
      </c>
      <c r="L290" s="44">
        <f t="shared" si="4"/>
        <v>1.9127533036713229</v>
      </c>
    </row>
    <row r="291" spans="1:12">
      <c r="A291" s="44">
        <v>286</v>
      </c>
      <c r="B291" t="s">
        <v>7565</v>
      </c>
      <c r="C291">
        <v>139.5</v>
      </c>
      <c r="D291">
        <v>4129</v>
      </c>
      <c r="E291">
        <v>99</v>
      </c>
      <c r="F291">
        <v>0</v>
      </c>
      <c r="G291">
        <v>4030</v>
      </c>
      <c r="H291">
        <v>397</v>
      </c>
      <c r="I291">
        <v>4129</v>
      </c>
      <c r="J291">
        <v>0</v>
      </c>
      <c r="L291" s="44">
        <f t="shared" si="4"/>
        <v>2.1445742076096161</v>
      </c>
    </row>
    <row r="292" spans="1:12">
      <c r="A292" s="44">
        <v>287</v>
      </c>
      <c r="B292" t="s">
        <v>7566</v>
      </c>
      <c r="C292">
        <v>153.6</v>
      </c>
      <c r="D292">
        <v>4500</v>
      </c>
      <c r="E292">
        <v>101</v>
      </c>
      <c r="F292">
        <v>0</v>
      </c>
      <c r="G292">
        <v>4399</v>
      </c>
      <c r="H292">
        <v>398</v>
      </c>
      <c r="I292">
        <v>4500</v>
      </c>
      <c r="J292">
        <v>0</v>
      </c>
      <c r="L292" s="44">
        <f t="shared" si="4"/>
        <v>2.186391215695493</v>
      </c>
    </row>
    <row r="293" spans="1:12">
      <c r="A293" s="44">
        <v>288</v>
      </c>
      <c r="B293" t="s">
        <v>7567</v>
      </c>
      <c r="C293">
        <v>89.2</v>
      </c>
      <c r="D293">
        <v>2642</v>
      </c>
      <c r="E293">
        <v>31</v>
      </c>
      <c r="F293">
        <v>0</v>
      </c>
      <c r="G293">
        <v>2611</v>
      </c>
      <c r="H293">
        <v>288</v>
      </c>
      <c r="I293">
        <v>2642</v>
      </c>
      <c r="J293">
        <v>0</v>
      </c>
      <c r="L293" s="44">
        <f t="shared" si="4"/>
        <v>1.9503648543761232</v>
      </c>
    </row>
    <row r="294" spans="1:12">
      <c r="A294" s="44">
        <v>289</v>
      </c>
      <c r="B294" t="s">
        <v>7568</v>
      </c>
      <c r="C294">
        <v>102.6</v>
      </c>
      <c r="D294">
        <v>3041</v>
      </c>
      <c r="E294">
        <v>88</v>
      </c>
      <c r="F294">
        <v>0</v>
      </c>
      <c r="G294">
        <v>2953</v>
      </c>
      <c r="H294">
        <v>280</v>
      </c>
      <c r="I294">
        <v>3041</v>
      </c>
      <c r="J294">
        <v>0</v>
      </c>
      <c r="L294" s="44">
        <f t="shared" si="4"/>
        <v>2.0111473607757975</v>
      </c>
    </row>
    <row r="295" spans="1:12">
      <c r="A295" s="44">
        <v>290</v>
      </c>
      <c r="B295" t="s">
        <v>7569</v>
      </c>
      <c r="C295">
        <v>177.4</v>
      </c>
      <c r="D295">
        <v>5258</v>
      </c>
      <c r="E295">
        <v>127</v>
      </c>
      <c r="F295">
        <v>0</v>
      </c>
      <c r="G295">
        <v>5131</v>
      </c>
      <c r="H295">
        <v>512</v>
      </c>
      <c r="I295">
        <v>5258</v>
      </c>
      <c r="J295">
        <v>0</v>
      </c>
      <c r="L295" s="44">
        <f t="shared" si="4"/>
        <v>2.2489536154957075</v>
      </c>
    </row>
    <row r="296" spans="1:12">
      <c r="A296" s="44">
        <v>291</v>
      </c>
      <c r="B296" t="s">
        <v>7570</v>
      </c>
      <c r="C296">
        <v>150.5</v>
      </c>
      <c r="D296">
        <v>4360</v>
      </c>
      <c r="E296">
        <v>0</v>
      </c>
      <c r="F296">
        <v>0</v>
      </c>
      <c r="G296">
        <v>4360</v>
      </c>
      <c r="H296">
        <v>442</v>
      </c>
      <c r="I296">
        <v>4360</v>
      </c>
      <c r="J296">
        <v>0</v>
      </c>
      <c r="L296" s="44">
        <f t="shared" si="4"/>
        <v>2.1775364999298623</v>
      </c>
    </row>
    <row r="297" spans="1:12">
      <c r="A297" s="44">
        <v>292</v>
      </c>
      <c r="B297" t="s">
        <v>7571</v>
      </c>
      <c r="C297">
        <v>119.1</v>
      </c>
      <c r="D297">
        <v>3502</v>
      </c>
      <c r="E297">
        <v>78</v>
      </c>
      <c r="F297">
        <v>1</v>
      </c>
      <c r="G297">
        <v>3423</v>
      </c>
      <c r="H297">
        <v>321</v>
      </c>
      <c r="I297">
        <v>3502</v>
      </c>
      <c r="J297">
        <v>0</v>
      </c>
      <c r="L297" s="44">
        <f t="shared" si="4"/>
        <v>2.0759117614827773</v>
      </c>
    </row>
    <row r="298" spans="1:12">
      <c r="A298" s="44">
        <v>293</v>
      </c>
      <c r="B298" t="s">
        <v>7572</v>
      </c>
      <c r="C298">
        <v>104.9</v>
      </c>
      <c r="D298">
        <v>3112</v>
      </c>
      <c r="E298">
        <v>74</v>
      </c>
      <c r="F298">
        <v>0</v>
      </c>
      <c r="G298">
        <v>3038</v>
      </c>
      <c r="H298">
        <v>305</v>
      </c>
      <c r="I298">
        <v>3112</v>
      </c>
      <c r="J298">
        <v>0</v>
      </c>
      <c r="L298" s="44">
        <f t="shared" si="4"/>
        <v>2.020775488193558</v>
      </c>
    </row>
    <row r="299" spans="1:12">
      <c r="A299" s="44">
        <v>294</v>
      </c>
      <c r="B299" t="s">
        <v>7573</v>
      </c>
      <c r="C299">
        <v>147.30000000000001</v>
      </c>
      <c r="D299">
        <v>4270</v>
      </c>
      <c r="E299">
        <v>32</v>
      </c>
      <c r="F299">
        <v>6</v>
      </c>
      <c r="G299">
        <v>4238</v>
      </c>
      <c r="H299">
        <v>403</v>
      </c>
      <c r="I299">
        <v>4270</v>
      </c>
      <c r="J299">
        <v>0</v>
      </c>
      <c r="L299" s="44">
        <f t="shared" si="4"/>
        <v>2.1682027468426308</v>
      </c>
    </row>
    <row r="300" spans="1:12">
      <c r="A300" s="44">
        <v>295</v>
      </c>
      <c r="B300" t="s">
        <v>7574</v>
      </c>
      <c r="C300">
        <v>252.9</v>
      </c>
      <c r="D300">
        <v>7340</v>
      </c>
      <c r="E300">
        <v>0</v>
      </c>
      <c r="F300">
        <v>0</v>
      </c>
      <c r="G300">
        <v>7340</v>
      </c>
      <c r="H300">
        <v>754</v>
      </c>
      <c r="I300">
        <v>7340</v>
      </c>
      <c r="J300">
        <v>0</v>
      </c>
      <c r="L300" s="44">
        <f t="shared" si="4"/>
        <v>2.4029488293444046</v>
      </c>
    </row>
    <row r="301" spans="1:12">
      <c r="A301" s="44">
        <v>296</v>
      </c>
      <c r="B301" t="s">
        <v>7575</v>
      </c>
      <c r="C301">
        <v>183.7</v>
      </c>
      <c r="D301">
        <v>5469</v>
      </c>
      <c r="E301">
        <v>148</v>
      </c>
      <c r="F301">
        <v>0</v>
      </c>
      <c r="G301">
        <v>5321</v>
      </c>
      <c r="H301">
        <v>538</v>
      </c>
      <c r="I301">
        <v>5469</v>
      </c>
      <c r="J301">
        <v>0</v>
      </c>
      <c r="L301" s="44">
        <f t="shared" si="4"/>
        <v>2.2641091563058082</v>
      </c>
    </row>
    <row r="302" spans="1:12">
      <c r="A302" s="44">
        <v>297</v>
      </c>
      <c r="B302" t="s">
        <v>7576</v>
      </c>
      <c r="C302">
        <v>91</v>
      </c>
      <c r="D302">
        <v>2627</v>
      </c>
      <c r="E302">
        <v>49</v>
      </c>
      <c r="F302">
        <v>0</v>
      </c>
      <c r="G302">
        <v>2578</v>
      </c>
      <c r="H302">
        <v>209</v>
      </c>
      <c r="I302">
        <v>2627</v>
      </c>
      <c r="J302">
        <v>0</v>
      </c>
      <c r="L302" s="44">
        <f t="shared" si="4"/>
        <v>1.9590413923210936</v>
      </c>
    </row>
    <row r="303" spans="1:12">
      <c r="A303" s="44">
        <v>298</v>
      </c>
      <c r="B303" t="s">
        <v>7577</v>
      </c>
      <c r="C303">
        <v>50.2</v>
      </c>
      <c r="D303">
        <v>1483</v>
      </c>
      <c r="E303">
        <v>23</v>
      </c>
      <c r="F303">
        <v>12</v>
      </c>
      <c r="G303">
        <v>1458</v>
      </c>
      <c r="H303">
        <v>151</v>
      </c>
      <c r="I303">
        <v>1483</v>
      </c>
      <c r="J303">
        <v>0</v>
      </c>
      <c r="L303" s="44">
        <f t="shared" si="4"/>
        <v>1.7007037171450194</v>
      </c>
    </row>
    <row r="304" spans="1:12">
      <c r="A304" s="44">
        <v>299</v>
      </c>
      <c r="B304" t="s">
        <v>7578</v>
      </c>
      <c r="C304">
        <v>78.7</v>
      </c>
      <c r="D304">
        <v>2285</v>
      </c>
      <c r="E304">
        <v>5</v>
      </c>
      <c r="F304">
        <v>0</v>
      </c>
      <c r="G304">
        <v>2280</v>
      </c>
      <c r="H304">
        <v>230</v>
      </c>
      <c r="I304">
        <v>2285</v>
      </c>
      <c r="J304">
        <v>0</v>
      </c>
      <c r="L304" s="44">
        <f t="shared" si="4"/>
        <v>1.8959747323590646</v>
      </c>
    </row>
    <row r="305" spans="1:12">
      <c r="A305" s="44">
        <v>300</v>
      </c>
      <c r="B305" t="s">
        <v>7579</v>
      </c>
      <c r="C305">
        <v>149.5</v>
      </c>
      <c r="D305">
        <v>4449</v>
      </c>
      <c r="E305">
        <v>109</v>
      </c>
      <c r="F305">
        <v>1</v>
      </c>
      <c r="G305">
        <v>4340</v>
      </c>
      <c r="H305">
        <v>447</v>
      </c>
      <c r="I305">
        <v>4449</v>
      </c>
      <c r="J305">
        <v>0</v>
      </c>
      <c r="L305" s="44">
        <f t="shared" si="4"/>
        <v>2.1746411926604483</v>
      </c>
    </row>
    <row r="306" spans="1:12">
      <c r="A306" s="44">
        <v>301</v>
      </c>
      <c r="B306" t="s">
        <v>7580</v>
      </c>
      <c r="C306">
        <v>154.1</v>
      </c>
      <c r="D306">
        <v>4560</v>
      </c>
      <c r="E306">
        <v>83</v>
      </c>
      <c r="F306">
        <v>0</v>
      </c>
      <c r="G306">
        <v>4477</v>
      </c>
      <c r="H306">
        <v>465</v>
      </c>
      <c r="I306">
        <v>4560</v>
      </c>
      <c r="J306">
        <v>0</v>
      </c>
      <c r="L306" s="44">
        <f t="shared" si="4"/>
        <v>2.1878026387184195</v>
      </c>
    </row>
    <row r="307" spans="1:12">
      <c r="A307" s="44">
        <v>302</v>
      </c>
      <c r="B307" t="s">
        <v>7581</v>
      </c>
      <c r="C307">
        <v>197.8</v>
      </c>
      <c r="D307">
        <v>5891</v>
      </c>
      <c r="E307">
        <v>178</v>
      </c>
      <c r="F307">
        <v>0</v>
      </c>
      <c r="G307">
        <v>5713</v>
      </c>
      <c r="H307">
        <v>563</v>
      </c>
      <c r="I307">
        <v>5891</v>
      </c>
      <c r="J307">
        <v>0</v>
      </c>
      <c r="L307" s="44">
        <f t="shared" si="4"/>
        <v>2.2962262872611605</v>
      </c>
    </row>
    <row r="308" spans="1:12">
      <c r="A308" s="44">
        <v>303</v>
      </c>
      <c r="B308" t="s">
        <v>7582</v>
      </c>
      <c r="C308">
        <v>115.9</v>
      </c>
      <c r="D308">
        <v>3425</v>
      </c>
      <c r="E308">
        <v>61</v>
      </c>
      <c r="F308">
        <v>0</v>
      </c>
      <c r="G308">
        <v>3364</v>
      </c>
      <c r="H308">
        <v>346</v>
      </c>
      <c r="I308">
        <v>3425</v>
      </c>
      <c r="J308">
        <v>0</v>
      </c>
      <c r="L308" s="44">
        <f t="shared" si="4"/>
        <v>2.064083435963596</v>
      </c>
    </row>
    <row r="309" spans="1:12">
      <c r="A309" s="44">
        <v>304</v>
      </c>
      <c r="B309" t="s">
        <v>7583</v>
      </c>
      <c r="C309">
        <v>53.7</v>
      </c>
      <c r="D309">
        <v>1678</v>
      </c>
      <c r="E309">
        <v>128</v>
      </c>
      <c r="F309">
        <v>62</v>
      </c>
      <c r="G309">
        <v>1550</v>
      </c>
      <c r="H309">
        <v>152</v>
      </c>
      <c r="I309">
        <v>1678</v>
      </c>
      <c r="J309">
        <v>0</v>
      </c>
      <c r="L309" s="44">
        <f t="shared" si="4"/>
        <v>1.7299742856995557</v>
      </c>
    </row>
    <row r="310" spans="1:12">
      <c r="A310" s="44">
        <v>305</v>
      </c>
      <c r="B310" t="s">
        <v>7584</v>
      </c>
      <c r="C310">
        <v>150.4</v>
      </c>
      <c r="D310">
        <v>4443</v>
      </c>
      <c r="E310">
        <v>109</v>
      </c>
      <c r="F310">
        <v>0</v>
      </c>
      <c r="G310">
        <v>4334</v>
      </c>
      <c r="H310">
        <v>418</v>
      </c>
      <c r="I310">
        <v>4443</v>
      </c>
      <c r="J310">
        <v>0</v>
      </c>
      <c r="L310" s="44">
        <f t="shared" si="4"/>
        <v>2.1772478362556233</v>
      </c>
    </row>
    <row r="311" spans="1:12" s="51" customFormat="1">
      <c r="A311" s="51">
        <v>306</v>
      </c>
      <c r="B311" s="52" t="s">
        <v>7585</v>
      </c>
      <c r="C311" s="52">
        <v>71.2</v>
      </c>
      <c r="D311" s="52">
        <v>2363</v>
      </c>
      <c r="E311" s="52">
        <v>104</v>
      </c>
      <c r="F311" s="52">
        <v>48</v>
      </c>
      <c r="G311" s="52">
        <v>2195</v>
      </c>
      <c r="H311" s="52">
        <v>342</v>
      </c>
      <c r="I311" s="52">
        <v>2363</v>
      </c>
      <c r="J311" s="52">
        <v>0</v>
      </c>
      <c r="L311" s="51">
        <f t="shared" si="4"/>
        <v>1.8524799936368563</v>
      </c>
    </row>
    <row r="312" spans="1:12">
      <c r="A312" s="44">
        <v>307</v>
      </c>
      <c r="B312" t="s">
        <v>7586</v>
      </c>
      <c r="C312">
        <v>43.6</v>
      </c>
      <c r="D312">
        <v>1313</v>
      </c>
      <c r="E312">
        <v>57</v>
      </c>
      <c r="F312">
        <v>37</v>
      </c>
      <c r="G312">
        <v>1256</v>
      </c>
      <c r="H312">
        <v>121</v>
      </c>
      <c r="I312">
        <v>1313</v>
      </c>
      <c r="J312">
        <v>0</v>
      </c>
      <c r="L312" s="44">
        <f t="shared" si="4"/>
        <v>1.6394864892685861</v>
      </c>
    </row>
    <row r="313" spans="1:12">
      <c r="A313" s="44">
        <v>308</v>
      </c>
      <c r="B313" t="s">
        <v>7587</v>
      </c>
      <c r="C313">
        <v>61.7</v>
      </c>
      <c r="D313">
        <v>1827</v>
      </c>
      <c r="E313">
        <v>18</v>
      </c>
      <c r="F313">
        <v>0</v>
      </c>
      <c r="G313">
        <v>1809</v>
      </c>
      <c r="H313">
        <v>203</v>
      </c>
      <c r="I313">
        <v>1827</v>
      </c>
      <c r="J313">
        <v>0</v>
      </c>
      <c r="L313" s="44">
        <f t="shared" si="4"/>
        <v>1.7902851640332418</v>
      </c>
    </row>
    <row r="314" spans="1:12">
      <c r="A314" s="44">
        <v>309</v>
      </c>
      <c r="B314" t="s">
        <v>7588</v>
      </c>
      <c r="C314">
        <v>256.8</v>
      </c>
      <c r="D314">
        <v>7561</v>
      </c>
      <c r="E314">
        <v>145</v>
      </c>
      <c r="F314">
        <v>0</v>
      </c>
      <c r="G314">
        <v>7416</v>
      </c>
      <c r="H314">
        <v>729</v>
      </c>
      <c r="I314">
        <v>7561</v>
      </c>
      <c r="J314">
        <v>0</v>
      </c>
      <c r="L314" s="44">
        <f t="shared" si="4"/>
        <v>2.4095950193968156</v>
      </c>
    </row>
    <row r="315" spans="1:12">
      <c r="A315" s="44">
        <v>310</v>
      </c>
      <c r="B315" t="s">
        <v>7589</v>
      </c>
      <c r="C315">
        <v>18</v>
      </c>
      <c r="D315">
        <v>550</v>
      </c>
      <c r="E315">
        <v>1</v>
      </c>
      <c r="F315">
        <v>0</v>
      </c>
      <c r="G315">
        <v>549</v>
      </c>
      <c r="H315">
        <v>81</v>
      </c>
      <c r="I315">
        <v>550</v>
      </c>
      <c r="J315">
        <v>0</v>
      </c>
      <c r="L315" s="44">
        <f t="shared" si="4"/>
        <v>1.255272505103306</v>
      </c>
    </row>
    <row r="316" spans="1:12">
      <c r="A316" s="44">
        <v>311</v>
      </c>
      <c r="B316" t="s">
        <v>7590</v>
      </c>
      <c r="C316">
        <v>96.8</v>
      </c>
      <c r="D316">
        <v>3019</v>
      </c>
      <c r="E316">
        <v>212</v>
      </c>
      <c r="F316">
        <v>122</v>
      </c>
      <c r="G316">
        <v>2807</v>
      </c>
      <c r="H316">
        <v>286</v>
      </c>
      <c r="I316">
        <v>3019</v>
      </c>
      <c r="J316">
        <v>0</v>
      </c>
      <c r="L316" s="44">
        <f t="shared" si="4"/>
        <v>1.9858753573083936</v>
      </c>
    </row>
    <row r="317" spans="1:12">
      <c r="A317" s="44">
        <v>312</v>
      </c>
      <c r="B317" t="s">
        <v>7591</v>
      </c>
      <c r="C317">
        <v>99.1</v>
      </c>
      <c r="D317">
        <v>2905</v>
      </c>
      <c r="E317">
        <v>45</v>
      </c>
      <c r="F317">
        <v>2</v>
      </c>
      <c r="G317">
        <v>2860</v>
      </c>
      <c r="H317">
        <v>280</v>
      </c>
      <c r="I317">
        <v>2905</v>
      </c>
      <c r="J317">
        <v>0</v>
      </c>
      <c r="L317" s="44">
        <f t="shared" si="4"/>
        <v>1.9960736544852753</v>
      </c>
    </row>
    <row r="318" spans="1:12">
      <c r="A318" s="44">
        <v>313</v>
      </c>
      <c r="B318" t="s">
        <v>7592</v>
      </c>
      <c r="C318">
        <v>59</v>
      </c>
      <c r="D318">
        <v>1718</v>
      </c>
      <c r="E318">
        <v>7</v>
      </c>
      <c r="F318">
        <v>7</v>
      </c>
      <c r="G318">
        <v>1711</v>
      </c>
      <c r="H318">
        <v>174</v>
      </c>
      <c r="I318">
        <v>1718</v>
      </c>
      <c r="J318">
        <v>0</v>
      </c>
      <c r="L318" s="44">
        <f t="shared" si="4"/>
        <v>1.7708520116421442</v>
      </c>
    </row>
    <row r="319" spans="1:12">
      <c r="A319" s="44">
        <v>314</v>
      </c>
      <c r="B319" t="s">
        <v>7593</v>
      </c>
      <c r="C319">
        <v>328.4</v>
      </c>
      <c r="D319">
        <v>9739</v>
      </c>
      <c r="E319">
        <v>227</v>
      </c>
      <c r="F319">
        <v>0</v>
      </c>
      <c r="G319">
        <v>9512</v>
      </c>
      <c r="H319">
        <v>961</v>
      </c>
      <c r="I319">
        <v>9739</v>
      </c>
      <c r="J319">
        <v>0</v>
      </c>
      <c r="L319" s="44">
        <f t="shared" si="4"/>
        <v>2.5164031484474032</v>
      </c>
    </row>
    <row r="320" spans="1:12">
      <c r="A320" s="44">
        <v>315</v>
      </c>
      <c r="B320" t="s">
        <v>7594</v>
      </c>
      <c r="C320">
        <v>63.2</v>
      </c>
      <c r="D320">
        <v>1961</v>
      </c>
      <c r="E320">
        <v>107</v>
      </c>
      <c r="F320">
        <v>44</v>
      </c>
      <c r="G320">
        <v>1829</v>
      </c>
      <c r="H320">
        <v>184</v>
      </c>
      <c r="I320">
        <v>1961</v>
      </c>
      <c r="J320">
        <v>0</v>
      </c>
      <c r="L320" s="44">
        <f t="shared" si="4"/>
        <v>1.8007170782823851</v>
      </c>
    </row>
    <row r="321" spans="1:12">
      <c r="A321" s="44">
        <v>316</v>
      </c>
      <c r="B321" t="s">
        <v>7595</v>
      </c>
      <c r="C321">
        <v>57.3</v>
      </c>
      <c r="D321">
        <v>1664</v>
      </c>
      <c r="E321">
        <v>16</v>
      </c>
      <c r="F321">
        <v>0</v>
      </c>
      <c r="G321">
        <v>1648</v>
      </c>
      <c r="H321">
        <v>155</v>
      </c>
      <c r="I321">
        <v>1664</v>
      </c>
      <c r="J321">
        <v>0</v>
      </c>
      <c r="L321" s="44">
        <f t="shared" si="4"/>
        <v>1.75815462196739</v>
      </c>
    </row>
    <row r="322" spans="1:12">
      <c r="A322" s="44">
        <v>317</v>
      </c>
      <c r="B322" t="s">
        <v>7596</v>
      </c>
      <c r="C322">
        <v>76.599999999999994</v>
      </c>
      <c r="D322">
        <v>2372</v>
      </c>
      <c r="E322">
        <v>71</v>
      </c>
      <c r="F322">
        <v>0</v>
      </c>
      <c r="G322">
        <v>2301</v>
      </c>
      <c r="H322">
        <v>305</v>
      </c>
      <c r="I322">
        <v>2372</v>
      </c>
      <c r="J322">
        <v>0</v>
      </c>
      <c r="L322" s="44">
        <f t="shared" si="4"/>
        <v>1.8842287696326039</v>
      </c>
    </row>
    <row r="323" spans="1:12">
      <c r="A323" s="44">
        <v>318</v>
      </c>
      <c r="B323" t="s">
        <v>7597</v>
      </c>
      <c r="C323">
        <v>61.1</v>
      </c>
      <c r="D323">
        <v>1739</v>
      </c>
      <c r="E323">
        <v>5</v>
      </c>
      <c r="F323">
        <v>0</v>
      </c>
      <c r="G323">
        <v>1734</v>
      </c>
      <c r="H323">
        <v>144</v>
      </c>
      <c r="I323">
        <v>1739</v>
      </c>
      <c r="J323">
        <v>0</v>
      </c>
      <c r="L323" s="44">
        <f t="shared" si="4"/>
        <v>1.7860412102425542</v>
      </c>
    </row>
    <row r="324" spans="1:12">
      <c r="A324" s="44">
        <v>319</v>
      </c>
      <c r="B324" t="s">
        <v>7598</v>
      </c>
      <c r="C324">
        <v>50.5</v>
      </c>
      <c r="D324">
        <v>1510</v>
      </c>
      <c r="E324">
        <v>39</v>
      </c>
      <c r="F324">
        <v>21</v>
      </c>
      <c r="G324">
        <v>1471</v>
      </c>
      <c r="H324">
        <v>157</v>
      </c>
      <c r="I324">
        <v>1510</v>
      </c>
      <c r="J324">
        <v>0</v>
      </c>
      <c r="L324" s="44">
        <f t="shared" si="4"/>
        <v>1.7032913781186614</v>
      </c>
    </row>
    <row r="325" spans="1:12">
      <c r="A325" s="44">
        <v>320</v>
      </c>
      <c r="B325" t="s">
        <v>7599</v>
      </c>
      <c r="C325">
        <v>139</v>
      </c>
      <c r="D325">
        <v>4086</v>
      </c>
      <c r="E325">
        <v>60</v>
      </c>
      <c r="F325">
        <v>0</v>
      </c>
      <c r="G325">
        <v>4026</v>
      </c>
      <c r="H325">
        <v>406</v>
      </c>
      <c r="I325">
        <v>4086</v>
      </c>
      <c r="J325">
        <v>0</v>
      </c>
      <c r="L325" s="44">
        <f t="shared" si="4"/>
        <v>2.143014800254095</v>
      </c>
    </row>
    <row r="326" spans="1:12">
      <c r="A326" s="44">
        <v>321</v>
      </c>
      <c r="B326" t="s">
        <v>7600</v>
      </c>
      <c r="C326">
        <v>92.1</v>
      </c>
      <c r="D326">
        <v>2667</v>
      </c>
      <c r="E326">
        <v>0</v>
      </c>
      <c r="F326">
        <v>0</v>
      </c>
      <c r="G326">
        <v>2667</v>
      </c>
      <c r="H326">
        <v>269</v>
      </c>
      <c r="I326">
        <v>2667</v>
      </c>
      <c r="J326">
        <v>0</v>
      </c>
      <c r="L326" s="44">
        <f t="shared" si="4"/>
        <v>1.9642596301968489</v>
      </c>
    </row>
    <row r="327" spans="1:12">
      <c r="A327" s="44">
        <v>322</v>
      </c>
      <c r="B327" t="s">
        <v>7601</v>
      </c>
      <c r="C327">
        <v>124.7</v>
      </c>
      <c r="D327">
        <v>3698</v>
      </c>
      <c r="E327">
        <v>104</v>
      </c>
      <c r="F327">
        <v>2</v>
      </c>
      <c r="G327">
        <v>3594</v>
      </c>
      <c r="H327">
        <v>347</v>
      </c>
      <c r="I327">
        <v>3698</v>
      </c>
      <c r="J327">
        <v>0</v>
      </c>
      <c r="L327" s="44">
        <f t="shared" ref="L327:L390" si="5">LOG10(C327)</f>
        <v>2.0958664534785427</v>
      </c>
    </row>
    <row r="328" spans="1:12">
      <c r="A328" s="44">
        <v>323</v>
      </c>
      <c r="B328" t="s">
        <v>7602</v>
      </c>
      <c r="C328">
        <v>69.400000000000006</v>
      </c>
      <c r="D328">
        <v>2073</v>
      </c>
      <c r="E328">
        <v>57</v>
      </c>
      <c r="F328">
        <v>38</v>
      </c>
      <c r="G328">
        <v>2016</v>
      </c>
      <c r="H328">
        <v>210</v>
      </c>
      <c r="I328">
        <v>2073</v>
      </c>
      <c r="J328">
        <v>0</v>
      </c>
      <c r="L328" s="44">
        <f t="shared" si="5"/>
        <v>1.841359470454855</v>
      </c>
    </row>
    <row r="329" spans="1:12">
      <c r="A329" s="44">
        <v>324</v>
      </c>
      <c r="B329" t="s">
        <v>7603</v>
      </c>
      <c r="C329">
        <v>96</v>
      </c>
      <c r="D329">
        <v>2798</v>
      </c>
      <c r="E329">
        <v>16</v>
      </c>
      <c r="F329">
        <v>0</v>
      </c>
      <c r="G329">
        <v>2782</v>
      </c>
      <c r="H329">
        <v>281</v>
      </c>
      <c r="I329">
        <v>2798</v>
      </c>
      <c r="J329">
        <v>0</v>
      </c>
      <c r="L329" s="44">
        <f t="shared" si="5"/>
        <v>1.9822712330395684</v>
      </c>
    </row>
    <row r="330" spans="1:12">
      <c r="A330" s="44">
        <v>325</v>
      </c>
      <c r="B330" t="s">
        <v>7604</v>
      </c>
      <c r="C330">
        <v>65.2</v>
      </c>
      <c r="D330">
        <v>1903</v>
      </c>
      <c r="E330">
        <v>20</v>
      </c>
      <c r="F330">
        <v>0</v>
      </c>
      <c r="G330">
        <v>1883</v>
      </c>
      <c r="H330">
        <v>186</v>
      </c>
      <c r="I330">
        <v>1903</v>
      </c>
      <c r="J330">
        <v>0</v>
      </c>
      <c r="L330" s="44">
        <f t="shared" si="5"/>
        <v>1.8142475957319202</v>
      </c>
    </row>
    <row r="331" spans="1:12">
      <c r="A331" s="44">
        <v>326</v>
      </c>
      <c r="B331" t="s">
        <v>7605</v>
      </c>
      <c r="C331">
        <v>112.9</v>
      </c>
      <c r="D331">
        <v>3300</v>
      </c>
      <c r="E331">
        <v>52</v>
      </c>
      <c r="F331">
        <v>0</v>
      </c>
      <c r="G331">
        <v>3248</v>
      </c>
      <c r="H331">
        <v>309</v>
      </c>
      <c r="I331">
        <v>3300</v>
      </c>
      <c r="J331">
        <v>0</v>
      </c>
      <c r="L331" s="44">
        <f t="shared" si="5"/>
        <v>2.0526939419249679</v>
      </c>
    </row>
    <row r="332" spans="1:12">
      <c r="A332" s="44">
        <v>327</v>
      </c>
      <c r="B332" t="s">
        <v>7606</v>
      </c>
      <c r="C332">
        <v>7.3</v>
      </c>
      <c r="D332">
        <v>208</v>
      </c>
      <c r="E332">
        <v>1</v>
      </c>
      <c r="F332">
        <v>1</v>
      </c>
      <c r="G332">
        <v>207</v>
      </c>
      <c r="H332">
        <v>18</v>
      </c>
      <c r="I332">
        <v>208</v>
      </c>
      <c r="J332">
        <v>0</v>
      </c>
      <c r="L332" s="44">
        <f t="shared" si="5"/>
        <v>0.86332286012045589</v>
      </c>
    </row>
    <row r="333" spans="1:12">
      <c r="A333" s="44">
        <v>328</v>
      </c>
      <c r="B333" t="s">
        <v>7607</v>
      </c>
      <c r="C333">
        <v>64.5</v>
      </c>
      <c r="D333">
        <v>1881</v>
      </c>
      <c r="E333">
        <v>4</v>
      </c>
      <c r="F333">
        <v>0</v>
      </c>
      <c r="G333">
        <v>1877</v>
      </c>
      <c r="H333">
        <v>198</v>
      </c>
      <c r="I333">
        <v>1881</v>
      </c>
      <c r="J333">
        <v>0</v>
      </c>
      <c r="L333" s="44">
        <f t="shared" si="5"/>
        <v>1.8095597146352678</v>
      </c>
    </row>
    <row r="334" spans="1:12">
      <c r="A334" s="44">
        <v>329</v>
      </c>
      <c r="B334" t="s">
        <v>7608</v>
      </c>
      <c r="C334">
        <v>194.8</v>
      </c>
      <c r="D334">
        <v>5793</v>
      </c>
      <c r="E334">
        <v>129</v>
      </c>
      <c r="F334">
        <v>0</v>
      </c>
      <c r="G334">
        <v>5664</v>
      </c>
      <c r="H334">
        <v>590</v>
      </c>
      <c r="I334">
        <v>5793</v>
      </c>
      <c r="J334">
        <v>0</v>
      </c>
      <c r="L334" s="44">
        <f t="shared" si="5"/>
        <v>2.2895889525425965</v>
      </c>
    </row>
    <row r="335" spans="1:12">
      <c r="A335" s="44">
        <v>330</v>
      </c>
      <c r="B335" t="s">
        <v>7609</v>
      </c>
      <c r="C335">
        <v>224.9</v>
      </c>
      <c r="D335">
        <v>6679</v>
      </c>
      <c r="E335">
        <v>159</v>
      </c>
      <c r="F335">
        <v>0</v>
      </c>
      <c r="G335">
        <v>6520</v>
      </c>
      <c r="H335">
        <v>664</v>
      </c>
      <c r="I335">
        <v>6679</v>
      </c>
      <c r="J335">
        <v>0</v>
      </c>
      <c r="L335" s="44">
        <f t="shared" si="5"/>
        <v>2.351989455435632</v>
      </c>
    </row>
    <row r="336" spans="1:12">
      <c r="A336" s="44">
        <v>331</v>
      </c>
      <c r="B336" t="s">
        <v>7610</v>
      </c>
      <c r="C336">
        <v>153.9</v>
      </c>
      <c r="D336">
        <v>4549</v>
      </c>
      <c r="E336">
        <v>101</v>
      </c>
      <c r="F336">
        <v>0</v>
      </c>
      <c r="G336">
        <v>4448</v>
      </c>
      <c r="H336">
        <v>439</v>
      </c>
      <c r="I336">
        <v>4549</v>
      </c>
      <c r="J336">
        <v>0</v>
      </c>
      <c r="L336" s="44">
        <f t="shared" si="5"/>
        <v>2.1872386198314788</v>
      </c>
    </row>
    <row r="337" spans="1:12">
      <c r="A337" s="44">
        <v>332</v>
      </c>
      <c r="B337" t="s">
        <v>7611</v>
      </c>
      <c r="C337">
        <v>50.6</v>
      </c>
      <c r="D337">
        <v>1452</v>
      </c>
      <c r="E337">
        <v>0</v>
      </c>
      <c r="F337">
        <v>0</v>
      </c>
      <c r="G337">
        <v>1452</v>
      </c>
      <c r="H337">
        <v>134</v>
      </c>
      <c r="I337">
        <v>1452</v>
      </c>
      <c r="J337">
        <v>0</v>
      </c>
      <c r="L337" s="44">
        <f t="shared" si="5"/>
        <v>1.7041505168397992</v>
      </c>
    </row>
    <row r="338" spans="1:12">
      <c r="A338" s="44">
        <v>333</v>
      </c>
      <c r="B338" t="s">
        <v>7612</v>
      </c>
      <c r="C338">
        <v>48.5</v>
      </c>
      <c r="D338">
        <v>1435</v>
      </c>
      <c r="E338">
        <v>25</v>
      </c>
      <c r="F338">
        <v>24</v>
      </c>
      <c r="G338">
        <v>1410</v>
      </c>
      <c r="H338">
        <v>146</v>
      </c>
      <c r="I338">
        <v>1435</v>
      </c>
      <c r="J338">
        <v>0</v>
      </c>
      <c r="L338" s="44">
        <f t="shared" si="5"/>
        <v>1.6857417386022637</v>
      </c>
    </row>
    <row r="339" spans="1:12">
      <c r="A339" s="44">
        <v>334</v>
      </c>
      <c r="B339" t="s">
        <v>7613</v>
      </c>
      <c r="C339">
        <v>44.5</v>
      </c>
      <c r="D339">
        <v>1321</v>
      </c>
      <c r="E339">
        <v>29</v>
      </c>
      <c r="F339">
        <v>12</v>
      </c>
      <c r="G339">
        <v>1292</v>
      </c>
      <c r="H339">
        <v>134</v>
      </c>
      <c r="I339">
        <v>1321</v>
      </c>
      <c r="J339">
        <v>0</v>
      </c>
      <c r="L339" s="44">
        <f t="shared" si="5"/>
        <v>1.6483600109809315</v>
      </c>
    </row>
    <row r="340" spans="1:12">
      <c r="A340" s="44">
        <v>335</v>
      </c>
      <c r="B340" t="s">
        <v>7614</v>
      </c>
      <c r="C340">
        <v>43.4</v>
      </c>
      <c r="D340">
        <v>1310</v>
      </c>
      <c r="E340">
        <v>34</v>
      </c>
      <c r="F340">
        <v>17</v>
      </c>
      <c r="G340">
        <v>1276</v>
      </c>
      <c r="H340">
        <v>146</v>
      </c>
      <c r="I340">
        <v>1310</v>
      </c>
      <c r="J340">
        <v>0</v>
      </c>
      <c r="L340" s="44">
        <f t="shared" si="5"/>
        <v>1.6374897295125106</v>
      </c>
    </row>
    <row r="341" spans="1:12">
      <c r="A341" s="44">
        <v>336</v>
      </c>
      <c r="B341" t="s">
        <v>7615</v>
      </c>
      <c r="C341">
        <v>149.19999999999999</v>
      </c>
      <c r="D341">
        <v>4479</v>
      </c>
      <c r="E341">
        <v>133</v>
      </c>
      <c r="F341">
        <v>1</v>
      </c>
      <c r="G341">
        <v>4346</v>
      </c>
      <c r="H341">
        <v>461</v>
      </c>
      <c r="I341">
        <v>4479</v>
      </c>
      <c r="J341">
        <v>0</v>
      </c>
      <c r="L341" s="44">
        <f t="shared" si="5"/>
        <v>2.1737688231366499</v>
      </c>
    </row>
    <row r="342" spans="1:12">
      <c r="A342" s="44">
        <v>337</v>
      </c>
      <c r="B342" t="s">
        <v>7616</v>
      </c>
      <c r="C342">
        <v>140.9</v>
      </c>
      <c r="D342">
        <v>4132</v>
      </c>
      <c r="E342">
        <v>51</v>
      </c>
      <c r="F342">
        <v>0</v>
      </c>
      <c r="G342">
        <v>4081</v>
      </c>
      <c r="H342">
        <v>413</v>
      </c>
      <c r="I342">
        <v>4132</v>
      </c>
      <c r="J342">
        <v>0</v>
      </c>
      <c r="L342" s="44">
        <f t="shared" si="5"/>
        <v>2.1489109931093564</v>
      </c>
    </row>
    <row r="343" spans="1:12">
      <c r="A343" s="44">
        <v>338</v>
      </c>
      <c r="B343" t="s">
        <v>7617</v>
      </c>
      <c r="C343">
        <v>75</v>
      </c>
      <c r="D343">
        <v>2210</v>
      </c>
      <c r="E343">
        <v>53</v>
      </c>
      <c r="F343">
        <v>0</v>
      </c>
      <c r="G343">
        <v>2157</v>
      </c>
      <c r="H343">
        <v>205</v>
      </c>
      <c r="I343">
        <v>2210</v>
      </c>
      <c r="J343">
        <v>0</v>
      </c>
      <c r="L343" s="44">
        <f t="shared" si="5"/>
        <v>1.8750612633917001</v>
      </c>
    </row>
    <row r="344" spans="1:12">
      <c r="A344" s="44">
        <v>339</v>
      </c>
      <c r="B344" t="s">
        <v>7618</v>
      </c>
      <c r="C344">
        <v>142.5</v>
      </c>
      <c r="D344">
        <v>4242</v>
      </c>
      <c r="E344">
        <v>115</v>
      </c>
      <c r="F344">
        <v>0</v>
      </c>
      <c r="G344">
        <v>4127</v>
      </c>
      <c r="H344">
        <v>417</v>
      </c>
      <c r="I344">
        <v>4242</v>
      </c>
      <c r="J344">
        <v>0</v>
      </c>
      <c r="L344" s="44">
        <f t="shared" si="5"/>
        <v>2.153814864344529</v>
      </c>
    </row>
    <row r="345" spans="1:12">
      <c r="A345" s="44">
        <v>340</v>
      </c>
      <c r="B345" t="s">
        <v>7619</v>
      </c>
      <c r="C345">
        <v>132.1</v>
      </c>
      <c r="D345">
        <v>3877</v>
      </c>
      <c r="E345">
        <v>72</v>
      </c>
      <c r="F345">
        <v>0</v>
      </c>
      <c r="G345">
        <v>3805</v>
      </c>
      <c r="H345">
        <v>365</v>
      </c>
      <c r="I345">
        <v>3877</v>
      </c>
      <c r="J345">
        <v>0</v>
      </c>
      <c r="L345" s="44">
        <f t="shared" si="5"/>
        <v>2.1209028176145273</v>
      </c>
    </row>
    <row r="346" spans="1:12">
      <c r="A346" s="44">
        <v>341</v>
      </c>
      <c r="B346" t="s">
        <v>7620</v>
      </c>
      <c r="C346">
        <v>130.30000000000001</v>
      </c>
      <c r="D346">
        <v>3881</v>
      </c>
      <c r="E346">
        <v>88</v>
      </c>
      <c r="F346">
        <v>0</v>
      </c>
      <c r="G346">
        <v>3793</v>
      </c>
      <c r="H346">
        <v>401</v>
      </c>
      <c r="I346">
        <v>3881</v>
      </c>
      <c r="J346">
        <v>0</v>
      </c>
      <c r="L346" s="44">
        <f t="shared" si="5"/>
        <v>2.1149444157125847</v>
      </c>
    </row>
    <row r="347" spans="1:12">
      <c r="A347" s="44">
        <v>342</v>
      </c>
      <c r="B347" t="s">
        <v>7621</v>
      </c>
      <c r="C347">
        <v>127.9</v>
      </c>
      <c r="D347">
        <v>3716</v>
      </c>
      <c r="E347">
        <v>58</v>
      </c>
      <c r="F347">
        <v>0</v>
      </c>
      <c r="G347">
        <v>3658</v>
      </c>
      <c r="H347">
        <v>328</v>
      </c>
      <c r="I347">
        <v>3716</v>
      </c>
      <c r="J347">
        <v>0</v>
      </c>
      <c r="L347" s="44">
        <f t="shared" si="5"/>
        <v>2.106870544478654</v>
      </c>
    </row>
    <row r="348" spans="1:12">
      <c r="A348" s="44">
        <v>343</v>
      </c>
      <c r="B348" t="s">
        <v>7622</v>
      </c>
      <c r="C348">
        <v>36.4</v>
      </c>
      <c r="D348">
        <v>1070</v>
      </c>
      <c r="E348">
        <v>9</v>
      </c>
      <c r="F348">
        <v>5</v>
      </c>
      <c r="G348">
        <v>1061</v>
      </c>
      <c r="H348">
        <v>114</v>
      </c>
      <c r="I348">
        <v>1070</v>
      </c>
      <c r="J348">
        <v>0</v>
      </c>
      <c r="L348" s="44">
        <f t="shared" si="5"/>
        <v>1.5611013836490559</v>
      </c>
    </row>
    <row r="349" spans="1:12">
      <c r="A349" s="44">
        <v>344</v>
      </c>
      <c r="B349" t="s">
        <v>7623</v>
      </c>
      <c r="C349">
        <v>90.9</v>
      </c>
      <c r="D349">
        <v>2631</v>
      </c>
      <c r="E349">
        <v>19</v>
      </c>
      <c r="F349">
        <v>0</v>
      </c>
      <c r="G349">
        <v>2612</v>
      </c>
      <c r="H349">
        <v>244</v>
      </c>
      <c r="I349">
        <v>2631</v>
      </c>
      <c r="J349">
        <v>0</v>
      </c>
      <c r="L349" s="44">
        <f t="shared" si="5"/>
        <v>1.9585638832219674</v>
      </c>
    </row>
    <row r="350" spans="1:12">
      <c r="A350" s="44">
        <v>345</v>
      </c>
      <c r="B350" t="s">
        <v>7624</v>
      </c>
      <c r="C350">
        <v>169.1</v>
      </c>
      <c r="D350">
        <v>4980</v>
      </c>
      <c r="E350">
        <v>71</v>
      </c>
      <c r="F350">
        <v>0</v>
      </c>
      <c r="G350">
        <v>4909</v>
      </c>
      <c r="H350">
        <v>506</v>
      </c>
      <c r="I350">
        <v>4980</v>
      </c>
      <c r="J350">
        <v>0</v>
      </c>
      <c r="L350" s="44">
        <f t="shared" si="5"/>
        <v>2.2281436075977417</v>
      </c>
    </row>
    <row r="351" spans="1:12">
      <c r="A351" s="44">
        <v>346</v>
      </c>
      <c r="B351" t="s">
        <v>7625</v>
      </c>
      <c r="C351">
        <v>45</v>
      </c>
      <c r="D351">
        <v>1342</v>
      </c>
      <c r="E351">
        <v>49</v>
      </c>
      <c r="F351">
        <v>43</v>
      </c>
      <c r="G351">
        <v>1290</v>
      </c>
      <c r="H351">
        <v>117</v>
      </c>
      <c r="I351">
        <v>1342</v>
      </c>
      <c r="J351">
        <v>0</v>
      </c>
      <c r="L351" s="44">
        <f t="shared" si="5"/>
        <v>1.6532125137753437</v>
      </c>
    </row>
    <row r="352" spans="1:12">
      <c r="A352" s="44">
        <v>347</v>
      </c>
      <c r="B352" t="s">
        <v>7626</v>
      </c>
      <c r="C352">
        <v>15.1</v>
      </c>
      <c r="D352">
        <v>465</v>
      </c>
      <c r="E352">
        <v>31</v>
      </c>
      <c r="F352">
        <v>23</v>
      </c>
      <c r="G352">
        <v>434</v>
      </c>
      <c r="H352">
        <v>41</v>
      </c>
      <c r="I352">
        <v>465</v>
      </c>
      <c r="J352">
        <v>0</v>
      </c>
      <c r="L352" s="44">
        <f t="shared" si="5"/>
        <v>1.1789769472931695</v>
      </c>
    </row>
    <row r="353" spans="1:12">
      <c r="A353" s="44">
        <v>348</v>
      </c>
      <c r="B353" t="s">
        <v>7627</v>
      </c>
      <c r="C353">
        <v>186.3</v>
      </c>
      <c r="D353">
        <v>5369</v>
      </c>
      <c r="E353">
        <v>0</v>
      </c>
      <c r="F353">
        <v>0</v>
      </c>
      <c r="G353">
        <v>5369</v>
      </c>
      <c r="H353">
        <v>517</v>
      </c>
      <c r="I353">
        <v>5369</v>
      </c>
      <c r="J353">
        <v>0</v>
      </c>
      <c r="L353" s="44">
        <f t="shared" si="5"/>
        <v>2.2702128548962426</v>
      </c>
    </row>
    <row r="354" spans="1:12">
      <c r="A354" s="44">
        <v>349</v>
      </c>
      <c r="B354" t="s">
        <v>7628</v>
      </c>
      <c r="C354">
        <v>119.7</v>
      </c>
      <c r="D354">
        <v>3530</v>
      </c>
      <c r="E354">
        <v>66</v>
      </c>
      <c r="F354">
        <v>0</v>
      </c>
      <c r="G354">
        <v>3464</v>
      </c>
      <c r="H354">
        <v>348</v>
      </c>
      <c r="I354">
        <v>3530</v>
      </c>
      <c r="J354">
        <v>0</v>
      </c>
      <c r="L354" s="44">
        <f t="shared" si="5"/>
        <v>2.0780941504064105</v>
      </c>
    </row>
    <row r="355" spans="1:12">
      <c r="A355" s="44">
        <v>350</v>
      </c>
      <c r="B355" t="s">
        <v>7629</v>
      </c>
      <c r="C355">
        <v>48.4</v>
      </c>
      <c r="D355">
        <v>1410</v>
      </c>
      <c r="E355">
        <v>13</v>
      </c>
      <c r="F355">
        <v>0</v>
      </c>
      <c r="G355">
        <v>1397</v>
      </c>
      <c r="H355">
        <v>136</v>
      </c>
      <c r="I355">
        <v>1410</v>
      </c>
      <c r="J355">
        <v>0</v>
      </c>
      <c r="L355" s="44">
        <f t="shared" si="5"/>
        <v>1.6848453616444126</v>
      </c>
    </row>
    <row r="356" spans="1:12">
      <c r="A356" s="44">
        <v>351</v>
      </c>
      <c r="B356" t="s">
        <v>7630</v>
      </c>
      <c r="C356">
        <v>98.6</v>
      </c>
      <c r="D356">
        <v>2914</v>
      </c>
      <c r="E356">
        <v>81</v>
      </c>
      <c r="F356">
        <v>0</v>
      </c>
      <c r="G356">
        <v>2833</v>
      </c>
      <c r="H356">
        <v>265</v>
      </c>
      <c r="I356">
        <v>2914</v>
      </c>
      <c r="J356">
        <v>0</v>
      </c>
      <c r="L356" s="44">
        <f t="shared" si="5"/>
        <v>1.9938769149412112</v>
      </c>
    </row>
    <row r="357" spans="1:12">
      <c r="A357" s="44">
        <v>352</v>
      </c>
      <c r="B357" t="s">
        <v>7631</v>
      </c>
      <c r="C357">
        <v>48.3</v>
      </c>
      <c r="D357">
        <v>1406</v>
      </c>
      <c r="E357">
        <v>15</v>
      </c>
      <c r="F357">
        <v>0</v>
      </c>
      <c r="G357">
        <v>1391</v>
      </c>
      <c r="H357">
        <v>133</v>
      </c>
      <c r="I357">
        <v>1406</v>
      </c>
      <c r="J357">
        <v>0</v>
      </c>
      <c r="L357" s="44">
        <f t="shared" si="5"/>
        <v>1.6839471307515121</v>
      </c>
    </row>
    <row r="358" spans="1:12">
      <c r="A358" s="44">
        <v>353</v>
      </c>
      <c r="B358" t="s">
        <v>7632</v>
      </c>
      <c r="C358">
        <v>90.4</v>
      </c>
      <c r="D358">
        <v>2721</v>
      </c>
      <c r="E358">
        <v>90</v>
      </c>
      <c r="F358">
        <v>0</v>
      </c>
      <c r="G358">
        <v>2631</v>
      </c>
      <c r="H358">
        <v>277</v>
      </c>
      <c r="I358">
        <v>2721</v>
      </c>
      <c r="J358">
        <v>0</v>
      </c>
      <c r="L358" s="44">
        <f t="shared" si="5"/>
        <v>1.9561684304753633</v>
      </c>
    </row>
    <row r="359" spans="1:12">
      <c r="A359" s="44">
        <v>354</v>
      </c>
      <c r="B359" t="s">
        <v>7633</v>
      </c>
      <c r="C359">
        <v>76.599999999999994</v>
      </c>
      <c r="D359">
        <v>2253</v>
      </c>
      <c r="E359">
        <v>40</v>
      </c>
      <c r="F359">
        <v>17</v>
      </c>
      <c r="G359">
        <v>2212</v>
      </c>
      <c r="H359">
        <v>217</v>
      </c>
      <c r="I359">
        <v>2253</v>
      </c>
      <c r="J359">
        <v>0</v>
      </c>
      <c r="L359" s="44">
        <f t="shared" si="5"/>
        <v>1.8842287696326039</v>
      </c>
    </row>
    <row r="360" spans="1:12">
      <c r="A360" s="44">
        <v>355</v>
      </c>
      <c r="B360" t="s">
        <v>7634</v>
      </c>
      <c r="C360">
        <v>41.5</v>
      </c>
      <c r="D360">
        <v>1203</v>
      </c>
      <c r="E360">
        <v>13</v>
      </c>
      <c r="F360">
        <v>4</v>
      </c>
      <c r="G360">
        <v>1190</v>
      </c>
      <c r="H360">
        <v>108</v>
      </c>
      <c r="I360">
        <v>1203</v>
      </c>
      <c r="J360">
        <v>0</v>
      </c>
      <c r="L360" s="44">
        <f t="shared" si="5"/>
        <v>1.6180480967120927</v>
      </c>
    </row>
    <row r="361" spans="1:12">
      <c r="A361" s="44">
        <v>356</v>
      </c>
      <c r="B361" t="s">
        <v>7635</v>
      </c>
      <c r="C361">
        <v>149.5</v>
      </c>
      <c r="D361">
        <v>4340</v>
      </c>
      <c r="E361">
        <v>0</v>
      </c>
      <c r="F361">
        <v>0</v>
      </c>
      <c r="G361">
        <v>4340</v>
      </c>
      <c r="H361">
        <v>448</v>
      </c>
      <c r="I361">
        <v>4340</v>
      </c>
      <c r="J361">
        <v>0</v>
      </c>
      <c r="L361" s="44">
        <f t="shared" si="5"/>
        <v>2.1746411926604483</v>
      </c>
    </row>
    <row r="362" spans="1:12" s="25" customFormat="1">
      <c r="A362" s="25">
        <v>357</v>
      </c>
      <c r="B362" t="s">
        <v>7636</v>
      </c>
      <c r="C362">
        <v>1.2</v>
      </c>
      <c r="D362">
        <v>33</v>
      </c>
      <c r="E362">
        <v>0</v>
      </c>
      <c r="F362">
        <v>0</v>
      </c>
      <c r="G362">
        <v>33</v>
      </c>
      <c r="H362">
        <v>3</v>
      </c>
      <c r="I362">
        <v>33</v>
      </c>
      <c r="J362">
        <v>0</v>
      </c>
      <c r="L362" s="25">
        <f t="shared" si="5"/>
        <v>7.9181246047624818E-2</v>
      </c>
    </row>
    <row r="363" spans="1:12">
      <c r="A363" s="44">
        <v>358</v>
      </c>
      <c r="B363" t="s">
        <v>7637</v>
      </c>
      <c r="C363">
        <v>70.2</v>
      </c>
      <c r="D363">
        <v>2057</v>
      </c>
      <c r="E363">
        <v>33</v>
      </c>
      <c r="F363">
        <v>21</v>
      </c>
      <c r="G363">
        <v>2024</v>
      </c>
      <c r="H363">
        <v>195</v>
      </c>
      <c r="I363">
        <v>2057</v>
      </c>
      <c r="J363">
        <v>0</v>
      </c>
      <c r="L363" s="44">
        <f t="shared" si="5"/>
        <v>1.8463371121298053</v>
      </c>
    </row>
    <row r="364" spans="1:12">
      <c r="A364" s="44">
        <v>359</v>
      </c>
      <c r="B364" t="s">
        <v>7638</v>
      </c>
      <c r="C364">
        <v>147.5</v>
      </c>
      <c r="D364">
        <v>4349</v>
      </c>
      <c r="E364">
        <v>87</v>
      </c>
      <c r="F364">
        <v>0</v>
      </c>
      <c r="G364">
        <v>4262</v>
      </c>
      <c r="H364">
        <v>421</v>
      </c>
      <c r="I364">
        <v>4349</v>
      </c>
      <c r="J364">
        <v>0</v>
      </c>
      <c r="L364" s="44">
        <f t="shared" si="5"/>
        <v>2.1687920203141817</v>
      </c>
    </row>
    <row r="365" spans="1:12">
      <c r="A365" s="44">
        <v>360</v>
      </c>
      <c r="B365" t="s">
        <v>7639</v>
      </c>
      <c r="C365">
        <v>50.5</v>
      </c>
      <c r="D365">
        <v>1613</v>
      </c>
      <c r="E365">
        <v>128</v>
      </c>
      <c r="F365">
        <v>74</v>
      </c>
      <c r="G365">
        <v>1466</v>
      </c>
      <c r="H365">
        <v>150</v>
      </c>
      <c r="I365">
        <v>1613</v>
      </c>
      <c r="J365">
        <v>0</v>
      </c>
      <c r="L365" s="44">
        <f t="shared" si="5"/>
        <v>1.7032913781186614</v>
      </c>
    </row>
    <row r="366" spans="1:12">
      <c r="A366" s="44">
        <v>361</v>
      </c>
      <c r="B366" t="s">
        <v>7640</v>
      </c>
      <c r="C366">
        <v>17.399999999999999</v>
      </c>
      <c r="D366">
        <v>504</v>
      </c>
      <c r="E366">
        <v>1</v>
      </c>
      <c r="F366">
        <v>0</v>
      </c>
      <c r="G366">
        <v>503</v>
      </c>
      <c r="H366">
        <v>50</v>
      </c>
      <c r="I366">
        <v>504</v>
      </c>
      <c r="J366">
        <v>0</v>
      </c>
      <c r="L366" s="44">
        <f t="shared" si="5"/>
        <v>1.2405492482825997</v>
      </c>
    </row>
    <row r="367" spans="1:12">
      <c r="A367" s="44">
        <v>362</v>
      </c>
      <c r="B367" t="s">
        <v>7641</v>
      </c>
      <c r="C367">
        <v>122.2</v>
      </c>
      <c r="D367">
        <v>3608</v>
      </c>
      <c r="E367">
        <v>83</v>
      </c>
      <c r="F367">
        <v>16</v>
      </c>
      <c r="G367">
        <v>3509</v>
      </c>
      <c r="H367">
        <v>326</v>
      </c>
      <c r="I367">
        <v>3608</v>
      </c>
      <c r="J367">
        <v>0</v>
      </c>
      <c r="L367" s="44">
        <f t="shared" si="5"/>
        <v>2.0870712059065353</v>
      </c>
    </row>
    <row r="368" spans="1:12">
      <c r="A368" s="44">
        <v>363</v>
      </c>
      <c r="B368" t="s">
        <v>7642</v>
      </c>
      <c r="C368">
        <v>107.9</v>
      </c>
      <c r="D368">
        <v>3166</v>
      </c>
      <c r="E368">
        <v>33</v>
      </c>
      <c r="F368">
        <v>0</v>
      </c>
      <c r="G368">
        <v>3133</v>
      </c>
      <c r="H368">
        <v>324</v>
      </c>
      <c r="I368">
        <v>3166</v>
      </c>
      <c r="J368">
        <v>0</v>
      </c>
      <c r="L368" s="44">
        <f t="shared" si="5"/>
        <v>2.0330214446829107</v>
      </c>
    </row>
    <row r="369" spans="1:12" s="17" customFormat="1">
      <c r="A369" s="17">
        <v>364</v>
      </c>
      <c r="B369" t="s">
        <v>7643</v>
      </c>
      <c r="C369">
        <v>78.099999999999994</v>
      </c>
      <c r="D369">
        <v>2272</v>
      </c>
      <c r="E369">
        <v>21</v>
      </c>
      <c r="F369">
        <v>0</v>
      </c>
      <c r="G369">
        <v>2251</v>
      </c>
      <c r="H369">
        <v>217</v>
      </c>
      <c r="I369">
        <v>2272</v>
      </c>
      <c r="J369">
        <v>0</v>
      </c>
      <c r="L369" s="17">
        <f t="shared" si="5"/>
        <v>1.8926510338773004</v>
      </c>
    </row>
    <row r="370" spans="1:12">
      <c r="A370" s="44">
        <v>365</v>
      </c>
      <c r="B370" t="s">
        <v>7644</v>
      </c>
      <c r="C370">
        <v>87.1</v>
      </c>
      <c r="D370">
        <v>2510</v>
      </c>
      <c r="E370">
        <v>0</v>
      </c>
      <c r="F370">
        <v>0</v>
      </c>
      <c r="G370">
        <v>2510</v>
      </c>
      <c r="H370">
        <v>242</v>
      </c>
      <c r="I370">
        <v>2510</v>
      </c>
      <c r="J370">
        <v>0</v>
      </c>
      <c r="L370" s="44">
        <f t="shared" si="5"/>
        <v>1.9400181550076632</v>
      </c>
    </row>
    <row r="371" spans="1:12">
      <c r="A371" s="44">
        <v>366</v>
      </c>
      <c r="B371" t="s">
        <v>7645</v>
      </c>
      <c r="C371">
        <v>88.5</v>
      </c>
      <c r="D371">
        <v>2811</v>
      </c>
      <c r="E371">
        <v>229</v>
      </c>
      <c r="F371">
        <v>124</v>
      </c>
      <c r="G371">
        <v>2581</v>
      </c>
      <c r="H371">
        <v>276</v>
      </c>
      <c r="I371">
        <v>2811</v>
      </c>
      <c r="J371">
        <v>0</v>
      </c>
      <c r="L371" s="44">
        <f t="shared" si="5"/>
        <v>1.9469432706978254</v>
      </c>
    </row>
    <row r="372" spans="1:12">
      <c r="A372" s="44">
        <v>367</v>
      </c>
      <c r="B372" t="s">
        <v>7646</v>
      </c>
      <c r="C372">
        <v>98.7</v>
      </c>
      <c r="D372">
        <v>2956</v>
      </c>
      <c r="E372">
        <v>100</v>
      </c>
      <c r="F372">
        <v>0</v>
      </c>
      <c r="G372">
        <v>2856</v>
      </c>
      <c r="H372">
        <v>285</v>
      </c>
      <c r="I372">
        <v>2956</v>
      </c>
      <c r="J372">
        <v>0</v>
      </c>
      <c r="L372" s="44">
        <f t="shared" si="5"/>
        <v>1.9943171526696368</v>
      </c>
    </row>
    <row r="373" spans="1:12">
      <c r="A373" s="44">
        <v>368</v>
      </c>
      <c r="B373" t="s">
        <v>7647</v>
      </c>
      <c r="C373">
        <v>4.0999999999999996</v>
      </c>
      <c r="D373">
        <v>124</v>
      </c>
      <c r="E373">
        <v>5</v>
      </c>
      <c r="F373">
        <v>5</v>
      </c>
      <c r="G373">
        <v>119</v>
      </c>
      <c r="H373">
        <v>13</v>
      </c>
      <c r="I373">
        <v>124</v>
      </c>
      <c r="J373">
        <v>0</v>
      </c>
      <c r="L373" s="44">
        <f t="shared" si="5"/>
        <v>0.61278385671973545</v>
      </c>
    </row>
    <row r="374" spans="1:12">
      <c r="A374" s="44">
        <v>369</v>
      </c>
      <c r="B374" t="s">
        <v>7648</v>
      </c>
      <c r="C374">
        <v>138.19999999999999</v>
      </c>
      <c r="D374">
        <v>4130</v>
      </c>
      <c r="E374">
        <v>106</v>
      </c>
      <c r="F374">
        <v>0</v>
      </c>
      <c r="G374">
        <v>4024</v>
      </c>
      <c r="H374">
        <v>425</v>
      </c>
      <c r="I374">
        <v>4130</v>
      </c>
      <c r="J374">
        <v>0</v>
      </c>
      <c r="L374" s="44">
        <f t="shared" si="5"/>
        <v>2.1405080430381798</v>
      </c>
    </row>
    <row r="375" spans="1:12">
      <c r="A375" s="44">
        <v>370</v>
      </c>
      <c r="B375" t="s">
        <v>7649</v>
      </c>
      <c r="C375">
        <v>315.3</v>
      </c>
      <c r="D375">
        <v>9373</v>
      </c>
      <c r="E375">
        <v>223</v>
      </c>
      <c r="F375">
        <v>0</v>
      </c>
      <c r="G375">
        <v>9150</v>
      </c>
      <c r="H375">
        <v>940</v>
      </c>
      <c r="I375">
        <v>9373</v>
      </c>
      <c r="J375">
        <v>0</v>
      </c>
      <c r="L375" s="44">
        <f t="shared" si="5"/>
        <v>2.4987239707479048</v>
      </c>
    </row>
    <row r="376" spans="1:12">
      <c r="A376" s="44">
        <v>371</v>
      </c>
      <c r="B376" t="s">
        <v>7650</v>
      </c>
      <c r="C376">
        <v>66.400000000000006</v>
      </c>
      <c r="D376">
        <v>1946</v>
      </c>
      <c r="E376">
        <v>14</v>
      </c>
      <c r="F376">
        <v>0</v>
      </c>
      <c r="G376">
        <v>1932</v>
      </c>
      <c r="H376">
        <v>203</v>
      </c>
      <c r="I376">
        <v>1946</v>
      </c>
      <c r="J376">
        <v>0</v>
      </c>
      <c r="L376" s="44">
        <f t="shared" si="5"/>
        <v>1.8221680793680175</v>
      </c>
    </row>
    <row r="377" spans="1:12">
      <c r="A377" s="44">
        <v>372</v>
      </c>
      <c r="B377" t="s">
        <v>7651</v>
      </c>
      <c r="C377">
        <v>80.400000000000006</v>
      </c>
      <c r="D377">
        <v>2414</v>
      </c>
      <c r="E377">
        <v>54</v>
      </c>
      <c r="F377">
        <v>1</v>
      </c>
      <c r="G377">
        <v>2360</v>
      </c>
      <c r="H377">
        <v>266</v>
      </c>
      <c r="I377">
        <v>2414</v>
      </c>
      <c r="J377">
        <v>0</v>
      </c>
      <c r="L377" s="44">
        <f t="shared" si="5"/>
        <v>1.9052560487484513</v>
      </c>
    </row>
    <row r="378" spans="1:12">
      <c r="A378" s="44">
        <v>373</v>
      </c>
      <c r="B378" t="s">
        <v>7652</v>
      </c>
      <c r="C378">
        <v>138.69999999999999</v>
      </c>
      <c r="D378">
        <v>4101</v>
      </c>
      <c r="E378">
        <v>113</v>
      </c>
      <c r="F378">
        <v>0</v>
      </c>
      <c r="G378">
        <v>3988</v>
      </c>
      <c r="H378">
        <v>375</v>
      </c>
      <c r="I378">
        <v>4101</v>
      </c>
      <c r="J378">
        <v>0</v>
      </c>
      <c r="L378" s="44">
        <f t="shared" si="5"/>
        <v>2.1420764610732848</v>
      </c>
    </row>
    <row r="379" spans="1:12">
      <c r="A379" s="44">
        <v>374</v>
      </c>
      <c r="B379" t="s">
        <v>7653</v>
      </c>
      <c r="C379">
        <v>179.8</v>
      </c>
      <c r="D379">
        <v>5350</v>
      </c>
      <c r="E379">
        <v>142</v>
      </c>
      <c r="F379">
        <v>1</v>
      </c>
      <c r="G379">
        <v>5208</v>
      </c>
      <c r="H379">
        <v>526</v>
      </c>
      <c r="I379">
        <v>5350</v>
      </c>
      <c r="J379">
        <v>0</v>
      </c>
      <c r="L379" s="44">
        <f t="shared" si="5"/>
        <v>2.25478968739721</v>
      </c>
    </row>
    <row r="380" spans="1:12">
      <c r="A380" s="44">
        <v>375</v>
      </c>
      <c r="B380" t="s">
        <v>7654</v>
      </c>
      <c r="C380">
        <v>89</v>
      </c>
      <c r="D380">
        <v>2681</v>
      </c>
      <c r="E380">
        <v>99</v>
      </c>
      <c r="F380">
        <v>8</v>
      </c>
      <c r="G380">
        <v>2582</v>
      </c>
      <c r="H380">
        <v>263</v>
      </c>
      <c r="I380">
        <v>2681</v>
      </c>
      <c r="J380">
        <v>0</v>
      </c>
      <c r="L380" s="44">
        <f t="shared" si="5"/>
        <v>1.9493900066449128</v>
      </c>
    </row>
    <row r="381" spans="1:12">
      <c r="A381" s="44">
        <v>376</v>
      </c>
      <c r="B381" t="s">
        <v>7655</v>
      </c>
      <c r="C381">
        <v>2.8</v>
      </c>
      <c r="D381">
        <v>86</v>
      </c>
      <c r="E381">
        <v>0</v>
      </c>
      <c r="F381">
        <v>0</v>
      </c>
      <c r="G381">
        <v>86</v>
      </c>
      <c r="H381">
        <v>14</v>
      </c>
      <c r="I381">
        <v>86</v>
      </c>
      <c r="J381">
        <v>0</v>
      </c>
      <c r="L381" s="44">
        <f t="shared" si="5"/>
        <v>0.44715803134221921</v>
      </c>
    </row>
    <row r="382" spans="1:12">
      <c r="A382" s="44">
        <v>377</v>
      </c>
      <c r="B382" t="s">
        <v>7656</v>
      </c>
      <c r="C382">
        <v>46.7</v>
      </c>
      <c r="D382">
        <v>1437</v>
      </c>
      <c r="E382">
        <v>82</v>
      </c>
      <c r="F382">
        <v>64</v>
      </c>
      <c r="G382">
        <v>1355</v>
      </c>
      <c r="H382">
        <v>138</v>
      </c>
      <c r="I382">
        <v>1437</v>
      </c>
      <c r="J382">
        <v>0</v>
      </c>
      <c r="L382" s="44">
        <f t="shared" si="5"/>
        <v>1.6693168805661123</v>
      </c>
    </row>
    <row r="383" spans="1:12">
      <c r="A383" s="44">
        <v>378</v>
      </c>
      <c r="B383" t="s">
        <v>7657</v>
      </c>
      <c r="C383">
        <v>46.6</v>
      </c>
      <c r="D383">
        <v>1346</v>
      </c>
      <c r="E383">
        <v>0</v>
      </c>
      <c r="F383">
        <v>0</v>
      </c>
      <c r="G383">
        <v>1346</v>
      </c>
      <c r="H383">
        <v>132</v>
      </c>
      <c r="I383">
        <v>1346</v>
      </c>
      <c r="J383">
        <v>0</v>
      </c>
      <c r="L383" s="44">
        <f t="shared" si="5"/>
        <v>1.6683859166900001</v>
      </c>
    </row>
    <row r="384" spans="1:12">
      <c r="A384" s="44">
        <v>379</v>
      </c>
      <c r="B384" t="s">
        <v>7658</v>
      </c>
      <c r="C384">
        <v>115.2</v>
      </c>
      <c r="D384">
        <v>3432</v>
      </c>
      <c r="E384">
        <v>61</v>
      </c>
      <c r="F384">
        <v>1</v>
      </c>
      <c r="G384">
        <v>3371</v>
      </c>
      <c r="H384">
        <v>371</v>
      </c>
      <c r="I384">
        <v>3432</v>
      </c>
      <c r="J384">
        <v>0</v>
      </c>
      <c r="L384" s="44">
        <f t="shared" si="5"/>
        <v>2.0614524790871931</v>
      </c>
    </row>
    <row r="385" spans="1:12">
      <c r="A385" s="44">
        <v>380</v>
      </c>
      <c r="B385" t="s">
        <v>7659</v>
      </c>
      <c r="C385">
        <v>133.6</v>
      </c>
      <c r="D385">
        <v>3975</v>
      </c>
      <c r="E385">
        <v>88</v>
      </c>
      <c r="F385">
        <v>4</v>
      </c>
      <c r="G385">
        <v>3887</v>
      </c>
      <c r="H385">
        <v>408</v>
      </c>
      <c r="I385">
        <v>3975</v>
      </c>
      <c r="J385">
        <v>0</v>
      </c>
      <c r="L385" s="44">
        <f t="shared" si="5"/>
        <v>2.1258064581395271</v>
      </c>
    </row>
    <row r="386" spans="1:12">
      <c r="A386" s="44">
        <v>381</v>
      </c>
      <c r="B386" t="s">
        <v>7660</v>
      </c>
      <c r="C386">
        <v>51.6</v>
      </c>
      <c r="D386">
        <v>1494</v>
      </c>
      <c r="E386">
        <v>0</v>
      </c>
      <c r="F386">
        <v>0</v>
      </c>
      <c r="G386">
        <v>1494</v>
      </c>
      <c r="H386">
        <v>149</v>
      </c>
      <c r="I386">
        <v>1494</v>
      </c>
      <c r="J386">
        <v>0</v>
      </c>
      <c r="L386" s="44">
        <f t="shared" si="5"/>
        <v>1.7126497016272113</v>
      </c>
    </row>
    <row r="387" spans="1:12">
      <c r="A387" s="44">
        <v>382</v>
      </c>
      <c r="B387" t="s">
        <v>7661</v>
      </c>
      <c r="C387">
        <v>116.1</v>
      </c>
      <c r="D387">
        <v>3370</v>
      </c>
      <c r="E387">
        <v>6</v>
      </c>
      <c r="F387">
        <v>0</v>
      </c>
      <c r="G387">
        <v>3364</v>
      </c>
      <c r="H387">
        <v>341</v>
      </c>
      <c r="I387">
        <v>3370</v>
      </c>
      <c r="J387">
        <v>0</v>
      </c>
      <c r="L387" s="44">
        <f t="shared" si="5"/>
        <v>2.064832219738574</v>
      </c>
    </row>
    <row r="388" spans="1:12">
      <c r="A388" s="44">
        <v>383</v>
      </c>
      <c r="B388" t="s">
        <v>7662</v>
      </c>
      <c r="C388">
        <v>95</v>
      </c>
      <c r="D388">
        <v>2791</v>
      </c>
      <c r="E388">
        <v>65</v>
      </c>
      <c r="F388">
        <v>0</v>
      </c>
      <c r="G388">
        <v>2726</v>
      </c>
      <c r="H388">
        <v>251</v>
      </c>
      <c r="I388">
        <v>2791</v>
      </c>
      <c r="J388">
        <v>0</v>
      </c>
      <c r="L388" s="44">
        <f t="shared" si="5"/>
        <v>1.9777236052888478</v>
      </c>
    </row>
    <row r="389" spans="1:12">
      <c r="A389" s="44">
        <v>384</v>
      </c>
      <c r="B389" t="s">
        <v>7663</v>
      </c>
      <c r="C389">
        <v>152.4</v>
      </c>
      <c r="D389">
        <v>4483</v>
      </c>
      <c r="E389">
        <v>101</v>
      </c>
      <c r="F389">
        <v>0</v>
      </c>
      <c r="G389">
        <v>4382</v>
      </c>
      <c r="H389">
        <v>414</v>
      </c>
      <c r="I389">
        <v>4483</v>
      </c>
      <c r="J389">
        <v>0</v>
      </c>
      <c r="L389" s="44">
        <f t="shared" si="5"/>
        <v>2.1829849670035819</v>
      </c>
    </row>
    <row r="390" spans="1:12">
      <c r="A390" s="44">
        <v>385</v>
      </c>
      <c r="B390" t="s">
        <v>7664</v>
      </c>
      <c r="C390">
        <v>80.099999999999994</v>
      </c>
      <c r="D390">
        <v>2404</v>
      </c>
      <c r="E390">
        <v>71</v>
      </c>
      <c r="F390">
        <v>0</v>
      </c>
      <c r="G390">
        <v>2333</v>
      </c>
      <c r="H390">
        <v>246</v>
      </c>
      <c r="I390">
        <v>2404</v>
      </c>
      <c r="J390">
        <v>0</v>
      </c>
      <c r="L390" s="44">
        <f t="shared" si="5"/>
        <v>1.9036325160842376</v>
      </c>
    </row>
    <row r="391" spans="1:12">
      <c r="A391" s="44">
        <v>386</v>
      </c>
      <c r="B391" t="s">
        <v>7665</v>
      </c>
      <c r="C391">
        <v>80.3</v>
      </c>
      <c r="D391">
        <v>2339</v>
      </c>
      <c r="E391">
        <v>42</v>
      </c>
      <c r="F391">
        <v>17</v>
      </c>
      <c r="G391">
        <v>2297</v>
      </c>
      <c r="H391">
        <v>207</v>
      </c>
      <c r="I391">
        <v>2339</v>
      </c>
      <c r="J391">
        <v>0</v>
      </c>
      <c r="L391" s="44">
        <f t="shared" ref="L391:L405" si="6">LOG10(C391)</f>
        <v>1.904715545278681</v>
      </c>
    </row>
    <row r="392" spans="1:12" s="17" customFormat="1">
      <c r="A392" s="17">
        <v>387</v>
      </c>
      <c r="B392" t="s">
        <v>7666</v>
      </c>
      <c r="C392">
        <v>117.7</v>
      </c>
      <c r="D392">
        <v>3432</v>
      </c>
      <c r="E392">
        <v>6</v>
      </c>
      <c r="F392">
        <v>6</v>
      </c>
      <c r="G392">
        <v>3426</v>
      </c>
      <c r="H392">
        <v>362</v>
      </c>
      <c r="I392">
        <v>3432</v>
      </c>
      <c r="J392">
        <v>0</v>
      </c>
      <c r="L392" s="17">
        <f t="shared" si="6"/>
        <v>2.0707764628434346</v>
      </c>
    </row>
    <row r="393" spans="1:12">
      <c r="A393" s="44">
        <v>388</v>
      </c>
      <c r="B393" t="s">
        <v>7667</v>
      </c>
      <c r="C393">
        <v>330.1</v>
      </c>
      <c r="D393">
        <v>9766</v>
      </c>
      <c r="E393">
        <v>217</v>
      </c>
      <c r="F393">
        <v>0</v>
      </c>
      <c r="G393">
        <v>9549</v>
      </c>
      <c r="H393">
        <v>952</v>
      </c>
      <c r="I393">
        <v>9766</v>
      </c>
      <c r="J393">
        <v>0</v>
      </c>
      <c r="L393" s="44">
        <f t="shared" si="6"/>
        <v>2.5186455243303114</v>
      </c>
    </row>
    <row r="394" spans="1:12">
      <c r="A394" s="44">
        <v>389</v>
      </c>
      <c r="B394" t="s">
        <v>7668</v>
      </c>
      <c r="C394">
        <v>165.9</v>
      </c>
      <c r="D394">
        <v>4894</v>
      </c>
      <c r="E394">
        <v>97</v>
      </c>
      <c r="F394">
        <v>0</v>
      </c>
      <c r="G394">
        <v>4797</v>
      </c>
      <c r="H394">
        <v>476</v>
      </c>
      <c r="I394">
        <v>4894</v>
      </c>
      <c r="J394">
        <v>0</v>
      </c>
      <c r="L394" s="44">
        <f t="shared" si="6"/>
        <v>2.2198463860243609</v>
      </c>
    </row>
    <row r="395" spans="1:12">
      <c r="A395" s="44">
        <v>390</v>
      </c>
      <c r="B395" t="s">
        <v>7669</v>
      </c>
      <c r="C395">
        <v>87.7</v>
      </c>
      <c r="D395">
        <v>2648</v>
      </c>
      <c r="E395">
        <v>93</v>
      </c>
      <c r="F395">
        <v>6</v>
      </c>
      <c r="G395">
        <v>2547</v>
      </c>
      <c r="H395">
        <v>263</v>
      </c>
      <c r="I395">
        <v>2648</v>
      </c>
      <c r="J395">
        <v>0</v>
      </c>
      <c r="L395" s="44">
        <f t="shared" si="6"/>
        <v>1.9429995933660404</v>
      </c>
    </row>
    <row r="396" spans="1:12">
      <c r="A396" s="44">
        <v>391</v>
      </c>
      <c r="B396" t="s">
        <v>7670</v>
      </c>
      <c r="C396">
        <v>88.4</v>
      </c>
      <c r="D396">
        <v>2620</v>
      </c>
      <c r="E396">
        <v>63</v>
      </c>
      <c r="F396">
        <v>0</v>
      </c>
      <c r="G396">
        <v>2557</v>
      </c>
      <c r="H396">
        <v>256</v>
      </c>
      <c r="I396">
        <v>2620</v>
      </c>
      <c r="J396">
        <v>0</v>
      </c>
      <c r="L396" s="44">
        <f t="shared" si="6"/>
        <v>1.9464522650130731</v>
      </c>
    </row>
    <row r="397" spans="1:12">
      <c r="A397" s="44">
        <v>392</v>
      </c>
      <c r="B397" t="s">
        <v>7671</v>
      </c>
      <c r="C397">
        <v>241.7</v>
      </c>
      <c r="D397">
        <v>6991</v>
      </c>
      <c r="E397">
        <v>0</v>
      </c>
      <c r="F397">
        <v>0</v>
      </c>
      <c r="G397">
        <v>6991</v>
      </c>
      <c r="H397">
        <v>698</v>
      </c>
      <c r="I397">
        <v>6991</v>
      </c>
      <c r="J397">
        <v>0</v>
      </c>
      <c r="L397" s="44">
        <f t="shared" si="6"/>
        <v>2.3832766504076504</v>
      </c>
    </row>
    <row r="398" spans="1:12">
      <c r="A398" s="44">
        <v>393</v>
      </c>
      <c r="B398" t="s">
        <v>7672</v>
      </c>
      <c r="C398">
        <v>91.6</v>
      </c>
      <c r="D398">
        <v>2721</v>
      </c>
      <c r="E398">
        <v>57</v>
      </c>
      <c r="F398">
        <v>0</v>
      </c>
      <c r="G398">
        <v>2664</v>
      </c>
      <c r="H398">
        <v>279</v>
      </c>
      <c r="I398">
        <v>2721</v>
      </c>
      <c r="J398">
        <v>0</v>
      </c>
      <c r="L398" s="44">
        <f t="shared" si="6"/>
        <v>1.9618954736678504</v>
      </c>
    </row>
    <row r="399" spans="1:12">
      <c r="A399" s="44">
        <v>394</v>
      </c>
      <c r="B399" t="s">
        <v>7673</v>
      </c>
      <c r="C399">
        <v>201.7</v>
      </c>
      <c r="D399">
        <v>5978</v>
      </c>
      <c r="E399">
        <v>135</v>
      </c>
      <c r="F399">
        <v>0</v>
      </c>
      <c r="G399">
        <v>5843</v>
      </c>
      <c r="H399">
        <v>591</v>
      </c>
      <c r="I399">
        <v>5978</v>
      </c>
      <c r="J399">
        <v>0</v>
      </c>
      <c r="L399" s="44">
        <f t="shared" si="6"/>
        <v>2.3047058982127653</v>
      </c>
    </row>
    <row r="400" spans="1:12">
      <c r="A400" s="44">
        <v>395</v>
      </c>
      <c r="B400" t="s">
        <v>7674</v>
      </c>
      <c r="C400">
        <v>145</v>
      </c>
      <c r="D400">
        <v>4260</v>
      </c>
      <c r="E400">
        <v>80</v>
      </c>
      <c r="F400">
        <v>0</v>
      </c>
      <c r="G400">
        <v>4180</v>
      </c>
      <c r="H400">
        <v>404</v>
      </c>
      <c r="I400">
        <v>4260</v>
      </c>
      <c r="J400">
        <v>0</v>
      </c>
      <c r="L400" s="44">
        <f t="shared" si="6"/>
        <v>2.1613680022349748</v>
      </c>
    </row>
    <row r="401" spans="1:12">
      <c r="A401" s="44">
        <v>396</v>
      </c>
      <c r="B401" t="s">
        <v>7675</v>
      </c>
      <c r="C401">
        <v>166.5</v>
      </c>
      <c r="D401">
        <v>4978</v>
      </c>
      <c r="E401">
        <v>149</v>
      </c>
      <c r="F401">
        <v>0</v>
      </c>
      <c r="G401">
        <v>4829</v>
      </c>
      <c r="H401">
        <v>493</v>
      </c>
      <c r="I401">
        <v>4978</v>
      </c>
      <c r="J401">
        <v>0</v>
      </c>
      <c r="L401" s="44">
        <f t="shared" si="6"/>
        <v>2.2214142378423385</v>
      </c>
    </row>
    <row r="402" spans="1:12">
      <c r="A402" s="44">
        <v>397</v>
      </c>
      <c r="B402" t="s">
        <v>7676</v>
      </c>
      <c r="C402">
        <v>115</v>
      </c>
      <c r="D402">
        <v>3295</v>
      </c>
      <c r="E402">
        <v>0</v>
      </c>
      <c r="F402">
        <v>0</v>
      </c>
      <c r="G402">
        <v>3295</v>
      </c>
      <c r="H402">
        <v>301</v>
      </c>
      <c r="I402">
        <v>3295</v>
      </c>
      <c r="J402">
        <v>0</v>
      </c>
      <c r="L402" s="44">
        <f t="shared" si="6"/>
        <v>2.0606978403536118</v>
      </c>
    </row>
    <row r="403" spans="1:12">
      <c r="A403" s="44">
        <v>398</v>
      </c>
      <c r="B403" t="s">
        <v>7677</v>
      </c>
      <c r="C403">
        <v>52.6</v>
      </c>
      <c r="D403">
        <v>1559</v>
      </c>
      <c r="E403">
        <v>43</v>
      </c>
      <c r="F403">
        <v>26</v>
      </c>
      <c r="G403">
        <v>1516</v>
      </c>
      <c r="H403">
        <v>147</v>
      </c>
      <c r="I403">
        <v>1559</v>
      </c>
      <c r="J403">
        <v>0</v>
      </c>
      <c r="L403" s="44">
        <f t="shared" si="6"/>
        <v>1.7209857441537391</v>
      </c>
    </row>
    <row r="404" spans="1:12">
      <c r="A404" s="44">
        <v>399</v>
      </c>
      <c r="B404" t="s">
        <v>7678</v>
      </c>
      <c r="C404">
        <v>13.6</v>
      </c>
      <c r="D404">
        <v>448</v>
      </c>
      <c r="E404">
        <v>56</v>
      </c>
      <c r="F404">
        <v>50</v>
      </c>
      <c r="G404">
        <v>392</v>
      </c>
      <c r="H404">
        <v>38</v>
      </c>
      <c r="I404">
        <v>448</v>
      </c>
      <c r="J404">
        <v>0</v>
      </c>
      <c r="L404" s="44">
        <f t="shared" si="6"/>
        <v>1.1335389083702174</v>
      </c>
    </row>
    <row r="405" spans="1:12">
      <c r="A405" s="44">
        <v>400</v>
      </c>
      <c r="B405" t="s">
        <v>7679</v>
      </c>
      <c r="C405">
        <v>182</v>
      </c>
      <c r="D405">
        <v>5404</v>
      </c>
      <c r="E405">
        <v>116</v>
      </c>
      <c r="F405">
        <v>0</v>
      </c>
      <c r="G405">
        <v>5288</v>
      </c>
      <c r="H405">
        <v>548</v>
      </c>
      <c r="I405">
        <v>5404</v>
      </c>
      <c r="J405">
        <v>0</v>
      </c>
      <c r="L405" s="44">
        <f t="shared" si="6"/>
        <v>2.2600713879850747</v>
      </c>
    </row>
    <row r="406" spans="1:12">
      <c r="B406" s="44" t="s">
        <v>12</v>
      </c>
      <c r="C406" s="44">
        <f>AVERAGE(C6:C405)</f>
        <v>102.64299999999994</v>
      </c>
      <c r="D406" s="44">
        <f t="shared" ref="D406:J406" si="7">AVERAGE(D6:D405)</f>
        <v>3042.1925000000001</v>
      </c>
      <c r="E406" s="44">
        <f t="shared" si="7"/>
        <v>67.935000000000002</v>
      </c>
      <c r="F406" s="44">
        <f t="shared" si="7"/>
        <v>8.0649999999999995</v>
      </c>
      <c r="G406" s="44">
        <f t="shared" si="7"/>
        <v>2973.1</v>
      </c>
      <c r="H406" s="44">
        <f t="shared" si="7"/>
        <v>300.20249999999999</v>
      </c>
      <c r="I406" s="44">
        <f t="shared" si="7"/>
        <v>3042.1925000000001</v>
      </c>
      <c r="J406" s="44">
        <f t="shared" si="7"/>
        <v>0</v>
      </c>
    </row>
    <row r="407" spans="1:12">
      <c r="B407" s="44" t="s">
        <v>0</v>
      </c>
      <c r="C407" s="44">
        <f>STDEV(C6:C405)</f>
        <v>57.354778594018825</v>
      </c>
      <c r="D407" s="44">
        <f t="shared" ref="D407:J407" si="8">STDEV(D6:D405)</f>
        <v>1693.3645366780736</v>
      </c>
      <c r="E407" s="44">
        <f t="shared" si="8"/>
        <v>52.952248550617902</v>
      </c>
      <c r="F407" s="44">
        <f t="shared" si="8"/>
        <v>21.113626834232864</v>
      </c>
      <c r="G407" s="44">
        <f t="shared" si="8"/>
        <v>1659.5232881341706</v>
      </c>
      <c r="H407" s="44">
        <f t="shared" si="8"/>
        <v>169.05485901666017</v>
      </c>
      <c r="I407" s="44">
        <f t="shared" si="8"/>
        <v>1693.3645366780736</v>
      </c>
      <c r="J407" s="44">
        <f t="shared" si="8"/>
        <v>0</v>
      </c>
    </row>
    <row r="408" spans="1:12">
      <c r="B408" s="44" t="s">
        <v>29</v>
      </c>
      <c r="C408" s="44">
        <f>SUM(C6:C405)</f>
        <v>41057.199999999975</v>
      </c>
      <c r="D408" s="44">
        <f t="shared" ref="D408:J408" si="9">SUM(D6:D405)</f>
        <v>1216877</v>
      </c>
      <c r="E408" s="44">
        <f t="shared" si="9"/>
        <v>27174</v>
      </c>
      <c r="F408" s="44">
        <f t="shared" si="9"/>
        <v>3226</v>
      </c>
      <c r="G408" s="44">
        <f t="shared" si="9"/>
        <v>1189240</v>
      </c>
      <c r="H408" s="44">
        <f t="shared" si="9"/>
        <v>120081</v>
      </c>
      <c r="I408" s="44">
        <f t="shared" si="9"/>
        <v>1216877</v>
      </c>
      <c r="J408" s="44">
        <f t="shared" si="9"/>
        <v>0</v>
      </c>
    </row>
    <row r="409" spans="1:12">
      <c r="B409" s="44" t="s">
        <v>13</v>
      </c>
      <c r="C409" s="44">
        <f>(C408^2) /  (400 * SUMSQ(C6:C405))</f>
        <v>0.76251264279386355</v>
      </c>
    </row>
    <row r="410" spans="1:12">
      <c r="B410" s="44" t="s">
        <v>32</v>
      </c>
      <c r="C410" s="44">
        <f>SUM(L6:L405)</f>
        <v>765.19850869073593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445"/>
  <sheetViews>
    <sheetView topLeftCell="C1" zoomScale="55" zoomScaleNormal="55" workbookViewId="0">
      <selection activeCell="X14" sqref="A1:XFD1048576"/>
    </sheetView>
  </sheetViews>
  <sheetFormatPr defaultRowHeight="14.4"/>
  <cols>
    <col min="1" max="1" width="11.5546875" style="44" bestFit="1" customWidth="1"/>
    <col min="2" max="2" width="97.6640625" style="44" bestFit="1" customWidth="1"/>
    <col min="3" max="3" width="24.21875" style="44" bestFit="1" customWidth="1"/>
    <col min="4" max="4" width="17.88671875" style="44" bestFit="1" customWidth="1"/>
    <col min="5" max="5" width="17.109375" style="44" bestFit="1" customWidth="1"/>
    <col min="6" max="6" width="18.77734375" style="44" bestFit="1" customWidth="1"/>
    <col min="7" max="7" width="17.88671875" style="44" bestFit="1" customWidth="1"/>
    <col min="8" max="8" width="17.109375" style="44" bestFit="1" customWidth="1"/>
    <col min="9" max="9" width="19" style="44" bestFit="1" customWidth="1"/>
    <col min="10" max="10" width="27.33203125" style="44" bestFit="1" customWidth="1"/>
    <col min="11" max="11" width="8.88671875" style="44"/>
    <col min="12" max="12" width="18.77734375" style="44" bestFit="1" customWidth="1"/>
    <col min="13" max="14" width="8.88671875" style="44"/>
    <col min="15" max="15" width="20.6640625" style="44" bestFit="1" customWidth="1"/>
    <col min="16" max="16" width="14.21875" style="44" bestFit="1" customWidth="1"/>
    <col min="17" max="18" width="19.5546875" style="44" bestFit="1" customWidth="1"/>
    <col min="19" max="19" width="19.77734375" style="44" bestFit="1" customWidth="1"/>
    <col min="20" max="16384" width="8.88671875" style="44"/>
  </cols>
  <sheetData>
    <row r="1" spans="1:23" ht="14.4" customHeight="1">
      <c r="B1" s="74" t="s">
        <v>8300</v>
      </c>
      <c r="C1" s="74"/>
      <c r="D1" s="74"/>
      <c r="E1" s="74"/>
      <c r="F1" s="74"/>
      <c r="G1" s="74"/>
      <c r="H1" s="74"/>
      <c r="I1" s="74"/>
      <c r="J1" s="74"/>
    </row>
    <row r="2" spans="1:23" ht="14.4" customHeight="1">
      <c r="B2" s="74"/>
      <c r="C2" s="74"/>
      <c r="D2" s="74"/>
      <c r="E2" s="74"/>
      <c r="F2" s="74"/>
      <c r="G2" s="74"/>
      <c r="H2" s="74"/>
      <c r="I2" s="74"/>
      <c r="J2" s="74"/>
    </row>
    <row r="5" spans="1:23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44" t="s">
        <v>1644</v>
      </c>
      <c r="Q5" s="2" t="s">
        <v>37</v>
      </c>
      <c r="R5" s="2" t="s">
        <v>38</v>
      </c>
      <c r="S5" s="2" t="s">
        <v>39</v>
      </c>
      <c r="W5" s="44">
        <v>100</v>
      </c>
    </row>
    <row r="6" spans="1:23">
      <c r="A6" s="44">
        <v>1</v>
      </c>
      <c r="B6" t="s">
        <v>7680</v>
      </c>
      <c r="C6">
        <v>99.7</v>
      </c>
      <c r="D6">
        <v>3007</v>
      </c>
      <c r="E6">
        <v>91</v>
      </c>
      <c r="F6">
        <v>0</v>
      </c>
      <c r="G6">
        <v>2916</v>
      </c>
      <c r="H6">
        <v>319</v>
      </c>
      <c r="I6">
        <v>3007</v>
      </c>
      <c r="J6">
        <v>0</v>
      </c>
      <c r="L6" s="44">
        <f>LOG10(C6)</f>
        <v>1.9986951583116557</v>
      </c>
      <c r="O6" s="44">
        <f>C6-AM_July!C6</f>
        <v>-36.200000000000003</v>
      </c>
      <c r="P6" s="44">
        <f t="shared" ref="P6:P69" si="0">(O6/C6)*100</f>
        <v>-36.308926780341025</v>
      </c>
      <c r="Q6" s="44">
        <f>COUNTIF(O6:O405,"&gt;0.5")</f>
        <v>31</v>
      </c>
      <c r="R6" s="44">
        <f>COUNTIF(O6:O405,"&lt;-0.5")</f>
        <v>316</v>
      </c>
      <c r="S6" s="44">
        <f>400-Q6-R6</f>
        <v>53</v>
      </c>
    </row>
    <row r="7" spans="1:23">
      <c r="A7" s="44">
        <v>2</v>
      </c>
      <c r="B7" t="s">
        <v>7681</v>
      </c>
      <c r="C7">
        <v>87.8</v>
      </c>
      <c r="D7">
        <v>2696</v>
      </c>
      <c r="E7">
        <v>124</v>
      </c>
      <c r="F7">
        <v>0</v>
      </c>
      <c r="G7">
        <v>2571</v>
      </c>
      <c r="H7">
        <v>284</v>
      </c>
      <c r="I7">
        <v>2696</v>
      </c>
      <c r="J7">
        <v>0</v>
      </c>
      <c r="L7" s="44">
        <f t="shared" ref="L7:L70" si="1">LOG10(C7)</f>
        <v>1.9434945159061026</v>
      </c>
      <c r="O7" s="44">
        <f>C7-AM_July!C7</f>
        <v>-1.6000000000000085</v>
      </c>
      <c r="P7" s="44">
        <f t="shared" si="0"/>
        <v>-1.8223234624145883</v>
      </c>
      <c r="Q7" s="45">
        <f>Q6/400</f>
        <v>7.7499999999999999E-2</v>
      </c>
      <c r="R7" s="45">
        <f t="shared" ref="R7:S7" si="2">R6/400</f>
        <v>0.79</v>
      </c>
      <c r="S7" s="45">
        <f t="shared" si="2"/>
        <v>0.13250000000000001</v>
      </c>
    </row>
    <row r="8" spans="1:23">
      <c r="A8" s="44">
        <v>3</v>
      </c>
      <c r="B8" t="s">
        <v>7682</v>
      </c>
      <c r="C8">
        <v>80.400000000000006</v>
      </c>
      <c r="D8">
        <v>2390</v>
      </c>
      <c r="E8">
        <v>68</v>
      </c>
      <c r="F8">
        <v>0</v>
      </c>
      <c r="G8">
        <v>2322</v>
      </c>
      <c r="H8">
        <v>227</v>
      </c>
      <c r="I8">
        <v>2390</v>
      </c>
      <c r="J8">
        <v>0</v>
      </c>
      <c r="L8" s="44">
        <f t="shared" si="1"/>
        <v>1.9052560487484513</v>
      </c>
      <c r="O8" s="44">
        <f>C8-AM_July!C8</f>
        <v>-1</v>
      </c>
      <c r="P8" s="44">
        <f t="shared" si="0"/>
        <v>-1.2437810945273631</v>
      </c>
    </row>
    <row r="9" spans="1:23">
      <c r="A9" s="44">
        <v>4</v>
      </c>
      <c r="B9" t="s">
        <v>7683</v>
      </c>
      <c r="C9">
        <v>48.4</v>
      </c>
      <c r="D9">
        <v>1403</v>
      </c>
      <c r="E9">
        <v>14</v>
      </c>
      <c r="F9">
        <v>2</v>
      </c>
      <c r="G9">
        <v>1389</v>
      </c>
      <c r="H9">
        <v>128</v>
      </c>
      <c r="I9">
        <v>1403</v>
      </c>
      <c r="J9">
        <v>0</v>
      </c>
      <c r="L9" s="44">
        <f t="shared" si="1"/>
        <v>1.6848453616444126</v>
      </c>
      <c r="O9" s="44">
        <f>C9-AM_July!C9</f>
        <v>-1.8000000000000043</v>
      </c>
      <c r="P9" s="44">
        <f t="shared" si="0"/>
        <v>-3.7190082644628188</v>
      </c>
      <c r="Q9" s="44" t="s">
        <v>1640</v>
      </c>
      <c r="R9" s="44" t="s">
        <v>1641</v>
      </c>
    </row>
    <row r="10" spans="1:23">
      <c r="A10" s="44">
        <v>5</v>
      </c>
      <c r="B10" t="s">
        <v>7684</v>
      </c>
      <c r="C10">
        <v>41.1</v>
      </c>
      <c r="D10">
        <v>1279</v>
      </c>
      <c r="E10">
        <v>92</v>
      </c>
      <c r="F10">
        <v>57</v>
      </c>
      <c r="G10">
        <v>1187</v>
      </c>
      <c r="H10">
        <v>117</v>
      </c>
      <c r="I10">
        <v>1279</v>
      </c>
      <c r="J10">
        <v>0</v>
      </c>
      <c r="L10" s="44">
        <f t="shared" si="1"/>
        <v>1.6138418218760693</v>
      </c>
      <c r="O10" s="44">
        <f>C10-AM_July!C10</f>
        <v>-3.1999999999999957</v>
      </c>
      <c r="P10" s="44">
        <f t="shared" si="0"/>
        <v>-7.7858880778588695</v>
      </c>
      <c r="Q10" s="44">
        <f>MAX(O6:O405)</f>
        <v>44.600000000000009</v>
      </c>
      <c r="R10" s="44">
        <f xml:space="preserve"> MIN(O6:O405)</f>
        <v>-172.40000000000003</v>
      </c>
    </row>
    <row r="11" spans="1:23">
      <c r="A11" s="44">
        <v>6</v>
      </c>
      <c r="B11" t="s">
        <v>7685</v>
      </c>
      <c r="C11">
        <v>38.1</v>
      </c>
      <c r="D11">
        <v>1129</v>
      </c>
      <c r="E11">
        <v>28</v>
      </c>
      <c r="F11">
        <v>27</v>
      </c>
      <c r="G11">
        <v>1101</v>
      </c>
      <c r="H11">
        <v>108</v>
      </c>
      <c r="I11">
        <v>1129</v>
      </c>
      <c r="J11">
        <v>0</v>
      </c>
      <c r="L11" s="44">
        <f t="shared" si="1"/>
        <v>1.5809249756756194</v>
      </c>
      <c r="O11" s="44">
        <f>C11-AM_July!C11</f>
        <v>-1.2999999999999972</v>
      </c>
      <c r="P11" s="44">
        <f t="shared" si="0"/>
        <v>-3.4120734908136408</v>
      </c>
      <c r="Q11" s="44">
        <f>MAX(P6:P405)</f>
        <v>35.567010309278352</v>
      </c>
    </row>
    <row r="12" spans="1:23">
      <c r="A12" s="44">
        <v>7</v>
      </c>
      <c r="B12" t="s">
        <v>7686</v>
      </c>
      <c r="C12">
        <v>42</v>
      </c>
      <c r="D12">
        <v>1328</v>
      </c>
      <c r="E12">
        <v>114</v>
      </c>
      <c r="F12">
        <v>64</v>
      </c>
      <c r="G12">
        <v>1214</v>
      </c>
      <c r="H12">
        <v>120</v>
      </c>
      <c r="I12">
        <v>1328</v>
      </c>
      <c r="J12">
        <v>0</v>
      </c>
      <c r="L12" s="44">
        <f t="shared" si="1"/>
        <v>1.6232492903979006</v>
      </c>
      <c r="O12" s="44">
        <f>C12-AM_July!C12</f>
        <v>1.2999999999999972</v>
      </c>
      <c r="P12" s="44">
        <f t="shared" si="0"/>
        <v>3.0952380952380882</v>
      </c>
      <c r="Q12" s="44">
        <f>Q10/C12</f>
        <v>1.0619047619047621</v>
      </c>
    </row>
    <row r="13" spans="1:23">
      <c r="A13" s="44">
        <v>8</v>
      </c>
      <c r="B13" t="s">
        <v>7687</v>
      </c>
      <c r="C13">
        <v>100.9</v>
      </c>
      <c r="D13">
        <v>2949</v>
      </c>
      <c r="E13">
        <v>42</v>
      </c>
      <c r="F13">
        <v>0</v>
      </c>
      <c r="G13">
        <v>2907</v>
      </c>
      <c r="H13">
        <v>279</v>
      </c>
      <c r="I13">
        <v>2949</v>
      </c>
      <c r="J13">
        <v>0</v>
      </c>
      <c r="L13" s="44">
        <f t="shared" si="1"/>
        <v>2.0038911662369103</v>
      </c>
      <c r="O13" s="44">
        <f>C13-AM_July!C13</f>
        <v>-30.699999999999989</v>
      </c>
      <c r="P13" s="44">
        <f t="shared" si="0"/>
        <v>-30.426164519326054</v>
      </c>
    </row>
    <row r="14" spans="1:23">
      <c r="A14" s="44">
        <v>9</v>
      </c>
      <c r="B14" t="s">
        <v>7688</v>
      </c>
      <c r="C14">
        <v>82.5</v>
      </c>
      <c r="D14">
        <v>2439</v>
      </c>
      <c r="E14">
        <v>71</v>
      </c>
      <c r="F14">
        <v>0</v>
      </c>
      <c r="G14">
        <v>2368</v>
      </c>
      <c r="H14">
        <v>220</v>
      </c>
      <c r="I14">
        <v>2439</v>
      </c>
      <c r="J14">
        <v>0</v>
      </c>
      <c r="L14" s="44">
        <f t="shared" si="1"/>
        <v>1.916453948549925</v>
      </c>
      <c r="O14" s="44">
        <f>C14-AM_July!C14</f>
        <v>-2.7999999999999972</v>
      </c>
      <c r="P14" s="44">
        <f t="shared" si="0"/>
        <v>-3.3939393939393909</v>
      </c>
    </row>
    <row r="15" spans="1:23">
      <c r="A15" s="44">
        <v>10</v>
      </c>
      <c r="B15" t="s">
        <v>7689</v>
      </c>
      <c r="C15">
        <v>76.599999999999994</v>
      </c>
      <c r="D15">
        <v>2269</v>
      </c>
      <c r="E15">
        <v>56</v>
      </c>
      <c r="F15">
        <v>0</v>
      </c>
      <c r="G15">
        <v>2213</v>
      </c>
      <c r="H15">
        <v>219</v>
      </c>
      <c r="I15">
        <v>2269</v>
      </c>
      <c r="J15">
        <v>0</v>
      </c>
      <c r="L15" s="44">
        <f t="shared" si="1"/>
        <v>1.8842287696326039</v>
      </c>
      <c r="O15" s="44">
        <f>C15-AM_July!C15</f>
        <v>-0.70000000000000284</v>
      </c>
      <c r="P15" s="44">
        <f t="shared" si="0"/>
        <v>-0.91383812010444232</v>
      </c>
    </row>
    <row r="16" spans="1:23">
      <c r="A16" s="44">
        <v>11</v>
      </c>
      <c r="B16" t="s">
        <v>7690</v>
      </c>
      <c r="C16">
        <v>125.9</v>
      </c>
      <c r="D16">
        <v>3731</v>
      </c>
      <c r="E16">
        <v>93</v>
      </c>
      <c r="F16">
        <v>0</v>
      </c>
      <c r="G16">
        <v>3638</v>
      </c>
      <c r="H16">
        <v>360</v>
      </c>
      <c r="I16">
        <v>3731</v>
      </c>
      <c r="J16">
        <v>0</v>
      </c>
      <c r="L16" s="44">
        <f t="shared" si="1"/>
        <v>2.1000257301078626</v>
      </c>
      <c r="O16" s="44">
        <f>C16-AM_July!C16</f>
        <v>-55.299999999999983</v>
      </c>
      <c r="P16" s="44">
        <f t="shared" si="0"/>
        <v>-43.923749007148515</v>
      </c>
    </row>
    <row r="17" spans="1:16">
      <c r="A17" s="44">
        <v>12</v>
      </c>
      <c r="B17" t="s">
        <v>7691</v>
      </c>
      <c r="C17">
        <v>90.8</v>
      </c>
      <c r="D17">
        <v>2681</v>
      </c>
      <c r="E17">
        <v>62</v>
      </c>
      <c r="F17">
        <v>1</v>
      </c>
      <c r="G17">
        <v>2619</v>
      </c>
      <c r="H17">
        <v>255</v>
      </c>
      <c r="I17">
        <v>2681</v>
      </c>
      <c r="J17">
        <v>0</v>
      </c>
      <c r="L17" s="44">
        <f t="shared" si="1"/>
        <v>1.958085848521085</v>
      </c>
      <c r="O17" s="44">
        <f>C17-AM_July!C17</f>
        <v>-0.10000000000000853</v>
      </c>
      <c r="P17" s="44">
        <f t="shared" si="0"/>
        <v>-0.11013215859031777</v>
      </c>
    </row>
    <row r="18" spans="1:16">
      <c r="A18" s="44">
        <v>13</v>
      </c>
      <c r="B18" t="s">
        <v>7692</v>
      </c>
      <c r="C18">
        <v>79.900000000000006</v>
      </c>
      <c r="D18">
        <v>2316</v>
      </c>
      <c r="E18">
        <v>0</v>
      </c>
      <c r="F18">
        <v>0</v>
      </c>
      <c r="G18">
        <v>2316</v>
      </c>
      <c r="H18">
        <v>236</v>
      </c>
      <c r="I18">
        <v>2316</v>
      </c>
      <c r="J18">
        <v>0</v>
      </c>
      <c r="L18" s="44">
        <f t="shared" si="1"/>
        <v>1.9025467793139914</v>
      </c>
      <c r="O18" s="44">
        <f>C18-AM_July!C18</f>
        <v>0.10000000000000853</v>
      </c>
      <c r="P18" s="44">
        <f t="shared" si="0"/>
        <v>0.12515644555695685</v>
      </c>
    </row>
    <row r="19" spans="1:16">
      <c r="A19" s="44">
        <v>14</v>
      </c>
      <c r="B19" t="s">
        <v>7693</v>
      </c>
      <c r="C19">
        <v>6.1</v>
      </c>
      <c r="D19">
        <v>175</v>
      </c>
      <c r="E19">
        <v>4</v>
      </c>
      <c r="F19">
        <v>3</v>
      </c>
      <c r="G19">
        <v>171</v>
      </c>
      <c r="H19">
        <v>12</v>
      </c>
      <c r="I19">
        <v>175</v>
      </c>
      <c r="J19">
        <v>0</v>
      </c>
      <c r="L19" s="44">
        <f t="shared" si="1"/>
        <v>0.78532983501076703</v>
      </c>
      <c r="O19" s="44">
        <f>C19-AM_July!C19</f>
        <v>9.9999999999999645E-2</v>
      </c>
      <c r="P19" s="44">
        <f t="shared" si="0"/>
        <v>1.6393442622950762</v>
      </c>
    </row>
    <row r="20" spans="1:16" s="17" customFormat="1">
      <c r="A20" s="17">
        <v>15</v>
      </c>
      <c r="B20" t="s">
        <v>7694</v>
      </c>
      <c r="C20">
        <v>88.8</v>
      </c>
      <c r="D20">
        <v>2614</v>
      </c>
      <c r="E20">
        <v>48</v>
      </c>
      <c r="F20">
        <v>0</v>
      </c>
      <c r="G20">
        <v>2566</v>
      </c>
      <c r="H20">
        <v>253</v>
      </c>
      <c r="I20">
        <v>2614</v>
      </c>
      <c r="J20">
        <v>0</v>
      </c>
      <c r="L20" s="17">
        <f t="shared" si="1"/>
        <v>1.9484129657786009</v>
      </c>
      <c r="O20" s="44">
        <f>C20-AM_July!C20</f>
        <v>-1.2999999999999972</v>
      </c>
      <c r="P20" s="17">
        <f t="shared" si="0"/>
        <v>-1.4639639639639608</v>
      </c>
    </row>
    <row r="21" spans="1:16" s="25" customFormat="1">
      <c r="A21" s="25">
        <v>16</v>
      </c>
      <c r="B21" t="s">
        <v>7695</v>
      </c>
      <c r="C21">
        <v>1.8</v>
      </c>
      <c r="D21">
        <v>54</v>
      </c>
      <c r="E21">
        <v>1</v>
      </c>
      <c r="F21">
        <v>1</v>
      </c>
      <c r="G21">
        <v>53</v>
      </c>
      <c r="H21">
        <v>7</v>
      </c>
      <c r="I21">
        <v>54</v>
      </c>
      <c r="J21">
        <v>0</v>
      </c>
      <c r="L21" s="25">
        <f t="shared" si="1"/>
        <v>0.25527250510330607</v>
      </c>
      <c r="O21" s="44">
        <f>C21-AM_July!C21</f>
        <v>-0.30000000000000004</v>
      </c>
      <c r="P21" s="25">
        <f t="shared" si="0"/>
        <v>-16.666666666666668</v>
      </c>
    </row>
    <row r="22" spans="1:16">
      <c r="A22" s="44">
        <v>17</v>
      </c>
      <c r="B22" t="s">
        <v>7696</v>
      </c>
      <c r="C22">
        <v>102.7</v>
      </c>
      <c r="D22">
        <v>2966</v>
      </c>
      <c r="E22">
        <v>0</v>
      </c>
      <c r="F22">
        <v>0</v>
      </c>
      <c r="G22">
        <v>2966</v>
      </c>
      <c r="H22">
        <v>291</v>
      </c>
      <c r="I22">
        <v>2966</v>
      </c>
      <c r="J22">
        <v>0</v>
      </c>
      <c r="L22" s="44">
        <f t="shared" si="1"/>
        <v>2.0115704435972783</v>
      </c>
      <c r="O22" s="44">
        <f>C22-AM_July!C22</f>
        <v>-38.499999999999986</v>
      </c>
      <c r="P22" s="44">
        <f t="shared" si="0"/>
        <v>-37.487828627069121</v>
      </c>
    </row>
    <row r="23" spans="1:16">
      <c r="A23" s="44">
        <v>18</v>
      </c>
      <c r="B23" t="s">
        <v>7697</v>
      </c>
      <c r="C23">
        <v>109.7</v>
      </c>
      <c r="D23">
        <v>3203</v>
      </c>
      <c r="E23">
        <v>64</v>
      </c>
      <c r="F23">
        <v>0</v>
      </c>
      <c r="G23">
        <v>3139</v>
      </c>
      <c r="H23">
        <v>282</v>
      </c>
      <c r="I23">
        <v>3203</v>
      </c>
      <c r="J23">
        <v>0</v>
      </c>
      <c r="L23" s="44">
        <f t="shared" si="1"/>
        <v>2.0402066275747113</v>
      </c>
      <c r="O23" s="44">
        <f>C23-AM_July!C23</f>
        <v>-36.200000000000003</v>
      </c>
      <c r="P23" s="44">
        <f t="shared" si="0"/>
        <v>-32.999088422971745</v>
      </c>
    </row>
    <row r="24" spans="1:16" s="17" customFormat="1">
      <c r="A24" s="17">
        <v>19</v>
      </c>
      <c r="B24" t="s">
        <v>7698</v>
      </c>
      <c r="C24">
        <v>55.4</v>
      </c>
      <c r="D24">
        <v>1631</v>
      </c>
      <c r="E24">
        <v>26</v>
      </c>
      <c r="F24">
        <v>1</v>
      </c>
      <c r="G24">
        <v>1605</v>
      </c>
      <c r="H24">
        <v>163</v>
      </c>
      <c r="I24">
        <v>1631</v>
      </c>
      <c r="J24">
        <v>0</v>
      </c>
      <c r="L24" s="17">
        <f t="shared" si="1"/>
        <v>1.7435097647284297</v>
      </c>
      <c r="O24" s="44">
        <f>C24-AM_July!C24</f>
        <v>-1.2000000000000028</v>
      </c>
      <c r="P24" s="17">
        <f t="shared" si="0"/>
        <v>-2.1660649819494635</v>
      </c>
    </row>
    <row r="25" spans="1:16">
      <c r="A25" s="44">
        <v>20</v>
      </c>
      <c r="B25" t="s">
        <v>7699</v>
      </c>
      <c r="C25">
        <v>79.7</v>
      </c>
      <c r="D25">
        <v>2356</v>
      </c>
      <c r="E25">
        <v>49</v>
      </c>
      <c r="F25">
        <v>0</v>
      </c>
      <c r="G25">
        <v>2307</v>
      </c>
      <c r="H25">
        <v>232</v>
      </c>
      <c r="I25">
        <v>2356</v>
      </c>
      <c r="J25">
        <v>0</v>
      </c>
      <c r="L25" s="44">
        <f t="shared" si="1"/>
        <v>1.9014583213961123</v>
      </c>
      <c r="O25" s="44">
        <f>C25-AM_July!C25</f>
        <v>0</v>
      </c>
      <c r="P25" s="44">
        <f t="shared" si="0"/>
        <v>0</v>
      </c>
    </row>
    <row r="26" spans="1:16">
      <c r="A26" s="44">
        <v>21</v>
      </c>
      <c r="B26" t="s">
        <v>7700</v>
      </c>
      <c r="C26">
        <v>99.2</v>
      </c>
      <c r="D26">
        <v>2946</v>
      </c>
      <c r="E26">
        <v>91</v>
      </c>
      <c r="F26">
        <v>0</v>
      </c>
      <c r="G26">
        <v>2855</v>
      </c>
      <c r="H26">
        <v>272</v>
      </c>
      <c r="I26">
        <v>2946</v>
      </c>
      <c r="J26">
        <v>0</v>
      </c>
      <c r="L26" s="44">
        <f t="shared" si="1"/>
        <v>1.9965116721541787</v>
      </c>
      <c r="O26" s="44">
        <f>C26-AM_July!C26</f>
        <v>-2.5999999999999943</v>
      </c>
      <c r="P26" s="44">
        <f t="shared" si="0"/>
        <v>-2.6209677419354782</v>
      </c>
    </row>
    <row r="27" spans="1:16">
      <c r="A27" s="44">
        <v>22</v>
      </c>
      <c r="B27" t="s">
        <v>7701</v>
      </c>
      <c r="C27">
        <v>79.8</v>
      </c>
      <c r="D27">
        <v>2412</v>
      </c>
      <c r="E27">
        <v>105</v>
      </c>
      <c r="F27">
        <v>2</v>
      </c>
      <c r="G27">
        <v>2306</v>
      </c>
      <c r="H27">
        <v>227</v>
      </c>
      <c r="I27">
        <v>2412</v>
      </c>
      <c r="J27">
        <v>0</v>
      </c>
      <c r="L27" s="44">
        <f t="shared" si="1"/>
        <v>1.9020028913507294</v>
      </c>
      <c r="O27" s="44">
        <f>C27-AM_July!C27</f>
        <v>-0.60000000000000853</v>
      </c>
      <c r="P27" s="44">
        <f t="shared" si="0"/>
        <v>-0.75187969924813103</v>
      </c>
    </row>
    <row r="28" spans="1:16">
      <c r="A28" s="44">
        <v>23</v>
      </c>
      <c r="B28" t="s">
        <v>7702</v>
      </c>
      <c r="C28">
        <v>41.8</v>
      </c>
      <c r="D28">
        <v>1200</v>
      </c>
      <c r="E28">
        <v>10</v>
      </c>
      <c r="F28">
        <v>0</v>
      </c>
      <c r="G28">
        <v>1185</v>
      </c>
      <c r="H28">
        <v>97</v>
      </c>
      <c r="I28">
        <v>1200</v>
      </c>
      <c r="J28">
        <v>0</v>
      </c>
      <c r="L28" s="44">
        <f t="shared" si="1"/>
        <v>1.6211762817750353</v>
      </c>
      <c r="O28" s="44">
        <f>C28-AM_July!C28</f>
        <v>2.5</v>
      </c>
      <c r="P28" s="44">
        <f t="shared" si="0"/>
        <v>5.9808612440191391</v>
      </c>
    </row>
    <row r="29" spans="1:16">
      <c r="A29" s="44">
        <v>24</v>
      </c>
      <c r="B29" t="s">
        <v>7703</v>
      </c>
      <c r="C29">
        <v>98</v>
      </c>
      <c r="D29">
        <v>2848</v>
      </c>
      <c r="E29">
        <v>40</v>
      </c>
      <c r="F29">
        <v>0</v>
      </c>
      <c r="G29">
        <v>2808</v>
      </c>
      <c r="H29">
        <v>256</v>
      </c>
      <c r="I29">
        <v>2848</v>
      </c>
      <c r="J29">
        <v>0</v>
      </c>
      <c r="L29" s="44">
        <f t="shared" si="1"/>
        <v>1.9912260756924949</v>
      </c>
      <c r="O29" s="44">
        <f>C29-AM_July!C29</f>
        <v>-18.200000000000003</v>
      </c>
      <c r="P29" s="44">
        <f t="shared" si="0"/>
        <v>-18.571428571428577</v>
      </c>
    </row>
    <row r="30" spans="1:16">
      <c r="A30" s="44">
        <v>25</v>
      </c>
      <c r="B30" t="s">
        <v>7704</v>
      </c>
      <c r="C30">
        <v>80.400000000000006</v>
      </c>
      <c r="D30">
        <v>2396</v>
      </c>
      <c r="E30">
        <v>85</v>
      </c>
      <c r="F30">
        <v>0</v>
      </c>
      <c r="G30">
        <v>2310</v>
      </c>
      <c r="H30">
        <v>216</v>
      </c>
      <c r="I30">
        <v>2396</v>
      </c>
      <c r="J30">
        <v>0</v>
      </c>
      <c r="L30" s="44">
        <f t="shared" si="1"/>
        <v>1.9052560487484513</v>
      </c>
      <c r="O30" s="44">
        <f>C30-AM_July!C30</f>
        <v>0.30000000000001137</v>
      </c>
      <c r="P30" s="44">
        <f t="shared" si="0"/>
        <v>0.37313432835822308</v>
      </c>
    </row>
    <row r="31" spans="1:16">
      <c r="A31" s="44">
        <v>26</v>
      </c>
      <c r="B31" t="s">
        <v>7705</v>
      </c>
      <c r="C31">
        <v>97</v>
      </c>
      <c r="D31">
        <v>2904</v>
      </c>
      <c r="E31">
        <v>85</v>
      </c>
      <c r="F31">
        <v>0</v>
      </c>
      <c r="G31">
        <v>2819</v>
      </c>
      <c r="H31">
        <v>292</v>
      </c>
      <c r="I31">
        <v>2904</v>
      </c>
      <c r="J31">
        <v>0</v>
      </c>
      <c r="L31" s="44">
        <f t="shared" si="1"/>
        <v>1.9867717342662448</v>
      </c>
      <c r="O31" s="44">
        <f>C31-AM_July!C31</f>
        <v>-9.9999999999994316E-2</v>
      </c>
      <c r="P31" s="44">
        <f t="shared" si="0"/>
        <v>-0.10309278350514879</v>
      </c>
    </row>
    <row r="32" spans="1:16">
      <c r="A32" s="44">
        <v>27</v>
      </c>
      <c r="B32" t="s">
        <v>7706</v>
      </c>
      <c r="C32">
        <v>110.8</v>
      </c>
      <c r="D32">
        <v>3307</v>
      </c>
      <c r="E32">
        <v>112</v>
      </c>
      <c r="F32">
        <v>0</v>
      </c>
      <c r="G32">
        <v>3195</v>
      </c>
      <c r="H32">
        <v>310</v>
      </c>
      <c r="I32">
        <v>3307</v>
      </c>
      <c r="J32">
        <v>0</v>
      </c>
      <c r="L32" s="44">
        <f t="shared" si="1"/>
        <v>2.0445397603924111</v>
      </c>
      <c r="O32" s="44">
        <f>C32-AM_July!C32</f>
        <v>-39.299999999999997</v>
      </c>
      <c r="P32" s="44">
        <f t="shared" si="0"/>
        <v>-35.469314079422382</v>
      </c>
    </row>
    <row r="33" spans="1:16">
      <c r="A33" s="44">
        <v>28</v>
      </c>
      <c r="B33" t="s">
        <v>7707</v>
      </c>
      <c r="C33">
        <v>80.7</v>
      </c>
      <c r="D33">
        <v>2378</v>
      </c>
      <c r="E33">
        <v>45</v>
      </c>
      <c r="F33">
        <v>0</v>
      </c>
      <c r="G33">
        <v>2333</v>
      </c>
      <c r="H33">
        <v>232</v>
      </c>
      <c r="I33">
        <v>2378</v>
      </c>
      <c r="J33">
        <v>0</v>
      </c>
      <c r="L33" s="44">
        <f t="shared" si="1"/>
        <v>1.9068735347220704</v>
      </c>
      <c r="O33" s="44">
        <f>C33-AM_July!C33</f>
        <v>-9.9999999999994316E-2</v>
      </c>
      <c r="P33" s="44">
        <f t="shared" si="0"/>
        <v>-0.12391573729862988</v>
      </c>
    </row>
    <row r="34" spans="1:16">
      <c r="A34" s="44">
        <v>29</v>
      </c>
      <c r="B34" t="s">
        <v>7708</v>
      </c>
      <c r="C34">
        <v>45.5</v>
      </c>
      <c r="D34">
        <v>1336</v>
      </c>
      <c r="E34">
        <v>12</v>
      </c>
      <c r="F34">
        <v>1</v>
      </c>
      <c r="G34">
        <v>1324</v>
      </c>
      <c r="H34">
        <v>140</v>
      </c>
      <c r="I34">
        <v>1336</v>
      </c>
      <c r="J34">
        <v>0</v>
      </c>
      <c r="L34" s="44">
        <f t="shared" si="1"/>
        <v>1.6580113966571124</v>
      </c>
      <c r="O34" s="44">
        <f>C34-AM_July!C34</f>
        <v>0.10000000000000142</v>
      </c>
      <c r="P34" s="44">
        <f t="shared" si="0"/>
        <v>0.21978021978022291</v>
      </c>
    </row>
    <row r="35" spans="1:16">
      <c r="A35" s="44">
        <v>30</v>
      </c>
      <c r="B35" t="s">
        <v>7709</v>
      </c>
      <c r="C35">
        <v>108.4</v>
      </c>
      <c r="D35">
        <v>3223</v>
      </c>
      <c r="E35">
        <v>64</v>
      </c>
      <c r="F35">
        <v>0</v>
      </c>
      <c r="G35">
        <v>3159</v>
      </c>
      <c r="H35">
        <v>335</v>
      </c>
      <c r="I35">
        <v>3223</v>
      </c>
      <c r="J35">
        <v>0</v>
      </c>
      <c r="L35" s="44">
        <f t="shared" si="1"/>
        <v>2.0350292822023683</v>
      </c>
      <c r="O35" s="44">
        <f>C35-AM_July!C35</f>
        <v>-38.5</v>
      </c>
      <c r="P35" s="44">
        <f t="shared" si="0"/>
        <v>-35.516605166051654</v>
      </c>
    </row>
    <row r="36" spans="1:16">
      <c r="A36" s="44">
        <v>31</v>
      </c>
      <c r="B36" t="s">
        <v>7710</v>
      </c>
      <c r="C36">
        <v>86.6</v>
      </c>
      <c r="D36">
        <v>2542</v>
      </c>
      <c r="E36">
        <v>47</v>
      </c>
      <c r="F36">
        <v>0</v>
      </c>
      <c r="G36">
        <v>2495</v>
      </c>
      <c r="H36">
        <v>240</v>
      </c>
      <c r="I36">
        <v>2542</v>
      </c>
      <c r="J36">
        <v>0</v>
      </c>
      <c r="L36" s="44">
        <f t="shared" si="1"/>
        <v>1.9375178920173466</v>
      </c>
      <c r="O36" s="44">
        <f>C36-AM_July!C36</f>
        <v>-17.300000000000011</v>
      </c>
      <c r="P36" s="44">
        <f t="shared" si="0"/>
        <v>-19.976905311778307</v>
      </c>
    </row>
    <row r="37" spans="1:16">
      <c r="A37" s="44">
        <v>32</v>
      </c>
      <c r="B37" t="s">
        <v>7711</v>
      </c>
      <c r="C37">
        <v>128.4</v>
      </c>
      <c r="D37">
        <v>3796</v>
      </c>
      <c r="E37">
        <v>83</v>
      </c>
      <c r="F37">
        <v>0</v>
      </c>
      <c r="G37">
        <v>3713</v>
      </c>
      <c r="H37">
        <v>368</v>
      </c>
      <c r="I37">
        <v>3796</v>
      </c>
      <c r="J37">
        <v>0</v>
      </c>
      <c r="L37" s="44">
        <f t="shared" si="1"/>
        <v>2.1085650237328344</v>
      </c>
      <c r="O37" s="44">
        <f>C37-AM_July!C37</f>
        <v>-56</v>
      </c>
      <c r="P37" s="44">
        <f t="shared" si="0"/>
        <v>-43.613707165109034</v>
      </c>
    </row>
    <row r="38" spans="1:16">
      <c r="A38" s="44">
        <v>33</v>
      </c>
      <c r="B38" t="s">
        <v>7712</v>
      </c>
      <c r="C38">
        <v>82.1</v>
      </c>
      <c r="D38">
        <v>2393</v>
      </c>
      <c r="E38">
        <v>26</v>
      </c>
      <c r="F38">
        <v>0</v>
      </c>
      <c r="G38">
        <v>2367</v>
      </c>
      <c r="H38">
        <v>230</v>
      </c>
      <c r="I38">
        <v>2393</v>
      </c>
      <c r="J38">
        <v>0</v>
      </c>
      <c r="L38" s="44">
        <f t="shared" si="1"/>
        <v>1.9143431571194407</v>
      </c>
      <c r="O38" s="44">
        <f>C38-AM_July!C38</f>
        <v>-11.700000000000003</v>
      </c>
      <c r="P38" s="44">
        <f t="shared" si="0"/>
        <v>-14.250913520097447</v>
      </c>
    </row>
    <row r="39" spans="1:16">
      <c r="A39" s="44">
        <v>34</v>
      </c>
      <c r="B39" t="s">
        <v>7713</v>
      </c>
      <c r="C39">
        <v>110.4</v>
      </c>
      <c r="D39">
        <v>3348</v>
      </c>
      <c r="E39">
        <v>131</v>
      </c>
      <c r="F39">
        <v>0</v>
      </c>
      <c r="G39">
        <v>3217</v>
      </c>
      <c r="H39">
        <v>341</v>
      </c>
      <c r="I39">
        <v>3348</v>
      </c>
      <c r="J39">
        <v>0</v>
      </c>
      <c r="L39" s="44">
        <f t="shared" si="1"/>
        <v>2.0429690733931802</v>
      </c>
      <c r="O39" s="44">
        <f>C39-AM_July!C39</f>
        <v>-37.599999999999994</v>
      </c>
      <c r="P39" s="44">
        <f t="shared" si="0"/>
        <v>-34.05797101449275</v>
      </c>
    </row>
    <row r="40" spans="1:16">
      <c r="A40" s="44">
        <v>35</v>
      </c>
      <c r="B40" t="s">
        <v>7714</v>
      </c>
      <c r="C40">
        <v>91.8</v>
      </c>
      <c r="D40">
        <v>2767</v>
      </c>
      <c r="E40">
        <v>96</v>
      </c>
      <c r="F40">
        <v>1</v>
      </c>
      <c r="G40">
        <v>2671</v>
      </c>
      <c r="H40">
        <v>280</v>
      </c>
      <c r="I40">
        <v>2767</v>
      </c>
      <c r="J40">
        <v>0</v>
      </c>
      <c r="L40" s="44">
        <f t="shared" si="1"/>
        <v>1.9628426812012425</v>
      </c>
      <c r="O40" s="44">
        <f>C40-AM_July!C40</f>
        <v>-34.5</v>
      </c>
      <c r="P40" s="44">
        <f t="shared" si="0"/>
        <v>-37.58169934640523</v>
      </c>
    </row>
    <row r="41" spans="1:16" s="17" customFormat="1">
      <c r="A41" s="17">
        <v>36</v>
      </c>
      <c r="B41" t="s">
        <v>7715</v>
      </c>
      <c r="C41">
        <v>85.9</v>
      </c>
      <c r="D41">
        <v>2558</v>
      </c>
      <c r="E41">
        <v>55</v>
      </c>
      <c r="F41">
        <v>11</v>
      </c>
      <c r="G41">
        <v>2503</v>
      </c>
      <c r="H41">
        <v>265</v>
      </c>
      <c r="I41">
        <v>2558</v>
      </c>
      <c r="J41">
        <v>0</v>
      </c>
      <c r="L41" s="17">
        <f t="shared" si="1"/>
        <v>1.9339931638312424</v>
      </c>
      <c r="O41" s="44">
        <f>C41-AM_July!C41</f>
        <v>-27.299999999999997</v>
      </c>
      <c r="P41" s="17">
        <f t="shared" si="0"/>
        <v>-31.781140861466817</v>
      </c>
    </row>
    <row r="42" spans="1:16">
      <c r="A42" s="44">
        <v>37</v>
      </c>
      <c r="B42" t="s">
        <v>7716</v>
      </c>
      <c r="C42">
        <v>36.4</v>
      </c>
      <c r="D42">
        <v>1224</v>
      </c>
      <c r="E42">
        <v>138</v>
      </c>
      <c r="F42">
        <v>109</v>
      </c>
      <c r="G42">
        <v>1085</v>
      </c>
      <c r="H42">
        <v>137</v>
      </c>
      <c r="I42">
        <v>1224</v>
      </c>
      <c r="J42">
        <v>0</v>
      </c>
      <c r="L42" s="44">
        <f t="shared" si="1"/>
        <v>1.5611013836490559</v>
      </c>
      <c r="O42" s="44">
        <f>C42-AM_July!C42</f>
        <v>-3.5</v>
      </c>
      <c r="P42" s="44">
        <f t="shared" si="0"/>
        <v>-9.6153846153846168</v>
      </c>
    </row>
    <row r="43" spans="1:16">
      <c r="A43" s="44">
        <v>38</v>
      </c>
      <c r="B43" t="s">
        <v>7717</v>
      </c>
      <c r="C43">
        <v>117.1</v>
      </c>
      <c r="D43">
        <v>3499</v>
      </c>
      <c r="E43">
        <v>99</v>
      </c>
      <c r="F43">
        <v>0</v>
      </c>
      <c r="G43">
        <v>3400</v>
      </c>
      <c r="H43">
        <v>351</v>
      </c>
      <c r="I43">
        <v>3499</v>
      </c>
      <c r="J43">
        <v>0</v>
      </c>
      <c r="L43" s="44">
        <f t="shared" si="1"/>
        <v>2.068556895072363</v>
      </c>
      <c r="O43" s="44">
        <f>C43-AM_July!C43</f>
        <v>-18.700000000000017</v>
      </c>
      <c r="P43" s="44">
        <f t="shared" si="0"/>
        <v>-15.969257045260477</v>
      </c>
    </row>
    <row r="44" spans="1:16">
      <c r="A44" s="44">
        <v>39</v>
      </c>
      <c r="B44" t="s">
        <v>7718</v>
      </c>
      <c r="C44">
        <v>82.7</v>
      </c>
      <c r="D44">
        <v>2418</v>
      </c>
      <c r="E44">
        <v>39</v>
      </c>
      <c r="F44">
        <v>0</v>
      </c>
      <c r="G44">
        <v>2379</v>
      </c>
      <c r="H44">
        <v>225</v>
      </c>
      <c r="I44">
        <v>2418</v>
      </c>
      <c r="J44">
        <v>0</v>
      </c>
      <c r="L44" s="44">
        <f t="shared" si="1"/>
        <v>1.9175055095525466</v>
      </c>
      <c r="O44" s="44">
        <f>C44-AM_July!C44</f>
        <v>-12.700000000000003</v>
      </c>
      <c r="P44" s="44">
        <f t="shared" si="0"/>
        <v>-15.356711003627572</v>
      </c>
    </row>
    <row r="45" spans="1:16">
      <c r="A45" s="44">
        <v>40</v>
      </c>
      <c r="B45" t="s">
        <v>7719</v>
      </c>
      <c r="C45">
        <v>91.5</v>
      </c>
      <c r="D45">
        <v>2679</v>
      </c>
      <c r="E45">
        <v>60</v>
      </c>
      <c r="F45">
        <v>0</v>
      </c>
      <c r="G45">
        <v>2619</v>
      </c>
      <c r="H45">
        <v>236</v>
      </c>
      <c r="I45">
        <v>2679</v>
      </c>
      <c r="J45">
        <v>0</v>
      </c>
      <c r="L45" s="44">
        <f t="shared" si="1"/>
        <v>1.9614210940664483</v>
      </c>
      <c r="O45" s="44">
        <f>C45-AM_July!C45</f>
        <v>-14.099999999999994</v>
      </c>
      <c r="P45" s="44">
        <f t="shared" si="0"/>
        <v>-15.409836065573765</v>
      </c>
    </row>
    <row r="46" spans="1:16">
      <c r="A46" s="44">
        <v>41</v>
      </c>
      <c r="B46" t="s">
        <v>7720</v>
      </c>
      <c r="C46">
        <v>146.80000000000001</v>
      </c>
      <c r="D46">
        <v>4390</v>
      </c>
      <c r="E46">
        <v>137</v>
      </c>
      <c r="F46">
        <v>0</v>
      </c>
      <c r="G46">
        <v>4253</v>
      </c>
      <c r="H46">
        <v>431</v>
      </c>
      <c r="I46">
        <v>4390</v>
      </c>
      <c r="J46">
        <v>0</v>
      </c>
      <c r="L46" s="44">
        <f t="shared" si="1"/>
        <v>2.1667260555800518</v>
      </c>
      <c r="O46" s="44">
        <f>C46-AM_July!C46</f>
        <v>-150.5</v>
      </c>
      <c r="P46" s="44">
        <f t="shared" si="0"/>
        <v>-102.52043596730245</v>
      </c>
    </row>
    <row r="47" spans="1:16">
      <c r="A47" s="44">
        <v>42</v>
      </c>
      <c r="B47" t="s">
        <v>7721</v>
      </c>
      <c r="C47">
        <v>102.6</v>
      </c>
      <c r="D47">
        <v>3010</v>
      </c>
      <c r="E47">
        <v>62</v>
      </c>
      <c r="F47">
        <v>0</v>
      </c>
      <c r="G47">
        <v>2948</v>
      </c>
      <c r="H47">
        <v>275</v>
      </c>
      <c r="I47">
        <v>3010</v>
      </c>
      <c r="J47">
        <v>0</v>
      </c>
      <c r="L47" s="44">
        <f t="shared" si="1"/>
        <v>2.0111473607757975</v>
      </c>
      <c r="O47" s="44">
        <f>C47-AM_July!C47</f>
        <v>-32.800000000000011</v>
      </c>
      <c r="P47" s="44">
        <f t="shared" si="0"/>
        <v>-31.968810916179351</v>
      </c>
    </row>
    <row r="48" spans="1:16">
      <c r="A48" s="44">
        <v>43</v>
      </c>
      <c r="B48" t="s">
        <v>7722</v>
      </c>
      <c r="C48">
        <v>119.1</v>
      </c>
      <c r="D48">
        <v>3584</v>
      </c>
      <c r="E48">
        <v>113</v>
      </c>
      <c r="F48">
        <v>0</v>
      </c>
      <c r="G48">
        <v>3471</v>
      </c>
      <c r="H48">
        <v>369</v>
      </c>
      <c r="I48">
        <v>3584</v>
      </c>
      <c r="J48">
        <v>0</v>
      </c>
      <c r="L48" s="44">
        <f t="shared" si="1"/>
        <v>2.0759117614827773</v>
      </c>
      <c r="O48" s="44">
        <f>C48-AM_July!C48</f>
        <v>-78.900000000000006</v>
      </c>
      <c r="P48" s="44">
        <f t="shared" si="0"/>
        <v>-66.246851385390443</v>
      </c>
    </row>
    <row r="49" spans="1:16">
      <c r="A49" s="44">
        <v>44</v>
      </c>
      <c r="B49" t="s">
        <v>7723</v>
      </c>
      <c r="C49">
        <v>1.8</v>
      </c>
      <c r="D49">
        <v>52</v>
      </c>
      <c r="E49">
        <v>0</v>
      </c>
      <c r="F49">
        <v>0</v>
      </c>
      <c r="G49">
        <v>52</v>
      </c>
      <c r="H49">
        <v>5</v>
      </c>
      <c r="I49">
        <v>52</v>
      </c>
      <c r="J49">
        <v>0</v>
      </c>
      <c r="L49" s="44">
        <f t="shared" si="1"/>
        <v>0.25527250510330607</v>
      </c>
      <c r="O49" s="44">
        <f>C49-AM_July!C49</f>
        <v>0</v>
      </c>
      <c r="P49" s="44">
        <f t="shared" si="0"/>
        <v>0</v>
      </c>
    </row>
    <row r="50" spans="1:16">
      <c r="A50" s="44">
        <v>45</v>
      </c>
      <c r="B50" t="s">
        <v>7724</v>
      </c>
      <c r="C50">
        <v>80.2</v>
      </c>
      <c r="D50">
        <v>2379</v>
      </c>
      <c r="E50">
        <v>64</v>
      </c>
      <c r="F50">
        <v>0</v>
      </c>
      <c r="G50">
        <v>2315</v>
      </c>
      <c r="H50">
        <v>227</v>
      </c>
      <c r="I50">
        <v>2379</v>
      </c>
      <c r="J50">
        <v>0</v>
      </c>
      <c r="L50" s="44">
        <f t="shared" si="1"/>
        <v>1.9041743682841634</v>
      </c>
      <c r="O50" s="44">
        <f>C50-AM_July!C50</f>
        <v>-0.59999999999999432</v>
      </c>
      <c r="P50" s="44">
        <f t="shared" si="0"/>
        <v>-0.74812967581046663</v>
      </c>
    </row>
    <row r="51" spans="1:16">
      <c r="A51" s="44">
        <v>46</v>
      </c>
      <c r="B51" t="s">
        <v>7725</v>
      </c>
      <c r="C51">
        <v>47.3</v>
      </c>
      <c r="D51">
        <v>1372</v>
      </c>
      <c r="E51">
        <v>8</v>
      </c>
      <c r="F51">
        <v>0</v>
      </c>
      <c r="G51">
        <v>1364</v>
      </c>
      <c r="H51">
        <v>131</v>
      </c>
      <c r="I51">
        <v>1372</v>
      </c>
      <c r="J51">
        <v>0</v>
      </c>
      <c r="L51" s="44">
        <f t="shared" si="1"/>
        <v>1.6748611407378116</v>
      </c>
      <c r="O51" s="44">
        <f>C51-AM_July!C51</f>
        <v>-0.40000000000000568</v>
      </c>
      <c r="P51" s="44">
        <f t="shared" si="0"/>
        <v>-0.84566596194504373</v>
      </c>
    </row>
    <row r="52" spans="1:16">
      <c r="A52" s="44">
        <v>47</v>
      </c>
      <c r="B52" t="s">
        <v>7726</v>
      </c>
      <c r="C52">
        <v>99.1</v>
      </c>
      <c r="D52">
        <v>2977</v>
      </c>
      <c r="E52">
        <v>80</v>
      </c>
      <c r="F52">
        <v>0</v>
      </c>
      <c r="G52">
        <v>2897</v>
      </c>
      <c r="H52">
        <v>315</v>
      </c>
      <c r="I52">
        <v>2977</v>
      </c>
      <c r="J52">
        <v>0</v>
      </c>
      <c r="L52" s="44">
        <f t="shared" si="1"/>
        <v>1.9960736544852753</v>
      </c>
      <c r="O52" s="44">
        <f>C52-AM_July!C52</f>
        <v>-36.300000000000011</v>
      </c>
      <c r="P52" s="44">
        <f t="shared" si="0"/>
        <v>-36.629667003027258</v>
      </c>
    </row>
    <row r="53" spans="1:16">
      <c r="A53" s="44">
        <v>48</v>
      </c>
      <c r="B53" t="s">
        <v>7727</v>
      </c>
      <c r="C53">
        <v>41.2</v>
      </c>
      <c r="D53">
        <v>1278</v>
      </c>
      <c r="E53">
        <v>6</v>
      </c>
      <c r="F53">
        <v>0</v>
      </c>
      <c r="G53">
        <v>1201</v>
      </c>
      <c r="H53">
        <v>129</v>
      </c>
      <c r="I53">
        <v>1278</v>
      </c>
      <c r="J53">
        <v>0</v>
      </c>
      <c r="L53" s="44">
        <f t="shared" si="1"/>
        <v>1.6148972160331345</v>
      </c>
      <c r="O53" s="44">
        <f>C53-AM_July!C53</f>
        <v>-1.8999999999999986</v>
      </c>
      <c r="P53" s="44">
        <f t="shared" si="0"/>
        <v>-4.6116504854368898</v>
      </c>
    </row>
    <row r="54" spans="1:16">
      <c r="A54" s="44">
        <v>49</v>
      </c>
      <c r="B54" t="s">
        <v>7728</v>
      </c>
      <c r="C54">
        <v>125.8</v>
      </c>
      <c r="D54">
        <v>3777</v>
      </c>
      <c r="E54">
        <v>82</v>
      </c>
      <c r="F54">
        <v>0</v>
      </c>
      <c r="G54">
        <v>3695</v>
      </c>
      <c r="H54">
        <v>419</v>
      </c>
      <c r="I54">
        <v>3777</v>
      </c>
      <c r="J54">
        <v>0</v>
      </c>
      <c r="L54" s="44">
        <f t="shared" si="1"/>
        <v>2.0996806411092499</v>
      </c>
      <c r="O54" s="44">
        <f>C54-AM_July!C54</f>
        <v>-57.899999999999991</v>
      </c>
      <c r="P54" s="44">
        <f t="shared" si="0"/>
        <v>-46.025437201907785</v>
      </c>
    </row>
    <row r="55" spans="1:16">
      <c r="A55" s="44">
        <v>50</v>
      </c>
      <c r="B55" t="s">
        <v>7729</v>
      </c>
      <c r="C55">
        <v>114.6</v>
      </c>
      <c r="D55">
        <v>3388</v>
      </c>
      <c r="E55">
        <v>76</v>
      </c>
      <c r="F55">
        <v>0</v>
      </c>
      <c r="G55">
        <v>3312</v>
      </c>
      <c r="H55">
        <v>327</v>
      </c>
      <c r="I55">
        <v>3388</v>
      </c>
      <c r="J55">
        <v>0</v>
      </c>
      <c r="L55" s="44">
        <f t="shared" si="1"/>
        <v>2.0591846176313711</v>
      </c>
      <c r="O55" s="44">
        <f>C55-AM_July!C55</f>
        <v>-40.900000000000006</v>
      </c>
      <c r="P55" s="44">
        <f t="shared" si="0"/>
        <v>-35.689354275741721</v>
      </c>
    </row>
    <row r="56" spans="1:16">
      <c r="A56" s="44">
        <v>51</v>
      </c>
      <c r="B56" t="s">
        <v>7730</v>
      </c>
      <c r="C56">
        <v>52.4</v>
      </c>
      <c r="D56">
        <v>1583</v>
      </c>
      <c r="E56">
        <v>26</v>
      </c>
      <c r="F56">
        <v>0</v>
      </c>
      <c r="G56">
        <v>1557</v>
      </c>
      <c r="H56">
        <v>192</v>
      </c>
      <c r="I56">
        <v>1583</v>
      </c>
      <c r="J56">
        <v>0</v>
      </c>
      <c r="L56" s="44">
        <f t="shared" si="1"/>
        <v>1.7193312869837267</v>
      </c>
      <c r="O56" s="44">
        <f>C56-AM_July!C56</f>
        <v>0.10000000000000142</v>
      </c>
      <c r="P56" s="44">
        <f t="shared" si="0"/>
        <v>0.19083969465649128</v>
      </c>
    </row>
    <row r="57" spans="1:16">
      <c r="A57" s="44">
        <v>52</v>
      </c>
      <c r="B57" t="s">
        <v>7731</v>
      </c>
      <c r="C57">
        <v>76.599999999999994</v>
      </c>
      <c r="D57">
        <v>2308</v>
      </c>
      <c r="E57">
        <v>70</v>
      </c>
      <c r="F57">
        <v>0</v>
      </c>
      <c r="G57">
        <v>2238</v>
      </c>
      <c r="H57">
        <v>243</v>
      </c>
      <c r="I57">
        <v>2308</v>
      </c>
      <c r="J57">
        <v>0</v>
      </c>
      <c r="L57" s="44">
        <f t="shared" si="1"/>
        <v>1.8842287696326039</v>
      </c>
      <c r="O57" s="44">
        <f>C57-AM_July!C57</f>
        <v>-1.4000000000000057</v>
      </c>
      <c r="P57" s="44">
        <f t="shared" si="0"/>
        <v>-1.8276762402088846</v>
      </c>
    </row>
    <row r="58" spans="1:16">
      <c r="A58" s="44">
        <v>53</v>
      </c>
      <c r="B58" t="s">
        <v>7732</v>
      </c>
      <c r="C58">
        <v>62.4</v>
      </c>
      <c r="D58">
        <v>1810</v>
      </c>
      <c r="E58">
        <v>30</v>
      </c>
      <c r="F58">
        <v>4</v>
      </c>
      <c r="G58">
        <v>1780</v>
      </c>
      <c r="H58">
        <v>156</v>
      </c>
      <c r="I58">
        <v>1810</v>
      </c>
      <c r="J58">
        <v>0</v>
      </c>
      <c r="L58" s="44">
        <f t="shared" si="1"/>
        <v>1.7951845896824239</v>
      </c>
      <c r="O58" s="44">
        <f>C58-AM_July!C58</f>
        <v>-1</v>
      </c>
      <c r="P58" s="44">
        <f t="shared" si="0"/>
        <v>-1.6025641025641029</v>
      </c>
    </row>
    <row r="59" spans="1:16">
      <c r="A59" s="44">
        <v>54</v>
      </c>
      <c r="B59" t="s">
        <v>7733</v>
      </c>
      <c r="C59">
        <v>65</v>
      </c>
      <c r="D59">
        <v>1972</v>
      </c>
      <c r="E59">
        <v>82</v>
      </c>
      <c r="F59">
        <v>46</v>
      </c>
      <c r="G59">
        <v>1890</v>
      </c>
      <c r="H59">
        <v>196</v>
      </c>
      <c r="I59">
        <v>1972</v>
      </c>
      <c r="J59">
        <v>0</v>
      </c>
      <c r="L59" s="44">
        <f t="shared" si="1"/>
        <v>1.8129133566428555</v>
      </c>
      <c r="O59" s="44">
        <f>C59-AM_July!C59</f>
        <v>-19.299999999999997</v>
      </c>
      <c r="P59" s="44">
        <f t="shared" si="0"/>
        <v>-29.69230769230769</v>
      </c>
    </row>
    <row r="60" spans="1:16">
      <c r="A60" s="44">
        <v>55</v>
      </c>
      <c r="B60" t="s">
        <v>7734</v>
      </c>
      <c r="C60">
        <v>107.3</v>
      </c>
      <c r="D60">
        <v>3195</v>
      </c>
      <c r="E60">
        <v>73</v>
      </c>
      <c r="F60">
        <v>0</v>
      </c>
      <c r="G60">
        <v>3122</v>
      </c>
      <c r="H60">
        <v>327</v>
      </c>
      <c r="I60">
        <v>3195</v>
      </c>
      <c r="J60">
        <v>0</v>
      </c>
      <c r="L60" s="44">
        <f t="shared" si="1"/>
        <v>2.0305997219659511</v>
      </c>
      <c r="O60" s="44">
        <f>C60-AM_July!C60</f>
        <v>-30.700000000000003</v>
      </c>
      <c r="P60" s="44">
        <f t="shared" si="0"/>
        <v>-28.611369990680341</v>
      </c>
    </row>
    <row r="61" spans="1:16">
      <c r="A61" s="44">
        <v>56</v>
      </c>
      <c r="B61" t="s">
        <v>7735</v>
      </c>
      <c r="C61">
        <v>128.30000000000001</v>
      </c>
      <c r="D61">
        <v>3764</v>
      </c>
      <c r="E61">
        <v>76</v>
      </c>
      <c r="F61">
        <v>0</v>
      </c>
      <c r="G61">
        <v>3688</v>
      </c>
      <c r="H61">
        <v>348</v>
      </c>
      <c r="I61">
        <v>3764</v>
      </c>
      <c r="J61">
        <v>0</v>
      </c>
      <c r="L61" s="44">
        <f t="shared" si="1"/>
        <v>2.1082266563749283</v>
      </c>
      <c r="O61" s="44">
        <f>C61-AM_July!C61</f>
        <v>-53.099999999999994</v>
      </c>
      <c r="P61" s="44">
        <f t="shared" si="0"/>
        <v>-41.387373343725635</v>
      </c>
    </row>
    <row r="62" spans="1:16">
      <c r="A62" s="44">
        <v>57</v>
      </c>
      <c r="B62" t="s">
        <v>7736</v>
      </c>
      <c r="C62">
        <v>117</v>
      </c>
      <c r="D62">
        <v>3541</v>
      </c>
      <c r="E62">
        <v>136</v>
      </c>
      <c r="F62">
        <v>0</v>
      </c>
      <c r="G62">
        <v>3405</v>
      </c>
      <c r="H62">
        <v>358</v>
      </c>
      <c r="I62">
        <v>3541</v>
      </c>
      <c r="J62">
        <v>0</v>
      </c>
      <c r="L62" s="44">
        <f t="shared" si="1"/>
        <v>2.0681858617461617</v>
      </c>
      <c r="O62" s="44">
        <f>C62-AM_July!C62</f>
        <v>-37.599999999999994</v>
      </c>
      <c r="P62" s="44">
        <f t="shared" si="0"/>
        <v>-32.136752136752136</v>
      </c>
    </row>
    <row r="63" spans="1:16">
      <c r="A63" s="44">
        <v>58</v>
      </c>
      <c r="B63" t="s">
        <v>7737</v>
      </c>
      <c r="C63">
        <v>121.1</v>
      </c>
      <c r="D63">
        <v>3596</v>
      </c>
      <c r="E63">
        <v>78</v>
      </c>
      <c r="F63">
        <v>0</v>
      </c>
      <c r="G63">
        <v>3518</v>
      </c>
      <c r="H63">
        <v>365</v>
      </c>
      <c r="I63">
        <v>3596</v>
      </c>
      <c r="J63">
        <v>0</v>
      </c>
      <c r="L63" s="44">
        <f t="shared" si="1"/>
        <v>2.0831441431430524</v>
      </c>
      <c r="O63" s="44">
        <f>C63-AM_July!C63</f>
        <v>-84</v>
      </c>
      <c r="P63" s="44">
        <f t="shared" si="0"/>
        <v>-69.364161849710982</v>
      </c>
    </row>
    <row r="64" spans="1:16">
      <c r="A64" s="44">
        <v>59</v>
      </c>
      <c r="B64" t="s">
        <v>7738</v>
      </c>
      <c r="C64">
        <v>84.2</v>
      </c>
      <c r="D64">
        <v>2515</v>
      </c>
      <c r="E64">
        <v>90</v>
      </c>
      <c r="F64">
        <v>0</v>
      </c>
      <c r="G64">
        <v>2425</v>
      </c>
      <c r="H64">
        <v>232</v>
      </c>
      <c r="I64">
        <v>2515</v>
      </c>
      <c r="J64">
        <v>0</v>
      </c>
      <c r="L64" s="44">
        <f t="shared" si="1"/>
        <v>1.9253120914996495</v>
      </c>
      <c r="O64" s="44">
        <f>C64-AM_July!C64</f>
        <v>-5.7999999999999972</v>
      </c>
      <c r="P64" s="44">
        <f t="shared" si="0"/>
        <v>-6.8883610451306376</v>
      </c>
    </row>
    <row r="65" spans="1:16">
      <c r="A65" s="44">
        <v>60</v>
      </c>
      <c r="B65" t="s">
        <v>7739</v>
      </c>
      <c r="C65">
        <v>79.099999999999994</v>
      </c>
      <c r="D65">
        <v>2329</v>
      </c>
      <c r="E65">
        <v>47</v>
      </c>
      <c r="F65">
        <v>0</v>
      </c>
      <c r="G65">
        <v>2282</v>
      </c>
      <c r="H65">
        <v>223</v>
      </c>
      <c r="I65">
        <v>2329</v>
      </c>
      <c r="J65">
        <v>0</v>
      </c>
      <c r="L65" s="44">
        <f t="shared" si="1"/>
        <v>1.8981764834976764</v>
      </c>
      <c r="O65" s="44">
        <f>C65-AM_July!C65</f>
        <v>0</v>
      </c>
      <c r="P65" s="44">
        <f t="shared" si="0"/>
        <v>0</v>
      </c>
    </row>
    <row r="66" spans="1:16">
      <c r="A66" s="44">
        <v>61</v>
      </c>
      <c r="B66" t="s">
        <v>7740</v>
      </c>
      <c r="C66">
        <v>79.900000000000006</v>
      </c>
      <c r="D66">
        <v>2423</v>
      </c>
      <c r="E66">
        <v>87</v>
      </c>
      <c r="F66">
        <v>0</v>
      </c>
      <c r="G66">
        <v>2336</v>
      </c>
      <c r="H66">
        <v>254</v>
      </c>
      <c r="I66">
        <v>2423</v>
      </c>
      <c r="J66">
        <v>0</v>
      </c>
      <c r="L66" s="44">
        <f t="shared" si="1"/>
        <v>1.9025467793139914</v>
      </c>
      <c r="O66" s="44">
        <f>C66-AM_July!C66</f>
        <v>-4.2999999999999972</v>
      </c>
      <c r="P66" s="44">
        <f t="shared" si="0"/>
        <v>-5.3817271589486824</v>
      </c>
    </row>
    <row r="67" spans="1:16">
      <c r="A67" s="44">
        <v>62</v>
      </c>
      <c r="B67" t="s">
        <v>7741</v>
      </c>
      <c r="C67">
        <v>85.2</v>
      </c>
      <c r="D67">
        <v>2536</v>
      </c>
      <c r="E67">
        <v>67</v>
      </c>
      <c r="F67">
        <v>0</v>
      </c>
      <c r="G67">
        <v>2469</v>
      </c>
      <c r="H67">
        <v>251</v>
      </c>
      <c r="I67">
        <v>2536</v>
      </c>
      <c r="J67">
        <v>0</v>
      </c>
      <c r="L67" s="44">
        <f t="shared" si="1"/>
        <v>1.9304395947667001</v>
      </c>
      <c r="O67" s="44">
        <f>C67-AM_July!C67</f>
        <v>-0.70000000000000284</v>
      </c>
      <c r="P67" s="44">
        <f t="shared" si="0"/>
        <v>-0.82159624413145871</v>
      </c>
    </row>
    <row r="68" spans="1:16">
      <c r="A68" s="44">
        <v>63</v>
      </c>
      <c r="B68" t="s">
        <v>7742</v>
      </c>
      <c r="C68">
        <v>158.4</v>
      </c>
      <c r="D68">
        <v>4663</v>
      </c>
      <c r="E68">
        <v>104</v>
      </c>
      <c r="F68">
        <v>3</v>
      </c>
      <c r="G68">
        <v>4558</v>
      </c>
      <c r="H68">
        <v>432</v>
      </c>
      <c r="I68">
        <v>4663</v>
      </c>
      <c r="J68">
        <v>0</v>
      </c>
      <c r="L68" s="44">
        <f t="shared" si="1"/>
        <v>2.1997551772534747</v>
      </c>
      <c r="O68" s="44">
        <f>C68-AM_July!C68</f>
        <v>-114.70000000000002</v>
      </c>
      <c r="P68" s="44">
        <f t="shared" si="0"/>
        <v>-72.411616161616166</v>
      </c>
    </row>
    <row r="69" spans="1:16">
      <c r="A69" s="44">
        <v>64</v>
      </c>
      <c r="B69" t="s">
        <v>7743</v>
      </c>
      <c r="C69">
        <v>101.6</v>
      </c>
      <c r="D69">
        <v>3030</v>
      </c>
      <c r="E69">
        <v>92</v>
      </c>
      <c r="F69">
        <v>0</v>
      </c>
      <c r="G69">
        <v>2938</v>
      </c>
      <c r="H69">
        <v>292</v>
      </c>
      <c r="I69">
        <v>3030</v>
      </c>
      <c r="J69">
        <v>0</v>
      </c>
      <c r="L69" s="44">
        <f t="shared" si="1"/>
        <v>2.0068937079479006</v>
      </c>
      <c r="O69" s="44">
        <f>C69-AM_July!C69</f>
        <v>-62.900000000000006</v>
      </c>
      <c r="P69" s="44">
        <f t="shared" si="0"/>
        <v>-61.909448818897651</v>
      </c>
    </row>
    <row r="70" spans="1:16">
      <c r="A70" s="44">
        <v>65</v>
      </c>
      <c r="B70" t="s">
        <v>7744</v>
      </c>
      <c r="C70">
        <v>42.4</v>
      </c>
      <c r="D70">
        <v>1297</v>
      </c>
      <c r="E70">
        <v>56</v>
      </c>
      <c r="F70">
        <v>47</v>
      </c>
      <c r="G70">
        <v>1241</v>
      </c>
      <c r="H70">
        <v>138</v>
      </c>
      <c r="I70">
        <v>1297</v>
      </c>
      <c r="J70">
        <v>0</v>
      </c>
      <c r="L70" s="44">
        <f t="shared" si="1"/>
        <v>1.6273658565927327</v>
      </c>
      <c r="O70" s="44">
        <f>C70-AM_July!C70</f>
        <v>1.3999999999999986</v>
      </c>
      <c r="P70" s="44">
        <f t="shared" ref="P70:P133" si="3">(O70/C70)*100</f>
        <v>3.3018867924528266</v>
      </c>
    </row>
    <row r="71" spans="1:16">
      <c r="A71" s="44">
        <v>66</v>
      </c>
      <c r="B71" t="s">
        <v>7745</v>
      </c>
      <c r="C71">
        <v>97.5</v>
      </c>
      <c r="D71">
        <v>2868</v>
      </c>
      <c r="E71">
        <v>60</v>
      </c>
      <c r="F71">
        <v>0</v>
      </c>
      <c r="G71">
        <v>2808</v>
      </c>
      <c r="H71">
        <v>270</v>
      </c>
      <c r="I71">
        <v>2868</v>
      </c>
      <c r="J71">
        <v>0</v>
      </c>
      <c r="L71" s="44">
        <f t="shared" ref="L71:L134" si="4">LOG10(C71)</f>
        <v>1.9890046156985368</v>
      </c>
      <c r="O71" s="44">
        <f>C71-AM_July!C71</f>
        <v>-5.7999999999999972</v>
      </c>
      <c r="P71" s="44">
        <f t="shared" si="3"/>
        <v>-5.9487179487179453</v>
      </c>
    </row>
    <row r="72" spans="1:16">
      <c r="A72" s="44">
        <v>67</v>
      </c>
      <c r="B72" t="s">
        <v>7746</v>
      </c>
      <c r="C72">
        <v>80.400000000000006</v>
      </c>
      <c r="D72">
        <v>2364</v>
      </c>
      <c r="E72">
        <v>56</v>
      </c>
      <c r="F72">
        <v>0</v>
      </c>
      <c r="G72">
        <v>2308</v>
      </c>
      <c r="H72">
        <v>214</v>
      </c>
      <c r="I72">
        <v>2364</v>
      </c>
      <c r="J72">
        <v>0</v>
      </c>
      <c r="L72" s="44">
        <f t="shared" si="4"/>
        <v>1.9052560487484513</v>
      </c>
      <c r="O72" s="44">
        <f>C72-AM_July!C72</f>
        <v>1</v>
      </c>
      <c r="P72" s="44">
        <f t="shared" si="3"/>
        <v>1.2437810945273631</v>
      </c>
    </row>
    <row r="73" spans="1:16">
      <c r="A73" s="44">
        <v>68</v>
      </c>
      <c r="B73" t="s">
        <v>7747</v>
      </c>
      <c r="C73">
        <v>41.7</v>
      </c>
      <c r="D73">
        <v>1252</v>
      </c>
      <c r="E73">
        <v>52</v>
      </c>
      <c r="F73">
        <v>37</v>
      </c>
      <c r="G73">
        <v>1200</v>
      </c>
      <c r="H73">
        <v>115</v>
      </c>
      <c r="I73">
        <v>1252</v>
      </c>
      <c r="J73">
        <v>0</v>
      </c>
      <c r="L73" s="44">
        <f t="shared" si="4"/>
        <v>1.6201360549737576</v>
      </c>
      <c r="O73" s="44">
        <f>C73-AM_July!C73</f>
        <v>2.5</v>
      </c>
      <c r="P73" s="44">
        <f t="shared" si="3"/>
        <v>5.9952038369304548</v>
      </c>
    </row>
    <row r="74" spans="1:16">
      <c r="A74" s="44">
        <v>69</v>
      </c>
      <c r="B74" t="s">
        <v>7748</v>
      </c>
      <c r="C74">
        <v>80.5</v>
      </c>
      <c r="D74">
        <v>2363</v>
      </c>
      <c r="E74">
        <v>46</v>
      </c>
      <c r="F74">
        <v>2</v>
      </c>
      <c r="G74">
        <v>2317</v>
      </c>
      <c r="H74">
        <v>221</v>
      </c>
      <c r="I74">
        <v>2363</v>
      </c>
      <c r="J74">
        <v>0</v>
      </c>
      <c r="L74" s="44">
        <f t="shared" si="4"/>
        <v>1.9057958803678685</v>
      </c>
      <c r="O74" s="44">
        <f>C74-AM_July!C74</f>
        <v>1.0999999999999943</v>
      </c>
      <c r="P74" s="44">
        <f t="shared" si="3"/>
        <v>1.3664596273291856</v>
      </c>
    </row>
    <row r="75" spans="1:16" s="51" customFormat="1">
      <c r="A75" s="51">
        <v>70</v>
      </c>
      <c r="B75" s="52" t="s">
        <v>7749</v>
      </c>
      <c r="C75" s="52">
        <v>0.7</v>
      </c>
      <c r="D75" s="52">
        <v>18</v>
      </c>
      <c r="E75" s="52">
        <v>0</v>
      </c>
      <c r="F75" s="52">
        <v>0</v>
      </c>
      <c r="G75" s="52">
        <v>18</v>
      </c>
      <c r="H75" s="52">
        <v>1</v>
      </c>
      <c r="I75" s="52">
        <v>18</v>
      </c>
      <c r="J75" s="52">
        <v>0</v>
      </c>
      <c r="L75" s="51">
        <f t="shared" si="4"/>
        <v>-0.15490195998574319</v>
      </c>
      <c r="O75" s="51">
        <f>C75-AM_July!C75</f>
        <v>9.9999999999999978E-2</v>
      </c>
      <c r="P75" s="51">
        <f t="shared" si="3"/>
        <v>14.285714285714283</v>
      </c>
    </row>
    <row r="76" spans="1:16">
      <c r="A76" s="44">
        <v>71</v>
      </c>
      <c r="B76" t="s">
        <v>7750</v>
      </c>
      <c r="C76">
        <v>29.2</v>
      </c>
      <c r="D76">
        <v>840</v>
      </c>
      <c r="E76">
        <v>3</v>
      </c>
      <c r="F76">
        <v>0</v>
      </c>
      <c r="G76">
        <v>837</v>
      </c>
      <c r="H76">
        <v>76</v>
      </c>
      <c r="I76">
        <v>840</v>
      </c>
      <c r="J76">
        <v>0</v>
      </c>
      <c r="L76" s="44">
        <f t="shared" si="4"/>
        <v>1.4653828514484182</v>
      </c>
      <c r="O76" s="44">
        <f>C76-AM_July!C76</f>
        <v>-0.60000000000000142</v>
      </c>
      <c r="P76" s="44">
        <f t="shared" si="3"/>
        <v>-2.0547945205479503</v>
      </c>
    </row>
    <row r="77" spans="1:16">
      <c r="A77" s="44">
        <v>72</v>
      </c>
      <c r="B77" t="s">
        <v>7751</v>
      </c>
      <c r="C77">
        <v>80</v>
      </c>
      <c r="D77">
        <v>2353</v>
      </c>
      <c r="E77">
        <v>38</v>
      </c>
      <c r="F77">
        <v>0</v>
      </c>
      <c r="G77">
        <v>2315</v>
      </c>
      <c r="H77">
        <v>232</v>
      </c>
      <c r="I77">
        <v>2353</v>
      </c>
      <c r="J77">
        <v>0</v>
      </c>
      <c r="L77" s="44">
        <f t="shared" si="4"/>
        <v>1.9030899869919435</v>
      </c>
      <c r="O77" s="44">
        <f>C77-AM_July!C77</f>
        <v>0.40000000000000568</v>
      </c>
      <c r="P77" s="44">
        <f t="shared" si="3"/>
        <v>0.50000000000000711</v>
      </c>
    </row>
    <row r="78" spans="1:16">
      <c r="A78" s="44">
        <v>73</v>
      </c>
      <c r="B78" t="s">
        <v>7752</v>
      </c>
      <c r="C78">
        <v>54.6</v>
      </c>
      <c r="D78">
        <v>1590</v>
      </c>
      <c r="E78">
        <v>10</v>
      </c>
      <c r="F78">
        <v>0</v>
      </c>
      <c r="G78">
        <v>1580</v>
      </c>
      <c r="H78">
        <v>157</v>
      </c>
      <c r="I78">
        <v>1590</v>
      </c>
      <c r="J78">
        <v>0</v>
      </c>
      <c r="L78" s="44">
        <f t="shared" si="4"/>
        <v>1.7371926427047373</v>
      </c>
      <c r="O78" s="44">
        <f>C78-AM_July!C78</f>
        <v>-6.1000000000000014</v>
      </c>
      <c r="P78" s="44">
        <f t="shared" si="3"/>
        <v>-11.172161172161173</v>
      </c>
    </row>
    <row r="79" spans="1:16">
      <c r="A79" s="44">
        <v>74</v>
      </c>
      <c r="B79" t="s">
        <v>7753</v>
      </c>
      <c r="C79">
        <v>102.5</v>
      </c>
      <c r="D79">
        <v>3016</v>
      </c>
      <c r="E79">
        <v>86</v>
      </c>
      <c r="F79">
        <v>0</v>
      </c>
      <c r="G79">
        <v>2930</v>
      </c>
      <c r="H79">
        <v>261</v>
      </c>
      <c r="I79">
        <v>3016</v>
      </c>
      <c r="J79">
        <v>0</v>
      </c>
      <c r="L79" s="44">
        <f t="shared" si="4"/>
        <v>2.0107238653917729</v>
      </c>
      <c r="O79" s="44">
        <f>C79-AM_July!C79</f>
        <v>-34.800000000000011</v>
      </c>
      <c r="P79" s="44">
        <f t="shared" si="3"/>
        <v>-33.951219512195138</v>
      </c>
    </row>
    <row r="80" spans="1:16">
      <c r="A80" s="44">
        <v>75</v>
      </c>
      <c r="B80" t="s">
        <v>7754</v>
      </c>
      <c r="C80">
        <v>88.7</v>
      </c>
      <c r="D80">
        <v>2615</v>
      </c>
      <c r="E80">
        <v>54</v>
      </c>
      <c r="F80">
        <v>0</v>
      </c>
      <c r="G80">
        <v>2561</v>
      </c>
      <c r="H80">
        <v>251</v>
      </c>
      <c r="I80">
        <v>2615</v>
      </c>
      <c r="J80">
        <v>0</v>
      </c>
      <c r="L80" s="44">
        <f t="shared" si="4"/>
        <v>1.9479236198317265</v>
      </c>
      <c r="O80" s="44">
        <f>C80-AM_July!C80</f>
        <v>-0.70000000000000284</v>
      </c>
      <c r="P80" s="44">
        <f t="shared" si="3"/>
        <v>-0.78917700112739897</v>
      </c>
    </row>
    <row r="81" spans="1:16">
      <c r="A81" s="44">
        <v>76</v>
      </c>
      <c r="B81" t="s">
        <v>7755</v>
      </c>
      <c r="C81">
        <v>97.7</v>
      </c>
      <c r="D81">
        <v>2859</v>
      </c>
      <c r="E81">
        <v>57</v>
      </c>
      <c r="F81">
        <v>0</v>
      </c>
      <c r="G81">
        <v>2801</v>
      </c>
      <c r="H81">
        <v>258</v>
      </c>
      <c r="I81">
        <v>2859</v>
      </c>
      <c r="J81">
        <v>0</v>
      </c>
      <c r="L81" s="44">
        <f t="shared" si="4"/>
        <v>1.989894563718773</v>
      </c>
      <c r="O81" s="44">
        <f>C81-AM_July!C81</f>
        <v>-24.899999999999991</v>
      </c>
      <c r="P81" s="44">
        <f t="shared" si="3"/>
        <v>-25.486182190378702</v>
      </c>
    </row>
    <row r="82" spans="1:16">
      <c r="A82" s="44">
        <v>77</v>
      </c>
      <c r="B82" t="s">
        <v>7756</v>
      </c>
      <c r="C82">
        <v>57.9</v>
      </c>
      <c r="D82">
        <v>1679</v>
      </c>
      <c r="E82">
        <v>0</v>
      </c>
      <c r="F82">
        <v>0</v>
      </c>
      <c r="G82">
        <v>1679</v>
      </c>
      <c r="H82">
        <v>170</v>
      </c>
      <c r="I82">
        <v>1679</v>
      </c>
      <c r="J82">
        <v>0</v>
      </c>
      <c r="L82" s="44">
        <f t="shared" si="4"/>
        <v>1.7626785637274363</v>
      </c>
      <c r="O82" s="44">
        <f>C82-AM_July!C82</f>
        <v>-1.5</v>
      </c>
      <c r="P82" s="44">
        <f t="shared" si="3"/>
        <v>-2.590673575129534</v>
      </c>
    </row>
    <row r="83" spans="1:16">
      <c r="A83" s="44">
        <v>78</v>
      </c>
      <c r="B83" t="s">
        <v>7757</v>
      </c>
      <c r="C83">
        <v>92.6</v>
      </c>
      <c r="D83">
        <v>2671</v>
      </c>
      <c r="E83">
        <v>1</v>
      </c>
      <c r="F83">
        <v>1</v>
      </c>
      <c r="G83">
        <v>2670</v>
      </c>
      <c r="H83">
        <v>258</v>
      </c>
      <c r="I83">
        <v>2671</v>
      </c>
      <c r="J83">
        <v>0</v>
      </c>
      <c r="L83" s="44">
        <f t="shared" si="4"/>
        <v>1.9666109866819343</v>
      </c>
      <c r="O83" s="44">
        <f>C83-AM_July!C83</f>
        <v>-28.900000000000006</v>
      </c>
      <c r="P83" s="44">
        <f t="shared" si="3"/>
        <v>-31.209503239740826</v>
      </c>
    </row>
    <row r="84" spans="1:16">
      <c r="A84" s="44">
        <v>79</v>
      </c>
      <c r="B84" t="s">
        <v>7758</v>
      </c>
      <c r="C84">
        <v>42.3</v>
      </c>
      <c r="D84">
        <v>1315</v>
      </c>
      <c r="E84">
        <v>79</v>
      </c>
      <c r="F84">
        <v>51</v>
      </c>
      <c r="G84">
        <v>1236</v>
      </c>
      <c r="H84">
        <v>134</v>
      </c>
      <c r="I84">
        <v>1315</v>
      </c>
      <c r="J84">
        <v>0</v>
      </c>
      <c r="L84" s="44">
        <f t="shared" si="4"/>
        <v>1.6263403673750423</v>
      </c>
      <c r="O84" s="44">
        <f>C84-AM_July!C84</f>
        <v>-5.4000000000000057</v>
      </c>
      <c r="P84" s="44">
        <f t="shared" si="3"/>
        <v>-12.765957446808526</v>
      </c>
    </row>
    <row r="85" spans="1:16">
      <c r="A85" s="44">
        <v>80</v>
      </c>
      <c r="B85" t="s">
        <v>7759</v>
      </c>
      <c r="C85">
        <v>80.2</v>
      </c>
      <c r="D85">
        <v>2309</v>
      </c>
      <c r="E85">
        <v>0</v>
      </c>
      <c r="F85">
        <v>0</v>
      </c>
      <c r="G85">
        <v>2309</v>
      </c>
      <c r="H85">
        <v>221</v>
      </c>
      <c r="I85">
        <v>2309</v>
      </c>
      <c r="J85">
        <v>0</v>
      </c>
      <c r="L85" s="44">
        <f t="shared" si="4"/>
        <v>1.9041743682841634</v>
      </c>
      <c r="O85" s="44">
        <f>C85-AM_July!C85</f>
        <v>-18.200000000000003</v>
      </c>
      <c r="P85" s="44">
        <f t="shared" si="3"/>
        <v>-22.693266832917708</v>
      </c>
    </row>
    <row r="86" spans="1:16">
      <c r="A86" s="44">
        <v>81</v>
      </c>
      <c r="B86" t="s">
        <v>7760</v>
      </c>
      <c r="C86">
        <v>101.9</v>
      </c>
      <c r="D86">
        <v>3023</v>
      </c>
      <c r="E86">
        <v>52</v>
      </c>
      <c r="F86">
        <v>0</v>
      </c>
      <c r="G86">
        <v>2971</v>
      </c>
      <c r="H86">
        <v>317</v>
      </c>
      <c r="I86">
        <v>3023</v>
      </c>
      <c r="J86">
        <v>0</v>
      </c>
      <c r="L86" s="44">
        <f t="shared" si="4"/>
        <v>2.0081741840064264</v>
      </c>
      <c r="O86" s="44">
        <f>C86-AM_July!C86</f>
        <v>-17.099999999999994</v>
      </c>
      <c r="P86" s="44">
        <f t="shared" si="3"/>
        <v>-16.781157998037287</v>
      </c>
    </row>
    <row r="87" spans="1:16">
      <c r="A87" s="44">
        <v>82</v>
      </c>
      <c r="B87" t="s">
        <v>7761</v>
      </c>
      <c r="C87">
        <v>26.8</v>
      </c>
      <c r="D87">
        <v>780</v>
      </c>
      <c r="E87">
        <v>14</v>
      </c>
      <c r="F87">
        <v>5</v>
      </c>
      <c r="G87">
        <v>766</v>
      </c>
      <c r="H87">
        <v>68</v>
      </c>
      <c r="I87">
        <v>780</v>
      </c>
      <c r="J87">
        <v>0</v>
      </c>
      <c r="L87" s="44">
        <f t="shared" si="4"/>
        <v>1.4281347940287887</v>
      </c>
      <c r="O87" s="44">
        <f>C87-AM_July!C87</f>
        <v>2</v>
      </c>
      <c r="P87" s="44">
        <f t="shared" si="3"/>
        <v>7.4626865671641784</v>
      </c>
    </row>
    <row r="88" spans="1:16">
      <c r="A88" s="44">
        <v>83</v>
      </c>
      <c r="B88" t="s">
        <v>7762</v>
      </c>
      <c r="C88">
        <v>98</v>
      </c>
      <c r="D88">
        <v>2917</v>
      </c>
      <c r="E88">
        <v>77</v>
      </c>
      <c r="F88">
        <v>0</v>
      </c>
      <c r="G88">
        <v>2839</v>
      </c>
      <c r="H88">
        <v>287</v>
      </c>
      <c r="I88">
        <v>2917</v>
      </c>
      <c r="J88">
        <v>0</v>
      </c>
      <c r="L88" s="44">
        <f t="shared" si="4"/>
        <v>1.9912260756924949</v>
      </c>
      <c r="O88" s="44">
        <f>C88-AM_July!C88</f>
        <v>9.9999999999994316E-2</v>
      </c>
      <c r="P88" s="44">
        <f t="shared" si="3"/>
        <v>0.10204081632652481</v>
      </c>
    </row>
    <row r="89" spans="1:16">
      <c r="A89" s="44">
        <v>84</v>
      </c>
      <c r="B89" t="s">
        <v>7763</v>
      </c>
      <c r="C89">
        <v>62.9</v>
      </c>
      <c r="D89">
        <v>1890</v>
      </c>
      <c r="E89">
        <v>68</v>
      </c>
      <c r="F89">
        <v>57</v>
      </c>
      <c r="G89">
        <v>1822</v>
      </c>
      <c r="H89">
        <v>184</v>
      </c>
      <c r="I89">
        <v>1890</v>
      </c>
      <c r="J89">
        <v>0</v>
      </c>
      <c r="L89" s="44">
        <f t="shared" si="4"/>
        <v>1.7986506454452689</v>
      </c>
      <c r="O89" s="44">
        <f>C89-AM_July!C89</f>
        <v>-16.800000000000004</v>
      </c>
      <c r="P89" s="44">
        <f t="shared" si="3"/>
        <v>-26.709062003179657</v>
      </c>
    </row>
    <row r="90" spans="1:16">
      <c r="A90" s="44">
        <v>85</v>
      </c>
      <c r="B90" t="s">
        <v>7764</v>
      </c>
      <c r="C90">
        <v>48.6</v>
      </c>
      <c r="D90">
        <v>1527</v>
      </c>
      <c r="E90">
        <v>122</v>
      </c>
      <c r="F90">
        <v>54</v>
      </c>
      <c r="G90">
        <v>1405</v>
      </c>
      <c r="H90">
        <v>140</v>
      </c>
      <c r="I90">
        <v>1527</v>
      </c>
      <c r="J90">
        <v>0</v>
      </c>
      <c r="L90" s="44">
        <f t="shared" si="4"/>
        <v>1.6866362692622934</v>
      </c>
      <c r="O90" s="44">
        <f>C90-AM_July!C90</f>
        <v>-4.7999999999999972</v>
      </c>
      <c r="P90" s="44">
        <f t="shared" si="3"/>
        <v>-9.8765432098765373</v>
      </c>
    </row>
    <row r="91" spans="1:16">
      <c r="A91" s="44">
        <v>86</v>
      </c>
      <c r="B91" t="s">
        <v>7765</v>
      </c>
      <c r="C91">
        <v>61.2</v>
      </c>
      <c r="D91">
        <v>1772</v>
      </c>
      <c r="E91">
        <v>7</v>
      </c>
      <c r="F91">
        <v>0</v>
      </c>
      <c r="G91">
        <v>1765</v>
      </c>
      <c r="H91">
        <v>171</v>
      </c>
      <c r="I91">
        <v>1772</v>
      </c>
      <c r="J91">
        <v>0</v>
      </c>
      <c r="L91" s="44">
        <f t="shared" si="4"/>
        <v>1.7867514221455612</v>
      </c>
      <c r="O91" s="44">
        <f>C91-AM_July!C91</f>
        <v>0.60000000000000142</v>
      </c>
      <c r="P91" s="44">
        <f t="shared" si="3"/>
        <v>0.98039215686274739</v>
      </c>
    </row>
    <row r="92" spans="1:16">
      <c r="A92" s="44">
        <v>87</v>
      </c>
      <c r="B92" t="s">
        <v>7766</v>
      </c>
      <c r="C92">
        <v>27.8</v>
      </c>
      <c r="D92">
        <v>841</v>
      </c>
      <c r="E92">
        <v>39</v>
      </c>
      <c r="F92">
        <v>36</v>
      </c>
      <c r="G92">
        <v>802</v>
      </c>
      <c r="H92">
        <v>77</v>
      </c>
      <c r="I92">
        <v>841</v>
      </c>
      <c r="J92">
        <v>0</v>
      </c>
      <c r="L92" s="44">
        <f t="shared" si="4"/>
        <v>1.4440447959180762</v>
      </c>
      <c r="O92" s="44">
        <f>C92-AM_July!C92</f>
        <v>-3.1999999999999993</v>
      </c>
      <c r="P92" s="44">
        <f t="shared" si="3"/>
        <v>-11.510791366906473</v>
      </c>
    </row>
    <row r="93" spans="1:16">
      <c r="A93" s="44">
        <v>88</v>
      </c>
      <c r="B93" t="s">
        <v>7767</v>
      </c>
      <c r="C93">
        <v>99.3</v>
      </c>
      <c r="D93">
        <v>2907</v>
      </c>
      <c r="E93">
        <v>64</v>
      </c>
      <c r="F93">
        <v>0</v>
      </c>
      <c r="G93">
        <v>2843</v>
      </c>
      <c r="H93">
        <v>257</v>
      </c>
      <c r="I93">
        <v>2907</v>
      </c>
      <c r="J93">
        <v>0</v>
      </c>
      <c r="L93" s="44">
        <f t="shared" si="4"/>
        <v>1.9969492484953812</v>
      </c>
      <c r="O93" s="44">
        <f>C93-AM_July!C93</f>
        <v>0.5</v>
      </c>
      <c r="P93" s="44">
        <f t="shared" si="3"/>
        <v>0.50352467270896273</v>
      </c>
    </row>
    <row r="94" spans="1:16">
      <c r="A94" s="44">
        <v>89</v>
      </c>
      <c r="B94" t="s">
        <v>7768</v>
      </c>
      <c r="C94">
        <v>98.9</v>
      </c>
      <c r="D94">
        <v>2902</v>
      </c>
      <c r="E94">
        <v>72</v>
      </c>
      <c r="F94">
        <v>0</v>
      </c>
      <c r="G94">
        <v>2830</v>
      </c>
      <c r="H94">
        <v>255</v>
      </c>
      <c r="I94">
        <v>2902</v>
      </c>
      <c r="J94">
        <v>0</v>
      </c>
      <c r="L94" s="44">
        <f t="shared" si="4"/>
        <v>1.9951962915971795</v>
      </c>
      <c r="O94" s="44">
        <f>C94-AM_July!C94</f>
        <v>0.10000000000000853</v>
      </c>
      <c r="P94" s="44">
        <f t="shared" si="3"/>
        <v>0.10111223458039284</v>
      </c>
    </row>
    <row r="95" spans="1:16">
      <c r="A95" s="44">
        <v>90</v>
      </c>
      <c r="B95" t="s">
        <v>7769</v>
      </c>
      <c r="C95">
        <v>108.6</v>
      </c>
      <c r="D95">
        <v>3260</v>
      </c>
      <c r="E95">
        <v>90</v>
      </c>
      <c r="F95">
        <v>0</v>
      </c>
      <c r="G95">
        <v>3170</v>
      </c>
      <c r="H95">
        <v>342</v>
      </c>
      <c r="I95">
        <v>3260</v>
      </c>
      <c r="J95">
        <v>0</v>
      </c>
      <c r="L95" s="44">
        <f t="shared" si="4"/>
        <v>2.035829825252828</v>
      </c>
      <c r="O95" s="44">
        <f>C95-AM_July!C95</f>
        <v>-38.5</v>
      </c>
      <c r="P95" s="44">
        <f t="shared" si="3"/>
        <v>-35.451197053407</v>
      </c>
    </row>
    <row r="96" spans="1:16">
      <c r="A96" s="44">
        <v>91</v>
      </c>
      <c r="B96" t="s">
        <v>7770</v>
      </c>
      <c r="C96">
        <v>110.5</v>
      </c>
      <c r="D96">
        <v>3313</v>
      </c>
      <c r="E96">
        <v>91</v>
      </c>
      <c r="F96">
        <v>0</v>
      </c>
      <c r="G96">
        <v>3222</v>
      </c>
      <c r="H96">
        <v>344</v>
      </c>
      <c r="I96">
        <v>3313</v>
      </c>
      <c r="J96">
        <v>0</v>
      </c>
      <c r="L96" s="44">
        <f t="shared" si="4"/>
        <v>2.0433622780211294</v>
      </c>
      <c r="O96" s="44">
        <f>C96-AM_July!C96</f>
        <v>-42.199999999999989</v>
      </c>
      <c r="P96" s="44">
        <f t="shared" si="3"/>
        <v>-38.19004524886877</v>
      </c>
    </row>
    <row r="97" spans="1:16">
      <c r="A97" s="44">
        <v>92</v>
      </c>
      <c r="B97" t="s">
        <v>7771</v>
      </c>
      <c r="C97">
        <v>15.9</v>
      </c>
      <c r="D97">
        <v>500</v>
      </c>
      <c r="E97">
        <v>25</v>
      </c>
      <c r="F97">
        <v>14</v>
      </c>
      <c r="G97">
        <v>456</v>
      </c>
      <c r="H97">
        <v>41</v>
      </c>
      <c r="I97">
        <v>500</v>
      </c>
      <c r="J97">
        <v>0</v>
      </c>
      <c r="L97" s="44">
        <f t="shared" si="4"/>
        <v>1.2013971243204515</v>
      </c>
      <c r="O97" s="44">
        <f>C97-AM_July!C97</f>
        <v>0.90000000000000036</v>
      </c>
      <c r="P97" s="44">
        <f t="shared" si="3"/>
        <v>5.6603773584905683</v>
      </c>
    </row>
    <row r="98" spans="1:16">
      <c r="A98" s="44">
        <v>93</v>
      </c>
      <c r="B98" t="s">
        <v>7772</v>
      </c>
      <c r="C98">
        <v>80.2</v>
      </c>
      <c r="D98">
        <v>2379</v>
      </c>
      <c r="E98">
        <v>61</v>
      </c>
      <c r="F98">
        <v>0</v>
      </c>
      <c r="G98">
        <v>2318</v>
      </c>
      <c r="H98">
        <v>230</v>
      </c>
      <c r="I98">
        <v>2379</v>
      </c>
      <c r="J98">
        <v>0</v>
      </c>
      <c r="L98" s="44">
        <f t="shared" si="4"/>
        <v>1.9041743682841634</v>
      </c>
      <c r="O98" s="44">
        <f>C98-AM_July!C98</f>
        <v>-0.29999999999999716</v>
      </c>
      <c r="P98" s="44">
        <f t="shared" si="3"/>
        <v>-0.37406483790523332</v>
      </c>
    </row>
    <row r="99" spans="1:16">
      <c r="A99" s="44">
        <v>94</v>
      </c>
      <c r="B99" t="s">
        <v>7773</v>
      </c>
      <c r="C99">
        <v>17.2</v>
      </c>
      <c r="D99">
        <v>500</v>
      </c>
      <c r="E99">
        <v>0</v>
      </c>
      <c r="F99">
        <v>0</v>
      </c>
      <c r="G99">
        <v>500</v>
      </c>
      <c r="H99">
        <v>53</v>
      </c>
      <c r="I99">
        <v>500</v>
      </c>
      <c r="J99">
        <v>0</v>
      </c>
      <c r="L99" s="44">
        <f t="shared" si="4"/>
        <v>1.2355284469075489</v>
      </c>
      <c r="O99" s="44">
        <f>C99-AM_July!C99</f>
        <v>-0.80000000000000071</v>
      </c>
      <c r="P99" s="44">
        <f t="shared" si="3"/>
        <v>-4.6511627906976782</v>
      </c>
    </row>
    <row r="100" spans="1:16">
      <c r="A100" s="44">
        <v>95</v>
      </c>
      <c r="B100" t="s">
        <v>7774</v>
      </c>
      <c r="C100">
        <v>62.6</v>
      </c>
      <c r="D100">
        <v>2005</v>
      </c>
      <c r="E100">
        <v>179</v>
      </c>
      <c r="F100">
        <v>108</v>
      </c>
      <c r="G100">
        <v>1826</v>
      </c>
      <c r="H100">
        <v>195</v>
      </c>
      <c r="I100">
        <v>2005</v>
      </c>
      <c r="J100">
        <v>0</v>
      </c>
      <c r="L100" s="44">
        <f t="shared" si="4"/>
        <v>1.7965743332104296</v>
      </c>
      <c r="O100" s="44">
        <f>C100-AM_July!C100</f>
        <v>-16.699999999999996</v>
      </c>
      <c r="P100" s="44">
        <f t="shared" si="3"/>
        <v>-26.677316293929703</v>
      </c>
    </row>
    <row r="101" spans="1:16">
      <c r="A101" s="44">
        <v>96</v>
      </c>
      <c r="B101" t="s">
        <v>7775</v>
      </c>
      <c r="C101">
        <v>62.3</v>
      </c>
      <c r="D101">
        <v>1850</v>
      </c>
      <c r="E101">
        <v>41</v>
      </c>
      <c r="F101">
        <v>10</v>
      </c>
      <c r="G101">
        <v>1809</v>
      </c>
      <c r="H101">
        <v>187</v>
      </c>
      <c r="I101">
        <v>1850</v>
      </c>
      <c r="J101">
        <v>0</v>
      </c>
      <c r="L101" s="44">
        <f t="shared" si="4"/>
        <v>1.7944880466591695</v>
      </c>
      <c r="O101" s="44">
        <f>C101-AM_July!C101</f>
        <v>-15.600000000000009</v>
      </c>
      <c r="P101" s="44">
        <f t="shared" si="3"/>
        <v>-25.040128410914942</v>
      </c>
    </row>
    <row r="102" spans="1:16">
      <c r="A102" s="44">
        <v>97</v>
      </c>
      <c r="B102" t="s">
        <v>7776</v>
      </c>
      <c r="C102">
        <v>102.6</v>
      </c>
      <c r="D102">
        <v>3066</v>
      </c>
      <c r="E102">
        <v>86</v>
      </c>
      <c r="F102">
        <v>0</v>
      </c>
      <c r="G102">
        <v>2980</v>
      </c>
      <c r="H102">
        <v>307</v>
      </c>
      <c r="I102">
        <v>3066</v>
      </c>
      <c r="J102">
        <v>0</v>
      </c>
      <c r="L102" s="44">
        <f t="shared" si="4"/>
        <v>2.0111473607757975</v>
      </c>
      <c r="O102" s="44">
        <f>C102-AM_July!C102</f>
        <v>-81.900000000000006</v>
      </c>
      <c r="P102" s="44">
        <f t="shared" si="3"/>
        <v>-79.824561403508781</v>
      </c>
    </row>
    <row r="103" spans="1:16">
      <c r="A103" s="44">
        <v>98</v>
      </c>
      <c r="B103" t="s">
        <v>7777</v>
      </c>
      <c r="C103">
        <v>83.1</v>
      </c>
      <c r="D103">
        <v>2475</v>
      </c>
      <c r="E103">
        <v>65</v>
      </c>
      <c r="F103">
        <v>0</v>
      </c>
      <c r="G103">
        <v>2410</v>
      </c>
      <c r="H103">
        <v>246</v>
      </c>
      <c r="I103">
        <v>2475</v>
      </c>
      <c r="J103">
        <v>0</v>
      </c>
      <c r="L103" s="44">
        <f t="shared" si="4"/>
        <v>1.919601023784111</v>
      </c>
      <c r="O103" s="44">
        <f>C103-AM_July!C103</f>
        <v>-25.800000000000011</v>
      </c>
      <c r="P103" s="44">
        <f t="shared" si="3"/>
        <v>-31.046931407942253</v>
      </c>
    </row>
    <row r="104" spans="1:16">
      <c r="A104" s="44">
        <v>99</v>
      </c>
      <c r="B104" t="s">
        <v>7778</v>
      </c>
      <c r="C104">
        <v>123.9</v>
      </c>
      <c r="D104">
        <v>3649</v>
      </c>
      <c r="E104">
        <v>76</v>
      </c>
      <c r="F104">
        <v>0</v>
      </c>
      <c r="G104">
        <v>3573</v>
      </c>
      <c r="H104">
        <v>346</v>
      </c>
      <c r="I104">
        <v>3649</v>
      </c>
      <c r="J104">
        <v>0</v>
      </c>
      <c r="L104" s="44">
        <f t="shared" si="4"/>
        <v>2.0930713063760633</v>
      </c>
      <c r="O104" s="44">
        <f>C104-AM_July!C104</f>
        <v>-52.5</v>
      </c>
      <c r="P104" s="44">
        <f t="shared" si="3"/>
        <v>-42.372881355932201</v>
      </c>
    </row>
    <row r="105" spans="1:16">
      <c r="A105" s="44">
        <v>100</v>
      </c>
      <c r="B105" t="s">
        <v>7779</v>
      </c>
      <c r="C105">
        <v>97.9</v>
      </c>
      <c r="D105">
        <v>2900</v>
      </c>
      <c r="E105">
        <v>64</v>
      </c>
      <c r="F105">
        <v>0</v>
      </c>
      <c r="G105">
        <v>2836</v>
      </c>
      <c r="H105">
        <v>287</v>
      </c>
      <c r="I105">
        <v>2900</v>
      </c>
      <c r="J105">
        <v>0</v>
      </c>
      <c r="L105" s="44">
        <f t="shared" si="4"/>
        <v>1.9907826918031379</v>
      </c>
      <c r="O105" s="44">
        <f>C105-AM_July!C105</f>
        <v>-1.3999999999999915</v>
      </c>
      <c r="P105" s="44">
        <f t="shared" si="3"/>
        <v>-1.4300306435137808</v>
      </c>
    </row>
    <row r="106" spans="1:16">
      <c r="A106" s="44">
        <v>101</v>
      </c>
      <c r="B106" t="s">
        <v>7780</v>
      </c>
      <c r="C106">
        <v>72.7</v>
      </c>
      <c r="D106">
        <v>2136</v>
      </c>
      <c r="E106">
        <v>47</v>
      </c>
      <c r="F106">
        <v>8</v>
      </c>
      <c r="G106">
        <v>2088</v>
      </c>
      <c r="H106">
        <v>195</v>
      </c>
      <c r="I106">
        <v>2136</v>
      </c>
      <c r="J106">
        <v>0</v>
      </c>
      <c r="L106" s="44">
        <f t="shared" si="4"/>
        <v>1.8615344108590379</v>
      </c>
      <c r="O106" s="44">
        <f>C106-AM_July!C106</f>
        <v>-22.5</v>
      </c>
      <c r="P106" s="44">
        <f t="shared" si="3"/>
        <v>-30.949105914718018</v>
      </c>
    </row>
    <row r="107" spans="1:16">
      <c r="A107" s="44">
        <v>102</v>
      </c>
      <c r="B107" t="s">
        <v>7781</v>
      </c>
      <c r="C107">
        <v>49.2</v>
      </c>
      <c r="D107">
        <v>1500</v>
      </c>
      <c r="E107">
        <v>74</v>
      </c>
      <c r="F107">
        <v>58</v>
      </c>
      <c r="G107">
        <v>1426</v>
      </c>
      <c r="H107">
        <v>144</v>
      </c>
      <c r="I107">
        <v>1500</v>
      </c>
      <c r="J107">
        <v>0</v>
      </c>
      <c r="L107" s="44">
        <f t="shared" si="4"/>
        <v>1.6919651027673603</v>
      </c>
      <c r="O107" s="44">
        <f>C107-AM_July!C107</f>
        <v>-7.6999999999999957</v>
      </c>
      <c r="P107" s="44">
        <f t="shared" si="3"/>
        <v>-15.650406504065032</v>
      </c>
    </row>
    <row r="108" spans="1:16">
      <c r="A108" s="44">
        <v>103</v>
      </c>
      <c r="B108" t="s">
        <v>7782</v>
      </c>
      <c r="C108">
        <v>79.599999999999994</v>
      </c>
      <c r="D108">
        <v>2362</v>
      </c>
      <c r="E108">
        <v>50</v>
      </c>
      <c r="F108">
        <v>0</v>
      </c>
      <c r="G108">
        <v>2312</v>
      </c>
      <c r="H108">
        <v>239</v>
      </c>
      <c r="I108">
        <v>2362</v>
      </c>
      <c r="J108">
        <v>0</v>
      </c>
      <c r="L108" s="44">
        <f t="shared" si="4"/>
        <v>1.9009130677376691</v>
      </c>
      <c r="O108" s="44">
        <f>C108-AM_July!C108</f>
        <v>-1.3000000000000114</v>
      </c>
      <c r="P108" s="44">
        <f t="shared" si="3"/>
        <v>-1.6331658291457429</v>
      </c>
    </row>
    <row r="109" spans="1:16">
      <c r="A109" s="44">
        <v>104</v>
      </c>
      <c r="B109" t="s">
        <v>7783</v>
      </c>
      <c r="C109">
        <v>85.1</v>
      </c>
      <c r="D109">
        <v>2539</v>
      </c>
      <c r="E109">
        <v>51</v>
      </c>
      <c r="F109">
        <v>0</v>
      </c>
      <c r="G109">
        <v>2488</v>
      </c>
      <c r="H109">
        <v>271</v>
      </c>
      <c r="I109">
        <v>2539</v>
      </c>
      <c r="J109">
        <v>0</v>
      </c>
      <c r="L109" s="44">
        <f t="shared" si="4"/>
        <v>1.9299295600845878</v>
      </c>
      <c r="O109" s="44">
        <f>C109-AM_July!C109</f>
        <v>-1.5</v>
      </c>
      <c r="P109" s="44">
        <f t="shared" si="3"/>
        <v>-1.762632197414806</v>
      </c>
    </row>
    <row r="110" spans="1:16">
      <c r="A110" s="44">
        <v>105</v>
      </c>
      <c r="B110" t="s">
        <v>7784</v>
      </c>
      <c r="C110">
        <v>59.9</v>
      </c>
      <c r="D110">
        <v>1840</v>
      </c>
      <c r="E110">
        <v>79</v>
      </c>
      <c r="F110">
        <v>54</v>
      </c>
      <c r="G110">
        <v>1761</v>
      </c>
      <c r="H110">
        <v>201</v>
      </c>
      <c r="I110">
        <v>1840</v>
      </c>
      <c r="J110">
        <v>0</v>
      </c>
      <c r="L110" s="44">
        <f t="shared" si="4"/>
        <v>1.7774268223893113</v>
      </c>
      <c r="O110" s="44">
        <f>C110-AM_July!C110</f>
        <v>-11.699999999999996</v>
      </c>
      <c r="P110" s="44">
        <f t="shared" si="3"/>
        <v>-19.532554257095153</v>
      </c>
    </row>
    <row r="111" spans="1:16">
      <c r="A111" s="44">
        <v>106</v>
      </c>
      <c r="B111" t="s">
        <v>7785</v>
      </c>
      <c r="C111">
        <v>35.299999999999997</v>
      </c>
      <c r="D111">
        <v>1016</v>
      </c>
      <c r="E111">
        <v>0</v>
      </c>
      <c r="F111">
        <v>0</v>
      </c>
      <c r="G111">
        <v>1015</v>
      </c>
      <c r="H111">
        <v>95</v>
      </c>
      <c r="I111">
        <v>1016</v>
      </c>
      <c r="J111">
        <v>0</v>
      </c>
      <c r="L111" s="44">
        <f t="shared" si="4"/>
        <v>1.5477747053878226</v>
      </c>
      <c r="O111" s="44">
        <f>C111-AM_July!C111</f>
        <v>-2.4000000000000057</v>
      </c>
      <c r="P111" s="44">
        <f t="shared" si="3"/>
        <v>-6.7988668555240963</v>
      </c>
    </row>
    <row r="112" spans="1:16">
      <c r="A112" s="44">
        <v>107</v>
      </c>
      <c r="B112" t="s">
        <v>7786</v>
      </c>
      <c r="C112">
        <v>65.400000000000006</v>
      </c>
      <c r="D112">
        <v>1978</v>
      </c>
      <c r="E112">
        <v>92</v>
      </c>
      <c r="F112">
        <v>48</v>
      </c>
      <c r="G112">
        <v>1886</v>
      </c>
      <c r="H112">
        <v>184</v>
      </c>
      <c r="I112">
        <v>1978</v>
      </c>
      <c r="J112">
        <v>0</v>
      </c>
      <c r="L112" s="44">
        <f t="shared" si="4"/>
        <v>1.8155777483242672</v>
      </c>
      <c r="O112" s="44">
        <f>C112-AM_July!C112</f>
        <v>-5.3999999999999915</v>
      </c>
      <c r="P112" s="44">
        <f t="shared" si="3"/>
        <v>-8.256880733944941</v>
      </c>
    </row>
    <row r="113" spans="1:16">
      <c r="A113" s="44">
        <v>108</v>
      </c>
      <c r="B113" t="s">
        <v>7787</v>
      </c>
      <c r="C113">
        <v>57.9</v>
      </c>
      <c r="D113">
        <v>1643</v>
      </c>
      <c r="E113">
        <v>7</v>
      </c>
      <c r="F113">
        <v>0</v>
      </c>
      <c r="G113">
        <v>1636</v>
      </c>
      <c r="H113">
        <v>127</v>
      </c>
      <c r="I113">
        <v>1643</v>
      </c>
      <c r="J113">
        <v>0</v>
      </c>
      <c r="L113" s="44">
        <f t="shared" si="4"/>
        <v>1.7626785637274363</v>
      </c>
      <c r="O113" s="44">
        <f>C113-AM_July!C113</f>
        <v>-7.1999999999999957</v>
      </c>
      <c r="P113" s="44">
        <f t="shared" si="3"/>
        <v>-12.435233160621754</v>
      </c>
    </row>
    <row r="114" spans="1:16">
      <c r="A114" s="44">
        <v>109</v>
      </c>
      <c r="B114" t="s">
        <v>7788</v>
      </c>
      <c r="C114">
        <v>139.80000000000001</v>
      </c>
      <c r="D114">
        <v>4163</v>
      </c>
      <c r="E114">
        <v>125</v>
      </c>
      <c r="F114">
        <v>0</v>
      </c>
      <c r="G114">
        <v>4037</v>
      </c>
      <c r="H114">
        <v>397</v>
      </c>
      <c r="I114">
        <v>4163</v>
      </c>
      <c r="J114">
        <v>0</v>
      </c>
      <c r="L114" s="44">
        <f t="shared" si="4"/>
        <v>2.1455071714096627</v>
      </c>
      <c r="O114" s="44">
        <f>C114-AM_July!C114</f>
        <v>-148</v>
      </c>
      <c r="P114" s="44">
        <f t="shared" si="3"/>
        <v>-105.86552217453504</v>
      </c>
    </row>
    <row r="115" spans="1:16">
      <c r="A115" s="44">
        <v>110</v>
      </c>
      <c r="B115" t="s">
        <v>7789</v>
      </c>
      <c r="C115">
        <v>98.5</v>
      </c>
      <c r="D115">
        <v>2903</v>
      </c>
      <c r="E115">
        <v>68</v>
      </c>
      <c r="F115">
        <v>0</v>
      </c>
      <c r="G115">
        <v>2835</v>
      </c>
      <c r="H115">
        <v>269</v>
      </c>
      <c r="I115">
        <v>2903</v>
      </c>
      <c r="J115">
        <v>0</v>
      </c>
      <c r="L115" s="44">
        <f t="shared" si="4"/>
        <v>1.9934362304976116</v>
      </c>
      <c r="O115" s="44">
        <f>C115-AM_July!C115</f>
        <v>-1.2000000000000028</v>
      </c>
      <c r="P115" s="44">
        <f t="shared" si="3"/>
        <v>-1.2182741116751299</v>
      </c>
    </row>
    <row r="116" spans="1:16">
      <c r="A116" s="44">
        <v>111</v>
      </c>
      <c r="B116" t="s">
        <v>7790</v>
      </c>
      <c r="C116">
        <v>142.30000000000001</v>
      </c>
      <c r="D116">
        <v>4211</v>
      </c>
      <c r="E116">
        <v>119</v>
      </c>
      <c r="F116">
        <v>0</v>
      </c>
      <c r="G116">
        <v>4092</v>
      </c>
      <c r="H116">
        <v>386</v>
      </c>
      <c r="I116">
        <v>4211</v>
      </c>
      <c r="J116">
        <v>0</v>
      </c>
      <c r="L116" s="44">
        <f t="shared" si="4"/>
        <v>2.1532049000842846</v>
      </c>
      <c r="O116" s="44">
        <f>C116-AM_July!C116</f>
        <v>-105.6</v>
      </c>
      <c r="P116" s="44">
        <f t="shared" si="3"/>
        <v>-74.20941672522838</v>
      </c>
    </row>
    <row r="117" spans="1:16">
      <c r="A117" s="44">
        <v>112</v>
      </c>
      <c r="B117" t="s">
        <v>7791</v>
      </c>
      <c r="C117">
        <v>110.3</v>
      </c>
      <c r="D117">
        <v>3323</v>
      </c>
      <c r="E117">
        <v>94</v>
      </c>
      <c r="F117">
        <v>0</v>
      </c>
      <c r="G117">
        <v>3229</v>
      </c>
      <c r="H117">
        <v>356</v>
      </c>
      <c r="I117">
        <v>3323</v>
      </c>
      <c r="J117">
        <v>0</v>
      </c>
      <c r="L117" s="44">
        <f t="shared" si="4"/>
        <v>2.0425755124401905</v>
      </c>
      <c r="O117" s="44">
        <f>C117-AM_July!C117</f>
        <v>-39.899999999999991</v>
      </c>
      <c r="P117" s="44">
        <f t="shared" si="3"/>
        <v>-36.174070716228464</v>
      </c>
    </row>
    <row r="118" spans="1:16">
      <c r="A118" s="44">
        <v>113</v>
      </c>
      <c r="B118" t="s">
        <v>7792</v>
      </c>
      <c r="C118">
        <v>108.3</v>
      </c>
      <c r="D118">
        <v>3170</v>
      </c>
      <c r="E118">
        <v>55</v>
      </c>
      <c r="F118">
        <v>0</v>
      </c>
      <c r="G118">
        <v>3115</v>
      </c>
      <c r="H118">
        <v>295</v>
      </c>
      <c r="I118">
        <v>3170</v>
      </c>
      <c r="J118">
        <v>0</v>
      </c>
      <c r="L118" s="44">
        <f t="shared" si="4"/>
        <v>2.0346284566253203</v>
      </c>
      <c r="O118" s="44">
        <f>C118-AM_July!C118</f>
        <v>-33.600000000000009</v>
      </c>
      <c r="P118" s="44">
        <f t="shared" si="3"/>
        <v>-31.024930747922447</v>
      </c>
    </row>
    <row r="119" spans="1:16">
      <c r="A119" s="44">
        <v>114</v>
      </c>
      <c r="B119" t="s">
        <v>7793</v>
      </c>
      <c r="C119">
        <v>74.7</v>
      </c>
      <c r="D119">
        <v>2198</v>
      </c>
      <c r="E119">
        <v>32</v>
      </c>
      <c r="F119">
        <v>0</v>
      </c>
      <c r="G119">
        <v>2166</v>
      </c>
      <c r="H119">
        <v>220</v>
      </c>
      <c r="I119">
        <v>2198</v>
      </c>
      <c r="J119">
        <v>0</v>
      </c>
      <c r="L119" s="44">
        <f t="shared" si="4"/>
        <v>1.8733206018153987</v>
      </c>
      <c r="O119" s="44">
        <f>C119-AM_July!C119</f>
        <v>-8.8999999999999915</v>
      </c>
      <c r="P119" s="44">
        <f t="shared" si="3"/>
        <v>-11.914323962516722</v>
      </c>
    </row>
    <row r="120" spans="1:16">
      <c r="A120" s="44">
        <v>115</v>
      </c>
      <c r="B120" t="s">
        <v>7794</v>
      </c>
      <c r="C120">
        <v>92.5</v>
      </c>
      <c r="D120">
        <v>2770</v>
      </c>
      <c r="E120">
        <v>90</v>
      </c>
      <c r="F120">
        <v>0</v>
      </c>
      <c r="G120">
        <v>2680</v>
      </c>
      <c r="H120">
        <v>270</v>
      </c>
      <c r="I120">
        <v>2770</v>
      </c>
      <c r="J120">
        <v>0</v>
      </c>
      <c r="L120" s="44">
        <f t="shared" si="4"/>
        <v>1.9661417327390327</v>
      </c>
      <c r="O120" s="44">
        <f>C120-AM_July!C120</f>
        <v>-19.200000000000003</v>
      </c>
      <c r="P120" s="44">
        <f t="shared" si="3"/>
        <v>-20.756756756756758</v>
      </c>
    </row>
    <row r="121" spans="1:16">
      <c r="A121" s="44">
        <v>116</v>
      </c>
      <c r="B121" t="s">
        <v>7795</v>
      </c>
      <c r="C121">
        <v>96</v>
      </c>
      <c r="D121">
        <v>2851</v>
      </c>
      <c r="E121">
        <v>53</v>
      </c>
      <c r="F121">
        <v>0</v>
      </c>
      <c r="G121">
        <v>2798</v>
      </c>
      <c r="H121">
        <v>299</v>
      </c>
      <c r="I121">
        <v>2851</v>
      </c>
      <c r="J121">
        <v>0</v>
      </c>
      <c r="L121" s="44">
        <f t="shared" si="4"/>
        <v>1.9822712330395684</v>
      </c>
      <c r="O121" s="44">
        <f>C121-AM_July!C121</f>
        <v>-9.2000000000000028</v>
      </c>
      <c r="P121" s="44">
        <f t="shared" si="3"/>
        <v>-9.5833333333333375</v>
      </c>
    </row>
    <row r="122" spans="1:16">
      <c r="A122" s="44">
        <v>117</v>
      </c>
      <c r="B122" t="s">
        <v>7796</v>
      </c>
      <c r="C122">
        <v>87.2</v>
      </c>
      <c r="D122">
        <v>2608</v>
      </c>
      <c r="E122">
        <v>53</v>
      </c>
      <c r="F122">
        <v>0</v>
      </c>
      <c r="G122">
        <v>2555</v>
      </c>
      <c r="H122">
        <v>284</v>
      </c>
      <c r="I122">
        <v>2608</v>
      </c>
      <c r="J122">
        <v>0</v>
      </c>
      <c r="L122" s="44">
        <f t="shared" si="4"/>
        <v>1.9405164849325673</v>
      </c>
      <c r="O122" s="44">
        <f>C122-AM_July!C122</f>
        <v>0.40000000000000568</v>
      </c>
      <c r="P122" s="44">
        <f t="shared" si="3"/>
        <v>0.45871559633028175</v>
      </c>
    </row>
    <row r="123" spans="1:16">
      <c r="A123" s="44">
        <v>118</v>
      </c>
      <c r="B123" t="s">
        <v>7797</v>
      </c>
      <c r="C123">
        <v>118.6</v>
      </c>
      <c r="D123">
        <v>3592</v>
      </c>
      <c r="E123">
        <v>103</v>
      </c>
      <c r="F123">
        <v>2</v>
      </c>
      <c r="G123">
        <v>3489</v>
      </c>
      <c r="H123">
        <v>401</v>
      </c>
      <c r="I123">
        <v>3592</v>
      </c>
      <c r="J123">
        <v>0</v>
      </c>
      <c r="L123" s="44">
        <f t="shared" si="4"/>
        <v>2.0740846890282438</v>
      </c>
      <c r="O123" s="44">
        <f>C123-AM_July!C123</f>
        <v>-44.099999999999994</v>
      </c>
      <c r="P123" s="44">
        <f t="shared" si="3"/>
        <v>-37.183811129848223</v>
      </c>
    </row>
    <row r="124" spans="1:16">
      <c r="A124" s="44">
        <v>119</v>
      </c>
      <c r="B124" t="s">
        <v>7798</v>
      </c>
      <c r="C124">
        <v>7.2</v>
      </c>
      <c r="D124">
        <v>217</v>
      </c>
      <c r="E124">
        <v>10</v>
      </c>
      <c r="F124">
        <v>8</v>
      </c>
      <c r="G124">
        <v>207</v>
      </c>
      <c r="H124">
        <v>19</v>
      </c>
      <c r="I124">
        <v>217</v>
      </c>
      <c r="J124">
        <v>0</v>
      </c>
      <c r="L124" s="44">
        <f t="shared" si="4"/>
        <v>0.85733249643126852</v>
      </c>
      <c r="O124" s="44">
        <f>C124-AM_July!C124</f>
        <v>-1.6000000000000005</v>
      </c>
      <c r="P124" s="44">
        <f t="shared" si="3"/>
        <v>-22.222222222222229</v>
      </c>
    </row>
    <row r="125" spans="1:16">
      <c r="A125" s="44">
        <v>120</v>
      </c>
      <c r="B125" t="s">
        <v>7799</v>
      </c>
      <c r="C125">
        <v>105.3</v>
      </c>
      <c r="D125">
        <v>3100</v>
      </c>
      <c r="E125">
        <v>74</v>
      </c>
      <c r="F125">
        <v>0</v>
      </c>
      <c r="G125">
        <v>3026</v>
      </c>
      <c r="H125">
        <v>284</v>
      </c>
      <c r="I125">
        <v>3100</v>
      </c>
      <c r="J125">
        <v>0</v>
      </c>
      <c r="L125" s="44">
        <f t="shared" si="4"/>
        <v>2.0224283711854865</v>
      </c>
      <c r="O125" s="44">
        <f>C125-AM_July!C125</f>
        <v>-84.2</v>
      </c>
      <c r="P125" s="44">
        <f t="shared" si="3"/>
        <v>-79.962013295346637</v>
      </c>
    </row>
    <row r="126" spans="1:16">
      <c r="A126" s="44">
        <v>121</v>
      </c>
      <c r="B126" t="s">
        <v>7800</v>
      </c>
      <c r="C126">
        <v>79.7</v>
      </c>
      <c r="D126">
        <v>2379</v>
      </c>
      <c r="E126">
        <v>76</v>
      </c>
      <c r="F126">
        <v>2</v>
      </c>
      <c r="G126">
        <v>2303</v>
      </c>
      <c r="H126">
        <v>228</v>
      </c>
      <c r="I126">
        <v>2379</v>
      </c>
      <c r="J126">
        <v>0</v>
      </c>
      <c r="L126" s="44">
        <f t="shared" si="4"/>
        <v>1.9014583213961123</v>
      </c>
      <c r="O126" s="44">
        <f>C126-AM_July!C126</f>
        <v>-0.70000000000000284</v>
      </c>
      <c r="P126" s="44">
        <f t="shared" si="3"/>
        <v>-0.87829360100376774</v>
      </c>
    </row>
    <row r="127" spans="1:16">
      <c r="A127" s="44">
        <v>122</v>
      </c>
      <c r="B127" t="s">
        <v>7801</v>
      </c>
      <c r="C127">
        <v>118.5</v>
      </c>
      <c r="D127">
        <v>3563</v>
      </c>
      <c r="E127">
        <v>115</v>
      </c>
      <c r="F127">
        <v>0</v>
      </c>
      <c r="G127">
        <v>3448</v>
      </c>
      <c r="H127">
        <v>362</v>
      </c>
      <c r="I127">
        <v>3563</v>
      </c>
      <c r="J127">
        <v>0</v>
      </c>
      <c r="L127" s="44">
        <f t="shared" si="4"/>
        <v>2.0737183503461227</v>
      </c>
      <c r="O127" s="44">
        <f>C127-AM_July!C127</f>
        <v>-76.800000000000011</v>
      </c>
      <c r="P127" s="44">
        <f t="shared" si="3"/>
        <v>-64.8101265822785</v>
      </c>
    </row>
    <row r="128" spans="1:16">
      <c r="A128" s="44">
        <v>123</v>
      </c>
      <c r="B128" t="s">
        <v>7802</v>
      </c>
      <c r="C128">
        <v>87.8</v>
      </c>
      <c r="D128">
        <v>2655</v>
      </c>
      <c r="E128">
        <v>89</v>
      </c>
      <c r="F128">
        <v>0</v>
      </c>
      <c r="G128">
        <v>2566</v>
      </c>
      <c r="H128">
        <v>280</v>
      </c>
      <c r="I128">
        <v>2655</v>
      </c>
      <c r="J128">
        <v>0</v>
      </c>
      <c r="L128" s="44">
        <f t="shared" si="4"/>
        <v>1.9434945159061026</v>
      </c>
      <c r="O128" s="44">
        <f>C128-AM_July!C128</f>
        <v>-1</v>
      </c>
      <c r="P128" s="44">
        <f t="shared" si="3"/>
        <v>-1.1389521640091116</v>
      </c>
    </row>
    <row r="129" spans="1:16">
      <c r="A129" s="44">
        <v>124</v>
      </c>
      <c r="B129" t="s">
        <v>7803</v>
      </c>
      <c r="C129">
        <v>45.9</v>
      </c>
      <c r="D129">
        <v>1353</v>
      </c>
      <c r="E129">
        <v>11</v>
      </c>
      <c r="F129">
        <v>0</v>
      </c>
      <c r="G129">
        <v>1342</v>
      </c>
      <c r="H129">
        <v>147</v>
      </c>
      <c r="I129">
        <v>1353</v>
      </c>
      <c r="J129">
        <v>0</v>
      </c>
      <c r="L129" s="44">
        <f t="shared" si="4"/>
        <v>1.6618126855372612</v>
      </c>
      <c r="O129" s="44">
        <f>C129-AM_July!C129</f>
        <v>-1.3999999999999986</v>
      </c>
      <c r="P129" s="44">
        <f t="shared" si="3"/>
        <v>-3.0501089324618706</v>
      </c>
    </row>
    <row r="130" spans="1:16">
      <c r="A130" s="44">
        <v>125</v>
      </c>
      <c r="B130" t="s">
        <v>7804</v>
      </c>
      <c r="C130">
        <v>142.4</v>
      </c>
      <c r="D130">
        <v>4288</v>
      </c>
      <c r="E130">
        <v>133</v>
      </c>
      <c r="F130">
        <v>0</v>
      </c>
      <c r="G130">
        <v>4155</v>
      </c>
      <c r="H130">
        <v>446</v>
      </c>
      <c r="I130">
        <v>4288</v>
      </c>
      <c r="J130">
        <v>0</v>
      </c>
      <c r="L130" s="44">
        <f t="shared" si="4"/>
        <v>2.1535099893008374</v>
      </c>
      <c r="O130" s="44">
        <f>C130-AM_July!C130</f>
        <v>-101.19999999999999</v>
      </c>
      <c r="P130" s="44">
        <f t="shared" si="3"/>
        <v>-71.067415730337075</v>
      </c>
    </row>
    <row r="131" spans="1:16">
      <c r="A131" s="44">
        <v>126</v>
      </c>
      <c r="B131" t="s">
        <v>7805</v>
      </c>
      <c r="C131">
        <v>132.4</v>
      </c>
      <c r="D131">
        <v>3890</v>
      </c>
      <c r="E131">
        <v>95</v>
      </c>
      <c r="F131">
        <v>1</v>
      </c>
      <c r="G131">
        <v>3795</v>
      </c>
      <c r="H131">
        <v>348</v>
      </c>
      <c r="I131">
        <v>3890</v>
      </c>
      <c r="J131">
        <v>0</v>
      </c>
      <c r="L131" s="44">
        <f t="shared" si="4"/>
        <v>2.1218879851036809</v>
      </c>
      <c r="O131" s="44">
        <f>C131-AM_July!C131</f>
        <v>-75.5</v>
      </c>
      <c r="P131" s="44">
        <f t="shared" si="3"/>
        <v>-57.024169184290031</v>
      </c>
    </row>
    <row r="132" spans="1:16">
      <c r="A132" s="44">
        <v>127</v>
      </c>
      <c r="B132" t="s">
        <v>7806</v>
      </c>
      <c r="C132">
        <v>96.3</v>
      </c>
      <c r="D132">
        <v>2839</v>
      </c>
      <c r="E132">
        <v>61</v>
      </c>
      <c r="F132">
        <v>0</v>
      </c>
      <c r="G132">
        <v>2778</v>
      </c>
      <c r="H132">
        <v>270</v>
      </c>
      <c r="I132">
        <v>2839</v>
      </c>
      <c r="J132">
        <v>0</v>
      </c>
      <c r="L132" s="44">
        <f t="shared" si="4"/>
        <v>1.9836262871245345</v>
      </c>
      <c r="O132" s="44">
        <f>C132-AM_July!C132</f>
        <v>-2.1000000000000085</v>
      </c>
      <c r="P132" s="44">
        <f t="shared" si="3"/>
        <v>-2.1806853582554608</v>
      </c>
    </row>
    <row r="133" spans="1:16">
      <c r="A133" s="44">
        <v>128</v>
      </c>
      <c r="B133" t="s">
        <v>7807</v>
      </c>
      <c r="C133">
        <v>42.5</v>
      </c>
      <c r="D133">
        <v>1375</v>
      </c>
      <c r="E133">
        <v>117</v>
      </c>
      <c r="F133">
        <v>67</v>
      </c>
      <c r="G133">
        <v>1235</v>
      </c>
      <c r="H133">
        <v>129</v>
      </c>
      <c r="I133">
        <v>1375</v>
      </c>
      <c r="J133">
        <v>0</v>
      </c>
      <c r="L133" s="44">
        <f t="shared" si="4"/>
        <v>1.6283889300503116</v>
      </c>
      <c r="O133" s="44">
        <f>C133-AM_July!C133</f>
        <v>-0.29999999999999716</v>
      </c>
      <c r="P133" s="44">
        <f t="shared" si="3"/>
        <v>-0.70588235294116985</v>
      </c>
    </row>
    <row r="134" spans="1:16">
      <c r="A134" s="44">
        <v>129</v>
      </c>
      <c r="B134" t="s">
        <v>7808</v>
      </c>
      <c r="C134">
        <v>103.4</v>
      </c>
      <c r="D134">
        <v>3022</v>
      </c>
      <c r="E134">
        <v>47</v>
      </c>
      <c r="F134">
        <v>2</v>
      </c>
      <c r="G134">
        <v>2975</v>
      </c>
      <c r="H134">
        <v>281</v>
      </c>
      <c r="I134">
        <v>3022</v>
      </c>
      <c r="J134">
        <v>0</v>
      </c>
      <c r="L134" s="44">
        <f t="shared" si="4"/>
        <v>2.0145205387579237</v>
      </c>
      <c r="O134" s="44">
        <f>C134-AM_July!C134</f>
        <v>-50</v>
      </c>
      <c r="P134" s="44">
        <f t="shared" ref="P134:P197" si="5">(O134/C134)*100</f>
        <v>-48.355899419729205</v>
      </c>
    </row>
    <row r="135" spans="1:16">
      <c r="A135" s="44">
        <v>130</v>
      </c>
      <c r="B135" t="s">
        <v>7809</v>
      </c>
      <c r="C135">
        <v>80.599999999999994</v>
      </c>
      <c r="D135">
        <v>2388</v>
      </c>
      <c r="E135">
        <v>62</v>
      </c>
      <c r="F135">
        <v>0</v>
      </c>
      <c r="G135">
        <v>2326</v>
      </c>
      <c r="H135">
        <v>226</v>
      </c>
      <c r="I135">
        <v>2388</v>
      </c>
      <c r="J135">
        <v>0</v>
      </c>
      <c r="L135" s="44">
        <f t="shared" ref="L135:L198" si="6">LOG10(C135)</f>
        <v>1.9063350418050906</v>
      </c>
      <c r="O135" s="44">
        <f>C135-AM_July!C135</f>
        <v>-5.7000000000000028</v>
      </c>
      <c r="P135" s="44">
        <f t="shared" si="5"/>
        <v>-7.0719602977667533</v>
      </c>
    </row>
    <row r="136" spans="1:16">
      <c r="A136" s="44">
        <v>131</v>
      </c>
      <c r="B136" t="s">
        <v>7810</v>
      </c>
      <c r="C136">
        <v>107.8</v>
      </c>
      <c r="D136">
        <v>3197</v>
      </c>
      <c r="E136">
        <v>71</v>
      </c>
      <c r="F136">
        <v>0</v>
      </c>
      <c r="G136">
        <v>3126</v>
      </c>
      <c r="H136">
        <v>318</v>
      </c>
      <c r="I136">
        <v>3197</v>
      </c>
      <c r="J136">
        <v>0</v>
      </c>
      <c r="L136" s="44">
        <f t="shared" si="6"/>
        <v>2.03261876085072</v>
      </c>
      <c r="O136" s="44">
        <f>C136-AM_July!C136</f>
        <v>-69.100000000000009</v>
      </c>
      <c r="P136" s="44">
        <f t="shared" si="5"/>
        <v>-64.100185528756967</v>
      </c>
    </row>
    <row r="137" spans="1:16">
      <c r="A137" s="44">
        <v>132</v>
      </c>
      <c r="B137" t="s">
        <v>7811</v>
      </c>
      <c r="C137">
        <v>99.6</v>
      </c>
      <c r="D137">
        <v>2915</v>
      </c>
      <c r="E137">
        <v>66</v>
      </c>
      <c r="F137">
        <v>0</v>
      </c>
      <c r="G137">
        <v>2849</v>
      </c>
      <c r="H137">
        <v>256</v>
      </c>
      <c r="I137">
        <v>2915</v>
      </c>
      <c r="J137">
        <v>0</v>
      </c>
      <c r="L137" s="44">
        <f t="shared" si="6"/>
        <v>1.9982593384236986</v>
      </c>
      <c r="O137" s="44">
        <f>C137-AM_July!C137</f>
        <v>0.29999999999999716</v>
      </c>
      <c r="P137" s="44">
        <f t="shared" si="5"/>
        <v>0.30120481927710557</v>
      </c>
    </row>
    <row r="138" spans="1:16">
      <c r="A138" s="44">
        <v>133</v>
      </c>
      <c r="B138" t="s">
        <v>7812</v>
      </c>
      <c r="C138">
        <v>103.8</v>
      </c>
      <c r="D138">
        <v>3069</v>
      </c>
      <c r="E138">
        <v>58</v>
      </c>
      <c r="F138">
        <v>0</v>
      </c>
      <c r="G138">
        <v>3011</v>
      </c>
      <c r="H138">
        <v>307</v>
      </c>
      <c r="I138">
        <v>3069</v>
      </c>
      <c r="J138">
        <v>0</v>
      </c>
      <c r="L138" s="44">
        <f t="shared" si="6"/>
        <v>2.0161973535124389</v>
      </c>
      <c r="O138" s="44">
        <f>C138-AM_July!C138</f>
        <v>-44.899999999999991</v>
      </c>
      <c r="P138" s="44">
        <f t="shared" si="5"/>
        <v>-43.256262042389203</v>
      </c>
    </row>
    <row r="139" spans="1:16">
      <c r="A139" s="44">
        <v>134</v>
      </c>
      <c r="B139" t="s">
        <v>7813</v>
      </c>
      <c r="C139">
        <v>106.1</v>
      </c>
      <c r="D139">
        <v>3157</v>
      </c>
      <c r="E139">
        <v>75</v>
      </c>
      <c r="F139">
        <v>8</v>
      </c>
      <c r="G139">
        <v>3082</v>
      </c>
      <c r="H139">
        <v>320</v>
      </c>
      <c r="I139">
        <v>3157</v>
      </c>
      <c r="J139">
        <v>0</v>
      </c>
      <c r="L139" s="44">
        <f t="shared" si="6"/>
        <v>2.0257153839013404</v>
      </c>
      <c r="O139" s="44">
        <f>C139-AM_July!C139</f>
        <v>-34.400000000000006</v>
      </c>
      <c r="P139" s="44">
        <f t="shared" si="5"/>
        <v>-32.422243166823762</v>
      </c>
    </row>
    <row r="140" spans="1:16">
      <c r="A140" s="44">
        <v>135</v>
      </c>
      <c r="B140" t="s">
        <v>7814</v>
      </c>
      <c r="C140">
        <v>44.8</v>
      </c>
      <c r="D140">
        <v>1347</v>
      </c>
      <c r="E140">
        <v>18</v>
      </c>
      <c r="F140">
        <v>5</v>
      </c>
      <c r="G140">
        <v>1329</v>
      </c>
      <c r="H140">
        <v>162</v>
      </c>
      <c r="I140">
        <v>1347</v>
      </c>
      <c r="J140">
        <v>0</v>
      </c>
      <c r="L140" s="44">
        <f t="shared" si="6"/>
        <v>1.651278013998144</v>
      </c>
      <c r="O140" s="44">
        <f>C140-AM_July!C140</f>
        <v>-0.40000000000000568</v>
      </c>
      <c r="P140" s="44">
        <f t="shared" si="5"/>
        <v>-0.89285714285715567</v>
      </c>
    </row>
    <row r="141" spans="1:16">
      <c r="A141" s="44">
        <v>136</v>
      </c>
      <c r="B141" t="s">
        <v>7815</v>
      </c>
      <c r="C141">
        <v>14</v>
      </c>
      <c r="D141">
        <v>415</v>
      </c>
      <c r="E141">
        <v>10</v>
      </c>
      <c r="F141">
        <v>1</v>
      </c>
      <c r="G141">
        <v>405</v>
      </c>
      <c r="H141">
        <v>40</v>
      </c>
      <c r="I141">
        <v>415</v>
      </c>
      <c r="J141">
        <v>0</v>
      </c>
      <c r="L141" s="44">
        <f t="shared" si="6"/>
        <v>1.146128035678238</v>
      </c>
      <c r="O141" s="44">
        <f>C141-AM_July!C141</f>
        <v>-3.6000000000000014</v>
      </c>
      <c r="P141" s="44">
        <f t="shared" si="5"/>
        <v>-25.714285714285722</v>
      </c>
    </row>
    <row r="142" spans="1:16">
      <c r="A142" s="44">
        <v>137</v>
      </c>
      <c r="B142" t="s">
        <v>7816</v>
      </c>
      <c r="C142">
        <v>89</v>
      </c>
      <c r="D142">
        <v>2648</v>
      </c>
      <c r="E142">
        <v>72</v>
      </c>
      <c r="F142">
        <v>3</v>
      </c>
      <c r="G142">
        <v>2576</v>
      </c>
      <c r="H142">
        <v>257</v>
      </c>
      <c r="I142">
        <v>2648</v>
      </c>
      <c r="J142">
        <v>0</v>
      </c>
      <c r="L142" s="44">
        <f t="shared" si="6"/>
        <v>1.9493900066449128</v>
      </c>
      <c r="O142" s="44">
        <f>C142-AM_July!C142</f>
        <v>-0.20000000000000284</v>
      </c>
      <c r="P142" s="44">
        <f t="shared" si="5"/>
        <v>-0.22471910112359869</v>
      </c>
    </row>
    <row r="143" spans="1:16">
      <c r="A143" s="44">
        <v>138</v>
      </c>
      <c r="B143" t="s">
        <v>7817</v>
      </c>
      <c r="C143">
        <v>48.6</v>
      </c>
      <c r="D143">
        <v>1425</v>
      </c>
      <c r="E143">
        <v>1</v>
      </c>
      <c r="F143">
        <v>1</v>
      </c>
      <c r="G143">
        <v>1424</v>
      </c>
      <c r="H143">
        <v>159</v>
      </c>
      <c r="I143">
        <v>1425</v>
      </c>
      <c r="J143">
        <v>0</v>
      </c>
      <c r="L143" s="44">
        <f t="shared" si="6"/>
        <v>1.6866362692622934</v>
      </c>
      <c r="O143" s="44">
        <f>C143-AM_July!C143</f>
        <v>0.5</v>
      </c>
      <c r="P143" s="44">
        <f t="shared" si="5"/>
        <v>1.0288065843621399</v>
      </c>
    </row>
    <row r="144" spans="1:16">
      <c r="A144" s="44">
        <v>139</v>
      </c>
      <c r="B144" t="s">
        <v>7818</v>
      </c>
      <c r="C144">
        <v>91.8</v>
      </c>
      <c r="D144">
        <v>2673</v>
      </c>
      <c r="E144">
        <v>44</v>
      </c>
      <c r="F144">
        <v>0</v>
      </c>
      <c r="G144">
        <v>2629</v>
      </c>
      <c r="H144">
        <v>238</v>
      </c>
      <c r="I144">
        <v>2673</v>
      </c>
      <c r="J144">
        <v>0</v>
      </c>
      <c r="L144" s="44">
        <f t="shared" si="6"/>
        <v>1.9628426812012425</v>
      </c>
      <c r="O144" s="44">
        <f>C144-AM_July!C144</f>
        <v>-15.600000000000009</v>
      </c>
      <c r="P144" s="44">
        <f t="shared" si="5"/>
        <v>-16.993464052287592</v>
      </c>
    </row>
    <row r="145" spans="1:16">
      <c r="A145" s="44">
        <v>140</v>
      </c>
      <c r="B145" t="s">
        <v>7819</v>
      </c>
      <c r="C145">
        <v>80.400000000000006</v>
      </c>
      <c r="D145">
        <v>2371</v>
      </c>
      <c r="E145">
        <v>56</v>
      </c>
      <c r="F145">
        <v>1</v>
      </c>
      <c r="G145">
        <v>2315</v>
      </c>
      <c r="H145">
        <v>221</v>
      </c>
      <c r="I145">
        <v>2371</v>
      </c>
      <c r="J145">
        <v>0</v>
      </c>
      <c r="L145" s="44">
        <f t="shared" si="6"/>
        <v>1.9052560487484513</v>
      </c>
      <c r="O145" s="44">
        <f>C145-AM_July!C145</f>
        <v>0.80000000000001137</v>
      </c>
      <c r="P145" s="44">
        <f t="shared" si="5"/>
        <v>0.99502487562190456</v>
      </c>
    </row>
    <row r="146" spans="1:16">
      <c r="A146" s="44">
        <v>141</v>
      </c>
      <c r="B146" t="s">
        <v>7820</v>
      </c>
      <c r="C146">
        <v>128.1</v>
      </c>
      <c r="D146">
        <v>3809</v>
      </c>
      <c r="E146">
        <v>108</v>
      </c>
      <c r="F146">
        <v>0</v>
      </c>
      <c r="G146">
        <v>3701</v>
      </c>
      <c r="H146">
        <v>365</v>
      </c>
      <c r="I146">
        <v>3809</v>
      </c>
      <c r="J146">
        <v>0</v>
      </c>
      <c r="L146" s="44">
        <f t="shared" si="6"/>
        <v>2.1075491297446862</v>
      </c>
      <c r="O146" s="44">
        <f>C146-AM_July!C146</f>
        <v>-55.700000000000017</v>
      </c>
      <c r="P146" s="44">
        <f t="shared" si="5"/>
        <v>-43.481654957064805</v>
      </c>
    </row>
    <row r="147" spans="1:16">
      <c r="A147" s="44">
        <v>142</v>
      </c>
      <c r="B147" t="s">
        <v>7821</v>
      </c>
      <c r="C147">
        <v>94</v>
      </c>
      <c r="D147">
        <v>2715</v>
      </c>
      <c r="E147">
        <v>0</v>
      </c>
      <c r="F147">
        <v>0</v>
      </c>
      <c r="G147">
        <v>2715</v>
      </c>
      <c r="H147">
        <v>267</v>
      </c>
      <c r="I147">
        <v>2715</v>
      </c>
      <c r="J147">
        <v>0</v>
      </c>
      <c r="L147" s="44">
        <f t="shared" si="6"/>
        <v>1.9731278535996986</v>
      </c>
      <c r="O147" s="44">
        <f>C147-AM_July!C147</f>
        <v>-32.5</v>
      </c>
      <c r="P147" s="44">
        <f t="shared" si="5"/>
        <v>-34.574468085106389</v>
      </c>
    </row>
    <row r="148" spans="1:16">
      <c r="A148" s="44">
        <v>143</v>
      </c>
      <c r="B148" t="s">
        <v>7822</v>
      </c>
      <c r="C148">
        <v>43.7</v>
      </c>
      <c r="D148">
        <v>1317</v>
      </c>
      <c r="E148">
        <v>58</v>
      </c>
      <c r="F148">
        <v>53</v>
      </c>
      <c r="G148">
        <v>1259</v>
      </c>
      <c r="H148">
        <v>122</v>
      </c>
      <c r="I148">
        <v>1317</v>
      </c>
      <c r="J148">
        <v>0</v>
      </c>
      <c r="L148" s="44">
        <f t="shared" si="6"/>
        <v>1.6404814369704219</v>
      </c>
      <c r="O148" s="44">
        <f>C148-AM_July!C148</f>
        <v>-4.0999999999999943</v>
      </c>
      <c r="P148" s="44">
        <f t="shared" si="5"/>
        <v>-9.38215102974827</v>
      </c>
    </row>
    <row r="149" spans="1:16">
      <c r="A149" s="44">
        <v>144</v>
      </c>
      <c r="B149" t="s">
        <v>7823</v>
      </c>
      <c r="C149">
        <v>1.8</v>
      </c>
      <c r="D149">
        <v>50</v>
      </c>
      <c r="E149">
        <v>0</v>
      </c>
      <c r="F149">
        <v>0</v>
      </c>
      <c r="G149">
        <v>50</v>
      </c>
      <c r="H149">
        <v>4</v>
      </c>
      <c r="I149">
        <v>50</v>
      </c>
      <c r="J149">
        <v>0</v>
      </c>
      <c r="L149" s="44">
        <f t="shared" si="6"/>
        <v>0.25527250510330607</v>
      </c>
      <c r="O149" s="44">
        <f>C149-AM_July!C149</f>
        <v>-9.9999999999999867E-2</v>
      </c>
      <c r="P149" s="44">
        <f t="shared" si="5"/>
        <v>-5.5555555555555483</v>
      </c>
    </row>
    <row r="150" spans="1:16">
      <c r="A150" s="44">
        <v>145</v>
      </c>
      <c r="B150" t="s">
        <v>7824</v>
      </c>
      <c r="C150">
        <v>89.4</v>
      </c>
      <c r="D150">
        <v>2650</v>
      </c>
      <c r="E150">
        <v>69</v>
      </c>
      <c r="F150">
        <v>0</v>
      </c>
      <c r="G150">
        <v>2581</v>
      </c>
      <c r="H150">
        <v>253</v>
      </c>
      <c r="I150">
        <v>2650</v>
      </c>
      <c r="J150">
        <v>0</v>
      </c>
      <c r="L150" s="44">
        <f t="shared" si="6"/>
        <v>1.9513375187959177</v>
      </c>
      <c r="O150" s="44">
        <f>C150-AM_July!C150</f>
        <v>-0.19999999999998863</v>
      </c>
      <c r="P150" s="44">
        <f t="shared" si="5"/>
        <v>-0.22371364653242576</v>
      </c>
    </row>
    <row r="151" spans="1:16">
      <c r="A151" s="44">
        <v>146</v>
      </c>
      <c r="B151" t="s">
        <v>7825</v>
      </c>
      <c r="C151">
        <v>83.1</v>
      </c>
      <c r="D151">
        <v>2456</v>
      </c>
      <c r="E151">
        <v>57</v>
      </c>
      <c r="F151">
        <v>3</v>
      </c>
      <c r="G151">
        <v>2399</v>
      </c>
      <c r="H151">
        <v>236</v>
      </c>
      <c r="I151">
        <v>2456</v>
      </c>
      <c r="J151">
        <v>0</v>
      </c>
      <c r="L151" s="44">
        <f t="shared" si="6"/>
        <v>1.919601023784111</v>
      </c>
      <c r="O151" s="44">
        <f>C151-AM_July!C151</f>
        <v>-30.400000000000006</v>
      </c>
      <c r="P151" s="44">
        <f t="shared" si="5"/>
        <v>-36.582430806257534</v>
      </c>
    </row>
    <row r="152" spans="1:16" s="51" customFormat="1">
      <c r="A152" s="51">
        <v>147</v>
      </c>
      <c r="B152" s="52" t="s">
        <v>7826</v>
      </c>
      <c r="C152" s="52">
        <v>21.7</v>
      </c>
      <c r="D152" s="52">
        <v>762</v>
      </c>
      <c r="E152" s="52">
        <v>76</v>
      </c>
      <c r="F152" s="52">
        <v>56</v>
      </c>
      <c r="G152" s="52">
        <v>686</v>
      </c>
      <c r="H152" s="52">
        <v>121</v>
      </c>
      <c r="I152" s="52">
        <v>762</v>
      </c>
      <c r="J152" s="52">
        <v>0</v>
      </c>
      <c r="L152" s="51">
        <f t="shared" si="6"/>
        <v>1.3364597338485296</v>
      </c>
      <c r="O152" s="51">
        <f>C152-AM_July!C152</f>
        <v>5</v>
      </c>
      <c r="P152" s="51">
        <f t="shared" si="5"/>
        <v>23.041474654377879</v>
      </c>
    </row>
    <row r="153" spans="1:16">
      <c r="A153" s="44">
        <v>148</v>
      </c>
      <c r="B153" t="s">
        <v>7827</v>
      </c>
      <c r="C153">
        <v>99.2</v>
      </c>
      <c r="D153">
        <v>2982</v>
      </c>
      <c r="E153">
        <v>86</v>
      </c>
      <c r="F153">
        <v>0</v>
      </c>
      <c r="G153">
        <v>2896</v>
      </c>
      <c r="H153">
        <v>312</v>
      </c>
      <c r="I153">
        <v>2982</v>
      </c>
      <c r="J153">
        <v>0</v>
      </c>
      <c r="L153" s="44">
        <f t="shared" si="6"/>
        <v>1.9965116721541787</v>
      </c>
      <c r="O153" s="44">
        <f>C153-AM_July!C153</f>
        <v>-37.499999999999986</v>
      </c>
      <c r="P153" s="44">
        <f t="shared" si="5"/>
        <v>-37.802419354838698</v>
      </c>
    </row>
    <row r="154" spans="1:16">
      <c r="A154" s="44">
        <v>149</v>
      </c>
      <c r="B154" t="s">
        <v>7828</v>
      </c>
      <c r="C154">
        <v>135.1</v>
      </c>
      <c r="D154">
        <v>4060</v>
      </c>
      <c r="E154">
        <v>137</v>
      </c>
      <c r="F154">
        <v>0</v>
      </c>
      <c r="G154">
        <v>3923</v>
      </c>
      <c r="H154">
        <v>404</v>
      </c>
      <c r="I154">
        <v>4060</v>
      </c>
      <c r="J154">
        <v>0</v>
      </c>
      <c r="L154" s="44">
        <f t="shared" si="6"/>
        <v>2.1306553490220304</v>
      </c>
      <c r="O154" s="44">
        <f>C154-AM_July!C154</f>
        <v>-111.20000000000002</v>
      </c>
      <c r="P154" s="44">
        <f t="shared" si="5"/>
        <v>-82.309400444115482</v>
      </c>
    </row>
    <row r="155" spans="1:16">
      <c r="A155" s="44">
        <v>150</v>
      </c>
      <c r="B155" t="s">
        <v>7829</v>
      </c>
      <c r="C155">
        <v>96.7</v>
      </c>
      <c r="D155">
        <v>2884</v>
      </c>
      <c r="E155">
        <v>74</v>
      </c>
      <c r="F155">
        <v>5</v>
      </c>
      <c r="G155">
        <v>2806</v>
      </c>
      <c r="H155">
        <v>287</v>
      </c>
      <c r="I155">
        <v>2884</v>
      </c>
      <c r="J155">
        <v>0</v>
      </c>
      <c r="L155" s="44">
        <f t="shared" si="6"/>
        <v>1.9854264740830017</v>
      </c>
      <c r="O155" s="44">
        <f>C155-AM_July!C155</f>
        <v>-25.5</v>
      </c>
      <c r="P155" s="44">
        <f t="shared" si="5"/>
        <v>-26.370217166494314</v>
      </c>
    </row>
    <row r="156" spans="1:16">
      <c r="A156" s="44">
        <v>151</v>
      </c>
      <c r="B156" t="s">
        <v>7830</v>
      </c>
      <c r="C156">
        <v>104.4</v>
      </c>
      <c r="D156">
        <v>3107</v>
      </c>
      <c r="E156">
        <v>77</v>
      </c>
      <c r="F156">
        <v>0</v>
      </c>
      <c r="G156">
        <v>3030</v>
      </c>
      <c r="H156">
        <v>312</v>
      </c>
      <c r="I156">
        <v>3107</v>
      </c>
      <c r="J156">
        <v>0</v>
      </c>
      <c r="L156" s="44">
        <f t="shared" si="6"/>
        <v>2.0187004986662433</v>
      </c>
      <c r="O156" s="44">
        <f>C156-AM_July!C156</f>
        <v>-12.5</v>
      </c>
      <c r="P156" s="44">
        <f t="shared" si="5"/>
        <v>-11.973180076628353</v>
      </c>
    </row>
    <row r="157" spans="1:16">
      <c r="A157" s="44">
        <v>152</v>
      </c>
      <c r="B157" t="s">
        <v>7831</v>
      </c>
      <c r="C157">
        <v>77.3</v>
      </c>
      <c r="D157">
        <v>2288</v>
      </c>
      <c r="E157">
        <v>42</v>
      </c>
      <c r="F157">
        <v>5</v>
      </c>
      <c r="G157">
        <v>2246</v>
      </c>
      <c r="H157">
        <v>232</v>
      </c>
      <c r="I157">
        <v>2288</v>
      </c>
      <c r="J157">
        <v>0</v>
      </c>
      <c r="L157" s="44">
        <f t="shared" si="6"/>
        <v>1.888179493918325</v>
      </c>
      <c r="O157" s="44">
        <f>C157-AM_July!C157</f>
        <v>-0.5</v>
      </c>
      <c r="P157" s="44">
        <f t="shared" si="5"/>
        <v>-0.646830530401035</v>
      </c>
    </row>
    <row r="158" spans="1:16">
      <c r="A158" s="44">
        <v>153</v>
      </c>
      <c r="B158" t="s">
        <v>7832</v>
      </c>
      <c r="C158">
        <v>3.5</v>
      </c>
      <c r="D158">
        <v>98</v>
      </c>
      <c r="E158">
        <v>0</v>
      </c>
      <c r="F158">
        <v>0</v>
      </c>
      <c r="G158">
        <v>98</v>
      </c>
      <c r="H158">
        <v>8</v>
      </c>
      <c r="I158">
        <v>98</v>
      </c>
      <c r="J158">
        <v>0</v>
      </c>
      <c r="L158" s="44">
        <f t="shared" si="6"/>
        <v>0.54406804435027567</v>
      </c>
      <c r="O158" s="44">
        <f>C158-AM_July!C158</f>
        <v>0.10000000000000009</v>
      </c>
      <c r="P158" s="44">
        <f t="shared" si="5"/>
        <v>2.8571428571428599</v>
      </c>
    </row>
    <row r="159" spans="1:16">
      <c r="A159" s="44">
        <v>154</v>
      </c>
      <c r="B159" t="s">
        <v>7833</v>
      </c>
      <c r="C159">
        <v>41.7</v>
      </c>
      <c r="D159">
        <v>1207</v>
      </c>
      <c r="E159">
        <v>7</v>
      </c>
      <c r="F159">
        <v>0</v>
      </c>
      <c r="G159">
        <v>1200</v>
      </c>
      <c r="H159">
        <v>114</v>
      </c>
      <c r="I159">
        <v>1207</v>
      </c>
      <c r="J159">
        <v>0</v>
      </c>
      <c r="L159" s="44">
        <f t="shared" si="6"/>
        <v>1.6201360549737576</v>
      </c>
      <c r="O159" s="44">
        <f>C159-AM_July!C159</f>
        <v>0.30000000000000426</v>
      </c>
      <c r="P159" s="44">
        <f t="shared" si="5"/>
        <v>0.71942446043166486</v>
      </c>
    </row>
    <row r="160" spans="1:16">
      <c r="A160" s="44">
        <v>155</v>
      </c>
      <c r="B160" t="s">
        <v>7834</v>
      </c>
      <c r="C160">
        <v>53.7</v>
      </c>
      <c r="D160">
        <v>1534</v>
      </c>
      <c r="E160">
        <v>0</v>
      </c>
      <c r="F160">
        <v>0</v>
      </c>
      <c r="G160">
        <v>1534</v>
      </c>
      <c r="H160">
        <v>135</v>
      </c>
      <c r="I160">
        <v>1534</v>
      </c>
      <c r="J160">
        <v>0</v>
      </c>
      <c r="L160" s="44">
        <f t="shared" si="6"/>
        <v>1.7299742856995557</v>
      </c>
      <c r="O160" s="44">
        <f>C160-AM_July!C160</f>
        <v>-7.2999999999999972</v>
      </c>
      <c r="P160" s="44">
        <f t="shared" si="5"/>
        <v>-13.594040968342638</v>
      </c>
    </row>
    <row r="161" spans="1:16">
      <c r="A161" s="44">
        <v>156</v>
      </c>
      <c r="B161" t="s">
        <v>7835</v>
      </c>
      <c r="C161">
        <v>105.5</v>
      </c>
      <c r="D161">
        <v>3139</v>
      </c>
      <c r="E161">
        <v>96</v>
      </c>
      <c r="F161">
        <v>0</v>
      </c>
      <c r="G161">
        <v>3043</v>
      </c>
      <c r="H161">
        <v>295</v>
      </c>
      <c r="I161">
        <v>3139</v>
      </c>
      <c r="J161">
        <v>0</v>
      </c>
      <c r="L161" s="44">
        <f t="shared" si="6"/>
        <v>2.0232524596337114</v>
      </c>
      <c r="O161" s="44">
        <f>C161-AM_July!C161</f>
        <v>-23.099999999999994</v>
      </c>
      <c r="P161" s="44">
        <f t="shared" si="5"/>
        <v>-21.895734597156395</v>
      </c>
    </row>
    <row r="162" spans="1:16">
      <c r="A162" s="44">
        <v>157</v>
      </c>
      <c r="B162" t="s">
        <v>7836</v>
      </c>
      <c r="C162">
        <v>63.9</v>
      </c>
      <c r="D162">
        <v>1841</v>
      </c>
      <c r="E162">
        <v>11</v>
      </c>
      <c r="F162">
        <v>0</v>
      </c>
      <c r="G162">
        <v>1830</v>
      </c>
      <c r="H162">
        <v>166</v>
      </c>
      <c r="I162">
        <v>1841</v>
      </c>
      <c r="J162">
        <v>0</v>
      </c>
      <c r="L162" s="44">
        <f t="shared" si="6"/>
        <v>1.8055008581584002</v>
      </c>
      <c r="O162" s="44">
        <f>C162-AM_July!C162</f>
        <v>-1.1999999999999957</v>
      </c>
      <c r="P162" s="44">
        <f t="shared" si="5"/>
        <v>-1.8779342723004628</v>
      </c>
    </row>
    <row r="163" spans="1:16">
      <c r="A163" s="44">
        <v>158</v>
      </c>
      <c r="B163" t="s">
        <v>7837</v>
      </c>
      <c r="C163">
        <v>79</v>
      </c>
      <c r="D163">
        <v>2310</v>
      </c>
      <c r="E163">
        <v>0</v>
      </c>
      <c r="F163">
        <v>0</v>
      </c>
      <c r="G163">
        <v>2310</v>
      </c>
      <c r="H163">
        <v>253</v>
      </c>
      <c r="I163">
        <v>2310</v>
      </c>
      <c r="J163">
        <v>0</v>
      </c>
      <c r="L163" s="44">
        <f t="shared" si="6"/>
        <v>1.8976270912904414</v>
      </c>
      <c r="O163" s="44">
        <f>C163-AM_July!C163</f>
        <v>-4.5</v>
      </c>
      <c r="P163" s="44">
        <f t="shared" si="5"/>
        <v>-5.6962025316455698</v>
      </c>
    </row>
    <row r="164" spans="1:16">
      <c r="A164" s="44">
        <v>159</v>
      </c>
      <c r="B164" t="s">
        <v>7838</v>
      </c>
      <c r="C164">
        <v>94</v>
      </c>
      <c r="D164">
        <v>2799</v>
      </c>
      <c r="E164">
        <v>40</v>
      </c>
      <c r="F164">
        <v>0</v>
      </c>
      <c r="G164">
        <v>2759</v>
      </c>
      <c r="H164">
        <v>310</v>
      </c>
      <c r="I164">
        <v>2799</v>
      </c>
      <c r="J164">
        <v>0</v>
      </c>
      <c r="L164" s="44">
        <f t="shared" si="6"/>
        <v>1.9731278535996986</v>
      </c>
      <c r="O164" s="44">
        <f>C164-AM_July!C164</f>
        <v>-8.4000000000000057</v>
      </c>
      <c r="P164" s="44">
        <f t="shared" si="5"/>
        <v>-8.9361702127659637</v>
      </c>
    </row>
    <row r="165" spans="1:16">
      <c r="A165" s="44">
        <v>160</v>
      </c>
      <c r="B165" t="s">
        <v>7839</v>
      </c>
      <c r="C165">
        <v>131.30000000000001</v>
      </c>
      <c r="D165">
        <v>3924</v>
      </c>
      <c r="E165">
        <v>109</v>
      </c>
      <c r="F165">
        <v>0</v>
      </c>
      <c r="G165">
        <v>3815</v>
      </c>
      <c r="H165">
        <v>395</v>
      </c>
      <c r="I165">
        <v>3924</v>
      </c>
      <c r="J165">
        <v>0</v>
      </c>
      <c r="L165" s="44">
        <f t="shared" si="6"/>
        <v>2.1182647260894796</v>
      </c>
      <c r="O165" s="44">
        <f>C165-AM_July!C165</f>
        <v>-103.39999999999998</v>
      </c>
      <c r="P165" s="44">
        <f t="shared" si="5"/>
        <v>-78.750952018278724</v>
      </c>
    </row>
    <row r="166" spans="1:16">
      <c r="A166" s="44">
        <v>161</v>
      </c>
      <c r="B166" t="s">
        <v>7840</v>
      </c>
      <c r="C166">
        <v>123.9</v>
      </c>
      <c r="D166">
        <v>3652</v>
      </c>
      <c r="E166">
        <v>101</v>
      </c>
      <c r="F166">
        <v>0</v>
      </c>
      <c r="G166">
        <v>3551</v>
      </c>
      <c r="H166">
        <v>324</v>
      </c>
      <c r="I166">
        <v>3652</v>
      </c>
      <c r="J166">
        <v>0</v>
      </c>
      <c r="L166" s="44">
        <f t="shared" si="6"/>
        <v>2.0930713063760633</v>
      </c>
      <c r="O166" s="44">
        <f>C166-AM_July!C166</f>
        <v>-41.699999999999989</v>
      </c>
      <c r="P166" s="44">
        <f t="shared" si="5"/>
        <v>-33.656174334140424</v>
      </c>
    </row>
    <row r="167" spans="1:16">
      <c r="A167" s="44">
        <v>162</v>
      </c>
      <c r="B167" t="s">
        <v>7841</v>
      </c>
      <c r="C167">
        <v>86.7</v>
      </c>
      <c r="D167">
        <v>2606</v>
      </c>
      <c r="E167">
        <v>90</v>
      </c>
      <c r="F167">
        <v>0</v>
      </c>
      <c r="G167">
        <v>2516</v>
      </c>
      <c r="H167">
        <v>258</v>
      </c>
      <c r="I167">
        <v>2606</v>
      </c>
      <c r="J167">
        <v>0</v>
      </c>
      <c r="L167" s="44">
        <f t="shared" si="6"/>
        <v>1.9380190974762104</v>
      </c>
      <c r="O167" s="44">
        <f>C167-AM_July!C167</f>
        <v>-12.099999999999994</v>
      </c>
      <c r="P167" s="44">
        <f t="shared" si="5"/>
        <v>-13.956170703575541</v>
      </c>
    </row>
    <row r="168" spans="1:16">
      <c r="A168" s="44">
        <v>163</v>
      </c>
      <c r="B168" t="s">
        <v>7842</v>
      </c>
      <c r="C168">
        <v>117.8</v>
      </c>
      <c r="D168">
        <v>3379</v>
      </c>
      <c r="E168">
        <v>0</v>
      </c>
      <c r="F168">
        <v>0</v>
      </c>
      <c r="G168">
        <v>3379</v>
      </c>
      <c r="H168">
        <v>312</v>
      </c>
      <c r="I168">
        <v>3379</v>
      </c>
      <c r="J168">
        <v>0</v>
      </c>
      <c r="L168" s="44">
        <f t="shared" si="6"/>
        <v>2.0711452904510828</v>
      </c>
      <c r="O168" s="44">
        <f>C168-AM_July!C168</f>
        <v>-83.600000000000009</v>
      </c>
      <c r="P168" s="44">
        <f t="shared" si="5"/>
        <v>-70.967741935483872</v>
      </c>
    </row>
    <row r="169" spans="1:16">
      <c r="A169" s="44">
        <v>164</v>
      </c>
      <c r="B169" t="s">
        <v>7843</v>
      </c>
      <c r="C169">
        <v>112.1</v>
      </c>
      <c r="D169">
        <v>3316</v>
      </c>
      <c r="E169">
        <v>85</v>
      </c>
      <c r="F169">
        <v>0</v>
      </c>
      <c r="G169">
        <v>3231</v>
      </c>
      <c r="H169">
        <v>311</v>
      </c>
      <c r="I169">
        <v>3316</v>
      </c>
      <c r="J169">
        <v>0</v>
      </c>
      <c r="L169" s="44">
        <f t="shared" si="6"/>
        <v>2.0496056125949731</v>
      </c>
      <c r="O169" s="44">
        <f>C169-AM_July!C169</f>
        <v>-37</v>
      </c>
      <c r="P169" s="44">
        <f t="shared" si="5"/>
        <v>-33.006244424620881</v>
      </c>
    </row>
    <row r="170" spans="1:16">
      <c r="A170" s="44">
        <v>165</v>
      </c>
      <c r="B170" t="s">
        <v>7844</v>
      </c>
      <c r="C170">
        <v>88.8</v>
      </c>
      <c r="D170">
        <v>2592</v>
      </c>
      <c r="E170">
        <v>35</v>
      </c>
      <c r="F170">
        <v>0</v>
      </c>
      <c r="G170">
        <v>2557</v>
      </c>
      <c r="H170">
        <v>244</v>
      </c>
      <c r="I170">
        <v>2592</v>
      </c>
      <c r="J170">
        <v>0</v>
      </c>
      <c r="L170" s="44">
        <f t="shared" si="6"/>
        <v>1.9484129657786009</v>
      </c>
      <c r="O170" s="44">
        <f>C170-AM_July!C170</f>
        <v>-0.20000000000000284</v>
      </c>
      <c r="P170" s="44">
        <f t="shared" si="5"/>
        <v>-0.22522522522522842</v>
      </c>
    </row>
    <row r="171" spans="1:16">
      <c r="A171" s="44">
        <v>166</v>
      </c>
      <c r="B171" t="s">
        <v>7845</v>
      </c>
      <c r="C171">
        <v>72.900000000000006</v>
      </c>
      <c r="D171">
        <v>2145</v>
      </c>
      <c r="E171">
        <v>50</v>
      </c>
      <c r="F171">
        <v>0</v>
      </c>
      <c r="G171">
        <v>2095</v>
      </c>
      <c r="H171">
        <v>197</v>
      </c>
      <c r="I171">
        <v>2145</v>
      </c>
      <c r="J171">
        <v>0</v>
      </c>
      <c r="L171" s="44">
        <f t="shared" si="6"/>
        <v>1.8627275283179747</v>
      </c>
      <c r="O171" s="44">
        <f>C171-AM_July!C171</f>
        <v>-5.3999999999999915</v>
      </c>
      <c r="P171" s="44">
        <f t="shared" si="5"/>
        <v>-7.4074074074073941</v>
      </c>
    </row>
    <row r="172" spans="1:16">
      <c r="A172" s="44">
        <v>167</v>
      </c>
      <c r="B172" t="s">
        <v>7846</v>
      </c>
      <c r="C172">
        <v>52.1</v>
      </c>
      <c r="D172">
        <v>1583</v>
      </c>
      <c r="E172">
        <v>82</v>
      </c>
      <c r="F172">
        <v>48</v>
      </c>
      <c r="G172">
        <v>1501</v>
      </c>
      <c r="H172">
        <v>143</v>
      </c>
      <c r="I172">
        <v>1583</v>
      </c>
      <c r="J172">
        <v>0</v>
      </c>
      <c r="L172" s="44">
        <f t="shared" si="6"/>
        <v>1.7168377232995244</v>
      </c>
      <c r="O172" s="44">
        <f>C172-AM_July!C172</f>
        <v>-4.6000000000000014</v>
      </c>
      <c r="P172" s="44">
        <f t="shared" si="5"/>
        <v>-8.8291746641074873</v>
      </c>
    </row>
    <row r="173" spans="1:16">
      <c r="A173" s="44">
        <v>168</v>
      </c>
      <c r="B173" t="s">
        <v>7847</v>
      </c>
      <c r="C173">
        <v>98.1</v>
      </c>
      <c r="D173">
        <v>2921</v>
      </c>
      <c r="E173">
        <v>93</v>
      </c>
      <c r="F173">
        <v>0</v>
      </c>
      <c r="G173">
        <v>2828</v>
      </c>
      <c r="H173">
        <v>273</v>
      </c>
      <c r="I173">
        <v>2921</v>
      </c>
      <c r="J173">
        <v>0</v>
      </c>
      <c r="L173" s="44">
        <f t="shared" si="6"/>
        <v>1.9916690073799486</v>
      </c>
      <c r="O173" s="44">
        <f>C173-AM_July!C173</f>
        <v>0.5</v>
      </c>
      <c r="P173" s="44">
        <f t="shared" si="5"/>
        <v>0.509683995922528</v>
      </c>
    </row>
    <row r="174" spans="1:16">
      <c r="A174" s="44">
        <v>169</v>
      </c>
      <c r="B174" t="s">
        <v>7848</v>
      </c>
      <c r="C174">
        <v>81.2</v>
      </c>
      <c r="D174">
        <v>2388</v>
      </c>
      <c r="E174">
        <v>64</v>
      </c>
      <c r="F174">
        <v>0</v>
      </c>
      <c r="G174">
        <v>2324</v>
      </c>
      <c r="H174">
        <v>209</v>
      </c>
      <c r="I174">
        <v>2388</v>
      </c>
      <c r="J174">
        <v>0</v>
      </c>
      <c r="L174" s="44">
        <f t="shared" si="6"/>
        <v>1.9095560292411753</v>
      </c>
      <c r="O174" s="44">
        <f>C174-AM_July!C174</f>
        <v>-0.59999999999999432</v>
      </c>
      <c r="P174" s="44">
        <f t="shared" si="5"/>
        <v>-0.73891625615762846</v>
      </c>
    </row>
    <row r="175" spans="1:16">
      <c r="A175" s="44">
        <v>170</v>
      </c>
      <c r="B175" t="s">
        <v>7849</v>
      </c>
      <c r="C175">
        <v>53.2</v>
      </c>
      <c r="D175">
        <v>1557</v>
      </c>
      <c r="E175">
        <v>0</v>
      </c>
      <c r="F175">
        <v>0</v>
      </c>
      <c r="G175">
        <v>1557</v>
      </c>
      <c r="H175">
        <v>171</v>
      </c>
      <c r="I175">
        <v>1557</v>
      </c>
      <c r="J175">
        <v>0</v>
      </c>
      <c r="L175" s="44">
        <f t="shared" si="6"/>
        <v>1.7259116322950483</v>
      </c>
      <c r="O175" s="44">
        <f>C175-AM_July!C175</f>
        <v>-0.69999999999999574</v>
      </c>
      <c r="P175" s="44">
        <f t="shared" si="5"/>
        <v>-1.3157894736842024</v>
      </c>
    </row>
    <row r="176" spans="1:16">
      <c r="A176" s="44">
        <v>171</v>
      </c>
      <c r="B176" t="s">
        <v>7850</v>
      </c>
      <c r="C176">
        <v>90.5</v>
      </c>
      <c r="D176">
        <v>2695</v>
      </c>
      <c r="E176">
        <v>96</v>
      </c>
      <c r="F176">
        <v>0</v>
      </c>
      <c r="G176">
        <v>2599</v>
      </c>
      <c r="H176">
        <v>241</v>
      </c>
      <c r="I176">
        <v>2695</v>
      </c>
      <c r="J176">
        <v>0</v>
      </c>
      <c r="L176" s="44">
        <f t="shared" si="6"/>
        <v>1.9566485792052033</v>
      </c>
      <c r="O176" s="44">
        <f>C176-AM_July!C176</f>
        <v>-2.7000000000000028</v>
      </c>
      <c r="P176" s="44">
        <f t="shared" si="5"/>
        <v>-2.9834254143646439</v>
      </c>
    </row>
    <row r="177" spans="1:16">
      <c r="A177" s="44">
        <v>172</v>
      </c>
      <c r="B177" t="s">
        <v>7851</v>
      </c>
      <c r="C177">
        <v>98.5</v>
      </c>
      <c r="D177">
        <v>2896</v>
      </c>
      <c r="E177">
        <v>64</v>
      </c>
      <c r="F177">
        <v>0</v>
      </c>
      <c r="G177">
        <v>2832</v>
      </c>
      <c r="H177">
        <v>268</v>
      </c>
      <c r="I177">
        <v>2896</v>
      </c>
      <c r="J177">
        <v>0</v>
      </c>
      <c r="L177" s="44">
        <f t="shared" si="6"/>
        <v>1.9934362304976116</v>
      </c>
      <c r="O177" s="44">
        <f>C177-AM_July!C177</f>
        <v>0.79999999999999716</v>
      </c>
      <c r="P177" s="44">
        <f t="shared" si="5"/>
        <v>0.81218274111674837</v>
      </c>
    </row>
    <row r="178" spans="1:16">
      <c r="A178" s="44">
        <v>173</v>
      </c>
      <c r="B178" t="s">
        <v>7852</v>
      </c>
      <c r="C178">
        <v>60.6</v>
      </c>
      <c r="D178">
        <v>1729</v>
      </c>
      <c r="E178">
        <v>0</v>
      </c>
      <c r="F178">
        <v>0</v>
      </c>
      <c r="G178">
        <v>1729</v>
      </c>
      <c r="H178">
        <v>151</v>
      </c>
      <c r="I178">
        <v>1729</v>
      </c>
      <c r="J178">
        <v>0</v>
      </c>
      <c r="L178" s="44">
        <f t="shared" si="6"/>
        <v>1.7824726241662863</v>
      </c>
      <c r="O178" s="44">
        <f>C178-AM_July!C178</f>
        <v>-15.800000000000004</v>
      </c>
      <c r="P178" s="44">
        <f t="shared" si="5"/>
        <v>-26.072607260726077</v>
      </c>
    </row>
    <row r="179" spans="1:16">
      <c r="A179" s="44">
        <v>174</v>
      </c>
      <c r="B179" t="s">
        <v>7853</v>
      </c>
      <c r="C179">
        <v>60.9</v>
      </c>
      <c r="D179">
        <v>1782</v>
      </c>
      <c r="E179">
        <v>36</v>
      </c>
      <c r="F179">
        <v>21</v>
      </c>
      <c r="G179">
        <v>1746</v>
      </c>
      <c r="H179">
        <v>159</v>
      </c>
      <c r="I179">
        <v>1782</v>
      </c>
      <c r="J179">
        <v>0</v>
      </c>
      <c r="L179" s="44">
        <f t="shared" si="6"/>
        <v>1.7846172926328754</v>
      </c>
      <c r="O179" s="44">
        <f>C179-AM_July!C179</f>
        <v>-10.199999999999996</v>
      </c>
      <c r="P179" s="44">
        <f t="shared" si="5"/>
        <v>-16.748768472906399</v>
      </c>
    </row>
    <row r="180" spans="1:16">
      <c r="A180" s="44">
        <v>175</v>
      </c>
      <c r="B180" t="s">
        <v>7854</v>
      </c>
      <c r="C180">
        <v>72.599999999999994</v>
      </c>
      <c r="D180">
        <v>2120</v>
      </c>
      <c r="E180">
        <v>34</v>
      </c>
      <c r="F180">
        <v>0</v>
      </c>
      <c r="G180">
        <v>2086</v>
      </c>
      <c r="H180">
        <v>195</v>
      </c>
      <c r="I180">
        <v>2120</v>
      </c>
      <c r="J180">
        <v>0</v>
      </c>
      <c r="L180" s="44">
        <f t="shared" si="6"/>
        <v>1.8609366207000937</v>
      </c>
      <c r="O180" s="44">
        <f>C180-AM_July!C180</f>
        <v>0.39999999999999147</v>
      </c>
      <c r="P180" s="44">
        <f t="shared" si="5"/>
        <v>0.55096418732781205</v>
      </c>
    </row>
    <row r="181" spans="1:16">
      <c r="A181" s="44">
        <v>176</v>
      </c>
      <c r="B181" t="s">
        <v>7855</v>
      </c>
      <c r="C181">
        <v>80</v>
      </c>
      <c r="D181">
        <v>2356</v>
      </c>
      <c r="E181">
        <v>33</v>
      </c>
      <c r="F181">
        <v>0</v>
      </c>
      <c r="G181">
        <v>2323</v>
      </c>
      <c r="H181">
        <v>240</v>
      </c>
      <c r="I181">
        <v>2356</v>
      </c>
      <c r="J181">
        <v>0</v>
      </c>
      <c r="L181" s="44">
        <f t="shared" si="6"/>
        <v>1.9030899869919435</v>
      </c>
      <c r="O181" s="44">
        <f>C181-AM_July!C181</f>
        <v>-2.5</v>
      </c>
      <c r="P181" s="44">
        <f t="shared" si="5"/>
        <v>-3.125</v>
      </c>
    </row>
    <row r="182" spans="1:16">
      <c r="A182" s="44">
        <v>177</v>
      </c>
      <c r="B182" t="s">
        <v>7856</v>
      </c>
      <c r="C182">
        <v>68.2</v>
      </c>
      <c r="D182">
        <v>2061</v>
      </c>
      <c r="E182">
        <v>78</v>
      </c>
      <c r="F182">
        <v>55</v>
      </c>
      <c r="G182">
        <v>1982</v>
      </c>
      <c r="H182">
        <v>206</v>
      </c>
      <c r="I182">
        <v>2061</v>
      </c>
      <c r="J182">
        <v>0</v>
      </c>
      <c r="L182" s="44">
        <f t="shared" si="6"/>
        <v>1.833784374656479</v>
      </c>
      <c r="O182" s="44">
        <f>C182-AM_July!C182</f>
        <v>-11.299999999999997</v>
      </c>
      <c r="P182" s="44">
        <f t="shared" si="5"/>
        <v>-16.568914956011728</v>
      </c>
    </row>
    <row r="183" spans="1:16">
      <c r="A183" s="44">
        <v>178</v>
      </c>
      <c r="B183" t="s">
        <v>7857</v>
      </c>
      <c r="C183">
        <v>99.4</v>
      </c>
      <c r="D183">
        <v>2923</v>
      </c>
      <c r="E183">
        <v>40</v>
      </c>
      <c r="F183">
        <v>0</v>
      </c>
      <c r="G183">
        <v>2883</v>
      </c>
      <c r="H183">
        <v>295</v>
      </c>
      <c r="I183">
        <v>2923</v>
      </c>
      <c r="J183">
        <v>0</v>
      </c>
      <c r="L183" s="44">
        <f t="shared" si="6"/>
        <v>1.9973863843973134</v>
      </c>
      <c r="O183" s="44">
        <f>C183-AM_July!C183</f>
        <v>-51.900000000000006</v>
      </c>
      <c r="P183" s="44">
        <f t="shared" si="5"/>
        <v>-52.213279678068417</v>
      </c>
    </row>
    <row r="184" spans="1:16">
      <c r="A184" s="44">
        <v>179</v>
      </c>
      <c r="B184" t="s">
        <v>7858</v>
      </c>
      <c r="C184">
        <v>61</v>
      </c>
      <c r="D184">
        <v>1877</v>
      </c>
      <c r="E184">
        <v>129</v>
      </c>
      <c r="F184">
        <v>71</v>
      </c>
      <c r="G184">
        <v>1748</v>
      </c>
      <c r="H184">
        <v>159</v>
      </c>
      <c r="I184">
        <v>1877</v>
      </c>
      <c r="J184">
        <v>0</v>
      </c>
      <c r="L184" s="44">
        <f t="shared" si="6"/>
        <v>1.7853298350107671</v>
      </c>
      <c r="O184" s="44">
        <f>C184-AM_July!C184</f>
        <v>-19.799999999999997</v>
      </c>
      <c r="P184" s="44">
        <f t="shared" si="5"/>
        <v>-32.459016393442617</v>
      </c>
    </row>
    <row r="185" spans="1:16">
      <c r="A185" s="44">
        <v>180</v>
      </c>
      <c r="B185" t="s">
        <v>7859</v>
      </c>
      <c r="C185">
        <v>43.7</v>
      </c>
      <c r="D185">
        <v>1302</v>
      </c>
      <c r="E185">
        <v>19</v>
      </c>
      <c r="F185">
        <v>2</v>
      </c>
      <c r="G185">
        <v>1282</v>
      </c>
      <c r="H185">
        <v>143</v>
      </c>
      <c r="I185">
        <v>1302</v>
      </c>
      <c r="J185">
        <v>0</v>
      </c>
      <c r="L185" s="44">
        <f t="shared" si="6"/>
        <v>1.6404814369704219</v>
      </c>
      <c r="O185" s="44">
        <f>C185-AM_July!C185</f>
        <v>-2.7999999999999972</v>
      </c>
      <c r="P185" s="44">
        <f t="shared" si="5"/>
        <v>-6.4073226544622361</v>
      </c>
    </row>
    <row r="186" spans="1:16">
      <c r="A186" s="44">
        <v>181</v>
      </c>
      <c r="B186" t="s">
        <v>7860</v>
      </c>
      <c r="C186">
        <v>99.3</v>
      </c>
      <c r="D186">
        <v>2972</v>
      </c>
      <c r="E186">
        <v>66</v>
      </c>
      <c r="F186">
        <v>0</v>
      </c>
      <c r="G186">
        <v>2906</v>
      </c>
      <c r="H186">
        <v>320</v>
      </c>
      <c r="I186">
        <v>2972</v>
      </c>
      <c r="J186">
        <v>0</v>
      </c>
      <c r="L186" s="44">
        <f t="shared" si="6"/>
        <v>1.9969492484953812</v>
      </c>
      <c r="O186" s="44">
        <f>C186-AM_July!C186</f>
        <v>-39.000000000000014</v>
      </c>
      <c r="P186" s="44">
        <f t="shared" si="5"/>
        <v>-39.274924471299109</v>
      </c>
    </row>
    <row r="187" spans="1:16">
      <c r="A187" s="44">
        <v>182</v>
      </c>
      <c r="B187" t="s">
        <v>7861</v>
      </c>
      <c r="C187">
        <v>122.6</v>
      </c>
      <c r="D187">
        <v>3695</v>
      </c>
      <c r="E187">
        <v>139</v>
      </c>
      <c r="F187">
        <v>0</v>
      </c>
      <c r="G187">
        <v>3556</v>
      </c>
      <c r="H187">
        <v>362</v>
      </c>
      <c r="I187">
        <v>3695</v>
      </c>
      <c r="J187">
        <v>0</v>
      </c>
      <c r="L187" s="44">
        <f t="shared" si="6"/>
        <v>2.0884904701823963</v>
      </c>
      <c r="O187" s="44">
        <f>C187-AM_July!C187</f>
        <v>-42.700000000000017</v>
      </c>
      <c r="P187" s="44">
        <f t="shared" si="5"/>
        <v>-34.828711256117472</v>
      </c>
    </row>
    <row r="188" spans="1:16">
      <c r="A188" s="44">
        <v>183</v>
      </c>
      <c r="B188" t="s">
        <v>7862</v>
      </c>
      <c r="C188">
        <v>49.4</v>
      </c>
      <c r="D188">
        <v>1448</v>
      </c>
      <c r="E188">
        <v>16</v>
      </c>
      <c r="F188">
        <v>0</v>
      </c>
      <c r="G188">
        <v>1432</v>
      </c>
      <c r="H188">
        <v>145</v>
      </c>
      <c r="I188">
        <v>1448</v>
      </c>
      <c r="J188">
        <v>0</v>
      </c>
      <c r="L188" s="44">
        <f t="shared" si="6"/>
        <v>1.6937269489236468</v>
      </c>
      <c r="O188" s="44">
        <f>C188-AM_July!C188</f>
        <v>-2.3999999999999986</v>
      </c>
      <c r="P188" s="44">
        <f t="shared" si="5"/>
        <v>-4.8582995951416974</v>
      </c>
    </row>
    <row r="189" spans="1:16">
      <c r="A189" s="44">
        <v>184</v>
      </c>
      <c r="B189" t="s">
        <v>7863</v>
      </c>
      <c r="C189">
        <v>108</v>
      </c>
      <c r="D189">
        <v>3160</v>
      </c>
      <c r="E189">
        <v>37</v>
      </c>
      <c r="F189">
        <v>0</v>
      </c>
      <c r="G189">
        <v>3123</v>
      </c>
      <c r="H189">
        <v>311</v>
      </c>
      <c r="I189">
        <v>3160</v>
      </c>
      <c r="J189">
        <v>0</v>
      </c>
      <c r="L189" s="44">
        <f t="shared" si="6"/>
        <v>2.0334237554869499</v>
      </c>
      <c r="O189" s="44">
        <f>C189-AM_July!C189</f>
        <v>-62.199999999999989</v>
      </c>
      <c r="P189" s="44">
        <f t="shared" si="5"/>
        <v>-57.592592592592581</v>
      </c>
    </row>
    <row r="190" spans="1:16">
      <c r="A190" s="44">
        <v>185</v>
      </c>
      <c r="B190" t="s">
        <v>7864</v>
      </c>
      <c r="C190">
        <v>91.4</v>
      </c>
      <c r="D190">
        <v>2623</v>
      </c>
      <c r="E190">
        <v>0</v>
      </c>
      <c r="F190">
        <v>0</v>
      </c>
      <c r="G190">
        <v>2623</v>
      </c>
      <c r="H190">
        <v>243</v>
      </c>
      <c r="I190">
        <v>2623</v>
      </c>
      <c r="J190">
        <v>0</v>
      </c>
      <c r="L190" s="44">
        <f t="shared" si="6"/>
        <v>1.9609461957338314</v>
      </c>
      <c r="O190" s="44">
        <f>C190-AM_July!C190</f>
        <v>-26.299999999999997</v>
      </c>
      <c r="P190" s="44">
        <f t="shared" si="5"/>
        <v>-28.774617067833692</v>
      </c>
    </row>
    <row r="191" spans="1:16">
      <c r="A191" s="44">
        <v>186</v>
      </c>
      <c r="B191" t="s">
        <v>7865</v>
      </c>
      <c r="C191">
        <v>100.9</v>
      </c>
      <c r="D191">
        <v>2983</v>
      </c>
      <c r="E191">
        <v>75</v>
      </c>
      <c r="F191">
        <v>0</v>
      </c>
      <c r="G191">
        <v>2908</v>
      </c>
      <c r="H191">
        <v>281</v>
      </c>
      <c r="I191">
        <v>2983</v>
      </c>
      <c r="J191">
        <v>0</v>
      </c>
      <c r="L191" s="44">
        <f t="shared" si="6"/>
        <v>2.0038911662369103</v>
      </c>
      <c r="O191" s="44">
        <f>C191-AM_July!C191</f>
        <v>-35.699999999999989</v>
      </c>
      <c r="P191" s="44">
        <f t="shared" si="5"/>
        <v>-35.381565906838439</v>
      </c>
    </row>
    <row r="192" spans="1:16" s="17" customFormat="1">
      <c r="A192" s="17">
        <v>187</v>
      </c>
      <c r="B192" t="s">
        <v>7866</v>
      </c>
      <c r="C192">
        <v>81.2</v>
      </c>
      <c r="D192">
        <v>2324</v>
      </c>
      <c r="E192">
        <v>0</v>
      </c>
      <c r="F192">
        <v>0</v>
      </c>
      <c r="G192">
        <v>2324</v>
      </c>
      <c r="H192">
        <v>210</v>
      </c>
      <c r="I192">
        <v>2324</v>
      </c>
      <c r="J192">
        <v>0</v>
      </c>
      <c r="L192" s="17">
        <f t="shared" si="6"/>
        <v>1.9095560292411753</v>
      </c>
      <c r="O192" s="44">
        <f>C192-AM_July!C192</f>
        <v>0.60000000000000853</v>
      </c>
      <c r="P192" s="17">
        <f t="shared" si="5"/>
        <v>0.73891625615764589</v>
      </c>
    </row>
    <row r="193" spans="1:16">
      <c r="A193" s="44">
        <v>188</v>
      </c>
      <c r="B193" t="s">
        <v>7867</v>
      </c>
      <c r="C193">
        <v>88.5</v>
      </c>
      <c r="D193">
        <v>2609</v>
      </c>
      <c r="E193">
        <v>67</v>
      </c>
      <c r="F193">
        <v>0</v>
      </c>
      <c r="G193">
        <v>2542</v>
      </c>
      <c r="H193">
        <v>238</v>
      </c>
      <c r="I193">
        <v>2609</v>
      </c>
      <c r="J193">
        <v>0</v>
      </c>
      <c r="L193" s="44">
        <f t="shared" si="6"/>
        <v>1.9469432706978254</v>
      </c>
      <c r="O193" s="44">
        <f>C193-AM_July!C193</f>
        <v>9.9999999999994316E-2</v>
      </c>
      <c r="P193" s="44">
        <f t="shared" si="5"/>
        <v>0.11299435028247946</v>
      </c>
    </row>
    <row r="194" spans="1:16">
      <c r="A194" s="44">
        <v>189</v>
      </c>
      <c r="B194" t="s">
        <v>7868</v>
      </c>
      <c r="C194">
        <v>92</v>
      </c>
      <c r="D194">
        <v>2692</v>
      </c>
      <c r="E194">
        <v>60</v>
      </c>
      <c r="F194">
        <v>0</v>
      </c>
      <c r="G194">
        <v>2632</v>
      </c>
      <c r="H194">
        <v>237</v>
      </c>
      <c r="I194">
        <v>2692</v>
      </c>
      <c r="J194">
        <v>0</v>
      </c>
      <c r="L194" s="44">
        <f t="shared" si="6"/>
        <v>1.9637878273455553</v>
      </c>
      <c r="O194" s="44">
        <f>C194-AM_July!C194</f>
        <v>-13.400000000000006</v>
      </c>
      <c r="P194" s="44">
        <f t="shared" si="5"/>
        <v>-14.565217391304355</v>
      </c>
    </row>
    <row r="195" spans="1:16">
      <c r="A195" s="44">
        <v>190</v>
      </c>
      <c r="B195" t="s">
        <v>7869</v>
      </c>
      <c r="C195">
        <v>7.3</v>
      </c>
      <c r="D195">
        <v>221</v>
      </c>
      <c r="E195">
        <v>0</v>
      </c>
      <c r="F195">
        <v>0</v>
      </c>
      <c r="G195">
        <v>221</v>
      </c>
      <c r="H195">
        <v>32</v>
      </c>
      <c r="I195">
        <v>221</v>
      </c>
      <c r="J195">
        <v>0</v>
      </c>
      <c r="L195" s="44">
        <f t="shared" si="6"/>
        <v>0.86332286012045589</v>
      </c>
      <c r="O195" s="44">
        <f>C195-AM_July!C195</f>
        <v>-1.2000000000000002</v>
      </c>
      <c r="P195" s="44">
        <f t="shared" si="5"/>
        <v>-16.438356164383563</v>
      </c>
    </row>
    <row r="196" spans="1:16">
      <c r="A196" s="44">
        <v>191</v>
      </c>
      <c r="B196" t="s">
        <v>7870</v>
      </c>
      <c r="C196">
        <v>89.9</v>
      </c>
      <c r="D196">
        <v>2743</v>
      </c>
      <c r="E196">
        <v>112</v>
      </c>
      <c r="F196">
        <v>0</v>
      </c>
      <c r="G196">
        <v>2631</v>
      </c>
      <c r="H196">
        <v>290</v>
      </c>
      <c r="I196">
        <v>2743</v>
      </c>
      <c r="J196">
        <v>0</v>
      </c>
      <c r="L196" s="44">
        <f t="shared" si="6"/>
        <v>1.9537596917332287</v>
      </c>
      <c r="O196" s="44">
        <f>C196-AM_July!C196</f>
        <v>-4.8999999999999915</v>
      </c>
      <c r="P196" s="44">
        <f t="shared" si="5"/>
        <v>-5.450500556173516</v>
      </c>
    </row>
    <row r="197" spans="1:16">
      <c r="A197" s="44">
        <v>192</v>
      </c>
      <c r="B197" t="s">
        <v>7871</v>
      </c>
      <c r="C197">
        <v>115.9</v>
      </c>
      <c r="D197">
        <v>3446</v>
      </c>
      <c r="E197">
        <v>100</v>
      </c>
      <c r="F197">
        <v>0</v>
      </c>
      <c r="G197">
        <v>3346</v>
      </c>
      <c r="H197">
        <v>328</v>
      </c>
      <c r="I197">
        <v>3446</v>
      </c>
      <c r="J197">
        <v>0</v>
      </c>
      <c r="L197" s="44">
        <f t="shared" si="6"/>
        <v>2.064083435963596</v>
      </c>
      <c r="O197" s="44">
        <f>C197-AM_July!C197</f>
        <v>-62.799999999999983</v>
      </c>
      <c r="P197" s="44">
        <f t="shared" si="5"/>
        <v>-54.184641932700586</v>
      </c>
    </row>
    <row r="198" spans="1:16">
      <c r="A198" s="44">
        <v>193</v>
      </c>
      <c r="B198" t="s">
        <v>7872</v>
      </c>
      <c r="C198">
        <v>111</v>
      </c>
      <c r="D198">
        <v>3303</v>
      </c>
      <c r="E198">
        <v>86</v>
      </c>
      <c r="F198">
        <v>0</v>
      </c>
      <c r="G198">
        <v>3217</v>
      </c>
      <c r="H198">
        <v>327</v>
      </c>
      <c r="I198">
        <v>3303</v>
      </c>
      <c r="J198">
        <v>0</v>
      </c>
      <c r="L198" s="44">
        <f t="shared" si="6"/>
        <v>2.0453229787866576</v>
      </c>
      <c r="O198" s="44">
        <f>C198-AM_July!C198</f>
        <v>-71.599999999999994</v>
      </c>
      <c r="P198" s="44">
        <f t="shared" ref="P198:P261" si="7">(O198/C198)*100</f>
        <v>-64.504504504504496</v>
      </c>
    </row>
    <row r="199" spans="1:16">
      <c r="A199" s="44">
        <v>194</v>
      </c>
      <c r="B199" t="s">
        <v>7873</v>
      </c>
      <c r="C199">
        <v>78.7</v>
      </c>
      <c r="D199">
        <v>2319</v>
      </c>
      <c r="E199">
        <v>17</v>
      </c>
      <c r="F199">
        <v>0</v>
      </c>
      <c r="G199">
        <v>2302</v>
      </c>
      <c r="H199">
        <v>253</v>
      </c>
      <c r="I199">
        <v>2319</v>
      </c>
      <c r="J199">
        <v>0</v>
      </c>
      <c r="L199" s="44">
        <f t="shared" ref="L199:L262" si="8">LOG10(C199)</f>
        <v>1.8959747323590646</v>
      </c>
      <c r="O199" s="44">
        <f>C199-AM_July!C199</f>
        <v>-44.2</v>
      </c>
      <c r="P199" s="44">
        <f t="shared" si="7"/>
        <v>-56.162642947903429</v>
      </c>
    </row>
    <row r="200" spans="1:16">
      <c r="A200" s="44">
        <v>195</v>
      </c>
      <c r="B200" t="s">
        <v>7874</v>
      </c>
      <c r="C200">
        <v>45.7</v>
      </c>
      <c r="D200">
        <v>1322</v>
      </c>
      <c r="E200">
        <v>10</v>
      </c>
      <c r="F200">
        <v>0</v>
      </c>
      <c r="G200">
        <v>1312</v>
      </c>
      <c r="H200">
        <v>122</v>
      </c>
      <c r="I200">
        <v>1322</v>
      </c>
      <c r="J200">
        <v>0</v>
      </c>
      <c r="L200" s="44">
        <f t="shared" si="8"/>
        <v>1.6599162000698502</v>
      </c>
      <c r="O200" s="44">
        <f>C200-AM_July!C200</f>
        <v>-0.59999999999999432</v>
      </c>
      <c r="P200" s="44">
        <f t="shared" si="7"/>
        <v>-1.3129102844638825</v>
      </c>
    </row>
    <row r="201" spans="1:16">
      <c r="A201" s="44">
        <v>196</v>
      </c>
      <c r="B201" t="s">
        <v>7875</v>
      </c>
      <c r="C201">
        <v>85.8</v>
      </c>
      <c r="D201">
        <v>2537</v>
      </c>
      <c r="E201">
        <v>73</v>
      </c>
      <c r="F201">
        <v>1</v>
      </c>
      <c r="G201">
        <v>2464</v>
      </c>
      <c r="H201">
        <v>230</v>
      </c>
      <c r="I201">
        <v>2537</v>
      </c>
      <c r="J201">
        <v>0</v>
      </c>
      <c r="L201" s="44">
        <f t="shared" si="8"/>
        <v>1.9334872878487055</v>
      </c>
      <c r="O201" s="44">
        <f>C201-AM_July!C201</f>
        <v>-11.299999999999997</v>
      </c>
      <c r="P201" s="44">
        <f t="shared" si="7"/>
        <v>-13.170163170163168</v>
      </c>
    </row>
    <row r="202" spans="1:16">
      <c r="A202" s="44">
        <v>197</v>
      </c>
      <c r="B202" t="s">
        <v>7876</v>
      </c>
      <c r="C202">
        <v>80.099999999999994</v>
      </c>
      <c r="D202">
        <v>2387</v>
      </c>
      <c r="E202">
        <v>84</v>
      </c>
      <c r="F202">
        <v>20</v>
      </c>
      <c r="G202">
        <v>2299</v>
      </c>
      <c r="H202">
        <v>214</v>
      </c>
      <c r="I202">
        <v>2387</v>
      </c>
      <c r="J202">
        <v>0</v>
      </c>
      <c r="L202" s="44">
        <f t="shared" si="8"/>
        <v>1.9036325160842376</v>
      </c>
      <c r="O202" s="44">
        <f>C202-AM_July!C202</f>
        <v>-23.900000000000006</v>
      </c>
      <c r="P202" s="44">
        <f t="shared" si="7"/>
        <v>-29.837702871410748</v>
      </c>
    </row>
    <row r="203" spans="1:16">
      <c r="A203" s="44">
        <v>198</v>
      </c>
      <c r="B203" t="s">
        <v>7877</v>
      </c>
      <c r="C203">
        <v>95.7</v>
      </c>
      <c r="D203">
        <v>2827</v>
      </c>
      <c r="E203">
        <v>57</v>
      </c>
      <c r="F203">
        <v>0</v>
      </c>
      <c r="G203">
        <v>2770</v>
      </c>
      <c r="H203">
        <v>277</v>
      </c>
      <c r="I203">
        <v>2827</v>
      </c>
      <c r="J203">
        <v>0</v>
      </c>
      <c r="L203" s="44">
        <f t="shared" si="8"/>
        <v>1.9809119377768436</v>
      </c>
      <c r="O203" s="44">
        <f>C203-AM_July!C203</f>
        <v>-8.7000000000000028</v>
      </c>
      <c r="P203" s="44">
        <f t="shared" si="7"/>
        <v>-9.0909090909090935</v>
      </c>
    </row>
    <row r="204" spans="1:16">
      <c r="A204" s="44">
        <v>199</v>
      </c>
      <c r="B204" t="s">
        <v>7878</v>
      </c>
      <c r="C204">
        <v>81.900000000000006</v>
      </c>
      <c r="D204">
        <v>2462</v>
      </c>
      <c r="E204">
        <v>85</v>
      </c>
      <c r="F204">
        <v>0</v>
      </c>
      <c r="G204">
        <v>2377</v>
      </c>
      <c r="H204">
        <v>243</v>
      </c>
      <c r="I204">
        <v>2462</v>
      </c>
      <c r="J204">
        <v>0</v>
      </c>
      <c r="L204" s="44">
        <f t="shared" si="8"/>
        <v>1.9132839017604184</v>
      </c>
      <c r="O204" s="44">
        <f>C204-AM_July!C204</f>
        <v>-3.0999999999999943</v>
      </c>
      <c r="P204" s="44">
        <f t="shared" si="7"/>
        <v>-3.7851037851037779</v>
      </c>
    </row>
    <row r="205" spans="1:16">
      <c r="A205" s="44">
        <v>200</v>
      </c>
      <c r="B205" t="s">
        <v>7879</v>
      </c>
      <c r="C205">
        <v>101.5</v>
      </c>
      <c r="D205">
        <v>2937</v>
      </c>
      <c r="E205">
        <v>0</v>
      </c>
      <c r="F205">
        <v>0</v>
      </c>
      <c r="G205">
        <v>2937</v>
      </c>
      <c r="H205">
        <v>295</v>
      </c>
      <c r="I205">
        <v>2937</v>
      </c>
      <c r="J205">
        <v>0</v>
      </c>
      <c r="L205" s="44">
        <f t="shared" si="8"/>
        <v>2.0064660422492318</v>
      </c>
      <c r="O205" s="44">
        <f>C205-AM_July!C205</f>
        <v>-35.400000000000006</v>
      </c>
      <c r="P205" s="44">
        <f t="shared" si="7"/>
        <v>-34.876847290640399</v>
      </c>
    </row>
    <row r="206" spans="1:16">
      <c r="A206" s="44">
        <v>201</v>
      </c>
      <c r="B206" t="s">
        <v>7880</v>
      </c>
      <c r="C206">
        <v>110.6</v>
      </c>
      <c r="D206">
        <v>3257</v>
      </c>
      <c r="E206">
        <v>66</v>
      </c>
      <c r="F206">
        <v>0</v>
      </c>
      <c r="G206">
        <v>3191</v>
      </c>
      <c r="H206">
        <v>312</v>
      </c>
      <c r="I206">
        <v>3257</v>
      </c>
      <c r="J206">
        <v>0</v>
      </c>
      <c r="L206" s="44">
        <f t="shared" si="8"/>
        <v>2.0437551269686796</v>
      </c>
      <c r="O206" s="44">
        <f>C206-AM_July!C206</f>
        <v>-30.5</v>
      </c>
      <c r="P206" s="44">
        <f t="shared" si="7"/>
        <v>-27.576853526220617</v>
      </c>
    </row>
    <row r="207" spans="1:16">
      <c r="A207" s="44">
        <v>202</v>
      </c>
      <c r="B207" t="s">
        <v>7881</v>
      </c>
      <c r="C207">
        <v>123.5</v>
      </c>
      <c r="D207">
        <v>3709</v>
      </c>
      <c r="E207">
        <v>115</v>
      </c>
      <c r="F207">
        <v>0</v>
      </c>
      <c r="G207">
        <v>3594</v>
      </c>
      <c r="H207">
        <v>379</v>
      </c>
      <c r="I207">
        <v>3709</v>
      </c>
      <c r="J207">
        <v>0</v>
      </c>
      <c r="L207" s="44">
        <f t="shared" si="8"/>
        <v>2.0916669575956846</v>
      </c>
      <c r="O207" s="44">
        <f>C207-AM_July!C207</f>
        <v>-42.300000000000011</v>
      </c>
      <c r="P207" s="44">
        <f t="shared" si="7"/>
        <v>-34.251012145749002</v>
      </c>
    </row>
    <row r="208" spans="1:16">
      <c r="A208" s="44">
        <v>203</v>
      </c>
      <c r="B208" t="s">
        <v>7882</v>
      </c>
      <c r="C208">
        <v>78.3</v>
      </c>
      <c r="D208">
        <v>2607</v>
      </c>
      <c r="E208">
        <v>106</v>
      </c>
      <c r="F208">
        <v>9</v>
      </c>
      <c r="G208">
        <v>2501</v>
      </c>
      <c r="H208">
        <v>463</v>
      </c>
      <c r="I208">
        <v>2607</v>
      </c>
      <c r="J208">
        <v>0</v>
      </c>
      <c r="L208" s="44">
        <f t="shared" si="8"/>
        <v>1.8937617620579434</v>
      </c>
      <c r="O208" s="44">
        <f>C208-AM_July!C208</f>
        <v>4.5</v>
      </c>
      <c r="P208" s="44">
        <f t="shared" si="7"/>
        <v>5.7471264367816088</v>
      </c>
    </row>
    <row r="209" spans="1:16">
      <c r="A209" s="44">
        <v>204</v>
      </c>
      <c r="B209" t="s">
        <v>7883</v>
      </c>
      <c r="C209">
        <v>51.1</v>
      </c>
      <c r="D209">
        <v>1511</v>
      </c>
      <c r="E209">
        <v>13</v>
      </c>
      <c r="F209">
        <v>0</v>
      </c>
      <c r="G209">
        <v>1498</v>
      </c>
      <c r="H209">
        <v>167</v>
      </c>
      <c r="I209">
        <v>1511</v>
      </c>
      <c r="J209">
        <v>0</v>
      </c>
      <c r="L209" s="44">
        <f t="shared" si="8"/>
        <v>1.7084209001347128</v>
      </c>
      <c r="O209" s="44">
        <f>C209-AM_July!C209</f>
        <v>-5.2999999999999972</v>
      </c>
      <c r="P209" s="44">
        <f t="shared" si="7"/>
        <v>-10.37181996086105</v>
      </c>
    </row>
    <row r="210" spans="1:16">
      <c r="A210" s="44">
        <v>205</v>
      </c>
      <c r="B210" t="s">
        <v>7884</v>
      </c>
      <c r="C210">
        <v>85.2</v>
      </c>
      <c r="D210">
        <v>2507</v>
      </c>
      <c r="E210">
        <v>46</v>
      </c>
      <c r="F210">
        <v>0</v>
      </c>
      <c r="G210">
        <v>2461</v>
      </c>
      <c r="H210">
        <v>241</v>
      </c>
      <c r="I210">
        <v>2507</v>
      </c>
      <c r="J210">
        <v>0</v>
      </c>
      <c r="L210" s="44">
        <f t="shared" si="8"/>
        <v>1.9304395947667001</v>
      </c>
      <c r="O210" s="44">
        <f>C210-AM_July!C210</f>
        <v>0.20000000000000284</v>
      </c>
      <c r="P210" s="44">
        <f t="shared" si="7"/>
        <v>0.23474178403756202</v>
      </c>
    </row>
    <row r="211" spans="1:16">
      <c r="A211" s="44">
        <v>206</v>
      </c>
      <c r="B211" t="s">
        <v>7885</v>
      </c>
      <c r="C211">
        <v>98</v>
      </c>
      <c r="D211">
        <v>2843</v>
      </c>
      <c r="E211">
        <v>0</v>
      </c>
      <c r="F211">
        <v>0</v>
      </c>
      <c r="G211">
        <v>2843</v>
      </c>
      <c r="H211">
        <v>291</v>
      </c>
      <c r="I211">
        <v>2843</v>
      </c>
      <c r="J211">
        <v>0</v>
      </c>
      <c r="L211" s="44">
        <f t="shared" si="8"/>
        <v>1.9912260756924949</v>
      </c>
      <c r="O211" s="44">
        <f>C211-AM_July!C211</f>
        <v>-29.799999999999997</v>
      </c>
      <c r="P211" s="44">
        <f t="shared" si="7"/>
        <v>-30.408163265306122</v>
      </c>
    </row>
    <row r="212" spans="1:16">
      <c r="A212" s="44">
        <v>207</v>
      </c>
      <c r="B212" t="s">
        <v>7886</v>
      </c>
      <c r="C212">
        <v>96</v>
      </c>
      <c r="D212">
        <v>2816</v>
      </c>
      <c r="E212">
        <v>43</v>
      </c>
      <c r="F212">
        <v>0</v>
      </c>
      <c r="G212">
        <v>2773</v>
      </c>
      <c r="H212">
        <v>273</v>
      </c>
      <c r="I212">
        <v>2816</v>
      </c>
      <c r="J212">
        <v>0</v>
      </c>
      <c r="L212" s="44">
        <f t="shared" si="8"/>
        <v>1.9822712330395684</v>
      </c>
      <c r="O212" s="44">
        <f>C212-AM_July!C212</f>
        <v>-37.400000000000006</v>
      </c>
      <c r="P212" s="44">
        <f t="shared" si="7"/>
        <v>-38.958333333333343</v>
      </c>
    </row>
    <row r="213" spans="1:16">
      <c r="A213" s="44">
        <v>208</v>
      </c>
      <c r="B213" t="s">
        <v>7887</v>
      </c>
      <c r="C213">
        <v>85.4</v>
      </c>
      <c r="D213">
        <v>2536</v>
      </c>
      <c r="E213">
        <v>64</v>
      </c>
      <c r="F213">
        <v>2</v>
      </c>
      <c r="G213">
        <v>2471</v>
      </c>
      <c r="H213">
        <v>247</v>
      </c>
      <c r="I213">
        <v>2536</v>
      </c>
      <c r="J213">
        <v>0</v>
      </c>
      <c r="L213" s="44">
        <f t="shared" si="8"/>
        <v>1.9314578706890051</v>
      </c>
      <c r="O213" s="44">
        <f>C213-AM_July!C213</f>
        <v>2.1000000000000085</v>
      </c>
      <c r="P213" s="44">
        <f t="shared" si="7"/>
        <v>2.4590163934426328</v>
      </c>
    </row>
    <row r="214" spans="1:16">
      <c r="A214" s="44">
        <v>209</v>
      </c>
      <c r="B214" t="s">
        <v>7888</v>
      </c>
      <c r="C214">
        <v>41.9</v>
      </c>
      <c r="D214">
        <v>1317</v>
      </c>
      <c r="E214">
        <v>69</v>
      </c>
      <c r="F214">
        <v>34</v>
      </c>
      <c r="G214">
        <v>1216</v>
      </c>
      <c r="H214">
        <v>125</v>
      </c>
      <c r="I214">
        <v>1317</v>
      </c>
      <c r="J214">
        <v>0</v>
      </c>
      <c r="L214" s="44">
        <f t="shared" si="8"/>
        <v>1.6222140229662954</v>
      </c>
      <c r="O214" s="44">
        <f>C214-AM_July!C214</f>
        <v>0.29999999999999716</v>
      </c>
      <c r="P214" s="44">
        <f t="shared" si="7"/>
        <v>0.71599045346061374</v>
      </c>
    </row>
    <row r="215" spans="1:16">
      <c r="A215" s="44">
        <v>210</v>
      </c>
      <c r="B215" t="s">
        <v>7889</v>
      </c>
      <c r="C215">
        <v>79.2</v>
      </c>
      <c r="D215">
        <v>2353</v>
      </c>
      <c r="E215">
        <v>65</v>
      </c>
      <c r="F215">
        <v>0</v>
      </c>
      <c r="G215">
        <v>2288</v>
      </c>
      <c r="H215">
        <v>225</v>
      </c>
      <c r="I215">
        <v>2353</v>
      </c>
      <c r="J215">
        <v>0</v>
      </c>
      <c r="L215" s="44">
        <f t="shared" si="8"/>
        <v>1.8987251815894934</v>
      </c>
      <c r="O215" s="44">
        <f>C215-AM_July!C215</f>
        <v>-1.0999999999999943</v>
      </c>
      <c r="P215" s="44">
        <f t="shared" si="7"/>
        <v>-1.3888888888888817</v>
      </c>
    </row>
    <row r="216" spans="1:16">
      <c r="A216" s="44">
        <v>211</v>
      </c>
      <c r="B216" t="s">
        <v>7890</v>
      </c>
      <c r="C216">
        <v>89.1</v>
      </c>
      <c r="D216">
        <v>2648</v>
      </c>
      <c r="E216">
        <v>69</v>
      </c>
      <c r="F216">
        <v>0</v>
      </c>
      <c r="G216">
        <v>2579</v>
      </c>
      <c r="H216">
        <v>258</v>
      </c>
      <c r="I216">
        <v>2648</v>
      </c>
      <c r="J216">
        <v>0</v>
      </c>
      <c r="L216" s="44">
        <f t="shared" si="8"/>
        <v>1.9498777040368747</v>
      </c>
      <c r="O216" s="44">
        <f>C216-AM_July!C216</f>
        <v>-13.900000000000006</v>
      </c>
      <c r="P216" s="44">
        <f t="shared" si="7"/>
        <v>-15.600448933782275</v>
      </c>
    </row>
    <row r="217" spans="1:16">
      <c r="A217" s="44">
        <v>212</v>
      </c>
      <c r="B217" t="s">
        <v>7891</v>
      </c>
      <c r="C217">
        <v>60.1</v>
      </c>
      <c r="D217">
        <v>2456</v>
      </c>
      <c r="E217">
        <v>208</v>
      </c>
      <c r="F217">
        <v>0</v>
      </c>
      <c r="G217">
        <v>2248</v>
      </c>
      <c r="H217">
        <v>684</v>
      </c>
      <c r="I217">
        <v>2456</v>
      </c>
      <c r="J217">
        <v>0</v>
      </c>
      <c r="L217" s="44">
        <f t="shared" si="8"/>
        <v>1.7788744720027396</v>
      </c>
      <c r="O217" s="44">
        <f>C217-AM_July!C217</f>
        <v>0.70000000000000284</v>
      </c>
      <c r="P217" s="44">
        <f t="shared" si="7"/>
        <v>1.1647254575707202</v>
      </c>
    </row>
    <row r="218" spans="1:16">
      <c r="A218" s="44">
        <v>213</v>
      </c>
      <c r="B218" t="s">
        <v>7892</v>
      </c>
      <c r="C218">
        <v>70.8</v>
      </c>
      <c r="D218">
        <v>2039</v>
      </c>
      <c r="E218">
        <v>1</v>
      </c>
      <c r="F218">
        <v>0</v>
      </c>
      <c r="G218">
        <v>2038</v>
      </c>
      <c r="H218">
        <v>193</v>
      </c>
      <c r="I218">
        <v>2039</v>
      </c>
      <c r="J218">
        <v>0</v>
      </c>
      <c r="L218" s="44">
        <f t="shared" si="8"/>
        <v>1.8500332576897689</v>
      </c>
      <c r="O218" s="44">
        <f>C218-AM_July!C218</f>
        <v>-3.7000000000000028</v>
      </c>
      <c r="P218" s="44">
        <f t="shared" si="7"/>
        <v>-5.2259887005649759</v>
      </c>
    </row>
    <row r="219" spans="1:16">
      <c r="A219" s="44">
        <v>214</v>
      </c>
      <c r="B219" t="s">
        <v>7893</v>
      </c>
      <c r="C219">
        <v>88.9</v>
      </c>
      <c r="D219">
        <v>2637</v>
      </c>
      <c r="E219">
        <v>65</v>
      </c>
      <c r="F219">
        <v>0</v>
      </c>
      <c r="G219">
        <v>2572</v>
      </c>
      <c r="H219">
        <v>256</v>
      </c>
      <c r="I219">
        <v>2637</v>
      </c>
      <c r="J219">
        <v>0</v>
      </c>
      <c r="L219" s="44">
        <f t="shared" si="8"/>
        <v>1.9489017609702137</v>
      </c>
      <c r="O219" s="44">
        <f>C219-AM_July!C219</f>
        <v>0.10000000000000853</v>
      </c>
      <c r="P219" s="44">
        <f t="shared" si="7"/>
        <v>0.11248593925760238</v>
      </c>
    </row>
    <row r="220" spans="1:16">
      <c r="A220" s="44">
        <v>215</v>
      </c>
      <c r="B220" t="s">
        <v>7894</v>
      </c>
      <c r="C220">
        <v>118.7</v>
      </c>
      <c r="D220">
        <v>3536</v>
      </c>
      <c r="E220">
        <v>89</v>
      </c>
      <c r="F220">
        <v>0</v>
      </c>
      <c r="G220">
        <v>3447</v>
      </c>
      <c r="H220">
        <v>355</v>
      </c>
      <c r="I220">
        <v>3536</v>
      </c>
      <c r="J220">
        <v>0</v>
      </c>
      <c r="L220" s="44">
        <f t="shared" si="8"/>
        <v>2.0744507189545911</v>
      </c>
      <c r="O220" s="44">
        <f>C220-AM_July!C220</f>
        <v>-32.100000000000009</v>
      </c>
      <c r="P220" s="44">
        <f t="shared" si="7"/>
        <v>-27.042965459140699</v>
      </c>
    </row>
    <row r="221" spans="1:16">
      <c r="A221" s="44">
        <v>216</v>
      </c>
      <c r="B221" t="s">
        <v>7895</v>
      </c>
      <c r="C221">
        <v>60.2</v>
      </c>
      <c r="D221">
        <v>1826</v>
      </c>
      <c r="E221">
        <v>85</v>
      </c>
      <c r="F221">
        <v>31</v>
      </c>
      <c r="G221">
        <v>1711</v>
      </c>
      <c r="H221">
        <v>143</v>
      </c>
      <c r="I221">
        <v>1826</v>
      </c>
      <c r="J221">
        <v>0</v>
      </c>
      <c r="L221" s="44">
        <f t="shared" si="8"/>
        <v>1.7795964912578246</v>
      </c>
      <c r="O221" s="44">
        <f>C221-AM_July!C221</f>
        <v>-9.5</v>
      </c>
      <c r="P221" s="44">
        <f t="shared" si="7"/>
        <v>-15.780730897009965</v>
      </c>
    </row>
    <row r="222" spans="1:16">
      <c r="A222" s="44">
        <v>217</v>
      </c>
      <c r="B222" t="s">
        <v>7896</v>
      </c>
      <c r="C222">
        <v>68.5</v>
      </c>
      <c r="D222">
        <v>1988</v>
      </c>
      <c r="E222">
        <v>25</v>
      </c>
      <c r="F222">
        <v>1</v>
      </c>
      <c r="G222">
        <v>1962</v>
      </c>
      <c r="H222">
        <v>179</v>
      </c>
      <c r="I222">
        <v>1988</v>
      </c>
      <c r="J222">
        <v>0</v>
      </c>
      <c r="L222" s="44">
        <f t="shared" si="8"/>
        <v>1.8356905714924256</v>
      </c>
      <c r="O222" s="44">
        <f>C222-AM_July!C222</f>
        <v>-12.099999999999994</v>
      </c>
      <c r="P222" s="44">
        <f t="shared" si="7"/>
        <v>-17.664233576642328</v>
      </c>
    </row>
    <row r="223" spans="1:16">
      <c r="A223" s="44">
        <v>218</v>
      </c>
      <c r="B223" t="s">
        <v>7897</v>
      </c>
      <c r="C223">
        <v>113.5</v>
      </c>
      <c r="D223">
        <v>3358</v>
      </c>
      <c r="E223">
        <v>83</v>
      </c>
      <c r="F223">
        <v>0</v>
      </c>
      <c r="G223">
        <v>3275</v>
      </c>
      <c r="H223">
        <v>318</v>
      </c>
      <c r="I223">
        <v>3358</v>
      </c>
      <c r="J223">
        <v>0</v>
      </c>
      <c r="L223" s="44">
        <f t="shared" si="8"/>
        <v>2.0549958615291417</v>
      </c>
      <c r="O223" s="44">
        <f>C223-AM_July!C223</f>
        <v>-84.699999999999989</v>
      </c>
      <c r="P223" s="44">
        <f t="shared" si="7"/>
        <v>-74.625550660792939</v>
      </c>
    </row>
    <row r="224" spans="1:16">
      <c r="A224" s="44">
        <v>219</v>
      </c>
      <c r="B224" t="s">
        <v>7898</v>
      </c>
      <c r="C224">
        <v>106.2</v>
      </c>
      <c r="D224">
        <v>3177</v>
      </c>
      <c r="E224">
        <v>109</v>
      </c>
      <c r="F224">
        <v>0</v>
      </c>
      <c r="G224">
        <v>3068</v>
      </c>
      <c r="H224">
        <v>303</v>
      </c>
      <c r="I224">
        <v>3177</v>
      </c>
      <c r="J224">
        <v>0</v>
      </c>
      <c r="L224" s="44">
        <f t="shared" si="8"/>
        <v>2.0261245167454502</v>
      </c>
      <c r="O224" s="44">
        <f>C224-AM_July!C224</f>
        <v>-27.899999999999991</v>
      </c>
      <c r="P224" s="44">
        <f t="shared" si="7"/>
        <v>-26.271186440677958</v>
      </c>
    </row>
    <row r="225" spans="1:16">
      <c r="A225" s="44">
        <v>220</v>
      </c>
      <c r="B225" t="s">
        <v>7899</v>
      </c>
      <c r="C225">
        <v>99.8</v>
      </c>
      <c r="D225">
        <v>3043</v>
      </c>
      <c r="E225">
        <v>140</v>
      </c>
      <c r="F225">
        <v>0</v>
      </c>
      <c r="G225">
        <v>2903</v>
      </c>
      <c r="H225">
        <v>304</v>
      </c>
      <c r="I225">
        <v>3043</v>
      </c>
      <c r="J225">
        <v>0</v>
      </c>
      <c r="L225" s="44">
        <f t="shared" si="8"/>
        <v>1.999130541287371</v>
      </c>
      <c r="O225" s="44">
        <f>C225-AM_July!C225</f>
        <v>-36.000000000000014</v>
      </c>
      <c r="P225" s="44">
        <f t="shared" si="7"/>
        <v>-36.072144288577171</v>
      </c>
    </row>
    <row r="226" spans="1:16">
      <c r="A226" s="44">
        <v>221</v>
      </c>
      <c r="B226" t="s">
        <v>7900</v>
      </c>
      <c r="C226">
        <v>103.2</v>
      </c>
      <c r="D226">
        <v>3055</v>
      </c>
      <c r="E226">
        <v>79</v>
      </c>
      <c r="F226">
        <v>0</v>
      </c>
      <c r="G226">
        <v>2976</v>
      </c>
      <c r="H226">
        <v>289</v>
      </c>
      <c r="I226">
        <v>3055</v>
      </c>
      <c r="J226">
        <v>0</v>
      </c>
      <c r="L226" s="44">
        <f t="shared" si="8"/>
        <v>2.0136796972911926</v>
      </c>
      <c r="O226" s="44">
        <f>C226-AM_July!C226</f>
        <v>-12.700000000000003</v>
      </c>
      <c r="P226" s="44">
        <f t="shared" si="7"/>
        <v>-12.3062015503876</v>
      </c>
    </row>
    <row r="227" spans="1:16">
      <c r="A227" s="44">
        <v>222</v>
      </c>
      <c r="B227" t="s">
        <v>7901</v>
      </c>
      <c r="C227">
        <v>47.5</v>
      </c>
      <c r="D227">
        <v>1410</v>
      </c>
      <c r="E227">
        <v>39</v>
      </c>
      <c r="F227">
        <v>24</v>
      </c>
      <c r="G227">
        <v>1371</v>
      </c>
      <c r="H227">
        <v>133</v>
      </c>
      <c r="I227">
        <v>1410</v>
      </c>
      <c r="J227">
        <v>0</v>
      </c>
      <c r="L227" s="44">
        <f t="shared" si="8"/>
        <v>1.6766936096248666</v>
      </c>
      <c r="O227" s="44">
        <f>C227-AM_July!C227</f>
        <v>-6.2000000000000028</v>
      </c>
      <c r="P227" s="44">
        <f t="shared" si="7"/>
        <v>-13.052631578947373</v>
      </c>
    </row>
    <row r="228" spans="1:16">
      <c r="A228" s="44">
        <v>223</v>
      </c>
      <c r="B228" t="s">
        <v>7902</v>
      </c>
      <c r="C228">
        <v>47.9</v>
      </c>
      <c r="D228">
        <v>1384</v>
      </c>
      <c r="E228">
        <v>1</v>
      </c>
      <c r="F228">
        <v>0</v>
      </c>
      <c r="G228">
        <v>1383</v>
      </c>
      <c r="H228">
        <v>136</v>
      </c>
      <c r="I228">
        <v>1384</v>
      </c>
      <c r="J228">
        <v>0</v>
      </c>
      <c r="L228" s="44">
        <f t="shared" si="8"/>
        <v>1.6803355134145632</v>
      </c>
      <c r="O228" s="44">
        <f>C228-AM_July!C228</f>
        <v>-8.3000000000000043</v>
      </c>
      <c r="P228" s="44">
        <f t="shared" si="7"/>
        <v>-17.327766179540717</v>
      </c>
    </row>
    <row r="229" spans="1:16">
      <c r="A229" s="44">
        <v>224</v>
      </c>
      <c r="B229" t="s">
        <v>7903</v>
      </c>
      <c r="C229">
        <v>111.9</v>
      </c>
      <c r="D229">
        <v>3332</v>
      </c>
      <c r="E229">
        <v>87</v>
      </c>
      <c r="F229">
        <v>0</v>
      </c>
      <c r="G229">
        <v>3245</v>
      </c>
      <c r="H229">
        <v>332</v>
      </c>
      <c r="I229">
        <v>3332</v>
      </c>
      <c r="J229">
        <v>0</v>
      </c>
      <c r="L229" s="44">
        <f t="shared" si="8"/>
        <v>2.04883008652835</v>
      </c>
      <c r="O229" s="44">
        <f>C229-AM_July!C229</f>
        <v>-38.400000000000006</v>
      </c>
      <c r="P229" s="44">
        <f t="shared" si="7"/>
        <v>-34.316353887399465</v>
      </c>
    </row>
    <row r="230" spans="1:16">
      <c r="A230" s="44">
        <v>225</v>
      </c>
      <c r="B230" t="s">
        <v>7904</v>
      </c>
      <c r="C230">
        <v>0.7</v>
      </c>
      <c r="D230">
        <v>20</v>
      </c>
      <c r="E230">
        <v>0</v>
      </c>
      <c r="F230">
        <v>0</v>
      </c>
      <c r="G230">
        <v>20</v>
      </c>
      <c r="H230">
        <v>1</v>
      </c>
      <c r="I230">
        <v>20</v>
      </c>
      <c r="J230">
        <v>0</v>
      </c>
      <c r="L230" s="44">
        <f t="shared" si="8"/>
        <v>-0.15490195998574319</v>
      </c>
      <c r="O230" s="44">
        <f>C230-AM_July!C230</f>
        <v>-0.30000000000000004</v>
      </c>
      <c r="P230" s="44">
        <f t="shared" si="7"/>
        <v>-42.857142857142868</v>
      </c>
    </row>
    <row r="231" spans="1:16">
      <c r="A231" s="44">
        <v>226</v>
      </c>
      <c r="B231" t="s">
        <v>7905</v>
      </c>
      <c r="C231">
        <v>89</v>
      </c>
      <c r="D231">
        <v>2653</v>
      </c>
      <c r="E231">
        <v>53</v>
      </c>
      <c r="F231">
        <v>0</v>
      </c>
      <c r="G231">
        <v>2600</v>
      </c>
      <c r="H231">
        <v>283</v>
      </c>
      <c r="I231">
        <v>2653</v>
      </c>
      <c r="J231">
        <v>0</v>
      </c>
      <c r="L231" s="44">
        <f t="shared" si="8"/>
        <v>1.9493900066449128</v>
      </c>
      <c r="O231" s="44">
        <f>C231-AM_July!C231</f>
        <v>-2.2000000000000028</v>
      </c>
      <c r="P231" s="44">
        <f t="shared" si="7"/>
        <v>-2.4719101123595535</v>
      </c>
    </row>
    <row r="232" spans="1:16">
      <c r="A232" s="44">
        <v>227</v>
      </c>
      <c r="B232" t="s">
        <v>7906</v>
      </c>
      <c r="C232">
        <v>88.2</v>
      </c>
      <c r="D232">
        <v>2655</v>
      </c>
      <c r="E232">
        <v>83</v>
      </c>
      <c r="F232">
        <v>1</v>
      </c>
      <c r="G232">
        <v>2572</v>
      </c>
      <c r="H232">
        <v>275</v>
      </c>
      <c r="I232">
        <v>2655</v>
      </c>
      <c r="J232">
        <v>0</v>
      </c>
      <c r="L232" s="44">
        <f t="shared" si="8"/>
        <v>1.9454685851318196</v>
      </c>
      <c r="O232" s="44">
        <f>C232-AM_July!C232</f>
        <v>-2.2999999999999972</v>
      </c>
      <c r="P232" s="44">
        <f t="shared" si="7"/>
        <v>-2.6077097505668898</v>
      </c>
    </row>
    <row r="233" spans="1:16">
      <c r="A233" s="44">
        <v>228</v>
      </c>
      <c r="B233" t="s">
        <v>7907</v>
      </c>
      <c r="C233">
        <v>24</v>
      </c>
      <c r="D233">
        <v>715</v>
      </c>
      <c r="E233">
        <v>7</v>
      </c>
      <c r="F233">
        <v>2</v>
      </c>
      <c r="G233">
        <v>708</v>
      </c>
      <c r="H233">
        <v>84</v>
      </c>
      <c r="I233">
        <v>715</v>
      </c>
      <c r="J233">
        <v>0</v>
      </c>
      <c r="L233" s="44">
        <f t="shared" si="8"/>
        <v>1.3802112417116059</v>
      </c>
      <c r="O233" s="44">
        <f>C233-AM_July!C233</f>
        <v>-3.5</v>
      </c>
      <c r="P233" s="44">
        <f t="shared" si="7"/>
        <v>-14.583333333333334</v>
      </c>
    </row>
    <row r="234" spans="1:16">
      <c r="A234" s="44">
        <v>229</v>
      </c>
      <c r="B234" t="s">
        <v>7908</v>
      </c>
      <c r="C234">
        <v>107.9</v>
      </c>
      <c r="D234">
        <v>3192</v>
      </c>
      <c r="E234">
        <v>84</v>
      </c>
      <c r="F234">
        <v>0</v>
      </c>
      <c r="G234">
        <v>3108</v>
      </c>
      <c r="H234">
        <v>299</v>
      </c>
      <c r="I234">
        <v>3192</v>
      </c>
      <c r="J234">
        <v>0</v>
      </c>
      <c r="L234" s="44">
        <f t="shared" si="8"/>
        <v>2.0330214446829107</v>
      </c>
      <c r="O234" s="44">
        <f>C234-AM_July!C234</f>
        <v>-24.199999999999989</v>
      </c>
      <c r="P234" s="44">
        <f t="shared" si="7"/>
        <v>-22.428174235403141</v>
      </c>
    </row>
    <row r="235" spans="1:16" s="51" customFormat="1">
      <c r="A235" s="51">
        <v>230</v>
      </c>
      <c r="B235" s="52" t="s">
        <v>7909</v>
      </c>
      <c r="C235" s="52">
        <v>127.4</v>
      </c>
      <c r="D235" s="52">
        <v>3806</v>
      </c>
      <c r="E235" s="52">
        <v>135</v>
      </c>
      <c r="F235" s="52">
        <v>0</v>
      </c>
      <c r="G235" s="52">
        <v>3671</v>
      </c>
      <c r="H235" s="52">
        <v>354</v>
      </c>
      <c r="I235" s="52">
        <v>3806</v>
      </c>
      <c r="J235" s="52">
        <v>0</v>
      </c>
      <c r="L235" s="51">
        <f t="shared" si="8"/>
        <v>2.1051694279993316</v>
      </c>
      <c r="O235" s="51">
        <f>C235-AM_July!C235</f>
        <v>44.600000000000009</v>
      </c>
      <c r="P235" s="51">
        <f t="shared" si="7"/>
        <v>35.007849293563588</v>
      </c>
    </row>
    <row r="236" spans="1:16">
      <c r="A236" s="44">
        <v>231</v>
      </c>
      <c r="B236" t="s">
        <v>7910</v>
      </c>
      <c r="C236">
        <v>57.9</v>
      </c>
      <c r="D236">
        <v>1712</v>
      </c>
      <c r="E236">
        <v>29</v>
      </c>
      <c r="F236">
        <v>0</v>
      </c>
      <c r="G236">
        <v>1683</v>
      </c>
      <c r="H236">
        <v>176</v>
      </c>
      <c r="I236">
        <v>1712</v>
      </c>
      <c r="J236">
        <v>0</v>
      </c>
      <c r="L236" s="44">
        <f t="shared" si="8"/>
        <v>1.7626785637274363</v>
      </c>
      <c r="O236" s="44">
        <f>C236-AM_July!C236</f>
        <v>-1.8999999999999986</v>
      </c>
      <c r="P236" s="44">
        <f t="shared" si="7"/>
        <v>-3.2815198618307404</v>
      </c>
    </row>
    <row r="237" spans="1:16">
      <c r="A237" s="44">
        <v>232</v>
      </c>
      <c r="B237" t="s">
        <v>7911</v>
      </c>
      <c r="C237">
        <v>89.5</v>
      </c>
      <c r="D237">
        <v>2610</v>
      </c>
      <c r="E237">
        <v>51</v>
      </c>
      <c r="F237">
        <v>0</v>
      </c>
      <c r="G237">
        <v>2559</v>
      </c>
      <c r="H237">
        <v>229</v>
      </c>
      <c r="I237">
        <v>2610</v>
      </c>
      <c r="J237">
        <v>0</v>
      </c>
      <c r="L237" s="44">
        <f t="shared" si="8"/>
        <v>1.9518230353159121</v>
      </c>
      <c r="O237" s="44">
        <f>C237-AM_July!C237</f>
        <v>0.70000000000000284</v>
      </c>
      <c r="P237" s="44">
        <f t="shared" si="7"/>
        <v>0.78212290502793613</v>
      </c>
    </row>
    <row r="238" spans="1:16">
      <c r="A238" s="44">
        <v>233</v>
      </c>
      <c r="B238" t="s">
        <v>7912</v>
      </c>
      <c r="C238">
        <v>99.7</v>
      </c>
      <c r="D238">
        <v>2919</v>
      </c>
      <c r="E238">
        <v>81</v>
      </c>
      <c r="F238">
        <v>0</v>
      </c>
      <c r="G238">
        <v>2838</v>
      </c>
      <c r="H238">
        <v>241</v>
      </c>
      <c r="I238">
        <v>2919</v>
      </c>
      <c r="J238">
        <v>0</v>
      </c>
      <c r="L238" s="44">
        <f t="shared" si="8"/>
        <v>1.9986951583116557</v>
      </c>
      <c r="O238" s="44">
        <f>C238-AM_July!C238</f>
        <v>1.2000000000000028</v>
      </c>
      <c r="P238" s="44">
        <f t="shared" si="7"/>
        <v>1.2036108324974952</v>
      </c>
    </row>
    <row r="239" spans="1:16">
      <c r="A239" s="44">
        <v>234</v>
      </c>
      <c r="B239" t="s">
        <v>7913</v>
      </c>
      <c r="C239">
        <v>8.6999999999999993</v>
      </c>
      <c r="D239">
        <v>251</v>
      </c>
      <c r="E239">
        <v>0</v>
      </c>
      <c r="F239">
        <v>0</v>
      </c>
      <c r="G239">
        <v>251</v>
      </c>
      <c r="H239">
        <v>25</v>
      </c>
      <c r="I239">
        <v>251</v>
      </c>
      <c r="J239">
        <v>0</v>
      </c>
      <c r="L239" s="44">
        <f t="shared" si="8"/>
        <v>0.93951925261861846</v>
      </c>
      <c r="O239" s="44">
        <f>C239-AM_July!C239</f>
        <v>0.39999999999999858</v>
      </c>
      <c r="P239" s="44">
        <f t="shared" si="7"/>
        <v>4.5977011494252711</v>
      </c>
    </row>
    <row r="240" spans="1:16">
      <c r="A240" s="44">
        <v>235</v>
      </c>
      <c r="B240" t="s">
        <v>7914</v>
      </c>
      <c r="C240">
        <v>56.7</v>
      </c>
      <c r="D240">
        <v>1670</v>
      </c>
      <c r="E240">
        <v>26</v>
      </c>
      <c r="F240">
        <v>6</v>
      </c>
      <c r="G240">
        <v>1644</v>
      </c>
      <c r="H240">
        <v>168</v>
      </c>
      <c r="I240">
        <v>1670</v>
      </c>
      <c r="J240">
        <v>0</v>
      </c>
      <c r="L240" s="44">
        <f t="shared" si="8"/>
        <v>1.7535830588929067</v>
      </c>
      <c r="O240" s="44">
        <f>C240-AM_July!C240</f>
        <v>-5.8999999999999986</v>
      </c>
      <c r="P240" s="44">
        <f t="shared" si="7"/>
        <v>-10.405643738977069</v>
      </c>
    </row>
    <row r="241" spans="1:16">
      <c r="A241" s="44">
        <v>236</v>
      </c>
      <c r="B241" t="s">
        <v>7915</v>
      </c>
      <c r="C241">
        <v>127.4</v>
      </c>
      <c r="D241">
        <v>3770</v>
      </c>
      <c r="E241">
        <v>87</v>
      </c>
      <c r="F241">
        <v>0</v>
      </c>
      <c r="G241">
        <v>3683</v>
      </c>
      <c r="H241">
        <v>366</v>
      </c>
      <c r="I241">
        <v>3770</v>
      </c>
      <c r="J241">
        <v>0</v>
      </c>
      <c r="L241" s="44">
        <f t="shared" si="8"/>
        <v>2.1051694279993316</v>
      </c>
      <c r="O241" s="44">
        <f>C241-AM_July!C241</f>
        <v>-55</v>
      </c>
      <c r="P241" s="44">
        <f t="shared" si="7"/>
        <v>-43.171114599686028</v>
      </c>
    </row>
    <row r="242" spans="1:16">
      <c r="A242" s="44">
        <v>237</v>
      </c>
      <c r="B242" t="s">
        <v>7916</v>
      </c>
      <c r="C242">
        <v>67</v>
      </c>
      <c r="D242">
        <v>1930</v>
      </c>
      <c r="E242">
        <v>3</v>
      </c>
      <c r="F242">
        <v>0</v>
      </c>
      <c r="G242">
        <v>1927</v>
      </c>
      <c r="H242">
        <v>181</v>
      </c>
      <c r="I242">
        <v>1930</v>
      </c>
      <c r="J242">
        <v>0</v>
      </c>
      <c r="L242" s="44">
        <f t="shared" si="8"/>
        <v>1.8260748027008264</v>
      </c>
      <c r="O242" s="44">
        <f>C242-AM_July!C242</f>
        <v>0.5</v>
      </c>
      <c r="P242" s="44">
        <f t="shared" si="7"/>
        <v>0.74626865671641784</v>
      </c>
    </row>
    <row r="243" spans="1:16">
      <c r="A243" s="44">
        <v>238</v>
      </c>
      <c r="B243" t="s">
        <v>7917</v>
      </c>
      <c r="C243">
        <v>118.9</v>
      </c>
      <c r="D243">
        <v>3570</v>
      </c>
      <c r="E243">
        <v>102</v>
      </c>
      <c r="F243">
        <v>0</v>
      </c>
      <c r="G243">
        <v>3468</v>
      </c>
      <c r="H243">
        <v>372</v>
      </c>
      <c r="I243">
        <v>3570</v>
      </c>
      <c r="J243">
        <v>0</v>
      </c>
      <c r="L243" s="44">
        <f t="shared" si="8"/>
        <v>2.0751818546186915</v>
      </c>
      <c r="O243" s="44">
        <f>C243-AM_July!C243</f>
        <v>-82</v>
      </c>
      <c r="P243" s="44">
        <f t="shared" si="7"/>
        <v>-68.965517241379303</v>
      </c>
    </row>
    <row r="244" spans="1:16">
      <c r="A244" s="44">
        <v>239</v>
      </c>
      <c r="B244" t="s">
        <v>7918</v>
      </c>
      <c r="C244">
        <v>127.4</v>
      </c>
      <c r="D244">
        <v>3796</v>
      </c>
      <c r="E244">
        <v>94</v>
      </c>
      <c r="F244">
        <v>0</v>
      </c>
      <c r="G244">
        <v>3702</v>
      </c>
      <c r="H244">
        <v>383</v>
      </c>
      <c r="I244">
        <v>3796</v>
      </c>
      <c r="J244">
        <v>0</v>
      </c>
      <c r="L244" s="44">
        <f t="shared" si="8"/>
        <v>2.1051694279993316</v>
      </c>
      <c r="O244" s="44">
        <f>C244-AM_July!C244</f>
        <v>-57.900000000000006</v>
      </c>
      <c r="P244" s="44">
        <f t="shared" si="7"/>
        <v>-45.447409733124019</v>
      </c>
    </row>
    <row r="245" spans="1:16">
      <c r="A245" s="44">
        <v>240</v>
      </c>
      <c r="B245" t="s">
        <v>7919</v>
      </c>
      <c r="C245">
        <v>128.4</v>
      </c>
      <c r="D245">
        <v>3742</v>
      </c>
      <c r="E245">
        <v>70</v>
      </c>
      <c r="F245">
        <v>0</v>
      </c>
      <c r="G245">
        <v>3672</v>
      </c>
      <c r="H245">
        <v>328</v>
      </c>
      <c r="I245">
        <v>3742</v>
      </c>
      <c r="J245">
        <v>0</v>
      </c>
      <c r="L245" s="44">
        <f t="shared" si="8"/>
        <v>2.1085650237328344</v>
      </c>
      <c r="O245" s="44">
        <f>C245-AM_July!C245</f>
        <v>-52.599999999999994</v>
      </c>
      <c r="P245" s="44">
        <f t="shared" si="7"/>
        <v>-40.965732087227408</v>
      </c>
    </row>
    <row r="246" spans="1:16">
      <c r="A246" s="44">
        <v>241</v>
      </c>
      <c r="B246" t="s">
        <v>7920</v>
      </c>
      <c r="C246">
        <v>126.7</v>
      </c>
      <c r="D246">
        <v>3744</v>
      </c>
      <c r="E246">
        <v>82</v>
      </c>
      <c r="F246">
        <v>0</v>
      </c>
      <c r="G246">
        <v>3662</v>
      </c>
      <c r="H246">
        <v>363</v>
      </c>
      <c r="I246">
        <v>3744</v>
      </c>
      <c r="J246">
        <v>0</v>
      </c>
      <c r="L246" s="44">
        <f t="shared" si="8"/>
        <v>2.1027766148834415</v>
      </c>
      <c r="O246" s="44">
        <f>C246-AM_July!C246</f>
        <v>-119.3</v>
      </c>
      <c r="P246" s="44">
        <f t="shared" si="7"/>
        <v>-94.159431728492493</v>
      </c>
    </row>
    <row r="247" spans="1:16">
      <c r="A247" s="44">
        <v>242</v>
      </c>
      <c r="B247" t="s">
        <v>7921</v>
      </c>
      <c r="C247">
        <v>87.8</v>
      </c>
      <c r="D247">
        <v>2598</v>
      </c>
      <c r="E247">
        <v>52</v>
      </c>
      <c r="F247">
        <v>0</v>
      </c>
      <c r="G247">
        <v>2546</v>
      </c>
      <c r="H247">
        <v>260</v>
      </c>
      <c r="I247">
        <v>2598</v>
      </c>
      <c r="J247">
        <v>0</v>
      </c>
      <c r="L247" s="44">
        <f t="shared" si="8"/>
        <v>1.9434945159061026</v>
      </c>
      <c r="O247" s="44">
        <f>C247-AM_July!C247</f>
        <v>-5</v>
      </c>
      <c r="P247" s="44">
        <f t="shared" si="7"/>
        <v>-5.6947608200455582</v>
      </c>
    </row>
    <row r="248" spans="1:16" s="53" customFormat="1">
      <c r="A248" s="53">
        <v>243</v>
      </c>
      <c r="B248" s="54" t="s">
        <v>7922</v>
      </c>
      <c r="C248" s="54">
        <v>52.3</v>
      </c>
      <c r="D248" s="54">
        <v>1545</v>
      </c>
      <c r="E248" s="54">
        <v>14</v>
      </c>
      <c r="F248" s="54">
        <v>0</v>
      </c>
      <c r="G248" s="54">
        <v>1531</v>
      </c>
      <c r="H248" s="54">
        <v>170</v>
      </c>
      <c r="I248" s="54">
        <v>1545</v>
      </c>
      <c r="J248" s="54">
        <v>0</v>
      </c>
      <c r="L248" s="53">
        <f t="shared" si="8"/>
        <v>1.7185016888672742</v>
      </c>
      <c r="O248" s="53">
        <f>C248-AM_July!C248</f>
        <v>-12.200000000000003</v>
      </c>
      <c r="P248" s="53">
        <f t="shared" si="7"/>
        <v>-23.326959847036335</v>
      </c>
    </row>
    <row r="249" spans="1:16">
      <c r="A249" s="44">
        <v>244</v>
      </c>
      <c r="B249" t="s">
        <v>7923</v>
      </c>
      <c r="C249">
        <v>79</v>
      </c>
      <c r="D249">
        <v>2305</v>
      </c>
      <c r="E249">
        <v>15</v>
      </c>
      <c r="F249">
        <v>0</v>
      </c>
      <c r="G249">
        <v>2290</v>
      </c>
      <c r="H249">
        <v>233</v>
      </c>
      <c r="I249">
        <v>2305</v>
      </c>
      <c r="J249">
        <v>0</v>
      </c>
      <c r="L249" s="44">
        <f t="shared" si="8"/>
        <v>1.8976270912904414</v>
      </c>
      <c r="O249" s="44">
        <f>C249-AM_July!C249</f>
        <v>4.2999999999999972</v>
      </c>
      <c r="P249" s="44">
        <f t="shared" si="7"/>
        <v>5.4430379746835404</v>
      </c>
    </row>
    <row r="250" spans="1:16">
      <c r="A250" s="44">
        <v>245</v>
      </c>
      <c r="B250" t="s">
        <v>7924</v>
      </c>
      <c r="C250">
        <v>77.5</v>
      </c>
      <c r="D250">
        <v>2256</v>
      </c>
      <c r="E250">
        <v>10</v>
      </c>
      <c r="F250">
        <v>5</v>
      </c>
      <c r="G250">
        <v>2246</v>
      </c>
      <c r="H250">
        <v>229</v>
      </c>
      <c r="I250">
        <v>2256</v>
      </c>
      <c r="J250">
        <v>0</v>
      </c>
      <c r="L250" s="44">
        <f t="shared" si="8"/>
        <v>1.8893017025063104</v>
      </c>
      <c r="O250" s="44">
        <f>C250-AM_July!C250</f>
        <v>1.2000000000000028</v>
      </c>
      <c r="P250" s="44">
        <f t="shared" si="7"/>
        <v>1.5483870967741973</v>
      </c>
    </row>
    <row r="251" spans="1:16">
      <c r="A251" s="44">
        <v>246</v>
      </c>
      <c r="B251" t="s">
        <v>7925</v>
      </c>
      <c r="C251">
        <v>81.2</v>
      </c>
      <c r="D251">
        <v>2455</v>
      </c>
      <c r="E251">
        <v>110</v>
      </c>
      <c r="F251">
        <v>24</v>
      </c>
      <c r="G251">
        <v>2345</v>
      </c>
      <c r="H251">
        <v>230</v>
      </c>
      <c r="I251">
        <v>2455</v>
      </c>
      <c r="J251">
        <v>0</v>
      </c>
      <c r="L251" s="44">
        <f t="shared" si="8"/>
        <v>1.9095560292411753</v>
      </c>
      <c r="O251" s="44">
        <f>C251-AM_July!C251</f>
        <v>-20</v>
      </c>
      <c r="P251" s="44">
        <f t="shared" si="7"/>
        <v>-24.630541871921181</v>
      </c>
    </row>
    <row r="252" spans="1:16">
      <c r="A252" s="44">
        <v>247</v>
      </c>
      <c r="B252" t="s">
        <v>7926</v>
      </c>
      <c r="C252">
        <v>96.8</v>
      </c>
      <c r="D252">
        <v>2912</v>
      </c>
      <c r="E252">
        <v>92</v>
      </c>
      <c r="F252">
        <v>0</v>
      </c>
      <c r="G252">
        <v>2820</v>
      </c>
      <c r="H252">
        <v>298</v>
      </c>
      <c r="I252">
        <v>2912</v>
      </c>
      <c r="J252">
        <v>0</v>
      </c>
      <c r="L252" s="44">
        <f t="shared" si="8"/>
        <v>1.9858753573083936</v>
      </c>
      <c r="O252" s="44">
        <f>C252-AM_July!C252</f>
        <v>-0.60000000000000853</v>
      </c>
      <c r="P252" s="44">
        <f t="shared" si="7"/>
        <v>-0.61983471074381047</v>
      </c>
    </row>
    <row r="253" spans="1:16">
      <c r="A253" s="44">
        <v>248</v>
      </c>
      <c r="B253" t="s">
        <v>7927</v>
      </c>
      <c r="C253">
        <v>60</v>
      </c>
      <c r="D253">
        <v>1745</v>
      </c>
      <c r="E253">
        <v>17</v>
      </c>
      <c r="F253">
        <v>17</v>
      </c>
      <c r="G253">
        <v>1728</v>
      </c>
      <c r="H253">
        <v>166</v>
      </c>
      <c r="I253">
        <v>1745</v>
      </c>
      <c r="J253">
        <v>0</v>
      </c>
      <c r="L253" s="44">
        <f t="shared" si="8"/>
        <v>1.7781512503836436</v>
      </c>
      <c r="O253" s="44">
        <f>C253-AM_July!C253</f>
        <v>-10.5</v>
      </c>
      <c r="P253" s="44">
        <f t="shared" si="7"/>
        <v>-17.5</v>
      </c>
    </row>
    <row r="254" spans="1:16">
      <c r="A254" s="44">
        <v>249</v>
      </c>
      <c r="B254" t="s">
        <v>7928</v>
      </c>
      <c r="C254">
        <v>49.5</v>
      </c>
      <c r="D254">
        <v>1466</v>
      </c>
      <c r="E254">
        <v>23</v>
      </c>
      <c r="F254">
        <v>0</v>
      </c>
      <c r="G254">
        <v>1443</v>
      </c>
      <c r="H254">
        <v>155</v>
      </c>
      <c r="I254">
        <v>1466</v>
      </c>
      <c r="J254">
        <v>0</v>
      </c>
      <c r="L254" s="44">
        <f t="shared" si="8"/>
        <v>1.6946051989335686</v>
      </c>
      <c r="O254" s="44">
        <f>C254-AM_July!C254</f>
        <v>-1.8999999999999986</v>
      </c>
      <c r="P254" s="44">
        <f t="shared" si="7"/>
        <v>-3.8383838383838356</v>
      </c>
    </row>
    <row r="255" spans="1:16">
      <c r="A255" s="44">
        <v>250</v>
      </c>
      <c r="B255" t="s">
        <v>7929</v>
      </c>
      <c r="C255">
        <v>60.3</v>
      </c>
      <c r="D255">
        <v>1747</v>
      </c>
      <c r="E255">
        <v>0</v>
      </c>
      <c r="F255">
        <v>0</v>
      </c>
      <c r="G255">
        <v>1747</v>
      </c>
      <c r="H255">
        <v>177</v>
      </c>
      <c r="I255">
        <v>1747</v>
      </c>
      <c r="J255">
        <v>0</v>
      </c>
      <c r="L255" s="44">
        <f t="shared" si="8"/>
        <v>1.7803173121401512</v>
      </c>
      <c r="O255" s="44">
        <f>C255-AM_July!C255</f>
        <v>-11.400000000000006</v>
      </c>
      <c r="P255" s="44">
        <f t="shared" si="7"/>
        <v>-18.905472636815933</v>
      </c>
    </row>
    <row r="256" spans="1:16">
      <c r="A256" s="44">
        <v>251</v>
      </c>
      <c r="B256" t="s">
        <v>7930</v>
      </c>
      <c r="C256">
        <v>40.200000000000003</v>
      </c>
      <c r="D256">
        <v>1209</v>
      </c>
      <c r="E256">
        <v>24</v>
      </c>
      <c r="F256">
        <v>17</v>
      </c>
      <c r="G256">
        <v>1185</v>
      </c>
      <c r="H256">
        <v>137</v>
      </c>
      <c r="I256">
        <v>1209</v>
      </c>
      <c r="J256">
        <v>0</v>
      </c>
      <c r="L256" s="44">
        <f t="shared" si="8"/>
        <v>1.6042260530844701</v>
      </c>
      <c r="O256" s="44">
        <f>C256-AM_July!C256</f>
        <v>-1.5999999999999943</v>
      </c>
      <c r="P256" s="44">
        <f t="shared" si="7"/>
        <v>-3.9800995024875476</v>
      </c>
    </row>
    <row r="257" spans="1:16">
      <c r="A257" s="44">
        <v>252</v>
      </c>
      <c r="B257" t="s">
        <v>7931</v>
      </c>
      <c r="C257">
        <v>117.8</v>
      </c>
      <c r="D257">
        <v>3508</v>
      </c>
      <c r="E257">
        <v>92</v>
      </c>
      <c r="F257">
        <v>2</v>
      </c>
      <c r="G257">
        <v>3416</v>
      </c>
      <c r="H257">
        <v>348</v>
      </c>
      <c r="I257">
        <v>3508</v>
      </c>
      <c r="J257">
        <v>0</v>
      </c>
      <c r="L257" s="44">
        <f t="shared" si="8"/>
        <v>2.0711452904510828</v>
      </c>
      <c r="O257" s="44">
        <f>C257-AM_July!C257</f>
        <v>-54.500000000000014</v>
      </c>
      <c r="P257" s="44">
        <f t="shared" si="7"/>
        <v>-46.264855687606129</v>
      </c>
    </row>
    <row r="258" spans="1:16">
      <c r="A258" s="44">
        <v>253</v>
      </c>
      <c r="B258" t="s">
        <v>7932</v>
      </c>
      <c r="C258">
        <v>97.8</v>
      </c>
      <c r="D258">
        <v>2936</v>
      </c>
      <c r="E258">
        <v>72</v>
      </c>
      <c r="F258">
        <v>0</v>
      </c>
      <c r="G258">
        <v>2864</v>
      </c>
      <c r="H258">
        <v>317</v>
      </c>
      <c r="I258">
        <v>2936</v>
      </c>
      <c r="J258">
        <v>0</v>
      </c>
      <c r="L258" s="44">
        <f t="shared" si="8"/>
        <v>1.9903388547876015</v>
      </c>
      <c r="O258" s="44">
        <f>C258-AM_July!C258</f>
        <v>-3.2999999999999972</v>
      </c>
      <c r="P258" s="44">
        <f t="shared" si="7"/>
        <v>-3.3742331288343532</v>
      </c>
    </row>
    <row r="259" spans="1:16">
      <c r="A259" s="44">
        <v>254</v>
      </c>
      <c r="B259" t="s">
        <v>7933</v>
      </c>
      <c r="C259">
        <v>52.4</v>
      </c>
      <c r="D259">
        <v>1524</v>
      </c>
      <c r="E259">
        <v>9</v>
      </c>
      <c r="F259">
        <v>0</v>
      </c>
      <c r="G259">
        <v>1515</v>
      </c>
      <c r="H259">
        <v>151</v>
      </c>
      <c r="I259">
        <v>1524</v>
      </c>
      <c r="J259">
        <v>0</v>
      </c>
      <c r="L259" s="44">
        <f t="shared" si="8"/>
        <v>1.7193312869837267</v>
      </c>
      <c r="O259" s="44">
        <f>C259-AM_July!C259</f>
        <v>-5.8999999999999986</v>
      </c>
      <c r="P259" s="44">
        <f t="shared" si="7"/>
        <v>-11.259541984732822</v>
      </c>
    </row>
    <row r="260" spans="1:16">
      <c r="A260" s="44">
        <v>255</v>
      </c>
      <c r="B260" t="s">
        <v>7934</v>
      </c>
      <c r="C260">
        <v>74.3</v>
      </c>
      <c r="D260">
        <v>2157</v>
      </c>
      <c r="E260">
        <v>0</v>
      </c>
      <c r="F260">
        <v>0</v>
      </c>
      <c r="G260">
        <v>2157</v>
      </c>
      <c r="H260">
        <v>222</v>
      </c>
      <c r="I260">
        <v>2157</v>
      </c>
      <c r="J260">
        <v>0</v>
      </c>
      <c r="L260" s="44">
        <f t="shared" si="8"/>
        <v>1.8709888137605752</v>
      </c>
      <c r="O260" s="44">
        <f>C260-AM_July!C260</f>
        <v>-31.400000000000006</v>
      </c>
      <c r="P260" s="44">
        <f t="shared" si="7"/>
        <v>-42.261103633916562</v>
      </c>
    </row>
    <row r="261" spans="1:16">
      <c r="A261" s="44">
        <v>256</v>
      </c>
      <c r="B261" t="s">
        <v>7935</v>
      </c>
      <c r="C261">
        <v>29.6</v>
      </c>
      <c r="D261">
        <v>862</v>
      </c>
      <c r="E261">
        <v>5</v>
      </c>
      <c r="F261">
        <v>1</v>
      </c>
      <c r="G261">
        <v>857</v>
      </c>
      <c r="H261">
        <v>85</v>
      </c>
      <c r="I261">
        <v>862</v>
      </c>
      <c r="J261">
        <v>0</v>
      </c>
      <c r="L261" s="44">
        <f t="shared" si="8"/>
        <v>1.4712917110589385</v>
      </c>
      <c r="O261" s="44">
        <f>C261-AM_July!C261</f>
        <v>-3.1999999999999957</v>
      </c>
      <c r="P261" s="44">
        <f t="shared" si="7"/>
        <v>-10.810810810810796</v>
      </c>
    </row>
    <row r="262" spans="1:16">
      <c r="A262" s="44">
        <v>257</v>
      </c>
      <c r="B262" t="s">
        <v>7936</v>
      </c>
      <c r="C262">
        <v>78.400000000000006</v>
      </c>
      <c r="D262">
        <v>2337</v>
      </c>
      <c r="E262">
        <v>56</v>
      </c>
      <c r="F262">
        <v>0</v>
      </c>
      <c r="G262">
        <v>2281</v>
      </c>
      <c r="H262">
        <v>240</v>
      </c>
      <c r="I262">
        <v>2337</v>
      </c>
      <c r="J262">
        <v>0</v>
      </c>
      <c r="L262" s="44">
        <f t="shared" si="8"/>
        <v>1.8943160626844384</v>
      </c>
      <c r="O262" s="44">
        <f>C262-AM_July!C262</f>
        <v>-0.79999999999999716</v>
      </c>
      <c r="P262" s="44">
        <f t="shared" ref="P262:P325" si="9">(O262/C262)*100</f>
        <v>-1.0204081632653024</v>
      </c>
    </row>
    <row r="263" spans="1:16">
      <c r="A263" s="44">
        <v>258</v>
      </c>
      <c r="B263" t="s">
        <v>7937</v>
      </c>
      <c r="C263">
        <v>79</v>
      </c>
      <c r="D263">
        <v>2351</v>
      </c>
      <c r="E263">
        <v>49</v>
      </c>
      <c r="F263">
        <v>0</v>
      </c>
      <c r="G263">
        <v>2302</v>
      </c>
      <c r="H263">
        <v>244</v>
      </c>
      <c r="I263">
        <v>2351</v>
      </c>
      <c r="J263">
        <v>0</v>
      </c>
      <c r="L263" s="44">
        <f t="shared" ref="L263:L326" si="10">LOG10(C263)</f>
        <v>1.8976270912904414</v>
      </c>
      <c r="O263" s="44">
        <f>C263-AM_July!C263</f>
        <v>-0.40000000000000568</v>
      </c>
      <c r="P263" s="44">
        <f t="shared" si="9"/>
        <v>-0.50632911392405788</v>
      </c>
    </row>
    <row r="264" spans="1:16">
      <c r="A264" s="44">
        <v>259</v>
      </c>
      <c r="B264" t="s">
        <v>7938</v>
      </c>
      <c r="C264">
        <v>121.4</v>
      </c>
      <c r="D264">
        <v>3500</v>
      </c>
      <c r="E264">
        <v>0</v>
      </c>
      <c r="F264">
        <v>0</v>
      </c>
      <c r="G264">
        <v>3500</v>
      </c>
      <c r="H264">
        <v>338</v>
      </c>
      <c r="I264">
        <v>3500</v>
      </c>
      <c r="J264">
        <v>0</v>
      </c>
      <c r="L264" s="44">
        <f t="shared" si="10"/>
        <v>2.0842186867392387</v>
      </c>
      <c r="O264" s="44">
        <f>C264-AM_July!C264</f>
        <v>-102.9</v>
      </c>
      <c r="P264" s="44">
        <f t="shared" si="9"/>
        <v>-84.761120263591437</v>
      </c>
    </row>
    <row r="265" spans="1:16">
      <c r="A265" s="44">
        <v>260</v>
      </c>
      <c r="B265" t="s">
        <v>7939</v>
      </c>
      <c r="C265">
        <v>120.2</v>
      </c>
      <c r="D265">
        <v>3579</v>
      </c>
      <c r="E265">
        <v>97</v>
      </c>
      <c r="F265">
        <v>0</v>
      </c>
      <c r="G265">
        <v>3482</v>
      </c>
      <c r="H265">
        <v>353</v>
      </c>
      <c r="I265">
        <v>3579</v>
      </c>
      <c r="J265">
        <v>0</v>
      </c>
      <c r="L265" s="44">
        <f t="shared" si="10"/>
        <v>2.0799044676667209</v>
      </c>
      <c r="O265" s="44">
        <f>C265-AM_July!C265</f>
        <v>-79.399999999999991</v>
      </c>
      <c r="P265" s="44">
        <f t="shared" si="9"/>
        <v>-66.056572379367722</v>
      </c>
    </row>
    <row r="266" spans="1:16">
      <c r="A266" s="44">
        <v>261</v>
      </c>
      <c r="B266" t="s">
        <v>7940</v>
      </c>
      <c r="C266">
        <v>76</v>
      </c>
      <c r="D266">
        <v>2244</v>
      </c>
      <c r="E266">
        <v>54</v>
      </c>
      <c r="F266">
        <v>20</v>
      </c>
      <c r="G266">
        <v>2175</v>
      </c>
      <c r="H266">
        <v>197</v>
      </c>
      <c r="I266">
        <v>2244</v>
      </c>
      <c r="J266">
        <v>0</v>
      </c>
      <c r="L266" s="44">
        <f t="shared" si="10"/>
        <v>1.8808135922807914</v>
      </c>
      <c r="O266" s="44">
        <f>C266-AM_July!C266</f>
        <v>-23.400000000000006</v>
      </c>
      <c r="P266" s="44">
        <f t="shared" si="9"/>
        <v>-30.789473684210535</v>
      </c>
    </row>
    <row r="267" spans="1:16">
      <c r="A267" s="44">
        <v>262</v>
      </c>
      <c r="B267" t="s">
        <v>7941</v>
      </c>
      <c r="C267">
        <v>93</v>
      </c>
      <c r="D267">
        <v>2779</v>
      </c>
      <c r="E267">
        <v>69</v>
      </c>
      <c r="F267">
        <v>0</v>
      </c>
      <c r="G267">
        <v>2710</v>
      </c>
      <c r="H267">
        <v>288</v>
      </c>
      <c r="I267">
        <v>2779</v>
      </c>
      <c r="J267">
        <v>0</v>
      </c>
      <c r="L267" s="44">
        <f t="shared" si="10"/>
        <v>1.968482948553935</v>
      </c>
      <c r="O267" s="44">
        <f>C267-AM_July!C267</f>
        <v>-34.799999999999997</v>
      </c>
      <c r="P267" s="44">
        <f t="shared" si="9"/>
        <v>-37.419354838709673</v>
      </c>
    </row>
    <row r="268" spans="1:16">
      <c r="A268" s="44">
        <v>263</v>
      </c>
      <c r="B268" t="s">
        <v>7942</v>
      </c>
      <c r="C268">
        <v>80.8</v>
      </c>
      <c r="D268">
        <v>2394</v>
      </c>
      <c r="E268">
        <v>23</v>
      </c>
      <c r="F268">
        <v>0</v>
      </c>
      <c r="G268">
        <v>2371</v>
      </c>
      <c r="H268">
        <v>267</v>
      </c>
      <c r="I268">
        <v>2394</v>
      </c>
      <c r="J268">
        <v>0</v>
      </c>
      <c r="L268" s="44">
        <f t="shared" si="10"/>
        <v>1.9074113607745862</v>
      </c>
      <c r="O268" s="44">
        <f>C268-AM_July!C268</f>
        <v>-17.100000000000009</v>
      </c>
      <c r="P268" s="44">
        <f t="shared" si="9"/>
        <v>-21.163366336633676</v>
      </c>
    </row>
    <row r="269" spans="1:16">
      <c r="A269" s="44">
        <v>264</v>
      </c>
      <c r="B269" t="s">
        <v>7943</v>
      </c>
      <c r="C269">
        <v>98</v>
      </c>
      <c r="D269">
        <v>2907</v>
      </c>
      <c r="E269">
        <v>74</v>
      </c>
      <c r="F269">
        <v>0</v>
      </c>
      <c r="G269">
        <v>2833</v>
      </c>
      <c r="H269">
        <v>282</v>
      </c>
      <c r="I269">
        <v>2907</v>
      </c>
      <c r="J269">
        <v>0</v>
      </c>
      <c r="L269" s="44">
        <f t="shared" si="10"/>
        <v>1.9912260756924949</v>
      </c>
      <c r="O269" s="44">
        <f>C269-AM_July!C269</f>
        <v>0.70000000000000284</v>
      </c>
      <c r="P269" s="44">
        <f t="shared" si="9"/>
        <v>0.71428571428571719</v>
      </c>
    </row>
    <row r="270" spans="1:16">
      <c r="A270" s="44">
        <v>265</v>
      </c>
      <c r="B270" t="s">
        <v>7944</v>
      </c>
      <c r="C270">
        <v>96.4</v>
      </c>
      <c r="D270">
        <v>2865</v>
      </c>
      <c r="E270">
        <v>67</v>
      </c>
      <c r="F270">
        <v>0</v>
      </c>
      <c r="G270">
        <v>2798</v>
      </c>
      <c r="H270">
        <v>287</v>
      </c>
      <c r="I270">
        <v>2865</v>
      </c>
      <c r="J270">
        <v>0</v>
      </c>
      <c r="L270" s="44">
        <f t="shared" si="10"/>
        <v>1.9840770339028309</v>
      </c>
      <c r="O270" s="44">
        <f>C270-AM_July!C270</f>
        <v>-1.6999999999999886</v>
      </c>
      <c r="P270" s="44">
        <f t="shared" si="9"/>
        <v>-1.7634854771784114</v>
      </c>
    </row>
    <row r="271" spans="1:16">
      <c r="A271" s="44">
        <v>266</v>
      </c>
      <c r="B271" t="s">
        <v>7945</v>
      </c>
      <c r="C271">
        <v>88.6</v>
      </c>
      <c r="D271">
        <v>2702</v>
      </c>
      <c r="E271">
        <v>87</v>
      </c>
      <c r="F271">
        <v>0</v>
      </c>
      <c r="G271">
        <v>2615</v>
      </c>
      <c r="H271">
        <v>308</v>
      </c>
      <c r="I271">
        <v>2702</v>
      </c>
      <c r="J271">
        <v>0</v>
      </c>
      <c r="L271" s="44">
        <f t="shared" si="10"/>
        <v>1.9474337218870508</v>
      </c>
      <c r="O271" s="44">
        <f>C271-AM_July!C271</f>
        <v>-18</v>
      </c>
      <c r="P271" s="44">
        <f t="shared" si="9"/>
        <v>-20.316027088036119</v>
      </c>
    </row>
    <row r="272" spans="1:16">
      <c r="A272" s="44">
        <v>267</v>
      </c>
      <c r="B272" t="s">
        <v>7946</v>
      </c>
      <c r="C272">
        <v>111.1</v>
      </c>
      <c r="D272">
        <v>3354</v>
      </c>
      <c r="E272">
        <v>126</v>
      </c>
      <c r="F272">
        <v>0</v>
      </c>
      <c r="G272">
        <v>3227</v>
      </c>
      <c r="H272">
        <v>335</v>
      </c>
      <c r="I272">
        <v>3354</v>
      </c>
      <c r="J272">
        <v>0</v>
      </c>
      <c r="L272" s="44">
        <f t="shared" si="10"/>
        <v>2.0457140589408676</v>
      </c>
      <c r="O272" s="44">
        <f>C272-AM_July!C272</f>
        <v>-38.300000000000011</v>
      </c>
      <c r="P272" s="44">
        <f t="shared" si="9"/>
        <v>-34.473447344734488</v>
      </c>
    </row>
    <row r="273" spans="1:16">
      <c r="A273" s="44">
        <v>268</v>
      </c>
      <c r="B273" t="s">
        <v>7947</v>
      </c>
      <c r="C273">
        <v>46.5</v>
      </c>
      <c r="D273">
        <v>1471</v>
      </c>
      <c r="E273">
        <v>98</v>
      </c>
      <c r="F273">
        <v>54</v>
      </c>
      <c r="G273">
        <v>1349</v>
      </c>
      <c r="H273">
        <v>137</v>
      </c>
      <c r="I273">
        <v>1471</v>
      </c>
      <c r="J273">
        <v>0</v>
      </c>
      <c r="L273" s="44">
        <f t="shared" si="10"/>
        <v>1.667452952889954</v>
      </c>
      <c r="O273" s="44">
        <f>C273-AM_July!C273</f>
        <v>-2.5</v>
      </c>
      <c r="P273" s="44">
        <f t="shared" si="9"/>
        <v>-5.376344086021505</v>
      </c>
    </row>
    <row r="274" spans="1:16">
      <c r="A274" s="44">
        <v>269</v>
      </c>
      <c r="B274" t="s">
        <v>7948</v>
      </c>
      <c r="C274">
        <v>86.7</v>
      </c>
      <c r="D274">
        <v>2490</v>
      </c>
      <c r="E274">
        <v>7</v>
      </c>
      <c r="F274">
        <v>0</v>
      </c>
      <c r="G274">
        <v>2483</v>
      </c>
      <c r="H274">
        <v>224</v>
      </c>
      <c r="I274">
        <v>2490</v>
      </c>
      <c r="J274">
        <v>0</v>
      </c>
      <c r="L274" s="44">
        <f t="shared" si="10"/>
        <v>1.9380190974762104</v>
      </c>
      <c r="O274" s="44">
        <f>C274-AM_July!C274</f>
        <v>-18.399999999999991</v>
      </c>
      <c r="P274" s="44">
        <f t="shared" si="9"/>
        <v>-21.222606689734707</v>
      </c>
    </row>
    <row r="275" spans="1:16">
      <c r="A275" s="44">
        <v>270</v>
      </c>
      <c r="B275" t="s">
        <v>7949</v>
      </c>
      <c r="C275">
        <v>50.5</v>
      </c>
      <c r="D275">
        <v>1480</v>
      </c>
      <c r="E275">
        <v>5</v>
      </c>
      <c r="F275">
        <v>0</v>
      </c>
      <c r="G275">
        <v>1475</v>
      </c>
      <c r="H275">
        <v>160</v>
      </c>
      <c r="I275">
        <v>1480</v>
      </c>
      <c r="J275">
        <v>0</v>
      </c>
      <c r="L275" s="44">
        <f t="shared" si="10"/>
        <v>1.7032913781186614</v>
      </c>
      <c r="O275" s="44">
        <f>C275-AM_July!C275</f>
        <v>-10.700000000000003</v>
      </c>
      <c r="P275" s="44">
        <f t="shared" si="9"/>
        <v>-21.188118811881193</v>
      </c>
    </row>
    <row r="276" spans="1:16">
      <c r="A276" s="44">
        <v>271</v>
      </c>
      <c r="B276" t="s">
        <v>7950</v>
      </c>
      <c r="C276">
        <v>63.1</v>
      </c>
      <c r="D276">
        <v>1834</v>
      </c>
      <c r="E276">
        <v>11</v>
      </c>
      <c r="F276">
        <v>0</v>
      </c>
      <c r="G276">
        <v>1823</v>
      </c>
      <c r="H276">
        <v>180</v>
      </c>
      <c r="I276">
        <v>1834</v>
      </c>
      <c r="J276">
        <v>0</v>
      </c>
      <c r="L276" s="44">
        <f t="shared" si="10"/>
        <v>1.8000293592441343</v>
      </c>
      <c r="O276" s="44">
        <f>C276-AM_July!C276</f>
        <v>-16.800000000000004</v>
      </c>
      <c r="P276" s="44">
        <f t="shared" si="9"/>
        <v>-26.624405705229798</v>
      </c>
    </row>
    <row r="277" spans="1:16">
      <c r="A277" s="44">
        <v>272</v>
      </c>
      <c r="B277" t="s">
        <v>7951</v>
      </c>
      <c r="C277">
        <v>30.9</v>
      </c>
      <c r="D277">
        <v>913</v>
      </c>
      <c r="E277">
        <v>5</v>
      </c>
      <c r="F277">
        <v>0</v>
      </c>
      <c r="G277">
        <v>908</v>
      </c>
      <c r="H277">
        <v>103</v>
      </c>
      <c r="I277">
        <v>913</v>
      </c>
      <c r="J277">
        <v>0</v>
      </c>
      <c r="L277" s="44">
        <f t="shared" si="10"/>
        <v>1.4899584794248346</v>
      </c>
      <c r="O277" s="44">
        <f>C277-AM_July!C277</f>
        <v>-9.1000000000000014</v>
      </c>
      <c r="P277" s="44">
        <f t="shared" si="9"/>
        <v>-29.449838187702269</v>
      </c>
    </row>
    <row r="278" spans="1:16">
      <c r="A278" s="44">
        <v>273</v>
      </c>
      <c r="B278" t="s">
        <v>7952</v>
      </c>
      <c r="C278">
        <v>110.3</v>
      </c>
      <c r="D278">
        <v>3323</v>
      </c>
      <c r="E278">
        <v>115</v>
      </c>
      <c r="F278">
        <v>0</v>
      </c>
      <c r="G278">
        <v>3208</v>
      </c>
      <c r="H278">
        <v>335</v>
      </c>
      <c r="I278">
        <v>3323</v>
      </c>
      <c r="J278">
        <v>0</v>
      </c>
      <c r="L278" s="44">
        <f t="shared" si="10"/>
        <v>2.0425755124401905</v>
      </c>
      <c r="O278" s="44">
        <f>C278-AM_July!C278</f>
        <v>-39.399999999999991</v>
      </c>
      <c r="P278" s="44">
        <f t="shared" si="9"/>
        <v>-35.72076155938349</v>
      </c>
    </row>
    <row r="279" spans="1:16">
      <c r="A279" s="44">
        <v>274</v>
      </c>
      <c r="B279" t="s">
        <v>7953</v>
      </c>
      <c r="C279">
        <v>65.7</v>
      </c>
      <c r="D279">
        <v>1899</v>
      </c>
      <c r="E279">
        <v>0</v>
      </c>
      <c r="F279">
        <v>0</v>
      </c>
      <c r="G279">
        <v>1899</v>
      </c>
      <c r="H279">
        <v>188</v>
      </c>
      <c r="I279">
        <v>1899</v>
      </c>
      <c r="J279">
        <v>0</v>
      </c>
      <c r="L279" s="44">
        <f t="shared" si="10"/>
        <v>1.8175653695597809</v>
      </c>
      <c r="O279" s="44">
        <f>C279-AM_July!C279</f>
        <v>-15.200000000000003</v>
      </c>
      <c r="P279" s="44">
        <f t="shared" si="9"/>
        <v>-23.135464231354646</v>
      </c>
    </row>
    <row r="280" spans="1:16">
      <c r="A280" s="44">
        <v>275</v>
      </c>
      <c r="B280" t="s">
        <v>7954</v>
      </c>
      <c r="C280">
        <v>86.4</v>
      </c>
      <c r="D280">
        <v>2560</v>
      </c>
      <c r="E280">
        <v>41</v>
      </c>
      <c r="F280">
        <v>1</v>
      </c>
      <c r="G280">
        <v>2519</v>
      </c>
      <c r="H280">
        <v>270</v>
      </c>
      <c r="I280">
        <v>2560</v>
      </c>
      <c r="J280">
        <v>0</v>
      </c>
      <c r="L280" s="44">
        <f t="shared" si="10"/>
        <v>1.9365137424788934</v>
      </c>
      <c r="O280" s="44">
        <f>C280-AM_July!C280</f>
        <v>-47.199999999999989</v>
      </c>
      <c r="P280" s="44">
        <f t="shared" si="9"/>
        <v>-54.629629629629619</v>
      </c>
    </row>
    <row r="281" spans="1:16">
      <c r="A281" s="44">
        <v>276</v>
      </c>
      <c r="B281" t="s">
        <v>7955</v>
      </c>
      <c r="C281">
        <v>97.5</v>
      </c>
      <c r="D281">
        <v>2910</v>
      </c>
      <c r="E281">
        <v>82</v>
      </c>
      <c r="F281">
        <v>1</v>
      </c>
      <c r="G281">
        <v>2828</v>
      </c>
      <c r="H281">
        <v>290</v>
      </c>
      <c r="I281">
        <v>2910</v>
      </c>
      <c r="J281">
        <v>0</v>
      </c>
      <c r="L281" s="44">
        <f t="shared" si="10"/>
        <v>1.9890046156985368</v>
      </c>
      <c r="O281" s="44">
        <f>C281-AM_July!C281</f>
        <v>-0.70000000000000284</v>
      </c>
      <c r="P281" s="44">
        <f t="shared" si="9"/>
        <v>-0.71794871794872095</v>
      </c>
    </row>
    <row r="282" spans="1:16">
      <c r="A282" s="44">
        <v>277</v>
      </c>
      <c r="B282" t="s">
        <v>7956</v>
      </c>
      <c r="C282">
        <v>41</v>
      </c>
      <c r="D282">
        <v>1192</v>
      </c>
      <c r="E282">
        <v>1</v>
      </c>
      <c r="F282">
        <v>1</v>
      </c>
      <c r="G282">
        <v>1191</v>
      </c>
      <c r="H282">
        <v>123</v>
      </c>
      <c r="I282">
        <v>1192</v>
      </c>
      <c r="J282">
        <v>0</v>
      </c>
      <c r="L282" s="44">
        <f t="shared" si="10"/>
        <v>1.6127838567197355</v>
      </c>
      <c r="O282" s="44">
        <f>C282-AM_July!C282</f>
        <v>-0.70000000000000284</v>
      </c>
      <c r="P282" s="44">
        <f t="shared" si="9"/>
        <v>-1.7073170731707388</v>
      </c>
    </row>
    <row r="283" spans="1:16">
      <c r="A283" s="44">
        <v>278</v>
      </c>
      <c r="B283" t="s">
        <v>7957</v>
      </c>
      <c r="C283">
        <v>99.6</v>
      </c>
      <c r="D283">
        <v>2919</v>
      </c>
      <c r="E283">
        <v>68</v>
      </c>
      <c r="F283">
        <v>0</v>
      </c>
      <c r="G283">
        <v>2851</v>
      </c>
      <c r="H283">
        <v>257</v>
      </c>
      <c r="I283">
        <v>2919</v>
      </c>
      <c r="J283">
        <v>0</v>
      </c>
      <c r="L283" s="44">
        <f t="shared" si="10"/>
        <v>1.9982593384236986</v>
      </c>
      <c r="O283" s="44">
        <f>C283-AM_July!C283</f>
        <v>-0.10000000000000853</v>
      </c>
      <c r="P283" s="44">
        <f t="shared" si="9"/>
        <v>-0.10040160642571137</v>
      </c>
    </row>
    <row r="284" spans="1:16">
      <c r="A284" s="44">
        <v>279</v>
      </c>
      <c r="B284" t="s">
        <v>7958</v>
      </c>
      <c r="C284">
        <v>80.2</v>
      </c>
      <c r="D284">
        <v>2371</v>
      </c>
      <c r="E284">
        <v>58</v>
      </c>
      <c r="F284">
        <v>0</v>
      </c>
      <c r="G284">
        <v>2313</v>
      </c>
      <c r="H284">
        <v>224</v>
      </c>
      <c r="I284">
        <v>2371</v>
      </c>
      <c r="J284">
        <v>0</v>
      </c>
      <c r="L284" s="44">
        <f t="shared" si="10"/>
        <v>1.9041743682841634</v>
      </c>
      <c r="O284" s="44">
        <f>C284-AM_July!C284</f>
        <v>-1.2000000000000028</v>
      </c>
      <c r="P284" s="44">
        <f t="shared" si="9"/>
        <v>-1.496259351620951</v>
      </c>
    </row>
    <row r="285" spans="1:16">
      <c r="A285" s="44">
        <v>280</v>
      </c>
      <c r="B285" t="s">
        <v>7959</v>
      </c>
      <c r="C285">
        <v>65.8</v>
      </c>
      <c r="D285">
        <v>1945</v>
      </c>
      <c r="E285">
        <v>28</v>
      </c>
      <c r="F285">
        <v>1</v>
      </c>
      <c r="G285">
        <v>1917</v>
      </c>
      <c r="H285">
        <v>204</v>
      </c>
      <c r="I285">
        <v>1945</v>
      </c>
      <c r="J285">
        <v>0</v>
      </c>
      <c r="L285" s="44">
        <f t="shared" si="10"/>
        <v>1.8182258936139555</v>
      </c>
      <c r="O285" s="44">
        <f>C285-AM_July!C285</f>
        <v>-14.700000000000003</v>
      </c>
      <c r="P285" s="44">
        <f t="shared" si="9"/>
        <v>-22.340425531914899</v>
      </c>
    </row>
    <row r="286" spans="1:16">
      <c r="A286" s="44">
        <v>281</v>
      </c>
      <c r="B286" t="s">
        <v>7960</v>
      </c>
      <c r="C286">
        <v>1.7</v>
      </c>
      <c r="D286">
        <v>59</v>
      </c>
      <c r="E286">
        <v>5</v>
      </c>
      <c r="F286">
        <v>5</v>
      </c>
      <c r="G286">
        <v>54</v>
      </c>
      <c r="H286">
        <v>10</v>
      </c>
      <c r="I286">
        <v>59</v>
      </c>
      <c r="J286">
        <v>0</v>
      </c>
      <c r="L286" s="44">
        <f t="shared" si="10"/>
        <v>0.23044892137827391</v>
      </c>
      <c r="O286" s="44">
        <f>C286-AM_July!C286</f>
        <v>-2.8</v>
      </c>
      <c r="P286" s="44">
        <f t="shared" si="9"/>
        <v>-164.70588235294116</v>
      </c>
    </row>
    <row r="287" spans="1:16">
      <c r="A287" s="44">
        <v>282</v>
      </c>
      <c r="B287" t="s">
        <v>7961</v>
      </c>
      <c r="C287">
        <v>102.7</v>
      </c>
      <c r="D287">
        <v>2988</v>
      </c>
      <c r="E287">
        <v>59</v>
      </c>
      <c r="F287">
        <v>0</v>
      </c>
      <c r="G287">
        <v>2928</v>
      </c>
      <c r="H287">
        <v>254</v>
      </c>
      <c r="I287">
        <v>2988</v>
      </c>
      <c r="J287">
        <v>0</v>
      </c>
      <c r="L287" s="44">
        <f t="shared" si="10"/>
        <v>2.0115704435972783</v>
      </c>
      <c r="O287" s="44">
        <f>C287-AM_July!C287</f>
        <v>-34.799999999999997</v>
      </c>
      <c r="P287" s="44">
        <f t="shared" si="9"/>
        <v>-33.885102239532614</v>
      </c>
    </row>
    <row r="288" spans="1:16">
      <c r="A288" s="44">
        <v>283</v>
      </c>
      <c r="B288" t="s">
        <v>7962</v>
      </c>
      <c r="C288">
        <v>32.4</v>
      </c>
      <c r="D288">
        <v>968</v>
      </c>
      <c r="E288">
        <v>33</v>
      </c>
      <c r="F288">
        <v>24</v>
      </c>
      <c r="G288">
        <v>923</v>
      </c>
      <c r="H288">
        <v>79</v>
      </c>
      <c r="I288">
        <v>968</v>
      </c>
      <c r="J288">
        <v>0</v>
      </c>
      <c r="L288" s="44">
        <f t="shared" si="10"/>
        <v>1.510545010206612</v>
      </c>
      <c r="O288" s="44">
        <f>C288-AM_July!C288</f>
        <v>0.5</v>
      </c>
      <c r="P288" s="44">
        <f t="shared" si="9"/>
        <v>1.5432098765432101</v>
      </c>
    </row>
    <row r="289" spans="1:16">
      <c r="A289" s="44">
        <v>284</v>
      </c>
      <c r="B289" t="s">
        <v>7963</v>
      </c>
      <c r="C289">
        <v>97</v>
      </c>
      <c r="D289">
        <v>2864</v>
      </c>
      <c r="E289">
        <v>69</v>
      </c>
      <c r="F289">
        <v>1</v>
      </c>
      <c r="G289">
        <v>2795</v>
      </c>
      <c r="H289">
        <v>270</v>
      </c>
      <c r="I289">
        <v>2864</v>
      </c>
      <c r="J289">
        <v>0</v>
      </c>
      <c r="L289" s="44">
        <f t="shared" si="10"/>
        <v>1.9867717342662448</v>
      </c>
      <c r="O289" s="44">
        <f>C289-AM_July!C289</f>
        <v>-0.70000000000000284</v>
      </c>
      <c r="P289" s="44">
        <f t="shared" si="9"/>
        <v>-0.72164948453608535</v>
      </c>
    </row>
    <row r="290" spans="1:16">
      <c r="A290" s="44">
        <v>285</v>
      </c>
      <c r="B290" t="s">
        <v>7964</v>
      </c>
      <c r="C290">
        <v>65.2</v>
      </c>
      <c r="D290">
        <v>1915</v>
      </c>
      <c r="E290">
        <v>24</v>
      </c>
      <c r="F290">
        <v>0</v>
      </c>
      <c r="G290">
        <v>1889</v>
      </c>
      <c r="H290">
        <v>191</v>
      </c>
      <c r="I290">
        <v>1915</v>
      </c>
      <c r="J290">
        <v>0</v>
      </c>
      <c r="L290" s="44">
        <f t="shared" si="10"/>
        <v>1.8142475957319202</v>
      </c>
      <c r="O290" s="44">
        <f>C290-AM_July!C290</f>
        <v>-16.599999999999994</v>
      </c>
      <c r="P290" s="44">
        <f t="shared" si="9"/>
        <v>-25.460122699386496</v>
      </c>
    </row>
    <row r="291" spans="1:16">
      <c r="A291" s="44">
        <v>286</v>
      </c>
      <c r="B291" t="s">
        <v>7965</v>
      </c>
      <c r="C291">
        <v>101.5</v>
      </c>
      <c r="D291">
        <v>2992</v>
      </c>
      <c r="E291">
        <v>63</v>
      </c>
      <c r="F291">
        <v>0</v>
      </c>
      <c r="G291">
        <v>2929</v>
      </c>
      <c r="H291">
        <v>286</v>
      </c>
      <c r="I291">
        <v>2992</v>
      </c>
      <c r="J291">
        <v>0</v>
      </c>
      <c r="L291" s="44">
        <f t="shared" si="10"/>
        <v>2.0064660422492318</v>
      </c>
      <c r="O291" s="44">
        <f>C291-AM_July!C291</f>
        <v>-38</v>
      </c>
      <c r="P291" s="44">
        <f t="shared" si="9"/>
        <v>-37.438423645320199</v>
      </c>
    </row>
    <row r="292" spans="1:16">
      <c r="A292" s="44">
        <v>287</v>
      </c>
      <c r="B292" t="s">
        <v>7966</v>
      </c>
      <c r="C292">
        <v>117.4</v>
      </c>
      <c r="D292">
        <v>3516</v>
      </c>
      <c r="E292">
        <v>94</v>
      </c>
      <c r="F292">
        <v>0</v>
      </c>
      <c r="G292">
        <v>3422</v>
      </c>
      <c r="H292">
        <v>366</v>
      </c>
      <c r="I292">
        <v>3516</v>
      </c>
      <c r="J292">
        <v>0</v>
      </c>
      <c r="L292" s="44">
        <f t="shared" si="10"/>
        <v>2.0696680969115957</v>
      </c>
      <c r="O292" s="44">
        <f>C292-AM_July!C292</f>
        <v>-36.199999999999989</v>
      </c>
      <c r="P292" s="44">
        <f t="shared" si="9"/>
        <v>-30.834752981260639</v>
      </c>
    </row>
    <row r="293" spans="1:16">
      <c r="A293" s="44">
        <v>288</v>
      </c>
      <c r="B293" t="s">
        <v>7967</v>
      </c>
      <c r="C293">
        <v>79.2</v>
      </c>
      <c r="D293">
        <v>2295</v>
      </c>
      <c r="E293">
        <v>28</v>
      </c>
      <c r="F293">
        <v>0</v>
      </c>
      <c r="G293">
        <v>2267</v>
      </c>
      <c r="H293">
        <v>204</v>
      </c>
      <c r="I293">
        <v>2295</v>
      </c>
      <c r="J293">
        <v>0</v>
      </c>
      <c r="L293" s="44">
        <f t="shared" si="10"/>
        <v>1.8987251815894934</v>
      </c>
      <c r="O293" s="44">
        <f>C293-AM_July!C293</f>
        <v>-10</v>
      </c>
      <c r="P293" s="44">
        <f t="shared" si="9"/>
        <v>-12.626262626262626</v>
      </c>
    </row>
    <row r="294" spans="1:16">
      <c r="A294" s="44">
        <v>289</v>
      </c>
      <c r="B294" t="s">
        <v>7968</v>
      </c>
      <c r="C294">
        <v>100.6</v>
      </c>
      <c r="D294">
        <v>2982</v>
      </c>
      <c r="E294">
        <v>88</v>
      </c>
      <c r="F294">
        <v>0</v>
      </c>
      <c r="G294">
        <v>2894</v>
      </c>
      <c r="H294">
        <v>273</v>
      </c>
      <c r="I294">
        <v>2982</v>
      </c>
      <c r="J294">
        <v>0</v>
      </c>
      <c r="L294" s="44">
        <f t="shared" si="10"/>
        <v>2.0025979807199086</v>
      </c>
      <c r="O294" s="44">
        <f>C294-AM_July!C294</f>
        <v>-2</v>
      </c>
      <c r="P294" s="44">
        <f t="shared" si="9"/>
        <v>-1.9880715705765408</v>
      </c>
    </row>
    <row r="295" spans="1:16">
      <c r="A295" s="44">
        <v>290</v>
      </c>
      <c r="B295" t="s">
        <v>7969</v>
      </c>
      <c r="C295">
        <v>105.4</v>
      </c>
      <c r="D295">
        <v>3155</v>
      </c>
      <c r="E295">
        <v>107</v>
      </c>
      <c r="F295">
        <v>0</v>
      </c>
      <c r="G295">
        <v>3048</v>
      </c>
      <c r="H295">
        <v>303</v>
      </c>
      <c r="I295">
        <v>3155</v>
      </c>
      <c r="J295">
        <v>0</v>
      </c>
      <c r="L295" s="44">
        <f t="shared" si="10"/>
        <v>2.022840610876528</v>
      </c>
      <c r="O295" s="44">
        <f>C295-AM_July!C295</f>
        <v>-72</v>
      </c>
      <c r="P295" s="44">
        <f t="shared" si="9"/>
        <v>-68.311195445920305</v>
      </c>
    </row>
    <row r="296" spans="1:16">
      <c r="A296" s="44">
        <v>291</v>
      </c>
      <c r="B296" t="s">
        <v>7970</v>
      </c>
      <c r="C296">
        <v>111.2</v>
      </c>
      <c r="D296">
        <v>3236</v>
      </c>
      <c r="E296">
        <v>0</v>
      </c>
      <c r="F296">
        <v>0</v>
      </c>
      <c r="G296">
        <v>3236</v>
      </c>
      <c r="H296">
        <v>339</v>
      </c>
      <c r="I296">
        <v>3236</v>
      </c>
      <c r="J296">
        <v>0</v>
      </c>
      <c r="L296" s="44">
        <f t="shared" si="10"/>
        <v>2.0461047872460387</v>
      </c>
      <c r="O296" s="44">
        <f>C296-AM_July!C296</f>
        <v>-39.299999999999997</v>
      </c>
      <c r="P296" s="44">
        <f t="shared" si="9"/>
        <v>-35.341726618705032</v>
      </c>
    </row>
    <row r="297" spans="1:16">
      <c r="A297" s="44">
        <v>292</v>
      </c>
      <c r="B297" t="s">
        <v>7971</v>
      </c>
      <c r="C297">
        <v>98.9</v>
      </c>
      <c r="D297">
        <v>3002</v>
      </c>
      <c r="E297">
        <v>98</v>
      </c>
      <c r="F297">
        <v>0</v>
      </c>
      <c r="G297">
        <v>2903</v>
      </c>
      <c r="H297">
        <v>328</v>
      </c>
      <c r="I297">
        <v>3002</v>
      </c>
      <c r="J297">
        <v>0</v>
      </c>
      <c r="L297" s="44">
        <f t="shared" si="10"/>
        <v>1.9951962915971795</v>
      </c>
      <c r="O297" s="44">
        <f>C297-AM_July!C297</f>
        <v>-20.199999999999989</v>
      </c>
      <c r="P297" s="44">
        <f t="shared" si="9"/>
        <v>-20.424671385237598</v>
      </c>
    </row>
    <row r="298" spans="1:16">
      <c r="A298" s="44">
        <v>293</v>
      </c>
      <c r="B298" t="s">
        <v>7972</v>
      </c>
      <c r="C298">
        <v>102.6</v>
      </c>
      <c r="D298">
        <v>2999</v>
      </c>
      <c r="E298">
        <v>77</v>
      </c>
      <c r="F298">
        <v>0</v>
      </c>
      <c r="G298">
        <v>2922</v>
      </c>
      <c r="H298">
        <v>249</v>
      </c>
      <c r="I298">
        <v>2999</v>
      </c>
      <c r="J298">
        <v>0</v>
      </c>
      <c r="L298" s="44">
        <f t="shared" si="10"/>
        <v>2.0111473607757975</v>
      </c>
      <c r="O298" s="44">
        <f>C298-AM_July!C298</f>
        <v>-2.3000000000000114</v>
      </c>
      <c r="P298" s="44">
        <f t="shared" si="9"/>
        <v>-2.2417153996101478</v>
      </c>
    </row>
    <row r="299" spans="1:16">
      <c r="A299" s="44">
        <v>294</v>
      </c>
      <c r="B299" t="s">
        <v>7973</v>
      </c>
      <c r="C299">
        <v>98.3</v>
      </c>
      <c r="D299">
        <v>2874</v>
      </c>
      <c r="E299">
        <v>16</v>
      </c>
      <c r="F299">
        <v>3</v>
      </c>
      <c r="G299">
        <v>2858</v>
      </c>
      <c r="H299">
        <v>299</v>
      </c>
      <c r="I299">
        <v>2874</v>
      </c>
      <c r="J299">
        <v>0</v>
      </c>
      <c r="L299" s="44">
        <f t="shared" si="10"/>
        <v>1.9925535178321356</v>
      </c>
      <c r="O299" s="44">
        <f>C299-AM_July!C299</f>
        <v>-49.000000000000014</v>
      </c>
      <c r="P299" s="44">
        <f t="shared" si="9"/>
        <v>-49.847405900305205</v>
      </c>
    </row>
    <row r="300" spans="1:16">
      <c r="A300" s="44">
        <v>295</v>
      </c>
      <c r="B300" t="s">
        <v>7974</v>
      </c>
      <c r="C300">
        <v>138.80000000000001</v>
      </c>
      <c r="D300">
        <v>3992</v>
      </c>
      <c r="E300">
        <v>0</v>
      </c>
      <c r="F300">
        <v>0</v>
      </c>
      <c r="G300">
        <v>3992</v>
      </c>
      <c r="H300">
        <v>378</v>
      </c>
      <c r="I300">
        <v>3992</v>
      </c>
      <c r="J300">
        <v>0</v>
      </c>
      <c r="L300" s="44">
        <f t="shared" si="10"/>
        <v>2.1423894661188361</v>
      </c>
      <c r="O300" s="44">
        <f>C300-AM_July!C300</f>
        <v>-114.1</v>
      </c>
      <c r="P300" s="44">
        <f t="shared" si="9"/>
        <v>-82.204610951008632</v>
      </c>
    </row>
    <row r="301" spans="1:16">
      <c r="A301" s="44">
        <v>296</v>
      </c>
      <c r="B301" t="s">
        <v>7975</v>
      </c>
      <c r="C301">
        <v>128.30000000000001</v>
      </c>
      <c r="D301">
        <v>3796</v>
      </c>
      <c r="E301">
        <v>95</v>
      </c>
      <c r="F301">
        <v>0</v>
      </c>
      <c r="G301">
        <v>3701</v>
      </c>
      <c r="H301">
        <v>359</v>
      </c>
      <c r="I301">
        <v>3796</v>
      </c>
      <c r="J301">
        <v>0</v>
      </c>
      <c r="L301" s="44">
        <f t="shared" si="10"/>
        <v>2.1082266563749283</v>
      </c>
      <c r="O301" s="44">
        <f>C301-AM_July!C301</f>
        <v>-55.399999999999977</v>
      </c>
      <c r="P301" s="44">
        <f t="shared" si="9"/>
        <v>-43.180046765393584</v>
      </c>
    </row>
    <row r="302" spans="1:16">
      <c r="A302" s="44">
        <v>297</v>
      </c>
      <c r="B302" t="s">
        <v>7976</v>
      </c>
      <c r="C302">
        <v>88.4</v>
      </c>
      <c r="D302">
        <v>2639</v>
      </c>
      <c r="E302">
        <v>70</v>
      </c>
      <c r="F302">
        <v>0</v>
      </c>
      <c r="G302">
        <v>2569</v>
      </c>
      <c r="H302">
        <v>266</v>
      </c>
      <c r="I302">
        <v>2639</v>
      </c>
      <c r="J302">
        <v>0</v>
      </c>
      <c r="L302" s="44">
        <f t="shared" si="10"/>
        <v>1.9464522650130731</v>
      </c>
      <c r="O302" s="44">
        <f>C302-AM_July!C302</f>
        <v>-2.5999999999999943</v>
      </c>
      <c r="P302" s="44">
        <f t="shared" si="9"/>
        <v>-2.9411764705882288</v>
      </c>
    </row>
    <row r="303" spans="1:16">
      <c r="A303" s="44">
        <v>298</v>
      </c>
      <c r="B303" t="s">
        <v>7977</v>
      </c>
      <c r="C303">
        <v>46</v>
      </c>
      <c r="D303">
        <v>1340</v>
      </c>
      <c r="E303">
        <v>21</v>
      </c>
      <c r="F303">
        <v>10</v>
      </c>
      <c r="G303">
        <v>1318</v>
      </c>
      <c r="H303">
        <v>121</v>
      </c>
      <c r="I303">
        <v>1340</v>
      </c>
      <c r="J303">
        <v>0</v>
      </c>
      <c r="L303" s="44">
        <f t="shared" si="10"/>
        <v>1.6627578316815741</v>
      </c>
      <c r="O303" s="44">
        <f>C303-AM_July!C303</f>
        <v>-4.2000000000000028</v>
      </c>
      <c r="P303" s="44">
        <f t="shared" si="9"/>
        <v>-9.1304347826087007</v>
      </c>
    </row>
    <row r="304" spans="1:16">
      <c r="A304" s="44">
        <v>299</v>
      </c>
      <c r="B304" t="s">
        <v>7978</v>
      </c>
      <c r="C304">
        <v>78.099999999999994</v>
      </c>
      <c r="D304">
        <v>2268</v>
      </c>
      <c r="E304">
        <v>7</v>
      </c>
      <c r="F304">
        <v>0</v>
      </c>
      <c r="G304">
        <v>2261</v>
      </c>
      <c r="H304">
        <v>226</v>
      </c>
      <c r="I304">
        <v>2268</v>
      </c>
      <c r="J304">
        <v>0</v>
      </c>
      <c r="L304" s="44">
        <f t="shared" si="10"/>
        <v>1.8926510338773004</v>
      </c>
      <c r="O304" s="44">
        <f>C304-AM_July!C304</f>
        <v>-0.60000000000000853</v>
      </c>
      <c r="P304" s="44">
        <f t="shared" si="9"/>
        <v>-0.76824583866838492</v>
      </c>
    </row>
    <row r="305" spans="1:16">
      <c r="A305" s="44">
        <v>300</v>
      </c>
      <c r="B305" t="s">
        <v>7979</v>
      </c>
      <c r="C305">
        <v>110.4</v>
      </c>
      <c r="D305">
        <v>3295</v>
      </c>
      <c r="E305">
        <v>94</v>
      </c>
      <c r="F305">
        <v>1</v>
      </c>
      <c r="G305">
        <v>3200</v>
      </c>
      <c r="H305">
        <v>324</v>
      </c>
      <c r="I305">
        <v>3295</v>
      </c>
      <c r="J305">
        <v>0</v>
      </c>
      <c r="L305" s="44">
        <f t="shared" si="10"/>
        <v>2.0429690733931802</v>
      </c>
      <c r="O305" s="44">
        <f>C305-AM_July!C305</f>
        <v>-39.099999999999994</v>
      </c>
      <c r="P305" s="44">
        <f t="shared" si="9"/>
        <v>-35.416666666666657</v>
      </c>
    </row>
    <row r="306" spans="1:16">
      <c r="A306" s="44">
        <v>301</v>
      </c>
      <c r="B306" t="s">
        <v>7980</v>
      </c>
      <c r="C306">
        <v>114</v>
      </c>
      <c r="D306">
        <v>3405</v>
      </c>
      <c r="E306">
        <v>129</v>
      </c>
      <c r="F306">
        <v>0</v>
      </c>
      <c r="G306">
        <v>3276</v>
      </c>
      <c r="H306">
        <v>306</v>
      </c>
      <c r="I306">
        <v>3405</v>
      </c>
      <c r="J306">
        <v>0</v>
      </c>
      <c r="L306" s="44">
        <f t="shared" si="10"/>
        <v>2.0569048513364727</v>
      </c>
      <c r="O306" s="44">
        <f>C306-AM_July!C306</f>
        <v>-40.099999999999994</v>
      </c>
      <c r="P306" s="44">
        <f t="shared" si="9"/>
        <v>-35.175438596491219</v>
      </c>
    </row>
    <row r="307" spans="1:16">
      <c r="A307" s="44">
        <v>302</v>
      </c>
      <c r="B307" t="s">
        <v>7981</v>
      </c>
      <c r="C307">
        <v>98.8</v>
      </c>
      <c r="D307">
        <v>2978</v>
      </c>
      <c r="E307">
        <v>110</v>
      </c>
      <c r="F307">
        <v>0</v>
      </c>
      <c r="G307">
        <v>2868</v>
      </c>
      <c r="H307">
        <v>296</v>
      </c>
      <c r="I307">
        <v>2978</v>
      </c>
      <c r="J307">
        <v>0</v>
      </c>
      <c r="L307" s="44">
        <f t="shared" si="10"/>
        <v>1.9947569445876281</v>
      </c>
      <c r="O307" s="44">
        <f>C307-AM_July!C307</f>
        <v>-99.000000000000014</v>
      </c>
      <c r="P307" s="44">
        <f t="shared" si="9"/>
        <v>-100.20242914979758</v>
      </c>
    </row>
    <row r="308" spans="1:16">
      <c r="A308" s="44">
        <v>303</v>
      </c>
      <c r="B308" t="s">
        <v>7982</v>
      </c>
      <c r="C308">
        <v>89</v>
      </c>
      <c r="D308">
        <v>2622</v>
      </c>
      <c r="E308">
        <v>49</v>
      </c>
      <c r="F308">
        <v>0</v>
      </c>
      <c r="G308">
        <v>2573</v>
      </c>
      <c r="H308">
        <v>254</v>
      </c>
      <c r="I308">
        <v>2622</v>
      </c>
      <c r="J308">
        <v>0</v>
      </c>
      <c r="L308" s="44">
        <f t="shared" si="10"/>
        <v>1.9493900066449128</v>
      </c>
      <c r="O308" s="44">
        <f>C308-AM_July!C308</f>
        <v>-26.900000000000006</v>
      </c>
      <c r="P308" s="44">
        <f t="shared" si="9"/>
        <v>-30.224719101123604</v>
      </c>
    </row>
    <row r="309" spans="1:16">
      <c r="A309" s="44">
        <v>304</v>
      </c>
      <c r="B309" t="s">
        <v>7983</v>
      </c>
      <c r="C309">
        <v>48.7</v>
      </c>
      <c r="D309">
        <v>1516</v>
      </c>
      <c r="E309">
        <v>95</v>
      </c>
      <c r="F309">
        <v>46</v>
      </c>
      <c r="G309">
        <v>1421</v>
      </c>
      <c r="H309">
        <v>153</v>
      </c>
      <c r="I309">
        <v>1516</v>
      </c>
      <c r="J309">
        <v>0</v>
      </c>
      <c r="L309" s="44">
        <f t="shared" si="10"/>
        <v>1.6875289612146342</v>
      </c>
      <c r="O309" s="44">
        <f>C309-AM_July!C309</f>
        <v>-5</v>
      </c>
      <c r="P309" s="44">
        <f t="shared" si="9"/>
        <v>-10.266940451745379</v>
      </c>
    </row>
    <row r="310" spans="1:16">
      <c r="A310" s="44">
        <v>305</v>
      </c>
      <c r="B310" t="s">
        <v>7984</v>
      </c>
      <c r="C310">
        <v>111.3</v>
      </c>
      <c r="D310">
        <v>3326</v>
      </c>
      <c r="E310">
        <v>108</v>
      </c>
      <c r="F310">
        <v>0</v>
      </c>
      <c r="G310">
        <v>3218</v>
      </c>
      <c r="H310">
        <v>320</v>
      </c>
      <c r="I310">
        <v>3326</v>
      </c>
      <c r="J310">
        <v>0</v>
      </c>
      <c r="L310" s="44">
        <f t="shared" si="10"/>
        <v>2.0464951643347082</v>
      </c>
      <c r="O310" s="44">
        <f>C310-AM_July!C310</f>
        <v>-39.100000000000009</v>
      </c>
      <c r="P310" s="44">
        <f t="shared" si="9"/>
        <v>-35.130278526504952</v>
      </c>
    </row>
    <row r="311" spans="1:16" s="51" customFormat="1">
      <c r="A311" s="51">
        <v>306</v>
      </c>
      <c r="B311" s="52" t="s">
        <v>7985</v>
      </c>
      <c r="C311" s="52">
        <v>84.9</v>
      </c>
      <c r="D311" s="52">
        <v>2551</v>
      </c>
      <c r="E311" s="52">
        <v>62</v>
      </c>
      <c r="F311" s="52">
        <v>1</v>
      </c>
      <c r="G311" s="52">
        <v>2485</v>
      </c>
      <c r="H311" s="52">
        <v>273</v>
      </c>
      <c r="I311" s="52">
        <v>2551</v>
      </c>
      <c r="J311" s="52">
        <v>0</v>
      </c>
      <c r="L311" s="51">
        <f t="shared" si="10"/>
        <v>1.9289076902439528</v>
      </c>
      <c r="O311" s="51">
        <f>C311-AM_July!C311</f>
        <v>13.700000000000003</v>
      </c>
      <c r="P311" s="51">
        <f t="shared" si="9"/>
        <v>16.136631330977625</v>
      </c>
    </row>
    <row r="312" spans="1:16">
      <c r="A312" s="44">
        <v>307</v>
      </c>
      <c r="B312" t="s">
        <v>7986</v>
      </c>
      <c r="C312">
        <v>41.7</v>
      </c>
      <c r="D312">
        <v>1279</v>
      </c>
      <c r="E312">
        <v>65</v>
      </c>
      <c r="F312">
        <v>45</v>
      </c>
      <c r="G312">
        <v>1214</v>
      </c>
      <c r="H312">
        <v>129</v>
      </c>
      <c r="I312">
        <v>1279</v>
      </c>
      <c r="J312">
        <v>0</v>
      </c>
      <c r="L312" s="44">
        <f t="shared" si="10"/>
        <v>1.6201360549737576</v>
      </c>
      <c r="O312" s="44">
        <f>C312-AM_July!C312</f>
        <v>-1.8999999999999986</v>
      </c>
      <c r="P312" s="44">
        <f t="shared" si="9"/>
        <v>-4.5563549160671419</v>
      </c>
    </row>
    <row r="313" spans="1:16">
      <c r="A313" s="44">
        <v>308</v>
      </c>
      <c r="B313" t="s">
        <v>7987</v>
      </c>
      <c r="C313">
        <v>53.2</v>
      </c>
      <c r="D313">
        <v>1569</v>
      </c>
      <c r="E313">
        <v>18</v>
      </c>
      <c r="F313">
        <v>0</v>
      </c>
      <c r="G313">
        <v>1551</v>
      </c>
      <c r="H313">
        <v>165</v>
      </c>
      <c r="I313">
        <v>1569</v>
      </c>
      <c r="J313">
        <v>0</v>
      </c>
      <c r="L313" s="44">
        <f t="shared" si="10"/>
        <v>1.7259116322950483</v>
      </c>
      <c r="O313" s="44">
        <f>C313-AM_July!C313</f>
        <v>-8.5</v>
      </c>
      <c r="P313" s="44">
        <f t="shared" si="9"/>
        <v>-15.977443609022558</v>
      </c>
    </row>
    <row r="314" spans="1:16">
      <c r="A314" s="44">
        <v>309</v>
      </c>
      <c r="B314" t="s">
        <v>7988</v>
      </c>
      <c r="C314">
        <v>144.1</v>
      </c>
      <c r="D314">
        <v>4291</v>
      </c>
      <c r="E314">
        <v>102</v>
      </c>
      <c r="F314">
        <v>0</v>
      </c>
      <c r="G314">
        <v>4189</v>
      </c>
      <c r="H314">
        <v>437</v>
      </c>
      <c r="I314">
        <v>4291</v>
      </c>
      <c r="J314">
        <v>0</v>
      </c>
      <c r="L314" s="44">
        <f t="shared" si="10"/>
        <v>2.1586639808139894</v>
      </c>
      <c r="O314" s="44">
        <f>C314-AM_July!C314</f>
        <v>-112.70000000000002</v>
      </c>
      <c r="P314" s="44">
        <f t="shared" si="9"/>
        <v>-78.209576682859137</v>
      </c>
    </row>
    <row r="315" spans="1:16">
      <c r="A315" s="44">
        <v>310</v>
      </c>
      <c r="B315" t="s">
        <v>7989</v>
      </c>
      <c r="C315">
        <v>20.5</v>
      </c>
      <c r="D315">
        <v>618</v>
      </c>
      <c r="E315">
        <v>0</v>
      </c>
      <c r="F315">
        <v>0</v>
      </c>
      <c r="G315">
        <v>618</v>
      </c>
      <c r="H315">
        <v>85</v>
      </c>
      <c r="I315">
        <v>618</v>
      </c>
      <c r="J315">
        <v>0</v>
      </c>
      <c r="L315" s="44">
        <f t="shared" si="10"/>
        <v>1.3117538610557542</v>
      </c>
      <c r="O315" s="44">
        <f>C315-AM_July!C315</f>
        <v>2.5</v>
      </c>
      <c r="P315" s="44">
        <f t="shared" si="9"/>
        <v>12.195121951219512</v>
      </c>
    </row>
    <row r="316" spans="1:16">
      <c r="A316" s="44">
        <v>311</v>
      </c>
      <c r="B316" t="s">
        <v>7990</v>
      </c>
      <c r="C316">
        <v>111</v>
      </c>
      <c r="D316">
        <v>3230</v>
      </c>
      <c r="E316">
        <v>0</v>
      </c>
      <c r="F316">
        <v>0</v>
      </c>
      <c r="G316">
        <v>3230</v>
      </c>
      <c r="H316">
        <v>339</v>
      </c>
      <c r="I316">
        <v>3230</v>
      </c>
      <c r="J316">
        <v>0</v>
      </c>
      <c r="L316" s="44">
        <f t="shared" si="10"/>
        <v>2.0453229787866576</v>
      </c>
      <c r="O316" s="44">
        <f>C316-AM_July!C316</f>
        <v>14.200000000000003</v>
      </c>
      <c r="P316" s="44">
        <f t="shared" si="9"/>
        <v>12.792792792792795</v>
      </c>
    </row>
    <row r="317" spans="1:16">
      <c r="A317" s="44">
        <v>312</v>
      </c>
      <c r="B317" t="s">
        <v>7991</v>
      </c>
      <c r="C317">
        <v>97.6</v>
      </c>
      <c r="D317">
        <v>2904</v>
      </c>
      <c r="E317">
        <v>62</v>
      </c>
      <c r="F317">
        <v>1</v>
      </c>
      <c r="G317">
        <v>2842</v>
      </c>
      <c r="H317">
        <v>300</v>
      </c>
      <c r="I317">
        <v>2904</v>
      </c>
      <c r="J317">
        <v>0</v>
      </c>
      <c r="L317" s="44">
        <f t="shared" si="10"/>
        <v>1.9894498176666917</v>
      </c>
      <c r="O317" s="44">
        <f>C317-AM_July!C317</f>
        <v>-1.5</v>
      </c>
      <c r="P317" s="44">
        <f t="shared" si="9"/>
        <v>-1.5368852459016396</v>
      </c>
    </row>
    <row r="318" spans="1:16">
      <c r="A318" s="44">
        <v>313</v>
      </c>
      <c r="B318" t="s">
        <v>7992</v>
      </c>
      <c r="C318">
        <v>59.1</v>
      </c>
      <c r="D318">
        <v>1708</v>
      </c>
      <c r="E318">
        <v>0</v>
      </c>
      <c r="F318">
        <v>0</v>
      </c>
      <c r="G318">
        <v>1708</v>
      </c>
      <c r="H318">
        <v>170</v>
      </c>
      <c r="I318">
        <v>1708</v>
      </c>
      <c r="J318">
        <v>0</v>
      </c>
      <c r="L318" s="44">
        <f t="shared" si="10"/>
        <v>1.7715874808812553</v>
      </c>
      <c r="O318" s="44">
        <f>C318-AM_July!C318</f>
        <v>0.10000000000000142</v>
      </c>
      <c r="P318" s="44">
        <f t="shared" si="9"/>
        <v>0.16920473773265893</v>
      </c>
    </row>
    <row r="319" spans="1:16">
      <c r="A319" s="44">
        <v>314</v>
      </c>
      <c r="B319" t="s">
        <v>7993</v>
      </c>
      <c r="C319">
        <v>158.4</v>
      </c>
      <c r="D319">
        <v>4720</v>
      </c>
      <c r="E319">
        <v>111</v>
      </c>
      <c r="F319">
        <v>0</v>
      </c>
      <c r="G319">
        <v>4609</v>
      </c>
      <c r="H319">
        <v>484</v>
      </c>
      <c r="I319">
        <v>4720</v>
      </c>
      <c r="J319">
        <v>0</v>
      </c>
      <c r="L319" s="44">
        <f t="shared" si="10"/>
        <v>2.1997551772534747</v>
      </c>
      <c r="O319" s="44">
        <f>C319-AM_July!C319</f>
        <v>-169.99999999999997</v>
      </c>
      <c r="P319" s="44">
        <f t="shared" si="9"/>
        <v>-107.3232323232323</v>
      </c>
    </row>
    <row r="320" spans="1:16">
      <c r="A320" s="44">
        <v>315</v>
      </c>
      <c r="B320" t="s">
        <v>7994</v>
      </c>
      <c r="C320">
        <v>54.1</v>
      </c>
      <c r="D320">
        <v>1711</v>
      </c>
      <c r="E320">
        <v>92</v>
      </c>
      <c r="F320">
        <v>38</v>
      </c>
      <c r="G320">
        <v>1600</v>
      </c>
      <c r="H320">
        <v>190</v>
      </c>
      <c r="I320">
        <v>1711</v>
      </c>
      <c r="J320">
        <v>0</v>
      </c>
      <c r="L320" s="44">
        <f t="shared" si="10"/>
        <v>1.7331972651065695</v>
      </c>
      <c r="O320" s="44">
        <f>C320-AM_July!C320</f>
        <v>-9.1000000000000014</v>
      </c>
      <c r="P320" s="44">
        <f t="shared" si="9"/>
        <v>-16.820702402957487</v>
      </c>
    </row>
    <row r="321" spans="1:16">
      <c r="A321" s="44">
        <v>316</v>
      </c>
      <c r="B321" t="s">
        <v>7995</v>
      </c>
      <c r="C321">
        <v>48.4</v>
      </c>
      <c r="D321">
        <v>1428</v>
      </c>
      <c r="E321">
        <v>17</v>
      </c>
      <c r="F321">
        <v>0</v>
      </c>
      <c r="G321">
        <v>1411</v>
      </c>
      <c r="H321">
        <v>150</v>
      </c>
      <c r="I321">
        <v>1428</v>
      </c>
      <c r="J321">
        <v>0</v>
      </c>
      <c r="L321" s="44">
        <f t="shared" si="10"/>
        <v>1.6848453616444126</v>
      </c>
      <c r="O321" s="44">
        <f>C321-AM_July!C321</f>
        <v>-8.8999999999999986</v>
      </c>
      <c r="P321" s="44">
        <f t="shared" si="9"/>
        <v>-18.388429752066113</v>
      </c>
    </row>
    <row r="322" spans="1:16">
      <c r="A322" s="44">
        <v>317</v>
      </c>
      <c r="B322" t="s">
        <v>7996</v>
      </c>
      <c r="C322">
        <v>76.099999999999994</v>
      </c>
      <c r="D322">
        <v>2372</v>
      </c>
      <c r="E322">
        <v>70</v>
      </c>
      <c r="F322">
        <v>1</v>
      </c>
      <c r="G322">
        <v>2302</v>
      </c>
      <c r="H322">
        <v>321</v>
      </c>
      <c r="I322">
        <v>2372</v>
      </c>
      <c r="J322">
        <v>0</v>
      </c>
      <c r="L322" s="44">
        <f t="shared" si="10"/>
        <v>1.8813846567705728</v>
      </c>
      <c r="O322" s="44">
        <f>C322-AM_July!C322</f>
        <v>-0.5</v>
      </c>
      <c r="P322" s="44">
        <f t="shared" si="9"/>
        <v>-0.65703022339027606</v>
      </c>
    </row>
    <row r="323" spans="1:16">
      <c r="A323" s="44">
        <v>318</v>
      </c>
      <c r="B323" t="s">
        <v>7997</v>
      </c>
      <c r="C323">
        <v>54.6</v>
      </c>
      <c r="D323">
        <v>1590</v>
      </c>
      <c r="E323">
        <v>10</v>
      </c>
      <c r="F323">
        <v>0</v>
      </c>
      <c r="G323">
        <v>1580</v>
      </c>
      <c r="H323">
        <v>158</v>
      </c>
      <c r="I323">
        <v>1590</v>
      </c>
      <c r="J323">
        <v>0</v>
      </c>
      <c r="L323" s="44">
        <f t="shared" si="10"/>
        <v>1.7371926427047373</v>
      </c>
      <c r="O323" s="44">
        <f>C323-AM_July!C323</f>
        <v>-6.5</v>
      </c>
      <c r="P323" s="44">
        <f t="shared" si="9"/>
        <v>-11.904761904761903</v>
      </c>
    </row>
    <row r="324" spans="1:16">
      <c r="A324" s="44">
        <v>319</v>
      </c>
      <c r="B324" t="s">
        <v>7998</v>
      </c>
      <c r="C324">
        <v>49.4</v>
      </c>
      <c r="D324">
        <v>1500</v>
      </c>
      <c r="E324">
        <v>56</v>
      </c>
      <c r="F324">
        <v>35</v>
      </c>
      <c r="G324">
        <v>1444</v>
      </c>
      <c r="H324">
        <v>158</v>
      </c>
      <c r="I324">
        <v>1500</v>
      </c>
      <c r="J324">
        <v>0</v>
      </c>
      <c r="L324" s="44">
        <f t="shared" si="10"/>
        <v>1.6937269489236468</v>
      </c>
      <c r="O324" s="44">
        <f>C324-AM_July!C324</f>
        <v>-1.1000000000000014</v>
      </c>
      <c r="P324" s="44">
        <f t="shared" si="9"/>
        <v>-2.2267206477732824</v>
      </c>
    </row>
    <row r="325" spans="1:16">
      <c r="A325" s="44">
        <v>320</v>
      </c>
      <c r="B325" t="s">
        <v>7999</v>
      </c>
      <c r="C325">
        <v>102.5</v>
      </c>
      <c r="D325">
        <v>3004</v>
      </c>
      <c r="E325">
        <v>76</v>
      </c>
      <c r="F325">
        <v>0</v>
      </c>
      <c r="G325">
        <v>2928</v>
      </c>
      <c r="H325">
        <v>260</v>
      </c>
      <c r="I325">
        <v>3004</v>
      </c>
      <c r="J325">
        <v>0</v>
      </c>
      <c r="L325" s="44">
        <f t="shared" si="10"/>
        <v>2.0107238653917729</v>
      </c>
      <c r="O325" s="44">
        <f>C325-AM_July!C325</f>
        <v>-36.5</v>
      </c>
      <c r="P325" s="44">
        <f t="shared" si="9"/>
        <v>-35.609756097560975</v>
      </c>
    </row>
    <row r="326" spans="1:16">
      <c r="A326" s="44">
        <v>321</v>
      </c>
      <c r="B326" t="s">
        <v>8000</v>
      </c>
      <c r="C326">
        <v>83.3</v>
      </c>
      <c r="D326">
        <v>2398</v>
      </c>
      <c r="E326">
        <v>1</v>
      </c>
      <c r="F326">
        <v>0</v>
      </c>
      <c r="G326">
        <v>2397</v>
      </c>
      <c r="H326">
        <v>227</v>
      </c>
      <c r="I326">
        <v>2398</v>
      </c>
      <c r="J326">
        <v>0</v>
      </c>
      <c r="L326" s="44">
        <f t="shared" si="10"/>
        <v>1.9206450014067875</v>
      </c>
      <c r="O326" s="44">
        <f>C326-AM_July!C326</f>
        <v>-8.7999999999999972</v>
      </c>
      <c r="P326" s="44">
        <f t="shared" ref="P326:P389" si="11">(O326/C326)*100</f>
        <v>-10.564225690276107</v>
      </c>
    </row>
    <row r="327" spans="1:16">
      <c r="A327" s="44">
        <v>322</v>
      </c>
      <c r="B327" t="s">
        <v>8001</v>
      </c>
      <c r="C327">
        <v>96.7</v>
      </c>
      <c r="D327">
        <v>2870</v>
      </c>
      <c r="E327">
        <v>82</v>
      </c>
      <c r="F327">
        <v>3</v>
      </c>
      <c r="G327">
        <v>2788</v>
      </c>
      <c r="H327">
        <v>271</v>
      </c>
      <c r="I327">
        <v>2870</v>
      </c>
      <c r="J327">
        <v>0</v>
      </c>
      <c r="L327" s="44">
        <f t="shared" ref="L327:L390" si="12">LOG10(C327)</f>
        <v>1.9854264740830017</v>
      </c>
      <c r="O327" s="44">
        <f>C327-AM_July!C327</f>
        <v>-28</v>
      </c>
      <c r="P327" s="44">
        <f t="shared" si="11"/>
        <v>-28.955532574974146</v>
      </c>
    </row>
    <row r="328" spans="1:16">
      <c r="A328" s="44">
        <v>323</v>
      </c>
      <c r="B328" t="s">
        <v>8002</v>
      </c>
      <c r="C328">
        <v>56.9</v>
      </c>
      <c r="D328">
        <v>1701</v>
      </c>
      <c r="E328">
        <v>60</v>
      </c>
      <c r="F328">
        <v>43</v>
      </c>
      <c r="G328">
        <v>1641</v>
      </c>
      <c r="H328">
        <v>158</v>
      </c>
      <c r="I328">
        <v>1701</v>
      </c>
      <c r="J328">
        <v>0</v>
      </c>
      <c r="L328" s="44">
        <f t="shared" si="12"/>
        <v>1.7551122663950711</v>
      </c>
      <c r="O328" s="44">
        <f>C328-AM_July!C328</f>
        <v>-12.500000000000007</v>
      </c>
      <c r="P328" s="44">
        <f t="shared" si="11"/>
        <v>-21.968365553602826</v>
      </c>
    </row>
    <row r="329" spans="1:16">
      <c r="A329" s="44">
        <v>324</v>
      </c>
      <c r="B329" t="s">
        <v>8003</v>
      </c>
      <c r="C329">
        <v>76.599999999999994</v>
      </c>
      <c r="D329">
        <v>2241</v>
      </c>
      <c r="E329">
        <v>18</v>
      </c>
      <c r="F329">
        <v>0</v>
      </c>
      <c r="G329">
        <v>2223</v>
      </c>
      <c r="H329">
        <v>227</v>
      </c>
      <c r="I329">
        <v>2241</v>
      </c>
      <c r="J329">
        <v>0</v>
      </c>
      <c r="L329" s="44">
        <f t="shared" si="12"/>
        <v>1.8842287696326039</v>
      </c>
      <c r="O329" s="44">
        <f>C329-AM_July!C329</f>
        <v>-19.400000000000006</v>
      </c>
      <c r="P329" s="44">
        <f t="shared" si="11"/>
        <v>-25.326370757180168</v>
      </c>
    </row>
    <row r="330" spans="1:16">
      <c r="A330" s="44">
        <v>325</v>
      </c>
      <c r="B330" t="s">
        <v>8004</v>
      </c>
      <c r="C330">
        <v>55.1</v>
      </c>
      <c r="D330">
        <v>1583</v>
      </c>
      <c r="E330">
        <v>12</v>
      </c>
      <c r="F330">
        <v>0</v>
      </c>
      <c r="G330">
        <v>1571</v>
      </c>
      <c r="H330">
        <v>135</v>
      </c>
      <c r="I330">
        <v>1583</v>
      </c>
      <c r="J330">
        <v>0</v>
      </c>
      <c r="L330" s="44">
        <f t="shared" si="12"/>
        <v>1.7411515988517852</v>
      </c>
      <c r="O330" s="44">
        <f>C330-AM_July!C330</f>
        <v>-10.100000000000001</v>
      </c>
      <c r="P330" s="44">
        <f t="shared" si="11"/>
        <v>-18.330308529945555</v>
      </c>
    </row>
    <row r="331" spans="1:16">
      <c r="A331" s="44">
        <v>326</v>
      </c>
      <c r="B331" t="s">
        <v>8005</v>
      </c>
      <c r="C331">
        <v>91.7</v>
      </c>
      <c r="D331">
        <v>2666</v>
      </c>
      <c r="E331">
        <v>48</v>
      </c>
      <c r="F331">
        <v>0</v>
      </c>
      <c r="G331">
        <v>2618</v>
      </c>
      <c r="H331">
        <v>231</v>
      </c>
      <c r="I331">
        <v>2666</v>
      </c>
      <c r="J331">
        <v>0</v>
      </c>
      <c r="L331" s="44">
        <f t="shared" si="12"/>
        <v>1.9623693356700211</v>
      </c>
      <c r="O331" s="44">
        <f>C331-AM_July!C331</f>
        <v>-21.200000000000003</v>
      </c>
      <c r="P331" s="44">
        <f t="shared" si="11"/>
        <v>-23.118865866957471</v>
      </c>
    </row>
    <row r="332" spans="1:16">
      <c r="A332" s="44">
        <v>327</v>
      </c>
      <c r="B332" t="s">
        <v>8006</v>
      </c>
      <c r="C332">
        <v>7.8</v>
      </c>
      <c r="D332">
        <v>246</v>
      </c>
      <c r="E332">
        <v>7</v>
      </c>
      <c r="F332">
        <v>0</v>
      </c>
      <c r="G332">
        <v>239</v>
      </c>
      <c r="H332">
        <v>35</v>
      </c>
      <c r="I332">
        <v>246</v>
      </c>
      <c r="J332">
        <v>0</v>
      </c>
      <c r="L332" s="44">
        <f t="shared" si="12"/>
        <v>0.89209460269048035</v>
      </c>
      <c r="O332" s="44">
        <f>C332-AM_July!C332</f>
        <v>0.5</v>
      </c>
      <c r="P332" s="44">
        <f t="shared" si="11"/>
        <v>6.4102564102564115</v>
      </c>
    </row>
    <row r="333" spans="1:16">
      <c r="A333" s="44">
        <v>328</v>
      </c>
      <c r="B333" t="s">
        <v>8007</v>
      </c>
      <c r="C333">
        <v>64.2</v>
      </c>
      <c r="D333">
        <v>1864</v>
      </c>
      <c r="E333">
        <v>1</v>
      </c>
      <c r="F333">
        <v>0</v>
      </c>
      <c r="G333">
        <v>1863</v>
      </c>
      <c r="H333">
        <v>192</v>
      </c>
      <c r="I333">
        <v>1864</v>
      </c>
      <c r="J333">
        <v>0</v>
      </c>
      <c r="L333" s="44">
        <f t="shared" si="12"/>
        <v>1.8075350280688534</v>
      </c>
      <c r="O333" s="44">
        <f>C333-AM_July!C333</f>
        <v>-0.29999999999999716</v>
      </c>
      <c r="P333" s="44">
        <f t="shared" si="11"/>
        <v>-0.46728971962616378</v>
      </c>
    </row>
    <row r="334" spans="1:16">
      <c r="A334" s="44">
        <v>329</v>
      </c>
      <c r="B334" t="s">
        <v>8008</v>
      </c>
      <c r="C334">
        <v>125.7</v>
      </c>
      <c r="D334">
        <v>3696</v>
      </c>
      <c r="E334">
        <v>80</v>
      </c>
      <c r="F334">
        <v>0</v>
      </c>
      <c r="G334">
        <v>3616</v>
      </c>
      <c r="H334">
        <v>343</v>
      </c>
      <c r="I334">
        <v>3696</v>
      </c>
      <c r="J334">
        <v>0</v>
      </c>
      <c r="L334" s="44">
        <f t="shared" si="12"/>
        <v>2.0993352776859577</v>
      </c>
      <c r="O334" s="44">
        <f>C334-AM_July!C334</f>
        <v>-69.100000000000009</v>
      </c>
      <c r="P334" s="44">
        <f t="shared" si="11"/>
        <v>-54.972155926809876</v>
      </c>
    </row>
    <row r="335" spans="1:16">
      <c r="A335" s="44">
        <v>330</v>
      </c>
      <c r="B335" t="s">
        <v>8009</v>
      </c>
      <c r="C335">
        <v>137.19999999999999</v>
      </c>
      <c r="D335">
        <v>4084</v>
      </c>
      <c r="E335">
        <v>118</v>
      </c>
      <c r="F335">
        <v>0</v>
      </c>
      <c r="G335">
        <v>3966</v>
      </c>
      <c r="H335">
        <v>392</v>
      </c>
      <c r="I335">
        <v>4084</v>
      </c>
      <c r="J335">
        <v>0</v>
      </c>
      <c r="L335" s="44">
        <f t="shared" si="12"/>
        <v>2.1373541113707328</v>
      </c>
      <c r="O335" s="44">
        <f>C335-AM_July!C335</f>
        <v>-87.700000000000017</v>
      </c>
      <c r="P335" s="44">
        <f t="shared" si="11"/>
        <v>-63.921282798833836</v>
      </c>
    </row>
    <row r="336" spans="1:16">
      <c r="A336" s="44">
        <v>331</v>
      </c>
      <c r="B336" t="s">
        <v>8010</v>
      </c>
      <c r="C336">
        <v>107.4</v>
      </c>
      <c r="D336">
        <v>3237</v>
      </c>
      <c r="E336">
        <v>96</v>
      </c>
      <c r="F336">
        <v>0</v>
      </c>
      <c r="G336">
        <v>3141</v>
      </c>
      <c r="H336">
        <v>343</v>
      </c>
      <c r="I336">
        <v>3237</v>
      </c>
      <c r="J336">
        <v>0</v>
      </c>
      <c r="L336" s="44">
        <f t="shared" si="12"/>
        <v>2.0310042813635367</v>
      </c>
      <c r="O336" s="44">
        <f>C336-AM_July!C336</f>
        <v>-46.5</v>
      </c>
      <c r="P336" s="44">
        <f t="shared" si="11"/>
        <v>-43.296089385474858</v>
      </c>
    </row>
    <row r="337" spans="1:16">
      <c r="A337" s="44">
        <v>332</v>
      </c>
      <c r="B337" t="s">
        <v>8011</v>
      </c>
      <c r="C337">
        <v>42.8</v>
      </c>
      <c r="D337">
        <v>1216</v>
      </c>
      <c r="E337">
        <v>0</v>
      </c>
      <c r="F337">
        <v>0</v>
      </c>
      <c r="G337">
        <v>1216</v>
      </c>
      <c r="H337">
        <v>102</v>
      </c>
      <c r="I337">
        <v>1216</v>
      </c>
      <c r="J337">
        <v>0</v>
      </c>
      <c r="L337" s="44">
        <f t="shared" si="12"/>
        <v>1.631443769013172</v>
      </c>
      <c r="O337" s="44">
        <f>C337-AM_July!C337</f>
        <v>-7.8000000000000043</v>
      </c>
      <c r="P337" s="44">
        <f t="shared" si="11"/>
        <v>-18.224299065420571</v>
      </c>
    </row>
    <row r="338" spans="1:16">
      <c r="A338" s="44">
        <v>333</v>
      </c>
      <c r="B338" t="s">
        <v>8012</v>
      </c>
      <c r="C338">
        <v>42.8</v>
      </c>
      <c r="D338">
        <v>1281</v>
      </c>
      <c r="E338">
        <v>29</v>
      </c>
      <c r="F338">
        <v>26</v>
      </c>
      <c r="G338">
        <v>1252</v>
      </c>
      <c r="H338">
        <v>138</v>
      </c>
      <c r="I338">
        <v>1281</v>
      </c>
      <c r="J338">
        <v>0</v>
      </c>
      <c r="L338" s="44">
        <f t="shared" si="12"/>
        <v>1.631443769013172</v>
      </c>
      <c r="O338" s="44">
        <f>C338-AM_July!C338</f>
        <v>-5.7000000000000028</v>
      </c>
      <c r="P338" s="44">
        <f t="shared" si="11"/>
        <v>-13.317757009345801</v>
      </c>
    </row>
    <row r="339" spans="1:16">
      <c r="A339" s="44">
        <v>334</v>
      </c>
      <c r="B339" t="s">
        <v>8013</v>
      </c>
      <c r="C339">
        <v>43.2</v>
      </c>
      <c r="D339">
        <v>1277</v>
      </c>
      <c r="E339">
        <v>23</v>
      </c>
      <c r="F339">
        <v>11</v>
      </c>
      <c r="G339">
        <v>1254</v>
      </c>
      <c r="H339">
        <v>130</v>
      </c>
      <c r="I339">
        <v>1277</v>
      </c>
      <c r="J339">
        <v>0</v>
      </c>
      <c r="L339" s="44">
        <f t="shared" si="12"/>
        <v>1.6354837468149122</v>
      </c>
      <c r="O339" s="44">
        <f>C339-AM_July!C339</f>
        <v>-1.2999999999999972</v>
      </c>
      <c r="P339" s="44">
        <f t="shared" si="11"/>
        <v>-3.0092592592592524</v>
      </c>
    </row>
    <row r="340" spans="1:16">
      <c r="A340" s="44">
        <v>335</v>
      </c>
      <c r="B340" t="s">
        <v>8014</v>
      </c>
      <c r="C340">
        <v>39.6</v>
      </c>
      <c r="D340">
        <v>1169</v>
      </c>
      <c r="E340">
        <v>25</v>
      </c>
      <c r="F340">
        <v>14</v>
      </c>
      <c r="G340">
        <v>1144</v>
      </c>
      <c r="H340">
        <v>114</v>
      </c>
      <c r="I340">
        <v>1169</v>
      </c>
      <c r="J340">
        <v>0</v>
      </c>
      <c r="L340" s="44">
        <f t="shared" si="12"/>
        <v>1.5976951859255124</v>
      </c>
      <c r="O340" s="44">
        <f>C340-AM_July!C340</f>
        <v>-3.7999999999999972</v>
      </c>
      <c r="P340" s="44">
        <f t="shared" si="11"/>
        <v>-9.595959595959588</v>
      </c>
    </row>
    <row r="341" spans="1:16">
      <c r="A341" s="44">
        <v>336</v>
      </c>
      <c r="B341" t="s">
        <v>8015</v>
      </c>
      <c r="C341">
        <v>109.1</v>
      </c>
      <c r="D341">
        <v>3199</v>
      </c>
      <c r="E341">
        <v>67</v>
      </c>
      <c r="F341">
        <v>0</v>
      </c>
      <c r="G341">
        <v>3132</v>
      </c>
      <c r="H341">
        <v>291</v>
      </c>
      <c r="I341">
        <v>3199</v>
      </c>
      <c r="J341">
        <v>0</v>
      </c>
      <c r="L341" s="44">
        <f t="shared" si="12"/>
        <v>2.0378247505883418</v>
      </c>
      <c r="O341" s="44">
        <f>C341-AM_July!C341</f>
        <v>-40.099999999999994</v>
      </c>
      <c r="P341" s="44">
        <f t="shared" si="11"/>
        <v>-36.755270394133824</v>
      </c>
    </row>
    <row r="342" spans="1:16">
      <c r="A342" s="44">
        <v>337</v>
      </c>
      <c r="B342" t="s">
        <v>8016</v>
      </c>
      <c r="C342">
        <v>107.8</v>
      </c>
      <c r="D342">
        <v>3224</v>
      </c>
      <c r="E342">
        <v>87</v>
      </c>
      <c r="F342">
        <v>0</v>
      </c>
      <c r="G342">
        <v>3137</v>
      </c>
      <c r="H342">
        <v>331</v>
      </c>
      <c r="I342">
        <v>3224</v>
      </c>
      <c r="J342">
        <v>0</v>
      </c>
      <c r="L342" s="44">
        <f t="shared" si="12"/>
        <v>2.03261876085072</v>
      </c>
      <c r="O342" s="44">
        <f>C342-AM_July!C342</f>
        <v>-33.100000000000009</v>
      </c>
      <c r="P342" s="44">
        <f t="shared" si="11"/>
        <v>-30.705009276437856</v>
      </c>
    </row>
    <row r="343" spans="1:16">
      <c r="A343" s="44">
        <v>338</v>
      </c>
      <c r="B343" t="s">
        <v>8017</v>
      </c>
      <c r="C343">
        <v>116.4</v>
      </c>
      <c r="D343">
        <v>3469</v>
      </c>
      <c r="E343">
        <v>102</v>
      </c>
      <c r="F343">
        <v>0</v>
      </c>
      <c r="G343">
        <v>3367</v>
      </c>
      <c r="H343">
        <v>335</v>
      </c>
      <c r="I343">
        <v>3469</v>
      </c>
      <c r="J343">
        <v>0</v>
      </c>
      <c r="L343" s="44">
        <f t="shared" si="12"/>
        <v>2.0659529803138699</v>
      </c>
      <c r="O343" s="44">
        <f>C343-AM_July!C343</f>
        <v>41.400000000000006</v>
      </c>
      <c r="P343" s="44">
        <f t="shared" si="11"/>
        <v>35.567010309278352</v>
      </c>
    </row>
    <row r="344" spans="1:16">
      <c r="A344" s="44">
        <v>339</v>
      </c>
      <c r="B344" t="s">
        <v>8018</v>
      </c>
      <c r="C344">
        <v>114.6</v>
      </c>
      <c r="D344">
        <v>3406</v>
      </c>
      <c r="E344">
        <v>84</v>
      </c>
      <c r="F344">
        <v>0</v>
      </c>
      <c r="G344">
        <v>3321</v>
      </c>
      <c r="H344">
        <v>336</v>
      </c>
      <c r="I344">
        <v>3406</v>
      </c>
      <c r="J344">
        <v>0</v>
      </c>
      <c r="L344" s="44">
        <f t="shared" si="12"/>
        <v>2.0591846176313711</v>
      </c>
      <c r="O344" s="44">
        <f>C344-AM_July!C344</f>
        <v>-27.900000000000006</v>
      </c>
      <c r="P344" s="44">
        <f t="shared" si="11"/>
        <v>-24.345549738219901</v>
      </c>
    </row>
    <row r="345" spans="1:16">
      <c r="A345" s="44">
        <v>340</v>
      </c>
      <c r="B345" t="s">
        <v>8019</v>
      </c>
      <c r="C345">
        <v>98.3</v>
      </c>
      <c r="D345">
        <v>2898</v>
      </c>
      <c r="E345">
        <v>45</v>
      </c>
      <c r="F345">
        <v>0</v>
      </c>
      <c r="G345">
        <v>2853</v>
      </c>
      <c r="H345">
        <v>294</v>
      </c>
      <c r="I345">
        <v>2898</v>
      </c>
      <c r="J345">
        <v>0</v>
      </c>
      <c r="L345" s="44">
        <f t="shared" si="12"/>
        <v>1.9925535178321356</v>
      </c>
      <c r="O345" s="44">
        <f>C345-AM_July!C345</f>
        <v>-33.799999999999997</v>
      </c>
      <c r="P345" s="44">
        <f t="shared" si="11"/>
        <v>-34.384537131230921</v>
      </c>
    </row>
    <row r="346" spans="1:16">
      <c r="A346" s="44">
        <v>341</v>
      </c>
      <c r="B346" t="s">
        <v>8020</v>
      </c>
      <c r="C346">
        <v>115.7</v>
      </c>
      <c r="D346">
        <v>3385</v>
      </c>
      <c r="E346">
        <v>71</v>
      </c>
      <c r="F346">
        <v>0</v>
      </c>
      <c r="G346">
        <v>3314</v>
      </c>
      <c r="H346">
        <v>300</v>
      </c>
      <c r="I346">
        <v>3385</v>
      </c>
      <c r="J346">
        <v>0</v>
      </c>
      <c r="L346" s="44">
        <f t="shared" si="12"/>
        <v>2.0633333589517497</v>
      </c>
      <c r="O346" s="44">
        <f>C346-AM_July!C346</f>
        <v>-14.600000000000009</v>
      </c>
      <c r="P346" s="44">
        <f t="shared" si="11"/>
        <v>-12.618841832324987</v>
      </c>
    </row>
    <row r="347" spans="1:16">
      <c r="A347" s="44">
        <v>342</v>
      </c>
      <c r="B347" t="s">
        <v>8021</v>
      </c>
      <c r="C347">
        <v>91</v>
      </c>
      <c r="D347">
        <v>2692</v>
      </c>
      <c r="E347">
        <v>47</v>
      </c>
      <c r="F347">
        <v>0</v>
      </c>
      <c r="G347">
        <v>2645</v>
      </c>
      <c r="H347">
        <v>274</v>
      </c>
      <c r="I347">
        <v>2692</v>
      </c>
      <c r="J347">
        <v>0</v>
      </c>
      <c r="L347" s="44">
        <f t="shared" si="12"/>
        <v>1.9590413923210936</v>
      </c>
      <c r="O347" s="44">
        <f>C347-AM_July!C347</f>
        <v>-36.900000000000006</v>
      </c>
      <c r="P347" s="44">
        <f t="shared" si="11"/>
        <v>-40.549450549450555</v>
      </c>
    </row>
    <row r="348" spans="1:16">
      <c r="A348" s="44">
        <v>343</v>
      </c>
      <c r="B348" t="s">
        <v>8022</v>
      </c>
      <c r="C348">
        <v>37.6</v>
      </c>
      <c r="D348">
        <v>1090</v>
      </c>
      <c r="E348">
        <v>4</v>
      </c>
      <c r="F348">
        <v>3</v>
      </c>
      <c r="G348">
        <v>1086</v>
      </c>
      <c r="H348">
        <v>107</v>
      </c>
      <c r="I348">
        <v>1090</v>
      </c>
      <c r="J348">
        <v>0</v>
      </c>
      <c r="L348" s="44">
        <f t="shared" si="12"/>
        <v>1.5751878449276611</v>
      </c>
      <c r="O348" s="44">
        <f>C348-AM_July!C348</f>
        <v>1.2000000000000028</v>
      </c>
      <c r="P348" s="44">
        <f t="shared" si="11"/>
        <v>3.1914893617021352</v>
      </c>
    </row>
    <row r="349" spans="1:16">
      <c r="A349" s="44">
        <v>344</v>
      </c>
      <c r="B349" t="s">
        <v>8023</v>
      </c>
      <c r="C349">
        <v>75.3</v>
      </c>
      <c r="D349">
        <v>2179</v>
      </c>
      <c r="E349">
        <v>10</v>
      </c>
      <c r="F349">
        <v>0</v>
      </c>
      <c r="G349">
        <v>2169</v>
      </c>
      <c r="H349">
        <v>207</v>
      </c>
      <c r="I349">
        <v>2179</v>
      </c>
      <c r="J349">
        <v>0</v>
      </c>
      <c r="L349" s="44">
        <f t="shared" si="12"/>
        <v>1.8767949762007006</v>
      </c>
      <c r="O349" s="44">
        <f>C349-AM_July!C349</f>
        <v>-15.600000000000009</v>
      </c>
      <c r="P349" s="44">
        <f t="shared" si="11"/>
        <v>-20.717131474103599</v>
      </c>
    </row>
    <row r="350" spans="1:16">
      <c r="A350" s="44">
        <v>345</v>
      </c>
      <c r="B350" t="s">
        <v>8024</v>
      </c>
      <c r="C350">
        <v>110.4</v>
      </c>
      <c r="D350">
        <v>3255</v>
      </c>
      <c r="E350">
        <v>67</v>
      </c>
      <c r="F350">
        <v>0</v>
      </c>
      <c r="G350">
        <v>3188</v>
      </c>
      <c r="H350">
        <v>313</v>
      </c>
      <c r="I350">
        <v>3255</v>
      </c>
      <c r="J350">
        <v>0</v>
      </c>
      <c r="L350" s="44">
        <f t="shared" si="12"/>
        <v>2.0429690733931802</v>
      </c>
      <c r="O350" s="44">
        <f>C350-AM_July!C350</f>
        <v>-58.699999999999989</v>
      </c>
      <c r="P350" s="44">
        <f t="shared" si="11"/>
        <v>-53.170289855072447</v>
      </c>
    </row>
    <row r="351" spans="1:16">
      <c r="A351" s="44">
        <v>346</v>
      </c>
      <c r="B351" t="s">
        <v>8025</v>
      </c>
      <c r="C351">
        <v>43.2</v>
      </c>
      <c r="D351">
        <v>1306</v>
      </c>
      <c r="E351">
        <v>52</v>
      </c>
      <c r="F351">
        <v>39</v>
      </c>
      <c r="G351">
        <v>1251</v>
      </c>
      <c r="H351">
        <v>125</v>
      </c>
      <c r="I351">
        <v>1306</v>
      </c>
      <c r="J351">
        <v>0</v>
      </c>
      <c r="L351" s="44">
        <f t="shared" si="12"/>
        <v>1.6354837468149122</v>
      </c>
      <c r="O351" s="44">
        <f>C351-AM_July!C351</f>
        <v>-1.7999999999999972</v>
      </c>
      <c r="P351" s="44">
        <f t="shared" si="11"/>
        <v>-4.1666666666666599</v>
      </c>
    </row>
    <row r="352" spans="1:16">
      <c r="A352" s="44">
        <v>347</v>
      </c>
      <c r="B352" t="s">
        <v>8026</v>
      </c>
      <c r="C352">
        <v>14.3</v>
      </c>
      <c r="D352">
        <v>444</v>
      </c>
      <c r="E352">
        <v>35</v>
      </c>
      <c r="F352">
        <v>28</v>
      </c>
      <c r="G352">
        <v>409</v>
      </c>
      <c r="H352">
        <v>36</v>
      </c>
      <c r="I352">
        <v>444</v>
      </c>
      <c r="J352">
        <v>0</v>
      </c>
      <c r="L352" s="44">
        <f t="shared" si="12"/>
        <v>1.1553360374650619</v>
      </c>
      <c r="O352" s="44">
        <f>C352-AM_July!C352</f>
        <v>-0.79999999999999893</v>
      </c>
      <c r="P352" s="44">
        <f t="shared" si="11"/>
        <v>-5.594405594405587</v>
      </c>
    </row>
    <row r="353" spans="1:16">
      <c r="A353" s="44">
        <v>348</v>
      </c>
      <c r="B353" t="s">
        <v>8027</v>
      </c>
      <c r="C353">
        <v>127.3</v>
      </c>
      <c r="D353">
        <v>3688</v>
      </c>
      <c r="E353">
        <v>0</v>
      </c>
      <c r="F353">
        <v>0</v>
      </c>
      <c r="G353">
        <v>3688</v>
      </c>
      <c r="H353">
        <v>374</v>
      </c>
      <c r="I353">
        <v>3688</v>
      </c>
      <c r="J353">
        <v>0</v>
      </c>
      <c r="L353" s="44">
        <f t="shared" si="12"/>
        <v>2.1048284036536553</v>
      </c>
      <c r="O353" s="44">
        <f>C353-AM_July!C353</f>
        <v>-59.000000000000014</v>
      </c>
      <c r="P353" s="44">
        <f t="shared" si="11"/>
        <v>-46.347211311861756</v>
      </c>
    </row>
    <row r="354" spans="1:16">
      <c r="A354" s="44">
        <v>349</v>
      </c>
      <c r="B354" t="s">
        <v>8028</v>
      </c>
      <c r="C354">
        <v>97.6</v>
      </c>
      <c r="D354">
        <v>2917</v>
      </c>
      <c r="E354">
        <v>64</v>
      </c>
      <c r="F354">
        <v>1</v>
      </c>
      <c r="G354">
        <v>2853</v>
      </c>
      <c r="H354">
        <v>311</v>
      </c>
      <c r="I354">
        <v>2917</v>
      </c>
      <c r="J354">
        <v>0</v>
      </c>
      <c r="L354" s="44">
        <f t="shared" si="12"/>
        <v>1.9894498176666917</v>
      </c>
      <c r="O354" s="44">
        <f>C354-AM_July!C354</f>
        <v>-22.100000000000009</v>
      </c>
      <c r="P354" s="44">
        <f t="shared" si="11"/>
        <v>-22.643442622950829</v>
      </c>
    </row>
    <row r="355" spans="1:16">
      <c r="A355" s="44">
        <v>350</v>
      </c>
      <c r="B355" t="s">
        <v>8029</v>
      </c>
      <c r="C355">
        <v>38.5</v>
      </c>
      <c r="D355">
        <v>1138</v>
      </c>
      <c r="E355">
        <v>13</v>
      </c>
      <c r="F355">
        <v>0</v>
      </c>
      <c r="G355">
        <v>1125</v>
      </c>
      <c r="H355">
        <v>123</v>
      </c>
      <c r="I355">
        <v>1138</v>
      </c>
      <c r="J355">
        <v>0</v>
      </c>
      <c r="L355" s="44">
        <f t="shared" si="12"/>
        <v>1.5854607295085006</v>
      </c>
      <c r="O355" s="44">
        <f>C355-AM_July!C355</f>
        <v>-9.8999999999999986</v>
      </c>
      <c r="P355" s="44">
        <f t="shared" si="11"/>
        <v>-25.714285714285712</v>
      </c>
    </row>
    <row r="356" spans="1:16">
      <c r="A356" s="44">
        <v>351</v>
      </c>
      <c r="B356" t="s">
        <v>8030</v>
      </c>
      <c r="C356">
        <v>96.8</v>
      </c>
      <c r="D356">
        <v>2914</v>
      </c>
      <c r="E356">
        <v>78</v>
      </c>
      <c r="F356">
        <v>0</v>
      </c>
      <c r="G356">
        <v>2836</v>
      </c>
      <c r="H356">
        <v>314</v>
      </c>
      <c r="I356">
        <v>2914</v>
      </c>
      <c r="J356">
        <v>0</v>
      </c>
      <c r="L356" s="44">
        <f t="shared" si="12"/>
        <v>1.9858753573083936</v>
      </c>
      <c r="O356" s="44">
        <f>C356-AM_July!C356</f>
        <v>-1.7999999999999972</v>
      </c>
      <c r="P356" s="44">
        <f t="shared" si="11"/>
        <v>-1.8595041322314023</v>
      </c>
    </row>
    <row r="357" spans="1:16">
      <c r="A357" s="44">
        <v>352</v>
      </c>
      <c r="B357" t="s">
        <v>8031</v>
      </c>
      <c r="C357">
        <v>45.2</v>
      </c>
      <c r="D357">
        <v>1333</v>
      </c>
      <c r="E357">
        <v>8</v>
      </c>
      <c r="F357">
        <v>0</v>
      </c>
      <c r="G357">
        <v>1325</v>
      </c>
      <c r="H357">
        <v>149</v>
      </c>
      <c r="I357">
        <v>1333</v>
      </c>
      <c r="J357">
        <v>0</v>
      </c>
      <c r="L357" s="44">
        <f t="shared" si="12"/>
        <v>1.6551384348113822</v>
      </c>
      <c r="O357" s="44">
        <f>C357-AM_July!C357</f>
        <v>-3.0999999999999943</v>
      </c>
      <c r="P357" s="44">
        <f t="shared" si="11"/>
        <v>-6.858407079646005</v>
      </c>
    </row>
    <row r="358" spans="1:16">
      <c r="A358" s="44">
        <v>353</v>
      </c>
      <c r="B358" t="s">
        <v>8032</v>
      </c>
      <c r="C358">
        <v>80.7</v>
      </c>
      <c r="D358">
        <v>2402</v>
      </c>
      <c r="E358">
        <v>72</v>
      </c>
      <c r="F358">
        <v>0</v>
      </c>
      <c r="G358">
        <v>2329</v>
      </c>
      <c r="H358">
        <v>228</v>
      </c>
      <c r="I358">
        <v>2402</v>
      </c>
      <c r="J358">
        <v>0</v>
      </c>
      <c r="L358" s="44">
        <f t="shared" si="12"/>
        <v>1.9068735347220704</v>
      </c>
      <c r="O358" s="44">
        <f>C358-AM_July!C358</f>
        <v>-9.7000000000000028</v>
      </c>
      <c r="P358" s="44">
        <f t="shared" si="11"/>
        <v>-12.019826517967786</v>
      </c>
    </row>
    <row r="359" spans="1:16">
      <c r="A359" s="44">
        <v>354</v>
      </c>
      <c r="B359" t="s">
        <v>8033</v>
      </c>
      <c r="C359">
        <v>65.5</v>
      </c>
      <c r="D359">
        <v>1936</v>
      </c>
      <c r="E359">
        <v>52</v>
      </c>
      <c r="F359">
        <v>12</v>
      </c>
      <c r="G359">
        <v>1884</v>
      </c>
      <c r="H359">
        <v>179</v>
      </c>
      <c r="I359">
        <v>1936</v>
      </c>
      <c r="J359">
        <v>0</v>
      </c>
      <c r="L359" s="44">
        <f t="shared" si="12"/>
        <v>1.816241299991783</v>
      </c>
      <c r="O359" s="44">
        <f>C359-AM_July!C359</f>
        <v>-11.099999999999994</v>
      </c>
      <c r="P359" s="44">
        <f t="shared" si="11"/>
        <v>-16.946564885496173</v>
      </c>
    </row>
    <row r="360" spans="1:16">
      <c r="A360" s="44">
        <v>355</v>
      </c>
      <c r="B360" t="s">
        <v>8034</v>
      </c>
      <c r="C360">
        <v>38.4</v>
      </c>
      <c r="D360">
        <v>1129</v>
      </c>
      <c r="E360">
        <v>8</v>
      </c>
      <c r="F360">
        <v>1</v>
      </c>
      <c r="G360">
        <v>1121</v>
      </c>
      <c r="H360">
        <v>121</v>
      </c>
      <c r="I360">
        <v>1129</v>
      </c>
      <c r="J360">
        <v>0</v>
      </c>
      <c r="L360" s="44">
        <f t="shared" si="12"/>
        <v>1.5843312243675307</v>
      </c>
      <c r="O360" s="44">
        <f>C360-AM_July!C360</f>
        <v>-3.1000000000000014</v>
      </c>
      <c r="P360" s="44">
        <f t="shared" si="11"/>
        <v>-8.0729166666666714</v>
      </c>
    </row>
    <row r="361" spans="1:16">
      <c r="A361" s="44">
        <v>356</v>
      </c>
      <c r="B361" t="s">
        <v>8035</v>
      </c>
      <c r="C361">
        <v>118.8</v>
      </c>
      <c r="D361">
        <v>3426</v>
      </c>
      <c r="E361">
        <v>0</v>
      </c>
      <c r="F361">
        <v>0</v>
      </c>
      <c r="G361">
        <v>3426</v>
      </c>
      <c r="H361">
        <v>333</v>
      </c>
      <c r="I361">
        <v>3426</v>
      </c>
      <c r="J361">
        <v>0</v>
      </c>
      <c r="L361" s="44">
        <f t="shared" si="12"/>
        <v>2.0748164406451748</v>
      </c>
      <c r="O361" s="44">
        <f>C361-AM_July!C361</f>
        <v>-30.700000000000003</v>
      </c>
      <c r="P361" s="44">
        <f t="shared" si="11"/>
        <v>-25.841750841750844</v>
      </c>
    </row>
    <row r="362" spans="1:16" s="25" customFormat="1">
      <c r="A362" s="25">
        <v>357</v>
      </c>
      <c r="B362" t="s">
        <v>8036</v>
      </c>
      <c r="C362">
        <v>1.3</v>
      </c>
      <c r="D362">
        <v>41</v>
      </c>
      <c r="E362">
        <v>0</v>
      </c>
      <c r="F362">
        <v>0</v>
      </c>
      <c r="G362">
        <v>41</v>
      </c>
      <c r="H362">
        <v>6</v>
      </c>
      <c r="I362">
        <v>41</v>
      </c>
      <c r="J362">
        <v>0</v>
      </c>
      <c r="L362" s="25">
        <f t="shared" si="12"/>
        <v>0.11394335230683679</v>
      </c>
      <c r="O362" s="44">
        <f>C362-AM_July!C362</f>
        <v>0.10000000000000009</v>
      </c>
      <c r="P362" s="25">
        <f t="shared" si="11"/>
        <v>7.6923076923076987</v>
      </c>
    </row>
    <row r="363" spans="1:16">
      <c r="A363" s="44">
        <v>358</v>
      </c>
      <c r="B363" t="s">
        <v>8037</v>
      </c>
      <c r="C363">
        <v>56.4</v>
      </c>
      <c r="D363">
        <v>1702</v>
      </c>
      <c r="E363">
        <v>44</v>
      </c>
      <c r="F363">
        <v>30</v>
      </c>
      <c r="G363">
        <v>1658</v>
      </c>
      <c r="H363">
        <v>188</v>
      </c>
      <c r="I363">
        <v>1702</v>
      </c>
      <c r="J363">
        <v>0</v>
      </c>
      <c r="L363" s="44">
        <f t="shared" si="12"/>
        <v>1.7512791039833422</v>
      </c>
      <c r="O363" s="44">
        <f>C363-AM_July!C363</f>
        <v>-13.800000000000004</v>
      </c>
      <c r="P363" s="44">
        <f t="shared" si="11"/>
        <v>-24.468085106382986</v>
      </c>
    </row>
    <row r="364" spans="1:16">
      <c r="A364" s="44">
        <v>359</v>
      </c>
      <c r="B364" t="s">
        <v>8038</v>
      </c>
      <c r="C364">
        <v>108.3</v>
      </c>
      <c r="D364">
        <v>3238</v>
      </c>
      <c r="E364">
        <v>94</v>
      </c>
      <c r="F364">
        <v>0</v>
      </c>
      <c r="G364">
        <v>3144</v>
      </c>
      <c r="H364">
        <v>323</v>
      </c>
      <c r="I364">
        <v>3238</v>
      </c>
      <c r="J364">
        <v>0</v>
      </c>
      <c r="L364" s="44">
        <f t="shared" si="12"/>
        <v>2.0346284566253203</v>
      </c>
      <c r="O364" s="44">
        <f>C364-AM_July!C364</f>
        <v>-39.200000000000003</v>
      </c>
      <c r="P364" s="44">
        <f t="shared" si="11"/>
        <v>-36.195752539242847</v>
      </c>
    </row>
    <row r="365" spans="1:16">
      <c r="A365" s="44">
        <v>360</v>
      </c>
      <c r="B365" t="s">
        <v>8039</v>
      </c>
      <c r="C365">
        <v>41.3</v>
      </c>
      <c r="D365">
        <v>1368</v>
      </c>
      <c r="E365">
        <v>130</v>
      </c>
      <c r="F365">
        <v>82</v>
      </c>
      <c r="G365">
        <v>1221</v>
      </c>
      <c r="H365">
        <v>145</v>
      </c>
      <c r="I365">
        <v>1368</v>
      </c>
      <c r="J365">
        <v>0</v>
      </c>
      <c r="L365" s="44">
        <f t="shared" si="12"/>
        <v>1.6159500516564009</v>
      </c>
      <c r="O365" s="44">
        <f>C365-AM_July!C365</f>
        <v>-9.2000000000000028</v>
      </c>
      <c r="P365" s="44">
        <f t="shared" si="11"/>
        <v>-22.276029055690081</v>
      </c>
    </row>
    <row r="366" spans="1:16">
      <c r="A366" s="44">
        <v>361</v>
      </c>
      <c r="B366" t="s">
        <v>8040</v>
      </c>
      <c r="C366">
        <v>16.600000000000001</v>
      </c>
      <c r="D366">
        <v>489</v>
      </c>
      <c r="E366">
        <v>1</v>
      </c>
      <c r="F366">
        <v>0</v>
      </c>
      <c r="G366">
        <v>488</v>
      </c>
      <c r="H366">
        <v>56</v>
      </c>
      <c r="I366">
        <v>489</v>
      </c>
      <c r="J366">
        <v>0</v>
      </c>
      <c r="L366" s="44">
        <f t="shared" si="12"/>
        <v>1.2201080880400552</v>
      </c>
      <c r="O366" s="44">
        <f>C366-AM_July!C366</f>
        <v>-0.79999999999999716</v>
      </c>
      <c r="P366" s="44">
        <f t="shared" si="11"/>
        <v>-4.8192771084337167</v>
      </c>
    </row>
    <row r="367" spans="1:16">
      <c r="A367" s="44">
        <v>362</v>
      </c>
      <c r="B367" t="s">
        <v>8041</v>
      </c>
      <c r="C367">
        <v>96.3</v>
      </c>
      <c r="D367">
        <v>2857</v>
      </c>
      <c r="E367">
        <v>79</v>
      </c>
      <c r="F367">
        <v>8</v>
      </c>
      <c r="G367">
        <v>2763</v>
      </c>
      <c r="H367">
        <v>256</v>
      </c>
      <c r="I367">
        <v>2857</v>
      </c>
      <c r="J367">
        <v>0</v>
      </c>
      <c r="L367" s="44">
        <f t="shared" si="12"/>
        <v>1.9836262871245345</v>
      </c>
      <c r="O367" s="44">
        <f>C367-AM_July!C367</f>
        <v>-25.900000000000006</v>
      </c>
      <c r="P367" s="44">
        <f t="shared" si="11"/>
        <v>-26.895119418483908</v>
      </c>
    </row>
    <row r="368" spans="1:16">
      <c r="A368" s="44">
        <v>363</v>
      </c>
      <c r="B368" t="s">
        <v>8042</v>
      </c>
      <c r="C368">
        <v>86.2</v>
      </c>
      <c r="D368">
        <v>2558</v>
      </c>
      <c r="E368">
        <v>35</v>
      </c>
      <c r="F368">
        <v>0</v>
      </c>
      <c r="G368">
        <v>2523</v>
      </c>
      <c r="H368">
        <v>277</v>
      </c>
      <c r="I368">
        <v>2558</v>
      </c>
      <c r="J368">
        <v>0</v>
      </c>
      <c r="L368" s="44">
        <f t="shared" si="12"/>
        <v>1.9355072658247128</v>
      </c>
      <c r="O368" s="44">
        <f>C368-AM_July!C368</f>
        <v>-21.700000000000003</v>
      </c>
      <c r="P368" s="44">
        <f t="shared" si="11"/>
        <v>-25.174013921113691</v>
      </c>
    </row>
    <row r="369" spans="1:16" s="17" customFormat="1">
      <c r="A369" s="17">
        <v>364</v>
      </c>
      <c r="B369" t="s">
        <v>8043</v>
      </c>
      <c r="C369">
        <v>73</v>
      </c>
      <c r="D369">
        <v>2159</v>
      </c>
      <c r="E369">
        <v>21</v>
      </c>
      <c r="F369">
        <v>0</v>
      </c>
      <c r="G369">
        <v>2138</v>
      </c>
      <c r="H369">
        <v>236</v>
      </c>
      <c r="I369">
        <v>2159</v>
      </c>
      <c r="J369">
        <v>0</v>
      </c>
      <c r="L369" s="17">
        <f t="shared" si="12"/>
        <v>1.8633228601204559</v>
      </c>
      <c r="O369" s="44">
        <f>C369-AM_July!C369</f>
        <v>-5.0999999999999943</v>
      </c>
      <c r="P369" s="17">
        <f t="shared" si="11"/>
        <v>-6.9863013698630061</v>
      </c>
    </row>
    <row r="370" spans="1:16">
      <c r="A370" s="44">
        <v>365</v>
      </c>
      <c r="B370" t="s">
        <v>8044</v>
      </c>
      <c r="C370">
        <v>91.7</v>
      </c>
      <c r="D370">
        <v>2673</v>
      </c>
      <c r="E370">
        <v>0</v>
      </c>
      <c r="F370">
        <v>0</v>
      </c>
      <c r="G370">
        <v>2673</v>
      </c>
      <c r="H370">
        <v>284</v>
      </c>
      <c r="I370">
        <v>2673</v>
      </c>
      <c r="J370">
        <v>0</v>
      </c>
      <c r="L370" s="44">
        <f t="shared" si="12"/>
        <v>1.9623693356700211</v>
      </c>
      <c r="O370" s="44">
        <f>C370-AM_July!C370</f>
        <v>4.6000000000000085</v>
      </c>
      <c r="P370" s="44">
        <f t="shared" si="11"/>
        <v>5.0163576881134224</v>
      </c>
    </row>
    <row r="371" spans="1:16">
      <c r="A371" s="44">
        <v>366</v>
      </c>
      <c r="B371" t="s">
        <v>8045</v>
      </c>
      <c r="C371">
        <v>71.8</v>
      </c>
      <c r="D371">
        <v>2238</v>
      </c>
      <c r="E371">
        <v>192</v>
      </c>
      <c r="F371">
        <v>101</v>
      </c>
      <c r="G371">
        <v>2046</v>
      </c>
      <c r="H371">
        <v>176</v>
      </c>
      <c r="I371">
        <v>2238</v>
      </c>
      <c r="J371">
        <v>0</v>
      </c>
      <c r="L371" s="44">
        <f t="shared" si="12"/>
        <v>1.8561244442423004</v>
      </c>
      <c r="O371" s="44">
        <f>C371-AM_July!C371</f>
        <v>-16.700000000000003</v>
      </c>
      <c r="P371" s="44">
        <f t="shared" si="11"/>
        <v>-23.259052924791092</v>
      </c>
    </row>
    <row r="372" spans="1:16">
      <c r="A372" s="44">
        <v>367</v>
      </c>
      <c r="B372" t="s">
        <v>8046</v>
      </c>
      <c r="C372">
        <v>97.6</v>
      </c>
      <c r="D372">
        <v>2926</v>
      </c>
      <c r="E372">
        <v>85</v>
      </c>
      <c r="F372">
        <v>0</v>
      </c>
      <c r="G372">
        <v>2841</v>
      </c>
      <c r="H372">
        <v>300</v>
      </c>
      <c r="I372">
        <v>2926</v>
      </c>
      <c r="J372">
        <v>0</v>
      </c>
      <c r="L372" s="44">
        <f t="shared" si="12"/>
        <v>1.9894498176666917</v>
      </c>
      <c r="O372" s="44">
        <f>C372-AM_July!C372</f>
        <v>-1.1000000000000085</v>
      </c>
      <c r="P372" s="44">
        <f t="shared" si="11"/>
        <v>-1.1270491803278777</v>
      </c>
    </row>
    <row r="373" spans="1:16">
      <c r="A373" s="44">
        <v>368</v>
      </c>
      <c r="B373" t="s">
        <v>8047</v>
      </c>
      <c r="C373">
        <v>4.8</v>
      </c>
      <c r="D373">
        <v>145</v>
      </c>
      <c r="E373">
        <v>2</v>
      </c>
      <c r="F373">
        <v>2</v>
      </c>
      <c r="G373">
        <v>143</v>
      </c>
      <c r="H373">
        <v>19</v>
      </c>
      <c r="I373">
        <v>145</v>
      </c>
      <c r="J373">
        <v>0</v>
      </c>
      <c r="L373" s="44">
        <f t="shared" si="12"/>
        <v>0.68124123737558717</v>
      </c>
      <c r="O373" s="44">
        <f>C373-AM_July!C373</f>
        <v>0.70000000000000018</v>
      </c>
      <c r="P373" s="44">
        <f t="shared" si="11"/>
        <v>14.583333333333337</v>
      </c>
    </row>
    <row r="374" spans="1:16">
      <c r="A374" s="44">
        <v>369</v>
      </c>
      <c r="B374" t="s">
        <v>8048</v>
      </c>
      <c r="C374">
        <v>108.6</v>
      </c>
      <c r="D374">
        <v>3298</v>
      </c>
      <c r="E374">
        <v>148</v>
      </c>
      <c r="F374">
        <v>0</v>
      </c>
      <c r="G374">
        <v>3150</v>
      </c>
      <c r="H374">
        <v>323</v>
      </c>
      <c r="I374">
        <v>3298</v>
      </c>
      <c r="J374">
        <v>0</v>
      </c>
      <c r="L374" s="44">
        <f t="shared" si="12"/>
        <v>2.035829825252828</v>
      </c>
      <c r="O374" s="44">
        <f>C374-AM_July!C374</f>
        <v>-29.599999999999994</v>
      </c>
      <c r="P374" s="44">
        <f t="shared" si="11"/>
        <v>-27.255985267034987</v>
      </c>
    </row>
    <row r="375" spans="1:16">
      <c r="A375" s="44">
        <v>370</v>
      </c>
      <c r="B375" t="s">
        <v>8049</v>
      </c>
      <c r="C375">
        <v>150.6</v>
      </c>
      <c r="D375">
        <v>4539</v>
      </c>
      <c r="E375">
        <v>163</v>
      </c>
      <c r="F375">
        <v>0</v>
      </c>
      <c r="G375">
        <v>4376</v>
      </c>
      <c r="H375">
        <v>453</v>
      </c>
      <c r="I375">
        <v>4539</v>
      </c>
      <c r="J375">
        <v>0</v>
      </c>
      <c r="L375" s="44">
        <f t="shared" si="12"/>
        <v>2.1778249718646818</v>
      </c>
      <c r="O375" s="44">
        <f>C375-AM_July!C375</f>
        <v>-164.70000000000002</v>
      </c>
      <c r="P375" s="44">
        <f t="shared" si="11"/>
        <v>-109.36254980079683</v>
      </c>
    </row>
    <row r="376" spans="1:16">
      <c r="A376" s="44">
        <v>371</v>
      </c>
      <c r="B376" t="s">
        <v>8050</v>
      </c>
      <c r="C376">
        <v>67.400000000000006</v>
      </c>
      <c r="D376">
        <v>1952</v>
      </c>
      <c r="E376">
        <v>13</v>
      </c>
      <c r="F376">
        <v>0</v>
      </c>
      <c r="G376">
        <v>1939</v>
      </c>
      <c r="H376">
        <v>184</v>
      </c>
      <c r="I376">
        <v>1952</v>
      </c>
      <c r="J376">
        <v>0</v>
      </c>
      <c r="L376" s="44">
        <f t="shared" si="12"/>
        <v>1.8286598965353198</v>
      </c>
      <c r="O376" s="44">
        <f>C376-AM_July!C376</f>
        <v>1</v>
      </c>
      <c r="P376" s="44">
        <f t="shared" si="11"/>
        <v>1.4836795252225519</v>
      </c>
    </row>
    <row r="377" spans="1:16">
      <c r="A377" s="44">
        <v>372</v>
      </c>
      <c r="B377" t="s">
        <v>8051</v>
      </c>
      <c r="C377">
        <v>80.400000000000006</v>
      </c>
      <c r="D377">
        <v>2367</v>
      </c>
      <c r="E377">
        <v>48</v>
      </c>
      <c r="F377">
        <v>0</v>
      </c>
      <c r="G377">
        <v>2319</v>
      </c>
      <c r="H377">
        <v>225</v>
      </c>
      <c r="I377">
        <v>2367</v>
      </c>
      <c r="J377">
        <v>0</v>
      </c>
      <c r="L377" s="44">
        <f t="shared" si="12"/>
        <v>1.9052560487484513</v>
      </c>
      <c r="O377" s="44">
        <f>C377-AM_July!C377</f>
        <v>0</v>
      </c>
      <c r="P377" s="44">
        <f t="shared" si="11"/>
        <v>0</v>
      </c>
    </row>
    <row r="378" spans="1:16">
      <c r="A378" s="44">
        <v>373</v>
      </c>
      <c r="B378" t="s">
        <v>8052</v>
      </c>
      <c r="C378">
        <v>101.7</v>
      </c>
      <c r="D378">
        <v>2993</v>
      </c>
      <c r="E378">
        <v>63</v>
      </c>
      <c r="F378">
        <v>0</v>
      </c>
      <c r="G378">
        <v>2930</v>
      </c>
      <c r="H378">
        <v>281</v>
      </c>
      <c r="I378">
        <v>2993</v>
      </c>
      <c r="J378">
        <v>0</v>
      </c>
      <c r="L378" s="44">
        <f t="shared" si="12"/>
        <v>2.0073209529227447</v>
      </c>
      <c r="O378" s="44">
        <f>C378-AM_July!C378</f>
        <v>-36.999999999999986</v>
      </c>
      <c r="P378" s="44">
        <f t="shared" si="11"/>
        <v>-36.381514257620438</v>
      </c>
    </row>
    <row r="379" spans="1:16">
      <c r="A379" s="44">
        <v>374</v>
      </c>
      <c r="B379" t="s">
        <v>8053</v>
      </c>
      <c r="C379">
        <v>113.4</v>
      </c>
      <c r="D379">
        <v>3408</v>
      </c>
      <c r="E379">
        <v>117</v>
      </c>
      <c r="F379">
        <v>0</v>
      </c>
      <c r="G379">
        <v>3291</v>
      </c>
      <c r="H379">
        <v>339</v>
      </c>
      <c r="I379">
        <v>3408</v>
      </c>
      <c r="J379">
        <v>0</v>
      </c>
      <c r="L379" s="44">
        <f t="shared" si="12"/>
        <v>2.0546130545568877</v>
      </c>
      <c r="O379" s="44">
        <f>C379-AM_July!C379</f>
        <v>-66.400000000000006</v>
      </c>
      <c r="P379" s="44">
        <f t="shared" si="11"/>
        <v>-58.553791887125215</v>
      </c>
    </row>
    <row r="380" spans="1:16">
      <c r="A380" s="44">
        <v>375</v>
      </c>
      <c r="B380" t="s">
        <v>8054</v>
      </c>
      <c r="C380">
        <v>88.9</v>
      </c>
      <c r="D380">
        <v>2650</v>
      </c>
      <c r="E380">
        <v>73</v>
      </c>
      <c r="F380">
        <v>1</v>
      </c>
      <c r="G380">
        <v>2577</v>
      </c>
      <c r="H380">
        <v>263</v>
      </c>
      <c r="I380">
        <v>2650</v>
      </c>
      <c r="J380">
        <v>0</v>
      </c>
      <c r="L380" s="44">
        <f t="shared" si="12"/>
        <v>1.9489017609702137</v>
      </c>
      <c r="O380" s="44">
        <f>C380-AM_July!C380</f>
        <v>-9.9999999999994316E-2</v>
      </c>
      <c r="P380" s="44">
        <f t="shared" si="11"/>
        <v>-0.11248593925758639</v>
      </c>
    </row>
    <row r="381" spans="1:16">
      <c r="A381" s="44">
        <v>376</v>
      </c>
      <c r="B381" t="s">
        <v>8055</v>
      </c>
      <c r="C381">
        <v>2.5</v>
      </c>
      <c r="D381">
        <v>78</v>
      </c>
      <c r="E381">
        <v>0</v>
      </c>
      <c r="F381">
        <v>0</v>
      </c>
      <c r="G381">
        <v>78</v>
      </c>
      <c r="H381">
        <v>13</v>
      </c>
      <c r="I381">
        <v>78</v>
      </c>
      <c r="J381">
        <v>0</v>
      </c>
      <c r="L381" s="44">
        <f t="shared" si="12"/>
        <v>0.3979400086720376</v>
      </c>
      <c r="O381" s="44">
        <f>C381-AM_July!C381</f>
        <v>-0.29999999999999982</v>
      </c>
      <c r="P381" s="44">
        <f t="shared" si="11"/>
        <v>-11.999999999999993</v>
      </c>
    </row>
    <row r="382" spans="1:16">
      <c r="A382" s="44">
        <v>377</v>
      </c>
      <c r="B382" t="s">
        <v>8056</v>
      </c>
      <c r="C382">
        <v>55.6</v>
      </c>
      <c r="D382">
        <v>1675</v>
      </c>
      <c r="E382">
        <v>64</v>
      </c>
      <c r="F382">
        <v>44</v>
      </c>
      <c r="G382">
        <v>1611</v>
      </c>
      <c r="H382">
        <v>164</v>
      </c>
      <c r="I382">
        <v>1675</v>
      </c>
      <c r="J382">
        <v>0</v>
      </c>
      <c r="L382" s="44">
        <f t="shared" si="12"/>
        <v>1.7450747915820575</v>
      </c>
      <c r="O382" s="44">
        <f>C382-AM_July!C382</f>
        <v>8.8999999999999986</v>
      </c>
      <c r="P382" s="44">
        <f t="shared" si="11"/>
        <v>16.007194244604314</v>
      </c>
    </row>
    <row r="383" spans="1:16">
      <c r="A383" s="44">
        <v>378</v>
      </c>
      <c r="B383" t="s">
        <v>8057</v>
      </c>
      <c r="C383">
        <v>45.2</v>
      </c>
      <c r="D383">
        <v>1325</v>
      </c>
      <c r="E383">
        <v>0</v>
      </c>
      <c r="F383">
        <v>0</v>
      </c>
      <c r="G383">
        <v>1325</v>
      </c>
      <c r="H383">
        <v>149</v>
      </c>
      <c r="I383">
        <v>1325</v>
      </c>
      <c r="J383">
        <v>0</v>
      </c>
      <c r="L383" s="44">
        <f t="shared" si="12"/>
        <v>1.6551384348113822</v>
      </c>
      <c r="O383" s="44">
        <f>C383-AM_July!C383</f>
        <v>-1.3999999999999986</v>
      </c>
      <c r="P383" s="44">
        <f t="shared" si="11"/>
        <v>-3.0973451327433597</v>
      </c>
    </row>
    <row r="384" spans="1:16">
      <c r="A384" s="44">
        <v>379</v>
      </c>
      <c r="B384" t="s">
        <v>8058</v>
      </c>
      <c r="C384">
        <v>82.5</v>
      </c>
      <c r="D384">
        <v>2486</v>
      </c>
      <c r="E384">
        <v>80</v>
      </c>
      <c r="F384">
        <v>1</v>
      </c>
      <c r="G384">
        <v>2406</v>
      </c>
      <c r="H384">
        <v>258</v>
      </c>
      <c r="I384">
        <v>2486</v>
      </c>
      <c r="J384">
        <v>0</v>
      </c>
      <c r="L384" s="44">
        <f t="shared" si="12"/>
        <v>1.916453948549925</v>
      </c>
      <c r="O384" s="44">
        <f>C384-AM_July!C384</f>
        <v>-32.700000000000003</v>
      </c>
      <c r="P384" s="44">
        <f t="shared" si="11"/>
        <v>-39.63636363636364</v>
      </c>
    </row>
    <row r="385" spans="1:16">
      <c r="A385" s="44">
        <v>380</v>
      </c>
      <c r="B385" t="s">
        <v>8059</v>
      </c>
      <c r="C385">
        <v>102</v>
      </c>
      <c r="D385">
        <v>2948</v>
      </c>
      <c r="E385">
        <v>55</v>
      </c>
      <c r="F385">
        <v>1</v>
      </c>
      <c r="G385">
        <v>2893</v>
      </c>
      <c r="H385">
        <v>236</v>
      </c>
      <c r="I385">
        <v>2948</v>
      </c>
      <c r="J385">
        <v>0</v>
      </c>
      <c r="L385" s="44">
        <f t="shared" si="12"/>
        <v>2.0086001717619175</v>
      </c>
      <c r="O385" s="44">
        <f>C385-AM_July!C385</f>
        <v>-31.599999999999994</v>
      </c>
      <c r="P385" s="44">
        <f t="shared" si="11"/>
        <v>-30.980392156862742</v>
      </c>
    </row>
    <row r="386" spans="1:16">
      <c r="A386" s="44">
        <v>381</v>
      </c>
      <c r="B386" t="s">
        <v>8060</v>
      </c>
      <c r="C386">
        <v>51.7</v>
      </c>
      <c r="D386">
        <v>1501</v>
      </c>
      <c r="E386">
        <v>0</v>
      </c>
      <c r="F386">
        <v>0</v>
      </c>
      <c r="G386">
        <v>1501</v>
      </c>
      <c r="H386">
        <v>154</v>
      </c>
      <c r="I386">
        <v>1501</v>
      </c>
      <c r="J386">
        <v>0</v>
      </c>
      <c r="L386" s="44">
        <f t="shared" si="12"/>
        <v>1.7134905430939424</v>
      </c>
      <c r="O386" s="44">
        <f>C386-AM_July!C386</f>
        <v>0.10000000000000142</v>
      </c>
      <c r="P386" s="44">
        <f t="shared" si="11"/>
        <v>0.19342359767891956</v>
      </c>
    </row>
    <row r="387" spans="1:16">
      <c r="A387" s="44">
        <v>382</v>
      </c>
      <c r="B387" t="s">
        <v>8061</v>
      </c>
      <c r="C387">
        <v>82.4</v>
      </c>
      <c r="D387">
        <v>2407</v>
      </c>
      <c r="E387">
        <v>13</v>
      </c>
      <c r="F387">
        <v>0</v>
      </c>
      <c r="G387">
        <v>2394</v>
      </c>
      <c r="H387">
        <v>247</v>
      </c>
      <c r="I387">
        <v>2407</v>
      </c>
      <c r="J387">
        <v>0</v>
      </c>
      <c r="L387" s="44">
        <f t="shared" si="12"/>
        <v>1.9159272116971158</v>
      </c>
      <c r="O387" s="44">
        <f>C387-AM_July!C387</f>
        <v>-33.699999999999989</v>
      </c>
      <c r="P387" s="44">
        <f t="shared" si="11"/>
        <v>-40.89805825242717</v>
      </c>
    </row>
    <row r="388" spans="1:16">
      <c r="A388" s="44">
        <v>383</v>
      </c>
      <c r="B388" t="s">
        <v>8062</v>
      </c>
      <c r="C388">
        <v>95.2</v>
      </c>
      <c r="D388">
        <v>2816</v>
      </c>
      <c r="E388">
        <v>68</v>
      </c>
      <c r="F388">
        <v>0</v>
      </c>
      <c r="G388">
        <v>2748</v>
      </c>
      <c r="H388">
        <v>268</v>
      </c>
      <c r="I388">
        <v>2816</v>
      </c>
      <c r="J388">
        <v>0</v>
      </c>
      <c r="L388" s="44">
        <f t="shared" si="12"/>
        <v>1.9786369483844743</v>
      </c>
      <c r="O388" s="44">
        <f>C388-AM_July!C388</f>
        <v>0.20000000000000284</v>
      </c>
      <c r="P388" s="44">
        <f t="shared" si="11"/>
        <v>0.21008403361344835</v>
      </c>
    </row>
    <row r="389" spans="1:16">
      <c r="A389" s="44">
        <v>384</v>
      </c>
      <c r="B389" t="s">
        <v>8063</v>
      </c>
      <c r="C389">
        <v>112</v>
      </c>
      <c r="D389">
        <v>3302</v>
      </c>
      <c r="E389">
        <v>76</v>
      </c>
      <c r="F389">
        <v>0</v>
      </c>
      <c r="G389">
        <v>3226</v>
      </c>
      <c r="H389">
        <v>309</v>
      </c>
      <c r="I389">
        <v>3302</v>
      </c>
      <c r="J389">
        <v>0</v>
      </c>
      <c r="L389" s="44">
        <f t="shared" si="12"/>
        <v>2.0492180226701815</v>
      </c>
      <c r="O389" s="44">
        <f>C389-AM_July!C389</f>
        <v>-40.400000000000006</v>
      </c>
      <c r="P389" s="44">
        <f t="shared" si="11"/>
        <v>-36.071428571428577</v>
      </c>
    </row>
    <row r="390" spans="1:16">
      <c r="A390" s="44">
        <v>385</v>
      </c>
      <c r="B390" t="s">
        <v>8064</v>
      </c>
      <c r="C390">
        <v>79.099999999999994</v>
      </c>
      <c r="D390">
        <v>2376</v>
      </c>
      <c r="E390">
        <v>58</v>
      </c>
      <c r="F390">
        <v>0</v>
      </c>
      <c r="G390">
        <v>2318</v>
      </c>
      <c r="H390">
        <v>257</v>
      </c>
      <c r="I390">
        <v>2376</v>
      </c>
      <c r="J390">
        <v>0</v>
      </c>
      <c r="L390" s="44">
        <f t="shared" si="12"/>
        <v>1.8981764834976764</v>
      </c>
      <c r="O390" s="44">
        <f>C390-AM_July!C390</f>
        <v>-1</v>
      </c>
      <c r="P390" s="44">
        <f t="shared" ref="P390:P405" si="13">(O390/C390)*100</f>
        <v>-1.2642225031605563</v>
      </c>
    </row>
    <row r="391" spans="1:16">
      <c r="A391" s="44">
        <v>386</v>
      </c>
      <c r="B391" t="s">
        <v>8065</v>
      </c>
      <c r="C391">
        <v>67</v>
      </c>
      <c r="D391">
        <v>1974</v>
      </c>
      <c r="E391">
        <v>33</v>
      </c>
      <c r="F391">
        <v>10</v>
      </c>
      <c r="G391">
        <v>1941</v>
      </c>
      <c r="H391">
        <v>195</v>
      </c>
      <c r="I391">
        <v>1974</v>
      </c>
      <c r="J391">
        <v>0</v>
      </c>
      <c r="L391" s="44">
        <f t="shared" ref="L391:L405" si="14">LOG10(C391)</f>
        <v>1.8260748027008264</v>
      </c>
      <c r="O391" s="44">
        <f>C391-AM_July!C391</f>
        <v>-13.299999999999997</v>
      </c>
      <c r="P391" s="44">
        <f t="shared" si="13"/>
        <v>-19.850746268656714</v>
      </c>
    </row>
    <row r="392" spans="1:16" s="17" customFormat="1">
      <c r="A392" s="17">
        <v>387</v>
      </c>
      <c r="B392" t="s">
        <v>8066</v>
      </c>
      <c r="C392">
        <v>80.400000000000006</v>
      </c>
      <c r="D392">
        <v>2340</v>
      </c>
      <c r="E392">
        <v>0</v>
      </c>
      <c r="F392">
        <v>0</v>
      </c>
      <c r="G392">
        <v>2340</v>
      </c>
      <c r="H392">
        <v>245</v>
      </c>
      <c r="I392">
        <v>2340</v>
      </c>
      <c r="J392">
        <v>0</v>
      </c>
      <c r="L392" s="17">
        <f t="shared" si="14"/>
        <v>1.9052560487484513</v>
      </c>
      <c r="O392" s="44">
        <f>C392-AM_July!C392</f>
        <v>-37.299999999999997</v>
      </c>
      <c r="P392" s="17">
        <f t="shared" si="13"/>
        <v>-46.393034825870636</v>
      </c>
    </row>
    <row r="393" spans="1:16">
      <c r="A393" s="44">
        <v>388</v>
      </c>
      <c r="B393" t="s">
        <v>8067</v>
      </c>
      <c r="C393">
        <v>157.69999999999999</v>
      </c>
      <c r="D393">
        <v>4730</v>
      </c>
      <c r="E393">
        <v>159</v>
      </c>
      <c r="F393">
        <v>0</v>
      </c>
      <c r="G393">
        <v>4571</v>
      </c>
      <c r="H393">
        <v>464</v>
      </c>
      <c r="I393">
        <v>4730</v>
      </c>
      <c r="J393">
        <v>0</v>
      </c>
      <c r="L393" s="44">
        <f t="shared" si="14"/>
        <v>2.197831693328903</v>
      </c>
      <c r="O393" s="44">
        <f>C393-AM_July!C393</f>
        <v>-172.40000000000003</v>
      </c>
      <c r="P393" s="44">
        <f t="shared" si="13"/>
        <v>-109.32149651236529</v>
      </c>
    </row>
    <row r="394" spans="1:16">
      <c r="A394" s="44">
        <v>389</v>
      </c>
      <c r="B394" t="s">
        <v>8068</v>
      </c>
      <c r="C394">
        <v>122.7</v>
      </c>
      <c r="D394">
        <v>3686</v>
      </c>
      <c r="E394">
        <v>100</v>
      </c>
      <c r="F394">
        <v>0</v>
      </c>
      <c r="G394">
        <v>3586</v>
      </c>
      <c r="H394">
        <v>390</v>
      </c>
      <c r="I394">
        <v>3686</v>
      </c>
      <c r="J394">
        <v>0</v>
      </c>
      <c r="L394" s="44">
        <f t="shared" si="14"/>
        <v>2.0888445627270045</v>
      </c>
      <c r="O394" s="44">
        <f>C394-AM_July!C394</f>
        <v>-43.2</v>
      </c>
      <c r="P394" s="44">
        <f t="shared" si="13"/>
        <v>-35.207823960880198</v>
      </c>
    </row>
    <row r="395" spans="1:16">
      <c r="A395" s="44">
        <v>390</v>
      </c>
      <c r="B395" t="s">
        <v>8069</v>
      </c>
      <c r="C395">
        <v>81.599999999999994</v>
      </c>
      <c r="D395">
        <v>2524</v>
      </c>
      <c r="E395">
        <v>124</v>
      </c>
      <c r="F395">
        <v>2</v>
      </c>
      <c r="G395">
        <v>2392</v>
      </c>
      <c r="H395">
        <v>267</v>
      </c>
      <c r="I395">
        <v>2524</v>
      </c>
      <c r="J395">
        <v>0</v>
      </c>
      <c r="L395" s="44">
        <f t="shared" si="14"/>
        <v>1.9116901587538611</v>
      </c>
      <c r="O395" s="44">
        <f>C395-AM_July!C395</f>
        <v>-6.1000000000000085</v>
      </c>
      <c r="P395" s="44">
        <f t="shared" si="13"/>
        <v>-7.4754901960784421</v>
      </c>
    </row>
    <row r="396" spans="1:16">
      <c r="A396" s="44">
        <v>391</v>
      </c>
      <c r="B396" t="s">
        <v>8070</v>
      </c>
      <c r="C396">
        <v>87.3</v>
      </c>
      <c r="D396">
        <v>2604</v>
      </c>
      <c r="E396">
        <v>63</v>
      </c>
      <c r="F396">
        <v>0</v>
      </c>
      <c r="G396">
        <v>2541</v>
      </c>
      <c r="H396">
        <v>268</v>
      </c>
      <c r="I396">
        <v>2604</v>
      </c>
      <c r="J396">
        <v>0</v>
      </c>
      <c r="L396" s="44">
        <f t="shared" si="14"/>
        <v>1.9410142437055697</v>
      </c>
      <c r="O396" s="44">
        <f>C396-AM_July!C396</f>
        <v>-1.1000000000000085</v>
      </c>
      <c r="P396" s="44">
        <f t="shared" si="13"/>
        <v>-1.2600229095074553</v>
      </c>
    </row>
    <row r="397" spans="1:16">
      <c r="A397" s="44">
        <v>392</v>
      </c>
      <c r="B397" t="s">
        <v>8071</v>
      </c>
      <c r="C397">
        <v>122.8</v>
      </c>
      <c r="D397">
        <v>3569</v>
      </c>
      <c r="E397">
        <v>0</v>
      </c>
      <c r="F397">
        <v>0</v>
      </c>
      <c r="G397">
        <v>3569</v>
      </c>
      <c r="H397">
        <v>372</v>
      </c>
      <c r="I397">
        <v>3569</v>
      </c>
      <c r="J397">
        <v>0</v>
      </c>
      <c r="L397" s="44">
        <f t="shared" si="14"/>
        <v>2.089198366805149</v>
      </c>
      <c r="O397" s="44">
        <f>C397-AM_July!C397</f>
        <v>-118.89999999999999</v>
      </c>
      <c r="P397" s="44">
        <f t="shared" si="13"/>
        <v>-96.824104234527681</v>
      </c>
    </row>
    <row r="398" spans="1:16">
      <c r="A398" s="44">
        <v>393</v>
      </c>
      <c r="B398" t="s">
        <v>8072</v>
      </c>
      <c r="C398">
        <v>85.6</v>
      </c>
      <c r="D398">
        <v>2516</v>
      </c>
      <c r="E398">
        <v>55</v>
      </c>
      <c r="F398">
        <v>0</v>
      </c>
      <c r="G398">
        <v>2461</v>
      </c>
      <c r="H398">
        <v>232</v>
      </c>
      <c r="I398">
        <v>2516</v>
      </c>
      <c r="J398">
        <v>0</v>
      </c>
      <c r="L398" s="44">
        <f t="shared" si="14"/>
        <v>1.9324737646771533</v>
      </c>
      <c r="O398" s="44">
        <f>C398-AM_July!C398</f>
        <v>-6</v>
      </c>
      <c r="P398" s="44">
        <f t="shared" si="13"/>
        <v>-7.0093457943925239</v>
      </c>
    </row>
    <row r="399" spans="1:16">
      <c r="A399" s="44">
        <v>394</v>
      </c>
      <c r="B399" t="s">
        <v>8073</v>
      </c>
      <c r="C399">
        <v>131.1</v>
      </c>
      <c r="D399">
        <v>3854</v>
      </c>
      <c r="E399">
        <v>82</v>
      </c>
      <c r="F399">
        <v>0</v>
      </c>
      <c r="G399">
        <v>3772</v>
      </c>
      <c r="H399">
        <v>357</v>
      </c>
      <c r="I399">
        <v>3854</v>
      </c>
      <c r="J399">
        <v>0</v>
      </c>
      <c r="L399" s="44">
        <f t="shared" si="14"/>
        <v>2.1176026916900841</v>
      </c>
      <c r="O399" s="44">
        <f>C399-AM_July!C399</f>
        <v>-70.599999999999994</v>
      </c>
      <c r="P399" s="44">
        <f t="shared" si="13"/>
        <v>-53.852021357742174</v>
      </c>
    </row>
    <row r="400" spans="1:16">
      <c r="A400" s="44">
        <v>395</v>
      </c>
      <c r="B400" t="s">
        <v>8074</v>
      </c>
      <c r="C400">
        <v>108.8</v>
      </c>
      <c r="D400">
        <v>3189</v>
      </c>
      <c r="E400">
        <v>63</v>
      </c>
      <c r="F400">
        <v>0</v>
      </c>
      <c r="G400">
        <v>3126</v>
      </c>
      <c r="H400">
        <v>292</v>
      </c>
      <c r="I400">
        <v>3189</v>
      </c>
      <c r="J400">
        <v>0</v>
      </c>
      <c r="L400" s="44">
        <f t="shared" si="14"/>
        <v>2.0366288953621612</v>
      </c>
      <c r="O400" s="44">
        <f>C400-AM_July!C400</f>
        <v>-36.200000000000003</v>
      </c>
      <c r="P400" s="44">
        <f t="shared" si="13"/>
        <v>-33.272058823529413</v>
      </c>
    </row>
    <row r="401" spans="1:16">
      <c r="A401" s="44">
        <v>396</v>
      </c>
      <c r="B401" t="s">
        <v>8075</v>
      </c>
      <c r="C401">
        <v>123.1</v>
      </c>
      <c r="D401">
        <v>3657</v>
      </c>
      <c r="E401">
        <v>108</v>
      </c>
      <c r="F401">
        <v>0</v>
      </c>
      <c r="G401">
        <v>3549</v>
      </c>
      <c r="H401">
        <v>343</v>
      </c>
      <c r="I401">
        <v>3657</v>
      </c>
      <c r="J401">
        <v>0</v>
      </c>
      <c r="L401" s="44">
        <f t="shared" si="14"/>
        <v>2.0902580529313162</v>
      </c>
      <c r="O401" s="44">
        <f>C401-AM_July!C401</f>
        <v>-43.400000000000006</v>
      </c>
      <c r="P401" s="44">
        <f t="shared" si="13"/>
        <v>-35.255889520714874</v>
      </c>
    </row>
    <row r="402" spans="1:16">
      <c r="A402" s="44">
        <v>397</v>
      </c>
      <c r="B402" t="s">
        <v>8076</v>
      </c>
      <c r="C402">
        <v>91.9</v>
      </c>
      <c r="D402">
        <v>2664</v>
      </c>
      <c r="E402">
        <v>0</v>
      </c>
      <c r="F402">
        <v>0</v>
      </c>
      <c r="G402">
        <v>2664</v>
      </c>
      <c r="H402">
        <v>270</v>
      </c>
      <c r="I402">
        <v>2664</v>
      </c>
      <c r="J402">
        <v>0</v>
      </c>
      <c r="L402" s="44">
        <f t="shared" si="14"/>
        <v>1.9633155113861114</v>
      </c>
      <c r="O402" s="44">
        <f>C402-AM_July!C402</f>
        <v>-23.099999999999994</v>
      </c>
      <c r="P402" s="44">
        <f t="shared" si="13"/>
        <v>-25.136017410228501</v>
      </c>
    </row>
    <row r="403" spans="1:16">
      <c r="A403" s="44">
        <v>398</v>
      </c>
      <c r="B403" t="s">
        <v>8077</v>
      </c>
      <c r="C403">
        <v>49.8</v>
      </c>
      <c r="D403">
        <v>1443</v>
      </c>
      <c r="E403">
        <v>29</v>
      </c>
      <c r="F403">
        <v>17</v>
      </c>
      <c r="G403">
        <v>1414</v>
      </c>
      <c r="H403">
        <v>118</v>
      </c>
      <c r="I403">
        <v>1443</v>
      </c>
      <c r="J403">
        <v>0</v>
      </c>
      <c r="L403" s="44">
        <f t="shared" si="14"/>
        <v>1.6972293427597176</v>
      </c>
      <c r="O403" s="44">
        <f>C403-AM_July!C403</f>
        <v>-2.8000000000000043</v>
      </c>
      <c r="P403" s="44">
        <f t="shared" si="13"/>
        <v>-5.6224899598393661</v>
      </c>
    </row>
    <row r="404" spans="1:16">
      <c r="A404" s="44">
        <v>399</v>
      </c>
      <c r="B404" t="s">
        <v>8078</v>
      </c>
      <c r="C404">
        <v>12.1</v>
      </c>
      <c r="D404">
        <v>398</v>
      </c>
      <c r="E404">
        <v>52</v>
      </c>
      <c r="F404">
        <v>43</v>
      </c>
      <c r="G404">
        <v>346</v>
      </c>
      <c r="H404">
        <v>30</v>
      </c>
      <c r="I404">
        <v>398</v>
      </c>
      <c r="J404">
        <v>0</v>
      </c>
      <c r="L404" s="44">
        <f t="shared" si="14"/>
        <v>1.0827853703164501</v>
      </c>
      <c r="O404" s="44">
        <f>C404-AM_July!C404</f>
        <v>-1.5</v>
      </c>
      <c r="P404" s="44">
        <f t="shared" si="13"/>
        <v>-12.396694214876034</v>
      </c>
    </row>
    <row r="405" spans="1:16">
      <c r="A405" s="44">
        <v>400</v>
      </c>
      <c r="B405" t="s">
        <v>8079</v>
      </c>
      <c r="C405">
        <v>105.8</v>
      </c>
      <c r="D405">
        <v>3167</v>
      </c>
      <c r="E405">
        <v>70</v>
      </c>
      <c r="F405">
        <v>0</v>
      </c>
      <c r="G405">
        <v>3097</v>
      </c>
      <c r="H405">
        <v>343</v>
      </c>
      <c r="I405">
        <v>3167</v>
      </c>
      <c r="J405">
        <v>0</v>
      </c>
      <c r="L405" s="44">
        <f t="shared" si="14"/>
        <v>2.0244856676991669</v>
      </c>
      <c r="O405" s="44">
        <f>C405-AM_July!C405</f>
        <v>-76.2</v>
      </c>
      <c r="P405" s="44">
        <f t="shared" si="13"/>
        <v>-72.022684310018903</v>
      </c>
    </row>
    <row r="406" spans="1:16">
      <c r="B406" s="44" t="s">
        <v>12</v>
      </c>
      <c r="C406" s="44">
        <f>AVERAGE(C6:C405)</f>
        <v>81.445000000000022</v>
      </c>
      <c r="D406" s="44">
        <f t="shared" ref="D406:J406" si="15">AVERAGE(D6:D405)</f>
        <v>2417.42</v>
      </c>
      <c r="E406" s="44">
        <f t="shared" si="15"/>
        <v>56.94</v>
      </c>
      <c r="F406" s="44">
        <f t="shared" si="15"/>
        <v>5.88</v>
      </c>
      <c r="G406" s="44">
        <f t="shared" si="15"/>
        <v>2359.66</v>
      </c>
      <c r="H406" s="44">
        <f t="shared" si="15"/>
        <v>238.655</v>
      </c>
      <c r="I406" s="44">
        <f t="shared" si="15"/>
        <v>2417.42</v>
      </c>
      <c r="J406" s="44">
        <f t="shared" si="15"/>
        <v>0</v>
      </c>
    </row>
    <row r="407" spans="1:16">
      <c r="B407" s="44" t="s">
        <v>0</v>
      </c>
      <c r="C407" s="44">
        <f>STDEV(C6:C405)</f>
        <v>32.311681896295887</v>
      </c>
      <c r="D407" s="44">
        <f t="shared" ref="D407:J407" si="16">STDEV(D6:D405)</f>
        <v>956.36511814159928</v>
      </c>
      <c r="E407" s="44">
        <f t="shared" si="16"/>
        <v>40.600151857192209</v>
      </c>
      <c r="F407" s="44">
        <f t="shared" si="16"/>
        <v>16.361229310825134</v>
      </c>
      <c r="G407" s="44">
        <f t="shared" si="16"/>
        <v>933.6404718770591</v>
      </c>
      <c r="H407" s="44">
        <f t="shared" si="16"/>
        <v>97.575860726366287</v>
      </c>
      <c r="I407" s="44">
        <f t="shared" si="16"/>
        <v>956.36511814159928</v>
      </c>
      <c r="J407" s="44">
        <f t="shared" si="16"/>
        <v>0</v>
      </c>
    </row>
    <row r="408" spans="1:16">
      <c r="B408" s="44" t="s">
        <v>29</v>
      </c>
      <c r="C408" s="44">
        <f>SUM(C6:C405)</f>
        <v>32578.000000000007</v>
      </c>
      <c r="D408" s="44">
        <f t="shared" ref="D408:J408" si="17">SUM(D6:D405)</f>
        <v>966968</v>
      </c>
      <c r="E408" s="44">
        <f t="shared" si="17"/>
        <v>22776</v>
      </c>
      <c r="F408" s="44">
        <f t="shared" si="17"/>
        <v>2352</v>
      </c>
      <c r="G408" s="44">
        <f t="shared" si="17"/>
        <v>943864</v>
      </c>
      <c r="H408" s="44">
        <f t="shared" si="17"/>
        <v>95462</v>
      </c>
      <c r="I408" s="44">
        <f t="shared" si="17"/>
        <v>966968</v>
      </c>
      <c r="J408" s="44">
        <f t="shared" si="17"/>
        <v>0</v>
      </c>
    </row>
    <row r="409" spans="1:16">
      <c r="B409" s="44" t="s">
        <v>13</v>
      </c>
      <c r="C409" s="44">
        <f>(C408^2) /  (400 * SUMSQ(C6:C405))</f>
        <v>0.86430328290558345</v>
      </c>
    </row>
    <row r="410" spans="1:16">
      <c r="B410" s="44" t="s">
        <v>32</v>
      </c>
      <c r="C410" s="44">
        <f>SUM(L6:L405)</f>
        <v>735.76883036261756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pageSetup paperSize="32767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O12" sqref="A1:XFD1048576"/>
    </sheetView>
  </sheetViews>
  <sheetFormatPr defaultRowHeight="14.4"/>
  <cols>
    <col min="1" max="1" width="11" style="44" bestFit="1" customWidth="1"/>
    <col min="2" max="2" width="12.109375" style="44" bestFit="1" customWidth="1"/>
    <col min="3" max="3" width="7.33203125" style="44" bestFit="1" customWidth="1"/>
    <col min="4" max="5" width="12.109375" style="44" bestFit="1" customWidth="1"/>
    <col min="6" max="8" width="8.88671875" style="44"/>
    <col min="9" max="9" width="56.44140625" style="44" customWidth="1"/>
    <col min="10" max="16384" width="8.88671875" style="44"/>
  </cols>
  <sheetData>
    <row r="1" spans="1:9" ht="14.4" customHeight="1">
      <c r="A1" s="63" t="s">
        <v>8301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OP_July!C406</f>
        <v>71.246543778801851</v>
      </c>
      <c r="C4" s="10">
        <f>SCB_July!C406</f>
        <v>1.8997500000000027</v>
      </c>
      <c r="D4" s="10">
        <f>AM_July!C406</f>
        <v>102.64299999999994</v>
      </c>
      <c r="E4" s="10">
        <f>PU_July!C406</f>
        <v>81.445000000000022</v>
      </c>
      <c r="H4" s="44">
        <f>(D4-E4)/E4</f>
        <v>0.26027380440788161</v>
      </c>
    </row>
    <row r="5" spans="1:9" ht="28.8">
      <c r="A5" s="9" t="s">
        <v>31</v>
      </c>
      <c r="B5" s="10">
        <f>OP_July!C407</f>
        <v>24.663195799970271</v>
      </c>
      <c r="C5" s="10">
        <f>SCB_July!C407</f>
        <v>14.997502714006798</v>
      </c>
      <c r="D5" s="10">
        <f>AM_July!C407</f>
        <v>57.354778594018825</v>
      </c>
      <c r="E5" s="10">
        <f>PU_July!C407</f>
        <v>32.311681896295887</v>
      </c>
    </row>
    <row r="6" spans="1:9">
      <c r="A6" s="9" t="s">
        <v>34</v>
      </c>
      <c r="B6" s="10">
        <f>OP_July!C409</f>
        <v>0.89170896546416578</v>
      </c>
      <c r="C6" s="10">
        <f>SCB_July!C409</f>
        <v>1.5831123264903525E-2</v>
      </c>
      <c r="D6" s="10">
        <f>AM_July!C409</f>
        <v>0.76251264279386355</v>
      </c>
      <c r="E6" s="10">
        <f>PU_July!C409</f>
        <v>0.86430328290558345</v>
      </c>
      <c r="F6" s="61" t="s">
        <v>1636</v>
      </c>
      <c r="G6" s="62"/>
      <c r="H6" s="62"/>
      <c r="I6" s="62"/>
    </row>
    <row r="7" spans="1:9" ht="28.8">
      <c r="A7" s="14" t="s">
        <v>16</v>
      </c>
      <c r="B7" s="10">
        <f>OP_July!C410</f>
        <v>716.0338765969351</v>
      </c>
      <c r="C7" s="10" t="e">
        <f>SCB_July!C410</f>
        <v>#NUM!</v>
      </c>
      <c r="D7" s="10">
        <f>AM_July!C410</f>
        <v>765.19850869073593</v>
      </c>
      <c r="E7" s="10">
        <f>PU_July!C410</f>
        <v>735.76883036261756</v>
      </c>
      <c r="F7" s="61" t="s">
        <v>1636</v>
      </c>
      <c r="G7" s="62"/>
      <c r="H7" s="62"/>
      <c r="I7" s="62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8">
      <c r="A17" s="7"/>
      <c r="B17" s="4"/>
      <c r="C17" s="4"/>
      <c r="D17" s="4"/>
      <c r="E17" s="4"/>
      <c r="H17" s="44">
        <f>E4*1.3</f>
        <v>105.87850000000003</v>
      </c>
    </row>
    <row r="18" spans="1:8">
      <c r="A18" s="7"/>
      <c r="B18" s="4"/>
      <c r="C18" s="4"/>
      <c r="D18" s="4"/>
      <c r="E18" s="4"/>
    </row>
    <row r="19" spans="1:8">
      <c r="A19" s="7"/>
      <c r="B19" s="4"/>
      <c r="C19" s="4"/>
      <c r="D19" s="4"/>
      <c r="E19" s="4"/>
    </row>
    <row r="20" spans="1:8">
      <c r="A20" s="7"/>
      <c r="B20" s="4"/>
      <c r="C20" s="4"/>
      <c r="D20" s="4"/>
      <c r="E20" s="4"/>
    </row>
    <row r="21" spans="1:8">
      <c r="A21" s="7"/>
      <c r="B21" s="4"/>
      <c r="C21" s="4"/>
      <c r="D21" s="4"/>
      <c r="E21" s="4"/>
    </row>
    <row r="22" spans="1:8">
      <c r="A22" s="7"/>
      <c r="B22" s="4"/>
      <c r="C22" s="4"/>
      <c r="D22" s="4"/>
      <c r="E22" s="4"/>
    </row>
    <row r="23" spans="1:8">
      <c r="A23" s="7"/>
      <c r="B23" s="4"/>
      <c r="C23" s="4"/>
      <c r="D23" s="4"/>
      <c r="E23" s="4"/>
    </row>
    <row r="24" spans="1:8">
      <c r="A24" s="7"/>
      <c r="B24" s="4"/>
      <c r="C24" s="4"/>
      <c r="D24" s="4"/>
      <c r="E24" s="4"/>
    </row>
    <row r="25" spans="1:8">
      <c r="A25" s="7"/>
      <c r="B25" s="4"/>
      <c r="C25" s="4"/>
      <c r="D25" s="4"/>
      <c r="E25" s="4"/>
    </row>
    <row r="26" spans="1:8">
      <c r="A26" s="7"/>
      <c r="B26" s="4"/>
      <c r="C26" s="4"/>
      <c r="D26" s="4"/>
      <c r="E26" s="4"/>
    </row>
    <row r="27" spans="1:8">
      <c r="A27" s="7"/>
      <c r="B27" s="4"/>
      <c r="C27" s="4"/>
      <c r="D27" s="4"/>
      <c r="E27" s="4"/>
    </row>
    <row r="28" spans="1:8">
      <c r="A28" s="7"/>
      <c r="B28" s="4"/>
      <c r="C28" s="4"/>
      <c r="D28" s="4"/>
      <c r="E28" s="4"/>
    </row>
    <row r="29" spans="1:8">
      <c r="A29" s="4"/>
      <c r="B29" s="4"/>
      <c r="C29" s="4"/>
      <c r="D29" s="4"/>
      <c r="E29" s="4"/>
    </row>
    <row r="30" spans="1:8">
      <c r="A30" s="4"/>
      <c r="B30" s="4"/>
      <c r="C30" s="4"/>
      <c r="D30" s="4"/>
      <c r="E30" s="4"/>
    </row>
    <row r="31" spans="1:8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446"/>
  <sheetViews>
    <sheetView zoomScale="40" zoomScaleNormal="40" workbookViewId="0">
      <selection activeCell="C8" sqref="C8"/>
    </sheetView>
  </sheetViews>
  <sheetFormatPr defaultRowHeight="14.4"/>
  <cols>
    <col min="1" max="1" width="11.77734375" style="47" bestFit="1" customWidth="1"/>
    <col min="2" max="2" width="81.5546875" style="47" bestFit="1" customWidth="1"/>
    <col min="3" max="3" width="23.109375" style="47" bestFit="1" customWidth="1"/>
    <col min="4" max="4" width="17.44140625" style="47" bestFit="1" customWidth="1"/>
    <col min="5" max="5" width="16.6640625" style="47" bestFit="1" customWidth="1"/>
    <col min="6" max="6" width="18.88671875" style="47" bestFit="1" customWidth="1"/>
    <col min="7" max="7" width="17.88671875" style="47" bestFit="1" customWidth="1"/>
    <col min="8" max="8" width="17.109375" style="47" bestFit="1" customWidth="1"/>
    <col min="9" max="9" width="17.88671875" style="47" bestFit="1" customWidth="1"/>
    <col min="10" max="10" width="26.33203125" style="47" bestFit="1" customWidth="1"/>
    <col min="11" max="11" width="26.33203125" style="47" customWidth="1"/>
    <col min="12" max="12" width="18.44140625" style="47" bestFit="1" customWidth="1"/>
    <col min="13" max="13" width="8.88671875" style="47"/>
    <col min="14" max="14" width="20.6640625" style="47" bestFit="1" customWidth="1"/>
    <col min="15" max="16384" width="8.88671875" style="47"/>
  </cols>
  <sheetData>
    <row r="1" spans="1:14" ht="14.4" customHeight="1">
      <c r="B1" s="74" t="s">
        <v>8302</v>
      </c>
      <c r="C1" s="74"/>
      <c r="D1" s="74"/>
      <c r="E1" s="74"/>
      <c r="F1" s="74"/>
      <c r="G1" s="74"/>
      <c r="H1" s="74"/>
      <c r="I1" s="74"/>
      <c r="J1" s="74"/>
      <c r="K1" s="46"/>
    </row>
    <row r="2" spans="1:14" ht="14.4" customHeight="1">
      <c r="B2" s="74"/>
      <c r="C2" s="74"/>
      <c r="D2" s="74"/>
      <c r="E2" s="74"/>
      <c r="F2" s="74"/>
      <c r="G2" s="74"/>
      <c r="H2" s="74"/>
      <c r="I2" s="74"/>
      <c r="J2" s="74"/>
      <c r="K2" s="46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N5" s="2" t="s">
        <v>35</v>
      </c>
    </row>
    <row r="6" spans="1:14">
      <c r="A6" s="47">
        <v>1</v>
      </c>
      <c r="B6" t="s">
        <v>8303</v>
      </c>
      <c r="C6">
        <v>137.5</v>
      </c>
      <c r="D6">
        <v>51228</v>
      </c>
      <c r="E6">
        <v>1455</v>
      </c>
      <c r="F6">
        <v>0</v>
      </c>
      <c r="G6">
        <v>49773</v>
      </c>
      <c r="H6">
        <v>5006</v>
      </c>
      <c r="I6">
        <v>51228</v>
      </c>
      <c r="J6">
        <v>0</v>
      </c>
      <c r="L6" s="47">
        <f>LOG10(C6)</f>
        <v>2.1383026981662816</v>
      </c>
      <c r="N6" s="47">
        <f>C6-AM_July!C6</f>
        <v>1.5999999999999943</v>
      </c>
    </row>
    <row r="7" spans="1:14">
      <c r="A7" s="47">
        <v>2</v>
      </c>
      <c r="B7" t="s">
        <v>8304</v>
      </c>
      <c r="C7">
        <v>89.6</v>
      </c>
      <c r="D7">
        <v>33687</v>
      </c>
      <c r="E7">
        <v>1254</v>
      </c>
      <c r="F7">
        <v>23</v>
      </c>
      <c r="G7">
        <v>32433</v>
      </c>
      <c r="H7">
        <v>3256</v>
      </c>
      <c r="I7">
        <v>33687</v>
      </c>
      <c r="J7">
        <v>0</v>
      </c>
      <c r="L7" s="47">
        <f t="shared" ref="L7:L70" si="0">LOG10(C7)</f>
        <v>1.9523080096621253</v>
      </c>
      <c r="N7" s="47">
        <f>C7-AM_July!C7</f>
        <v>0.19999999999998863</v>
      </c>
    </row>
    <row r="8" spans="1:14">
      <c r="A8" s="47">
        <v>3</v>
      </c>
      <c r="B8" t="s">
        <v>8305</v>
      </c>
      <c r="C8">
        <v>80.5</v>
      </c>
      <c r="D8">
        <v>30032</v>
      </c>
      <c r="E8">
        <v>897</v>
      </c>
      <c r="F8">
        <v>2</v>
      </c>
      <c r="G8">
        <v>29135</v>
      </c>
      <c r="H8">
        <v>2927</v>
      </c>
      <c r="I8">
        <v>30032</v>
      </c>
      <c r="J8">
        <v>0</v>
      </c>
      <c r="L8" s="47">
        <f t="shared" si="0"/>
        <v>1.9057958803678685</v>
      </c>
      <c r="N8" s="47">
        <f>C8-AM_July!C8</f>
        <v>-0.90000000000000568</v>
      </c>
    </row>
    <row r="9" spans="1:14">
      <c r="A9" s="47">
        <v>4</v>
      </c>
      <c r="B9" t="s">
        <v>8306</v>
      </c>
      <c r="C9">
        <v>50.3</v>
      </c>
      <c r="D9">
        <v>18313</v>
      </c>
      <c r="E9">
        <v>142</v>
      </c>
      <c r="F9">
        <v>20</v>
      </c>
      <c r="G9">
        <v>18171</v>
      </c>
      <c r="H9">
        <v>1794</v>
      </c>
      <c r="I9">
        <v>18313</v>
      </c>
      <c r="J9">
        <v>0</v>
      </c>
      <c r="L9" s="47">
        <f t="shared" si="0"/>
        <v>1.7015679850559273</v>
      </c>
      <c r="N9" s="47">
        <f>C9-AM_July!C9</f>
        <v>9.9999999999994316E-2</v>
      </c>
    </row>
    <row r="10" spans="1:14">
      <c r="A10" s="47">
        <v>5</v>
      </c>
      <c r="B10" t="s">
        <v>8307</v>
      </c>
      <c r="C10">
        <v>42.5</v>
      </c>
      <c r="D10">
        <v>16706</v>
      </c>
      <c r="E10">
        <v>1344</v>
      </c>
      <c r="F10">
        <v>815</v>
      </c>
      <c r="G10">
        <v>15336</v>
      </c>
      <c r="H10">
        <v>1509</v>
      </c>
      <c r="I10">
        <v>16706</v>
      </c>
      <c r="J10">
        <v>0</v>
      </c>
      <c r="L10" s="47">
        <f t="shared" si="0"/>
        <v>1.6283889300503116</v>
      </c>
      <c r="N10" s="47">
        <f>C10-AM_July!C10</f>
        <v>-1.7999999999999972</v>
      </c>
    </row>
    <row r="11" spans="1:14">
      <c r="A11" s="47">
        <v>6</v>
      </c>
      <c r="B11" t="s">
        <v>8308</v>
      </c>
      <c r="C11">
        <v>39.6</v>
      </c>
      <c r="D11">
        <v>14743</v>
      </c>
      <c r="E11">
        <v>384</v>
      </c>
      <c r="F11">
        <v>359</v>
      </c>
      <c r="G11">
        <v>14359</v>
      </c>
      <c r="H11">
        <v>1479</v>
      </c>
      <c r="I11">
        <v>14743</v>
      </c>
      <c r="J11">
        <v>0</v>
      </c>
      <c r="L11" s="47">
        <f t="shared" si="0"/>
        <v>1.5976951859255124</v>
      </c>
      <c r="N11" s="47">
        <f>C11-AM_July!C11</f>
        <v>0.20000000000000284</v>
      </c>
    </row>
    <row r="12" spans="1:14" s="17" customFormat="1">
      <c r="A12" s="17">
        <v>7</v>
      </c>
      <c r="B12" t="s">
        <v>8309</v>
      </c>
      <c r="C12">
        <v>42.6</v>
      </c>
      <c r="D12">
        <v>16509</v>
      </c>
      <c r="E12">
        <v>1124</v>
      </c>
      <c r="F12">
        <v>600</v>
      </c>
      <c r="G12">
        <v>15385</v>
      </c>
      <c r="H12">
        <v>1507</v>
      </c>
      <c r="I12">
        <v>16509</v>
      </c>
      <c r="J12">
        <v>0</v>
      </c>
      <c r="L12" s="17">
        <f t="shared" si="0"/>
        <v>1.6294095991027189</v>
      </c>
      <c r="N12" s="47">
        <f>C12-AM_July!C12</f>
        <v>1.8999999999999986</v>
      </c>
    </row>
    <row r="13" spans="1:14">
      <c r="A13" s="47">
        <v>8</v>
      </c>
      <c r="B13" t="s">
        <v>8310</v>
      </c>
      <c r="C13">
        <v>144.30000000000001</v>
      </c>
      <c r="D13">
        <v>53369</v>
      </c>
      <c r="E13">
        <v>1184</v>
      </c>
      <c r="F13">
        <v>5</v>
      </c>
      <c r="G13">
        <v>52183</v>
      </c>
      <c r="H13">
        <v>5195</v>
      </c>
      <c r="I13">
        <v>53369</v>
      </c>
      <c r="J13">
        <v>0</v>
      </c>
      <c r="L13" s="47">
        <f t="shared" si="0"/>
        <v>2.1592663310934941</v>
      </c>
      <c r="N13" s="47">
        <f>C13-AM_July!C13</f>
        <v>12.700000000000017</v>
      </c>
    </row>
    <row r="14" spans="1:14">
      <c r="A14" s="47">
        <v>9</v>
      </c>
      <c r="B14" t="s">
        <v>8311</v>
      </c>
      <c r="C14">
        <v>84.9</v>
      </c>
      <c r="D14">
        <v>31577</v>
      </c>
      <c r="E14">
        <v>976</v>
      </c>
      <c r="F14">
        <v>1</v>
      </c>
      <c r="G14">
        <v>30601</v>
      </c>
      <c r="H14">
        <v>2960</v>
      </c>
      <c r="I14">
        <v>31577</v>
      </c>
      <c r="J14">
        <v>0</v>
      </c>
      <c r="L14" s="47">
        <f t="shared" si="0"/>
        <v>1.9289076902439528</v>
      </c>
      <c r="N14" s="47">
        <f>C14-AM_July!C14</f>
        <v>-0.39999999999999147</v>
      </c>
    </row>
    <row r="15" spans="1:14">
      <c r="A15" s="47">
        <v>10</v>
      </c>
      <c r="B15" t="s">
        <v>8312</v>
      </c>
      <c r="C15">
        <v>76.400000000000006</v>
      </c>
      <c r="D15">
        <v>28145</v>
      </c>
      <c r="E15">
        <v>460</v>
      </c>
      <c r="F15">
        <v>0</v>
      </c>
      <c r="G15">
        <v>27685</v>
      </c>
      <c r="H15">
        <v>2824</v>
      </c>
      <c r="I15">
        <v>28145</v>
      </c>
      <c r="J15">
        <v>0</v>
      </c>
      <c r="L15" s="47">
        <f t="shared" si="0"/>
        <v>1.8830933585756899</v>
      </c>
      <c r="N15" s="47">
        <f>C15-AM_July!C15</f>
        <v>-0.89999999999999147</v>
      </c>
    </row>
    <row r="16" spans="1:14">
      <c r="A16" s="47">
        <v>11</v>
      </c>
      <c r="B16" t="s">
        <v>8313</v>
      </c>
      <c r="C16">
        <v>180.4</v>
      </c>
      <c r="D16">
        <v>66833</v>
      </c>
      <c r="E16">
        <v>1690</v>
      </c>
      <c r="F16">
        <v>0</v>
      </c>
      <c r="G16">
        <v>65143</v>
      </c>
      <c r="H16">
        <v>6424</v>
      </c>
      <c r="I16">
        <v>66833</v>
      </c>
      <c r="J16">
        <v>0</v>
      </c>
      <c r="L16" s="47">
        <f t="shared" si="0"/>
        <v>2.2562365332059229</v>
      </c>
      <c r="N16" s="47">
        <f>C16-AM_July!C16</f>
        <v>-0.79999999999998295</v>
      </c>
    </row>
    <row r="17" spans="1:14">
      <c r="A17" s="47">
        <v>12</v>
      </c>
      <c r="B17" t="s">
        <v>8314</v>
      </c>
      <c r="C17">
        <v>91.3</v>
      </c>
      <c r="D17">
        <v>33661</v>
      </c>
      <c r="E17">
        <v>619</v>
      </c>
      <c r="F17">
        <v>0</v>
      </c>
      <c r="G17">
        <v>33042</v>
      </c>
      <c r="H17">
        <v>3316</v>
      </c>
      <c r="I17">
        <v>33661</v>
      </c>
      <c r="J17">
        <v>0</v>
      </c>
      <c r="L17" s="47">
        <f t="shared" si="0"/>
        <v>1.9604707775342989</v>
      </c>
      <c r="N17" s="47">
        <f>C17-AM_July!C17</f>
        <v>0.39999999999999147</v>
      </c>
    </row>
    <row r="18" spans="1:14">
      <c r="A18" s="47">
        <v>13</v>
      </c>
      <c r="B18" t="s">
        <v>8315</v>
      </c>
      <c r="C18">
        <v>80.099999999999994</v>
      </c>
      <c r="D18">
        <v>29048</v>
      </c>
      <c r="E18">
        <v>0</v>
      </c>
      <c r="F18">
        <v>0</v>
      </c>
      <c r="G18">
        <v>29048</v>
      </c>
      <c r="H18">
        <v>2968</v>
      </c>
      <c r="I18">
        <v>29048</v>
      </c>
      <c r="J18">
        <v>0</v>
      </c>
      <c r="L18" s="47">
        <f t="shared" si="0"/>
        <v>1.9036325160842376</v>
      </c>
      <c r="N18" s="47">
        <f>C18-AM_July!C18</f>
        <v>0.29999999999999716</v>
      </c>
    </row>
    <row r="19" spans="1:14">
      <c r="A19" s="47">
        <v>14</v>
      </c>
      <c r="B19" t="s">
        <v>8316</v>
      </c>
      <c r="C19">
        <v>5.6</v>
      </c>
      <c r="D19">
        <v>2104</v>
      </c>
      <c r="E19">
        <v>88</v>
      </c>
      <c r="F19">
        <v>62</v>
      </c>
      <c r="G19">
        <v>2016</v>
      </c>
      <c r="H19">
        <v>207</v>
      </c>
      <c r="I19">
        <v>2104</v>
      </c>
      <c r="J19">
        <v>0</v>
      </c>
      <c r="L19" s="47">
        <f t="shared" si="0"/>
        <v>0.74818802700620035</v>
      </c>
      <c r="N19" s="47">
        <f>C19-AM_July!C19</f>
        <v>-0.40000000000000036</v>
      </c>
    </row>
    <row r="20" spans="1:14" s="17" customFormat="1">
      <c r="A20" s="17">
        <v>15</v>
      </c>
      <c r="B20" t="s">
        <v>8317</v>
      </c>
      <c r="C20">
        <v>89.4</v>
      </c>
      <c r="D20">
        <v>33217</v>
      </c>
      <c r="E20">
        <v>819</v>
      </c>
      <c r="F20">
        <v>20</v>
      </c>
      <c r="G20">
        <v>32398</v>
      </c>
      <c r="H20">
        <v>3297</v>
      </c>
      <c r="I20">
        <v>33217</v>
      </c>
      <c r="J20">
        <v>0</v>
      </c>
      <c r="L20" s="17">
        <f t="shared" si="0"/>
        <v>1.9513375187959177</v>
      </c>
      <c r="N20" s="47">
        <f>C20-AM_July!C20</f>
        <v>-0.69999999999998863</v>
      </c>
    </row>
    <row r="21" spans="1:14" s="25" customFormat="1">
      <c r="A21" s="25">
        <v>16</v>
      </c>
      <c r="B21" t="s">
        <v>8318</v>
      </c>
      <c r="C21">
        <v>2.2000000000000002</v>
      </c>
      <c r="D21">
        <v>789</v>
      </c>
      <c r="E21">
        <v>27</v>
      </c>
      <c r="F21">
        <v>23</v>
      </c>
      <c r="G21">
        <v>757</v>
      </c>
      <c r="H21">
        <v>54</v>
      </c>
      <c r="I21">
        <v>789</v>
      </c>
      <c r="J21">
        <v>0</v>
      </c>
      <c r="L21" s="25">
        <f t="shared" si="0"/>
        <v>0.34242268082220628</v>
      </c>
      <c r="N21" s="47">
        <f>C21-AM_July!C21</f>
        <v>0.10000000000000009</v>
      </c>
    </row>
    <row r="22" spans="1:14">
      <c r="A22" s="47">
        <v>17</v>
      </c>
      <c r="B22" t="s">
        <v>8319</v>
      </c>
      <c r="C22">
        <v>141.9</v>
      </c>
      <c r="D22">
        <v>51201</v>
      </c>
      <c r="E22">
        <v>1</v>
      </c>
      <c r="F22">
        <v>1</v>
      </c>
      <c r="G22">
        <v>51200</v>
      </c>
      <c r="H22">
        <v>5014</v>
      </c>
      <c r="I22">
        <v>51201</v>
      </c>
      <c r="J22">
        <v>0</v>
      </c>
      <c r="L22" s="47">
        <f t="shared" si="0"/>
        <v>2.1519823954574742</v>
      </c>
      <c r="N22" s="47">
        <f>C22-AM_July!C22</f>
        <v>0.70000000000001705</v>
      </c>
    </row>
    <row r="23" spans="1:14">
      <c r="A23" s="47">
        <v>18</v>
      </c>
      <c r="B23" t="s">
        <v>8320</v>
      </c>
      <c r="C23">
        <v>146.19999999999999</v>
      </c>
      <c r="D23">
        <v>54312</v>
      </c>
      <c r="E23">
        <v>1452</v>
      </c>
      <c r="F23">
        <v>0</v>
      </c>
      <c r="G23">
        <v>52859</v>
      </c>
      <c r="H23">
        <v>5280</v>
      </c>
      <c r="I23">
        <v>54312</v>
      </c>
      <c r="J23">
        <v>0</v>
      </c>
      <c r="L23" s="47">
        <f t="shared" si="0"/>
        <v>2.1649473726218416</v>
      </c>
      <c r="N23" s="47">
        <f>C23-AM_July!C23</f>
        <v>0.29999999999998295</v>
      </c>
    </row>
    <row r="24" spans="1:14" s="17" customFormat="1">
      <c r="A24" s="17">
        <v>19</v>
      </c>
      <c r="B24" t="s">
        <v>8321</v>
      </c>
      <c r="C24">
        <v>57.9</v>
      </c>
      <c r="D24">
        <v>21171</v>
      </c>
      <c r="E24">
        <v>266</v>
      </c>
      <c r="F24">
        <v>1</v>
      </c>
      <c r="G24">
        <v>20905</v>
      </c>
      <c r="H24">
        <v>2068</v>
      </c>
      <c r="I24">
        <v>21171</v>
      </c>
      <c r="J24">
        <v>0</v>
      </c>
      <c r="L24" s="17">
        <f t="shared" si="0"/>
        <v>1.7626785637274363</v>
      </c>
      <c r="N24" s="47">
        <f>C24-AM_July!C24</f>
        <v>1.2999999999999972</v>
      </c>
    </row>
    <row r="25" spans="1:14">
      <c r="A25" s="47">
        <v>20</v>
      </c>
      <c r="B25" t="s">
        <v>8322</v>
      </c>
      <c r="C25">
        <v>80</v>
      </c>
      <c r="D25">
        <v>29684</v>
      </c>
      <c r="E25">
        <v>770</v>
      </c>
      <c r="F25">
        <v>0</v>
      </c>
      <c r="G25">
        <v>28914</v>
      </c>
      <c r="H25">
        <v>2864</v>
      </c>
      <c r="I25">
        <v>29684</v>
      </c>
      <c r="J25">
        <v>0</v>
      </c>
      <c r="L25" s="47">
        <f t="shared" si="0"/>
        <v>1.9030899869919435</v>
      </c>
      <c r="N25" s="47">
        <f>C25-AM_July!C25</f>
        <v>0.29999999999999716</v>
      </c>
    </row>
    <row r="26" spans="1:14">
      <c r="A26" s="47">
        <v>21</v>
      </c>
      <c r="B26" t="s">
        <v>8323</v>
      </c>
      <c r="C26">
        <v>100.1</v>
      </c>
      <c r="D26">
        <v>37326</v>
      </c>
      <c r="E26">
        <v>1120</v>
      </c>
      <c r="F26">
        <v>31</v>
      </c>
      <c r="G26">
        <v>36206</v>
      </c>
      <c r="H26">
        <v>3608</v>
      </c>
      <c r="I26">
        <v>37326</v>
      </c>
      <c r="J26">
        <v>0</v>
      </c>
      <c r="L26" s="47">
        <f t="shared" si="0"/>
        <v>2.0004340774793188</v>
      </c>
      <c r="N26" s="47">
        <f>C26-AM_July!C26</f>
        <v>-1.7000000000000028</v>
      </c>
    </row>
    <row r="27" spans="1:14">
      <c r="A27" s="47">
        <v>22</v>
      </c>
      <c r="B27" t="s">
        <v>8324</v>
      </c>
      <c r="C27">
        <v>81.599999999999994</v>
      </c>
      <c r="D27">
        <v>30749</v>
      </c>
      <c r="E27">
        <v>1200</v>
      </c>
      <c r="F27">
        <v>78</v>
      </c>
      <c r="G27">
        <v>29488</v>
      </c>
      <c r="H27">
        <v>2939</v>
      </c>
      <c r="I27">
        <v>30749</v>
      </c>
      <c r="J27">
        <v>0</v>
      </c>
      <c r="L27" s="47">
        <f t="shared" si="0"/>
        <v>1.9116901587538611</v>
      </c>
      <c r="N27" s="47">
        <f>C27-AM_July!C27</f>
        <v>1.1999999999999886</v>
      </c>
    </row>
    <row r="28" spans="1:14">
      <c r="A28" s="47">
        <v>23</v>
      </c>
      <c r="B28" t="s">
        <v>8325</v>
      </c>
      <c r="C28">
        <v>40</v>
      </c>
      <c r="D28">
        <v>14657</v>
      </c>
      <c r="E28">
        <v>140</v>
      </c>
      <c r="F28">
        <v>1</v>
      </c>
      <c r="G28">
        <v>14487</v>
      </c>
      <c r="H28">
        <v>1463</v>
      </c>
      <c r="I28">
        <v>14657</v>
      </c>
      <c r="J28">
        <v>0</v>
      </c>
      <c r="L28" s="47">
        <f t="shared" si="0"/>
        <v>1.6020599913279623</v>
      </c>
      <c r="N28" s="47">
        <f>C28-AM_July!C28</f>
        <v>0.70000000000000284</v>
      </c>
    </row>
    <row r="29" spans="1:14">
      <c r="A29" s="47">
        <v>24</v>
      </c>
      <c r="B29" t="s">
        <v>8326</v>
      </c>
      <c r="C29">
        <v>121.2</v>
      </c>
      <c r="D29">
        <v>44469</v>
      </c>
      <c r="E29">
        <v>580</v>
      </c>
      <c r="F29">
        <v>0</v>
      </c>
      <c r="G29">
        <v>43889</v>
      </c>
      <c r="H29">
        <v>4437</v>
      </c>
      <c r="I29">
        <v>44469</v>
      </c>
      <c r="J29">
        <v>0</v>
      </c>
      <c r="L29" s="47">
        <f t="shared" si="0"/>
        <v>2.0835026198302673</v>
      </c>
      <c r="N29" s="47">
        <f>C29-AM_July!C29</f>
        <v>5</v>
      </c>
    </row>
    <row r="30" spans="1:14">
      <c r="A30" s="47">
        <v>25</v>
      </c>
      <c r="B30" t="s">
        <v>8327</v>
      </c>
      <c r="C30">
        <v>80.2</v>
      </c>
      <c r="D30">
        <v>30349</v>
      </c>
      <c r="E30">
        <v>1259</v>
      </c>
      <c r="F30">
        <v>0</v>
      </c>
      <c r="G30">
        <v>29070</v>
      </c>
      <c r="H30">
        <v>2953</v>
      </c>
      <c r="I30">
        <v>30349</v>
      </c>
      <c r="J30">
        <v>0</v>
      </c>
      <c r="L30" s="47">
        <f t="shared" si="0"/>
        <v>1.9041743682841634</v>
      </c>
      <c r="N30" s="47">
        <f>C30-AM_July!C30</f>
        <v>0.10000000000000853</v>
      </c>
    </row>
    <row r="31" spans="1:14">
      <c r="A31" s="47">
        <v>26</v>
      </c>
      <c r="B31" t="s">
        <v>8328</v>
      </c>
      <c r="C31">
        <v>97.5</v>
      </c>
      <c r="D31">
        <v>36128</v>
      </c>
      <c r="E31">
        <v>816</v>
      </c>
      <c r="F31">
        <v>4</v>
      </c>
      <c r="G31">
        <v>35310</v>
      </c>
      <c r="H31">
        <v>3575</v>
      </c>
      <c r="I31">
        <v>36128</v>
      </c>
      <c r="J31">
        <v>0</v>
      </c>
      <c r="L31" s="47">
        <f t="shared" si="0"/>
        <v>1.9890046156985368</v>
      </c>
      <c r="N31" s="47">
        <f>C31-AM_July!C31</f>
        <v>0.40000000000000568</v>
      </c>
    </row>
    <row r="32" spans="1:14">
      <c r="A32" s="47">
        <v>27</v>
      </c>
      <c r="B32" t="s">
        <v>8329</v>
      </c>
      <c r="C32">
        <v>149</v>
      </c>
      <c r="D32">
        <v>55166</v>
      </c>
      <c r="E32">
        <v>1323</v>
      </c>
      <c r="F32">
        <v>0</v>
      </c>
      <c r="G32">
        <v>53843</v>
      </c>
      <c r="H32">
        <v>5345</v>
      </c>
      <c r="I32">
        <v>55166</v>
      </c>
      <c r="J32">
        <v>0</v>
      </c>
      <c r="L32" s="47">
        <f t="shared" si="0"/>
        <v>2.173186268412274</v>
      </c>
      <c r="N32" s="47">
        <f>C32-AM_July!C32</f>
        <v>-1.0999999999999943</v>
      </c>
    </row>
    <row r="33" spans="1:14">
      <c r="A33" s="47">
        <v>28</v>
      </c>
      <c r="B33" t="s">
        <v>8330</v>
      </c>
      <c r="C33">
        <v>81.3</v>
      </c>
      <c r="D33">
        <v>30242</v>
      </c>
      <c r="E33">
        <v>747</v>
      </c>
      <c r="F33">
        <v>1</v>
      </c>
      <c r="G33">
        <v>29495</v>
      </c>
      <c r="H33">
        <v>3015</v>
      </c>
      <c r="I33">
        <v>30242</v>
      </c>
      <c r="J33">
        <v>0</v>
      </c>
      <c r="L33" s="47">
        <f t="shared" si="0"/>
        <v>1.9100905455940682</v>
      </c>
      <c r="N33" s="47">
        <f>C33-AM_July!C33</f>
        <v>0.5</v>
      </c>
    </row>
    <row r="34" spans="1:14">
      <c r="A34" s="47">
        <v>29</v>
      </c>
      <c r="B34" t="s">
        <v>8331</v>
      </c>
      <c r="C34">
        <v>47.1</v>
      </c>
      <c r="D34">
        <v>17069</v>
      </c>
      <c r="E34">
        <v>70</v>
      </c>
      <c r="F34">
        <v>16</v>
      </c>
      <c r="G34">
        <v>16997</v>
      </c>
      <c r="H34">
        <v>1660</v>
      </c>
      <c r="I34">
        <v>17069</v>
      </c>
      <c r="J34">
        <v>0</v>
      </c>
      <c r="L34" s="47">
        <f t="shared" si="0"/>
        <v>1.6730209071288962</v>
      </c>
      <c r="N34" s="47">
        <f>C34-AM_July!C34</f>
        <v>1.7000000000000028</v>
      </c>
    </row>
    <row r="35" spans="1:14">
      <c r="A35" s="47">
        <v>30</v>
      </c>
      <c r="B35" t="s">
        <v>8332</v>
      </c>
      <c r="C35">
        <v>144.1</v>
      </c>
      <c r="D35">
        <v>53086</v>
      </c>
      <c r="E35">
        <v>969</v>
      </c>
      <c r="F35">
        <v>0</v>
      </c>
      <c r="G35">
        <v>52107</v>
      </c>
      <c r="H35">
        <v>5213</v>
      </c>
      <c r="I35">
        <v>53086</v>
      </c>
      <c r="J35">
        <v>0</v>
      </c>
      <c r="L35" s="47">
        <f t="shared" si="0"/>
        <v>2.1586639808139894</v>
      </c>
      <c r="N35" s="47">
        <f>C35-AM_July!C35</f>
        <v>-2.8000000000000114</v>
      </c>
    </row>
    <row r="36" spans="1:14">
      <c r="A36" s="47">
        <v>31</v>
      </c>
      <c r="B36" t="s">
        <v>8333</v>
      </c>
      <c r="C36">
        <v>104.5</v>
      </c>
      <c r="D36">
        <v>38561</v>
      </c>
      <c r="E36">
        <v>726</v>
      </c>
      <c r="F36">
        <v>0</v>
      </c>
      <c r="G36">
        <v>37835</v>
      </c>
      <c r="H36">
        <v>3807</v>
      </c>
      <c r="I36">
        <v>38561</v>
      </c>
      <c r="J36">
        <v>0</v>
      </c>
      <c r="L36" s="47">
        <f t="shared" si="0"/>
        <v>2.019116290447073</v>
      </c>
      <c r="N36" s="47">
        <f>C36-AM_July!C36</f>
        <v>0.59999999999999432</v>
      </c>
    </row>
    <row r="37" spans="1:14">
      <c r="A37" s="47">
        <v>32</v>
      </c>
      <c r="B37" t="s">
        <v>8334</v>
      </c>
      <c r="C37">
        <v>184</v>
      </c>
      <c r="D37">
        <v>68137</v>
      </c>
      <c r="E37">
        <v>1641</v>
      </c>
      <c r="F37">
        <v>0</v>
      </c>
      <c r="G37">
        <v>66496</v>
      </c>
      <c r="H37">
        <v>6615</v>
      </c>
      <c r="I37">
        <v>68137</v>
      </c>
      <c r="J37">
        <v>0</v>
      </c>
      <c r="L37" s="47">
        <f t="shared" si="0"/>
        <v>2.2648178230095364</v>
      </c>
      <c r="N37" s="47">
        <f>C37-AM_July!C37</f>
        <v>-0.40000000000000568</v>
      </c>
    </row>
    <row r="38" spans="1:14">
      <c r="A38" s="47">
        <v>33</v>
      </c>
      <c r="B38" t="s">
        <v>8335</v>
      </c>
      <c r="C38">
        <v>95.4</v>
      </c>
      <c r="D38">
        <v>34853</v>
      </c>
      <c r="E38">
        <v>341</v>
      </c>
      <c r="F38">
        <v>0</v>
      </c>
      <c r="G38">
        <v>34512</v>
      </c>
      <c r="H38">
        <v>3452</v>
      </c>
      <c r="I38">
        <v>34853</v>
      </c>
      <c r="J38">
        <v>0</v>
      </c>
      <c r="L38" s="47">
        <f t="shared" si="0"/>
        <v>1.9795483747040952</v>
      </c>
      <c r="N38" s="47">
        <f>C38-AM_July!C38</f>
        <v>1.6000000000000085</v>
      </c>
    </row>
    <row r="39" spans="1:14">
      <c r="A39" s="47">
        <v>34</v>
      </c>
      <c r="B39" t="s">
        <v>8336</v>
      </c>
      <c r="C39">
        <v>148.6</v>
      </c>
      <c r="D39">
        <v>55334</v>
      </c>
      <c r="E39">
        <v>1653</v>
      </c>
      <c r="F39">
        <v>0</v>
      </c>
      <c r="G39">
        <v>53681</v>
      </c>
      <c r="H39">
        <v>5322</v>
      </c>
      <c r="I39">
        <v>55334</v>
      </c>
      <c r="J39">
        <v>0</v>
      </c>
      <c r="L39" s="47">
        <f t="shared" si="0"/>
        <v>2.1720188094245563</v>
      </c>
      <c r="N39" s="47">
        <f>C39-AM_July!C39</f>
        <v>0.59999999999999432</v>
      </c>
    </row>
    <row r="40" spans="1:14">
      <c r="A40" s="47">
        <v>35</v>
      </c>
      <c r="B40" t="s">
        <v>8337</v>
      </c>
      <c r="C40">
        <v>124.5</v>
      </c>
      <c r="D40">
        <v>46053</v>
      </c>
      <c r="E40">
        <v>1061</v>
      </c>
      <c r="F40">
        <v>15</v>
      </c>
      <c r="G40">
        <v>44992</v>
      </c>
      <c r="H40">
        <v>4460</v>
      </c>
      <c r="I40">
        <v>46053</v>
      </c>
      <c r="J40">
        <v>0</v>
      </c>
      <c r="L40" s="47">
        <f t="shared" si="0"/>
        <v>2.0951693514317551</v>
      </c>
      <c r="N40" s="47">
        <f>C40-AM_July!C40</f>
        <v>-1.7999999999999972</v>
      </c>
    </row>
    <row r="41" spans="1:14" s="17" customFormat="1">
      <c r="A41" s="17">
        <v>36</v>
      </c>
      <c r="B41" t="s">
        <v>8338</v>
      </c>
      <c r="C41">
        <v>113.8</v>
      </c>
      <c r="D41">
        <v>42062</v>
      </c>
      <c r="E41">
        <v>885</v>
      </c>
      <c r="F41">
        <v>164</v>
      </c>
      <c r="G41">
        <v>41176</v>
      </c>
      <c r="H41">
        <v>4130</v>
      </c>
      <c r="I41">
        <v>42062</v>
      </c>
      <c r="J41">
        <v>0</v>
      </c>
      <c r="L41" s="17">
        <f t="shared" si="0"/>
        <v>2.0561422620590522</v>
      </c>
      <c r="N41" s="47">
        <f>C41-AM_July!C41</f>
        <v>0.59999999999999432</v>
      </c>
    </row>
    <row r="42" spans="1:14">
      <c r="A42" s="47">
        <v>37</v>
      </c>
      <c r="B42" t="s">
        <v>8339</v>
      </c>
      <c r="C42">
        <v>38.299999999999997</v>
      </c>
      <c r="D42">
        <v>15607</v>
      </c>
      <c r="E42">
        <v>1753</v>
      </c>
      <c r="F42">
        <v>1358</v>
      </c>
      <c r="G42">
        <v>13841</v>
      </c>
      <c r="H42">
        <v>1379</v>
      </c>
      <c r="I42">
        <v>15607</v>
      </c>
      <c r="J42">
        <v>0</v>
      </c>
      <c r="L42" s="47">
        <f t="shared" si="0"/>
        <v>1.5831987739686226</v>
      </c>
      <c r="N42" s="47">
        <f>C42-AM_July!C42</f>
        <v>-1.6000000000000014</v>
      </c>
    </row>
    <row r="43" spans="1:14">
      <c r="A43" s="47">
        <v>38</v>
      </c>
      <c r="B43" t="s">
        <v>8340</v>
      </c>
      <c r="C43">
        <v>186.7</v>
      </c>
      <c r="D43">
        <v>69137</v>
      </c>
      <c r="E43">
        <v>1666</v>
      </c>
      <c r="F43">
        <v>0</v>
      </c>
      <c r="G43">
        <v>67471</v>
      </c>
      <c r="H43">
        <v>6709</v>
      </c>
      <c r="I43">
        <v>69137</v>
      </c>
      <c r="J43">
        <v>0</v>
      </c>
      <c r="L43" s="47">
        <f t="shared" si="0"/>
        <v>2.2711443179490782</v>
      </c>
      <c r="N43" s="47">
        <f>C43-AM_July!C43</f>
        <v>50.899999999999977</v>
      </c>
    </row>
    <row r="44" spans="1:14">
      <c r="A44" s="47">
        <v>39</v>
      </c>
      <c r="B44" t="s">
        <v>8341</v>
      </c>
      <c r="C44">
        <v>96.4</v>
      </c>
      <c r="D44">
        <v>35498</v>
      </c>
      <c r="E44">
        <v>663</v>
      </c>
      <c r="F44">
        <v>0</v>
      </c>
      <c r="G44">
        <v>34835</v>
      </c>
      <c r="H44">
        <v>3466</v>
      </c>
      <c r="I44">
        <v>35498</v>
      </c>
      <c r="J44">
        <v>0</v>
      </c>
      <c r="L44" s="47">
        <f t="shared" si="0"/>
        <v>1.9840770339028309</v>
      </c>
      <c r="N44" s="47">
        <f>C44-AM_July!C44</f>
        <v>1</v>
      </c>
    </row>
    <row r="45" spans="1:14">
      <c r="A45" s="47">
        <v>40</v>
      </c>
      <c r="B45" t="s">
        <v>8342</v>
      </c>
      <c r="C45">
        <v>105.3</v>
      </c>
      <c r="D45">
        <v>39123</v>
      </c>
      <c r="E45">
        <v>1055</v>
      </c>
      <c r="F45">
        <v>0</v>
      </c>
      <c r="G45">
        <v>38068</v>
      </c>
      <c r="H45">
        <v>3789</v>
      </c>
      <c r="I45">
        <v>39123</v>
      </c>
      <c r="J45">
        <v>0</v>
      </c>
      <c r="L45" s="47">
        <f t="shared" si="0"/>
        <v>2.0224283711854865</v>
      </c>
      <c r="N45" s="47">
        <f>C45-AM_July!C45</f>
        <v>-0.29999999999999716</v>
      </c>
    </row>
    <row r="46" spans="1:14">
      <c r="A46" s="47">
        <v>41</v>
      </c>
      <c r="B46" t="s">
        <v>8343</v>
      </c>
      <c r="C46">
        <v>304</v>
      </c>
      <c r="D46">
        <v>112489</v>
      </c>
      <c r="E46">
        <v>2444</v>
      </c>
      <c r="F46">
        <v>0</v>
      </c>
      <c r="G46">
        <v>110045</v>
      </c>
      <c r="H46">
        <v>11079</v>
      </c>
      <c r="I46">
        <v>112489</v>
      </c>
      <c r="J46">
        <v>0</v>
      </c>
      <c r="L46" s="47">
        <f t="shared" si="0"/>
        <v>2.4828735836087539</v>
      </c>
      <c r="N46" s="47">
        <f>C46-AM_July!C46</f>
        <v>6.6999999999999886</v>
      </c>
    </row>
    <row r="47" spans="1:14">
      <c r="A47" s="47">
        <v>42</v>
      </c>
      <c r="B47" t="s">
        <v>8344</v>
      </c>
      <c r="C47">
        <v>137.5</v>
      </c>
      <c r="D47">
        <v>50995</v>
      </c>
      <c r="E47">
        <v>1280</v>
      </c>
      <c r="F47">
        <v>0</v>
      </c>
      <c r="G47">
        <v>49715</v>
      </c>
      <c r="H47">
        <v>4963</v>
      </c>
      <c r="I47">
        <v>50995</v>
      </c>
      <c r="J47">
        <v>0</v>
      </c>
      <c r="L47" s="47">
        <f t="shared" si="0"/>
        <v>2.1383026981662816</v>
      </c>
      <c r="N47" s="47">
        <f>C47-AM_July!C47</f>
        <v>2.0999999999999943</v>
      </c>
    </row>
    <row r="48" spans="1:14">
      <c r="A48" s="47">
        <v>43</v>
      </c>
      <c r="B48" t="s">
        <v>8345</v>
      </c>
      <c r="C48">
        <v>199.7</v>
      </c>
      <c r="D48">
        <v>73964</v>
      </c>
      <c r="E48">
        <v>1791</v>
      </c>
      <c r="F48">
        <v>0</v>
      </c>
      <c r="G48">
        <v>72173</v>
      </c>
      <c r="H48">
        <v>7164</v>
      </c>
      <c r="I48">
        <v>73964</v>
      </c>
      <c r="J48">
        <v>0</v>
      </c>
      <c r="L48" s="47">
        <f t="shared" si="0"/>
        <v>2.3003780648707024</v>
      </c>
      <c r="N48" s="47">
        <f>C48-AM_July!C48</f>
        <v>1.6999999999999886</v>
      </c>
    </row>
    <row r="49" spans="1:14">
      <c r="A49" s="47">
        <v>44</v>
      </c>
      <c r="B49" t="s">
        <v>8346</v>
      </c>
      <c r="C49">
        <v>1.8</v>
      </c>
      <c r="D49">
        <v>645</v>
      </c>
      <c r="E49">
        <v>0</v>
      </c>
      <c r="F49">
        <v>0</v>
      </c>
      <c r="G49">
        <v>645</v>
      </c>
      <c r="H49">
        <v>59</v>
      </c>
      <c r="I49">
        <v>645</v>
      </c>
      <c r="J49">
        <v>0</v>
      </c>
      <c r="L49" s="47">
        <f t="shared" si="0"/>
        <v>0.25527250510330607</v>
      </c>
      <c r="N49" s="47">
        <f>C49-AM_July!C49</f>
        <v>0</v>
      </c>
    </row>
    <row r="50" spans="1:14">
      <c r="A50" s="47">
        <v>45</v>
      </c>
      <c r="B50" t="s">
        <v>8347</v>
      </c>
      <c r="C50">
        <v>81</v>
      </c>
      <c r="D50">
        <v>30206</v>
      </c>
      <c r="E50">
        <v>839</v>
      </c>
      <c r="F50">
        <v>8</v>
      </c>
      <c r="G50">
        <v>29354</v>
      </c>
      <c r="H50">
        <v>2989</v>
      </c>
      <c r="I50">
        <v>30206</v>
      </c>
      <c r="J50">
        <v>0</v>
      </c>
      <c r="L50" s="47">
        <f t="shared" si="0"/>
        <v>1.9084850188786497</v>
      </c>
      <c r="N50" s="47">
        <f>C50-AM_July!C50</f>
        <v>0.20000000000000284</v>
      </c>
    </row>
    <row r="51" spans="1:14">
      <c r="A51" s="47">
        <v>46</v>
      </c>
      <c r="B51" t="s">
        <v>8348</v>
      </c>
      <c r="C51">
        <v>48.3</v>
      </c>
      <c r="D51">
        <v>17533</v>
      </c>
      <c r="E51">
        <v>116</v>
      </c>
      <c r="F51">
        <v>0</v>
      </c>
      <c r="G51">
        <v>17417</v>
      </c>
      <c r="H51">
        <v>1702</v>
      </c>
      <c r="I51">
        <v>17533</v>
      </c>
      <c r="J51">
        <v>0</v>
      </c>
      <c r="L51" s="47">
        <f t="shared" si="0"/>
        <v>1.6839471307515121</v>
      </c>
      <c r="N51" s="47">
        <f>C51-AM_July!C51</f>
        <v>0.59999999999999432</v>
      </c>
    </row>
    <row r="52" spans="1:14">
      <c r="A52" s="47">
        <v>47</v>
      </c>
      <c r="B52" t="s">
        <v>8349</v>
      </c>
      <c r="C52">
        <v>135.5</v>
      </c>
      <c r="D52">
        <v>50094</v>
      </c>
      <c r="E52">
        <v>1101</v>
      </c>
      <c r="F52">
        <v>0</v>
      </c>
      <c r="G52">
        <v>48993</v>
      </c>
      <c r="H52">
        <v>4898</v>
      </c>
      <c r="I52">
        <v>50094</v>
      </c>
      <c r="J52">
        <v>0</v>
      </c>
      <c r="L52" s="47">
        <f t="shared" si="0"/>
        <v>2.1319392952104246</v>
      </c>
      <c r="N52" s="47">
        <f>C52-AM_July!C52</f>
        <v>9.9999999999994316E-2</v>
      </c>
    </row>
    <row r="53" spans="1:14">
      <c r="A53" s="47">
        <v>48</v>
      </c>
      <c r="B53" t="s">
        <v>8350</v>
      </c>
      <c r="C53">
        <v>44.8</v>
      </c>
      <c r="D53">
        <v>17174</v>
      </c>
      <c r="E53">
        <v>54</v>
      </c>
      <c r="F53">
        <v>0</v>
      </c>
      <c r="G53">
        <v>16188</v>
      </c>
      <c r="H53">
        <v>1593</v>
      </c>
      <c r="I53">
        <v>17174</v>
      </c>
      <c r="J53">
        <v>0</v>
      </c>
      <c r="L53" s="47">
        <f t="shared" si="0"/>
        <v>1.651278013998144</v>
      </c>
      <c r="N53" s="47">
        <f>C53-AM_July!C53</f>
        <v>1.6999999999999957</v>
      </c>
    </row>
    <row r="54" spans="1:14">
      <c r="A54" s="47">
        <v>49</v>
      </c>
      <c r="B54" t="s">
        <v>8351</v>
      </c>
      <c r="C54">
        <v>186</v>
      </c>
      <c r="D54">
        <v>68848</v>
      </c>
      <c r="E54">
        <v>1547</v>
      </c>
      <c r="F54">
        <v>0</v>
      </c>
      <c r="G54">
        <v>67301</v>
      </c>
      <c r="H54">
        <v>6753</v>
      </c>
      <c r="I54">
        <v>68848</v>
      </c>
      <c r="J54">
        <v>0</v>
      </c>
      <c r="L54" s="47">
        <f t="shared" si="0"/>
        <v>2.2695129442179165</v>
      </c>
      <c r="N54" s="47">
        <f>C54-AM_July!C54</f>
        <v>2.3000000000000114</v>
      </c>
    </row>
    <row r="55" spans="1:14">
      <c r="A55" s="47">
        <v>50</v>
      </c>
      <c r="B55" t="s">
        <v>8352</v>
      </c>
      <c r="C55">
        <v>157.1</v>
      </c>
      <c r="D55">
        <v>58357</v>
      </c>
      <c r="E55">
        <v>1471</v>
      </c>
      <c r="F55">
        <v>0</v>
      </c>
      <c r="G55">
        <v>56886</v>
      </c>
      <c r="H55">
        <v>5750</v>
      </c>
      <c r="I55">
        <v>58357</v>
      </c>
      <c r="J55">
        <v>0</v>
      </c>
      <c r="L55" s="47">
        <f t="shared" si="0"/>
        <v>2.1961761850399735</v>
      </c>
      <c r="N55" s="47">
        <f>C55-AM_July!C55</f>
        <v>1.5999999999999943</v>
      </c>
    </row>
    <row r="56" spans="1:14">
      <c r="A56" s="47">
        <v>51</v>
      </c>
      <c r="B56" t="s">
        <v>8353</v>
      </c>
      <c r="C56">
        <v>54.1</v>
      </c>
      <c r="D56">
        <v>20114</v>
      </c>
      <c r="E56">
        <v>248</v>
      </c>
      <c r="F56">
        <v>3</v>
      </c>
      <c r="G56">
        <v>19866</v>
      </c>
      <c r="H56">
        <v>2259</v>
      </c>
      <c r="I56">
        <v>20114</v>
      </c>
      <c r="J56">
        <v>0</v>
      </c>
      <c r="L56" s="47">
        <f t="shared" si="0"/>
        <v>1.7331972651065695</v>
      </c>
      <c r="N56" s="47">
        <f>C56-AM_July!C56</f>
        <v>1.8000000000000043</v>
      </c>
    </row>
    <row r="57" spans="1:14">
      <c r="A57" s="47">
        <v>52</v>
      </c>
      <c r="B57" t="s">
        <v>8354</v>
      </c>
      <c r="C57">
        <v>77.7</v>
      </c>
      <c r="D57">
        <v>28789</v>
      </c>
      <c r="E57">
        <v>648</v>
      </c>
      <c r="F57">
        <v>9</v>
      </c>
      <c r="G57">
        <v>28141</v>
      </c>
      <c r="H57">
        <v>2863</v>
      </c>
      <c r="I57">
        <v>28789</v>
      </c>
      <c r="J57">
        <v>0</v>
      </c>
      <c r="L57" s="47">
        <f t="shared" si="0"/>
        <v>1.8904210188009143</v>
      </c>
      <c r="N57" s="47">
        <f>C57-AM_July!C57</f>
        <v>-0.29999999999999716</v>
      </c>
    </row>
    <row r="58" spans="1:14">
      <c r="A58" s="47">
        <v>53</v>
      </c>
      <c r="B58" t="s">
        <v>8355</v>
      </c>
      <c r="C58">
        <v>64.2</v>
      </c>
      <c r="D58">
        <v>23652</v>
      </c>
      <c r="E58">
        <v>381</v>
      </c>
      <c r="F58">
        <v>91</v>
      </c>
      <c r="G58">
        <v>23271</v>
      </c>
      <c r="H58">
        <v>2372</v>
      </c>
      <c r="I58">
        <v>23652</v>
      </c>
      <c r="J58">
        <v>0</v>
      </c>
      <c r="L58" s="47">
        <f t="shared" si="0"/>
        <v>1.8075350280688534</v>
      </c>
      <c r="N58" s="47">
        <f>C58-AM_July!C58</f>
        <v>0.80000000000000426</v>
      </c>
    </row>
    <row r="59" spans="1:14">
      <c r="A59" s="47">
        <v>54</v>
      </c>
      <c r="B59" t="s">
        <v>8356</v>
      </c>
      <c r="C59">
        <v>83.9</v>
      </c>
      <c r="D59">
        <v>31243</v>
      </c>
      <c r="E59">
        <v>956</v>
      </c>
      <c r="F59">
        <v>543</v>
      </c>
      <c r="G59">
        <v>30287</v>
      </c>
      <c r="H59">
        <v>2977</v>
      </c>
      <c r="I59">
        <v>31243</v>
      </c>
      <c r="J59">
        <v>0</v>
      </c>
      <c r="L59" s="47">
        <f t="shared" si="0"/>
        <v>1.9237619608287002</v>
      </c>
      <c r="N59" s="47">
        <f>C59-AM_July!C59</f>
        <v>-0.39999999999999147</v>
      </c>
    </row>
    <row r="60" spans="1:14">
      <c r="A60" s="47">
        <v>55</v>
      </c>
      <c r="B60" t="s">
        <v>8357</v>
      </c>
      <c r="C60">
        <v>137.69999999999999</v>
      </c>
      <c r="D60">
        <v>50592</v>
      </c>
      <c r="E60">
        <v>895</v>
      </c>
      <c r="F60">
        <v>18</v>
      </c>
      <c r="G60">
        <v>49697</v>
      </c>
      <c r="H60">
        <v>4888</v>
      </c>
      <c r="I60">
        <v>50592</v>
      </c>
      <c r="J60">
        <v>0</v>
      </c>
      <c r="L60" s="47">
        <f t="shared" si="0"/>
        <v>2.1389339402569236</v>
      </c>
      <c r="N60" s="47">
        <f>C60-AM_July!C60</f>
        <v>-0.30000000000001137</v>
      </c>
    </row>
    <row r="61" spans="1:14">
      <c r="A61" s="47">
        <v>56</v>
      </c>
      <c r="B61" t="s">
        <v>8358</v>
      </c>
      <c r="C61">
        <v>181.5</v>
      </c>
      <c r="D61">
        <v>67501</v>
      </c>
      <c r="E61">
        <v>1841</v>
      </c>
      <c r="F61">
        <v>0</v>
      </c>
      <c r="G61">
        <v>65659</v>
      </c>
      <c r="H61">
        <v>6564</v>
      </c>
      <c r="I61">
        <v>67501</v>
      </c>
      <c r="J61">
        <v>0</v>
      </c>
      <c r="L61" s="47">
        <f t="shared" si="0"/>
        <v>2.2588766293721312</v>
      </c>
      <c r="N61" s="47">
        <f>C61-AM_July!C61</f>
        <v>9.9999999999994316E-2</v>
      </c>
    </row>
    <row r="62" spans="1:14">
      <c r="A62" s="47">
        <v>57</v>
      </c>
      <c r="B62" t="s">
        <v>8359</v>
      </c>
      <c r="C62">
        <v>154.5</v>
      </c>
      <c r="D62">
        <v>57367</v>
      </c>
      <c r="E62">
        <v>1405</v>
      </c>
      <c r="F62">
        <v>0</v>
      </c>
      <c r="G62">
        <v>55960</v>
      </c>
      <c r="H62">
        <v>5677</v>
      </c>
      <c r="I62">
        <v>57367</v>
      </c>
      <c r="J62">
        <v>0</v>
      </c>
      <c r="L62" s="47">
        <f t="shared" si="0"/>
        <v>2.1889284837608534</v>
      </c>
      <c r="N62" s="47">
        <f>C62-AM_July!C62</f>
        <v>-9.9999999999994316E-2</v>
      </c>
    </row>
    <row r="63" spans="1:14">
      <c r="A63" s="47">
        <v>58</v>
      </c>
      <c r="B63" t="s">
        <v>8360</v>
      </c>
      <c r="C63">
        <v>204.6</v>
      </c>
      <c r="D63">
        <v>75844</v>
      </c>
      <c r="E63">
        <v>1824</v>
      </c>
      <c r="F63">
        <v>0</v>
      </c>
      <c r="G63">
        <v>74020</v>
      </c>
      <c r="H63">
        <v>7427</v>
      </c>
      <c r="I63">
        <v>75844</v>
      </c>
      <c r="J63">
        <v>0</v>
      </c>
      <c r="L63" s="47">
        <f t="shared" si="0"/>
        <v>2.3109056293761414</v>
      </c>
      <c r="N63" s="47">
        <f>C63-AM_July!C63</f>
        <v>-0.5</v>
      </c>
    </row>
    <row r="64" spans="1:14">
      <c r="A64" s="47">
        <v>59</v>
      </c>
      <c r="B64" t="s">
        <v>8361</v>
      </c>
      <c r="C64">
        <v>89.5</v>
      </c>
      <c r="D64">
        <v>33457</v>
      </c>
      <c r="E64">
        <v>1043</v>
      </c>
      <c r="F64">
        <v>0</v>
      </c>
      <c r="G64">
        <v>32414</v>
      </c>
      <c r="H64">
        <v>3277</v>
      </c>
      <c r="I64">
        <v>33457</v>
      </c>
      <c r="J64">
        <v>0</v>
      </c>
      <c r="L64" s="47">
        <f t="shared" si="0"/>
        <v>1.9518230353159121</v>
      </c>
      <c r="N64" s="47">
        <f>C64-AM_July!C64</f>
        <v>-0.5</v>
      </c>
    </row>
    <row r="65" spans="1:14">
      <c r="A65" s="47">
        <v>60</v>
      </c>
      <c r="B65" t="s">
        <v>8362</v>
      </c>
      <c r="C65">
        <v>78.7</v>
      </c>
      <c r="D65">
        <v>29069</v>
      </c>
      <c r="E65">
        <v>622</v>
      </c>
      <c r="F65">
        <v>4</v>
      </c>
      <c r="G65">
        <v>28447</v>
      </c>
      <c r="H65">
        <v>2830</v>
      </c>
      <c r="I65">
        <v>29069</v>
      </c>
      <c r="J65">
        <v>0</v>
      </c>
      <c r="L65" s="47">
        <f t="shared" si="0"/>
        <v>1.8959747323590646</v>
      </c>
      <c r="N65" s="47">
        <f>C65-AM_July!C65</f>
        <v>-0.39999999999999147</v>
      </c>
    </row>
    <row r="66" spans="1:14">
      <c r="A66" s="47">
        <v>61</v>
      </c>
      <c r="B66" t="s">
        <v>8363</v>
      </c>
      <c r="C66">
        <v>83.7</v>
      </c>
      <c r="D66">
        <v>31376</v>
      </c>
      <c r="E66">
        <v>1069</v>
      </c>
      <c r="F66">
        <v>0</v>
      </c>
      <c r="G66">
        <v>30307</v>
      </c>
      <c r="H66">
        <v>3055</v>
      </c>
      <c r="I66">
        <v>31376</v>
      </c>
      <c r="J66">
        <v>0</v>
      </c>
      <c r="L66" s="47">
        <f t="shared" si="0"/>
        <v>1.92272545799326</v>
      </c>
      <c r="N66" s="47">
        <f>C66-AM_July!C66</f>
        <v>-0.5</v>
      </c>
    </row>
    <row r="67" spans="1:14">
      <c r="A67" s="47">
        <v>62</v>
      </c>
      <c r="B67" t="s">
        <v>8364</v>
      </c>
      <c r="C67">
        <v>85.7</v>
      </c>
      <c r="D67">
        <v>31651</v>
      </c>
      <c r="E67">
        <v>651</v>
      </c>
      <c r="F67">
        <v>0</v>
      </c>
      <c r="G67">
        <v>31000</v>
      </c>
      <c r="H67">
        <v>3093</v>
      </c>
      <c r="I67">
        <v>31651</v>
      </c>
      <c r="J67">
        <v>0</v>
      </c>
      <c r="L67" s="47">
        <f t="shared" si="0"/>
        <v>1.9329808219231981</v>
      </c>
      <c r="N67" s="47">
        <f>C67-AM_July!C67</f>
        <v>-0.20000000000000284</v>
      </c>
    </row>
    <row r="68" spans="1:14">
      <c r="A68" s="47">
        <v>63</v>
      </c>
      <c r="B68" t="s">
        <v>8365</v>
      </c>
      <c r="C68">
        <v>273.3</v>
      </c>
      <c r="D68">
        <v>100931</v>
      </c>
      <c r="E68">
        <v>1966</v>
      </c>
      <c r="F68">
        <v>27</v>
      </c>
      <c r="G68">
        <v>98953</v>
      </c>
      <c r="H68">
        <v>9983</v>
      </c>
      <c r="I68">
        <v>100931</v>
      </c>
      <c r="J68">
        <v>0</v>
      </c>
      <c r="L68" s="47">
        <f t="shared" si="0"/>
        <v>2.4366396316926608</v>
      </c>
      <c r="N68" s="47">
        <f>C68-AM_July!C68</f>
        <v>0.19999999999998863</v>
      </c>
    </row>
    <row r="69" spans="1:14">
      <c r="A69" s="47">
        <v>64</v>
      </c>
      <c r="B69" t="s">
        <v>8366</v>
      </c>
      <c r="C69">
        <v>166.4</v>
      </c>
      <c r="D69">
        <v>61840</v>
      </c>
      <c r="E69">
        <v>1593</v>
      </c>
      <c r="F69">
        <v>0</v>
      </c>
      <c r="G69">
        <v>60247</v>
      </c>
      <c r="H69">
        <v>6095</v>
      </c>
      <c r="I69">
        <v>61840</v>
      </c>
      <c r="J69">
        <v>0</v>
      </c>
      <c r="L69" s="47">
        <f t="shared" si="0"/>
        <v>2.2211533219547053</v>
      </c>
      <c r="N69" s="47">
        <f>C69-AM_July!C69</f>
        <v>1.9000000000000057</v>
      </c>
    </row>
    <row r="70" spans="1:14">
      <c r="A70" s="47">
        <v>65</v>
      </c>
      <c r="B70" t="s">
        <v>8367</v>
      </c>
      <c r="C70">
        <v>42</v>
      </c>
      <c r="D70">
        <v>16084</v>
      </c>
      <c r="E70">
        <v>797</v>
      </c>
      <c r="F70">
        <v>588</v>
      </c>
      <c r="G70">
        <v>15280</v>
      </c>
      <c r="H70">
        <v>1594</v>
      </c>
      <c r="I70">
        <v>16084</v>
      </c>
      <c r="J70">
        <v>0</v>
      </c>
      <c r="L70" s="47">
        <f t="shared" si="0"/>
        <v>1.6232492903979006</v>
      </c>
      <c r="N70" s="47">
        <f>C70-AM_July!C70</f>
        <v>1</v>
      </c>
    </row>
    <row r="71" spans="1:14">
      <c r="A71" s="47">
        <v>66</v>
      </c>
      <c r="B71" t="s">
        <v>8368</v>
      </c>
      <c r="C71">
        <v>101.7</v>
      </c>
      <c r="D71">
        <v>37561</v>
      </c>
      <c r="E71">
        <v>734</v>
      </c>
      <c r="F71">
        <v>0</v>
      </c>
      <c r="G71">
        <v>36827</v>
      </c>
      <c r="H71">
        <v>3724</v>
      </c>
      <c r="I71">
        <v>37561</v>
      </c>
      <c r="J71">
        <v>0</v>
      </c>
      <c r="L71" s="47">
        <f t="shared" ref="L71:L134" si="1">LOG10(C71)</f>
        <v>2.0073209529227447</v>
      </c>
      <c r="N71" s="47">
        <f>C71-AM_July!C71</f>
        <v>-1.5999999999999943</v>
      </c>
    </row>
    <row r="72" spans="1:14">
      <c r="A72" s="47">
        <v>67</v>
      </c>
      <c r="B72" t="s">
        <v>8369</v>
      </c>
      <c r="C72">
        <v>79.7</v>
      </c>
      <c r="D72">
        <v>29622</v>
      </c>
      <c r="E72">
        <v>857</v>
      </c>
      <c r="F72">
        <v>0</v>
      </c>
      <c r="G72">
        <v>28765</v>
      </c>
      <c r="H72">
        <v>2833</v>
      </c>
      <c r="I72">
        <v>29622</v>
      </c>
      <c r="J72">
        <v>0</v>
      </c>
      <c r="L72" s="47">
        <f t="shared" si="1"/>
        <v>1.9014583213961123</v>
      </c>
      <c r="N72" s="47">
        <f>C72-AM_July!C72</f>
        <v>0.29999999999999716</v>
      </c>
    </row>
    <row r="73" spans="1:14">
      <c r="A73" s="47">
        <v>68</v>
      </c>
      <c r="B73" t="s">
        <v>8370</v>
      </c>
      <c r="C73">
        <v>40.799999999999997</v>
      </c>
      <c r="D73">
        <v>15428</v>
      </c>
      <c r="E73">
        <v>627</v>
      </c>
      <c r="F73">
        <v>401</v>
      </c>
      <c r="G73">
        <v>14801</v>
      </c>
      <c r="H73">
        <v>1529</v>
      </c>
      <c r="I73">
        <v>15428</v>
      </c>
      <c r="J73">
        <v>0</v>
      </c>
      <c r="L73" s="47">
        <f t="shared" si="1"/>
        <v>1.61066016308988</v>
      </c>
      <c r="N73" s="47">
        <f>C73-AM_July!C73</f>
        <v>1.5999999999999943</v>
      </c>
    </row>
    <row r="74" spans="1:14">
      <c r="A74" s="47">
        <v>69</v>
      </c>
      <c r="B74" t="s">
        <v>8371</v>
      </c>
      <c r="C74">
        <v>80.099999999999994</v>
      </c>
      <c r="D74">
        <v>29659</v>
      </c>
      <c r="E74">
        <v>657</v>
      </c>
      <c r="F74">
        <v>22</v>
      </c>
      <c r="G74">
        <v>29002</v>
      </c>
      <c r="H74">
        <v>2925</v>
      </c>
      <c r="I74">
        <v>29659</v>
      </c>
      <c r="J74">
        <v>0</v>
      </c>
      <c r="L74" s="47">
        <f t="shared" si="1"/>
        <v>1.9036325160842376</v>
      </c>
      <c r="N74" s="47">
        <f>C74-AM_July!C74</f>
        <v>0.69999999999998863</v>
      </c>
    </row>
    <row r="75" spans="1:14">
      <c r="A75" s="47">
        <v>70</v>
      </c>
      <c r="B75" t="s">
        <v>8372</v>
      </c>
      <c r="C75">
        <v>0.8</v>
      </c>
      <c r="D75">
        <v>293</v>
      </c>
      <c r="E75">
        <v>5</v>
      </c>
      <c r="F75">
        <v>5</v>
      </c>
      <c r="G75">
        <v>288</v>
      </c>
      <c r="H75">
        <v>29</v>
      </c>
      <c r="I75">
        <v>293</v>
      </c>
      <c r="J75">
        <v>0</v>
      </c>
      <c r="L75" s="47">
        <f t="shared" si="1"/>
        <v>-9.6910013008056392E-2</v>
      </c>
      <c r="N75" s="47">
        <f>C75-AM_July!C75</f>
        <v>0.20000000000000007</v>
      </c>
    </row>
    <row r="76" spans="1:14">
      <c r="A76" s="47">
        <v>71</v>
      </c>
      <c r="B76" t="s">
        <v>8373</v>
      </c>
      <c r="C76">
        <v>28.7</v>
      </c>
      <c r="D76">
        <v>10494</v>
      </c>
      <c r="E76">
        <v>90</v>
      </c>
      <c r="F76">
        <v>0</v>
      </c>
      <c r="G76">
        <v>10404</v>
      </c>
      <c r="H76">
        <v>1070</v>
      </c>
      <c r="I76">
        <v>10494</v>
      </c>
      <c r="J76">
        <v>0</v>
      </c>
      <c r="L76" s="47">
        <f t="shared" si="1"/>
        <v>1.4578818967339924</v>
      </c>
      <c r="N76" s="47">
        <f>C76-AM_July!C76</f>
        <v>-1.1000000000000014</v>
      </c>
    </row>
    <row r="77" spans="1:14">
      <c r="A77" s="47">
        <v>72</v>
      </c>
      <c r="B77" t="s">
        <v>8374</v>
      </c>
      <c r="C77">
        <v>79.5</v>
      </c>
      <c r="D77">
        <v>29557</v>
      </c>
      <c r="E77">
        <v>708</v>
      </c>
      <c r="F77">
        <v>1</v>
      </c>
      <c r="G77">
        <v>28849</v>
      </c>
      <c r="H77">
        <v>2965</v>
      </c>
      <c r="I77">
        <v>29557</v>
      </c>
      <c r="J77">
        <v>0</v>
      </c>
      <c r="L77" s="47">
        <f t="shared" si="1"/>
        <v>1.9003671286564703</v>
      </c>
      <c r="N77" s="47">
        <f>C77-AM_July!C77</f>
        <v>-9.9999999999994316E-2</v>
      </c>
    </row>
    <row r="78" spans="1:14">
      <c r="A78" s="47">
        <v>73</v>
      </c>
      <c r="B78" t="s">
        <v>8375</v>
      </c>
      <c r="C78">
        <v>62.2</v>
      </c>
      <c r="D78">
        <v>22663</v>
      </c>
      <c r="E78">
        <v>218</v>
      </c>
      <c r="F78">
        <v>1</v>
      </c>
      <c r="G78">
        <v>22445</v>
      </c>
      <c r="H78">
        <v>2185</v>
      </c>
      <c r="I78">
        <v>22663</v>
      </c>
      <c r="J78">
        <v>0</v>
      </c>
      <c r="L78" s="47">
        <f t="shared" si="1"/>
        <v>1.7937903846908188</v>
      </c>
      <c r="N78" s="47">
        <f>C78-AM_July!C78</f>
        <v>1.5</v>
      </c>
    </row>
    <row r="79" spans="1:14">
      <c r="A79" s="47">
        <v>74</v>
      </c>
      <c r="B79" t="s">
        <v>8376</v>
      </c>
      <c r="C79">
        <v>137.4</v>
      </c>
      <c r="D79">
        <v>51049</v>
      </c>
      <c r="E79">
        <v>1286</v>
      </c>
      <c r="F79">
        <v>0</v>
      </c>
      <c r="G79">
        <v>49763</v>
      </c>
      <c r="H79">
        <v>5022</v>
      </c>
      <c r="I79">
        <v>51049</v>
      </c>
      <c r="J79">
        <v>0</v>
      </c>
      <c r="L79" s="47">
        <f t="shared" si="1"/>
        <v>2.1379867327235318</v>
      </c>
      <c r="N79" s="47">
        <f>C79-AM_July!C79</f>
        <v>9.9999999999994316E-2</v>
      </c>
    </row>
    <row r="80" spans="1:14">
      <c r="A80" s="47">
        <v>75</v>
      </c>
      <c r="B80" t="s">
        <v>8377</v>
      </c>
      <c r="C80">
        <v>88.8</v>
      </c>
      <c r="D80">
        <v>32848</v>
      </c>
      <c r="E80">
        <v>724</v>
      </c>
      <c r="F80">
        <v>0</v>
      </c>
      <c r="G80">
        <v>32124</v>
      </c>
      <c r="H80">
        <v>3217</v>
      </c>
      <c r="I80">
        <v>32848</v>
      </c>
      <c r="J80">
        <v>0</v>
      </c>
      <c r="L80" s="47">
        <f t="shared" si="1"/>
        <v>1.9484129657786009</v>
      </c>
      <c r="N80" s="47">
        <f>C80-AM_July!C80</f>
        <v>-0.60000000000000853</v>
      </c>
    </row>
    <row r="81" spans="1:14">
      <c r="A81" s="47">
        <v>76</v>
      </c>
      <c r="B81" t="s">
        <v>8378</v>
      </c>
      <c r="C81">
        <v>122.6</v>
      </c>
      <c r="D81">
        <v>45624</v>
      </c>
      <c r="E81">
        <v>1200</v>
      </c>
      <c r="F81">
        <v>0</v>
      </c>
      <c r="G81">
        <v>44424</v>
      </c>
      <c r="H81">
        <v>4502</v>
      </c>
      <c r="I81">
        <v>45624</v>
      </c>
      <c r="J81">
        <v>0</v>
      </c>
      <c r="L81" s="47">
        <f t="shared" si="1"/>
        <v>2.0884904701823963</v>
      </c>
      <c r="N81" s="47">
        <f>C81-AM_July!C81</f>
        <v>0</v>
      </c>
    </row>
    <row r="82" spans="1:14">
      <c r="A82" s="47">
        <v>77</v>
      </c>
      <c r="B82" t="s">
        <v>8379</v>
      </c>
      <c r="C82">
        <v>59.4</v>
      </c>
      <c r="D82">
        <v>21425</v>
      </c>
      <c r="E82">
        <v>0</v>
      </c>
      <c r="F82">
        <v>0</v>
      </c>
      <c r="G82">
        <v>21425</v>
      </c>
      <c r="H82">
        <v>2103</v>
      </c>
      <c r="I82">
        <v>21425</v>
      </c>
      <c r="J82">
        <v>0</v>
      </c>
      <c r="L82" s="47">
        <f t="shared" si="1"/>
        <v>1.7737864449811935</v>
      </c>
      <c r="N82" s="47">
        <f>C82-AM_July!C82</f>
        <v>0</v>
      </c>
    </row>
    <row r="83" spans="1:14">
      <c r="A83" s="47">
        <v>78</v>
      </c>
      <c r="B83" t="s">
        <v>8380</v>
      </c>
      <c r="C83">
        <v>123.4</v>
      </c>
      <c r="D83">
        <v>44529</v>
      </c>
      <c r="E83">
        <v>13</v>
      </c>
      <c r="F83">
        <v>13</v>
      </c>
      <c r="G83">
        <v>44516</v>
      </c>
      <c r="H83">
        <v>4348</v>
      </c>
      <c r="I83">
        <v>44529</v>
      </c>
      <c r="J83">
        <v>0</v>
      </c>
      <c r="L83" s="47">
        <f t="shared" si="1"/>
        <v>2.0913151596972228</v>
      </c>
      <c r="N83" s="47">
        <f>C83-AM_July!C83</f>
        <v>1.9000000000000057</v>
      </c>
    </row>
    <row r="84" spans="1:14">
      <c r="A84" s="47">
        <v>79</v>
      </c>
      <c r="B84" t="s">
        <v>8381</v>
      </c>
      <c r="C84">
        <v>47.1</v>
      </c>
      <c r="D84">
        <v>18077</v>
      </c>
      <c r="E84">
        <v>958</v>
      </c>
      <c r="F84">
        <v>666</v>
      </c>
      <c r="G84">
        <v>17119</v>
      </c>
      <c r="H84">
        <v>1772</v>
      </c>
      <c r="I84">
        <v>18077</v>
      </c>
      <c r="J84">
        <v>0</v>
      </c>
      <c r="L84" s="47">
        <f t="shared" si="1"/>
        <v>1.6730209071288962</v>
      </c>
      <c r="N84" s="47">
        <f>C84-AM_July!C84</f>
        <v>-0.60000000000000142</v>
      </c>
    </row>
    <row r="85" spans="1:14">
      <c r="A85" s="47">
        <v>80</v>
      </c>
      <c r="B85" t="s">
        <v>8382</v>
      </c>
      <c r="C85">
        <v>101.1</v>
      </c>
      <c r="D85">
        <v>36489</v>
      </c>
      <c r="E85">
        <v>0</v>
      </c>
      <c r="F85">
        <v>0</v>
      </c>
      <c r="G85">
        <v>36489</v>
      </c>
      <c r="H85">
        <v>3588</v>
      </c>
      <c r="I85">
        <v>36489</v>
      </c>
      <c r="J85">
        <v>0</v>
      </c>
      <c r="L85" s="47">
        <f t="shared" si="1"/>
        <v>2.0047511555910011</v>
      </c>
      <c r="N85" s="47">
        <f>C85-AM_July!C85</f>
        <v>2.6999999999999886</v>
      </c>
    </row>
    <row r="86" spans="1:14">
      <c r="A86" s="47">
        <v>81</v>
      </c>
      <c r="B86" t="s">
        <v>8383</v>
      </c>
      <c r="C86">
        <v>119.6</v>
      </c>
      <c r="D86">
        <v>44146</v>
      </c>
      <c r="E86">
        <v>936</v>
      </c>
      <c r="F86">
        <v>0</v>
      </c>
      <c r="G86">
        <v>43210</v>
      </c>
      <c r="H86">
        <v>4281</v>
      </c>
      <c r="I86">
        <v>44146</v>
      </c>
      <c r="J86">
        <v>0</v>
      </c>
      <c r="L86" s="47">
        <f t="shared" si="1"/>
        <v>2.0777311796523921</v>
      </c>
      <c r="N86" s="47">
        <f>C86-AM_July!C86</f>
        <v>0.59999999999999432</v>
      </c>
    </row>
    <row r="87" spans="1:14">
      <c r="A87" s="47">
        <v>82</v>
      </c>
      <c r="B87" t="s">
        <v>8384</v>
      </c>
      <c r="C87">
        <v>25.8</v>
      </c>
      <c r="D87">
        <v>9559</v>
      </c>
      <c r="E87">
        <v>166</v>
      </c>
      <c r="F87">
        <v>46</v>
      </c>
      <c r="G87">
        <v>9393</v>
      </c>
      <c r="H87">
        <v>1010</v>
      </c>
      <c r="I87">
        <v>9559</v>
      </c>
      <c r="J87">
        <v>0</v>
      </c>
      <c r="L87" s="47">
        <f t="shared" si="1"/>
        <v>1.4116197059632303</v>
      </c>
      <c r="N87" s="47">
        <f>C87-AM_July!C87</f>
        <v>1</v>
      </c>
    </row>
    <row r="88" spans="1:14">
      <c r="A88" s="47">
        <v>83</v>
      </c>
      <c r="B88" t="s">
        <v>8385</v>
      </c>
      <c r="C88">
        <v>97.9</v>
      </c>
      <c r="D88">
        <v>36412</v>
      </c>
      <c r="E88">
        <v>902</v>
      </c>
      <c r="F88">
        <v>0</v>
      </c>
      <c r="G88">
        <v>35510</v>
      </c>
      <c r="H88">
        <v>3643</v>
      </c>
      <c r="I88">
        <v>36412</v>
      </c>
      <c r="J88">
        <v>0</v>
      </c>
      <c r="L88" s="47">
        <f t="shared" si="1"/>
        <v>1.9907826918031379</v>
      </c>
      <c r="N88" s="47">
        <f>C88-AM_July!C88</f>
        <v>0</v>
      </c>
    </row>
    <row r="89" spans="1:14">
      <c r="A89" s="47">
        <v>84</v>
      </c>
      <c r="B89" t="s">
        <v>8386</v>
      </c>
      <c r="C89">
        <v>80.3</v>
      </c>
      <c r="D89">
        <v>30058</v>
      </c>
      <c r="E89">
        <v>935</v>
      </c>
      <c r="F89">
        <v>802</v>
      </c>
      <c r="G89">
        <v>29123</v>
      </c>
      <c r="H89">
        <v>2998</v>
      </c>
      <c r="I89">
        <v>30058</v>
      </c>
      <c r="J89">
        <v>0</v>
      </c>
      <c r="L89" s="47">
        <f t="shared" si="1"/>
        <v>1.904715545278681</v>
      </c>
      <c r="N89" s="47">
        <f>C89-AM_July!C89</f>
        <v>0.59999999999999432</v>
      </c>
    </row>
    <row r="90" spans="1:14">
      <c r="A90" s="47">
        <v>85</v>
      </c>
      <c r="B90" t="s">
        <v>8387</v>
      </c>
      <c r="C90">
        <v>56.6</v>
      </c>
      <c r="D90">
        <v>22441</v>
      </c>
      <c r="E90">
        <v>1928</v>
      </c>
      <c r="F90">
        <v>949</v>
      </c>
      <c r="G90">
        <v>20513</v>
      </c>
      <c r="H90">
        <v>2102</v>
      </c>
      <c r="I90">
        <v>22441</v>
      </c>
      <c r="J90">
        <v>0</v>
      </c>
      <c r="L90" s="47">
        <f t="shared" si="1"/>
        <v>1.7528164311882715</v>
      </c>
      <c r="N90" s="47">
        <f>C90-AM_July!C90</f>
        <v>3.2000000000000028</v>
      </c>
    </row>
    <row r="91" spans="1:14">
      <c r="A91" s="47">
        <v>86</v>
      </c>
      <c r="B91" t="s">
        <v>8388</v>
      </c>
      <c r="C91">
        <v>61.8</v>
      </c>
      <c r="D91">
        <v>22470</v>
      </c>
      <c r="E91">
        <v>73</v>
      </c>
      <c r="F91">
        <v>0</v>
      </c>
      <c r="G91">
        <v>22397</v>
      </c>
      <c r="H91">
        <v>2264</v>
      </c>
      <c r="I91">
        <v>22470</v>
      </c>
      <c r="J91">
        <v>0</v>
      </c>
      <c r="L91" s="47">
        <f t="shared" si="1"/>
        <v>1.7909884750888159</v>
      </c>
      <c r="N91" s="47">
        <f>C91-AM_July!C91</f>
        <v>1.1999999999999957</v>
      </c>
    </row>
    <row r="92" spans="1:14">
      <c r="A92" s="47">
        <v>87</v>
      </c>
      <c r="B92" t="s">
        <v>8389</v>
      </c>
      <c r="C92">
        <v>29.7</v>
      </c>
      <c r="D92">
        <v>11249</v>
      </c>
      <c r="E92">
        <v>498</v>
      </c>
      <c r="F92">
        <v>400</v>
      </c>
      <c r="G92">
        <v>10751</v>
      </c>
      <c r="H92">
        <v>1099</v>
      </c>
      <c r="I92">
        <v>11249</v>
      </c>
      <c r="J92">
        <v>0</v>
      </c>
      <c r="L92" s="47">
        <f t="shared" si="1"/>
        <v>1.4727564493172123</v>
      </c>
      <c r="N92" s="47">
        <f>C92-AM_July!C92</f>
        <v>-1.3000000000000007</v>
      </c>
    </row>
    <row r="93" spans="1:14">
      <c r="A93" s="47">
        <v>88</v>
      </c>
      <c r="B93" t="s">
        <v>8390</v>
      </c>
      <c r="C93">
        <v>98.3</v>
      </c>
      <c r="D93">
        <v>36441</v>
      </c>
      <c r="E93">
        <v>907</v>
      </c>
      <c r="F93">
        <v>0</v>
      </c>
      <c r="G93">
        <v>35534</v>
      </c>
      <c r="H93">
        <v>3539</v>
      </c>
      <c r="I93">
        <v>36441</v>
      </c>
      <c r="J93">
        <v>0</v>
      </c>
      <c r="L93" s="47">
        <f t="shared" si="1"/>
        <v>1.9925535178321356</v>
      </c>
      <c r="N93" s="47">
        <f>C93-AM_July!C93</f>
        <v>-0.5</v>
      </c>
    </row>
    <row r="94" spans="1:14">
      <c r="A94" s="47">
        <v>89</v>
      </c>
      <c r="B94" t="s">
        <v>8391</v>
      </c>
      <c r="C94">
        <v>98.5</v>
      </c>
      <c r="D94">
        <v>36598</v>
      </c>
      <c r="E94">
        <v>918</v>
      </c>
      <c r="F94">
        <v>14</v>
      </c>
      <c r="G94">
        <v>35680</v>
      </c>
      <c r="H94">
        <v>3632</v>
      </c>
      <c r="I94">
        <v>36598</v>
      </c>
      <c r="J94">
        <v>0</v>
      </c>
      <c r="L94" s="47">
        <f t="shared" si="1"/>
        <v>1.9934362304976116</v>
      </c>
      <c r="N94" s="47">
        <f>C94-AM_July!C94</f>
        <v>-0.29999999999999716</v>
      </c>
    </row>
    <row r="95" spans="1:14">
      <c r="A95" s="47">
        <v>90</v>
      </c>
      <c r="B95" t="s">
        <v>8392</v>
      </c>
      <c r="C95">
        <v>147.4</v>
      </c>
      <c r="D95">
        <v>54486</v>
      </c>
      <c r="E95">
        <v>1232</v>
      </c>
      <c r="F95">
        <v>0</v>
      </c>
      <c r="G95">
        <v>53254</v>
      </c>
      <c r="H95">
        <v>5260</v>
      </c>
      <c r="I95">
        <v>54486</v>
      </c>
      <c r="J95">
        <v>0</v>
      </c>
      <c r="L95" s="47">
        <f t="shared" si="1"/>
        <v>2.1684974835230326</v>
      </c>
      <c r="N95" s="47">
        <f>C95-AM_July!C95</f>
        <v>0.30000000000001137</v>
      </c>
    </row>
    <row r="96" spans="1:14">
      <c r="A96" s="47">
        <v>91</v>
      </c>
      <c r="B96" t="s">
        <v>8393</v>
      </c>
      <c r="C96">
        <v>151.4</v>
      </c>
      <c r="D96">
        <v>56143</v>
      </c>
      <c r="E96">
        <v>1388</v>
      </c>
      <c r="F96">
        <v>0</v>
      </c>
      <c r="G96">
        <v>54755</v>
      </c>
      <c r="H96">
        <v>5455</v>
      </c>
      <c r="I96">
        <v>56143</v>
      </c>
      <c r="J96">
        <v>0</v>
      </c>
      <c r="L96" s="47">
        <f t="shared" si="1"/>
        <v>2.180125875164054</v>
      </c>
      <c r="N96" s="47">
        <f>C96-AM_July!C96</f>
        <v>-1.2999999999999829</v>
      </c>
    </row>
    <row r="97" spans="1:14">
      <c r="A97" s="47">
        <v>92</v>
      </c>
      <c r="B97" t="s">
        <v>8394</v>
      </c>
      <c r="C97">
        <v>15.5</v>
      </c>
      <c r="D97">
        <v>6092</v>
      </c>
      <c r="E97">
        <v>283</v>
      </c>
      <c r="F97">
        <v>148</v>
      </c>
      <c r="G97">
        <v>5561</v>
      </c>
      <c r="H97">
        <v>519</v>
      </c>
      <c r="I97">
        <v>6092</v>
      </c>
      <c r="J97">
        <v>0</v>
      </c>
      <c r="L97" s="47">
        <f t="shared" si="1"/>
        <v>1.1903316981702914</v>
      </c>
      <c r="N97" s="47">
        <f>C97-AM_July!C97</f>
        <v>0.5</v>
      </c>
    </row>
    <row r="98" spans="1:14">
      <c r="A98" s="47">
        <v>93</v>
      </c>
      <c r="B98" t="s">
        <v>8395</v>
      </c>
      <c r="C98">
        <v>80.3</v>
      </c>
      <c r="D98">
        <v>30039</v>
      </c>
      <c r="E98">
        <v>873</v>
      </c>
      <c r="F98">
        <v>0</v>
      </c>
      <c r="G98">
        <v>29166</v>
      </c>
      <c r="H98">
        <v>3030</v>
      </c>
      <c r="I98">
        <v>30039</v>
      </c>
      <c r="J98">
        <v>0</v>
      </c>
      <c r="L98" s="47">
        <f t="shared" si="1"/>
        <v>1.904715545278681</v>
      </c>
      <c r="N98" s="47">
        <f>C98-AM_July!C98</f>
        <v>-0.20000000000000284</v>
      </c>
    </row>
    <row r="99" spans="1:14">
      <c r="A99" s="47">
        <v>94</v>
      </c>
      <c r="B99" t="s">
        <v>8396</v>
      </c>
      <c r="C99">
        <v>17.100000000000001</v>
      </c>
      <c r="D99">
        <v>6178</v>
      </c>
      <c r="E99">
        <v>0</v>
      </c>
      <c r="F99">
        <v>0</v>
      </c>
      <c r="G99">
        <v>6178</v>
      </c>
      <c r="H99">
        <v>617</v>
      </c>
      <c r="I99">
        <v>6178</v>
      </c>
      <c r="J99">
        <v>0</v>
      </c>
      <c r="L99" s="47">
        <f t="shared" si="1"/>
        <v>1.2329961103921538</v>
      </c>
      <c r="N99" s="47">
        <f>C99-AM_July!C99</f>
        <v>-0.89999999999999858</v>
      </c>
    </row>
    <row r="100" spans="1:14">
      <c r="A100" s="47">
        <v>95</v>
      </c>
      <c r="B100" t="s">
        <v>8397</v>
      </c>
      <c r="C100">
        <v>81.8</v>
      </c>
      <c r="D100">
        <v>32407</v>
      </c>
      <c r="E100">
        <v>2854</v>
      </c>
      <c r="F100">
        <v>1658</v>
      </c>
      <c r="G100">
        <v>29553</v>
      </c>
      <c r="H100">
        <v>2931</v>
      </c>
      <c r="I100">
        <v>32407</v>
      </c>
      <c r="J100">
        <v>0</v>
      </c>
      <c r="L100" s="47">
        <f t="shared" si="1"/>
        <v>1.9127533036713229</v>
      </c>
      <c r="N100" s="47">
        <f>C100-AM_July!C100</f>
        <v>2.5</v>
      </c>
    </row>
    <row r="101" spans="1:14">
      <c r="A101" s="47">
        <v>96</v>
      </c>
      <c r="B101" t="s">
        <v>8398</v>
      </c>
      <c r="C101">
        <v>75.099999999999994</v>
      </c>
      <c r="D101">
        <v>27654</v>
      </c>
      <c r="E101">
        <v>457</v>
      </c>
      <c r="F101">
        <v>102</v>
      </c>
      <c r="G101">
        <v>27197</v>
      </c>
      <c r="H101">
        <v>2766</v>
      </c>
      <c r="I101">
        <v>27654</v>
      </c>
      <c r="J101">
        <v>0</v>
      </c>
      <c r="L101" s="47">
        <f t="shared" si="1"/>
        <v>1.8756399370041683</v>
      </c>
      <c r="N101" s="47">
        <f>C101-AM_July!C101</f>
        <v>-2.8000000000000114</v>
      </c>
    </row>
    <row r="102" spans="1:14">
      <c r="A102" s="47">
        <v>97</v>
      </c>
      <c r="B102" t="s">
        <v>8399</v>
      </c>
      <c r="C102">
        <v>185.7</v>
      </c>
      <c r="D102">
        <v>68943</v>
      </c>
      <c r="E102">
        <v>1880</v>
      </c>
      <c r="F102">
        <v>0</v>
      </c>
      <c r="G102">
        <v>67063</v>
      </c>
      <c r="H102">
        <v>6614</v>
      </c>
      <c r="I102">
        <v>68943</v>
      </c>
      <c r="J102">
        <v>0</v>
      </c>
      <c r="L102" s="47">
        <f t="shared" si="1"/>
        <v>2.2688119037397803</v>
      </c>
      <c r="N102" s="47">
        <f>C102-AM_July!C102</f>
        <v>1.1999999999999886</v>
      </c>
    </row>
    <row r="103" spans="1:14">
      <c r="A103" s="47">
        <v>98</v>
      </c>
      <c r="B103" t="s">
        <v>8400</v>
      </c>
      <c r="C103">
        <v>108.4</v>
      </c>
      <c r="D103">
        <v>40168</v>
      </c>
      <c r="E103">
        <v>951</v>
      </c>
      <c r="F103">
        <v>11</v>
      </c>
      <c r="G103">
        <v>39217</v>
      </c>
      <c r="H103">
        <v>3942</v>
      </c>
      <c r="I103">
        <v>40168</v>
      </c>
      <c r="J103">
        <v>0</v>
      </c>
      <c r="L103" s="47">
        <f t="shared" si="1"/>
        <v>2.0350292822023683</v>
      </c>
      <c r="N103" s="47">
        <f>C103-AM_July!C103</f>
        <v>-0.5</v>
      </c>
    </row>
    <row r="104" spans="1:14">
      <c r="A104" s="47">
        <v>99</v>
      </c>
      <c r="B104" t="s">
        <v>8401</v>
      </c>
      <c r="C104">
        <v>173.5</v>
      </c>
      <c r="D104">
        <v>64140</v>
      </c>
      <c r="E104">
        <v>1403</v>
      </c>
      <c r="F104">
        <v>18</v>
      </c>
      <c r="G104">
        <v>62737</v>
      </c>
      <c r="H104">
        <v>6249</v>
      </c>
      <c r="I104">
        <v>64140</v>
      </c>
      <c r="J104">
        <v>0</v>
      </c>
      <c r="L104" s="47">
        <f t="shared" si="1"/>
        <v>2.2392994791268923</v>
      </c>
      <c r="N104" s="47">
        <f>C104-AM_July!C104</f>
        <v>-2.9000000000000057</v>
      </c>
    </row>
    <row r="105" spans="1:14">
      <c r="A105" s="47">
        <v>100</v>
      </c>
      <c r="B105" t="s">
        <v>8402</v>
      </c>
      <c r="C105">
        <v>99.2</v>
      </c>
      <c r="D105">
        <v>36819</v>
      </c>
      <c r="E105">
        <v>918</v>
      </c>
      <c r="F105">
        <v>10</v>
      </c>
      <c r="G105">
        <v>35901</v>
      </c>
      <c r="H105">
        <v>3623</v>
      </c>
      <c r="I105">
        <v>36819</v>
      </c>
      <c r="J105">
        <v>0</v>
      </c>
      <c r="L105" s="47">
        <f t="shared" si="1"/>
        <v>1.9965116721541787</v>
      </c>
      <c r="N105" s="47">
        <f>C105-AM_July!C105</f>
        <v>-9.9999999999994316E-2</v>
      </c>
    </row>
    <row r="106" spans="1:14">
      <c r="A106" s="47">
        <v>101</v>
      </c>
      <c r="B106" t="s">
        <v>8403</v>
      </c>
      <c r="C106">
        <v>103.3</v>
      </c>
      <c r="D106">
        <v>37951</v>
      </c>
      <c r="E106">
        <v>654</v>
      </c>
      <c r="F106">
        <v>93</v>
      </c>
      <c r="G106">
        <v>37273</v>
      </c>
      <c r="H106">
        <v>3659</v>
      </c>
      <c r="I106">
        <v>37951</v>
      </c>
      <c r="J106">
        <v>0</v>
      </c>
      <c r="L106" s="47">
        <f t="shared" si="1"/>
        <v>2.0141003215196207</v>
      </c>
      <c r="N106" s="47">
        <f>C106-AM_July!C106</f>
        <v>8.0999999999999943</v>
      </c>
    </row>
    <row r="107" spans="1:14">
      <c r="A107" s="47">
        <v>102</v>
      </c>
      <c r="B107" t="s">
        <v>8404</v>
      </c>
      <c r="C107">
        <v>56.7</v>
      </c>
      <c r="D107">
        <v>21612</v>
      </c>
      <c r="E107">
        <v>1042</v>
      </c>
      <c r="F107">
        <v>859</v>
      </c>
      <c r="G107">
        <v>20570</v>
      </c>
      <c r="H107">
        <v>2102</v>
      </c>
      <c r="I107">
        <v>21612</v>
      </c>
      <c r="J107">
        <v>0</v>
      </c>
      <c r="L107" s="47">
        <f t="shared" si="1"/>
        <v>1.7535830588929067</v>
      </c>
      <c r="N107" s="47">
        <f>C107-AM_July!C107</f>
        <v>-0.19999999999999574</v>
      </c>
    </row>
    <row r="108" spans="1:14">
      <c r="A108" s="47">
        <v>103</v>
      </c>
      <c r="B108" t="s">
        <v>8405</v>
      </c>
      <c r="C108">
        <v>80.3</v>
      </c>
      <c r="D108">
        <v>29787</v>
      </c>
      <c r="E108">
        <v>765</v>
      </c>
      <c r="F108">
        <v>5</v>
      </c>
      <c r="G108">
        <v>29021</v>
      </c>
      <c r="H108">
        <v>2866</v>
      </c>
      <c r="I108">
        <v>29787</v>
      </c>
      <c r="J108">
        <v>0</v>
      </c>
      <c r="L108" s="47">
        <f t="shared" si="1"/>
        <v>1.904715545278681</v>
      </c>
      <c r="N108" s="47">
        <f>C108-AM_July!C108</f>
        <v>-0.60000000000000853</v>
      </c>
    </row>
    <row r="109" spans="1:14">
      <c r="A109" s="47">
        <v>104</v>
      </c>
      <c r="B109" t="s">
        <v>8406</v>
      </c>
      <c r="C109">
        <v>84.9</v>
      </c>
      <c r="D109">
        <v>31358</v>
      </c>
      <c r="E109">
        <v>685</v>
      </c>
      <c r="F109">
        <v>0</v>
      </c>
      <c r="G109">
        <v>30673</v>
      </c>
      <c r="H109">
        <v>3042</v>
      </c>
      <c r="I109">
        <v>31358</v>
      </c>
      <c r="J109">
        <v>0</v>
      </c>
      <c r="L109" s="47">
        <f t="shared" si="1"/>
        <v>1.9289076902439528</v>
      </c>
      <c r="N109" s="47">
        <f>C109-AM_July!C109</f>
        <v>-1.6999999999999886</v>
      </c>
    </row>
    <row r="110" spans="1:14">
      <c r="A110" s="47">
        <v>105</v>
      </c>
      <c r="B110" t="s">
        <v>8407</v>
      </c>
      <c r="C110">
        <v>73.599999999999994</v>
      </c>
      <c r="D110">
        <v>27568</v>
      </c>
      <c r="E110">
        <v>1018</v>
      </c>
      <c r="F110">
        <v>770</v>
      </c>
      <c r="G110">
        <v>26550</v>
      </c>
      <c r="H110">
        <v>2582</v>
      </c>
      <c r="I110">
        <v>27568</v>
      </c>
      <c r="J110">
        <v>0</v>
      </c>
      <c r="L110" s="47">
        <f t="shared" si="1"/>
        <v>1.8668778143374989</v>
      </c>
      <c r="N110" s="47">
        <f>C110-AM_July!C110</f>
        <v>2</v>
      </c>
    </row>
    <row r="111" spans="1:14">
      <c r="A111" s="47">
        <v>106</v>
      </c>
      <c r="B111" t="s">
        <v>8408</v>
      </c>
      <c r="C111">
        <v>39.299999999999997</v>
      </c>
      <c r="D111">
        <v>14198</v>
      </c>
      <c r="E111">
        <v>0</v>
      </c>
      <c r="F111">
        <v>0</v>
      </c>
      <c r="G111">
        <v>14198</v>
      </c>
      <c r="H111">
        <v>1393</v>
      </c>
      <c r="I111">
        <v>14198</v>
      </c>
      <c r="J111">
        <v>0</v>
      </c>
      <c r="L111" s="47">
        <f t="shared" si="1"/>
        <v>1.5943925503754266</v>
      </c>
      <c r="N111" s="47">
        <f>C111-AM_July!C111</f>
        <v>1.5999999999999943</v>
      </c>
    </row>
    <row r="112" spans="1:14">
      <c r="A112" s="47">
        <v>107</v>
      </c>
      <c r="B112" t="s">
        <v>8409</v>
      </c>
      <c r="C112">
        <v>73.599999999999994</v>
      </c>
      <c r="D112">
        <v>27937</v>
      </c>
      <c r="E112">
        <v>1291</v>
      </c>
      <c r="F112">
        <v>625</v>
      </c>
      <c r="G112">
        <v>26643</v>
      </c>
      <c r="H112">
        <v>2696</v>
      </c>
      <c r="I112">
        <v>27937</v>
      </c>
      <c r="J112">
        <v>0</v>
      </c>
      <c r="L112" s="47">
        <f t="shared" si="1"/>
        <v>1.8668778143374989</v>
      </c>
      <c r="N112" s="47">
        <f>C112-AM_July!C112</f>
        <v>2.7999999999999972</v>
      </c>
    </row>
    <row r="113" spans="1:14">
      <c r="A113" s="47">
        <v>108</v>
      </c>
      <c r="B113" t="s">
        <v>8410</v>
      </c>
      <c r="C113">
        <v>66</v>
      </c>
      <c r="D113">
        <v>24161</v>
      </c>
      <c r="E113">
        <v>224</v>
      </c>
      <c r="F113">
        <v>0</v>
      </c>
      <c r="G113">
        <v>23937</v>
      </c>
      <c r="H113">
        <v>2443</v>
      </c>
      <c r="I113">
        <v>24161</v>
      </c>
      <c r="J113">
        <v>0</v>
      </c>
      <c r="L113" s="47">
        <f t="shared" si="1"/>
        <v>1.8195439355418688</v>
      </c>
      <c r="N113" s="47">
        <f>C113-AM_July!C113</f>
        <v>0.90000000000000568</v>
      </c>
    </row>
    <row r="114" spans="1:14">
      <c r="A114" s="47">
        <v>109</v>
      </c>
      <c r="B114" t="s">
        <v>8411</v>
      </c>
      <c r="C114">
        <v>287.89999999999998</v>
      </c>
      <c r="D114">
        <v>106920</v>
      </c>
      <c r="E114">
        <v>2785</v>
      </c>
      <c r="F114">
        <v>2</v>
      </c>
      <c r="G114">
        <v>104135</v>
      </c>
      <c r="H114">
        <v>10409</v>
      </c>
      <c r="I114">
        <v>106920</v>
      </c>
      <c r="J114">
        <v>0</v>
      </c>
      <c r="L114" s="47">
        <f t="shared" si="1"/>
        <v>2.4592416648780819</v>
      </c>
      <c r="N114" s="47">
        <f>C114-AM_July!C114</f>
        <v>9.9999999999965894E-2</v>
      </c>
    </row>
    <row r="115" spans="1:14">
      <c r="A115" s="47">
        <v>110</v>
      </c>
      <c r="B115" t="s">
        <v>8412</v>
      </c>
      <c r="C115">
        <v>99.3</v>
      </c>
      <c r="D115">
        <v>36782</v>
      </c>
      <c r="E115">
        <v>913</v>
      </c>
      <c r="F115">
        <v>38</v>
      </c>
      <c r="G115">
        <v>35861</v>
      </c>
      <c r="H115">
        <v>3524</v>
      </c>
      <c r="I115">
        <v>36782</v>
      </c>
      <c r="J115">
        <v>0</v>
      </c>
      <c r="L115" s="47">
        <f t="shared" si="1"/>
        <v>1.9969492484953812</v>
      </c>
      <c r="N115" s="47">
        <f>C115-AM_July!C115</f>
        <v>-0.40000000000000568</v>
      </c>
    </row>
    <row r="116" spans="1:14">
      <c r="A116" s="47">
        <v>111</v>
      </c>
      <c r="B116" t="s">
        <v>8413</v>
      </c>
      <c r="C116">
        <v>247.6</v>
      </c>
      <c r="D116">
        <v>92012</v>
      </c>
      <c r="E116">
        <v>2406</v>
      </c>
      <c r="F116">
        <v>0</v>
      </c>
      <c r="G116">
        <v>89606</v>
      </c>
      <c r="H116">
        <v>9023</v>
      </c>
      <c r="I116">
        <v>92012</v>
      </c>
      <c r="J116">
        <v>0</v>
      </c>
      <c r="L116" s="47">
        <f t="shared" si="1"/>
        <v>2.3937506403480802</v>
      </c>
      <c r="N116" s="47">
        <f>C116-AM_July!C116</f>
        <v>-0.30000000000001137</v>
      </c>
    </row>
    <row r="117" spans="1:14">
      <c r="A117" s="47">
        <v>112</v>
      </c>
      <c r="B117" t="s">
        <v>8414</v>
      </c>
      <c r="C117">
        <v>151.6</v>
      </c>
      <c r="D117">
        <v>56179</v>
      </c>
      <c r="E117">
        <v>1410</v>
      </c>
      <c r="F117">
        <v>49</v>
      </c>
      <c r="G117">
        <v>54769</v>
      </c>
      <c r="H117">
        <v>5410</v>
      </c>
      <c r="I117">
        <v>56179</v>
      </c>
      <c r="J117">
        <v>0</v>
      </c>
      <c r="L117" s="47">
        <f t="shared" si="1"/>
        <v>2.1806992012960347</v>
      </c>
      <c r="N117" s="47">
        <f>C117-AM_July!C117</f>
        <v>1.4000000000000057</v>
      </c>
    </row>
    <row r="118" spans="1:14">
      <c r="A118" s="47">
        <v>113</v>
      </c>
      <c r="B118" t="s">
        <v>8415</v>
      </c>
      <c r="C118">
        <v>140.80000000000001</v>
      </c>
      <c r="D118">
        <v>52194</v>
      </c>
      <c r="E118">
        <v>1132</v>
      </c>
      <c r="F118">
        <v>0</v>
      </c>
      <c r="G118">
        <v>51062</v>
      </c>
      <c r="H118">
        <v>5236</v>
      </c>
      <c r="I118">
        <v>52194</v>
      </c>
      <c r="J118">
        <v>0</v>
      </c>
      <c r="L118" s="47">
        <f t="shared" si="1"/>
        <v>2.1486026548060932</v>
      </c>
      <c r="N118" s="47">
        <f>C118-AM_July!C118</f>
        <v>-1.0999999999999943</v>
      </c>
    </row>
    <row r="119" spans="1:14">
      <c r="A119" s="47">
        <v>114</v>
      </c>
      <c r="B119" t="s">
        <v>8416</v>
      </c>
      <c r="C119">
        <v>83.1</v>
      </c>
      <c r="D119">
        <v>30548</v>
      </c>
      <c r="E119">
        <v>400</v>
      </c>
      <c r="F119">
        <v>0</v>
      </c>
      <c r="G119">
        <v>30148</v>
      </c>
      <c r="H119">
        <v>3082</v>
      </c>
      <c r="I119">
        <v>30548</v>
      </c>
      <c r="J119">
        <v>0</v>
      </c>
      <c r="L119" s="47">
        <f t="shared" si="1"/>
        <v>1.919601023784111</v>
      </c>
      <c r="N119" s="47">
        <f>C119-AM_July!C119</f>
        <v>-0.5</v>
      </c>
    </row>
    <row r="120" spans="1:14">
      <c r="A120" s="47">
        <v>115</v>
      </c>
      <c r="B120" t="s">
        <v>8417</v>
      </c>
      <c r="C120">
        <v>112.2</v>
      </c>
      <c r="D120">
        <v>41655</v>
      </c>
      <c r="E120">
        <v>1092</v>
      </c>
      <c r="F120">
        <v>0</v>
      </c>
      <c r="G120">
        <v>40563</v>
      </c>
      <c r="H120">
        <v>4049</v>
      </c>
      <c r="I120">
        <v>41655</v>
      </c>
      <c r="J120">
        <v>0</v>
      </c>
      <c r="L120" s="47">
        <f t="shared" si="1"/>
        <v>2.0499928569201424</v>
      </c>
      <c r="N120" s="47">
        <f>C120-AM_July!C120</f>
        <v>0.5</v>
      </c>
    </row>
    <row r="121" spans="1:14">
      <c r="A121" s="47">
        <v>116</v>
      </c>
      <c r="B121" t="s">
        <v>8418</v>
      </c>
      <c r="C121">
        <v>107.6</v>
      </c>
      <c r="D121">
        <v>39776</v>
      </c>
      <c r="E121">
        <v>966</v>
      </c>
      <c r="F121">
        <v>2</v>
      </c>
      <c r="G121">
        <v>38810</v>
      </c>
      <c r="H121">
        <v>3790</v>
      </c>
      <c r="I121">
        <v>39776</v>
      </c>
      <c r="J121">
        <v>0</v>
      </c>
      <c r="L121" s="47">
        <f t="shared" si="1"/>
        <v>2.0318122713303706</v>
      </c>
      <c r="N121" s="47">
        <f>C121-AM_July!C121</f>
        <v>2.3999999999999915</v>
      </c>
    </row>
    <row r="122" spans="1:14">
      <c r="A122" s="47">
        <v>117</v>
      </c>
      <c r="B122" t="s">
        <v>8419</v>
      </c>
      <c r="C122">
        <v>87.1</v>
      </c>
      <c r="D122">
        <v>32302</v>
      </c>
      <c r="E122">
        <v>703</v>
      </c>
      <c r="F122">
        <v>0</v>
      </c>
      <c r="G122">
        <v>31599</v>
      </c>
      <c r="H122">
        <v>3260</v>
      </c>
      <c r="I122">
        <v>32302</v>
      </c>
      <c r="J122">
        <v>0</v>
      </c>
      <c r="L122" s="47">
        <f t="shared" si="1"/>
        <v>1.9400181550076632</v>
      </c>
      <c r="N122" s="47">
        <f>C122-AM_July!C122</f>
        <v>0.29999999999999716</v>
      </c>
    </row>
    <row r="123" spans="1:14">
      <c r="A123" s="47">
        <v>118</v>
      </c>
      <c r="B123" t="s">
        <v>8420</v>
      </c>
      <c r="C123">
        <v>163.1</v>
      </c>
      <c r="D123">
        <v>61627</v>
      </c>
      <c r="E123">
        <v>1886</v>
      </c>
      <c r="F123">
        <v>109</v>
      </c>
      <c r="G123">
        <v>59741</v>
      </c>
      <c r="H123">
        <v>6661</v>
      </c>
      <c r="I123">
        <v>61627</v>
      </c>
      <c r="J123">
        <v>0</v>
      </c>
      <c r="L123" s="47">
        <f t="shared" si="1"/>
        <v>2.2124539610402758</v>
      </c>
      <c r="N123" s="47">
        <f>C123-AM_July!C123</f>
        <v>0.40000000000000568</v>
      </c>
    </row>
    <row r="124" spans="1:14">
      <c r="A124" s="47">
        <v>119</v>
      </c>
      <c r="B124" t="s">
        <v>8421</v>
      </c>
      <c r="C124">
        <v>7.9</v>
      </c>
      <c r="D124">
        <v>3008</v>
      </c>
      <c r="E124">
        <v>119</v>
      </c>
      <c r="F124">
        <v>97</v>
      </c>
      <c r="G124">
        <v>2889</v>
      </c>
      <c r="H124">
        <v>302</v>
      </c>
      <c r="I124">
        <v>3008</v>
      </c>
      <c r="J124">
        <v>0</v>
      </c>
      <c r="L124" s="47">
        <f t="shared" si="1"/>
        <v>0.89762709129044149</v>
      </c>
      <c r="N124" s="47">
        <f>C124-AM_July!C124</f>
        <v>-0.90000000000000036</v>
      </c>
    </row>
    <row r="125" spans="1:14">
      <c r="A125" s="47">
        <v>120</v>
      </c>
      <c r="B125" t="s">
        <v>8422</v>
      </c>
      <c r="C125">
        <v>189.4</v>
      </c>
      <c r="D125">
        <v>70037</v>
      </c>
      <c r="E125">
        <v>1624</v>
      </c>
      <c r="F125">
        <v>0</v>
      </c>
      <c r="G125">
        <v>68413</v>
      </c>
      <c r="H125">
        <v>6747</v>
      </c>
      <c r="I125">
        <v>70037</v>
      </c>
      <c r="J125">
        <v>0</v>
      </c>
      <c r="L125" s="47">
        <f t="shared" si="1"/>
        <v>2.2773799746672547</v>
      </c>
      <c r="N125" s="47">
        <f>C125-AM_July!C125</f>
        <v>-9.9999999999994316E-2</v>
      </c>
    </row>
    <row r="126" spans="1:14">
      <c r="A126" s="47">
        <v>121</v>
      </c>
      <c r="B126" t="s">
        <v>8423</v>
      </c>
      <c r="C126">
        <v>80.3</v>
      </c>
      <c r="D126">
        <v>29833</v>
      </c>
      <c r="E126">
        <v>792</v>
      </c>
      <c r="F126">
        <v>24</v>
      </c>
      <c r="G126">
        <v>29041</v>
      </c>
      <c r="H126">
        <v>2912</v>
      </c>
      <c r="I126">
        <v>29833</v>
      </c>
      <c r="J126">
        <v>0</v>
      </c>
      <c r="L126" s="47">
        <f t="shared" si="1"/>
        <v>1.904715545278681</v>
      </c>
      <c r="N126" s="47">
        <f>C126-AM_July!C126</f>
        <v>-0.10000000000000853</v>
      </c>
    </row>
    <row r="127" spans="1:14">
      <c r="A127" s="47">
        <v>122</v>
      </c>
      <c r="B127" t="s">
        <v>8424</v>
      </c>
      <c r="C127">
        <v>194.7</v>
      </c>
      <c r="D127">
        <v>72309</v>
      </c>
      <c r="E127">
        <v>2009</v>
      </c>
      <c r="F127">
        <v>0</v>
      </c>
      <c r="G127">
        <v>70300</v>
      </c>
      <c r="H127">
        <v>6931</v>
      </c>
      <c r="I127">
        <v>72309</v>
      </c>
      <c r="J127">
        <v>0</v>
      </c>
      <c r="L127" s="47">
        <f t="shared" si="1"/>
        <v>2.2893659515200318</v>
      </c>
      <c r="N127" s="47">
        <f>C127-AM_July!C127</f>
        <v>-0.60000000000002274</v>
      </c>
    </row>
    <row r="128" spans="1:14">
      <c r="A128" s="47">
        <v>123</v>
      </c>
      <c r="B128" t="s">
        <v>8425</v>
      </c>
      <c r="C128">
        <v>88.6</v>
      </c>
      <c r="D128">
        <v>33099</v>
      </c>
      <c r="E128">
        <v>1019</v>
      </c>
      <c r="F128">
        <v>1</v>
      </c>
      <c r="G128">
        <v>32080</v>
      </c>
      <c r="H128">
        <v>3237</v>
      </c>
      <c r="I128">
        <v>33099</v>
      </c>
      <c r="J128">
        <v>0</v>
      </c>
      <c r="L128" s="47">
        <f t="shared" si="1"/>
        <v>1.9474337218870508</v>
      </c>
      <c r="N128" s="47">
        <f>C128-AM_July!C128</f>
        <v>-0.20000000000000284</v>
      </c>
    </row>
    <row r="129" spans="1:14">
      <c r="A129" s="47">
        <v>124</v>
      </c>
      <c r="B129" t="s">
        <v>8426</v>
      </c>
      <c r="C129">
        <v>45.5</v>
      </c>
      <c r="D129">
        <v>16613</v>
      </c>
      <c r="E129">
        <v>116</v>
      </c>
      <c r="F129">
        <v>0</v>
      </c>
      <c r="G129">
        <v>16497</v>
      </c>
      <c r="H129">
        <v>1673</v>
      </c>
      <c r="I129">
        <v>16613</v>
      </c>
      <c r="J129">
        <v>0</v>
      </c>
      <c r="L129" s="47">
        <f t="shared" si="1"/>
        <v>1.6580113966571124</v>
      </c>
      <c r="N129" s="47">
        <f>C129-AM_July!C129</f>
        <v>-1.7999999999999972</v>
      </c>
    </row>
    <row r="130" spans="1:14">
      <c r="A130" s="47">
        <v>125</v>
      </c>
      <c r="B130" t="s">
        <v>8427</v>
      </c>
      <c r="C130">
        <v>246</v>
      </c>
      <c r="D130">
        <v>91015</v>
      </c>
      <c r="E130">
        <v>2035</v>
      </c>
      <c r="F130">
        <v>0</v>
      </c>
      <c r="G130">
        <v>88980</v>
      </c>
      <c r="H130">
        <v>8901</v>
      </c>
      <c r="I130">
        <v>91015</v>
      </c>
      <c r="J130">
        <v>0</v>
      </c>
      <c r="L130" s="47">
        <f t="shared" si="1"/>
        <v>2.3909351071033793</v>
      </c>
      <c r="N130" s="47">
        <f>C130-AM_July!C130</f>
        <v>2.4000000000000057</v>
      </c>
    </row>
    <row r="131" spans="1:14">
      <c r="A131" s="47">
        <v>126</v>
      </c>
      <c r="B131" t="s">
        <v>8428</v>
      </c>
      <c r="C131">
        <v>207.4</v>
      </c>
      <c r="D131">
        <v>76858</v>
      </c>
      <c r="E131">
        <v>1927</v>
      </c>
      <c r="F131">
        <v>90</v>
      </c>
      <c r="G131">
        <v>74931</v>
      </c>
      <c r="H131">
        <v>7425</v>
      </c>
      <c r="I131">
        <v>76858</v>
      </c>
      <c r="J131">
        <v>0</v>
      </c>
      <c r="L131" s="47">
        <f t="shared" si="1"/>
        <v>2.3168087520530221</v>
      </c>
      <c r="N131" s="47">
        <f>C131-AM_July!C131</f>
        <v>-0.5</v>
      </c>
    </row>
    <row r="132" spans="1:14">
      <c r="A132" s="47">
        <v>127</v>
      </c>
      <c r="B132" t="s">
        <v>8429</v>
      </c>
      <c r="C132">
        <v>98.8</v>
      </c>
      <c r="D132">
        <v>36851</v>
      </c>
      <c r="E132">
        <v>1115</v>
      </c>
      <c r="F132">
        <v>15</v>
      </c>
      <c r="G132">
        <v>35736</v>
      </c>
      <c r="H132">
        <v>3567</v>
      </c>
      <c r="I132">
        <v>36851</v>
      </c>
      <c r="J132">
        <v>0</v>
      </c>
      <c r="L132" s="47">
        <f t="shared" si="1"/>
        <v>1.9947569445876281</v>
      </c>
      <c r="N132" s="47">
        <f>C132-AM_July!C132</f>
        <v>0.39999999999999147</v>
      </c>
    </row>
    <row r="133" spans="1:14">
      <c r="A133" s="47">
        <v>128</v>
      </c>
      <c r="B133" t="s">
        <v>8430</v>
      </c>
      <c r="C133">
        <v>42.7</v>
      </c>
      <c r="D133">
        <v>17023</v>
      </c>
      <c r="E133">
        <v>1288</v>
      </c>
      <c r="F133">
        <v>874</v>
      </c>
      <c r="G133">
        <v>15523</v>
      </c>
      <c r="H133">
        <v>1620</v>
      </c>
      <c r="I133">
        <v>17023</v>
      </c>
      <c r="J133">
        <v>0</v>
      </c>
      <c r="L133" s="47">
        <f t="shared" si="1"/>
        <v>1.6304278750250238</v>
      </c>
      <c r="N133" s="47">
        <f>C133-AM_July!C133</f>
        <v>-9.9999999999994316E-2</v>
      </c>
    </row>
    <row r="134" spans="1:14">
      <c r="A134" s="47">
        <v>129</v>
      </c>
      <c r="B134" t="s">
        <v>8431</v>
      </c>
      <c r="C134">
        <v>152</v>
      </c>
      <c r="D134">
        <v>55844</v>
      </c>
      <c r="E134">
        <v>810</v>
      </c>
      <c r="F134">
        <v>49</v>
      </c>
      <c r="G134">
        <v>55034</v>
      </c>
      <c r="H134">
        <v>5551</v>
      </c>
      <c r="I134">
        <v>55844</v>
      </c>
      <c r="J134">
        <v>0</v>
      </c>
      <c r="L134" s="47">
        <f t="shared" si="1"/>
        <v>2.1818435879447726</v>
      </c>
      <c r="N134" s="47">
        <f>C134-AM_July!C134</f>
        <v>-1.4000000000000057</v>
      </c>
    </row>
    <row r="135" spans="1:14">
      <c r="A135" s="47">
        <v>130</v>
      </c>
      <c r="B135" t="s">
        <v>8432</v>
      </c>
      <c r="C135">
        <v>85.7</v>
      </c>
      <c r="D135">
        <v>31731</v>
      </c>
      <c r="E135">
        <v>796</v>
      </c>
      <c r="F135">
        <v>0</v>
      </c>
      <c r="G135">
        <v>30935</v>
      </c>
      <c r="H135">
        <v>3022</v>
      </c>
      <c r="I135">
        <v>31731</v>
      </c>
      <c r="J135">
        <v>0</v>
      </c>
      <c r="L135" s="47">
        <f t="shared" ref="L135:L198" si="2">LOG10(C135)</f>
        <v>1.9329808219231981</v>
      </c>
      <c r="N135" s="47">
        <f>C135-AM_July!C135</f>
        <v>-0.59999999999999432</v>
      </c>
    </row>
    <row r="136" spans="1:14">
      <c r="A136" s="47">
        <v>131</v>
      </c>
      <c r="B136" t="s">
        <v>8433</v>
      </c>
      <c r="C136">
        <v>175.5</v>
      </c>
      <c r="D136">
        <v>64989</v>
      </c>
      <c r="E136">
        <v>1397</v>
      </c>
      <c r="F136">
        <v>4</v>
      </c>
      <c r="G136">
        <v>63592</v>
      </c>
      <c r="H136">
        <v>6466</v>
      </c>
      <c r="I136">
        <v>64989</v>
      </c>
      <c r="J136">
        <v>0</v>
      </c>
      <c r="L136" s="47">
        <f t="shared" si="2"/>
        <v>2.2442771208018431</v>
      </c>
      <c r="N136" s="47">
        <f>C136-AM_July!C136</f>
        <v>-1.4000000000000057</v>
      </c>
    </row>
    <row r="137" spans="1:14">
      <c r="A137" s="47">
        <v>132</v>
      </c>
      <c r="B137" t="s">
        <v>8434</v>
      </c>
      <c r="C137">
        <v>98.5</v>
      </c>
      <c r="D137">
        <v>36582</v>
      </c>
      <c r="E137">
        <v>954</v>
      </c>
      <c r="F137">
        <v>0</v>
      </c>
      <c r="G137">
        <v>35628</v>
      </c>
      <c r="H137">
        <v>3553</v>
      </c>
      <c r="I137">
        <v>36582</v>
      </c>
      <c r="J137">
        <v>0</v>
      </c>
      <c r="L137" s="47">
        <f t="shared" si="2"/>
        <v>1.9934362304976116</v>
      </c>
      <c r="N137" s="47">
        <f>C137-AM_July!C137</f>
        <v>-0.79999999999999716</v>
      </c>
    </row>
    <row r="138" spans="1:14">
      <c r="A138" s="47">
        <v>133</v>
      </c>
      <c r="B138" t="s">
        <v>8435</v>
      </c>
      <c r="C138">
        <v>151.9</v>
      </c>
      <c r="D138">
        <v>55773</v>
      </c>
      <c r="E138">
        <v>858</v>
      </c>
      <c r="F138">
        <v>3</v>
      </c>
      <c r="G138">
        <v>54911</v>
      </c>
      <c r="H138">
        <v>5479</v>
      </c>
      <c r="I138">
        <v>55773</v>
      </c>
      <c r="J138">
        <v>0</v>
      </c>
      <c r="L138" s="47">
        <f t="shared" si="2"/>
        <v>2.1815577738627865</v>
      </c>
      <c r="N138" s="47">
        <f>C138-AM_July!C138</f>
        <v>3.2000000000000171</v>
      </c>
    </row>
    <row r="139" spans="1:14">
      <c r="A139" s="47">
        <v>134</v>
      </c>
      <c r="B139" t="s">
        <v>8436</v>
      </c>
      <c r="C139">
        <v>139.9</v>
      </c>
      <c r="D139">
        <v>52056</v>
      </c>
      <c r="E139">
        <v>1407</v>
      </c>
      <c r="F139">
        <v>302</v>
      </c>
      <c r="G139">
        <v>50649</v>
      </c>
      <c r="H139">
        <v>5096</v>
      </c>
      <c r="I139">
        <v>52056</v>
      </c>
      <c r="J139">
        <v>0</v>
      </c>
      <c r="L139" s="47">
        <f t="shared" si="2"/>
        <v>2.1458177144918276</v>
      </c>
      <c r="N139" s="47">
        <f>C139-AM_July!C139</f>
        <v>-0.59999999999999432</v>
      </c>
    </row>
    <row r="140" spans="1:14">
      <c r="A140" s="47">
        <v>135</v>
      </c>
      <c r="B140" t="s">
        <v>8437</v>
      </c>
      <c r="C140">
        <v>46.2</v>
      </c>
      <c r="D140">
        <v>17175</v>
      </c>
      <c r="E140">
        <v>236</v>
      </c>
      <c r="F140">
        <v>44</v>
      </c>
      <c r="G140">
        <v>16939</v>
      </c>
      <c r="H140">
        <v>1884</v>
      </c>
      <c r="I140">
        <v>17175</v>
      </c>
      <c r="J140">
        <v>0</v>
      </c>
      <c r="L140" s="47">
        <f t="shared" si="2"/>
        <v>1.6646419755561255</v>
      </c>
      <c r="N140" s="47">
        <f>C140-AM_July!C140</f>
        <v>1</v>
      </c>
    </row>
    <row r="141" spans="1:14">
      <c r="A141" s="47">
        <v>136</v>
      </c>
      <c r="B141" t="s">
        <v>8438</v>
      </c>
      <c r="C141">
        <v>19</v>
      </c>
      <c r="D141">
        <v>6964</v>
      </c>
      <c r="E141">
        <v>99</v>
      </c>
      <c r="F141">
        <v>10</v>
      </c>
      <c r="G141">
        <v>6865</v>
      </c>
      <c r="H141">
        <v>676</v>
      </c>
      <c r="I141">
        <v>6964</v>
      </c>
      <c r="J141">
        <v>0</v>
      </c>
      <c r="L141" s="47">
        <f t="shared" si="2"/>
        <v>1.2787536009528289</v>
      </c>
      <c r="N141" s="47">
        <f>C141-AM_July!C141</f>
        <v>1.3999999999999986</v>
      </c>
    </row>
    <row r="142" spans="1:14">
      <c r="A142" s="47">
        <v>137</v>
      </c>
      <c r="B142" t="s">
        <v>8439</v>
      </c>
      <c r="C142">
        <v>90</v>
      </c>
      <c r="D142">
        <v>33424</v>
      </c>
      <c r="E142">
        <v>900</v>
      </c>
      <c r="F142">
        <v>78</v>
      </c>
      <c r="G142">
        <v>32524</v>
      </c>
      <c r="H142">
        <v>3229</v>
      </c>
      <c r="I142">
        <v>33424</v>
      </c>
      <c r="J142">
        <v>0</v>
      </c>
      <c r="L142" s="47">
        <f t="shared" si="2"/>
        <v>1.954242509439325</v>
      </c>
      <c r="N142" s="47">
        <f>C142-AM_July!C142</f>
        <v>0.79999999999999716</v>
      </c>
    </row>
    <row r="143" spans="1:14">
      <c r="A143" s="47">
        <v>138</v>
      </c>
      <c r="B143" t="s">
        <v>8440</v>
      </c>
      <c r="C143">
        <v>49.6</v>
      </c>
      <c r="D143">
        <v>18022</v>
      </c>
      <c r="E143">
        <v>5</v>
      </c>
      <c r="F143">
        <v>1</v>
      </c>
      <c r="G143">
        <v>18017</v>
      </c>
      <c r="H143">
        <v>1859</v>
      </c>
      <c r="I143">
        <v>18022</v>
      </c>
      <c r="J143">
        <v>0</v>
      </c>
      <c r="L143" s="47">
        <f t="shared" si="2"/>
        <v>1.6954816764901974</v>
      </c>
      <c r="N143" s="47">
        <f>C143-AM_July!C143</f>
        <v>1.5</v>
      </c>
    </row>
    <row r="144" spans="1:14">
      <c r="A144" s="47">
        <v>139</v>
      </c>
      <c r="B144" t="s">
        <v>8441</v>
      </c>
      <c r="C144">
        <v>106.3</v>
      </c>
      <c r="D144">
        <v>39522</v>
      </c>
      <c r="E144">
        <v>1078</v>
      </c>
      <c r="F144">
        <v>43</v>
      </c>
      <c r="G144">
        <v>38444</v>
      </c>
      <c r="H144">
        <v>3834</v>
      </c>
      <c r="I144">
        <v>39522</v>
      </c>
      <c r="J144">
        <v>0</v>
      </c>
      <c r="L144" s="47">
        <f t="shared" si="2"/>
        <v>2.0265332645232967</v>
      </c>
      <c r="N144" s="47">
        <f>C144-AM_July!C144</f>
        <v>-1.1000000000000085</v>
      </c>
    </row>
    <row r="145" spans="1:14">
      <c r="A145" s="47">
        <v>140</v>
      </c>
      <c r="B145" t="s">
        <v>8442</v>
      </c>
      <c r="C145">
        <v>80.599999999999994</v>
      </c>
      <c r="D145">
        <v>29906</v>
      </c>
      <c r="E145">
        <v>821</v>
      </c>
      <c r="F145">
        <v>12</v>
      </c>
      <c r="G145">
        <v>29085</v>
      </c>
      <c r="H145">
        <v>2859</v>
      </c>
      <c r="I145">
        <v>29906</v>
      </c>
      <c r="J145">
        <v>0</v>
      </c>
      <c r="L145" s="47">
        <f t="shared" si="2"/>
        <v>1.9063350418050906</v>
      </c>
      <c r="N145" s="47">
        <f>C145-AM_July!C145</f>
        <v>1</v>
      </c>
    </row>
    <row r="146" spans="1:14">
      <c r="A146" s="47">
        <v>141</v>
      </c>
      <c r="B146" t="s">
        <v>8443</v>
      </c>
      <c r="C146">
        <v>182.8</v>
      </c>
      <c r="D146">
        <v>67989</v>
      </c>
      <c r="E146">
        <v>1743</v>
      </c>
      <c r="F146">
        <v>0</v>
      </c>
      <c r="G146">
        <v>66246</v>
      </c>
      <c r="H146">
        <v>6751</v>
      </c>
      <c r="I146">
        <v>67989</v>
      </c>
      <c r="J146">
        <v>0</v>
      </c>
      <c r="L146" s="47">
        <f t="shared" si="2"/>
        <v>2.2619761913978125</v>
      </c>
      <c r="N146" s="47">
        <f>C146-AM_July!C146</f>
        <v>-1</v>
      </c>
    </row>
    <row r="147" spans="1:14">
      <c r="A147" s="47">
        <v>142</v>
      </c>
      <c r="B147" t="s">
        <v>8444</v>
      </c>
      <c r="C147">
        <v>125</v>
      </c>
      <c r="D147">
        <v>45146</v>
      </c>
      <c r="E147">
        <v>9</v>
      </c>
      <c r="F147">
        <v>9</v>
      </c>
      <c r="G147">
        <v>45137</v>
      </c>
      <c r="H147">
        <v>4458</v>
      </c>
      <c r="I147">
        <v>45146</v>
      </c>
      <c r="J147">
        <v>0</v>
      </c>
      <c r="L147" s="47">
        <f t="shared" si="2"/>
        <v>2.0969100130080562</v>
      </c>
      <c r="N147" s="47">
        <f>C147-AM_July!C147</f>
        <v>-1.5</v>
      </c>
    </row>
    <row r="148" spans="1:14">
      <c r="A148" s="47">
        <v>143</v>
      </c>
      <c r="B148" t="s">
        <v>8445</v>
      </c>
      <c r="C148">
        <v>43.5</v>
      </c>
      <c r="D148">
        <v>16628</v>
      </c>
      <c r="E148">
        <v>846</v>
      </c>
      <c r="F148">
        <v>693</v>
      </c>
      <c r="G148">
        <v>15782</v>
      </c>
      <c r="H148">
        <v>1615</v>
      </c>
      <c r="I148">
        <v>16628</v>
      </c>
      <c r="J148">
        <v>0</v>
      </c>
      <c r="L148" s="47">
        <f t="shared" si="2"/>
        <v>1.6384892569546374</v>
      </c>
      <c r="N148" s="47">
        <f>C148-AM_July!C148</f>
        <v>-4.2999999999999972</v>
      </c>
    </row>
    <row r="149" spans="1:14">
      <c r="A149" s="47">
        <v>144</v>
      </c>
      <c r="B149" t="s">
        <v>8446</v>
      </c>
      <c r="C149">
        <v>1.7</v>
      </c>
      <c r="D149">
        <v>594</v>
      </c>
      <c r="E149">
        <v>3</v>
      </c>
      <c r="F149">
        <v>1</v>
      </c>
      <c r="G149">
        <v>590</v>
      </c>
      <c r="H149">
        <v>51</v>
      </c>
      <c r="I149">
        <v>594</v>
      </c>
      <c r="J149">
        <v>0</v>
      </c>
      <c r="L149" s="47">
        <f t="shared" si="2"/>
        <v>0.23044892137827391</v>
      </c>
      <c r="N149" s="47">
        <f>C149-AM_July!C149</f>
        <v>-0.19999999999999996</v>
      </c>
    </row>
    <row r="150" spans="1:14">
      <c r="A150" s="47">
        <v>145</v>
      </c>
      <c r="B150" t="s">
        <v>8447</v>
      </c>
      <c r="C150">
        <v>89.8</v>
      </c>
      <c r="D150">
        <v>33372</v>
      </c>
      <c r="E150">
        <v>885</v>
      </c>
      <c r="F150">
        <v>1</v>
      </c>
      <c r="G150">
        <v>32487</v>
      </c>
      <c r="H150">
        <v>3242</v>
      </c>
      <c r="I150">
        <v>33372</v>
      </c>
      <c r="J150">
        <v>0</v>
      </c>
      <c r="L150" s="47">
        <f t="shared" si="2"/>
        <v>1.9532763366673043</v>
      </c>
      <c r="N150" s="47">
        <f>C150-AM_July!C150</f>
        <v>0.20000000000000284</v>
      </c>
    </row>
    <row r="151" spans="1:14">
      <c r="A151" s="47">
        <v>146</v>
      </c>
      <c r="B151" t="s">
        <v>8448</v>
      </c>
      <c r="C151">
        <v>115.2</v>
      </c>
      <c r="D151">
        <v>42722</v>
      </c>
      <c r="E151">
        <v>1064</v>
      </c>
      <c r="F151">
        <v>58</v>
      </c>
      <c r="G151">
        <v>41658</v>
      </c>
      <c r="H151">
        <v>4156</v>
      </c>
      <c r="I151">
        <v>42722</v>
      </c>
      <c r="J151">
        <v>0</v>
      </c>
      <c r="L151" s="47">
        <f t="shared" si="2"/>
        <v>2.0614524790871931</v>
      </c>
      <c r="N151" s="47">
        <f>C151-AM_July!C151</f>
        <v>1.7000000000000028</v>
      </c>
    </row>
    <row r="152" spans="1:14">
      <c r="A152" s="47">
        <v>147</v>
      </c>
      <c r="B152" t="s">
        <v>8449</v>
      </c>
      <c r="C152">
        <v>18.2</v>
      </c>
      <c r="D152">
        <v>8148</v>
      </c>
      <c r="E152">
        <v>810</v>
      </c>
      <c r="F152">
        <v>624</v>
      </c>
      <c r="G152">
        <v>7338</v>
      </c>
      <c r="H152">
        <v>1419</v>
      </c>
      <c r="I152">
        <v>8148</v>
      </c>
      <c r="J152">
        <v>0</v>
      </c>
      <c r="L152" s="47">
        <f t="shared" si="2"/>
        <v>1.2600713879850747</v>
      </c>
      <c r="N152" s="47">
        <f>C152-AM_July!C152</f>
        <v>1.5</v>
      </c>
    </row>
    <row r="153" spans="1:14">
      <c r="A153" s="47">
        <v>148</v>
      </c>
      <c r="B153" t="s">
        <v>8450</v>
      </c>
      <c r="C153">
        <v>137.5</v>
      </c>
      <c r="D153">
        <v>51122</v>
      </c>
      <c r="E153">
        <v>1318</v>
      </c>
      <c r="F153">
        <v>0</v>
      </c>
      <c r="G153">
        <v>49804</v>
      </c>
      <c r="H153">
        <v>5045</v>
      </c>
      <c r="I153">
        <v>51122</v>
      </c>
      <c r="J153">
        <v>0</v>
      </c>
      <c r="L153" s="47">
        <f t="shared" si="2"/>
        <v>2.1383026981662816</v>
      </c>
      <c r="N153" s="47">
        <f>C153-AM_July!C153</f>
        <v>0.80000000000001137</v>
      </c>
    </row>
    <row r="154" spans="1:14">
      <c r="A154" s="47">
        <v>149</v>
      </c>
      <c r="B154" t="s">
        <v>8451</v>
      </c>
      <c r="C154">
        <v>244.3</v>
      </c>
      <c r="D154">
        <v>90820</v>
      </c>
      <c r="E154">
        <v>2442</v>
      </c>
      <c r="F154">
        <v>90</v>
      </c>
      <c r="G154">
        <v>88378</v>
      </c>
      <c r="H154">
        <v>8840</v>
      </c>
      <c r="I154">
        <v>90820</v>
      </c>
      <c r="J154">
        <v>0</v>
      </c>
      <c r="L154" s="47">
        <f t="shared" si="2"/>
        <v>2.3879234669734366</v>
      </c>
      <c r="N154" s="47">
        <f>C154-AM_July!C154</f>
        <v>-2</v>
      </c>
    </row>
    <row r="155" spans="1:14">
      <c r="A155" s="47">
        <v>150</v>
      </c>
      <c r="B155" t="s">
        <v>8452</v>
      </c>
      <c r="C155">
        <v>122</v>
      </c>
      <c r="D155">
        <v>46882</v>
      </c>
      <c r="E155">
        <v>1772</v>
      </c>
      <c r="F155">
        <v>1075</v>
      </c>
      <c r="G155">
        <v>44370</v>
      </c>
      <c r="H155">
        <v>4647</v>
      </c>
      <c r="I155">
        <v>46882</v>
      </c>
      <c r="J155">
        <v>0</v>
      </c>
      <c r="L155" s="47">
        <f t="shared" si="2"/>
        <v>2.0863598306747484</v>
      </c>
      <c r="N155" s="47">
        <f>C155-AM_July!C155</f>
        <v>-0.20000000000000284</v>
      </c>
    </row>
    <row r="156" spans="1:14">
      <c r="A156" s="47">
        <v>151</v>
      </c>
      <c r="B156" t="s">
        <v>8453</v>
      </c>
      <c r="C156">
        <v>117.3</v>
      </c>
      <c r="D156">
        <v>43630</v>
      </c>
      <c r="E156">
        <v>1140</v>
      </c>
      <c r="F156">
        <v>40</v>
      </c>
      <c r="G156">
        <v>42490</v>
      </c>
      <c r="H156">
        <v>4306</v>
      </c>
      <c r="I156">
        <v>43630</v>
      </c>
      <c r="J156">
        <v>0</v>
      </c>
      <c r="L156" s="47">
        <f t="shared" si="2"/>
        <v>2.0692980121155293</v>
      </c>
      <c r="N156" s="47">
        <f>C156-AM_July!C156</f>
        <v>0.39999999999999147</v>
      </c>
    </row>
    <row r="157" spans="1:14">
      <c r="A157" s="47">
        <v>152</v>
      </c>
      <c r="B157" t="s">
        <v>8454</v>
      </c>
      <c r="C157">
        <v>78.099999999999994</v>
      </c>
      <c r="D157">
        <v>28820</v>
      </c>
      <c r="E157">
        <v>690</v>
      </c>
      <c r="F157">
        <v>112</v>
      </c>
      <c r="G157">
        <v>28130</v>
      </c>
      <c r="H157">
        <v>2718</v>
      </c>
      <c r="I157">
        <v>28820</v>
      </c>
      <c r="J157">
        <v>0</v>
      </c>
      <c r="L157" s="47">
        <f t="shared" si="2"/>
        <v>1.8926510338773004</v>
      </c>
      <c r="N157" s="47">
        <f>C157-AM_July!C157</f>
        <v>0.29999999999999716</v>
      </c>
    </row>
    <row r="158" spans="1:14">
      <c r="A158" s="47">
        <v>153</v>
      </c>
      <c r="B158" t="s">
        <v>8455</v>
      </c>
      <c r="C158">
        <v>2.9</v>
      </c>
      <c r="D158">
        <v>1065</v>
      </c>
      <c r="E158">
        <v>1</v>
      </c>
      <c r="F158">
        <v>0</v>
      </c>
      <c r="G158">
        <v>1064</v>
      </c>
      <c r="H158">
        <v>111</v>
      </c>
      <c r="I158">
        <v>1065</v>
      </c>
      <c r="J158">
        <v>0</v>
      </c>
      <c r="L158" s="47">
        <f t="shared" si="2"/>
        <v>0.46239799789895608</v>
      </c>
      <c r="N158" s="47">
        <f>C158-AM_July!C158</f>
        <v>-0.5</v>
      </c>
    </row>
    <row r="159" spans="1:14">
      <c r="A159" s="47">
        <v>154</v>
      </c>
      <c r="B159" t="s">
        <v>8456</v>
      </c>
      <c r="C159">
        <v>41.7</v>
      </c>
      <c r="D159">
        <v>15245</v>
      </c>
      <c r="E159">
        <v>159</v>
      </c>
      <c r="F159">
        <v>0</v>
      </c>
      <c r="G159">
        <v>15086</v>
      </c>
      <c r="H159">
        <v>1502</v>
      </c>
      <c r="I159">
        <v>15245</v>
      </c>
      <c r="J159">
        <v>0</v>
      </c>
      <c r="L159" s="47">
        <f t="shared" si="2"/>
        <v>1.6201360549737576</v>
      </c>
      <c r="N159" s="47">
        <f>C159-AM_July!C159</f>
        <v>0.30000000000000426</v>
      </c>
    </row>
    <row r="160" spans="1:14">
      <c r="A160" s="47">
        <v>155</v>
      </c>
      <c r="B160" t="s">
        <v>8457</v>
      </c>
      <c r="C160">
        <v>60</v>
      </c>
      <c r="D160">
        <v>21741</v>
      </c>
      <c r="E160">
        <v>0</v>
      </c>
      <c r="F160">
        <v>0</v>
      </c>
      <c r="G160">
        <v>21741</v>
      </c>
      <c r="H160">
        <v>2213</v>
      </c>
      <c r="I160">
        <v>21741</v>
      </c>
      <c r="J160">
        <v>0</v>
      </c>
      <c r="L160" s="47">
        <f t="shared" si="2"/>
        <v>1.7781512503836436</v>
      </c>
      <c r="N160" s="47">
        <f>C160-AM_July!C160</f>
        <v>-1</v>
      </c>
    </row>
    <row r="161" spans="1:14">
      <c r="A161" s="47">
        <v>156</v>
      </c>
      <c r="B161" t="s">
        <v>8458</v>
      </c>
      <c r="C161">
        <v>128.1</v>
      </c>
      <c r="D161">
        <v>47380</v>
      </c>
      <c r="E161">
        <v>1132</v>
      </c>
      <c r="F161">
        <v>1</v>
      </c>
      <c r="G161">
        <v>46248</v>
      </c>
      <c r="H161">
        <v>4562</v>
      </c>
      <c r="I161">
        <v>47380</v>
      </c>
      <c r="J161">
        <v>0</v>
      </c>
      <c r="L161" s="47">
        <f t="shared" si="2"/>
        <v>2.1075491297446862</v>
      </c>
      <c r="N161" s="47">
        <f>C161-AM_July!C161</f>
        <v>-0.5</v>
      </c>
    </row>
    <row r="162" spans="1:14">
      <c r="A162" s="47">
        <v>157</v>
      </c>
      <c r="B162" t="s">
        <v>8459</v>
      </c>
      <c r="C162">
        <v>64.400000000000006</v>
      </c>
      <c r="D162">
        <v>23380</v>
      </c>
      <c r="E162">
        <v>132</v>
      </c>
      <c r="F162">
        <v>1</v>
      </c>
      <c r="G162">
        <v>23248</v>
      </c>
      <c r="H162">
        <v>2284</v>
      </c>
      <c r="I162">
        <v>23380</v>
      </c>
      <c r="J162">
        <v>0</v>
      </c>
      <c r="L162" s="47">
        <f t="shared" si="2"/>
        <v>1.808885867359812</v>
      </c>
      <c r="N162" s="47">
        <f>C162-AM_July!C162</f>
        <v>-0.69999999999998863</v>
      </c>
    </row>
    <row r="163" spans="1:14">
      <c r="A163" s="47">
        <v>158</v>
      </c>
      <c r="B163" t="s">
        <v>8460</v>
      </c>
      <c r="C163">
        <v>83.4</v>
      </c>
      <c r="D163">
        <v>30120</v>
      </c>
      <c r="E163">
        <v>0</v>
      </c>
      <c r="F163">
        <v>0</v>
      </c>
      <c r="G163">
        <v>30120</v>
      </c>
      <c r="H163">
        <v>2981</v>
      </c>
      <c r="I163">
        <v>30120</v>
      </c>
      <c r="J163">
        <v>0</v>
      </c>
      <c r="L163" s="47">
        <f t="shared" si="2"/>
        <v>1.9211660506377388</v>
      </c>
      <c r="N163" s="47">
        <f>C163-AM_July!C163</f>
        <v>-9.9999999999994316E-2</v>
      </c>
    </row>
    <row r="164" spans="1:14">
      <c r="A164" s="47">
        <v>159</v>
      </c>
      <c r="B164" t="s">
        <v>8461</v>
      </c>
      <c r="C164">
        <v>103.1</v>
      </c>
      <c r="D164">
        <v>38019</v>
      </c>
      <c r="E164">
        <v>824</v>
      </c>
      <c r="F164">
        <v>0</v>
      </c>
      <c r="G164">
        <v>37195</v>
      </c>
      <c r="H164">
        <v>3644</v>
      </c>
      <c r="I164">
        <v>38019</v>
      </c>
      <c r="J164">
        <v>0</v>
      </c>
      <c r="L164" s="47">
        <f t="shared" si="2"/>
        <v>2.0132586652835167</v>
      </c>
      <c r="N164" s="47">
        <f>C164-AM_July!C164</f>
        <v>0.69999999999998863</v>
      </c>
    </row>
    <row r="165" spans="1:14">
      <c r="A165" s="47">
        <v>160</v>
      </c>
      <c r="B165" t="s">
        <v>8462</v>
      </c>
      <c r="C165">
        <v>235.6</v>
      </c>
      <c r="D165">
        <v>87306</v>
      </c>
      <c r="E165">
        <v>1969</v>
      </c>
      <c r="F165">
        <v>14</v>
      </c>
      <c r="G165">
        <v>85337</v>
      </c>
      <c r="H165">
        <v>8637</v>
      </c>
      <c r="I165">
        <v>87306</v>
      </c>
      <c r="J165">
        <v>0</v>
      </c>
      <c r="L165" s="47">
        <f t="shared" si="2"/>
        <v>2.372175286115064</v>
      </c>
      <c r="N165" s="47">
        <f>C165-AM_July!C165</f>
        <v>0.90000000000000568</v>
      </c>
    </row>
    <row r="166" spans="1:14">
      <c r="A166" s="47">
        <v>161</v>
      </c>
      <c r="B166" t="s">
        <v>8463</v>
      </c>
      <c r="C166">
        <v>166.9</v>
      </c>
      <c r="D166">
        <v>61659</v>
      </c>
      <c r="E166">
        <v>1390</v>
      </c>
      <c r="F166">
        <v>0</v>
      </c>
      <c r="G166">
        <v>60269</v>
      </c>
      <c r="H166">
        <v>5940</v>
      </c>
      <c r="I166">
        <v>61659</v>
      </c>
      <c r="J166">
        <v>0</v>
      </c>
      <c r="L166" s="47">
        <f t="shared" si="2"/>
        <v>2.2224563366792469</v>
      </c>
      <c r="N166" s="47">
        <f>C166-AM_July!C166</f>
        <v>1.3000000000000114</v>
      </c>
    </row>
    <row r="167" spans="1:14">
      <c r="A167" s="47">
        <v>162</v>
      </c>
      <c r="B167" t="s">
        <v>8464</v>
      </c>
      <c r="C167">
        <v>98.2</v>
      </c>
      <c r="D167">
        <v>36623</v>
      </c>
      <c r="E167">
        <v>1043</v>
      </c>
      <c r="F167">
        <v>0</v>
      </c>
      <c r="G167">
        <v>35580</v>
      </c>
      <c r="H167">
        <v>3621</v>
      </c>
      <c r="I167">
        <v>36623</v>
      </c>
      <c r="J167">
        <v>0</v>
      </c>
      <c r="L167" s="47">
        <f t="shared" si="2"/>
        <v>1.9921114877869497</v>
      </c>
      <c r="N167" s="47">
        <f>C167-AM_July!C167</f>
        <v>-0.59999999999999432</v>
      </c>
    </row>
    <row r="168" spans="1:14">
      <c r="A168" s="47">
        <v>163</v>
      </c>
      <c r="B168" t="s">
        <v>8465</v>
      </c>
      <c r="C168">
        <v>204.9</v>
      </c>
      <c r="D168">
        <v>74163</v>
      </c>
      <c r="E168">
        <v>0</v>
      </c>
      <c r="F168">
        <v>0</v>
      </c>
      <c r="G168">
        <v>74163</v>
      </c>
      <c r="H168">
        <v>7460</v>
      </c>
      <c r="I168">
        <v>74163</v>
      </c>
      <c r="J168">
        <v>0</v>
      </c>
      <c r="L168" s="47">
        <f t="shared" si="2"/>
        <v>2.3115419584011949</v>
      </c>
      <c r="N168" s="47">
        <f>C168-AM_July!C168</f>
        <v>3.5</v>
      </c>
    </row>
    <row r="169" spans="1:14">
      <c r="A169" s="47">
        <v>164</v>
      </c>
      <c r="B169" t="s">
        <v>8466</v>
      </c>
      <c r="C169">
        <v>149.9</v>
      </c>
      <c r="D169">
        <v>55798</v>
      </c>
      <c r="E169">
        <v>1563</v>
      </c>
      <c r="F169">
        <v>0</v>
      </c>
      <c r="G169">
        <v>54235</v>
      </c>
      <c r="H169">
        <v>5436</v>
      </c>
      <c r="I169">
        <v>55798</v>
      </c>
      <c r="J169">
        <v>0</v>
      </c>
      <c r="L169" s="47">
        <f t="shared" si="2"/>
        <v>2.1758016328482794</v>
      </c>
      <c r="N169" s="47">
        <f>C169-AM_July!C169</f>
        <v>0.80000000000001137</v>
      </c>
    </row>
    <row r="170" spans="1:14">
      <c r="A170" s="47">
        <v>165</v>
      </c>
      <c r="B170" t="s">
        <v>8467</v>
      </c>
      <c r="C170">
        <v>88.8</v>
      </c>
      <c r="D170">
        <v>32815</v>
      </c>
      <c r="E170">
        <v>769</v>
      </c>
      <c r="F170">
        <v>0</v>
      </c>
      <c r="G170">
        <v>32046</v>
      </c>
      <c r="H170">
        <v>3154</v>
      </c>
      <c r="I170">
        <v>32815</v>
      </c>
      <c r="J170">
        <v>0</v>
      </c>
      <c r="L170" s="47">
        <f t="shared" si="2"/>
        <v>1.9484129657786009</v>
      </c>
      <c r="N170" s="47">
        <f>C170-AM_July!C170</f>
        <v>-0.20000000000000284</v>
      </c>
    </row>
    <row r="171" spans="1:14">
      <c r="A171" s="47">
        <v>166</v>
      </c>
      <c r="B171" t="s">
        <v>8468</v>
      </c>
      <c r="C171">
        <v>79</v>
      </c>
      <c r="D171">
        <v>29274</v>
      </c>
      <c r="E171">
        <v>667</v>
      </c>
      <c r="F171">
        <v>4</v>
      </c>
      <c r="G171">
        <v>28606</v>
      </c>
      <c r="H171">
        <v>2875</v>
      </c>
      <c r="I171">
        <v>29274</v>
      </c>
      <c r="J171">
        <v>0</v>
      </c>
      <c r="L171" s="47">
        <f t="shared" si="2"/>
        <v>1.8976270912904414</v>
      </c>
      <c r="N171" s="47">
        <f>C171-AM_July!C171</f>
        <v>0.70000000000000284</v>
      </c>
    </row>
    <row r="172" spans="1:14">
      <c r="A172" s="47">
        <v>167</v>
      </c>
      <c r="B172" t="s">
        <v>8469</v>
      </c>
      <c r="C172">
        <v>58.2</v>
      </c>
      <c r="D172">
        <v>22186</v>
      </c>
      <c r="E172">
        <v>1192</v>
      </c>
      <c r="F172">
        <v>740</v>
      </c>
      <c r="G172">
        <v>20994</v>
      </c>
      <c r="H172">
        <v>2054</v>
      </c>
      <c r="I172">
        <v>22186</v>
      </c>
      <c r="J172">
        <v>0</v>
      </c>
      <c r="L172" s="47">
        <f t="shared" si="2"/>
        <v>1.7649229846498886</v>
      </c>
      <c r="N172" s="47">
        <f>C172-AM_July!C172</f>
        <v>1.5</v>
      </c>
    </row>
    <row r="173" spans="1:14">
      <c r="A173" s="47">
        <v>168</v>
      </c>
      <c r="B173" t="s">
        <v>8470</v>
      </c>
      <c r="C173">
        <v>97.8</v>
      </c>
      <c r="D173">
        <v>36400</v>
      </c>
      <c r="E173">
        <v>1032</v>
      </c>
      <c r="F173">
        <v>0</v>
      </c>
      <c r="G173">
        <v>35368</v>
      </c>
      <c r="H173">
        <v>3532</v>
      </c>
      <c r="I173">
        <v>36400</v>
      </c>
      <c r="J173">
        <v>0</v>
      </c>
      <c r="L173" s="47">
        <f t="shared" si="2"/>
        <v>1.9903388547876015</v>
      </c>
      <c r="N173" s="47">
        <f>C173-AM_July!C173</f>
        <v>0.20000000000000284</v>
      </c>
    </row>
    <row r="174" spans="1:14">
      <c r="A174" s="47">
        <v>169</v>
      </c>
      <c r="B174" t="s">
        <v>8471</v>
      </c>
      <c r="C174">
        <v>80.5</v>
      </c>
      <c r="D174">
        <v>30077</v>
      </c>
      <c r="E174">
        <v>915</v>
      </c>
      <c r="F174">
        <v>5</v>
      </c>
      <c r="G174">
        <v>29162</v>
      </c>
      <c r="H174">
        <v>2954</v>
      </c>
      <c r="I174">
        <v>30077</v>
      </c>
      <c r="J174">
        <v>0</v>
      </c>
      <c r="L174" s="47">
        <f t="shared" si="2"/>
        <v>1.9057958803678685</v>
      </c>
      <c r="N174" s="47">
        <f>C174-AM_July!C174</f>
        <v>-1.2999999999999972</v>
      </c>
    </row>
    <row r="175" spans="1:14">
      <c r="A175" s="47">
        <v>170</v>
      </c>
      <c r="B175" t="s">
        <v>8472</v>
      </c>
      <c r="C175">
        <v>54.7</v>
      </c>
      <c r="D175">
        <v>19752</v>
      </c>
      <c r="E175">
        <v>2</v>
      </c>
      <c r="F175">
        <v>0</v>
      </c>
      <c r="G175">
        <v>19750</v>
      </c>
      <c r="H175">
        <v>1947</v>
      </c>
      <c r="I175">
        <v>19752</v>
      </c>
      <c r="J175">
        <v>0</v>
      </c>
      <c r="L175" s="47">
        <f t="shared" si="2"/>
        <v>1.7379873263334309</v>
      </c>
      <c r="N175" s="47">
        <f>C175-AM_July!C175</f>
        <v>0.80000000000000426</v>
      </c>
    </row>
    <row r="176" spans="1:14">
      <c r="A176" s="47">
        <v>171</v>
      </c>
      <c r="B176" t="s">
        <v>8473</v>
      </c>
      <c r="C176">
        <v>93.6</v>
      </c>
      <c r="D176">
        <v>34987</v>
      </c>
      <c r="E176">
        <v>1149</v>
      </c>
      <c r="F176">
        <v>42</v>
      </c>
      <c r="G176">
        <v>33838</v>
      </c>
      <c r="H176">
        <v>3369</v>
      </c>
      <c r="I176">
        <v>34987</v>
      </c>
      <c r="J176">
        <v>0</v>
      </c>
      <c r="L176" s="47">
        <f t="shared" si="2"/>
        <v>1.9712758487381052</v>
      </c>
      <c r="N176" s="47">
        <f>C176-AM_July!C176</f>
        <v>0.39999999999999147</v>
      </c>
    </row>
    <row r="177" spans="1:14">
      <c r="A177" s="47">
        <v>172</v>
      </c>
      <c r="B177" t="s">
        <v>8474</v>
      </c>
      <c r="C177">
        <v>98.8</v>
      </c>
      <c r="D177">
        <v>36498</v>
      </c>
      <c r="E177">
        <v>842</v>
      </c>
      <c r="F177">
        <v>0</v>
      </c>
      <c r="G177">
        <v>35656</v>
      </c>
      <c r="H177">
        <v>3487</v>
      </c>
      <c r="I177">
        <v>36498</v>
      </c>
      <c r="J177">
        <v>0</v>
      </c>
      <c r="L177" s="47">
        <f t="shared" si="2"/>
        <v>1.9947569445876281</v>
      </c>
      <c r="N177" s="47">
        <f>C177-AM_July!C177</f>
        <v>1.0999999999999943</v>
      </c>
    </row>
    <row r="178" spans="1:14">
      <c r="A178" s="47">
        <v>173</v>
      </c>
      <c r="B178" t="s">
        <v>8475</v>
      </c>
      <c r="C178">
        <v>75.599999999999994</v>
      </c>
      <c r="D178">
        <v>27324</v>
      </c>
      <c r="E178">
        <v>0</v>
      </c>
      <c r="F178">
        <v>0</v>
      </c>
      <c r="G178">
        <v>27324</v>
      </c>
      <c r="H178">
        <v>2707</v>
      </c>
      <c r="I178">
        <v>27324</v>
      </c>
      <c r="J178">
        <v>0</v>
      </c>
      <c r="L178" s="47">
        <f t="shared" si="2"/>
        <v>1.8785217955012066</v>
      </c>
      <c r="N178" s="47">
        <f>C178-AM_July!C178</f>
        <v>-0.80000000000001137</v>
      </c>
    </row>
    <row r="179" spans="1:14">
      <c r="A179" s="47">
        <v>174</v>
      </c>
      <c r="B179" t="s">
        <v>8476</v>
      </c>
      <c r="C179">
        <v>71.099999999999994</v>
      </c>
      <c r="D179">
        <v>26314</v>
      </c>
      <c r="E179">
        <v>635</v>
      </c>
      <c r="F179">
        <v>440</v>
      </c>
      <c r="G179">
        <v>25679</v>
      </c>
      <c r="H179">
        <v>2528</v>
      </c>
      <c r="I179">
        <v>26314</v>
      </c>
      <c r="J179">
        <v>0</v>
      </c>
      <c r="L179" s="47">
        <f t="shared" si="2"/>
        <v>1.8518696007297664</v>
      </c>
      <c r="N179" s="47">
        <f>C179-AM_July!C179</f>
        <v>0</v>
      </c>
    </row>
    <row r="180" spans="1:14">
      <c r="A180" s="47">
        <v>175</v>
      </c>
      <c r="B180" t="s">
        <v>8477</v>
      </c>
      <c r="C180">
        <v>72.7</v>
      </c>
      <c r="D180">
        <v>26589</v>
      </c>
      <c r="E180">
        <v>385</v>
      </c>
      <c r="F180">
        <v>0</v>
      </c>
      <c r="G180">
        <v>26204</v>
      </c>
      <c r="H180">
        <v>2539</v>
      </c>
      <c r="I180">
        <v>26589</v>
      </c>
      <c r="J180">
        <v>0</v>
      </c>
      <c r="L180" s="47">
        <f t="shared" si="2"/>
        <v>1.8615344108590379</v>
      </c>
      <c r="N180" s="47">
        <f>C180-AM_July!C180</f>
        <v>0.5</v>
      </c>
    </row>
    <row r="181" spans="1:14">
      <c r="A181" s="47">
        <v>176</v>
      </c>
      <c r="B181" t="s">
        <v>8478</v>
      </c>
      <c r="C181">
        <v>81.099999999999994</v>
      </c>
      <c r="D181">
        <v>29594</v>
      </c>
      <c r="E181">
        <v>297</v>
      </c>
      <c r="F181">
        <v>0</v>
      </c>
      <c r="G181">
        <v>29296</v>
      </c>
      <c r="H181">
        <v>2906</v>
      </c>
      <c r="I181">
        <v>29594</v>
      </c>
      <c r="J181">
        <v>0</v>
      </c>
      <c r="L181" s="47">
        <f t="shared" si="2"/>
        <v>1.909020854211156</v>
      </c>
      <c r="N181" s="47">
        <f>C181-AM_July!C181</f>
        <v>-1.4000000000000057</v>
      </c>
    </row>
    <row r="182" spans="1:14">
      <c r="A182" s="47">
        <v>177</v>
      </c>
      <c r="B182" t="s">
        <v>8479</v>
      </c>
      <c r="C182">
        <v>80.8</v>
      </c>
      <c r="D182">
        <v>30489</v>
      </c>
      <c r="E182">
        <v>1151</v>
      </c>
      <c r="F182">
        <v>798</v>
      </c>
      <c r="G182">
        <v>29314</v>
      </c>
      <c r="H182">
        <v>3006</v>
      </c>
      <c r="I182">
        <v>30489</v>
      </c>
      <c r="J182">
        <v>0</v>
      </c>
      <c r="L182" s="47">
        <f t="shared" si="2"/>
        <v>1.9074113607745862</v>
      </c>
      <c r="N182" s="47">
        <f>C182-AM_July!C182</f>
        <v>1.2999999999999972</v>
      </c>
    </row>
    <row r="183" spans="1:14">
      <c r="A183" s="47">
        <v>178</v>
      </c>
      <c r="B183" t="s">
        <v>8480</v>
      </c>
      <c r="C183">
        <v>152.69999999999999</v>
      </c>
      <c r="D183">
        <v>56371</v>
      </c>
      <c r="E183">
        <v>1158</v>
      </c>
      <c r="F183">
        <v>34</v>
      </c>
      <c r="G183">
        <v>55213</v>
      </c>
      <c r="H183">
        <v>5521</v>
      </c>
      <c r="I183">
        <v>56371</v>
      </c>
      <c r="J183">
        <v>0</v>
      </c>
      <c r="L183" s="47">
        <f t="shared" si="2"/>
        <v>2.1838390370564214</v>
      </c>
      <c r="N183" s="47">
        <f>C183-AM_July!C183</f>
        <v>1.3999999999999773</v>
      </c>
    </row>
    <row r="184" spans="1:14">
      <c r="A184" s="47">
        <v>179</v>
      </c>
      <c r="B184" t="s">
        <v>8481</v>
      </c>
      <c r="C184">
        <v>81.900000000000006</v>
      </c>
      <c r="D184">
        <v>31639</v>
      </c>
      <c r="E184">
        <v>2034</v>
      </c>
      <c r="F184">
        <v>1263</v>
      </c>
      <c r="G184">
        <v>29605</v>
      </c>
      <c r="H184">
        <v>2955</v>
      </c>
      <c r="I184">
        <v>31639</v>
      </c>
      <c r="J184">
        <v>0</v>
      </c>
      <c r="L184" s="47">
        <f t="shared" si="2"/>
        <v>1.9132839017604184</v>
      </c>
      <c r="N184" s="47">
        <f>C184-AM_July!C184</f>
        <v>1.1000000000000085</v>
      </c>
    </row>
    <row r="185" spans="1:14">
      <c r="A185" s="47">
        <v>180</v>
      </c>
      <c r="B185" t="s">
        <v>8482</v>
      </c>
      <c r="C185">
        <v>45.4</v>
      </c>
      <c r="D185">
        <v>16593</v>
      </c>
      <c r="E185">
        <v>187</v>
      </c>
      <c r="F185">
        <v>25</v>
      </c>
      <c r="G185">
        <v>16406</v>
      </c>
      <c r="H185">
        <v>1635</v>
      </c>
      <c r="I185">
        <v>16593</v>
      </c>
      <c r="J185">
        <v>0</v>
      </c>
      <c r="L185" s="47">
        <f t="shared" si="2"/>
        <v>1.657055852857104</v>
      </c>
      <c r="N185" s="47">
        <f>C185-AM_July!C185</f>
        <v>-1.1000000000000014</v>
      </c>
    </row>
    <row r="186" spans="1:14">
      <c r="A186" s="47">
        <v>181</v>
      </c>
      <c r="B186" t="s">
        <v>8483</v>
      </c>
      <c r="C186">
        <v>138.1</v>
      </c>
      <c r="D186">
        <v>51123</v>
      </c>
      <c r="E186">
        <v>1188</v>
      </c>
      <c r="F186">
        <v>0</v>
      </c>
      <c r="G186">
        <v>49935</v>
      </c>
      <c r="H186">
        <v>4987</v>
      </c>
      <c r="I186">
        <v>51123</v>
      </c>
      <c r="J186">
        <v>0</v>
      </c>
      <c r="L186" s="47">
        <f t="shared" si="2"/>
        <v>2.1401936785786311</v>
      </c>
      <c r="N186" s="47">
        <f>C186-AM_July!C186</f>
        <v>-0.20000000000001705</v>
      </c>
    </row>
    <row r="187" spans="1:14">
      <c r="A187" s="47">
        <v>182</v>
      </c>
      <c r="B187" t="s">
        <v>8484</v>
      </c>
      <c r="C187">
        <v>166.9</v>
      </c>
      <c r="D187">
        <v>61741</v>
      </c>
      <c r="E187">
        <v>1493</v>
      </c>
      <c r="F187">
        <v>0</v>
      </c>
      <c r="G187">
        <v>60248</v>
      </c>
      <c r="H187">
        <v>5914</v>
      </c>
      <c r="I187">
        <v>61741</v>
      </c>
      <c r="J187">
        <v>0</v>
      </c>
      <c r="L187" s="47">
        <f t="shared" si="2"/>
        <v>2.2224563366792469</v>
      </c>
      <c r="N187" s="47">
        <f>C187-AM_July!C187</f>
        <v>1.5999999999999943</v>
      </c>
    </row>
    <row r="188" spans="1:14">
      <c r="A188" s="47">
        <v>183</v>
      </c>
      <c r="B188" t="s">
        <v>8485</v>
      </c>
      <c r="C188">
        <v>50.1</v>
      </c>
      <c r="D188">
        <v>18348</v>
      </c>
      <c r="E188">
        <v>183</v>
      </c>
      <c r="F188">
        <v>0</v>
      </c>
      <c r="G188">
        <v>18165</v>
      </c>
      <c r="H188">
        <v>1863</v>
      </c>
      <c r="I188">
        <v>18348</v>
      </c>
      <c r="J188">
        <v>0</v>
      </c>
      <c r="L188" s="47">
        <f t="shared" si="2"/>
        <v>1.6998377258672457</v>
      </c>
      <c r="N188" s="47">
        <f>C188-AM_July!C188</f>
        <v>-1.6999999999999957</v>
      </c>
    </row>
    <row r="189" spans="1:14">
      <c r="A189" s="47">
        <v>184</v>
      </c>
      <c r="B189" t="s">
        <v>8486</v>
      </c>
      <c r="C189">
        <v>169.4</v>
      </c>
      <c r="D189">
        <v>62345</v>
      </c>
      <c r="E189">
        <v>1118</v>
      </c>
      <c r="F189">
        <v>0</v>
      </c>
      <c r="G189">
        <v>61227</v>
      </c>
      <c r="H189">
        <v>6094</v>
      </c>
      <c r="I189">
        <v>62345</v>
      </c>
      <c r="J189">
        <v>0</v>
      </c>
      <c r="L189" s="47">
        <f t="shared" si="2"/>
        <v>2.228913405994688</v>
      </c>
      <c r="N189" s="47">
        <f>C189-AM_July!C189</f>
        <v>-0.79999999999998295</v>
      </c>
    </row>
    <row r="190" spans="1:14">
      <c r="A190" s="47">
        <v>185</v>
      </c>
      <c r="B190" t="s">
        <v>8487</v>
      </c>
      <c r="C190">
        <v>118.8</v>
      </c>
      <c r="D190">
        <v>42946</v>
      </c>
      <c r="E190">
        <v>0</v>
      </c>
      <c r="F190">
        <v>0</v>
      </c>
      <c r="G190">
        <v>42946</v>
      </c>
      <c r="H190">
        <v>4288</v>
      </c>
      <c r="I190">
        <v>42946</v>
      </c>
      <c r="J190">
        <v>0</v>
      </c>
      <c r="L190" s="47">
        <f t="shared" si="2"/>
        <v>2.0748164406451748</v>
      </c>
      <c r="N190" s="47">
        <f>C190-AM_July!C190</f>
        <v>1.0999999999999943</v>
      </c>
    </row>
    <row r="191" spans="1:14">
      <c r="A191" s="47">
        <v>186</v>
      </c>
      <c r="B191" t="s">
        <v>8488</v>
      </c>
      <c r="C191">
        <v>136.9</v>
      </c>
      <c r="D191">
        <v>50635</v>
      </c>
      <c r="E191">
        <v>1205</v>
      </c>
      <c r="F191">
        <v>0</v>
      </c>
      <c r="G191">
        <v>49430</v>
      </c>
      <c r="H191">
        <v>4858</v>
      </c>
      <c r="I191">
        <v>50635</v>
      </c>
      <c r="J191">
        <v>0</v>
      </c>
      <c r="L191" s="47">
        <f t="shared" si="2"/>
        <v>2.13640344813399</v>
      </c>
      <c r="N191" s="47">
        <f>C191-AM_July!C191</f>
        <v>0.30000000000001137</v>
      </c>
    </row>
    <row r="192" spans="1:14" s="17" customFormat="1">
      <c r="A192" s="17">
        <v>187</v>
      </c>
      <c r="B192" t="s">
        <v>8489</v>
      </c>
      <c r="C192">
        <v>80</v>
      </c>
      <c r="D192">
        <v>29111</v>
      </c>
      <c r="E192">
        <v>0</v>
      </c>
      <c r="F192">
        <v>0</v>
      </c>
      <c r="G192">
        <v>29111</v>
      </c>
      <c r="H192">
        <v>3056</v>
      </c>
      <c r="I192">
        <v>29111</v>
      </c>
      <c r="J192">
        <v>0</v>
      </c>
      <c r="L192" s="17">
        <f t="shared" si="2"/>
        <v>1.9030899869919435</v>
      </c>
      <c r="N192" s="47">
        <f>C192-AM_July!C192</f>
        <v>-0.59999999999999432</v>
      </c>
    </row>
    <row r="193" spans="1:14">
      <c r="A193" s="47">
        <v>188</v>
      </c>
      <c r="B193" t="s">
        <v>8490</v>
      </c>
      <c r="C193">
        <v>88.1</v>
      </c>
      <c r="D193">
        <v>32520</v>
      </c>
      <c r="E193">
        <v>693</v>
      </c>
      <c r="F193">
        <v>0</v>
      </c>
      <c r="G193">
        <v>31827</v>
      </c>
      <c r="H193">
        <v>3148</v>
      </c>
      <c r="I193">
        <v>32520</v>
      </c>
      <c r="J193">
        <v>0</v>
      </c>
      <c r="L193" s="47">
        <f t="shared" si="2"/>
        <v>1.9449759084120479</v>
      </c>
      <c r="N193" s="47">
        <f>C193-AM_July!C193</f>
        <v>-0.30000000000001137</v>
      </c>
    </row>
    <row r="194" spans="1:14">
      <c r="A194" s="47">
        <v>189</v>
      </c>
      <c r="B194" t="s">
        <v>8491</v>
      </c>
      <c r="C194">
        <v>105.5</v>
      </c>
      <c r="D194">
        <v>39001</v>
      </c>
      <c r="E194">
        <v>891</v>
      </c>
      <c r="F194">
        <v>0</v>
      </c>
      <c r="G194">
        <v>38110</v>
      </c>
      <c r="H194">
        <v>3779</v>
      </c>
      <c r="I194">
        <v>39001</v>
      </c>
      <c r="J194">
        <v>0</v>
      </c>
      <c r="L194" s="47">
        <f t="shared" si="2"/>
        <v>2.0232524596337114</v>
      </c>
      <c r="N194" s="47">
        <f>C194-AM_July!C194</f>
        <v>9.9999999999994316E-2</v>
      </c>
    </row>
    <row r="195" spans="1:14">
      <c r="A195" s="47">
        <v>190</v>
      </c>
      <c r="B195" t="s">
        <v>8492</v>
      </c>
      <c r="C195">
        <v>9</v>
      </c>
      <c r="D195">
        <v>3230</v>
      </c>
      <c r="E195">
        <v>4</v>
      </c>
      <c r="F195">
        <v>1</v>
      </c>
      <c r="G195">
        <v>3226</v>
      </c>
      <c r="H195">
        <v>305</v>
      </c>
      <c r="I195">
        <v>3230</v>
      </c>
      <c r="J195">
        <v>0</v>
      </c>
      <c r="L195" s="47">
        <f t="shared" si="2"/>
        <v>0.95424250943932487</v>
      </c>
      <c r="N195" s="47">
        <f>C195-AM_July!C195</f>
        <v>0.5</v>
      </c>
    </row>
    <row r="196" spans="1:14">
      <c r="A196" s="47">
        <v>191</v>
      </c>
      <c r="B196" t="s">
        <v>8493</v>
      </c>
      <c r="C196">
        <v>94.1</v>
      </c>
      <c r="D196">
        <v>34934</v>
      </c>
      <c r="E196">
        <v>893</v>
      </c>
      <c r="F196">
        <v>0</v>
      </c>
      <c r="G196">
        <v>34041</v>
      </c>
      <c r="H196">
        <v>3407</v>
      </c>
      <c r="I196">
        <v>34934</v>
      </c>
      <c r="J196">
        <v>0</v>
      </c>
      <c r="L196" s="47">
        <f t="shared" si="2"/>
        <v>1.973589623427257</v>
      </c>
      <c r="N196" s="47">
        <f>C196-AM_July!C196</f>
        <v>-0.70000000000000284</v>
      </c>
    </row>
    <row r="197" spans="1:14">
      <c r="A197" s="47">
        <v>192</v>
      </c>
      <c r="B197" t="s">
        <v>8494</v>
      </c>
      <c r="C197">
        <v>178</v>
      </c>
      <c r="D197">
        <v>65702</v>
      </c>
      <c r="E197">
        <v>1434</v>
      </c>
      <c r="F197">
        <v>0</v>
      </c>
      <c r="G197">
        <v>64268</v>
      </c>
      <c r="H197">
        <v>6335</v>
      </c>
      <c r="I197">
        <v>65702</v>
      </c>
      <c r="J197">
        <v>0</v>
      </c>
      <c r="L197" s="47">
        <f t="shared" si="2"/>
        <v>2.2504200023088941</v>
      </c>
      <c r="N197" s="47">
        <f>C197-AM_July!C197</f>
        <v>-0.69999999999998863</v>
      </c>
    </row>
    <row r="198" spans="1:14">
      <c r="A198" s="47">
        <v>193</v>
      </c>
      <c r="B198" t="s">
        <v>8495</v>
      </c>
      <c r="C198">
        <v>187.7</v>
      </c>
      <c r="D198">
        <v>69340</v>
      </c>
      <c r="E198">
        <v>1621</v>
      </c>
      <c r="F198">
        <v>0</v>
      </c>
      <c r="G198">
        <v>67719</v>
      </c>
      <c r="H198">
        <v>6626</v>
      </c>
      <c r="I198">
        <v>69340</v>
      </c>
      <c r="J198">
        <v>0</v>
      </c>
      <c r="L198" s="47">
        <f t="shared" si="2"/>
        <v>2.2734642726213461</v>
      </c>
      <c r="N198" s="47">
        <f>C198-AM_July!C198</f>
        <v>5.0999999999999943</v>
      </c>
    </row>
    <row r="199" spans="1:14">
      <c r="A199" s="47">
        <v>194</v>
      </c>
      <c r="B199" t="s">
        <v>8496</v>
      </c>
      <c r="C199">
        <v>122.7</v>
      </c>
      <c r="D199">
        <v>45084</v>
      </c>
      <c r="E199">
        <v>692</v>
      </c>
      <c r="F199">
        <v>50</v>
      </c>
      <c r="G199">
        <v>44380</v>
      </c>
      <c r="H199">
        <v>4433</v>
      </c>
      <c r="I199">
        <v>45084</v>
      </c>
      <c r="J199">
        <v>0</v>
      </c>
      <c r="L199" s="47">
        <f t="shared" ref="L199:L262" si="3">LOG10(C199)</f>
        <v>2.0888445627270045</v>
      </c>
      <c r="N199" s="47">
        <f>C199-AM_July!C199</f>
        <v>-0.20000000000000284</v>
      </c>
    </row>
    <row r="200" spans="1:14">
      <c r="A200" s="47">
        <v>195</v>
      </c>
      <c r="B200" t="s">
        <v>8497</v>
      </c>
      <c r="C200">
        <v>45.8</v>
      </c>
      <c r="D200">
        <v>16723</v>
      </c>
      <c r="E200">
        <v>156</v>
      </c>
      <c r="F200">
        <v>0</v>
      </c>
      <c r="G200">
        <v>16566</v>
      </c>
      <c r="H200">
        <v>1655</v>
      </c>
      <c r="I200">
        <v>16723</v>
      </c>
      <c r="J200">
        <v>0</v>
      </c>
      <c r="L200" s="47">
        <f t="shared" si="3"/>
        <v>1.6608654780038692</v>
      </c>
      <c r="N200" s="47">
        <f>C200-AM_July!C200</f>
        <v>-0.5</v>
      </c>
    </row>
    <row r="201" spans="1:14">
      <c r="A201" s="47">
        <v>196</v>
      </c>
      <c r="B201" t="s">
        <v>8498</v>
      </c>
      <c r="C201">
        <v>99.6</v>
      </c>
      <c r="D201">
        <v>37154</v>
      </c>
      <c r="E201">
        <v>1099</v>
      </c>
      <c r="F201">
        <v>0</v>
      </c>
      <c r="G201">
        <v>36055</v>
      </c>
      <c r="H201">
        <v>3643</v>
      </c>
      <c r="I201">
        <v>37154</v>
      </c>
      <c r="J201">
        <v>0</v>
      </c>
      <c r="L201" s="47">
        <f t="shared" si="3"/>
        <v>1.9982593384236986</v>
      </c>
      <c r="N201" s="47">
        <f>C201-AM_July!C201</f>
        <v>2.5</v>
      </c>
    </row>
    <row r="202" spans="1:14">
      <c r="A202" s="47">
        <v>197</v>
      </c>
      <c r="B202" t="s">
        <v>8499</v>
      </c>
      <c r="C202">
        <v>100.8</v>
      </c>
      <c r="D202">
        <v>37526</v>
      </c>
      <c r="E202">
        <v>1079</v>
      </c>
      <c r="F202">
        <v>312</v>
      </c>
      <c r="G202">
        <v>36405</v>
      </c>
      <c r="H202">
        <v>3587</v>
      </c>
      <c r="I202">
        <v>37526</v>
      </c>
      <c r="J202">
        <v>0</v>
      </c>
      <c r="L202" s="47">
        <f t="shared" si="3"/>
        <v>2.0034605321095063</v>
      </c>
      <c r="N202" s="47">
        <f>C202-AM_July!C202</f>
        <v>-3.2000000000000028</v>
      </c>
    </row>
    <row r="203" spans="1:14">
      <c r="A203" s="47">
        <v>198</v>
      </c>
      <c r="B203" t="s">
        <v>8500</v>
      </c>
      <c r="C203">
        <v>102.7</v>
      </c>
      <c r="D203">
        <v>37798</v>
      </c>
      <c r="E203">
        <v>645</v>
      </c>
      <c r="F203">
        <v>0</v>
      </c>
      <c r="G203">
        <v>37152</v>
      </c>
      <c r="H203">
        <v>3707</v>
      </c>
      <c r="I203">
        <v>37798</v>
      </c>
      <c r="J203">
        <v>0</v>
      </c>
      <c r="L203" s="47">
        <f t="shared" si="3"/>
        <v>2.0115704435972783</v>
      </c>
      <c r="N203" s="47">
        <f>C203-AM_July!C203</f>
        <v>-1.7000000000000028</v>
      </c>
    </row>
    <row r="204" spans="1:14">
      <c r="A204" s="47">
        <v>199</v>
      </c>
      <c r="B204" t="s">
        <v>8501</v>
      </c>
      <c r="C204">
        <v>84.4</v>
      </c>
      <c r="D204">
        <v>31609</v>
      </c>
      <c r="E204">
        <v>996</v>
      </c>
      <c r="F204">
        <v>5</v>
      </c>
      <c r="G204">
        <v>30610</v>
      </c>
      <c r="H204">
        <v>3120</v>
      </c>
      <c r="I204">
        <v>31609</v>
      </c>
      <c r="J204">
        <v>0</v>
      </c>
      <c r="L204" s="47">
        <f t="shared" si="3"/>
        <v>1.9263424466256551</v>
      </c>
      <c r="N204" s="47">
        <f>C204-AM_July!C204</f>
        <v>-0.59999999999999432</v>
      </c>
    </row>
    <row r="205" spans="1:14">
      <c r="A205" s="47">
        <v>200</v>
      </c>
      <c r="B205" t="s">
        <v>8502</v>
      </c>
      <c r="C205">
        <v>137</v>
      </c>
      <c r="D205">
        <v>49637</v>
      </c>
      <c r="E205">
        <v>0</v>
      </c>
      <c r="F205">
        <v>0</v>
      </c>
      <c r="G205">
        <v>49637</v>
      </c>
      <c r="H205">
        <v>5046</v>
      </c>
      <c r="I205">
        <v>49637</v>
      </c>
      <c r="J205">
        <v>0</v>
      </c>
      <c r="L205" s="47">
        <f t="shared" si="3"/>
        <v>2.1367205671564067</v>
      </c>
      <c r="N205" s="47">
        <f>C205-AM_July!C205</f>
        <v>9.9999999999994316E-2</v>
      </c>
    </row>
    <row r="206" spans="1:14">
      <c r="A206" s="47">
        <v>201</v>
      </c>
      <c r="B206" t="s">
        <v>8503</v>
      </c>
      <c r="C206">
        <v>141.69999999999999</v>
      </c>
      <c r="D206">
        <v>52513</v>
      </c>
      <c r="E206">
        <v>1187</v>
      </c>
      <c r="F206">
        <v>0</v>
      </c>
      <c r="G206">
        <v>51326</v>
      </c>
      <c r="H206">
        <v>5215</v>
      </c>
      <c r="I206">
        <v>52513</v>
      </c>
      <c r="J206">
        <v>0</v>
      </c>
      <c r="L206" s="47">
        <f t="shared" si="3"/>
        <v>2.1513698502474603</v>
      </c>
      <c r="N206" s="47">
        <f>C206-AM_July!C206</f>
        <v>0.59999999999999432</v>
      </c>
    </row>
    <row r="207" spans="1:14">
      <c r="A207" s="47">
        <v>202</v>
      </c>
      <c r="B207" t="s">
        <v>8504</v>
      </c>
      <c r="C207">
        <v>167.1</v>
      </c>
      <c r="D207">
        <v>62027</v>
      </c>
      <c r="E207">
        <v>1550</v>
      </c>
      <c r="F207">
        <v>0</v>
      </c>
      <c r="G207">
        <v>60477</v>
      </c>
      <c r="H207">
        <v>6086</v>
      </c>
      <c r="I207">
        <v>62027</v>
      </c>
      <c r="J207">
        <v>0</v>
      </c>
      <c r="L207" s="47">
        <f t="shared" si="3"/>
        <v>2.2229764498933915</v>
      </c>
      <c r="N207" s="47">
        <f>C207-AM_July!C207</f>
        <v>1.2999999999999829</v>
      </c>
    </row>
    <row r="208" spans="1:14">
      <c r="A208" s="47">
        <v>203</v>
      </c>
      <c r="B208" t="s">
        <v>8505</v>
      </c>
      <c r="C208">
        <v>76.7</v>
      </c>
      <c r="D208">
        <v>31006</v>
      </c>
      <c r="E208">
        <v>2183</v>
      </c>
      <c r="F208">
        <v>1070</v>
      </c>
      <c r="G208">
        <v>28823</v>
      </c>
      <c r="H208">
        <v>3843</v>
      </c>
      <c r="I208">
        <v>31006</v>
      </c>
      <c r="J208">
        <v>0</v>
      </c>
      <c r="L208" s="47">
        <f t="shared" si="3"/>
        <v>1.884795363948981</v>
      </c>
      <c r="N208" s="47">
        <f>C208-AM_July!C208</f>
        <v>2.9000000000000057</v>
      </c>
    </row>
    <row r="209" spans="1:14">
      <c r="A209" s="47">
        <v>204</v>
      </c>
      <c r="B209" t="s">
        <v>8506</v>
      </c>
      <c r="C209">
        <v>56.2</v>
      </c>
      <c r="D209">
        <v>20552</v>
      </c>
      <c r="E209">
        <v>188</v>
      </c>
      <c r="F209">
        <v>4</v>
      </c>
      <c r="G209">
        <v>20364</v>
      </c>
      <c r="H209">
        <v>2082</v>
      </c>
      <c r="I209">
        <v>20552</v>
      </c>
      <c r="J209">
        <v>0</v>
      </c>
      <c r="L209" s="47">
        <f t="shared" si="3"/>
        <v>1.7497363155690611</v>
      </c>
      <c r="N209" s="47">
        <f>C209-AM_July!C209</f>
        <v>-0.19999999999999574</v>
      </c>
    </row>
    <row r="210" spans="1:14">
      <c r="A210" s="47">
        <v>205</v>
      </c>
      <c r="B210" t="s">
        <v>8507</v>
      </c>
      <c r="C210">
        <v>85.1</v>
      </c>
      <c r="D210">
        <v>31397</v>
      </c>
      <c r="E210">
        <v>656</v>
      </c>
      <c r="F210">
        <v>0</v>
      </c>
      <c r="G210">
        <v>30741</v>
      </c>
      <c r="H210">
        <v>3040</v>
      </c>
      <c r="I210">
        <v>31397</v>
      </c>
      <c r="J210">
        <v>0</v>
      </c>
      <c r="L210" s="47">
        <f t="shared" si="3"/>
        <v>1.9299295600845878</v>
      </c>
      <c r="N210" s="47">
        <f>C210-AM_July!C210</f>
        <v>9.9999999999994316E-2</v>
      </c>
    </row>
    <row r="211" spans="1:14">
      <c r="A211" s="47">
        <v>206</v>
      </c>
      <c r="B211" t="s">
        <v>8508</v>
      </c>
      <c r="C211">
        <v>127</v>
      </c>
      <c r="D211">
        <v>46009</v>
      </c>
      <c r="E211">
        <v>0</v>
      </c>
      <c r="F211">
        <v>0</v>
      </c>
      <c r="G211">
        <v>46009</v>
      </c>
      <c r="H211">
        <v>4654</v>
      </c>
      <c r="I211">
        <v>46009</v>
      </c>
      <c r="J211">
        <v>0</v>
      </c>
      <c r="L211" s="47">
        <f t="shared" si="3"/>
        <v>2.1038037209559568</v>
      </c>
      <c r="N211" s="47">
        <f>C211-AM_July!C211</f>
        <v>-0.79999999999999716</v>
      </c>
    </row>
    <row r="212" spans="1:14">
      <c r="A212" s="47">
        <v>207</v>
      </c>
      <c r="B212" t="s">
        <v>8509</v>
      </c>
      <c r="C212">
        <v>132.80000000000001</v>
      </c>
      <c r="D212">
        <v>48479</v>
      </c>
      <c r="E212">
        <v>443</v>
      </c>
      <c r="F212">
        <v>0</v>
      </c>
      <c r="G212">
        <v>48036</v>
      </c>
      <c r="H212">
        <v>4820</v>
      </c>
      <c r="I212">
        <v>48479</v>
      </c>
      <c r="J212">
        <v>0</v>
      </c>
      <c r="L212" s="47">
        <f t="shared" si="3"/>
        <v>2.1231980750319988</v>
      </c>
      <c r="N212" s="47">
        <f>C212-AM_July!C212</f>
        <v>-0.59999999999999432</v>
      </c>
    </row>
    <row r="213" spans="1:14">
      <c r="A213" s="47">
        <v>208</v>
      </c>
      <c r="B213" t="s">
        <v>8510</v>
      </c>
      <c r="C213">
        <v>87</v>
      </c>
      <c r="D213">
        <v>32274</v>
      </c>
      <c r="E213">
        <v>820</v>
      </c>
      <c r="F213">
        <v>468</v>
      </c>
      <c r="G213">
        <v>31454</v>
      </c>
      <c r="H213">
        <v>3130</v>
      </c>
      <c r="I213">
        <v>32274</v>
      </c>
      <c r="J213">
        <v>0</v>
      </c>
      <c r="L213" s="47">
        <f t="shared" si="3"/>
        <v>1.9395192526186185</v>
      </c>
      <c r="N213" s="47">
        <f>C213-AM_July!C213</f>
        <v>3.7000000000000028</v>
      </c>
    </row>
    <row r="214" spans="1:14">
      <c r="A214" s="47">
        <v>209</v>
      </c>
      <c r="B214" t="s">
        <v>8511</v>
      </c>
      <c r="C214">
        <v>41.6</v>
      </c>
      <c r="D214">
        <v>16492</v>
      </c>
      <c r="E214">
        <v>888</v>
      </c>
      <c r="F214">
        <v>451</v>
      </c>
      <c r="G214">
        <v>15176</v>
      </c>
      <c r="H214">
        <v>1628</v>
      </c>
      <c r="I214">
        <v>16492</v>
      </c>
      <c r="J214">
        <v>0</v>
      </c>
      <c r="L214" s="47">
        <f t="shared" si="3"/>
        <v>1.6190933306267428</v>
      </c>
      <c r="N214" s="47">
        <f>C214-AM_July!C214</f>
        <v>0</v>
      </c>
    </row>
    <row r="215" spans="1:14">
      <c r="A215" s="47">
        <v>210</v>
      </c>
      <c r="B215" t="s">
        <v>8512</v>
      </c>
      <c r="C215">
        <v>79.400000000000006</v>
      </c>
      <c r="D215">
        <v>29384</v>
      </c>
      <c r="E215">
        <v>705</v>
      </c>
      <c r="F215">
        <v>4</v>
      </c>
      <c r="G215">
        <v>28679</v>
      </c>
      <c r="H215">
        <v>2845</v>
      </c>
      <c r="I215">
        <v>29384</v>
      </c>
      <c r="J215">
        <v>0</v>
      </c>
      <c r="L215" s="47">
        <f t="shared" si="3"/>
        <v>1.8998205024270962</v>
      </c>
      <c r="N215" s="47">
        <f>C215-AM_July!C215</f>
        <v>-0.89999999999999147</v>
      </c>
    </row>
    <row r="216" spans="1:14">
      <c r="A216" s="47">
        <v>211</v>
      </c>
      <c r="B216" t="s">
        <v>8513</v>
      </c>
      <c r="C216">
        <v>102.7</v>
      </c>
      <c r="D216">
        <v>38045</v>
      </c>
      <c r="E216">
        <v>965</v>
      </c>
      <c r="F216">
        <v>0</v>
      </c>
      <c r="G216">
        <v>37080</v>
      </c>
      <c r="H216">
        <v>3665</v>
      </c>
      <c r="I216">
        <v>38045</v>
      </c>
      <c r="J216">
        <v>0</v>
      </c>
      <c r="L216" s="47">
        <f t="shared" si="3"/>
        <v>2.0115704435972783</v>
      </c>
      <c r="N216" s="47">
        <f>C216-AM_July!C216</f>
        <v>-0.29999999999999716</v>
      </c>
    </row>
    <row r="217" spans="1:14">
      <c r="A217" s="47">
        <v>212</v>
      </c>
      <c r="B217" t="s">
        <v>8514</v>
      </c>
      <c r="C217">
        <v>61.6</v>
      </c>
      <c r="D217">
        <v>31111</v>
      </c>
      <c r="E217">
        <v>2735</v>
      </c>
      <c r="F217">
        <v>0</v>
      </c>
      <c r="G217">
        <v>28375</v>
      </c>
      <c r="H217">
        <v>8319</v>
      </c>
      <c r="I217">
        <v>31111</v>
      </c>
      <c r="J217">
        <v>0</v>
      </c>
      <c r="L217" s="47">
        <f t="shared" si="3"/>
        <v>1.7895807121644254</v>
      </c>
      <c r="N217" s="47">
        <f>C217-AM_July!C217</f>
        <v>2.2000000000000028</v>
      </c>
    </row>
    <row r="218" spans="1:14">
      <c r="A218" s="47">
        <v>213</v>
      </c>
      <c r="B218" t="s">
        <v>8515</v>
      </c>
      <c r="C218">
        <v>74.599999999999994</v>
      </c>
      <c r="D218">
        <v>26979</v>
      </c>
      <c r="E218">
        <v>19</v>
      </c>
      <c r="F218">
        <v>4</v>
      </c>
      <c r="G218">
        <v>26960</v>
      </c>
      <c r="H218">
        <v>2685</v>
      </c>
      <c r="I218">
        <v>26979</v>
      </c>
      <c r="J218">
        <v>0</v>
      </c>
      <c r="L218" s="47">
        <f t="shared" si="3"/>
        <v>1.8727388274726688</v>
      </c>
      <c r="N218" s="47">
        <f>C218-AM_July!C218</f>
        <v>9.9999999999994316E-2</v>
      </c>
    </row>
    <row r="219" spans="1:14">
      <c r="A219" s="47">
        <v>214</v>
      </c>
      <c r="B219" t="s">
        <v>8516</v>
      </c>
      <c r="C219">
        <v>88.8</v>
      </c>
      <c r="D219">
        <v>32764</v>
      </c>
      <c r="E219">
        <v>712</v>
      </c>
      <c r="F219">
        <v>0</v>
      </c>
      <c r="G219">
        <v>32052</v>
      </c>
      <c r="H219">
        <v>3138</v>
      </c>
      <c r="I219">
        <v>32764</v>
      </c>
      <c r="J219">
        <v>0</v>
      </c>
      <c r="L219" s="47">
        <f t="shared" si="3"/>
        <v>1.9484129657786009</v>
      </c>
      <c r="N219" s="47">
        <f>C219-AM_July!C219</f>
        <v>0</v>
      </c>
    </row>
    <row r="220" spans="1:14">
      <c r="A220" s="47">
        <v>215</v>
      </c>
      <c r="B220" t="s">
        <v>8517</v>
      </c>
      <c r="C220">
        <v>151.6</v>
      </c>
      <c r="D220">
        <v>56276</v>
      </c>
      <c r="E220">
        <v>1465</v>
      </c>
      <c r="F220">
        <v>0</v>
      </c>
      <c r="G220">
        <v>54811</v>
      </c>
      <c r="H220">
        <v>5475</v>
      </c>
      <c r="I220">
        <v>56276</v>
      </c>
      <c r="J220">
        <v>0</v>
      </c>
      <c r="L220" s="47">
        <f t="shared" si="3"/>
        <v>2.1806992012960347</v>
      </c>
      <c r="N220" s="47">
        <f>C220-AM_July!C220</f>
        <v>0.79999999999998295</v>
      </c>
    </row>
    <row r="221" spans="1:14">
      <c r="A221" s="47">
        <v>216</v>
      </c>
      <c r="B221" t="s">
        <v>8518</v>
      </c>
      <c r="C221">
        <v>68.2</v>
      </c>
      <c r="D221">
        <v>26585</v>
      </c>
      <c r="E221">
        <v>1202</v>
      </c>
      <c r="F221">
        <v>463</v>
      </c>
      <c r="G221">
        <v>24791</v>
      </c>
      <c r="H221">
        <v>2582</v>
      </c>
      <c r="I221">
        <v>26585</v>
      </c>
      <c r="J221">
        <v>0</v>
      </c>
      <c r="L221" s="47">
        <f t="shared" si="3"/>
        <v>1.833784374656479</v>
      </c>
      <c r="N221" s="47">
        <f>C221-AM_July!C221</f>
        <v>-1.5</v>
      </c>
    </row>
    <row r="222" spans="1:14">
      <c r="A222" s="47">
        <v>217</v>
      </c>
      <c r="B222" t="s">
        <v>8519</v>
      </c>
      <c r="C222">
        <v>83.7</v>
      </c>
      <c r="D222">
        <v>30931</v>
      </c>
      <c r="E222">
        <v>608</v>
      </c>
      <c r="F222">
        <v>43</v>
      </c>
      <c r="G222">
        <v>30292</v>
      </c>
      <c r="H222">
        <v>3055</v>
      </c>
      <c r="I222">
        <v>30931</v>
      </c>
      <c r="J222">
        <v>0</v>
      </c>
      <c r="L222" s="47">
        <f t="shared" si="3"/>
        <v>1.92272545799326</v>
      </c>
      <c r="N222" s="47">
        <f>C222-AM_July!C222</f>
        <v>3.1000000000000085</v>
      </c>
    </row>
    <row r="223" spans="1:14">
      <c r="A223" s="47">
        <v>218</v>
      </c>
      <c r="B223" t="s">
        <v>8520</v>
      </c>
      <c r="C223">
        <v>198.3</v>
      </c>
      <c r="D223">
        <v>73360</v>
      </c>
      <c r="E223">
        <v>1594</v>
      </c>
      <c r="F223">
        <v>0</v>
      </c>
      <c r="G223">
        <v>71766</v>
      </c>
      <c r="H223">
        <v>7201</v>
      </c>
      <c r="I223">
        <v>73360</v>
      </c>
      <c r="J223">
        <v>0</v>
      </c>
      <c r="L223" s="47">
        <f t="shared" si="3"/>
        <v>2.2973227142053028</v>
      </c>
      <c r="N223" s="47">
        <f>C223-AM_July!C223</f>
        <v>0.10000000000002274</v>
      </c>
    </row>
    <row r="224" spans="1:14">
      <c r="A224" s="47">
        <v>219</v>
      </c>
      <c r="B224" t="s">
        <v>8521</v>
      </c>
      <c r="C224">
        <v>135.9</v>
      </c>
      <c r="D224">
        <v>50679</v>
      </c>
      <c r="E224">
        <v>1546</v>
      </c>
      <c r="F224">
        <v>75</v>
      </c>
      <c r="G224">
        <v>49117</v>
      </c>
      <c r="H224">
        <v>4876</v>
      </c>
      <c r="I224">
        <v>50679</v>
      </c>
      <c r="J224">
        <v>0</v>
      </c>
      <c r="L224" s="47">
        <f t="shared" si="3"/>
        <v>2.1332194567324945</v>
      </c>
      <c r="N224" s="47">
        <f>C224-AM_July!C224</f>
        <v>1.8000000000000114</v>
      </c>
    </row>
    <row r="225" spans="1:14">
      <c r="A225" s="47">
        <v>220</v>
      </c>
      <c r="B225" t="s">
        <v>8522</v>
      </c>
      <c r="C225">
        <v>136.6</v>
      </c>
      <c r="D225">
        <v>50775</v>
      </c>
      <c r="E225">
        <v>1452</v>
      </c>
      <c r="F225">
        <v>6</v>
      </c>
      <c r="G225">
        <v>49323</v>
      </c>
      <c r="H225">
        <v>4844</v>
      </c>
      <c r="I225">
        <v>50775</v>
      </c>
      <c r="J225">
        <v>0</v>
      </c>
      <c r="L225" s="47">
        <f t="shared" si="3"/>
        <v>2.1354506993455136</v>
      </c>
      <c r="N225" s="47">
        <f>C225-AM_July!C225</f>
        <v>0.79999999999998295</v>
      </c>
    </row>
    <row r="226" spans="1:14">
      <c r="A226" s="47">
        <v>221</v>
      </c>
      <c r="B226" t="s">
        <v>8523</v>
      </c>
      <c r="C226">
        <v>116.5</v>
      </c>
      <c r="D226">
        <v>42878</v>
      </c>
      <c r="E226">
        <v>918</v>
      </c>
      <c r="F226">
        <v>0</v>
      </c>
      <c r="G226">
        <v>41960</v>
      </c>
      <c r="H226">
        <v>4052</v>
      </c>
      <c r="I226">
        <v>42878</v>
      </c>
      <c r="J226">
        <v>0</v>
      </c>
      <c r="L226" s="47">
        <f t="shared" si="3"/>
        <v>2.0663259253620376</v>
      </c>
      <c r="N226" s="47">
        <f>C226-AM_July!C226</f>
        <v>0.59999999999999432</v>
      </c>
    </row>
    <row r="227" spans="1:14">
      <c r="A227" s="47">
        <v>222</v>
      </c>
      <c r="B227" t="s">
        <v>8524</v>
      </c>
      <c r="C227">
        <v>54.3</v>
      </c>
      <c r="D227">
        <v>20156</v>
      </c>
      <c r="E227">
        <v>427</v>
      </c>
      <c r="F227">
        <v>209</v>
      </c>
      <c r="G227">
        <v>19729</v>
      </c>
      <c r="H227">
        <v>2053</v>
      </c>
      <c r="I227">
        <v>20156</v>
      </c>
      <c r="J227">
        <v>0</v>
      </c>
      <c r="L227" s="47">
        <f t="shared" si="3"/>
        <v>1.7347998295888469</v>
      </c>
      <c r="N227" s="47">
        <f>C227-AM_July!C227</f>
        <v>0.59999999999999432</v>
      </c>
    </row>
    <row r="228" spans="1:14">
      <c r="A228" s="47">
        <v>223</v>
      </c>
      <c r="B228" t="s">
        <v>8525</v>
      </c>
      <c r="C228">
        <v>56.3</v>
      </c>
      <c r="D228">
        <v>20309</v>
      </c>
      <c r="E228">
        <v>10</v>
      </c>
      <c r="F228">
        <v>0</v>
      </c>
      <c r="G228">
        <v>20299</v>
      </c>
      <c r="H228">
        <v>1987</v>
      </c>
      <c r="I228">
        <v>20309</v>
      </c>
      <c r="J228">
        <v>0</v>
      </c>
      <c r="L228" s="47">
        <f t="shared" si="3"/>
        <v>1.7505083948513462</v>
      </c>
      <c r="N228" s="47">
        <f>C228-AM_July!C228</f>
        <v>9.9999999999994316E-2</v>
      </c>
    </row>
    <row r="229" spans="1:14">
      <c r="A229" s="47">
        <v>224</v>
      </c>
      <c r="B229" t="s">
        <v>8526</v>
      </c>
      <c r="C229">
        <v>149.30000000000001</v>
      </c>
      <c r="D229">
        <v>55598</v>
      </c>
      <c r="E229">
        <v>1390</v>
      </c>
      <c r="F229">
        <v>0</v>
      </c>
      <c r="G229">
        <v>54208</v>
      </c>
      <c r="H229">
        <v>5595</v>
      </c>
      <c r="I229">
        <v>55598</v>
      </c>
      <c r="J229">
        <v>0</v>
      </c>
      <c r="L229" s="47">
        <f t="shared" si="3"/>
        <v>2.1740598077250253</v>
      </c>
      <c r="N229" s="47">
        <f>C229-AM_July!C229</f>
        <v>-1</v>
      </c>
    </row>
    <row r="230" spans="1:14">
      <c r="A230" s="47">
        <v>225</v>
      </c>
      <c r="B230" t="s">
        <v>8527</v>
      </c>
      <c r="C230">
        <v>0.8</v>
      </c>
      <c r="D230">
        <v>293</v>
      </c>
      <c r="E230">
        <v>12</v>
      </c>
      <c r="F230">
        <v>12</v>
      </c>
      <c r="G230">
        <v>281</v>
      </c>
      <c r="H230">
        <v>29</v>
      </c>
      <c r="I230">
        <v>293</v>
      </c>
      <c r="J230">
        <v>0</v>
      </c>
      <c r="L230" s="47">
        <f t="shared" si="3"/>
        <v>-9.6910013008056392E-2</v>
      </c>
      <c r="N230" s="47">
        <f>C230-AM_July!C230</f>
        <v>-0.19999999999999996</v>
      </c>
    </row>
    <row r="231" spans="1:14">
      <c r="A231" s="47">
        <v>226</v>
      </c>
      <c r="B231" t="s">
        <v>8528</v>
      </c>
      <c r="C231">
        <v>90.3</v>
      </c>
      <c r="D231">
        <v>33565</v>
      </c>
      <c r="E231">
        <v>846</v>
      </c>
      <c r="F231">
        <v>0</v>
      </c>
      <c r="G231">
        <v>32719</v>
      </c>
      <c r="H231">
        <v>3323</v>
      </c>
      <c r="I231">
        <v>33565</v>
      </c>
      <c r="J231">
        <v>0</v>
      </c>
      <c r="L231" s="47">
        <f t="shared" si="3"/>
        <v>1.9556877503135057</v>
      </c>
      <c r="N231" s="47">
        <f>C231-AM_July!C231</f>
        <v>-0.90000000000000568</v>
      </c>
    </row>
    <row r="232" spans="1:14">
      <c r="A232" s="47">
        <v>227</v>
      </c>
      <c r="B232" t="s">
        <v>8529</v>
      </c>
      <c r="C232">
        <v>90.6</v>
      </c>
      <c r="D232">
        <v>33541</v>
      </c>
      <c r="E232">
        <v>852</v>
      </c>
      <c r="F232">
        <v>0</v>
      </c>
      <c r="G232">
        <v>32689</v>
      </c>
      <c r="H232">
        <v>3184</v>
      </c>
      <c r="I232">
        <v>33541</v>
      </c>
      <c r="J232">
        <v>0</v>
      </c>
      <c r="L232" s="47">
        <f t="shared" si="3"/>
        <v>1.9571281976768131</v>
      </c>
      <c r="N232" s="47">
        <f>C232-AM_July!C232</f>
        <v>9.9999999999994316E-2</v>
      </c>
    </row>
    <row r="233" spans="1:14">
      <c r="A233" s="47">
        <v>228</v>
      </c>
      <c r="B233" t="s">
        <v>8530</v>
      </c>
      <c r="C233">
        <v>24.2</v>
      </c>
      <c r="D233">
        <v>8931</v>
      </c>
      <c r="E233">
        <v>136</v>
      </c>
      <c r="F233">
        <v>28</v>
      </c>
      <c r="G233">
        <v>8795</v>
      </c>
      <c r="H233">
        <v>931</v>
      </c>
      <c r="I233">
        <v>8931</v>
      </c>
      <c r="J233">
        <v>0</v>
      </c>
      <c r="L233" s="47">
        <f t="shared" si="3"/>
        <v>1.3838153659804313</v>
      </c>
      <c r="N233" s="47">
        <f>C233-AM_July!C233</f>
        <v>-3.3000000000000007</v>
      </c>
    </row>
    <row r="234" spans="1:14">
      <c r="A234" s="47">
        <v>229</v>
      </c>
      <c r="B234" t="s">
        <v>8531</v>
      </c>
      <c r="C234">
        <v>130.80000000000001</v>
      </c>
      <c r="D234">
        <v>48521</v>
      </c>
      <c r="E234">
        <v>1060</v>
      </c>
      <c r="F234">
        <v>0</v>
      </c>
      <c r="G234">
        <v>47461</v>
      </c>
      <c r="H234">
        <v>4896</v>
      </c>
      <c r="I234">
        <v>48521</v>
      </c>
      <c r="J234">
        <v>0</v>
      </c>
      <c r="L234" s="47">
        <f t="shared" si="3"/>
        <v>2.1166077439882485</v>
      </c>
      <c r="N234" s="47">
        <f>C234-AM_July!C234</f>
        <v>-1.2999999999999829</v>
      </c>
    </row>
    <row r="235" spans="1:14">
      <c r="A235" s="47">
        <v>230</v>
      </c>
      <c r="B235" t="s">
        <v>8532</v>
      </c>
      <c r="C235">
        <v>84</v>
      </c>
      <c r="D235">
        <v>31000</v>
      </c>
      <c r="E235">
        <v>387</v>
      </c>
      <c r="F235">
        <v>110</v>
      </c>
      <c r="G235">
        <v>30613</v>
      </c>
      <c r="H235">
        <v>3285</v>
      </c>
      <c r="I235">
        <v>31000</v>
      </c>
      <c r="J235">
        <v>0</v>
      </c>
      <c r="L235" s="47">
        <f t="shared" si="3"/>
        <v>1.9242792860618816</v>
      </c>
      <c r="N235" s="47">
        <f>C235-AM_July!C235</f>
        <v>1.2000000000000028</v>
      </c>
    </row>
    <row r="236" spans="1:14">
      <c r="A236" s="47">
        <v>231</v>
      </c>
      <c r="B236" t="s">
        <v>8533</v>
      </c>
      <c r="C236">
        <v>57.5</v>
      </c>
      <c r="D236">
        <v>21170</v>
      </c>
      <c r="E236">
        <v>372</v>
      </c>
      <c r="F236">
        <v>0</v>
      </c>
      <c r="G236">
        <v>20798</v>
      </c>
      <c r="H236">
        <v>2085</v>
      </c>
      <c r="I236">
        <v>21170</v>
      </c>
      <c r="J236">
        <v>0</v>
      </c>
      <c r="L236" s="47">
        <f t="shared" si="3"/>
        <v>1.7596678446896306</v>
      </c>
      <c r="N236" s="47">
        <f>C236-AM_July!C236</f>
        <v>-2.2999999999999972</v>
      </c>
    </row>
    <row r="237" spans="1:14">
      <c r="A237" s="47">
        <v>232</v>
      </c>
      <c r="B237" t="s">
        <v>8534</v>
      </c>
      <c r="C237">
        <v>88.5</v>
      </c>
      <c r="D237">
        <v>32884</v>
      </c>
      <c r="E237">
        <v>909</v>
      </c>
      <c r="F237">
        <v>29</v>
      </c>
      <c r="G237">
        <v>31971</v>
      </c>
      <c r="H237">
        <v>3174</v>
      </c>
      <c r="I237">
        <v>32884</v>
      </c>
      <c r="J237">
        <v>0</v>
      </c>
      <c r="L237" s="47">
        <f t="shared" si="3"/>
        <v>1.9469432706978254</v>
      </c>
      <c r="N237" s="47">
        <f>C237-AM_July!C237</f>
        <v>-0.29999999999999716</v>
      </c>
    </row>
    <row r="238" spans="1:14">
      <c r="A238" s="47">
        <v>233</v>
      </c>
      <c r="B238" t="s">
        <v>8535</v>
      </c>
      <c r="C238">
        <v>98.4</v>
      </c>
      <c r="D238">
        <v>36679</v>
      </c>
      <c r="E238">
        <v>1183</v>
      </c>
      <c r="F238">
        <v>0</v>
      </c>
      <c r="G238">
        <v>35496</v>
      </c>
      <c r="H238">
        <v>3474</v>
      </c>
      <c r="I238">
        <v>36679</v>
      </c>
      <c r="J238">
        <v>0</v>
      </c>
      <c r="L238" s="47">
        <f t="shared" si="3"/>
        <v>1.9929950984313416</v>
      </c>
      <c r="N238" s="47">
        <f>C238-AM_July!C238</f>
        <v>-9.9999999999994316E-2</v>
      </c>
    </row>
    <row r="239" spans="1:14">
      <c r="A239" s="47">
        <v>234</v>
      </c>
      <c r="B239" t="s">
        <v>8536</v>
      </c>
      <c r="C239">
        <v>8.1</v>
      </c>
      <c r="D239">
        <v>2940</v>
      </c>
      <c r="E239">
        <v>5</v>
      </c>
      <c r="F239">
        <v>0</v>
      </c>
      <c r="G239">
        <v>2935</v>
      </c>
      <c r="H239">
        <v>287</v>
      </c>
      <c r="I239">
        <v>2940</v>
      </c>
      <c r="J239">
        <v>0</v>
      </c>
      <c r="L239" s="47">
        <f t="shared" si="3"/>
        <v>0.90848501887864974</v>
      </c>
      <c r="N239" s="47">
        <f>C239-AM_July!C239</f>
        <v>-0.20000000000000107</v>
      </c>
    </row>
    <row r="240" spans="1:14">
      <c r="A240" s="47">
        <v>235</v>
      </c>
      <c r="B240" t="s">
        <v>8537</v>
      </c>
      <c r="C240">
        <v>67</v>
      </c>
      <c r="D240">
        <v>24544</v>
      </c>
      <c r="E240">
        <v>343</v>
      </c>
      <c r="F240">
        <v>137</v>
      </c>
      <c r="G240">
        <v>24201</v>
      </c>
      <c r="H240">
        <v>2395</v>
      </c>
      <c r="I240">
        <v>24544</v>
      </c>
      <c r="J240">
        <v>0</v>
      </c>
      <c r="L240" s="47">
        <f t="shared" si="3"/>
        <v>1.8260748027008264</v>
      </c>
      <c r="N240" s="47">
        <f>C240-AM_July!C240</f>
        <v>4.3999999999999986</v>
      </c>
    </row>
    <row r="241" spans="1:14">
      <c r="A241" s="47">
        <v>236</v>
      </c>
      <c r="B241" t="s">
        <v>8538</v>
      </c>
      <c r="C241">
        <v>182.5</v>
      </c>
      <c r="D241">
        <v>67592</v>
      </c>
      <c r="E241">
        <v>1610</v>
      </c>
      <c r="F241">
        <v>2</v>
      </c>
      <c r="G241">
        <v>65982</v>
      </c>
      <c r="H241">
        <v>6582</v>
      </c>
      <c r="I241">
        <v>67592</v>
      </c>
      <c r="J241">
        <v>0</v>
      </c>
      <c r="L241" s="47">
        <f t="shared" si="3"/>
        <v>2.2612628687924934</v>
      </c>
      <c r="N241" s="47">
        <f>C241-AM_July!C241</f>
        <v>9.9999999999994316E-2</v>
      </c>
    </row>
    <row r="242" spans="1:14">
      <c r="A242" s="47">
        <v>237</v>
      </c>
      <c r="B242" t="s">
        <v>8539</v>
      </c>
      <c r="C242">
        <v>66.7</v>
      </c>
      <c r="D242">
        <v>24126</v>
      </c>
      <c r="E242">
        <v>32</v>
      </c>
      <c r="F242">
        <v>0</v>
      </c>
      <c r="G242">
        <v>24094</v>
      </c>
      <c r="H242">
        <v>2384</v>
      </c>
      <c r="I242">
        <v>24126</v>
      </c>
      <c r="J242">
        <v>0</v>
      </c>
      <c r="L242" s="47">
        <f t="shared" si="3"/>
        <v>1.8241258339165489</v>
      </c>
      <c r="N242" s="47">
        <f>C242-AM_July!C242</f>
        <v>0.20000000000000284</v>
      </c>
    </row>
    <row r="243" spans="1:14">
      <c r="A243" s="47">
        <v>238</v>
      </c>
      <c r="B243" t="s">
        <v>8540</v>
      </c>
      <c r="C243">
        <v>200.6</v>
      </c>
      <c r="D243">
        <v>74346</v>
      </c>
      <c r="E243">
        <v>1731</v>
      </c>
      <c r="F243">
        <v>21</v>
      </c>
      <c r="G243">
        <v>72612</v>
      </c>
      <c r="H243">
        <v>7319</v>
      </c>
      <c r="I243">
        <v>74346</v>
      </c>
      <c r="J243">
        <v>0</v>
      </c>
      <c r="L243" s="47">
        <f t="shared" si="3"/>
        <v>2.3023309286843991</v>
      </c>
      <c r="N243" s="47">
        <f>C243-AM_July!C243</f>
        <v>-0.30000000000001137</v>
      </c>
    </row>
    <row r="244" spans="1:14">
      <c r="A244" s="47">
        <v>239</v>
      </c>
      <c r="B244" t="s">
        <v>8541</v>
      </c>
      <c r="C244">
        <v>184</v>
      </c>
      <c r="D244">
        <v>68177</v>
      </c>
      <c r="E244">
        <v>1604</v>
      </c>
      <c r="F244">
        <v>26</v>
      </c>
      <c r="G244">
        <v>66573</v>
      </c>
      <c r="H244">
        <v>6689</v>
      </c>
      <c r="I244">
        <v>68177</v>
      </c>
      <c r="J244">
        <v>0</v>
      </c>
      <c r="L244" s="47">
        <f t="shared" si="3"/>
        <v>2.2648178230095364</v>
      </c>
      <c r="N244" s="47">
        <f>C244-AM_July!C244</f>
        <v>-1.3000000000000114</v>
      </c>
    </row>
    <row r="245" spans="1:14">
      <c r="A245" s="47">
        <v>240</v>
      </c>
      <c r="B245" t="s">
        <v>8542</v>
      </c>
      <c r="C245">
        <v>181.6</v>
      </c>
      <c r="D245">
        <v>67651</v>
      </c>
      <c r="E245">
        <v>1968</v>
      </c>
      <c r="F245">
        <v>0</v>
      </c>
      <c r="G245">
        <v>65683</v>
      </c>
      <c r="H245">
        <v>6583</v>
      </c>
      <c r="I245">
        <v>67651</v>
      </c>
      <c r="J245">
        <v>0</v>
      </c>
      <c r="L245" s="47">
        <f t="shared" si="3"/>
        <v>2.2591158441850663</v>
      </c>
      <c r="N245" s="47">
        <f>C245-AM_July!C245</f>
        <v>0.59999999999999432</v>
      </c>
    </row>
    <row r="246" spans="1:14">
      <c r="A246" s="47">
        <v>241</v>
      </c>
      <c r="B246" t="s">
        <v>8543</v>
      </c>
      <c r="C246">
        <v>246</v>
      </c>
      <c r="D246">
        <v>91369</v>
      </c>
      <c r="E246">
        <v>2452</v>
      </c>
      <c r="F246">
        <v>7</v>
      </c>
      <c r="G246">
        <v>88917</v>
      </c>
      <c r="H246">
        <v>8843</v>
      </c>
      <c r="I246">
        <v>91369</v>
      </c>
      <c r="J246">
        <v>0</v>
      </c>
      <c r="L246" s="47">
        <f t="shared" si="3"/>
        <v>2.3909351071033793</v>
      </c>
      <c r="N246" s="47">
        <f>C246-AM_July!C246</f>
        <v>0</v>
      </c>
    </row>
    <row r="247" spans="1:14">
      <c r="A247" s="47">
        <v>242</v>
      </c>
      <c r="B247" t="s">
        <v>8544</v>
      </c>
      <c r="C247">
        <v>92.9</v>
      </c>
      <c r="D247">
        <v>34547</v>
      </c>
      <c r="E247">
        <v>670</v>
      </c>
      <c r="F247">
        <v>0</v>
      </c>
      <c r="G247">
        <v>33877</v>
      </c>
      <c r="H247">
        <v>3634</v>
      </c>
      <c r="I247">
        <v>34547</v>
      </c>
      <c r="J247">
        <v>0</v>
      </c>
      <c r="L247" s="47">
        <f t="shared" si="3"/>
        <v>1.9680157139936418</v>
      </c>
      <c r="N247" s="47">
        <f>C247-AM_July!C247</f>
        <v>0.10000000000000853</v>
      </c>
    </row>
    <row r="248" spans="1:14">
      <c r="A248" s="47">
        <v>243</v>
      </c>
      <c r="B248" t="s">
        <v>8545</v>
      </c>
      <c r="C248">
        <v>63.6</v>
      </c>
      <c r="D248">
        <v>23313</v>
      </c>
      <c r="E248">
        <v>248</v>
      </c>
      <c r="F248">
        <v>1</v>
      </c>
      <c r="G248">
        <v>23065</v>
      </c>
      <c r="H248">
        <v>2362</v>
      </c>
      <c r="I248">
        <v>23313</v>
      </c>
      <c r="J248">
        <v>0</v>
      </c>
      <c r="L248" s="47">
        <f t="shared" si="3"/>
        <v>1.8034571156484138</v>
      </c>
      <c r="N248" s="47">
        <f>C248-AM_July!C248</f>
        <v>-0.89999999999999858</v>
      </c>
    </row>
    <row r="249" spans="1:14">
      <c r="A249" s="47">
        <v>244</v>
      </c>
      <c r="B249" t="s">
        <v>8546</v>
      </c>
      <c r="C249">
        <v>79.900000000000006</v>
      </c>
      <c r="D249">
        <v>29108</v>
      </c>
      <c r="E249">
        <v>271</v>
      </c>
      <c r="F249">
        <v>0</v>
      </c>
      <c r="G249">
        <v>28837</v>
      </c>
      <c r="H249">
        <v>2833</v>
      </c>
      <c r="I249">
        <v>29108</v>
      </c>
      <c r="J249">
        <v>0</v>
      </c>
      <c r="L249" s="47">
        <f t="shared" si="3"/>
        <v>1.9025467793139914</v>
      </c>
      <c r="N249" s="47">
        <f>C249-AM_July!C249</f>
        <v>5.2000000000000028</v>
      </c>
    </row>
    <row r="250" spans="1:14">
      <c r="A250" s="47">
        <v>245</v>
      </c>
      <c r="B250" t="s">
        <v>8547</v>
      </c>
      <c r="C250">
        <v>78.7</v>
      </c>
      <c r="D250">
        <v>28613</v>
      </c>
      <c r="E250">
        <v>181</v>
      </c>
      <c r="F250">
        <v>93</v>
      </c>
      <c r="G250">
        <v>28432</v>
      </c>
      <c r="H250">
        <v>2806</v>
      </c>
      <c r="I250">
        <v>28613</v>
      </c>
      <c r="J250">
        <v>0</v>
      </c>
      <c r="L250" s="47">
        <f t="shared" si="3"/>
        <v>1.8959747323590646</v>
      </c>
      <c r="N250" s="47">
        <f>C250-AM_July!C250</f>
        <v>2.4000000000000057</v>
      </c>
    </row>
    <row r="251" spans="1:14">
      <c r="A251" s="47">
        <v>246</v>
      </c>
      <c r="B251" t="s">
        <v>8548</v>
      </c>
      <c r="C251">
        <v>101.2</v>
      </c>
      <c r="D251">
        <v>40305</v>
      </c>
      <c r="E251">
        <v>3691</v>
      </c>
      <c r="F251">
        <v>1680</v>
      </c>
      <c r="G251">
        <v>36614</v>
      </c>
      <c r="H251">
        <v>3677</v>
      </c>
      <c r="I251">
        <v>40305</v>
      </c>
      <c r="J251">
        <v>0</v>
      </c>
      <c r="L251" s="47">
        <f t="shared" si="3"/>
        <v>2.0051805125037805</v>
      </c>
      <c r="N251" s="47">
        <f>C251-AM_July!C251</f>
        <v>0</v>
      </c>
    </row>
    <row r="252" spans="1:14">
      <c r="A252" s="47">
        <v>247</v>
      </c>
      <c r="B252" t="s">
        <v>8549</v>
      </c>
      <c r="C252">
        <v>97.9</v>
      </c>
      <c r="D252">
        <v>36190</v>
      </c>
      <c r="E252">
        <v>830</v>
      </c>
      <c r="F252">
        <v>10</v>
      </c>
      <c r="G252">
        <v>35355</v>
      </c>
      <c r="H252">
        <v>3491</v>
      </c>
      <c r="I252">
        <v>36190</v>
      </c>
      <c r="J252">
        <v>0</v>
      </c>
      <c r="L252" s="47">
        <f t="shared" si="3"/>
        <v>1.9907826918031379</v>
      </c>
      <c r="N252" s="47">
        <f>C252-AM_July!C252</f>
        <v>0.5</v>
      </c>
    </row>
    <row r="253" spans="1:14">
      <c r="A253" s="47">
        <v>248</v>
      </c>
      <c r="B253" t="s">
        <v>8550</v>
      </c>
      <c r="C253">
        <v>69.7</v>
      </c>
      <c r="D253">
        <v>25396</v>
      </c>
      <c r="E253">
        <v>182</v>
      </c>
      <c r="F253">
        <v>170</v>
      </c>
      <c r="G253">
        <v>25214</v>
      </c>
      <c r="H253">
        <v>2522</v>
      </c>
      <c r="I253">
        <v>25396</v>
      </c>
      <c r="J253">
        <v>0</v>
      </c>
      <c r="L253" s="47">
        <f t="shared" si="3"/>
        <v>1.8432327780980093</v>
      </c>
      <c r="N253" s="47">
        <f>C253-AM_July!C253</f>
        <v>-0.79999999999999716</v>
      </c>
    </row>
    <row r="254" spans="1:14">
      <c r="A254" s="47">
        <v>249</v>
      </c>
      <c r="B254" t="s">
        <v>8551</v>
      </c>
      <c r="C254">
        <v>50.5</v>
      </c>
      <c r="D254">
        <v>18437</v>
      </c>
      <c r="E254">
        <v>181</v>
      </c>
      <c r="F254">
        <v>0</v>
      </c>
      <c r="G254">
        <v>18256</v>
      </c>
      <c r="H254">
        <v>1828</v>
      </c>
      <c r="I254">
        <v>18437</v>
      </c>
      <c r="J254">
        <v>0</v>
      </c>
      <c r="L254" s="47">
        <f t="shared" si="3"/>
        <v>1.7032913781186614</v>
      </c>
      <c r="N254" s="47">
        <f>C254-AM_July!C254</f>
        <v>-0.89999999999999858</v>
      </c>
    </row>
    <row r="255" spans="1:14">
      <c r="A255" s="47">
        <v>250</v>
      </c>
      <c r="B255" t="s">
        <v>8552</v>
      </c>
      <c r="C255">
        <v>70.099999999999994</v>
      </c>
      <c r="D255">
        <v>25390</v>
      </c>
      <c r="E255">
        <v>0</v>
      </c>
      <c r="F255">
        <v>0</v>
      </c>
      <c r="G255">
        <v>25390</v>
      </c>
      <c r="H255">
        <v>2577</v>
      </c>
      <c r="I255">
        <v>25390</v>
      </c>
      <c r="J255">
        <v>0</v>
      </c>
      <c r="L255" s="47">
        <f t="shared" si="3"/>
        <v>1.8457180179666586</v>
      </c>
      <c r="N255" s="47">
        <f>C255-AM_July!C255</f>
        <v>-1.6000000000000085</v>
      </c>
    </row>
    <row r="256" spans="1:14">
      <c r="A256" s="47">
        <v>251</v>
      </c>
      <c r="B256" t="s">
        <v>8553</v>
      </c>
      <c r="C256">
        <v>40.1</v>
      </c>
      <c r="D256">
        <v>15246</v>
      </c>
      <c r="E256">
        <v>398</v>
      </c>
      <c r="F256">
        <v>268</v>
      </c>
      <c r="G256">
        <v>14848</v>
      </c>
      <c r="H256">
        <v>1789</v>
      </c>
      <c r="I256">
        <v>15246</v>
      </c>
      <c r="J256">
        <v>0</v>
      </c>
      <c r="L256" s="47">
        <f t="shared" si="3"/>
        <v>1.6031443726201824</v>
      </c>
      <c r="N256" s="47">
        <f>C256-AM_July!C256</f>
        <v>-1.6999999999999957</v>
      </c>
    </row>
    <row r="257" spans="1:14">
      <c r="A257" s="47">
        <v>252</v>
      </c>
      <c r="B257" t="s">
        <v>8554</v>
      </c>
      <c r="C257">
        <v>172</v>
      </c>
      <c r="D257">
        <v>63693</v>
      </c>
      <c r="E257">
        <v>1427</v>
      </c>
      <c r="F257">
        <v>49</v>
      </c>
      <c r="G257">
        <v>62260</v>
      </c>
      <c r="H257">
        <v>6274</v>
      </c>
      <c r="I257">
        <v>63693</v>
      </c>
      <c r="J257">
        <v>0</v>
      </c>
      <c r="L257" s="47">
        <f t="shared" si="3"/>
        <v>2.2355284469075487</v>
      </c>
      <c r="N257" s="47">
        <f>C257-AM_July!C257</f>
        <v>-0.30000000000001137</v>
      </c>
    </row>
    <row r="258" spans="1:14">
      <c r="A258" s="47">
        <v>253</v>
      </c>
      <c r="B258" t="s">
        <v>8555</v>
      </c>
      <c r="C258">
        <v>100.3</v>
      </c>
      <c r="D258">
        <v>37257</v>
      </c>
      <c r="E258">
        <v>958</v>
      </c>
      <c r="F258">
        <v>0</v>
      </c>
      <c r="G258">
        <v>36299</v>
      </c>
      <c r="H258">
        <v>3636</v>
      </c>
      <c r="I258">
        <v>37257</v>
      </c>
      <c r="J258">
        <v>0</v>
      </c>
      <c r="L258" s="47">
        <f t="shared" si="3"/>
        <v>2.0013009330204179</v>
      </c>
      <c r="N258" s="47">
        <f>C258-AM_July!C258</f>
        <v>-0.79999999999999716</v>
      </c>
    </row>
    <row r="259" spans="1:14">
      <c r="A259" s="47">
        <v>254</v>
      </c>
      <c r="B259" t="s">
        <v>8556</v>
      </c>
      <c r="C259">
        <v>57.3</v>
      </c>
      <c r="D259">
        <v>20888</v>
      </c>
      <c r="E259">
        <v>189</v>
      </c>
      <c r="F259">
        <v>0</v>
      </c>
      <c r="G259">
        <v>20699</v>
      </c>
      <c r="H259">
        <v>2049</v>
      </c>
      <c r="I259">
        <v>20888</v>
      </c>
      <c r="J259">
        <v>0</v>
      </c>
      <c r="L259" s="47">
        <f t="shared" si="3"/>
        <v>1.75815462196739</v>
      </c>
      <c r="N259" s="47">
        <f>C259-AM_July!C259</f>
        <v>-1</v>
      </c>
    </row>
    <row r="260" spans="1:14">
      <c r="A260" s="47">
        <v>255</v>
      </c>
      <c r="B260" t="s">
        <v>8557</v>
      </c>
      <c r="C260">
        <v>106.3</v>
      </c>
      <c r="D260">
        <v>38439</v>
      </c>
      <c r="E260">
        <v>0</v>
      </c>
      <c r="F260">
        <v>0</v>
      </c>
      <c r="G260">
        <v>38439</v>
      </c>
      <c r="H260">
        <v>3822</v>
      </c>
      <c r="I260">
        <v>38439</v>
      </c>
      <c r="J260">
        <v>0</v>
      </c>
      <c r="L260" s="47">
        <f t="shared" si="3"/>
        <v>2.0265332645232967</v>
      </c>
      <c r="N260" s="47">
        <f>C260-AM_July!C260</f>
        <v>0.59999999999999432</v>
      </c>
    </row>
    <row r="261" spans="1:14">
      <c r="A261" s="47">
        <v>256</v>
      </c>
      <c r="B261" t="s">
        <v>8558</v>
      </c>
      <c r="C261">
        <v>33.1</v>
      </c>
      <c r="D261">
        <v>12019</v>
      </c>
      <c r="E261">
        <v>61</v>
      </c>
      <c r="F261">
        <v>4</v>
      </c>
      <c r="G261">
        <v>11957</v>
      </c>
      <c r="H261">
        <v>1176</v>
      </c>
      <c r="I261">
        <v>12019</v>
      </c>
      <c r="J261">
        <v>0</v>
      </c>
      <c r="L261" s="47">
        <f t="shared" si="3"/>
        <v>1.5198279937757189</v>
      </c>
      <c r="N261" s="47">
        <f>C261-AM_July!C261</f>
        <v>0.30000000000000426</v>
      </c>
    </row>
    <row r="262" spans="1:14">
      <c r="A262" s="47">
        <v>257</v>
      </c>
      <c r="B262" t="s">
        <v>8559</v>
      </c>
      <c r="C262">
        <v>79.400000000000006</v>
      </c>
      <c r="D262">
        <v>29530</v>
      </c>
      <c r="E262">
        <v>736</v>
      </c>
      <c r="F262">
        <v>0</v>
      </c>
      <c r="G262">
        <v>28794</v>
      </c>
      <c r="H262">
        <v>2934</v>
      </c>
      <c r="I262">
        <v>29530</v>
      </c>
      <c r="J262">
        <v>0</v>
      </c>
      <c r="L262" s="47">
        <f t="shared" si="3"/>
        <v>1.8998205024270962</v>
      </c>
      <c r="N262" s="47">
        <f>C262-AM_July!C262</f>
        <v>0.20000000000000284</v>
      </c>
    </row>
    <row r="263" spans="1:14">
      <c r="A263" s="47">
        <v>258</v>
      </c>
      <c r="B263" t="s">
        <v>8560</v>
      </c>
      <c r="C263">
        <v>79.400000000000006</v>
      </c>
      <c r="D263">
        <v>29534</v>
      </c>
      <c r="E263">
        <v>736</v>
      </c>
      <c r="F263">
        <v>3</v>
      </c>
      <c r="G263">
        <v>28798</v>
      </c>
      <c r="H263">
        <v>2960</v>
      </c>
      <c r="I263">
        <v>29534</v>
      </c>
      <c r="J263">
        <v>0</v>
      </c>
      <c r="L263" s="47">
        <f t="shared" ref="L263:L326" si="4">LOG10(C263)</f>
        <v>1.8998205024270962</v>
      </c>
      <c r="N263" s="47">
        <f>C263-AM_July!C263</f>
        <v>0</v>
      </c>
    </row>
    <row r="264" spans="1:14">
      <c r="A264" s="47">
        <v>259</v>
      </c>
      <c r="B264" t="s">
        <v>8561</v>
      </c>
      <c r="C264">
        <v>180.8</v>
      </c>
      <c r="D264">
        <v>65342</v>
      </c>
      <c r="E264">
        <v>0</v>
      </c>
      <c r="F264">
        <v>0</v>
      </c>
      <c r="G264">
        <v>65342</v>
      </c>
      <c r="H264">
        <v>6479</v>
      </c>
      <c r="I264">
        <v>65342</v>
      </c>
      <c r="J264">
        <v>0</v>
      </c>
      <c r="L264" s="47">
        <f t="shared" si="4"/>
        <v>2.2571984261393445</v>
      </c>
      <c r="N264" s="47">
        <f>C264-AM_July!C264</f>
        <v>-43.5</v>
      </c>
    </row>
    <row r="265" spans="1:14">
      <c r="A265" s="47">
        <v>260</v>
      </c>
      <c r="B265" t="s">
        <v>8562</v>
      </c>
      <c r="C265">
        <v>200</v>
      </c>
      <c r="D265">
        <v>74043</v>
      </c>
      <c r="E265">
        <v>1747</v>
      </c>
      <c r="F265">
        <v>0</v>
      </c>
      <c r="G265">
        <v>72296</v>
      </c>
      <c r="H265">
        <v>7202</v>
      </c>
      <c r="I265">
        <v>74043</v>
      </c>
      <c r="J265">
        <v>0</v>
      </c>
      <c r="L265" s="47">
        <f t="shared" si="4"/>
        <v>2.3010299956639813</v>
      </c>
      <c r="N265" s="47">
        <f>C265-AM_July!C265</f>
        <v>0.40000000000000568</v>
      </c>
    </row>
    <row r="266" spans="1:14">
      <c r="A266" s="47">
        <v>261</v>
      </c>
      <c r="B266" t="s">
        <v>8563</v>
      </c>
      <c r="C266">
        <v>96.8</v>
      </c>
      <c r="D266">
        <v>35944</v>
      </c>
      <c r="E266">
        <v>837</v>
      </c>
      <c r="F266">
        <v>357</v>
      </c>
      <c r="G266">
        <v>34922</v>
      </c>
      <c r="H266">
        <v>3416</v>
      </c>
      <c r="I266">
        <v>35944</v>
      </c>
      <c r="J266">
        <v>0</v>
      </c>
      <c r="L266" s="47">
        <f t="shared" si="4"/>
        <v>1.9858753573083936</v>
      </c>
      <c r="N266" s="47">
        <f>C266-AM_July!C266</f>
        <v>-2.6000000000000085</v>
      </c>
    </row>
    <row r="267" spans="1:14">
      <c r="A267" s="47">
        <v>262</v>
      </c>
      <c r="B267" t="s">
        <v>8564</v>
      </c>
      <c r="C267">
        <v>128.4</v>
      </c>
      <c r="D267">
        <v>47653</v>
      </c>
      <c r="E267">
        <v>1262</v>
      </c>
      <c r="F267">
        <v>0</v>
      </c>
      <c r="G267">
        <v>46391</v>
      </c>
      <c r="H267">
        <v>4578</v>
      </c>
      <c r="I267">
        <v>47653</v>
      </c>
      <c r="J267">
        <v>0</v>
      </c>
      <c r="L267" s="47">
        <f t="shared" si="4"/>
        <v>2.1085650237328344</v>
      </c>
      <c r="N267" s="47">
        <f>C267-AM_July!C267</f>
        <v>0.60000000000000853</v>
      </c>
    </row>
    <row r="268" spans="1:14">
      <c r="A268" s="47">
        <v>263</v>
      </c>
      <c r="B268" t="s">
        <v>8565</v>
      </c>
      <c r="C268">
        <v>99.7</v>
      </c>
      <c r="D268">
        <v>36341</v>
      </c>
      <c r="E268">
        <v>301</v>
      </c>
      <c r="F268">
        <v>0</v>
      </c>
      <c r="G268">
        <v>36040</v>
      </c>
      <c r="H268">
        <v>3570</v>
      </c>
      <c r="I268">
        <v>36341</v>
      </c>
      <c r="J268">
        <v>0</v>
      </c>
      <c r="L268" s="47">
        <f t="shared" si="4"/>
        <v>1.9986951583116557</v>
      </c>
      <c r="N268" s="47">
        <f>C268-AM_July!C268</f>
        <v>1.7999999999999972</v>
      </c>
    </row>
    <row r="269" spans="1:14">
      <c r="A269" s="47">
        <v>264</v>
      </c>
      <c r="B269" t="s">
        <v>8566</v>
      </c>
      <c r="C269">
        <v>99</v>
      </c>
      <c r="D269">
        <v>36571</v>
      </c>
      <c r="E269">
        <v>830</v>
      </c>
      <c r="F269">
        <v>31</v>
      </c>
      <c r="G269">
        <v>35727</v>
      </c>
      <c r="H269">
        <v>3513</v>
      </c>
      <c r="I269">
        <v>36571</v>
      </c>
      <c r="J269">
        <v>0</v>
      </c>
      <c r="L269" s="47">
        <f t="shared" si="4"/>
        <v>1.9956351945975499</v>
      </c>
      <c r="N269" s="47">
        <f>C269-AM_July!C269</f>
        <v>1.7000000000000028</v>
      </c>
    </row>
    <row r="270" spans="1:14">
      <c r="A270" s="47">
        <v>265</v>
      </c>
      <c r="B270" t="s">
        <v>8567</v>
      </c>
      <c r="C270">
        <v>96.5</v>
      </c>
      <c r="D270">
        <v>35979</v>
      </c>
      <c r="E270">
        <v>1034</v>
      </c>
      <c r="F270">
        <v>2</v>
      </c>
      <c r="G270">
        <v>34944</v>
      </c>
      <c r="H270">
        <v>3547</v>
      </c>
      <c r="I270">
        <v>35979</v>
      </c>
      <c r="J270">
        <v>0</v>
      </c>
      <c r="L270" s="47">
        <f t="shared" si="4"/>
        <v>1.9845273133437926</v>
      </c>
      <c r="N270" s="47">
        <f>C270-AM_July!C270</f>
        <v>-1.5999999999999943</v>
      </c>
    </row>
    <row r="271" spans="1:14">
      <c r="A271" s="47">
        <v>266</v>
      </c>
      <c r="B271" t="s">
        <v>8568</v>
      </c>
      <c r="C271">
        <v>105.5</v>
      </c>
      <c r="D271">
        <v>39112</v>
      </c>
      <c r="E271">
        <v>927</v>
      </c>
      <c r="F271">
        <v>0</v>
      </c>
      <c r="G271">
        <v>38185</v>
      </c>
      <c r="H271">
        <v>3858</v>
      </c>
      <c r="I271">
        <v>39112</v>
      </c>
      <c r="J271">
        <v>0</v>
      </c>
      <c r="L271" s="47">
        <f t="shared" si="4"/>
        <v>2.0232524596337114</v>
      </c>
      <c r="N271" s="47">
        <f>C271-AM_July!C271</f>
        <v>-1.0999999999999943</v>
      </c>
    </row>
    <row r="272" spans="1:14">
      <c r="A272" s="47">
        <v>267</v>
      </c>
      <c r="B272" t="s">
        <v>8569</v>
      </c>
      <c r="C272">
        <v>148.9</v>
      </c>
      <c r="D272">
        <v>55526</v>
      </c>
      <c r="E272">
        <v>1593</v>
      </c>
      <c r="F272">
        <v>1</v>
      </c>
      <c r="G272">
        <v>53933</v>
      </c>
      <c r="H272">
        <v>5461</v>
      </c>
      <c r="I272">
        <v>55526</v>
      </c>
      <c r="J272">
        <v>0</v>
      </c>
      <c r="L272" s="47">
        <f t="shared" si="4"/>
        <v>2.1728946977521764</v>
      </c>
      <c r="N272" s="47">
        <f>C272-AM_July!C272</f>
        <v>-0.5</v>
      </c>
    </row>
    <row r="273" spans="1:14">
      <c r="A273" s="47">
        <v>268</v>
      </c>
      <c r="B273" t="s">
        <v>8570</v>
      </c>
      <c r="C273">
        <v>46.2</v>
      </c>
      <c r="D273">
        <v>18161</v>
      </c>
      <c r="E273">
        <v>1177</v>
      </c>
      <c r="F273">
        <v>570</v>
      </c>
      <c r="G273">
        <v>16693</v>
      </c>
      <c r="H273">
        <v>1661</v>
      </c>
      <c r="I273">
        <v>18161</v>
      </c>
      <c r="J273">
        <v>0</v>
      </c>
      <c r="L273" s="47">
        <f t="shared" si="4"/>
        <v>1.6646419755561255</v>
      </c>
      <c r="N273" s="47">
        <f>C273-AM_July!C273</f>
        <v>-2.7999999999999972</v>
      </c>
    </row>
    <row r="274" spans="1:14">
      <c r="A274" s="47">
        <v>269</v>
      </c>
      <c r="B274" t="s">
        <v>8571</v>
      </c>
      <c r="C274">
        <v>105.2</v>
      </c>
      <c r="D274">
        <v>38171</v>
      </c>
      <c r="E274">
        <v>159</v>
      </c>
      <c r="F274">
        <v>2</v>
      </c>
      <c r="G274">
        <v>38012</v>
      </c>
      <c r="H274">
        <v>3776</v>
      </c>
      <c r="I274">
        <v>38171</v>
      </c>
      <c r="J274">
        <v>0</v>
      </c>
      <c r="L274" s="47">
        <f t="shared" si="4"/>
        <v>2.0220157398177201</v>
      </c>
      <c r="N274" s="47">
        <f>C274-AM_July!C274</f>
        <v>0.10000000000000853</v>
      </c>
    </row>
    <row r="275" spans="1:14">
      <c r="A275" s="47">
        <v>270</v>
      </c>
      <c r="B275" t="s">
        <v>8572</v>
      </c>
      <c r="C275">
        <v>60.6</v>
      </c>
      <c r="D275">
        <v>21957</v>
      </c>
      <c r="E275">
        <v>119</v>
      </c>
      <c r="F275">
        <v>0</v>
      </c>
      <c r="G275">
        <v>21838</v>
      </c>
      <c r="H275">
        <v>2127</v>
      </c>
      <c r="I275">
        <v>21957</v>
      </c>
      <c r="J275">
        <v>0</v>
      </c>
      <c r="L275" s="47">
        <f t="shared" si="4"/>
        <v>1.7824726241662863</v>
      </c>
      <c r="N275" s="47">
        <f>C275-AM_July!C275</f>
        <v>-0.60000000000000142</v>
      </c>
    </row>
    <row r="276" spans="1:14">
      <c r="A276" s="47">
        <v>271</v>
      </c>
      <c r="B276" t="s">
        <v>8573</v>
      </c>
      <c r="C276">
        <v>79.400000000000006</v>
      </c>
      <c r="D276">
        <v>28845</v>
      </c>
      <c r="E276">
        <v>128</v>
      </c>
      <c r="F276">
        <v>0</v>
      </c>
      <c r="G276">
        <v>28717</v>
      </c>
      <c r="H276">
        <v>2855</v>
      </c>
      <c r="I276">
        <v>28845</v>
      </c>
      <c r="J276">
        <v>0</v>
      </c>
      <c r="L276" s="47">
        <f t="shared" si="4"/>
        <v>1.8998205024270962</v>
      </c>
      <c r="N276" s="47">
        <f>C276-AM_July!C276</f>
        <v>-0.5</v>
      </c>
    </row>
    <row r="277" spans="1:14">
      <c r="A277" s="47">
        <v>272</v>
      </c>
      <c r="B277" t="s">
        <v>8574</v>
      </c>
      <c r="C277">
        <v>40</v>
      </c>
      <c r="D277">
        <v>14463</v>
      </c>
      <c r="E277">
        <v>56</v>
      </c>
      <c r="F277">
        <v>0</v>
      </c>
      <c r="G277">
        <v>14407</v>
      </c>
      <c r="H277">
        <v>1392</v>
      </c>
      <c r="I277">
        <v>14463</v>
      </c>
      <c r="J277">
        <v>0</v>
      </c>
      <c r="L277" s="47">
        <f t="shared" si="4"/>
        <v>1.6020599913279623</v>
      </c>
      <c r="N277" s="47">
        <f>C277-AM_July!C277</f>
        <v>0</v>
      </c>
    </row>
    <row r="278" spans="1:14">
      <c r="A278" s="47">
        <v>273</v>
      </c>
      <c r="B278" t="s">
        <v>8575</v>
      </c>
      <c r="C278">
        <v>150.6</v>
      </c>
      <c r="D278">
        <v>55862</v>
      </c>
      <c r="E278">
        <v>1461</v>
      </c>
      <c r="F278">
        <v>0</v>
      </c>
      <c r="G278">
        <v>54401</v>
      </c>
      <c r="H278">
        <v>5381</v>
      </c>
      <c r="I278">
        <v>55862</v>
      </c>
      <c r="J278">
        <v>0</v>
      </c>
      <c r="L278" s="47">
        <f t="shared" si="4"/>
        <v>2.1778249718646818</v>
      </c>
      <c r="N278" s="47">
        <f>C278-AM_July!C278</f>
        <v>0.90000000000000568</v>
      </c>
    </row>
    <row r="279" spans="1:14">
      <c r="A279" s="47">
        <v>274</v>
      </c>
      <c r="B279" t="s">
        <v>8576</v>
      </c>
      <c r="C279">
        <v>79.5</v>
      </c>
      <c r="D279">
        <v>28700</v>
      </c>
      <c r="E279">
        <v>0</v>
      </c>
      <c r="F279">
        <v>0</v>
      </c>
      <c r="G279">
        <v>28700</v>
      </c>
      <c r="H279">
        <v>2833</v>
      </c>
      <c r="I279">
        <v>28700</v>
      </c>
      <c r="J279">
        <v>0</v>
      </c>
      <c r="L279" s="47">
        <f t="shared" si="4"/>
        <v>1.9003671286564703</v>
      </c>
      <c r="N279" s="47">
        <f>C279-AM_July!C279</f>
        <v>-1.4000000000000057</v>
      </c>
    </row>
    <row r="280" spans="1:14">
      <c r="A280" s="47">
        <v>275</v>
      </c>
      <c r="B280" t="s">
        <v>8577</v>
      </c>
      <c r="C280">
        <v>132.19999999999999</v>
      </c>
      <c r="D280">
        <v>48811</v>
      </c>
      <c r="E280">
        <v>1060</v>
      </c>
      <c r="F280">
        <v>9</v>
      </c>
      <c r="G280">
        <v>47748</v>
      </c>
      <c r="H280">
        <v>4717</v>
      </c>
      <c r="I280">
        <v>48811</v>
      </c>
      <c r="J280">
        <v>0</v>
      </c>
      <c r="L280" s="47">
        <f t="shared" si="4"/>
        <v>2.1212314551496214</v>
      </c>
      <c r="N280" s="47">
        <f>C280-AM_July!C280</f>
        <v>-1.4000000000000057</v>
      </c>
    </row>
    <row r="281" spans="1:14">
      <c r="A281" s="47">
        <v>276</v>
      </c>
      <c r="B281" t="s">
        <v>8578</v>
      </c>
      <c r="C281">
        <v>97.9</v>
      </c>
      <c r="D281">
        <v>36463</v>
      </c>
      <c r="E281">
        <v>983</v>
      </c>
      <c r="F281">
        <v>25</v>
      </c>
      <c r="G281">
        <v>35480</v>
      </c>
      <c r="H281">
        <v>3623</v>
      </c>
      <c r="I281">
        <v>36463</v>
      </c>
      <c r="J281">
        <v>0</v>
      </c>
      <c r="L281" s="47">
        <f t="shared" si="4"/>
        <v>1.9907826918031379</v>
      </c>
      <c r="N281" s="47">
        <f>C281-AM_July!C281</f>
        <v>-0.29999999999999716</v>
      </c>
    </row>
    <row r="282" spans="1:14">
      <c r="A282" s="47">
        <v>277</v>
      </c>
      <c r="B282" t="s">
        <v>8579</v>
      </c>
      <c r="C282">
        <v>42.2</v>
      </c>
      <c r="D282">
        <v>15281</v>
      </c>
      <c r="E282">
        <v>2</v>
      </c>
      <c r="F282">
        <v>2</v>
      </c>
      <c r="G282">
        <v>15279</v>
      </c>
      <c r="H282">
        <v>1540</v>
      </c>
      <c r="I282">
        <v>15281</v>
      </c>
      <c r="J282">
        <v>0</v>
      </c>
      <c r="L282" s="47">
        <f t="shared" si="4"/>
        <v>1.6253124509616739</v>
      </c>
      <c r="N282" s="47">
        <f>C282-AM_July!C282</f>
        <v>0.5</v>
      </c>
    </row>
    <row r="283" spans="1:14">
      <c r="A283" s="47">
        <v>278</v>
      </c>
      <c r="B283" t="s">
        <v>8580</v>
      </c>
      <c r="C283">
        <v>98.7</v>
      </c>
      <c r="D283">
        <v>36633</v>
      </c>
      <c r="E283">
        <v>874</v>
      </c>
      <c r="F283">
        <v>0</v>
      </c>
      <c r="G283">
        <v>35759</v>
      </c>
      <c r="H283">
        <v>3618</v>
      </c>
      <c r="I283">
        <v>36633</v>
      </c>
      <c r="J283">
        <v>0</v>
      </c>
      <c r="L283" s="47">
        <f t="shared" si="4"/>
        <v>1.9943171526696368</v>
      </c>
      <c r="N283" s="47">
        <f>C283-AM_July!C283</f>
        <v>-1</v>
      </c>
    </row>
    <row r="284" spans="1:14">
      <c r="A284" s="47">
        <v>279</v>
      </c>
      <c r="B284" t="s">
        <v>8581</v>
      </c>
      <c r="C284">
        <v>80.2</v>
      </c>
      <c r="D284">
        <v>29707</v>
      </c>
      <c r="E284">
        <v>674</v>
      </c>
      <c r="F284">
        <v>0</v>
      </c>
      <c r="G284">
        <v>29033</v>
      </c>
      <c r="H284">
        <v>2914</v>
      </c>
      <c r="I284">
        <v>29707</v>
      </c>
      <c r="J284">
        <v>0</v>
      </c>
      <c r="L284" s="47">
        <f t="shared" si="4"/>
        <v>1.9041743682841634</v>
      </c>
      <c r="N284" s="47">
        <f>C284-AM_July!C284</f>
        <v>-1.2000000000000028</v>
      </c>
    </row>
    <row r="285" spans="1:14">
      <c r="A285" s="47">
        <v>280</v>
      </c>
      <c r="B285" t="s">
        <v>8582</v>
      </c>
      <c r="C285">
        <v>79.099999999999994</v>
      </c>
      <c r="D285">
        <v>28959</v>
      </c>
      <c r="E285">
        <v>414</v>
      </c>
      <c r="F285">
        <v>6</v>
      </c>
      <c r="G285">
        <v>28545</v>
      </c>
      <c r="H285">
        <v>2805</v>
      </c>
      <c r="I285">
        <v>28959</v>
      </c>
      <c r="J285">
        <v>0</v>
      </c>
      <c r="L285" s="47">
        <f t="shared" si="4"/>
        <v>1.8981764834976764</v>
      </c>
      <c r="N285" s="47">
        <f>C285-AM_July!C285</f>
        <v>-1.4000000000000057</v>
      </c>
    </row>
    <row r="286" spans="1:14">
      <c r="A286" s="47">
        <v>281</v>
      </c>
      <c r="B286" t="s">
        <v>8583</v>
      </c>
      <c r="C286">
        <v>4.5</v>
      </c>
      <c r="D286">
        <v>1773</v>
      </c>
      <c r="E286">
        <v>133</v>
      </c>
      <c r="F286">
        <v>133</v>
      </c>
      <c r="G286">
        <v>1640</v>
      </c>
      <c r="H286">
        <v>176</v>
      </c>
      <c r="I286">
        <v>1773</v>
      </c>
      <c r="J286">
        <v>0</v>
      </c>
      <c r="L286" s="47">
        <f t="shared" si="4"/>
        <v>0.65321251377534373</v>
      </c>
      <c r="N286" s="47">
        <f>C286-AM_July!C286</f>
        <v>0</v>
      </c>
    </row>
    <row r="287" spans="1:14">
      <c r="A287" s="47">
        <v>282</v>
      </c>
      <c r="B287" t="s">
        <v>8584</v>
      </c>
      <c r="C287">
        <v>137.9</v>
      </c>
      <c r="D287">
        <v>50811</v>
      </c>
      <c r="E287">
        <v>1056</v>
      </c>
      <c r="F287">
        <v>6</v>
      </c>
      <c r="G287">
        <v>49751</v>
      </c>
      <c r="H287">
        <v>4871</v>
      </c>
      <c r="I287">
        <v>50811</v>
      </c>
      <c r="J287">
        <v>0</v>
      </c>
      <c r="L287" s="47">
        <f t="shared" si="4"/>
        <v>2.1395642661758498</v>
      </c>
      <c r="N287" s="47">
        <f>C287-AM_July!C287</f>
        <v>0.40000000000000568</v>
      </c>
    </row>
    <row r="288" spans="1:14">
      <c r="A288" s="47">
        <v>283</v>
      </c>
      <c r="B288" t="s">
        <v>8585</v>
      </c>
      <c r="C288">
        <v>33.4</v>
      </c>
      <c r="D288">
        <v>12638</v>
      </c>
      <c r="E288">
        <v>445</v>
      </c>
      <c r="F288">
        <v>364</v>
      </c>
      <c r="G288">
        <v>12061</v>
      </c>
      <c r="H288">
        <v>1187</v>
      </c>
      <c r="I288">
        <v>12638</v>
      </c>
      <c r="J288">
        <v>0</v>
      </c>
      <c r="L288" s="47">
        <f t="shared" si="4"/>
        <v>1.5237464668115646</v>
      </c>
      <c r="N288" s="47">
        <f>C288-AM_July!C288</f>
        <v>1.5</v>
      </c>
    </row>
    <row r="289" spans="1:14">
      <c r="A289" s="47">
        <v>284</v>
      </c>
      <c r="B289" t="s">
        <v>8586</v>
      </c>
      <c r="C289">
        <v>96.9</v>
      </c>
      <c r="D289">
        <v>35960</v>
      </c>
      <c r="E289">
        <v>862</v>
      </c>
      <c r="F289">
        <v>17</v>
      </c>
      <c r="G289">
        <v>35098</v>
      </c>
      <c r="H289">
        <v>3563</v>
      </c>
      <c r="I289">
        <v>35960</v>
      </c>
      <c r="J289">
        <v>0</v>
      </c>
      <c r="L289" s="47">
        <f t="shared" si="4"/>
        <v>1.9863237770507653</v>
      </c>
      <c r="N289" s="47">
        <f>C289-AM_July!C289</f>
        <v>-0.79999999999999716</v>
      </c>
    </row>
    <row r="290" spans="1:14">
      <c r="A290" s="47">
        <v>285</v>
      </c>
      <c r="B290" t="s">
        <v>8587</v>
      </c>
      <c r="C290">
        <v>79.8</v>
      </c>
      <c r="D290">
        <v>29517</v>
      </c>
      <c r="E290">
        <v>476</v>
      </c>
      <c r="F290">
        <v>1</v>
      </c>
      <c r="G290">
        <v>29031</v>
      </c>
      <c r="H290">
        <v>3061</v>
      </c>
      <c r="I290">
        <v>29517</v>
      </c>
      <c r="J290">
        <v>0</v>
      </c>
      <c r="L290" s="47">
        <f t="shared" si="4"/>
        <v>1.9020028913507294</v>
      </c>
      <c r="N290" s="47">
        <f>C290-AM_July!C290</f>
        <v>-2</v>
      </c>
    </row>
    <row r="291" spans="1:14">
      <c r="A291" s="47">
        <v>286</v>
      </c>
      <c r="B291" t="s">
        <v>8588</v>
      </c>
      <c r="C291">
        <v>139.1</v>
      </c>
      <c r="D291">
        <v>51688</v>
      </c>
      <c r="E291">
        <v>1347</v>
      </c>
      <c r="F291">
        <v>0</v>
      </c>
      <c r="G291">
        <v>50341</v>
      </c>
      <c r="H291">
        <v>5048</v>
      </c>
      <c r="I291">
        <v>51688</v>
      </c>
      <c r="J291">
        <v>0</v>
      </c>
      <c r="L291" s="47">
        <f t="shared" si="4"/>
        <v>2.1433271299920462</v>
      </c>
      <c r="N291" s="47">
        <f>C291-AM_July!C291</f>
        <v>-0.40000000000000568</v>
      </c>
    </row>
    <row r="292" spans="1:14">
      <c r="A292" s="47">
        <v>287</v>
      </c>
      <c r="B292" t="s">
        <v>8589</v>
      </c>
      <c r="C292">
        <v>151.80000000000001</v>
      </c>
      <c r="D292">
        <v>56206</v>
      </c>
      <c r="E292">
        <v>1332</v>
      </c>
      <c r="F292">
        <v>3</v>
      </c>
      <c r="G292">
        <v>54874</v>
      </c>
      <c r="H292">
        <v>5473</v>
      </c>
      <c r="I292">
        <v>56206</v>
      </c>
      <c r="J292">
        <v>0</v>
      </c>
      <c r="L292" s="47">
        <f t="shared" si="4"/>
        <v>2.1812717715594614</v>
      </c>
      <c r="N292" s="47">
        <f>C292-AM_July!C292</f>
        <v>-1.7999999999999829</v>
      </c>
    </row>
    <row r="293" spans="1:14">
      <c r="A293" s="47">
        <v>288</v>
      </c>
      <c r="B293" t="s">
        <v>8590</v>
      </c>
      <c r="C293">
        <v>89</v>
      </c>
      <c r="D293">
        <v>32591</v>
      </c>
      <c r="E293">
        <v>353</v>
      </c>
      <c r="F293">
        <v>0</v>
      </c>
      <c r="G293">
        <v>32238</v>
      </c>
      <c r="H293">
        <v>3259</v>
      </c>
      <c r="I293">
        <v>32591</v>
      </c>
      <c r="J293">
        <v>0</v>
      </c>
      <c r="L293" s="47">
        <f t="shared" si="4"/>
        <v>1.9493900066449128</v>
      </c>
      <c r="N293" s="47">
        <f>C293-AM_July!C293</f>
        <v>-0.20000000000000284</v>
      </c>
    </row>
    <row r="294" spans="1:14">
      <c r="A294" s="47">
        <v>289</v>
      </c>
      <c r="B294" t="s">
        <v>8591</v>
      </c>
      <c r="C294">
        <v>102.1</v>
      </c>
      <c r="D294">
        <v>37835</v>
      </c>
      <c r="E294">
        <v>984</v>
      </c>
      <c r="F294">
        <v>5</v>
      </c>
      <c r="G294">
        <v>36851</v>
      </c>
      <c r="H294">
        <v>3602</v>
      </c>
      <c r="I294">
        <v>37835</v>
      </c>
      <c r="J294">
        <v>0</v>
      </c>
      <c r="L294" s="47">
        <f t="shared" si="4"/>
        <v>2.0090257420869104</v>
      </c>
      <c r="N294" s="47">
        <f>C294-AM_July!C294</f>
        <v>-0.5</v>
      </c>
    </row>
    <row r="295" spans="1:14">
      <c r="A295" s="47">
        <v>290</v>
      </c>
      <c r="B295" t="s">
        <v>8592</v>
      </c>
      <c r="C295">
        <v>176.9</v>
      </c>
      <c r="D295">
        <v>65322</v>
      </c>
      <c r="E295">
        <v>1358</v>
      </c>
      <c r="F295">
        <v>0</v>
      </c>
      <c r="G295">
        <v>63964</v>
      </c>
      <c r="H295">
        <v>6393</v>
      </c>
      <c r="I295">
        <v>65322</v>
      </c>
      <c r="J295">
        <v>0</v>
      </c>
      <c r="L295" s="47">
        <f t="shared" si="4"/>
        <v>2.2477278329097232</v>
      </c>
      <c r="N295" s="47">
        <f>C295-AM_July!C295</f>
        <v>-0.5</v>
      </c>
    </row>
    <row r="296" spans="1:14">
      <c r="A296" s="47">
        <v>291</v>
      </c>
      <c r="B296" t="s">
        <v>8593</v>
      </c>
      <c r="C296">
        <v>150.69999999999999</v>
      </c>
      <c r="D296">
        <v>54457</v>
      </c>
      <c r="E296">
        <v>0</v>
      </c>
      <c r="F296">
        <v>0</v>
      </c>
      <c r="G296">
        <v>54457</v>
      </c>
      <c r="H296">
        <v>5400</v>
      </c>
      <c r="I296">
        <v>54457</v>
      </c>
      <c r="J296">
        <v>0</v>
      </c>
      <c r="L296" s="47">
        <f t="shared" si="4"/>
        <v>2.1781132523146316</v>
      </c>
      <c r="N296" s="47">
        <f>C296-AM_July!C296</f>
        <v>0.19999999999998863</v>
      </c>
    </row>
    <row r="297" spans="1:14">
      <c r="A297" s="47">
        <v>292</v>
      </c>
      <c r="B297" t="s">
        <v>8594</v>
      </c>
      <c r="C297">
        <v>117.3</v>
      </c>
      <c r="D297">
        <v>43568</v>
      </c>
      <c r="E297">
        <v>1036</v>
      </c>
      <c r="F297">
        <v>12</v>
      </c>
      <c r="G297">
        <v>42525</v>
      </c>
      <c r="H297">
        <v>4326</v>
      </c>
      <c r="I297">
        <v>43568</v>
      </c>
      <c r="J297">
        <v>0</v>
      </c>
      <c r="L297" s="47">
        <f t="shared" si="4"/>
        <v>2.0692980121155293</v>
      </c>
      <c r="N297" s="47">
        <f>C297-AM_July!C297</f>
        <v>-1.7999999999999972</v>
      </c>
    </row>
    <row r="298" spans="1:14">
      <c r="A298" s="47">
        <v>293</v>
      </c>
      <c r="B298" t="s">
        <v>8595</v>
      </c>
      <c r="C298">
        <v>104.4</v>
      </c>
      <c r="D298">
        <v>38663</v>
      </c>
      <c r="E298">
        <v>960</v>
      </c>
      <c r="F298">
        <v>0</v>
      </c>
      <c r="G298">
        <v>37703</v>
      </c>
      <c r="H298">
        <v>3709</v>
      </c>
      <c r="I298">
        <v>38663</v>
      </c>
      <c r="J298">
        <v>0</v>
      </c>
      <c r="L298" s="47">
        <f t="shared" si="4"/>
        <v>2.0187004986662433</v>
      </c>
      <c r="N298" s="47">
        <f>C298-AM_July!C298</f>
        <v>-0.5</v>
      </c>
    </row>
    <row r="299" spans="1:14">
      <c r="A299" s="47">
        <v>294</v>
      </c>
      <c r="B299" t="s">
        <v>8596</v>
      </c>
      <c r="C299">
        <v>147.80000000000001</v>
      </c>
      <c r="D299">
        <v>53640</v>
      </c>
      <c r="E299">
        <v>320</v>
      </c>
      <c r="F299">
        <v>61</v>
      </c>
      <c r="G299">
        <v>53320</v>
      </c>
      <c r="H299">
        <v>5217</v>
      </c>
      <c r="I299">
        <v>53640</v>
      </c>
      <c r="J299">
        <v>0</v>
      </c>
      <c r="L299" s="47">
        <f t="shared" si="4"/>
        <v>2.1696744340588068</v>
      </c>
      <c r="N299" s="47">
        <f>C299-AM_July!C299</f>
        <v>0.5</v>
      </c>
    </row>
    <row r="300" spans="1:14">
      <c r="A300" s="47">
        <v>295</v>
      </c>
      <c r="B300" t="s">
        <v>8597</v>
      </c>
      <c r="C300">
        <v>254.4</v>
      </c>
      <c r="D300">
        <v>92053</v>
      </c>
      <c r="E300">
        <v>0</v>
      </c>
      <c r="F300">
        <v>0</v>
      </c>
      <c r="G300">
        <v>92053</v>
      </c>
      <c r="H300">
        <v>9256</v>
      </c>
      <c r="I300">
        <v>92053</v>
      </c>
      <c r="J300">
        <v>0</v>
      </c>
      <c r="L300" s="47">
        <f t="shared" si="4"/>
        <v>2.4055171069763763</v>
      </c>
      <c r="N300" s="47">
        <f>C300-AM_July!C300</f>
        <v>1.5</v>
      </c>
    </row>
    <row r="301" spans="1:14">
      <c r="A301" s="47">
        <v>296</v>
      </c>
      <c r="B301" t="s">
        <v>8598</v>
      </c>
      <c r="C301">
        <v>184.3</v>
      </c>
      <c r="D301">
        <v>68155</v>
      </c>
      <c r="E301">
        <v>1460</v>
      </c>
      <c r="F301">
        <v>0</v>
      </c>
      <c r="G301">
        <v>66695</v>
      </c>
      <c r="H301">
        <v>6717</v>
      </c>
      <c r="I301">
        <v>68155</v>
      </c>
      <c r="J301">
        <v>0</v>
      </c>
      <c r="L301" s="47">
        <f t="shared" si="4"/>
        <v>2.2655253352190736</v>
      </c>
      <c r="N301" s="47">
        <f>C301-AM_July!C301</f>
        <v>0.60000000000002274</v>
      </c>
    </row>
    <row r="302" spans="1:14">
      <c r="A302" s="47">
        <v>297</v>
      </c>
      <c r="B302" t="s">
        <v>8599</v>
      </c>
      <c r="C302">
        <v>89</v>
      </c>
      <c r="D302">
        <v>33164</v>
      </c>
      <c r="E302">
        <v>1047</v>
      </c>
      <c r="F302">
        <v>0</v>
      </c>
      <c r="G302">
        <v>32117</v>
      </c>
      <c r="H302">
        <v>3133</v>
      </c>
      <c r="I302">
        <v>33164</v>
      </c>
      <c r="J302">
        <v>0</v>
      </c>
      <c r="L302" s="47">
        <f t="shared" si="4"/>
        <v>1.9493900066449128</v>
      </c>
      <c r="N302" s="47">
        <f>C302-AM_July!C302</f>
        <v>-2</v>
      </c>
    </row>
    <row r="303" spans="1:14">
      <c r="A303" s="47">
        <v>298</v>
      </c>
      <c r="B303" t="s">
        <v>8600</v>
      </c>
      <c r="C303">
        <v>49.6</v>
      </c>
      <c r="D303">
        <v>18299</v>
      </c>
      <c r="E303">
        <v>304</v>
      </c>
      <c r="F303">
        <v>128</v>
      </c>
      <c r="G303">
        <v>17982</v>
      </c>
      <c r="H303">
        <v>1840</v>
      </c>
      <c r="I303">
        <v>18299</v>
      </c>
      <c r="J303">
        <v>0</v>
      </c>
      <c r="L303" s="47">
        <f t="shared" si="4"/>
        <v>1.6954816764901974</v>
      </c>
      <c r="N303" s="47">
        <f>C303-AM_July!C303</f>
        <v>-0.60000000000000142</v>
      </c>
    </row>
    <row r="304" spans="1:14">
      <c r="A304" s="47">
        <v>299</v>
      </c>
      <c r="B304" t="s">
        <v>8601</v>
      </c>
      <c r="C304">
        <v>78.7</v>
      </c>
      <c r="D304">
        <v>28553</v>
      </c>
      <c r="E304">
        <v>81</v>
      </c>
      <c r="F304">
        <v>0</v>
      </c>
      <c r="G304">
        <v>28472</v>
      </c>
      <c r="H304">
        <v>2838</v>
      </c>
      <c r="I304">
        <v>28553</v>
      </c>
      <c r="J304">
        <v>0</v>
      </c>
      <c r="L304" s="47">
        <f t="shared" si="4"/>
        <v>1.8959747323590646</v>
      </c>
      <c r="N304" s="47">
        <f>C304-AM_July!C304</f>
        <v>0</v>
      </c>
    </row>
    <row r="305" spans="1:14">
      <c r="A305" s="47">
        <v>300</v>
      </c>
      <c r="B305" t="s">
        <v>8602</v>
      </c>
      <c r="C305">
        <v>149.6</v>
      </c>
      <c r="D305">
        <v>55679</v>
      </c>
      <c r="E305">
        <v>1476</v>
      </c>
      <c r="F305">
        <v>0</v>
      </c>
      <c r="G305">
        <v>54203</v>
      </c>
      <c r="H305">
        <v>5497</v>
      </c>
      <c r="I305">
        <v>55679</v>
      </c>
      <c r="J305">
        <v>0</v>
      </c>
      <c r="L305" s="47">
        <f t="shared" si="4"/>
        <v>2.1749315935284423</v>
      </c>
      <c r="N305" s="47">
        <f>C305-AM_July!C305</f>
        <v>9.9999999999994316E-2</v>
      </c>
    </row>
    <row r="306" spans="1:14">
      <c r="A306" s="47">
        <v>301</v>
      </c>
      <c r="B306" t="s">
        <v>8603</v>
      </c>
      <c r="C306">
        <v>154.9</v>
      </c>
      <c r="D306">
        <v>57469</v>
      </c>
      <c r="E306">
        <v>1498</v>
      </c>
      <c r="F306">
        <v>0</v>
      </c>
      <c r="G306">
        <v>55971</v>
      </c>
      <c r="H306">
        <v>5547</v>
      </c>
      <c r="I306">
        <v>57469</v>
      </c>
      <c r="J306">
        <v>0</v>
      </c>
      <c r="L306" s="47">
        <f t="shared" si="4"/>
        <v>2.1900514177592059</v>
      </c>
      <c r="N306" s="47">
        <f>C306-AM_July!C306</f>
        <v>0.80000000000001137</v>
      </c>
    </row>
    <row r="307" spans="1:14">
      <c r="A307" s="47">
        <v>302</v>
      </c>
      <c r="B307" t="s">
        <v>8604</v>
      </c>
      <c r="C307">
        <v>249.8</v>
      </c>
      <c r="D307">
        <v>92770</v>
      </c>
      <c r="E307">
        <v>2396</v>
      </c>
      <c r="F307">
        <v>1</v>
      </c>
      <c r="G307">
        <v>90374</v>
      </c>
      <c r="H307">
        <v>9066</v>
      </c>
      <c r="I307">
        <v>92770</v>
      </c>
      <c r="J307">
        <v>0</v>
      </c>
      <c r="L307" s="47">
        <f t="shared" si="4"/>
        <v>2.3975924340381169</v>
      </c>
      <c r="N307" s="47">
        <f>C307-AM_July!C307</f>
        <v>52</v>
      </c>
    </row>
    <row r="308" spans="1:14">
      <c r="A308" s="47">
        <v>303</v>
      </c>
      <c r="B308" t="s">
        <v>8605</v>
      </c>
      <c r="C308">
        <v>116.7</v>
      </c>
      <c r="D308">
        <v>43002</v>
      </c>
      <c r="E308">
        <v>835</v>
      </c>
      <c r="F308">
        <v>0</v>
      </c>
      <c r="G308">
        <v>42167</v>
      </c>
      <c r="H308">
        <v>4194</v>
      </c>
      <c r="I308">
        <v>43002</v>
      </c>
      <c r="J308">
        <v>0</v>
      </c>
      <c r="L308" s="47">
        <f t="shared" si="4"/>
        <v>2.0670708560453703</v>
      </c>
      <c r="N308" s="47">
        <f>C308-AM_July!C308</f>
        <v>0.79999999999999716</v>
      </c>
    </row>
    <row r="309" spans="1:14">
      <c r="A309" s="47">
        <v>304</v>
      </c>
      <c r="B309" t="s">
        <v>8606</v>
      </c>
      <c r="C309">
        <v>54</v>
      </c>
      <c r="D309">
        <v>21242</v>
      </c>
      <c r="E309">
        <v>1675</v>
      </c>
      <c r="F309">
        <v>809</v>
      </c>
      <c r="G309">
        <v>19567</v>
      </c>
      <c r="H309">
        <v>1986</v>
      </c>
      <c r="I309">
        <v>21242</v>
      </c>
      <c r="J309">
        <v>0</v>
      </c>
      <c r="L309" s="47">
        <f t="shared" si="4"/>
        <v>1.7323937598229686</v>
      </c>
      <c r="N309" s="47">
        <f>C309-AM_July!C309</f>
        <v>0.29999999999999716</v>
      </c>
    </row>
    <row r="310" spans="1:14">
      <c r="A310" s="47">
        <v>305</v>
      </c>
      <c r="B310" t="s">
        <v>8607</v>
      </c>
      <c r="C310">
        <v>149.30000000000001</v>
      </c>
      <c r="D310">
        <v>55521</v>
      </c>
      <c r="E310">
        <v>1364</v>
      </c>
      <c r="F310">
        <v>0</v>
      </c>
      <c r="G310">
        <v>54157</v>
      </c>
      <c r="H310">
        <v>5544</v>
      </c>
      <c r="I310">
        <v>55521</v>
      </c>
      <c r="J310">
        <v>0</v>
      </c>
      <c r="L310" s="47">
        <f t="shared" si="4"/>
        <v>2.1740598077250253</v>
      </c>
      <c r="N310" s="47">
        <f>C310-AM_July!C310</f>
        <v>-1.0999999999999943</v>
      </c>
    </row>
    <row r="311" spans="1:14">
      <c r="A311" s="47">
        <v>306</v>
      </c>
      <c r="B311" t="s">
        <v>8608</v>
      </c>
      <c r="C311">
        <v>71.099999999999994</v>
      </c>
      <c r="D311">
        <v>29460</v>
      </c>
      <c r="E311">
        <v>1374</v>
      </c>
      <c r="F311">
        <v>574</v>
      </c>
      <c r="G311">
        <v>27313</v>
      </c>
      <c r="H311">
        <v>4173</v>
      </c>
      <c r="I311">
        <v>29460</v>
      </c>
      <c r="J311">
        <v>0</v>
      </c>
      <c r="L311" s="47">
        <f t="shared" si="4"/>
        <v>1.8518696007297664</v>
      </c>
      <c r="N311" s="47">
        <f>C311-AM_July!C311</f>
        <v>-0.10000000000000853</v>
      </c>
    </row>
    <row r="312" spans="1:14">
      <c r="A312" s="47">
        <v>307</v>
      </c>
      <c r="B312" t="s">
        <v>8609</v>
      </c>
      <c r="C312">
        <v>42.9</v>
      </c>
      <c r="D312">
        <v>16406</v>
      </c>
      <c r="E312">
        <v>901</v>
      </c>
      <c r="F312">
        <v>564</v>
      </c>
      <c r="G312">
        <v>15504</v>
      </c>
      <c r="H312">
        <v>1549</v>
      </c>
      <c r="I312">
        <v>16406</v>
      </c>
      <c r="J312">
        <v>0</v>
      </c>
      <c r="L312" s="47">
        <f t="shared" si="4"/>
        <v>1.6324572921847242</v>
      </c>
      <c r="N312" s="47">
        <f>C312-AM_July!C312</f>
        <v>-0.70000000000000284</v>
      </c>
    </row>
    <row r="313" spans="1:14">
      <c r="A313" s="47">
        <v>308</v>
      </c>
      <c r="B313" t="s">
        <v>8610</v>
      </c>
      <c r="C313">
        <v>62.4</v>
      </c>
      <c r="D313">
        <v>22737</v>
      </c>
      <c r="E313">
        <v>182</v>
      </c>
      <c r="F313">
        <v>0</v>
      </c>
      <c r="G313">
        <v>22555</v>
      </c>
      <c r="H313">
        <v>2241</v>
      </c>
      <c r="I313">
        <v>22737</v>
      </c>
      <c r="J313">
        <v>0</v>
      </c>
      <c r="L313" s="47">
        <f t="shared" si="4"/>
        <v>1.7951845896824239</v>
      </c>
      <c r="N313" s="47">
        <f>C313-AM_July!C313</f>
        <v>0.69999999999999574</v>
      </c>
    </row>
    <row r="314" spans="1:14">
      <c r="A314" s="47">
        <v>309</v>
      </c>
      <c r="B314" t="s">
        <v>8611</v>
      </c>
      <c r="C314">
        <v>256.10000000000002</v>
      </c>
      <c r="D314">
        <v>94603</v>
      </c>
      <c r="E314">
        <v>1999</v>
      </c>
      <c r="F314">
        <v>0</v>
      </c>
      <c r="G314">
        <v>92604</v>
      </c>
      <c r="H314">
        <v>9241</v>
      </c>
      <c r="I314">
        <v>94603</v>
      </c>
      <c r="J314">
        <v>0</v>
      </c>
      <c r="L314" s="47">
        <f t="shared" si="4"/>
        <v>2.4084095784684298</v>
      </c>
      <c r="N314" s="47">
        <f>C314-AM_July!C314</f>
        <v>-0.69999999999998863</v>
      </c>
    </row>
    <row r="315" spans="1:14">
      <c r="A315" s="47">
        <v>310</v>
      </c>
      <c r="B315" t="s">
        <v>8612</v>
      </c>
      <c r="C315">
        <v>19.5</v>
      </c>
      <c r="D315">
        <v>7345</v>
      </c>
      <c r="E315">
        <v>6</v>
      </c>
      <c r="F315">
        <v>0</v>
      </c>
      <c r="G315">
        <v>7339</v>
      </c>
      <c r="H315">
        <v>1000</v>
      </c>
      <c r="I315">
        <v>7345</v>
      </c>
      <c r="J315">
        <v>0</v>
      </c>
      <c r="L315" s="47">
        <f t="shared" si="4"/>
        <v>1.2900346113625181</v>
      </c>
      <c r="N315" s="47">
        <f>C315-AM_July!C315</f>
        <v>1.5</v>
      </c>
    </row>
    <row r="316" spans="1:14">
      <c r="A316" s="47">
        <v>311</v>
      </c>
      <c r="B316" t="s">
        <v>8613</v>
      </c>
      <c r="C316">
        <v>150</v>
      </c>
      <c r="D316">
        <v>54255</v>
      </c>
      <c r="E316">
        <v>59</v>
      </c>
      <c r="F316">
        <v>35</v>
      </c>
      <c r="G316">
        <v>54196</v>
      </c>
      <c r="H316">
        <v>5379</v>
      </c>
      <c r="I316">
        <v>54255</v>
      </c>
      <c r="J316">
        <v>0</v>
      </c>
      <c r="L316" s="47">
        <f t="shared" si="4"/>
        <v>2.1760912590556813</v>
      </c>
      <c r="N316" s="47">
        <f>C316-AM_July!C316</f>
        <v>53.2</v>
      </c>
    </row>
    <row r="317" spans="1:14">
      <c r="A317" s="47">
        <v>312</v>
      </c>
      <c r="B317" t="s">
        <v>8614</v>
      </c>
      <c r="C317">
        <v>98.5</v>
      </c>
      <c r="D317">
        <v>36568</v>
      </c>
      <c r="E317">
        <v>957</v>
      </c>
      <c r="F317">
        <v>19</v>
      </c>
      <c r="G317">
        <v>35611</v>
      </c>
      <c r="H317">
        <v>3540</v>
      </c>
      <c r="I317">
        <v>36568</v>
      </c>
      <c r="J317">
        <v>0</v>
      </c>
      <c r="L317" s="47">
        <f t="shared" si="4"/>
        <v>1.9934362304976116</v>
      </c>
      <c r="N317" s="47">
        <f>C317-AM_July!C317</f>
        <v>-0.59999999999999432</v>
      </c>
    </row>
    <row r="318" spans="1:14">
      <c r="A318" s="47">
        <v>313</v>
      </c>
      <c r="B318" t="s">
        <v>8615</v>
      </c>
      <c r="C318">
        <v>60.5</v>
      </c>
      <c r="D318">
        <v>21839</v>
      </c>
      <c r="E318">
        <v>74</v>
      </c>
      <c r="F318">
        <v>74</v>
      </c>
      <c r="G318">
        <v>21765</v>
      </c>
      <c r="H318">
        <v>2064</v>
      </c>
      <c r="I318">
        <v>21839</v>
      </c>
      <c r="J318">
        <v>0</v>
      </c>
      <c r="L318" s="47">
        <f t="shared" si="4"/>
        <v>1.7817553746524688</v>
      </c>
      <c r="N318" s="47">
        <f>C318-AM_July!C318</f>
        <v>1.5</v>
      </c>
    </row>
    <row r="319" spans="1:14">
      <c r="A319" s="47">
        <v>314</v>
      </c>
      <c r="B319" t="s">
        <v>8616</v>
      </c>
      <c r="C319">
        <v>328.7</v>
      </c>
      <c r="D319">
        <v>121462</v>
      </c>
      <c r="E319">
        <v>2606</v>
      </c>
      <c r="F319">
        <v>1</v>
      </c>
      <c r="G319">
        <v>118856</v>
      </c>
      <c r="H319">
        <v>11867</v>
      </c>
      <c r="I319">
        <v>121462</v>
      </c>
      <c r="J319">
        <v>0</v>
      </c>
      <c r="L319" s="47">
        <f t="shared" si="4"/>
        <v>2.5167997040816243</v>
      </c>
      <c r="N319" s="47">
        <f>C319-AM_July!C319</f>
        <v>0.30000000000001137</v>
      </c>
    </row>
    <row r="320" spans="1:14">
      <c r="A320" s="47">
        <v>315</v>
      </c>
      <c r="B320" t="s">
        <v>8617</v>
      </c>
      <c r="C320">
        <v>63</v>
      </c>
      <c r="D320">
        <v>24423</v>
      </c>
      <c r="E320">
        <v>1248</v>
      </c>
      <c r="F320">
        <v>565</v>
      </c>
      <c r="G320">
        <v>22922</v>
      </c>
      <c r="H320">
        <v>2427</v>
      </c>
      <c r="I320">
        <v>24423</v>
      </c>
      <c r="J320">
        <v>0</v>
      </c>
      <c r="L320" s="47">
        <f t="shared" si="4"/>
        <v>1.7993405494535817</v>
      </c>
      <c r="N320" s="47">
        <f>C320-AM_July!C320</f>
        <v>-0.20000000000000284</v>
      </c>
    </row>
    <row r="321" spans="1:14">
      <c r="A321" s="47">
        <v>316</v>
      </c>
      <c r="B321" t="s">
        <v>8618</v>
      </c>
      <c r="C321">
        <v>54.9</v>
      </c>
      <c r="D321">
        <v>20335</v>
      </c>
      <c r="E321">
        <v>244</v>
      </c>
      <c r="F321">
        <v>1</v>
      </c>
      <c r="G321">
        <v>20091</v>
      </c>
      <c r="H321">
        <v>2234</v>
      </c>
      <c r="I321">
        <v>20335</v>
      </c>
      <c r="J321">
        <v>0</v>
      </c>
      <c r="L321" s="47">
        <f t="shared" si="4"/>
        <v>1.7395723444500919</v>
      </c>
      <c r="N321" s="47">
        <f>C321-AM_July!C321</f>
        <v>-2.3999999999999986</v>
      </c>
    </row>
    <row r="322" spans="1:14">
      <c r="A322" s="47">
        <v>317</v>
      </c>
      <c r="B322" t="s">
        <v>8619</v>
      </c>
      <c r="C322">
        <v>76.8</v>
      </c>
      <c r="D322">
        <v>29851</v>
      </c>
      <c r="E322">
        <v>1017</v>
      </c>
      <c r="F322">
        <v>8</v>
      </c>
      <c r="G322">
        <v>28834</v>
      </c>
      <c r="H322">
        <v>3843</v>
      </c>
      <c r="I322">
        <v>29851</v>
      </c>
      <c r="J322">
        <v>0</v>
      </c>
      <c r="L322" s="47">
        <f t="shared" si="4"/>
        <v>1.885361220031512</v>
      </c>
      <c r="N322" s="47">
        <f>C322-AM_July!C322</f>
        <v>0.20000000000000284</v>
      </c>
    </row>
    <row r="323" spans="1:14">
      <c r="A323" s="47">
        <v>318</v>
      </c>
      <c r="B323" t="s">
        <v>8620</v>
      </c>
      <c r="C323">
        <v>58.9</v>
      </c>
      <c r="D323">
        <v>21286</v>
      </c>
      <c r="E323">
        <v>111</v>
      </c>
      <c r="F323">
        <v>0</v>
      </c>
      <c r="G323">
        <v>21175</v>
      </c>
      <c r="H323">
        <v>2017</v>
      </c>
      <c r="I323">
        <v>21286</v>
      </c>
      <c r="J323">
        <v>0</v>
      </c>
      <c r="L323" s="47">
        <f t="shared" si="4"/>
        <v>1.7701152947871017</v>
      </c>
      <c r="N323" s="47">
        <f>C323-AM_July!C323</f>
        <v>-2.2000000000000028</v>
      </c>
    </row>
    <row r="324" spans="1:14">
      <c r="A324" s="47">
        <v>319</v>
      </c>
      <c r="B324" t="s">
        <v>8621</v>
      </c>
      <c r="C324">
        <v>50.5</v>
      </c>
      <c r="D324">
        <v>18883</v>
      </c>
      <c r="E324">
        <v>579</v>
      </c>
      <c r="F324">
        <v>321</v>
      </c>
      <c r="G324">
        <v>18300</v>
      </c>
      <c r="H324">
        <v>1859</v>
      </c>
      <c r="I324">
        <v>18883</v>
      </c>
      <c r="J324">
        <v>0</v>
      </c>
      <c r="L324" s="47">
        <f t="shared" si="4"/>
        <v>1.7032913781186614</v>
      </c>
      <c r="N324" s="47">
        <f>C324-AM_July!C324</f>
        <v>0</v>
      </c>
    </row>
    <row r="325" spans="1:14">
      <c r="A325" s="47">
        <v>320</v>
      </c>
      <c r="B325" t="s">
        <v>8622</v>
      </c>
      <c r="C325">
        <v>138.80000000000001</v>
      </c>
      <c r="D325">
        <v>51408</v>
      </c>
      <c r="E325">
        <v>1175</v>
      </c>
      <c r="F325">
        <v>0</v>
      </c>
      <c r="G325">
        <v>50233</v>
      </c>
      <c r="H325">
        <v>5052</v>
      </c>
      <c r="I325">
        <v>51408</v>
      </c>
      <c r="J325">
        <v>0</v>
      </c>
      <c r="L325" s="47">
        <f t="shared" si="4"/>
        <v>2.1423894661188361</v>
      </c>
      <c r="N325" s="47">
        <f>C325-AM_July!C325</f>
        <v>-0.19999999999998863</v>
      </c>
    </row>
    <row r="326" spans="1:14">
      <c r="A326" s="47">
        <v>321</v>
      </c>
      <c r="B326" t="s">
        <v>8623</v>
      </c>
      <c r="C326">
        <v>93.4</v>
      </c>
      <c r="D326">
        <v>33680</v>
      </c>
      <c r="E326">
        <v>18</v>
      </c>
      <c r="F326">
        <v>0</v>
      </c>
      <c r="G326">
        <v>33662</v>
      </c>
      <c r="H326">
        <v>3271</v>
      </c>
      <c r="I326">
        <v>33680</v>
      </c>
      <c r="J326">
        <v>0</v>
      </c>
      <c r="L326" s="47">
        <f t="shared" si="4"/>
        <v>1.9703468762300933</v>
      </c>
      <c r="N326" s="47">
        <f>C326-AM_July!C326</f>
        <v>1.3000000000000114</v>
      </c>
    </row>
    <row r="327" spans="1:14">
      <c r="A327" s="47">
        <v>322</v>
      </c>
      <c r="B327" t="s">
        <v>8624</v>
      </c>
      <c r="C327">
        <v>124.1</v>
      </c>
      <c r="D327">
        <v>46208</v>
      </c>
      <c r="E327">
        <v>1317</v>
      </c>
      <c r="F327">
        <v>29</v>
      </c>
      <c r="G327">
        <v>44891</v>
      </c>
      <c r="H327">
        <v>4484</v>
      </c>
      <c r="I327">
        <v>46208</v>
      </c>
      <c r="J327">
        <v>0</v>
      </c>
      <c r="L327" s="47">
        <f t="shared" ref="L327:L390" si="5">LOG10(C327)</f>
        <v>2.09377178149873</v>
      </c>
      <c r="N327" s="47">
        <f>C327-AM_July!C327</f>
        <v>-0.60000000000000853</v>
      </c>
    </row>
    <row r="328" spans="1:14">
      <c r="A328" s="47">
        <v>323</v>
      </c>
      <c r="B328" t="s">
        <v>8625</v>
      </c>
      <c r="C328">
        <v>68.5</v>
      </c>
      <c r="D328">
        <v>25606</v>
      </c>
      <c r="E328">
        <v>757</v>
      </c>
      <c r="F328">
        <v>561</v>
      </c>
      <c r="G328">
        <v>24849</v>
      </c>
      <c r="H328">
        <v>2547</v>
      </c>
      <c r="I328">
        <v>25606</v>
      </c>
      <c r="J328">
        <v>0</v>
      </c>
      <c r="L328" s="47">
        <f t="shared" si="5"/>
        <v>1.8356905714924256</v>
      </c>
      <c r="N328" s="47">
        <f>C328-AM_July!C328</f>
        <v>-0.90000000000000568</v>
      </c>
    </row>
    <row r="329" spans="1:14">
      <c r="A329" s="47">
        <v>324</v>
      </c>
      <c r="B329" t="s">
        <v>8626</v>
      </c>
      <c r="C329">
        <v>96.3</v>
      </c>
      <c r="D329">
        <v>34996</v>
      </c>
      <c r="E329">
        <v>222</v>
      </c>
      <c r="F329">
        <v>0</v>
      </c>
      <c r="G329">
        <v>34774</v>
      </c>
      <c r="H329">
        <v>3417</v>
      </c>
      <c r="I329">
        <v>34996</v>
      </c>
      <c r="J329">
        <v>0</v>
      </c>
      <c r="L329" s="47">
        <f t="shared" si="5"/>
        <v>1.9836262871245345</v>
      </c>
      <c r="N329" s="47">
        <f>C329-AM_July!C329</f>
        <v>0.29999999999999716</v>
      </c>
    </row>
    <row r="330" spans="1:14">
      <c r="A330" s="47">
        <v>325</v>
      </c>
      <c r="B330" t="s">
        <v>8627</v>
      </c>
      <c r="C330">
        <v>65.5</v>
      </c>
      <c r="D330">
        <v>23925</v>
      </c>
      <c r="E330">
        <v>236</v>
      </c>
      <c r="F330">
        <v>0</v>
      </c>
      <c r="G330">
        <v>23689</v>
      </c>
      <c r="H330">
        <v>2358</v>
      </c>
      <c r="I330">
        <v>23925</v>
      </c>
      <c r="J330">
        <v>0</v>
      </c>
      <c r="L330" s="47">
        <f t="shared" si="5"/>
        <v>1.816241299991783</v>
      </c>
      <c r="N330" s="47">
        <f>C330-AM_July!C330</f>
        <v>0.29999999999999716</v>
      </c>
    </row>
    <row r="331" spans="1:14">
      <c r="A331" s="47">
        <v>326</v>
      </c>
      <c r="B331" t="s">
        <v>8628</v>
      </c>
      <c r="C331">
        <v>111.9</v>
      </c>
      <c r="D331">
        <v>41085</v>
      </c>
      <c r="E331">
        <v>594</v>
      </c>
      <c r="F331">
        <v>0</v>
      </c>
      <c r="G331">
        <v>40491</v>
      </c>
      <c r="H331">
        <v>4079</v>
      </c>
      <c r="I331">
        <v>41085</v>
      </c>
      <c r="J331">
        <v>0</v>
      </c>
      <c r="L331" s="47">
        <f t="shared" si="5"/>
        <v>2.04883008652835</v>
      </c>
      <c r="N331" s="47">
        <f>C331-AM_July!C331</f>
        <v>-1</v>
      </c>
    </row>
    <row r="332" spans="1:14">
      <c r="A332" s="47">
        <v>327</v>
      </c>
      <c r="B332" t="s">
        <v>8629</v>
      </c>
      <c r="C332">
        <v>7.4</v>
      </c>
      <c r="D332">
        <v>2723</v>
      </c>
      <c r="E332">
        <v>48</v>
      </c>
      <c r="F332">
        <v>18</v>
      </c>
      <c r="G332">
        <v>2675</v>
      </c>
      <c r="H332">
        <v>268</v>
      </c>
      <c r="I332">
        <v>2723</v>
      </c>
      <c r="J332">
        <v>0</v>
      </c>
      <c r="L332" s="47">
        <f t="shared" si="5"/>
        <v>0.86923171973097624</v>
      </c>
      <c r="N332" s="47">
        <f>C332-AM_July!C332</f>
        <v>0.10000000000000053</v>
      </c>
    </row>
    <row r="333" spans="1:14">
      <c r="A333" s="47">
        <v>328</v>
      </c>
      <c r="B333" t="s">
        <v>8630</v>
      </c>
      <c r="C333">
        <v>65.400000000000006</v>
      </c>
      <c r="D333">
        <v>23735</v>
      </c>
      <c r="E333">
        <v>31</v>
      </c>
      <c r="F333">
        <v>0</v>
      </c>
      <c r="G333">
        <v>23704</v>
      </c>
      <c r="H333">
        <v>2401</v>
      </c>
      <c r="I333">
        <v>23735</v>
      </c>
      <c r="J333">
        <v>0</v>
      </c>
      <c r="L333" s="47">
        <f t="shared" si="5"/>
        <v>1.8155777483242672</v>
      </c>
      <c r="N333" s="47">
        <f>C333-AM_July!C333</f>
        <v>0.90000000000000568</v>
      </c>
    </row>
    <row r="334" spans="1:14">
      <c r="A334" s="47">
        <v>329</v>
      </c>
      <c r="B334" t="s">
        <v>8631</v>
      </c>
      <c r="C334">
        <v>189</v>
      </c>
      <c r="D334">
        <v>69559</v>
      </c>
      <c r="E334">
        <v>1299</v>
      </c>
      <c r="F334">
        <v>0</v>
      </c>
      <c r="G334">
        <v>68260</v>
      </c>
      <c r="H334">
        <v>6721</v>
      </c>
      <c r="I334">
        <v>69559</v>
      </c>
      <c r="J334">
        <v>0</v>
      </c>
      <c r="L334" s="47">
        <f t="shared" si="5"/>
        <v>2.2764618041732443</v>
      </c>
      <c r="N334" s="47">
        <f>C334-AM_July!C334</f>
        <v>-5.8000000000000114</v>
      </c>
    </row>
    <row r="335" spans="1:14">
      <c r="A335" s="47">
        <v>330</v>
      </c>
      <c r="B335" t="s">
        <v>8632</v>
      </c>
      <c r="C335">
        <v>224.5</v>
      </c>
      <c r="D335">
        <v>83499</v>
      </c>
      <c r="E335">
        <v>2348</v>
      </c>
      <c r="F335">
        <v>0</v>
      </c>
      <c r="G335">
        <v>81151</v>
      </c>
      <c r="H335">
        <v>8071</v>
      </c>
      <c r="I335">
        <v>83499</v>
      </c>
      <c r="J335">
        <v>0</v>
      </c>
      <c r="L335" s="47">
        <f t="shared" si="5"/>
        <v>2.351216345339342</v>
      </c>
      <c r="N335" s="47">
        <f>C335-AM_July!C335</f>
        <v>-0.40000000000000568</v>
      </c>
    </row>
    <row r="336" spans="1:14">
      <c r="A336" s="47">
        <v>331</v>
      </c>
      <c r="B336" t="s">
        <v>8633</v>
      </c>
      <c r="C336">
        <v>152.80000000000001</v>
      </c>
      <c r="D336">
        <v>56777</v>
      </c>
      <c r="E336">
        <v>1441</v>
      </c>
      <c r="F336">
        <v>0</v>
      </c>
      <c r="G336">
        <v>55336</v>
      </c>
      <c r="H336">
        <v>5585</v>
      </c>
      <c r="I336">
        <v>56777</v>
      </c>
      <c r="J336">
        <v>0</v>
      </c>
      <c r="L336" s="47">
        <f t="shared" si="5"/>
        <v>2.184123354239671</v>
      </c>
      <c r="N336" s="47">
        <f>C336-AM_July!C336</f>
        <v>-1.0999999999999943</v>
      </c>
    </row>
    <row r="337" spans="1:14">
      <c r="A337" s="47">
        <v>332</v>
      </c>
      <c r="B337" t="s">
        <v>8634</v>
      </c>
      <c r="C337">
        <v>49.7</v>
      </c>
      <c r="D337">
        <v>17887</v>
      </c>
      <c r="E337">
        <v>0</v>
      </c>
      <c r="F337">
        <v>0</v>
      </c>
      <c r="G337">
        <v>17887</v>
      </c>
      <c r="H337">
        <v>1706</v>
      </c>
      <c r="I337">
        <v>17887</v>
      </c>
      <c r="J337">
        <v>0</v>
      </c>
      <c r="L337" s="47">
        <f t="shared" si="5"/>
        <v>1.6963563887333322</v>
      </c>
      <c r="N337" s="47">
        <f>C337-AM_July!C337</f>
        <v>-0.89999999999999858</v>
      </c>
    </row>
    <row r="338" spans="1:14">
      <c r="A338" s="47">
        <v>333</v>
      </c>
      <c r="B338" t="s">
        <v>8635</v>
      </c>
      <c r="C338">
        <v>49.2</v>
      </c>
      <c r="D338">
        <v>18091</v>
      </c>
      <c r="E338">
        <v>268</v>
      </c>
      <c r="F338">
        <v>255</v>
      </c>
      <c r="G338">
        <v>17823</v>
      </c>
      <c r="H338">
        <v>1818</v>
      </c>
      <c r="I338">
        <v>18091</v>
      </c>
      <c r="J338">
        <v>0</v>
      </c>
      <c r="L338" s="47">
        <f t="shared" si="5"/>
        <v>1.6919651027673603</v>
      </c>
      <c r="N338" s="47">
        <f>C338-AM_July!C338</f>
        <v>0.70000000000000284</v>
      </c>
    </row>
    <row r="339" spans="1:14">
      <c r="A339" s="47">
        <v>334</v>
      </c>
      <c r="B339" t="s">
        <v>8636</v>
      </c>
      <c r="C339">
        <v>46.3</v>
      </c>
      <c r="D339">
        <v>16982</v>
      </c>
      <c r="E339">
        <v>319</v>
      </c>
      <c r="F339">
        <v>185</v>
      </c>
      <c r="G339">
        <v>16663</v>
      </c>
      <c r="H339">
        <v>1591</v>
      </c>
      <c r="I339">
        <v>16982</v>
      </c>
      <c r="J339">
        <v>0</v>
      </c>
      <c r="L339" s="47">
        <f t="shared" si="5"/>
        <v>1.6655809910179531</v>
      </c>
      <c r="N339" s="47">
        <f>C339-AM_July!C339</f>
        <v>1.7999999999999972</v>
      </c>
    </row>
    <row r="340" spans="1:14">
      <c r="A340" s="47">
        <v>335</v>
      </c>
      <c r="B340" t="s">
        <v>8637</v>
      </c>
      <c r="C340">
        <v>44.8</v>
      </c>
      <c r="D340">
        <v>16708</v>
      </c>
      <c r="E340">
        <v>478</v>
      </c>
      <c r="F340">
        <v>268</v>
      </c>
      <c r="G340">
        <v>16230</v>
      </c>
      <c r="H340">
        <v>1647</v>
      </c>
      <c r="I340">
        <v>16708</v>
      </c>
      <c r="J340">
        <v>0</v>
      </c>
      <c r="L340" s="47">
        <f t="shared" si="5"/>
        <v>1.651278013998144</v>
      </c>
      <c r="N340" s="47">
        <f>C340-AM_July!C340</f>
        <v>1.3999999999999986</v>
      </c>
    </row>
    <row r="341" spans="1:14">
      <c r="A341" s="47">
        <v>336</v>
      </c>
      <c r="B341" t="s">
        <v>8638</v>
      </c>
      <c r="C341">
        <v>150.80000000000001</v>
      </c>
      <c r="D341">
        <v>55632</v>
      </c>
      <c r="E341">
        <v>1189</v>
      </c>
      <c r="F341">
        <v>14</v>
      </c>
      <c r="G341">
        <v>54443</v>
      </c>
      <c r="H341">
        <v>5366</v>
      </c>
      <c r="I341">
        <v>55632</v>
      </c>
      <c r="J341">
        <v>0</v>
      </c>
      <c r="L341" s="47">
        <f t="shared" si="5"/>
        <v>2.1784013415337551</v>
      </c>
      <c r="N341" s="47">
        <f>C341-AM_July!C341</f>
        <v>1.6000000000000227</v>
      </c>
    </row>
    <row r="342" spans="1:14">
      <c r="A342" s="47">
        <v>337</v>
      </c>
      <c r="B342" t="s">
        <v>8639</v>
      </c>
      <c r="C342">
        <v>139.6</v>
      </c>
      <c r="D342">
        <v>51079</v>
      </c>
      <c r="E342">
        <v>640</v>
      </c>
      <c r="F342">
        <v>2</v>
      </c>
      <c r="G342">
        <v>50439</v>
      </c>
      <c r="H342">
        <v>4981</v>
      </c>
      <c r="I342">
        <v>51079</v>
      </c>
      <c r="J342">
        <v>0</v>
      </c>
      <c r="L342" s="47">
        <f t="shared" si="5"/>
        <v>2.1448854182871422</v>
      </c>
      <c r="N342" s="47">
        <f>C342-AM_July!C342</f>
        <v>-1.3000000000000114</v>
      </c>
    </row>
    <row r="343" spans="1:14">
      <c r="A343" s="47">
        <v>338</v>
      </c>
      <c r="B343" t="s">
        <v>8640</v>
      </c>
      <c r="C343">
        <v>214.1</v>
      </c>
      <c r="D343">
        <v>79461</v>
      </c>
      <c r="E343">
        <v>2053</v>
      </c>
      <c r="F343">
        <v>19</v>
      </c>
      <c r="G343">
        <v>77408</v>
      </c>
      <c r="H343">
        <v>7729</v>
      </c>
      <c r="I343">
        <v>79461</v>
      </c>
      <c r="J343">
        <v>0</v>
      </c>
      <c r="L343" s="47">
        <f t="shared" si="5"/>
        <v>2.3306166672944384</v>
      </c>
      <c r="N343" s="47">
        <f>C343-AM_July!C343</f>
        <v>139.1</v>
      </c>
    </row>
    <row r="344" spans="1:14">
      <c r="A344" s="47">
        <v>339</v>
      </c>
      <c r="B344" t="s">
        <v>8641</v>
      </c>
      <c r="C344">
        <v>143.1</v>
      </c>
      <c r="D344">
        <v>52980</v>
      </c>
      <c r="E344">
        <v>1214</v>
      </c>
      <c r="F344">
        <v>0</v>
      </c>
      <c r="G344">
        <v>51766</v>
      </c>
      <c r="H344">
        <v>5193</v>
      </c>
      <c r="I344">
        <v>52980</v>
      </c>
      <c r="J344">
        <v>0</v>
      </c>
      <c r="L344" s="47">
        <f t="shared" si="5"/>
        <v>2.1556396337597765</v>
      </c>
      <c r="N344" s="47">
        <f>C344-AM_July!C344</f>
        <v>0.59999999999999432</v>
      </c>
    </row>
    <row r="345" spans="1:14">
      <c r="A345" s="47">
        <v>340</v>
      </c>
      <c r="B345" t="s">
        <v>8642</v>
      </c>
      <c r="C345">
        <v>131.5</v>
      </c>
      <c r="D345">
        <v>48257</v>
      </c>
      <c r="E345">
        <v>712</v>
      </c>
      <c r="F345">
        <v>3</v>
      </c>
      <c r="G345">
        <v>47545</v>
      </c>
      <c r="H345">
        <v>4751</v>
      </c>
      <c r="I345">
        <v>48257</v>
      </c>
      <c r="J345">
        <v>0</v>
      </c>
      <c r="L345" s="47">
        <f t="shared" si="5"/>
        <v>2.1189257528257768</v>
      </c>
      <c r="N345" s="47">
        <f>C345-AM_July!C345</f>
        <v>-0.59999999999999432</v>
      </c>
    </row>
    <row r="346" spans="1:14">
      <c r="A346" s="47">
        <v>341</v>
      </c>
      <c r="B346" t="s">
        <v>8643</v>
      </c>
      <c r="C346">
        <v>121.7</v>
      </c>
      <c r="D346">
        <v>44841</v>
      </c>
      <c r="E346">
        <v>909</v>
      </c>
      <c r="F346">
        <v>0</v>
      </c>
      <c r="G346">
        <v>43932</v>
      </c>
      <c r="H346">
        <v>4326</v>
      </c>
      <c r="I346">
        <v>44841</v>
      </c>
      <c r="J346">
        <v>0</v>
      </c>
      <c r="L346" s="47">
        <f t="shared" si="5"/>
        <v>2.0852905782300648</v>
      </c>
      <c r="N346" s="47">
        <f>C346-AM_July!C346</f>
        <v>-8.6000000000000085</v>
      </c>
    </row>
    <row r="347" spans="1:14">
      <c r="A347" s="47">
        <v>342</v>
      </c>
      <c r="B347" t="s">
        <v>8644</v>
      </c>
      <c r="C347">
        <v>126.3</v>
      </c>
      <c r="D347">
        <v>46465</v>
      </c>
      <c r="E347">
        <v>748</v>
      </c>
      <c r="F347">
        <v>0</v>
      </c>
      <c r="G347">
        <v>45712</v>
      </c>
      <c r="H347">
        <v>4608</v>
      </c>
      <c r="I347">
        <v>46465</v>
      </c>
      <c r="J347">
        <v>0</v>
      </c>
      <c r="L347" s="47">
        <f t="shared" si="5"/>
        <v>2.1014033505553309</v>
      </c>
      <c r="N347" s="47">
        <f>C347-AM_July!C347</f>
        <v>-1.6000000000000085</v>
      </c>
    </row>
    <row r="348" spans="1:14">
      <c r="A348" s="47">
        <v>343</v>
      </c>
      <c r="B348" t="s">
        <v>8645</v>
      </c>
      <c r="C348">
        <v>35.700000000000003</v>
      </c>
      <c r="D348">
        <v>13097</v>
      </c>
      <c r="E348">
        <v>150</v>
      </c>
      <c r="F348">
        <v>65</v>
      </c>
      <c r="G348">
        <v>12947</v>
      </c>
      <c r="H348">
        <v>1314</v>
      </c>
      <c r="I348">
        <v>13097</v>
      </c>
      <c r="J348">
        <v>0</v>
      </c>
      <c r="L348" s="47">
        <f t="shared" si="5"/>
        <v>1.5526682161121932</v>
      </c>
      <c r="N348" s="47">
        <f>C348-AM_July!C348</f>
        <v>-0.69999999999999574</v>
      </c>
    </row>
    <row r="349" spans="1:14">
      <c r="A349" s="47">
        <v>344</v>
      </c>
      <c r="B349" t="s">
        <v>8646</v>
      </c>
      <c r="C349">
        <v>88.6</v>
      </c>
      <c r="D349">
        <v>32298</v>
      </c>
      <c r="E349">
        <v>198</v>
      </c>
      <c r="F349">
        <v>0</v>
      </c>
      <c r="G349">
        <v>32100</v>
      </c>
      <c r="H349">
        <v>3270</v>
      </c>
      <c r="I349">
        <v>32298</v>
      </c>
      <c r="J349">
        <v>0</v>
      </c>
      <c r="L349" s="47">
        <f t="shared" si="5"/>
        <v>1.9474337218870508</v>
      </c>
      <c r="N349" s="47">
        <f>C349-AM_July!C349</f>
        <v>-2.3000000000000114</v>
      </c>
    </row>
    <row r="350" spans="1:14">
      <c r="A350" s="47">
        <v>345</v>
      </c>
      <c r="B350" t="s">
        <v>8647</v>
      </c>
      <c r="C350">
        <v>166.7</v>
      </c>
      <c r="D350">
        <v>61323</v>
      </c>
      <c r="E350">
        <v>1002</v>
      </c>
      <c r="F350">
        <v>2</v>
      </c>
      <c r="G350">
        <v>60321</v>
      </c>
      <c r="H350">
        <v>6053</v>
      </c>
      <c r="I350">
        <v>61323</v>
      </c>
      <c r="J350">
        <v>0</v>
      </c>
      <c r="L350" s="47">
        <f t="shared" si="5"/>
        <v>2.2219355998280053</v>
      </c>
      <c r="N350" s="47">
        <f>C350-AM_July!C350</f>
        <v>-2.4000000000000057</v>
      </c>
    </row>
    <row r="351" spans="1:14">
      <c r="A351" s="47">
        <v>346</v>
      </c>
      <c r="B351" t="s">
        <v>8648</v>
      </c>
      <c r="C351">
        <v>43.4</v>
      </c>
      <c r="D351">
        <v>16418</v>
      </c>
      <c r="E351">
        <v>644</v>
      </c>
      <c r="F351">
        <v>522</v>
      </c>
      <c r="G351">
        <v>15693</v>
      </c>
      <c r="H351">
        <v>1574</v>
      </c>
      <c r="I351">
        <v>16418</v>
      </c>
      <c r="J351">
        <v>0</v>
      </c>
      <c r="L351" s="47">
        <f t="shared" si="5"/>
        <v>1.6374897295125106</v>
      </c>
      <c r="N351" s="47">
        <f>C351-AM_July!C351</f>
        <v>-1.6000000000000014</v>
      </c>
    </row>
    <row r="352" spans="1:14">
      <c r="A352" s="47">
        <v>347</v>
      </c>
      <c r="B352" t="s">
        <v>8649</v>
      </c>
      <c r="C352">
        <v>14.7</v>
      </c>
      <c r="D352">
        <v>5671</v>
      </c>
      <c r="E352">
        <v>386</v>
      </c>
      <c r="F352">
        <v>296</v>
      </c>
      <c r="G352">
        <v>5285</v>
      </c>
      <c r="H352">
        <v>512</v>
      </c>
      <c r="I352">
        <v>5671</v>
      </c>
      <c r="J352">
        <v>0</v>
      </c>
      <c r="L352" s="47">
        <f t="shared" si="5"/>
        <v>1.167317334748176</v>
      </c>
      <c r="N352" s="47">
        <f>C352-AM_July!C352</f>
        <v>-0.40000000000000036</v>
      </c>
    </row>
    <row r="353" spans="1:14">
      <c r="A353" s="47">
        <v>348</v>
      </c>
      <c r="B353" t="s">
        <v>8650</v>
      </c>
      <c r="C353">
        <v>184.8</v>
      </c>
      <c r="D353">
        <v>66826</v>
      </c>
      <c r="E353">
        <v>0</v>
      </c>
      <c r="F353">
        <v>0</v>
      </c>
      <c r="G353">
        <v>66826</v>
      </c>
      <c r="H353">
        <v>6664</v>
      </c>
      <c r="I353">
        <v>66826</v>
      </c>
      <c r="J353">
        <v>0</v>
      </c>
      <c r="L353" s="47">
        <f t="shared" si="5"/>
        <v>2.2667019668840878</v>
      </c>
      <c r="N353" s="47">
        <f>C353-AM_July!C353</f>
        <v>-1.5</v>
      </c>
    </row>
    <row r="354" spans="1:14">
      <c r="A354" s="47">
        <v>349</v>
      </c>
      <c r="B354" t="s">
        <v>8651</v>
      </c>
      <c r="C354">
        <v>120.5</v>
      </c>
      <c r="D354">
        <v>44385</v>
      </c>
      <c r="E354">
        <v>709</v>
      </c>
      <c r="F354">
        <v>12</v>
      </c>
      <c r="G354">
        <v>43676</v>
      </c>
      <c r="H354">
        <v>4452</v>
      </c>
      <c r="I354">
        <v>44385</v>
      </c>
      <c r="J354">
        <v>0</v>
      </c>
      <c r="L354" s="47">
        <f t="shared" si="5"/>
        <v>2.0809870469108871</v>
      </c>
      <c r="N354" s="47">
        <f>C354-AM_July!C354</f>
        <v>0.79999999999999716</v>
      </c>
    </row>
    <row r="355" spans="1:14">
      <c r="A355" s="47">
        <v>350</v>
      </c>
      <c r="B355" t="s">
        <v>8652</v>
      </c>
      <c r="C355">
        <v>47.6</v>
      </c>
      <c r="D355">
        <v>17323</v>
      </c>
      <c r="E355">
        <v>129</v>
      </c>
      <c r="F355">
        <v>0</v>
      </c>
      <c r="G355">
        <v>17194</v>
      </c>
      <c r="H355">
        <v>1688</v>
      </c>
      <c r="I355">
        <v>17323</v>
      </c>
      <c r="J355">
        <v>0</v>
      </c>
      <c r="L355" s="47">
        <f t="shared" si="5"/>
        <v>1.6776069527204931</v>
      </c>
      <c r="N355" s="47">
        <f>C355-AM_July!C355</f>
        <v>-0.79999999999999716</v>
      </c>
    </row>
    <row r="356" spans="1:14">
      <c r="A356" s="47">
        <v>351</v>
      </c>
      <c r="B356" t="s">
        <v>8653</v>
      </c>
      <c r="C356">
        <v>97.8</v>
      </c>
      <c r="D356">
        <v>36398</v>
      </c>
      <c r="E356">
        <v>921</v>
      </c>
      <c r="F356">
        <v>15</v>
      </c>
      <c r="G356">
        <v>35477</v>
      </c>
      <c r="H356">
        <v>3650</v>
      </c>
      <c r="I356">
        <v>36398</v>
      </c>
      <c r="J356">
        <v>0</v>
      </c>
      <c r="L356" s="47">
        <f t="shared" si="5"/>
        <v>1.9903388547876015</v>
      </c>
      <c r="N356" s="47">
        <f>C356-AM_July!C356</f>
        <v>-0.79999999999999716</v>
      </c>
    </row>
    <row r="357" spans="1:14">
      <c r="A357" s="47">
        <v>352</v>
      </c>
      <c r="B357" t="s">
        <v>8654</v>
      </c>
      <c r="C357">
        <v>46.9</v>
      </c>
      <c r="D357">
        <v>17116</v>
      </c>
      <c r="E357">
        <v>141</v>
      </c>
      <c r="F357">
        <v>0</v>
      </c>
      <c r="G357">
        <v>16975</v>
      </c>
      <c r="H357">
        <v>1722</v>
      </c>
      <c r="I357">
        <v>17116</v>
      </c>
      <c r="J357">
        <v>0</v>
      </c>
      <c r="L357" s="47">
        <f t="shared" si="5"/>
        <v>1.6711728427150832</v>
      </c>
      <c r="N357" s="47">
        <f>C357-AM_July!C357</f>
        <v>-1.3999999999999986</v>
      </c>
    </row>
    <row r="358" spans="1:14">
      <c r="A358" s="47">
        <v>353</v>
      </c>
      <c r="B358" t="s">
        <v>8655</v>
      </c>
      <c r="C358">
        <v>87.8</v>
      </c>
      <c r="D358">
        <v>32773</v>
      </c>
      <c r="E358">
        <v>985</v>
      </c>
      <c r="F358">
        <v>1</v>
      </c>
      <c r="G358">
        <v>31788</v>
      </c>
      <c r="H358">
        <v>3223</v>
      </c>
      <c r="I358">
        <v>32773</v>
      </c>
      <c r="J358">
        <v>0</v>
      </c>
      <c r="L358" s="47">
        <f t="shared" si="5"/>
        <v>1.9434945159061026</v>
      </c>
      <c r="N358" s="47">
        <f>C358-AM_July!C358</f>
        <v>-2.6000000000000085</v>
      </c>
    </row>
    <row r="359" spans="1:14">
      <c r="A359" s="47">
        <v>354</v>
      </c>
      <c r="B359" t="s">
        <v>8656</v>
      </c>
      <c r="C359">
        <v>75.2</v>
      </c>
      <c r="D359">
        <v>27722</v>
      </c>
      <c r="E359">
        <v>535</v>
      </c>
      <c r="F359">
        <v>142</v>
      </c>
      <c r="G359">
        <v>27164</v>
      </c>
      <c r="H359">
        <v>2696</v>
      </c>
      <c r="I359">
        <v>27722</v>
      </c>
      <c r="J359">
        <v>0</v>
      </c>
      <c r="L359" s="47">
        <f t="shared" si="5"/>
        <v>1.8762178405916423</v>
      </c>
      <c r="N359" s="47">
        <f>C359-AM_July!C359</f>
        <v>-1.3999999999999915</v>
      </c>
    </row>
    <row r="360" spans="1:14">
      <c r="A360" s="47">
        <v>355</v>
      </c>
      <c r="B360" t="s">
        <v>8657</v>
      </c>
      <c r="C360">
        <v>41.3</v>
      </c>
      <c r="D360">
        <v>15015</v>
      </c>
      <c r="E360">
        <v>122</v>
      </c>
      <c r="F360">
        <v>8</v>
      </c>
      <c r="G360">
        <v>14893</v>
      </c>
      <c r="H360">
        <v>1436</v>
      </c>
      <c r="I360">
        <v>15015</v>
      </c>
      <c r="J360">
        <v>0</v>
      </c>
      <c r="L360" s="47">
        <f t="shared" si="5"/>
        <v>1.6159500516564009</v>
      </c>
      <c r="N360" s="47">
        <f>C360-AM_July!C360</f>
        <v>-0.20000000000000284</v>
      </c>
    </row>
    <row r="361" spans="1:14">
      <c r="A361" s="47">
        <v>356</v>
      </c>
      <c r="B361" t="s">
        <v>8658</v>
      </c>
      <c r="C361">
        <v>150.19999999999999</v>
      </c>
      <c r="D361">
        <v>54263</v>
      </c>
      <c r="E361">
        <v>0</v>
      </c>
      <c r="F361">
        <v>0</v>
      </c>
      <c r="G361">
        <v>54263</v>
      </c>
      <c r="H361">
        <v>5355</v>
      </c>
      <c r="I361">
        <v>54263</v>
      </c>
      <c r="J361">
        <v>0</v>
      </c>
      <c r="L361" s="47">
        <f t="shared" si="5"/>
        <v>2.1766699326681493</v>
      </c>
      <c r="N361" s="47">
        <f>C361-AM_July!C361</f>
        <v>0.69999999999998863</v>
      </c>
    </row>
    <row r="362" spans="1:14" s="25" customFormat="1">
      <c r="A362" s="25">
        <v>357</v>
      </c>
      <c r="B362" t="s">
        <v>8659</v>
      </c>
      <c r="C362">
        <v>1.5</v>
      </c>
      <c r="D362">
        <v>535</v>
      </c>
      <c r="E362">
        <v>3</v>
      </c>
      <c r="F362">
        <v>0</v>
      </c>
      <c r="G362">
        <v>532</v>
      </c>
      <c r="H362">
        <v>58</v>
      </c>
      <c r="I362">
        <v>535</v>
      </c>
      <c r="J362">
        <v>0</v>
      </c>
      <c r="L362" s="25">
        <f t="shared" si="5"/>
        <v>0.17609125905568124</v>
      </c>
      <c r="N362" s="47">
        <f>C362-AM_July!C362</f>
        <v>0.30000000000000004</v>
      </c>
    </row>
    <row r="363" spans="1:14">
      <c r="A363" s="47">
        <v>358</v>
      </c>
      <c r="B363" t="s">
        <v>8660</v>
      </c>
      <c r="C363">
        <v>68.099999999999994</v>
      </c>
      <c r="D363">
        <v>25298</v>
      </c>
      <c r="E363">
        <v>538</v>
      </c>
      <c r="F363">
        <v>426</v>
      </c>
      <c r="G363">
        <v>24760</v>
      </c>
      <c r="H363">
        <v>2586</v>
      </c>
      <c r="I363">
        <v>25298</v>
      </c>
      <c r="J363">
        <v>0</v>
      </c>
      <c r="L363" s="47">
        <f t="shared" si="5"/>
        <v>1.8331471119127851</v>
      </c>
      <c r="N363" s="47">
        <f>C363-AM_July!C363</f>
        <v>-2.1000000000000085</v>
      </c>
    </row>
    <row r="364" spans="1:14">
      <c r="A364" s="47">
        <v>359</v>
      </c>
      <c r="B364" t="s">
        <v>8661</v>
      </c>
      <c r="C364">
        <v>147.19999999999999</v>
      </c>
      <c r="D364">
        <v>54394</v>
      </c>
      <c r="E364">
        <v>1165</v>
      </c>
      <c r="F364">
        <v>0</v>
      </c>
      <c r="G364">
        <v>53228</v>
      </c>
      <c r="H364">
        <v>5325</v>
      </c>
      <c r="I364">
        <v>54394</v>
      </c>
      <c r="J364">
        <v>0</v>
      </c>
      <c r="L364" s="47">
        <f t="shared" si="5"/>
        <v>2.1679078100014801</v>
      </c>
      <c r="N364" s="47">
        <f>C364-AM_July!C364</f>
        <v>-0.30000000000001137</v>
      </c>
    </row>
    <row r="365" spans="1:14">
      <c r="A365" s="47">
        <v>360</v>
      </c>
      <c r="B365" t="s">
        <v>8662</v>
      </c>
      <c r="C365">
        <v>50</v>
      </c>
      <c r="D365">
        <v>20017</v>
      </c>
      <c r="E365">
        <v>1630</v>
      </c>
      <c r="F365">
        <v>977</v>
      </c>
      <c r="G365">
        <v>18128</v>
      </c>
      <c r="H365">
        <v>1837</v>
      </c>
      <c r="I365">
        <v>20017</v>
      </c>
      <c r="J365">
        <v>0</v>
      </c>
      <c r="L365" s="47">
        <f t="shared" si="5"/>
        <v>1.6989700043360187</v>
      </c>
      <c r="N365" s="47">
        <f>C365-AM_July!C365</f>
        <v>-0.5</v>
      </c>
    </row>
    <row r="366" spans="1:14">
      <c r="A366" s="47">
        <v>361</v>
      </c>
      <c r="B366" t="s">
        <v>8663</v>
      </c>
      <c r="C366">
        <v>16.600000000000001</v>
      </c>
      <c r="D366">
        <v>6027</v>
      </c>
      <c r="E366">
        <v>14</v>
      </c>
      <c r="F366">
        <v>0</v>
      </c>
      <c r="G366">
        <v>6013</v>
      </c>
      <c r="H366">
        <v>621</v>
      </c>
      <c r="I366">
        <v>6027</v>
      </c>
      <c r="J366">
        <v>0</v>
      </c>
      <c r="L366" s="47">
        <f t="shared" si="5"/>
        <v>1.2201080880400552</v>
      </c>
      <c r="N366" s="47">
        <f>C366-AM_July!C366</f>
        <v>-0.79999999999999716</v>
      </c>
    </row>
    <row r="367" spans="1:14">
      <c r="A367" s="47">
        <v>362</v>
      </c>
      <c r="B367" t="s">
        <v>8664</v>
      </c>
      <c r="C367">
        <v>121.2</v>
      </c>
      <c r="D367">
        <v>45087</v>
      </c>
      <c r="E367">
        <v>843</v>
      </c>
      <c r="F367">
        <v>151</v>
      </c>
      <c r="G367">
        <v>43897</v>
      </c>
      <c r="H367">
        <v>4441</v>
      </c>
      <c r="I367">
        <v>45087</v>
      </c>
      <c r="J367">
        <v>0</v>
      </c>
      <c r="L367" s="47">
        <f t="shared" si="5"/>
        <v>2.0835026198302673</v>
      </c>
      <c r="N367" s="47">
        <f>C367-AM_July!C367</f>
        <v>-1</v>
      </c>
    </row>
    <row r="368" spans="1:14">
      <c r="A368" s="47">
        <v>363</v>
      </c>
      <c r="B368" t="s">
        <v>8665</v>
      </c>
      <c r="C368">
        <v>103.4</v>
      </c>
      <c r="D368">
        <v>37694</v>
      </c>
      <c r="E368">
        <v>300</v>
      </c>
      <c r="F368">
        <v>0</v>
      </c>
      <c r="G368">
        <v>37394</v>
      </c>
      <c r="H368">
        <v>3738</v>
      </c>
      <c r="I368">
        <v>37694</v>
      </c>
      <c r="J368">
        <v>0</v>
      </c>
      <c r="L368" s="47">
        <f t="shared" si="5"/>
        <v>2.0145205387579237</v>
      </c>
      <c r="N368" s="47">
        <f>C368-AM_July!C368</f>
        <v>-4.5</v>
      </c>
    </row>
    <row r="369" spans="1:14" s="17" customFormat="1">
      <c r="A369" s="17">
        <v>364</v>
      </c>
      <c r="B369" t="s">
        <v>8666</v>
      </c>
      <c r="C369">
        <v>77.599999999999994</v>
      </c>
      <c r="D369">
        <v>28318</v>
      </c>
      <c r="E369">
        <v>253</v>
      </c>
      <c r="F369">
        <v>0</v>
      </c>
      <c r="G369">
        <v>28065</v>
      </c>
      <c r="H369">
        <v>2815</v>
      </c>
      <c r="I369">
        <v>28318</v>
      </c>
      <c r="J369">
        <v>0</v>
      </c>
      <c r="L369" s="17">
        <f t="shared" si="5"/>
        <v>1.8898617212581883</v>
      </c>
      <c r="N369" s="47">
        <f>C369-AM_July!C369</f>
        <v>-0.5</v>
      </c>
    </row>
    <row r="370" spans="1:14">
      <c r="A370" s="47">
        <v>365</v>
      </c>
      <c r="B370" t="s">
        <v>8667</v>
      </c>
      <c r="C370">
        <v>87.8</v>
      </c>
      <c r="D370">
        <v>31765</v>
      </c>
      <c r="E370">
        <v>0</v>
      </c>
      <c r="F370">
        <v>0</v>
      </c>
      <c r="G370">
        <v>31765</v>
      </c>
      <c r="H370">
        <v>3170</v>
      </c>
      <c r="I370">
        <v>31765</v>
      </c>
      <c r="J370">
        <v>0</v>
      </c>
      <c r="L370" s="47">
        <f t="shared" si="5"/>
        <v>1.9434945159061026</v>
      </c>
      <c r="N370" s="47">
        <f>C370-AM_July!C370</f>
        <v>0.70000000000000284</v>
      </c>
    </row>
    <row r="371" spans="1:14">
      <c r="A371" s="47">
        <v>366</v>
      </c>
      <c r="B371" t="s">
        <v>8668</v>
      </c>
      <c r="C371">
        <v>88.4</v>
      </c>
      <c r="D371">
        <v>34749</v>
      </c>
      <c r="E371">
        <v>2704</v>
      </c>
      <c r="F371">
        <v>1594</v>
      </c>
      <c r="G371">
        <v>32045</v>
      </c>
      <c r="H371">
        <v>3264</v>
      </c>
      <c r="I371">
        <v>34749</v>
      </c>
      <c r="J371">
        <v>0</v>
      </c>
      <c r="L371" s="47">
        <f t="shared" si="5"/>
        <v>1.9464522650130731</v>
      </c>
      <c r="N371" s="47">
        <f>C371-AM_July!C371</f>
        <v>-9.9999999999994316E-2</v>
      </c>
    </row>
    <row r="372" spans="1:14">
      <c r="A372" s="47">
        <v>367</v>
      </c>
      <c r="B372" t="s">
        <v>8669</v>
      </c>
      <c r="C372">
        <v>98.4</v>
      </c>
      <c r="D372">
        <v>36765</v>
      </c>
      <c r="E372">
        <v>1063</v>
      </c>
      <c r="F372">
        <v>0</v>
      </c>
      <c r="G372">
        <v>35702</v>
      </c>
      <c r="H372">
        <v>3673</v>
      </c>
      <c r="I372">
        <v>36765</v>
      </c>
      <c r="J372">
        <v>0</v>
      </c>
      <c r="L372" s="47">
        <f t="shared" si="5"/>
        <v>1.9929950984313416</v>
      </c>
      <c r="N372" s="47">
        <f>C372-AM_July!C372</f>
        <v>-0.29999999999999716</v>
      </c>
    </row>
    <row r="373" spans="1:14">
      <c r="A373" s="47">
        <v>368</v>
      </c>
      <c r="B373" t="s">
        <v>8670</v>
      </c>
      <c r="C373">
        <v>4.5999999999999996</v>
      </c>
      <c r="D373">
        <v>1715</v>
      </c>
      <c r="E373">
        <v>68</v>
      </c>
      <c r="F373">
        <v>53</v>
      </c>
      <c r="G373">
        <v>1647</v>
      </c>
      <c r="H373">
        <v>147</v>
      </c>
      <c r="I373">
        <v>1715</v>
      </c>
      <c r="J373">
        <v>0</v>
      </c>
      <c r="L373" s="47">
        <f t="shared" si="5"/>
        <v>0.66275783168157409</v>
      </c>
      <c r="N373" s="47">
        <f>C373-AM_July!C373</f>
        <v>0.5</v>
      </c>
    </row>
    <row r="374" spans="1:14">
      <c r="A374" s="47">
        <v>369</v>
      </c>
      <c r="B374" t="s">
        <v>8671</v>
      </c>
      <c r="C374">
        <v>140.1</v>
      </c>
      <c r="D374">
        <v>52024</v>
      </c>
      <c r="E374">
        <v>1374</v>
      </c>
      <c r="F374">
        <v>1</v>
      </c>
      <c r="G374">
        <v>50650</v>
      </c>
      <c r="H374">
        <v>5057</v>
      </c>
      <c r="I374">
        <v>52024</v>
      </c>
      <c r="J374">
        <v>0</v>
      </c>
      <c r="L374" s="47">
        <f t="shared" si="5"/>
        <v>2.1464381352857744</v>
      </c>
      <c r="N374" s="47">
        <f>C374-AM_July!C374</f>
        <v>1.9000000000000057</v>
      </c>
    </row>
    <row r="375" spans="1:14">
      <c r="A375" s="47">
        <v>370</v>
      </c>
      <c r="B375" t="s">
        <v>8672</v>
      </c>
      <c r="C375">
        <v>316.3</v>
      </c>
      <c r="D375">
        <v>117266</v>
      </c>
      <c r="E375">
        <v>2735</v>
      </c>
      <c r="F375">
        <v>0</v>
      </c>
      <c r="G375">
        <v>114531</v>
      </c>
      <c r="H375">
        <v>11565</v>
      </c>
      <c r="I375">
        <v>117266</v>
      </c>
      <c r="J375">
        <v>0</v>
      </c>
      <c r="L375" s="47">
        <f t="shared" si="5"/>
        <v>2.5000991919157229</v>
      </c>
      <c r="N375" s="47">
        <f>C375-AM_July!C375</f>
        <v>1</v>
      </c>
    </row>
    <row r="376" spans="1:14">
      <c r="A376" s="47">
        <v>371</v>
      </c>
      <c r="B376" t="s">
        <v>8673</v>
      </c>
      <c r="C376">
        <v>66.5</v>
      </c>
      <c r="D376">
        <v>24308</v>
      </c>
      <c r="E376">
        <v>219</v>
      </c>
      <c r="F376">
        <v>0</v>
      </c>
      <c r="G376">
        <v>24089</v>
      </c>
      <c r="H376">
        <v>2437</v>
      </c>
      <c r="I376">
        <v>24308</v>
      </c>
      <c r="J376">
        <v>0</v>
      </c>
      <c r="L376" s="47">
        <f t="shared" si="5"/>
        <v>1.8228216453031045</v>
      </c>
      <c r="N376" s="47">
        <f>C376-AM_July!C376</f>
        <v>9.9999999999994316E-2</v>
      </c>
    </row>
    <row r="377" spans="1:14">
      <c r="A377" s="47">
        <v>372</v>
      </c>
      <c r="B377" t="s">
        <v>8674</v>
      </c>
      <c r="C377">
        <v>80.900000000000006</v>
      </c>
      <c r="D377">
        <v>29886</v>
      </c>
      <c r="E377">
        <v>706</v>
      </c>
      <c r="F377">
        <v>3</v>
      </c>
      <c r="G377">
        <v>29180</v>
      </c>
      <c r="H377">
        <v>2831</v>
      </c>
      <c r="I377">
        <v>29886</v>
      </c>
      <c r="J377">
        <v>0</v>
      </c>
      <c r="L377" s="47">
        <f t="shared" si="5"/>
        <v>1.9079485216122722</v>
      </c>
      <c r="N377" s="47">
        <f>C377-AM_July!C377</f>
        <v>0.5</v>
      </c>
    </row>
    <row r="378" spans="1:14">
      <c r="A378" s="47">
        <v>373</v>
      </c>
      <c r="B378" t="s">
        <v>8675</v>
      </c>
      <c r="C378">
        <v>138.1</v>
      </c>
      <c r="D378">
        <v>51239</v>
      </c>
      <c r="E378">
        <v>1266</v>
      </c>
      <c r="F378">
        <v>0</v>
      </c>
      <c r="G378">
        <v>49973</v>
      </c>
      <c r="H378">
        <v>5023</v>
      </c>
      <c r="I378">
        <v>51239</v>
      </c>
      <c r="J378">
        <v>0</v>
      </c>
      <c r="L378" s="47">
        <f t="shared" si="5"/>
        <v>2.1401936785786311</v>
      </c>
      <c r="N378" s="47">
        <f>C378-AM_July!C378</f>
        <v>-0.59999999999999432</v>
      </c>
    </row>
    <row r="379" spans="1:14">
      <c r="A379" s="47">
        <v>374</v>
      </c>
      <c r="B379" t="s">
        <v>8676</v>
      </c>
      <c r="C379">
        <v>180.4</v>
      </c>
      <c r="D379">
        <v>67104</v>
      </c>
      <c r="E379">
        <v>1805</v>
      </c>
      <c r="F379">
        <v>29</v>
      </c>
      <c r="G379">
        <v>65299</v>
      </c>
      <c r="H379">
        <v>6590</v>
      </c>
      <c r="I379">
        <v>67104</v>
      </c>
      <c r="J379">
        <v>0</v>
      </c>
      <c r="L379" s="47">
        <f t="shared" si="5"/>
        <v>2.2562365332059229</v>
      </c>
      <c r="N379" s="47">
        <f>C379-AM_July!C379</f>
        <v>0.59999999999999432</v>
      </c>
    </row>
    <row r="380" spans="1:14">
      <c r="A380" s="47">
        <v>375</v>
      </c>
      <c r="B380"/>
      <c r="C380"/>
      <c r="D380"/>
      <c r="E380"/>
      <c r="F380"/>
      <c r="G380"/>
      <c r="H380"/>
      <c r="I380"/>
      <c r="J380"/>
      <c r="L380" s="47" t="e">
        <f t="shared" si="5"/>
        <v>#NUM!</v>
      </c>
      <c r="N380" s="47">
        <f>C380-AM_July!C380</f>
        <v>-89</v>
      </c>
    </row>
    <row r="381" spans="1:14">
      <c r="A381" s="47">
        <v>376</v>
      </c>
      <c r="B381"/>
      <c r="C381"/>
      <c r="D381"/>
      <c r="E381"/>
      <c r="F381"/>
      <c r="G381"/>
      <c r="H381"/>
      <c r="I381"/>
      <c r="J381"/>
      <c r="L381" s="47" t="e">
        <f t="shared" si="5"/>
        <v>#NUM!</v>
      </c>
      <c r="N381" s="47">
        <f>C381-AM_July!C381</f>
        <v>-2.8</v>
      </c>
    </row>
    <row r="382" spans="1:14">
      <c r="A382" s="47">
        <v>377</v>
      </c>
      <c r="B382"/>
      <c r="C382"/>
      <c r="D382"/>
      <c r="E382"/>
      <c r="F382"/>
      <c r="G382"/>
      <c r="H382"/>
      <c r="I382"/>
      <c r="J382"/>
      <c r="L382" s="47" t="e">
        <f t="shared" si="5"/>
        <v>#NUM!</v>
      </c>
      <c r="N382" s="47">
        <f>C382-AM_July!C382</f>
        <v>-46.7</v>
      </c>
    </row>
    <row r="383" spans="1:14">
      <c r="A383" s="47">
        <v>378</v>
      </c>
      <c r="B383"/>
      <c r="C383"/>
      <c r="D383"/>
      <c r="E383"/>
      <c r="F383"/>
      <c r="G383"/>
      <c r="H383"/>
      <c r="I383"/>
      <c r="J383"/>
      <c r="L383" s="47" t="e">
        <f t="shared" si="5"/>
        <v>#NUM!</v>
      </c>
      <c r="N383" s="47">
        <f>C383-AM_July!C383</f>
        <v>-46.6</v>
      </c>
    </row>
    <row r="384" spans="1:14">
      <c r="A384" s="47">
        <v>379</v>
      </c>
      <c r="B384"/>
      <c r="C384"/>
      <c r="D384"/>
      <c r="E384"/>
      <c r="F384"/>
      <c r="G384"/>
      <c r="H384"/>
      <c r="I384"/>
      <c r="J384"/>
      <c r="L384" s="47" t="e">
        <f t="shared" si="5"/>
        <v>#NUM!</v>
      </c>
      <c r="N384" s="47">
        <f>C384-AM_July!C384</f>
        <v>-115.2</v>
      </c>
    </row>
    <row r="385" spans="1:14">
      <c r="A385" s="47">
        <v>380</v>
      </c>
      <c r="B385"/>
      <c r="C385"/>
      <c r="D385"/>
      <c r="E385"/>
      <c r="F385"/>
      <c r="G385"/>
      <c r="H385"/>
      <c r="I385"/>
      <c r="J385"/>
      <c r="L385" s="47" t="e">
        <f t="shared" si="5"/>
        <v>#NUM!</v>
      </c>
      <c r="N385" s="47">
        <f>C385-AM_July!C385</f>
        <v>-133.6</v>
      </c>
    </row>
    <row r="386" spans="1:14">
      <c r="A386" s="47">
        <v>381</v>
      </c>
      <c r="B386"/>
      <c r="C386"/>
      <c r="D386"/>
      <c r="E386"/>
      <c r="F386"/>
      <c r="G386"/>
      <c r="H386"/>
      <c r="I386"/>
      <c r="J386"/>
      <c r="L386" s="47" t="e">
        <f t="shared" si="5"/>
        <v>#NUM!</v>
      </c>
      <c r="N386" s="47">
        <f>C386-AM_July!C386</f>
        <v>-51.6</v>
      </c>
    </row>
    <row r="387" spans="1:14">
      <c r="A387" s="47">
        <v>382</v>
      </c>
      <c r="B387"/>
      <c r="C387"/>
      <c r="D387"/>
      <c r="E387"/>
      <c r="F387"/>
      <c r="G387"/>
      <c r="H387"/>
      <c r="I387"/>
      <c r="J387"/>
      <c r="L387" s="47" t="e">
        <f t="shared" si="5"/>
        <v>#NUM!</v>
      </c>
      <c r="N387" s="47">
        <f>C387-AM_July!C387</f>
        <v>-116.1</v>
      </c>
    </row>
    <row r="388" spans="1:14">
      <c r="A388" s="47">
        <v>383</v>
      </c>
      <c r="B388"/>
      <c r="C388"/>
      <c r="D388"/>
      <c r="E388"/>
      <c r="F388"/>
      <c r="G388"/>
      <c r="H388"/>
      <c r="I388"/>
      <c r="J388"/>
      <c r="L388" s="47" t="e">
        <f t="shared" si="5"/>
        <v>#NUM!</v>
      </c>
      <c r="N388" s="47">
        <f>C388-AM_July!C388</f>
        <v>-95</v>
      </c>
    </row>
    <row r="389" spans="1:14">
      <c r="A389" s="47">
        <v>384</v>
      </c>
      <c r="B389"/>
      <c r="C389"/>
      <c r="D389"/>
      <c r="E389"/>
      <c r="F389"/>
      <c r="G389"/>
      <c r="H389"/>
      <c r="I389"/>
      <c r="J389"/>
      <c r="L389" s="47" t="e">
        <f t="shared" si="5"/>
        <v>#NUM!</v>
      </c>
      <c r="N389" s="47">
        <f>C389-AM_July!C389</f>
        <v>-152.4</v>
      </c>
    </row>
    <row r="390" spans="1:14">
      <c r="A390" s="47">
        <v>385</v>
      </c>
      <c r="B390"/>
      <c r="C390"/>
      <c r="D390"/>
      <c r="E390"/>
      <c r="F390"/>
      <c r="G390"/>
      <c r="H390"/>
      <c r="I390"/>
      <c r="J390"/>
      <c r="L390" s="47" t="e">
        <f t="shared" si="5"/>
        <v>#NUM!</v>
      </c>
      <c r="N390" s="47">
        <f>C390-AM_July!C390</f>
        <v>-80.099999999999994</v>
      </c>
    </row>
    <row r="391" spans="1:14">
      <c r="A391" s="47">
        <v>386</v>
      </c>
      <c r="B391"/>
      <c r="C391"/>
      <c r="D391"/>
      <c r="E391"/>
      <c r="F391"/>
      <c r="G391"/>
      <c r="H391"/>
      <c r="I391"/>
      <c r="J391"/>
      <c r="L391" s="47" t="e">
        <f t="shared" ref="L391:L405" si="6">LOG10(C391)</f>
        <v>#NUM!</v>
      </c>
      <c r="N391" s="47">
        <f>C391-AM_July!C391</f>
        <v>-80.3</v>
      </c>
    </row>
    <row r="392" spans="1:14" s="17" customFormat="1">
      <c r="A392" s="17">
        <v>387</v>
      </c>
      <c r="B392"/>
      <c r="C392"/>
      <c r="D392"/>
      <c r="E392"/>
      <c r="F392"/>
      <c r="G392"/>
      <c r="H392"/>
      <c r="I392"/>
      <c r="J392"/>
      <c r="L392" s="17" t="e">
        <f t="shared" si="6"/>
        <v>#NUM!</v>
      </c>
      <c r="N392" s="47">
        <f>C392-AM_July!C392</f>
        <v>-117.7</v>
      </c>
    </row>
    <row r="393" spans="1:14">
      <c r="A393" s="47">
        <v>388</v>
      </c>
      <c r="B393"/>
      <c r="C393"/>
      <c r="D393"/>
      <c r="E393"/>
      <c r="F393"/>
      <c r="G393"/>
      <c r="H393"/>
      <c r="I393"/>
      <c r="J393"/>
      <c r="L393" s="47" t="e">
        <f t="shared" si="6"/>
        <v>#NUM!</v>
      </c>
      <c r="N393" s="47">
        <f>C393-AM_July!C393</f>
        <v>-330.1</v>
      </c>
    </row>
    <row r="394" spans="1:14">
      <c r="A394" s="47">
        <v>389</v>
      </c>
      <c r="B394"/>
      <c r="C394"/>
      <c r="D394"/>
      <c r="E394"/>
      <c r="F394"/>
      <c r="G394"/>
      <c r="H394"/>
      <c r="I394"/>
      <c r="J394"/>
      <c r="L394" s="47" t="e">
        <f t="shared" si="6"/>
        <v>#NUM!</v>
      </c>
      <c r="N394" s="47">
        <f>C394-AM_July!C394</f>
        <v>-165.9</v>
      </c>
    </row>
    <row r="395" spans="1:14">
      <c r="A395" s="47">
        <v>390</v>
      </c>
      <c r="B395"/>
      <c r="C395"/>
      <c r="D395"/>
      <c r="E395"/>
      <c r="F395"/>
      <c r="G395"/>
      <c r="H395"/>
      <c r="I395"/>
      <c r="J395"/>
      <c r="L395" s="47" t="e">
        <f t="shared" si="6"/>
        <v>#NUM!</v>
      </c>
      <c r="N395" s="47">
        <f>C395-AM_July!C395</f>
        <v>-87.7</v>
      </c>
    </row>
    <row r="396" spans="1:14">
      <c r="A396" s="47">
        <v>391</v>
      </c>
      <c r="B396"/>
      <c r="C396"/>
      <c r="D396"/>
      <c r="E396"/>
      <c r="F396"/>
      <c r="G396"/>
      <c r="H396"/>
      <c r="I396"/>
      <c r="J396"/>
      <c r="L396" s="47" t="e">
        <f t="shared" si="6"/>
        <v>#NUM!</v>
      </c>
      <c r="N396" s="47">
        <f>C396-AM_July!C396</f>
        <v>-88.4</v>
      </c>
    </row>
    <row r="397" spans="1:14">
      <c r="A397" s="47">
        <v>392</v>
      </c>
      <c r="B397"/>
      <c r="C397"/>
      <c r="D397"/>
      <c r="E397"/>
      <c r="F397"/>
      <c r="G397"/>
      <c r="H397"/>
      <c r="I397"/>
      <c r="J397"/>
      <c r="L397" s="47" t="e">
        <f t="shared" si="6"/>
        <v>#NUM!</v>
      </c>
      <c r="N397" s="47">
        <f>C397-AM_July!C397</f>
        <v>-241.7</v>
      </c>
    </row>
    <row r="398" spans="1:14">
      <c r="A398" s="47">
        <v>393</v>
      </c>
      <c r="B398"/>
      <c r="C398"/>
      <c r="D398"/>
      <c r="E398"/>
      <c r="F398"/>
      <c r="G398"/>
      <c r="H398"/>
      <c r="I398"/>
      <c r="J398"/>
      <c r="L398" s="47" t="e">
        <f t="shared" si="6"/>
        <v>#NUM!</v>
      </c>
      <c r="N398" s="47">
        <f>C398-AM_July!C398</f>
        <v>-91.6</v>
      </c>
    </row>
    <row r="399" spans="1:14">
      <c r="A399" s="47">
        <v>394</v>
      </c>
      <c r="B399"/>
      <c r="C399"/>
      <c r="D399"/>
      <c r="E399"/>
      <c r="F399"/>
      <c r="G399"/>
      <c r="H399"/>
      <c r="I399"/>
      <c r="J399"/>
      <c r="L399" s="47" t="e">
        <f t="shared" si="6"/>
        <v>#NUM!</v>
      </c>
      <c r="N399" s="47">
        <f>C399-AM_July!C399</f>
        <v>-201.7</v>
      </c>
    </row>
    <row r="400" spans="1:14">
      <c r="A400" s="47">
        <v>395</v>
      </c>
      <c r="B400"/>
      <c r="C400"/>
      <c r="D400"/>
      <c r="E400"/>
      <c r="F400"/>
      <c r="G400"/>
      <c r="H400"/>
      <c r="I400"/>
      <c r="J400"/>
      <c r="L400" s="47" t="e">
        <f t="shared" si="6"/>
        <v>#NUM!</v>
      </c>
      <c r="N400" s="47">
        <f>C400-AM_July!C400</f>
        <v>-145</v>
      </c>
    </row>
    <row r="401" spans="1:14">
      <c r="A401" s="47">
        <v>396</v>
      </c>
      <c r="B401"/>
      <c r="C401"/>
      <c r="D401"/>
      <c r="E401"/>
      <c r="F401"/>
      <c r="G401"/>
      <c r="H401"/>
      <c r="I401"/>
      <c r="J401"/>
      <c r="L401" s="47" t="e">
        <f t="shared" si="6"/>
        <v>#NUM!</v>
      </c>
      <c r="N401" s="47">
        <f>C401-AM_July!C401</f>
        <v>-166.5</v>
      </c>
    </row>
    <row r="402" spans="1:14">
      <c r="A402" s="47">
        <v>397</v>
      </c>
      <c r="B402"/>
      <c r="C402"/>
      <c r="D402"/>
      <c r="E402"/>
      <c r="F402"/>
      <c r="G402"/>
      <c r="H402"/>
      <c r="I402"/>
      <c r="J402"/>
      <c r="L402" s="47" t="e">
        <f t="shared" si="6"/>
        <v>#NUM!</v>
      </c>
      <c r="N402" s="47">
        <f>C402-AM_July!C402</f>
        <v>-115</v>
      </c>
    </row>
    <row r="403" spans="1:14">
      <c r="A403" s="47">
        <v>398</v>
      </c>
      <c r="B403"/>
      <c r="C403"/>
      <c r="D403"/>
      <c r="E403"/>
      <c r="F403"/>
      <c r="G403"/>
      <c r="H403"/>
      <c r="I403"/>
      <c r="J403"/>
      <c r="L403" s="47" t="e">
        <f t="shared" si="6"/>
        <v>#NUM!</v>
      </c>
      <c r="N403" s="47">
        <f>C403-AM_July!C403</f>
        <v>-52.6</v>
      </c>
    </row>
    <row r="404" spans="1:14">
      <c r="A404" s="47">
        <v>399</v>
      </c>
      <c r="B404"/>
      <c r="C404"/>
      <c r="D404"/>
      <c r="E404"/>
      <c r="F404"/>
      <c r="G404"/>
      <c r="H404"/>
      <c r="I404"/>
      <c r="J404"/>
      <c r="L404" s="47" t="e">
        <f t="shared" si="6"/>
        <v>#NUM!</v>
      </c>
      <c r="N404" s="47">
        <f>C404-AM_July!C404</f>
        <v>-13.6</v>
      </c>
    </row>
    <row r="405" spans="1:14">
      <c r="A405" s="47">
        <v>400</v>
      </c>
      <c r="B405"/>
      <c r="C405"/>
      <c r="D405"/>
      <c r="E405"/>
      <c r="F405"/>
      <c r="G405"/>
      <c r="H405"/>
      <c r="I405"/>
      <c r="J405"/>
      <c r="L405" s="47" t="e">
        <f t="shared" si="6"/>
        <v>#NUM!</v>
      </c>
      <c r="N405" s="47">
        <f>C405-AM_July!C405</f>
        <v>-182</v>
      </c>
    </row>
    <row r="406" spans="1:14">
      <c r="B406" s="47" t="s">
        <v>12</v>
      </c>
      <c r="C406" s="47">
        <f>AVERAGE(C6:C405)</f>
        <v>102.46951871657755</v>
      </c>
      <c r="D406" s="47">
        <f t="shared" ref="D406:J406" si="7">AVERAGE(D6:D405)</f>
        <v>37965.941176470587</v>
      </c>
      <c r="E406" s="47">
        <f t="shared" si="7"/>
        <v>851.97593582887703</v>
      </c>
      <c r="F406" s="47">
        <f t="shared" si="7"/>
        <v>97.860962566844918</v>
      </c>
      <c r="G406" s="47">
        <f t="shared" si="7"/>
        <v>37098.029411764706</v>
      </c>
      <c r="H406" s="47">
        <f t="shared" si="7"/>
        <v>3743.1764705882351</v>
      </c>
      <c r="I406" s="47">
        <f t="shared" si="7"/>
        <v>37965.941176470587</v>
      </c>
      <c r="J406" s="47">
        <f t="shared" si="7"/>
        <v>0</v>
      </c>
    </row>
    <row r="407" spans="1:14">
      <c r="B407" s="47" t="s">
        <v>0</v>
      </c>
      <c r="C407" s="47">
        <f>STDEV(C6:C405)</f>
        <v>56.925821459416795</v>
      </c>
      <c r="D407" s="47">
        <f t="shared" ref="D407:J407" si="8">STDEV(D6:D405)</f>
        <v>21002.116072673311</v>
      </c>
      <c r="E407" s="47">
        <f t="shared" si="8"/>
        <v>655.1450830528438</v>
      </c>
      <c r="F407" s="47">
        <f t="shared" si="8"/>
        <v>257.28746282244794</v>
      </c>
      <c r="G407" s="47">
        <f t="shared" si="8"/>
        <v>20569.306850306883</v>
      </c>
      <c r="H407" s="47">
        <f t="shared" si="8"/>
        <v>2065.2458236099114</v>
      </c>
      <c r="I407" s="47">
        <f t="shared" si="8"/>
        <v>21002.116072673311</v>
      </c>
      <c r="J407" s="47">
        <f t="shared" si="8"/>
        <v>0</v>
      </c>
    </row>
    <row r="408" spans="1:14">
      <c r="B408" s="47" t="s">
        <v>29</v>
      </c>
      <c r="C408" s="47">
        <f>SUM(C6:C405)</f>
        <v>38323.600000000006</v>
      </c>
      <c r="D408" s="47">
        <f t="shared" ref="D408:J408" si="9">SUM(D6:D405)</f>
        <v>14199262</v>
      </c>
      <c r="E408" s="47">
        <f t="shared" si="9"/>
        <v>318639</v>
      </c>
      <c r="F408" s="47">
        <f t="shared" si="9"/>
        <v>36600</v>
      </c>
      <c r="G408" s="47">
        <f t="shared" si="9"/>
        <v>13874663</v>
      </c>
      <c r="H408" s="47">
        <f t="shared" si="9"/>
        <v>1399948</v>
      </c>
      <c r="I408" s="47">
        <f t="shared" si="9"/>
        <v>14199262</v>
      </c>
      <c r="J408" s="47">
        <f t="shared" si="9"/>
        <v>0</v>
      </c>
    </row>
    <row r="409" spans="1:14">
      <c r="B409" s="47" t="s">
        <v>13</v>
      </c>
      <c r="C409" s="47">
        <f>(C408^2) /  (400 * SUMSQ(C6:C405))</f>
        <v>0.71494196169761215</v>
      </c>
    </row>
    <row r="410" spans="1:14">
      <c r="B410" s="47" t="s">
        <v>32</v>
      </c>
      <c r="C410" s="47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X446"/>
  <sheetViews>
    <sheetView topLeftCell="E1" zoomScale="70" zoomScaleNormal="70" workbookViewId="0">
      <selection activeCell="T6" sqref="T6"/>
    </sheetView>
  </sheetViews>
  <sheetFormatPr defaultRowHeight="14.4"/>
  <cols>
    <col min="1" max="1" width="10" style="50" bestFit="1" customWidth="1"/>
    <col min="2" max="2" width="68.21875" style="50" bestFit="1" customWidth="1"/>
    <col min="3" max="3" width="20.77734375" style="50" bestFit="1" customWidth="1"/>
    <col min="4" max="4" width="15.33203125" style="50" bestFit="1" customWidth="1"/>
    <col min="5" max="5" width="14.6640625" style="50" bestFit="1" customWidth="1"/>
    <col min="6" max="6" width="16.109375" style="50" bestFit="1" customWidth="1"/>
    <col min="7" max="7" width="15.33203125" style="50" bestFit="1" customWidth="1"/>
    <col min="8" max="8" width="14.6640625" style="50" bestFit="1" customWidth="1"/>
    <col min="9" max="9" width="16.33203125" style="50" bestFit="1" customWidth="1"/>
    <col min="10" max="10" width="23.44140625" style="50" bestFit="1" customWidth="1"/>
    <col min="11" max="11" width="26.33203125" style="50" customWidth="1"/>
    <col min="12" max="12" width="16.109375" style="50" bestFit="1" customWidth="1"/>
    <col min="13" max="13" width="8.88671875" style="50"/>
    <col min="14" max="14" width="17.77734375" style="50" bestFit="1" customWidth="1"/>
    <col min="15" max="15" width="12.6640625" style="50" bestFit="1" customWidth="1"/>
    <col min="16" max="16" width="16.77734375" style="50" bestFit="1" customWidth="1"/>
    <col min="17" max="17" width="19.6640625" style="50" bestFit="1" customWidth="1"/>
    <col min="18" max="18" width="16.88671875" style="50" bestFit="1" customWidth="1"/>
    <col min="19" max="21" width="8.88671875" style="50"/>
    <col min="22" max="22" width="4" style="50" bestFit="1" customWidth="1"/>
    <col min="23" max="16384" width="8.88671875" style="50"/>
  </cols>
  <sheetData>
    <row r="1" spans="1:24" ht="14.4" customHeight="1">
      <c r="B1" s="74" t="s">
        <v>9078</v>
      </c>
      <c r="C1" s="74"/>
      <c r="D1" s="74"/>
      <c r="E1" s="74"/>
      <c r="F1" s="74"/>
      <c r="G1" s="74"/>
      <c r="H1" s="74"/>
      <c r="I1" s="74"/>
      <c r="J1" s="74"/>
      <c r="K1" s="49"/>
    </row>
    <row r="2" spans="1:24" ht="14.4" customHeight="1">
      <c r="B2" s="74"/>
      <c r="C2" s="74"/>
      <c r="D2" s="74"/>
      <c r="E2" s="74"/>
      <c r="F2" s="74"/>
      <c r="G2" s="74"/>
      <c r="H2" s="74"/>
      <c r="I2" s="74"/>
      <c r="J2" s="74"/>
      <c r="K2" s="49"/>
    </row>
    <row r="5" spans="1:2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N5" s="2" t="s">
        <v>35</v>
      </c>
      <c r="O5" s="50" t="s">
        <v>1644</v>
      </c>
      <c r="P5" s="2" t="s">
        <v>37</v>
      </c>
      <c r="Q5" s="2" t="s">
        <v>2047</v>
      </c>
      <c r="R5" s="2" t="s">
        <v>2048</v>
      </c>
      <c r="V5" s="50">
        <v>100</v>
      </c>
    </row>
    <row r="6" spans="1:24">
      <c r="A6" s="50">
        <v>1</v>
      </c>
      <c r="B6" t="s">
        <v>8677</v>
      </c>
      <c r="C6">
        <v>135.69999999999999</v>
      </c>
      <c r="D6">
        <v>50272</v>
      </c>
      <c r="E6">
        <v>1306</v>
      </c>
      <c r="F6">
        <v>0</v>
      </c>
      <c r="G6">
        <v>48966</v>
      </c>
      <c r="H6">
        <v>4790</v>
      </c>
      <c r="I6">
        <v>50272</v>
      </c>
      <c r="J6">
        <v>0</v>
      </c>
      <c r="L6" s="50">
        <f>LOG10(C6)</f>
        <v>2.1325798476597368</v>
      </c>
      <c r="N6" s="50">
        <f>C6-AM_July!C6</f>
        <v>-0.20000000000001705</v>
      </c>
      <c r="O6" s="50">
        <f t="shared" ref="O6:O69" si="0">(N6/C6)*100</f>
        <v>-0.14738393515108111</v>
      </c>
      <c r="P6" s="50">
        <f>COUNTIF(N6:N405,"&gt;0.5")</f>
        <v>56</v>
      </c>
      <c r="Q6" s="50">
        <f>COUNTIF(N6:N405,"&lt;-0.5")</f>
        <v>242</v>
      </c>
      <c r="R6" s="50">
        <f>400-P6-Q6</f>
        <v>102</v>
      </c>
    </row>
    <row r="7" spans="1:24">
      <c r="A7" s="50">
        <v>2</v>
      </c>
      <c r="B7" t="s">
        <v>8678</v>
      </c>
      <c r="C7">
        <v>89.9</v>
      </c>
      <c r="D7">
        <v>33654</v>
      </c>
      <c r="E7">
        <v>1209</v>
      </c>
      <c r="F7">
        <v>16</v>
      </c>
      <c r="G7">
        <v>32445</v>
      </c>
      <c r="H7">
        <v>3185</v>
      </c>
      <c r="I7">
        <v>33654</v>
      </c>
      <c r="J7">
        <v>0</v>
      </c>
      <c r="L7" s="50">
        <f t="shared" ref="L7:L70" si="1">LOG10(C7)</f>
        <v>1.9537596917332287</v>
      </c>
      <c r="N7" s="50">
        <f>C7-AM_July!C7</f>
        <v>0.5</v>
      </c>
      <c r="O7" s="50">
        <f t="shared" si="0"/>
        <v>0.55617352614015569</v>
      </c>
      <c r="P7" s="45">
        <f>P6/400</f>
        <v>0.14000000000000001</v>
      </c>
      <c r="Q7" s="45">
        <f t="shared" ref="Q7:R7" si="2">Q6/400</f>
        <v>0.60499999999999998</v>
      </c>
      <c r="R7" s="45">
        <f t="shared" si="2"/>
        <v>0.255</v>
      </c>
    </row>
    <row r="8" spans="1:24">
      <c r="A8" s="50">
        <v>3</v>
      </c>
      <c r="B8" t="s">
        <v>8679</v>
      </c>
      <c r="C8">
        <v>80.400000000000006</v>
      </c>
      <c r="D8">
        <v>30054</v>
      </c>
      <c r="E8">
        <v>916</v>
      </c>
      <c r="F8">
        <v>3</v>
      </c>
      <c r="G8">
        <v>29138</v>
      </c>
      <c r="H8">
        <v>2964</v>
      </c>
      <c r="I8">
        <v>30054</v>
      </c>
      <c r="J8">
        <v>0</v>
      </c>
      <c r="L8" s="50">
        <f t="shared" si="1"/>
        <v>1.9052560487484513</v>
      </c>
      <c r="N8" s="50">
        <f>C8-AM_July!C8</f>
        <v>-1</v>
      </c>
      <c r="O8" s="50">
        <f t="shared" si="0"/>
        <v>-1.2437810945273631</v>
      </c>
    </row>
    <row r="9" spans="1:24">
      <c r="A9" s="50">
        <v>4</v>
      </c>
      <c r="B9" t="s">
        <v>8680</v>
      </c>
      <c r="C9">
        <v>49.1</v>
      </c>
      <c r="D9">
        <v>17952</v>
      </c>
      <c r="E9">
        <v>152</v>
      </c>
      <c r="F9">
        <v>18</v>
      </c>
      <c r="G9">
        <v>17800</v>
      </c>
      <c r="H9">
        <v>1828</v>
      </c>
      <c r="I9">
        <v>17952</v>
      </c>
      <c r="J9">
        <v>0</v>
      </c>
      <c r="L9" s="50">
        <f t="shared" si="1"/>
        <v>1.6910814921229684</v>
      </c>
      <c r="N9" s="50">
        <f>C9-AM_July!C9</f>
        <v>-1.1000000000000014</v>
      </c>
      <c r="O9" s="50">
        <f t="shared" si="0"/>
        <v>-2.2403258655804512</v>
      </c>
      <c r="P9" s="50" t="s">
        <v>1640</v>
      </c>
      <c r="Q9" s="50" t="s">
        <v>1641</v>
      </c>
    </row>
    <row r="10" spans="1:24">
      <c r="A10" s="50">
        <v>5</v>
      </c>
      <c r="B10" t="s">
        <v>8681</v>
      </c>
      <c r="C10">
        <v>42.8</v>
      </c>
      <c r="D10">
        <v>16789</v>
      </c>
      <c r="E10">
        <v>1333</v>
      </c>
      <c r="F10">
        <v>821</v>
      </c>
      <c r="G10">
        <v>15431</v>
      </c>
      <c r="H10">
        <v>1513</v>
      </c>
      <c r="I10">
        <v>16789</v>
      </c>
      <c r="J10">
        <v>0</v>
      </c>
      <c r="L10" s="50">
        <f t="shared" si="1"/>
        <v>1.631443769013172</v>
      </c>
      <c r="N10" s="50">
        <f>C10-AM_July!C10</f>
        <v>-1.5</v>
      </c>
      <c r="O10" s="50">
        <f t="shared" si="0"/>
        <v>-3.504672897196262</v>
      </c>
      <c r="P10" s="50">
        <f>MAX(N6:N405)</f>
        <v>131</v>
      </c>
      <c r="Q10" s="50">
        <f xml:space="preserve"> MIN(N6:N405)</f>
        <v>-16.900000000000034</v>
      </c>
    </row>
    <row r="11" spans="1:24">
      <c r="A11" s="50">
        <v>6</v>
      </c>
      <c r="B11" t="s">
        <v>8682</v>
      </c>
      <c r="C11">
        <v>39.1</v>
      </c>
      <c r="D11">
        <v>14570</v>
      </c>
      <c r="E11">
        <v>395</v>
      </c>
      <c r="F11">
        <v>362</v>
      </c>
      <c r="G11">
        <v>14175</v>
      </c>
      <c r="H11">
        <v>1458</v>
      </c>
      <c r="I11">
        <v>14570</v>
      </c>
      <c r="J11">
        <v>0</v>
      </c>
      <c r="L11" s="50">
        <f t="shared" si="1"/>
        <v>1.5921767573958667</v>
      </c>
      <c r="N11" s="50">
        <f>C11-AM_July!C11</f>
        <v>-0.29999999999999716</v>
      </c>
      <c r="O11" s="50">
        <f t="shared" si="0"/>
        <v>-0.7672634271099672</v>
      </c>
      <c r="P11" s="50">
        <f>MAX(O6:O405)</f>
        <v>63.592233009708742</v>
      </c>
    </row>
    <row r="12" spans="1:24" s="17" customFormat="1">
      <c r="A12" s="17">
        <v>7</v>
      </c>
      <c r="B12" t="s">
        <v>8683</v>
      </c>
      <c r="C12">
        <v>41.8</v>
      </c>
      <c r="D12">
        <v>16412</v>
      </c>
      <c r="E12">
        <v>1199</v>
      </c>
      <c r="F12">
        <v>593</v>
      </c>
      <c r="G12">
        <v>15213</v>
      </c>
      <c r="H12">
        <v>1593</v>
      </c>
      <c r="I12">
        <v>16412</v>
      </c>
      <c r="J12">
        <v>0</v>
      </c>
      <c r="L12" s="50">
        <f t="shared" si="1"/>
        <v>1.6211762817750353</v>
      </c>
      <c r="M12" s="50"/>
      <c r="N12" s="50">
        <f>C12-AM_July!C12</f>
        <v>1.0999999999999943</v>
      </c>
      <c r="O12" s="50">
        <f t="shared" si="0"/>
        <v>2.6315789473684079</v>
      </c>
      <c r="P12" s="50">
        <f>P10/C12</f>
        <v>3.133971291866029</v>
      </c>
      <c r="Q12" s="50"/>
      <c r="R12" s="50"/>
      <c r="S12" s="50"/>
      <c r="T12" s="50"/>
      <c r="U12" s="50"/>
      <c r="V12" s="50"/>
      <c r="W12" s="50"/>
      <c r="X12" s="50"/>
    </row>
    <row r="13" spans="1:24">
      <c r="A13" s="50">
        <v>8</v>
      </c>
      <c r="B13" t="s">
        <v>8684</v>
      </c>
      <c r="C13">
        <v>142.80000000000001</v>
      </c>
      <c r="D13">
        <v>52905</v>
      </c>
      <c r="E13">
        <v>1239</v>
      </c>
      <c r="F13">
        <v>0</v>
      </c>
      <c r="G13">
        <v>51666</v>
      </c>
      <c r="H13">
        <v>5171</v>
      </c>
      <c r="I13">
        <v>52905</v>
      </c>
      <c r="J13">
        <v>0</v>
      </c>
      <c r="L13" s="50">
        <f t="shared" si="1"/>
        <v>2.1547282074401557</v>
      </c>
      <c r="N13" s="50">
        <f>C13-AM_July!C13</f>
        <v>11.200000000000017</v>
      </c>
      <c r="O13" s="50">
        <f t="shared" si="0"/>
        <v>7.843137254901972</v>
      </c>
    </row>
    <row r="14" spans="1:24">
      <c r="A14" s="50">
        <v>9</v>
      </c>
      <c r="B14" t="s">
        <v>8685</v>
      </c>
      <c r="C14">
        <v>84.6</v>
      </c>
      <c r="D14">
        <v>31648</v>
      </c>
      <c r="E14">
        <v>1048</v>
      </c>
      <c r="F14">
        <v>1</v>
      </c>
      <c r="G14">
        <v>30600</v>
      </c>
      <c r="H14">
        <v>3056</v>
      </c>
      <c r="I14">
        <v>31648</v>
      </c>
      <c r="J14">
        <v>0</v>
      </c>
      <c r="L14" s="50">
        <f t="shared" si="1"/>
        <v>1.9273703630390235</v>
      </c>
      <c r="N14" s="50">
        <f>C14-AM_July!C14</f>
        <v>-0.70000000000000284</v>
      </c>
      <c r="O14" s="50">
        <f t="shared" si="0"/>
        <v>-0.82742316784870318</v>
      </c>
    </row>
    <row r="15" spans="1:24">
      <c r="A15" s="50">
        <v>10</v>
      </c>
      <c r="B15" t="s">
        <v>8686</v>
      </c>
      <c r="C15">
        <v>76.900000000000006</v>
      </c>
      <c r="D15">
        <v>28371</v>
      </c>
      <c r="E15">
        <v>511</v>
      </c>
      <c r="F15">
        <v>0</v>
      </c>
      <c r="G15">
        <v>27860</v>
      </c>
      <c r="H15">
        <v>2836</v>
      </c>
      <c r="I15">
        <v>28371</v>
      </c>
      <c r="J15">
        <v>0</v>
      </c>
      <c r="L15" s="50">
        <f t="shared" si="1"/>
        <v>1.885926339801431</v>
      </c>
      <c r="N15" s="50">
        <f>C15-AM_July!C15</f>
        <v>-0.39999999999999147</v>
      </c>
      <c r="O15" s="50">
        <f t="shared" si="0"/>
        <v>-0.52015604681403316</v>
      </c>
    </row>
    <row r="16" spans="1:24">
      <c r="A16" s="50">
        <v>11</v>
      </c>
      <c r="B16" t="s">
        <v>8687</v>
      </c>
      <c r="C16">
        <v>174.8</v>
      </c>
      <c r="D16">
        <v>64899</v>
      </c>
      <c r="E16">
        <v>1636</v>
      </c>
      <c r="F16">
        <v>0</v>
      </c>
      <c r="G16">
        <v>63263</v>
      </c>
      <c r="H16">
        <v>6347</v>
      </c>
      <c r="I16">
        <v>64899</v>
      </c>
      <c r="J16">
        <v>0</v>
      </c>
      <c r="L16" s="50">
        <f t="shared" si="1"/>
        <v>2.2425414282983844</v>
      </c>
      <c r="N16" s="50">
        <f>C16-AM_July!C16</f>
        <v>-6.3999999999999773</v>
      </c>
      <c r="O16" s="50">
        <f t="shared" si="0"/>
        <v>-3.6613272311212683</v>
      </c>
    </row>
    <row r="17" spans="1:15">
      <c r="A17" s="50">
        <v>12</v>
      </c>
      <c r="B17" t="s">
        <v>8688</v>
      </c>
      <c r="C17">
        <v>90.9</v>
      </c>
      <c r="D17">
        <v>33754</v>
      </c>
      <c r="E17">
        <v>717</v>
      </c>
      <c r="F17">
        <v>6</v>
      </c>
      <c r="G17">
        <v>33037</v>
      </c>
      <c r="H17">
        <v>3431</v>
      </c>
      <c r="I17">
        <v>33754</v>
      </c>
      <c r="J17">
        <v>0</v>
      </c>
      <c r="L17" s="50">
        <f t="shared" si="1"/>
        <v>1.9585638832219674</v>
      </c>
      <c r="N17" s="50">
        <f>C17-AM_July!C17</f>
        <v>0</v>
      </c>
      <c r="O17" s="50">
        <f t="shared" si="0"/>
        <v>0</v>
      </c>
    </row>
    <row r="18" spans="1:15">
      <c r="A18" s="50">
        <v>13</v>
      </c>
      <c r="B18" t="s">
        <v>8689</v>
      </c>
      <c r="C18">
        <v>80.099999999999994</v>
      </c>
      <c r="D18">
        <v>29041</v>
      </c>
      <c r="E18">
        <v>0</v>
      </c>
      <c r="F18">
        <v>0</v>
      </c>
      <c r="G18">
        <v>29041</v>
      </c>
      <c r="H18">
        <v>2976</v>
      </c>
      <c r="I18">
        <v>29041</v>
      </c>
      <c r="J18">
        <v>0</v>
      </c>
      <c r="L18" s="50">
        <f t="shared" si="1"/>
        <v>1.9036325160842376</v>
      </c>
      <c r="N18" s="50">
        <f>C18-AM_July!C18</f>
        <v>0.29999999999999716</v>
      </c>
      <c r="O18" s="50">
        <f t="shared" si="0"/>
        <v>0.37453183520598898</v>
      </c>
    </row>
    <row r="19" spans="1:15">
      <c r="A19" s="50">
        <v>14</v>
      </c>
      <c r="B19" t="s">
        <v>8690</v>
      </c>
      <c r="C19">
        <v>6.5</v>
      </c>
      <c r="D19">
        <v>2474</v>
      </c>
      <c r="E19">
        <v>103</v>
      </c>
      <c r="F19">
        <v>69</v>
      </c>
      <c r="G19">
        <v>2371</v>
      </c>
      <c r="H19">
        <v>256</v>
      </c>
      <c r="I19">
        <v>2474</v>
      </c>
      <c r="J19">
        <v>0</v>
      </c>
      <c r="L19" s="50">
        <f t="shared" si="1"/>
        <v>0.81291335664285558</v>
      </c>
      <c r="N19" s="50">
        <f>C19-AM_July!C19</f>
        <v>0.5</v>
      </c>
      <c r="O19" s="50">
        <f t="shared" si="0"/>
        <v>7.6923076923076925</v>
      </c>
    </row>
    <row r="20" spans="1:15" s="17" customFormat="1">
      <c r="A20" s="17">
        <v>15</v>
      </c>
      <c r="B20" t="s">
        <v>8691</v>
      </c>
      <c r="C20">
        <v>89.5</v>
      </c>
      <c r="D20">
        <v>33297</v>
      </c>
      <c r="E20">
        <v>866</v>
      </c>
      <c r="F20">
        <v>20</v>
      </c>
      <c r="G20">
        <v>32429</v>
      </c>
      <c r="H20">
        <v>3309</v>
      </c>
      <c r="I20">
        <v>33297</v>
      </c>
      <c r="J20">
        <v>0</v>
      </c>
      <c r="L20" s="17">
        <f t="shared" si="1"/>
        <v>1.9518230353159121</v>
      </c>
      <c r="N20" s="50">
        <f>C20-AM_July!C20</f>
        <v>-0.59999999999999432</v>
      </c>
      <c r="O20" s="17">
        <f t="shared" si="0"/>
        <v>-0.6703910614525076</v>
      </c>
    </row>
    <row r="21" spans="1:15" s="25" customFormat="1">
      <c r="A21" s="25">
        <v>16</v>
      </c>
      <c r="B21" t="s">
        <v>8692</v>
      </c>
      <c r="C21">
        <v>1.8</v>
      </c>
      <c r="D21">
        <v>679</v>
      </c>
      <c r="E21">
        <v>18</v>
      </c>
      <c r="F21">
        <v>14</v>
      </c>
      <c r="G21">
        <v>661</v>
      </c>
      <c r="H21">
        <v>75</v>
      </c>
      <c r="I21">
        <v>679</v>
      </c>
      <c r="J21">
        <v>0</v>
      </c>
      <c r="L21" s="25">
        <f t="shared" si="1"/>
        <v>0.25527250510330607</v>
      </c>
      <c r="N21" s="50">
        <f>C21-AM_July!C21</f>
        <v>-0.30000000000000004</v>
      </c>
      <c r="O21" s="25">
        <f t="shared" si="0"/>
        <v>-16.666666666666668</v>
      </c>
    </row>
    <row r="22" spans="1:15">
      <c r="A22" s="50">
        <v>17</v>
      </c>
      <c r="B22" t="s">
        <v>8693</v>
      </c>
      <c r="C22">
        <v>138.30000000000001</v>
      </c>
      <c r="D22">
        <v>49877</v>
      </c>
      <c r="E22">
        <v>0</v>
      </c>
      <c r="F22">
        <v>0</v>
      </c>
      <c r="G22">
        <v>49877</v>
      </c>
      <c r="H22">
        <v>4873</v>
      </c>
      <c r="I22">
        <v>49877</v>
      </c>
      <c r="J22">
        <v>0</v>
      </c>
      <c r="L22" s="50">
        <f t="shared" si="1"/>
        <v>2.1408221801093106</v>
      </c>
      <c r="N22" s="50">
        <f>C22-AM_July!C22</f>
        <v>-2.8999999999999773</v>
      </c>
      <c r="O22" s="50">
        <f t="shared" si="0"/>
        <v>-2.0968908170643363</v>
      </c>
    </row>
    <row r="23" spans="1:15">
      <c r="A23" s="50">
        <v>18</v>
      </c>
      <c r="B23" t="s">
        <v>8694</v>
      </c>
      <c r="C23">
        <v>143.6</v>
      </c>
      <c r="D23">
        <v>53118</v>
      </c>
      <c r="E23">
        <v>1252</v>
      </c>
      <c r="F23">
        <v>0</v>
      </c>
      <c r="G23">
        <v>51866</v>
      </c>
      <c r="H23">
        <v>5120</v>
      </c>
      <c r="I23">
        <v>53118</v>
      </c>
      <c r="J23">
        <v>0</v>
      </c>
      <c r="L23" s="50">
        <f t="shared" si="1"/>
        <v>2.1571544399062814</v>
      </c>
      <c r="N23" s="50">
        <f>C23-AM_July!C23</f>
        <v>-2.3000000000000114</v>
      </c>
      <c r="O23" s="50">
        <f t="shared" si="0"/>
        <v>-1.6016713091922086</v>
      </c>
    </row>
    <row r="24" spans="1:15" s="17" customFormat="1">
      <c r="A24" s="17">
        <v>19</v>
      </c>
      <c r="B24" t="s">
        <v>8695</v>
      </c>
      <c r="C24">
        <v>57.2</v>
      </c>
      <c r="D24">
        <v>20996</v>
      </c>
      <c r="E24">
        <v>299</v>
      </c>
      <c r="F24">
        <v>5</v>
      </c>
      <c r="G24">
        <v>20697</v>
      </c>
      <c r="H24">
        <v>2073</v>
      </c>
      <c r="I24">
        <v>20996</v>
      </c>
      <c r="J24">
        <v>0</v>
      </c>
      <c r="L24" s="17">
        <f t="shared" si="1"/>
        <v>1.7573960287930241</v>
      </c>
      <c r="N24" s="50">
        <f>C24-AM_July!C24</f>
        <v>0.60000000000000142</v>
      </c>
      <c r="O24" s="17">
        <f t="shared" si="0"/>
        <v>1.0489510489510514</v>
      </c>
    </row>
    <row r="25" spans="1:15">
      <c r="A25" s="50">
        <v>20</v>
      </c>
      <c r="B25" t="s">
        <v>8696</v>
      </c>
      <c r="C25">
        <v>79.900000000000006</v>
      </c>
      <c r="D25">
        <v>29642</v>
      </c>
      <c r="E25">
        <v>754</v>
      </c>
      <c r="F25">
        <v>0</v>
      </c>
      <c r="G25">
        <v>28888</v>
      </c>
      <c r="H25">
        <v>2886</v>
      </c>
      <c r="I25">
        <v>29642</v>
      </c>
      <c r="J25">
        <v>0</v>
      </c>
      <c r="L25" s="50">
        <f t="shared" si="1"/>
        <v>1.9025467793139914</v>
      </c>
      <c r="N25" s="50">
        <f>C25-AM_July!C25</f>
        <v>0.20000000000000284</v>
      </c>
      <c r="O25" s="50">
        <f t="shared" si="0"/>
        <v>0.25031289111389587</v>
      </c>
    </row>
    <row r="26" spans="1:15">
      <c r="A26" s="50">
        <v>21</v>
      </c>
      <c r="B26" t="s">
        <v>8697</v>
      </c>
      <c r="C26">
        <v>99.9</v>
      </c>
      <c r="D26">
        <v>37170</v>
      </c>
      <c r="E26">
        <v>1061</v>
      </c>
      <c r="F26">
        <v>27</v>
      </c>
      <c r="G26">
        <v>36109</v>
      </c>
      <c r="H26">
        <v>3584</v>
      </c>
      <c r="I26">
        <v>37170</v>
      </c>
      <c r="J26">
        <v>0</v>
      </c>
      <c r="L26" s="50">
        <f t="shared" si="1"/>
        <v>1.9995654882259823</v>
      </c>
      <c r="N26" s="50">
        <f>C26-AM_July!C26</f>
        <v>-1.8999999999999915</v>
      </c>
      <c r="O26" s="50">
        <f t="shared" si="0"/>
        <v>-1.9019019019018935</v>
      </c>
    </row>
    <row r="27" spans="1:15">
      <c r="A27" s="50">
        <v>22</v>
      </c>
      <c r="B27" t="s">
        <v>8698</v>
      </c>
      <c r="C27">
        <v>81.599999999999994</v>
      </c>
      <c r="D27">
        <v>30693</v>
      </c>
      <c r="E27">
        <v>1143</v>
      </c>
      <c r="F27">
        <v>85</v>
      </c>
      <c r="G27">
        <v>29500</v>
      </c>
      <c r="H27">
        <v>2929</v>
      </c>
      <c r="I27">
        <v>30693</v>
      </c>
      <c r="J27">
        <v>0</v>
      </c>
      <c r="L27" s="50">
        <f t="shared" si="1"/>
        <v>1.9116901587538611</v>
      </c>
      <c r="N27" s="50">
        <f>C27-AM_July!C27</f>
        <v>1.1999999999999886</v>
      </c>
      <c r="O27" s="50">
        <f t="shared" si="0"/>
        <v>1.4705882352941038</v>
      </c>
    </row>
    <row r="28" spans="1:15">
      <c r="A28" s="50">
        <v>23</v>
      </c>
      <c r="B28" t="s">
        <v>8699</v>
      </c>
      <c r="C28">
        <v>39.9</v>
      </c>
      <c r="D28">
        <v>14643</v>
      </c>
      <c r="E28">
        <v>162</v>
      </c>
      <c r="F28">
        <v>0</v>
      </c>
      <c r="G28">
        <v>14457</v>
      </c>
      <c r="H28">
        <v>1466</v>
      </c>
      <c r="I28">
        <v>14643</v>
      </c>
      <c r="J28">
        <v>0</v>
      </c>
      <c r="L28" s="50">
        <f t="shared" si="1"/>
        <v>1.6009728956867482</v>
      </c>
      <c r="N28" s="50">
        <f>C28-AM_July!C28</f>
        <v>0.60000000000000142</v>
      </c>
      <c r="O28" s="50">
        <f t="shared" si="0"/>
        <v>1.5037593984962441</v>
      </c>
    </row>
    <row r="29" spans="1:15">
      <c r="A29" s="50">
        <v>24</v>
      </c>
      <c r="B29" t="s">
        <v>8700</v>
      </c>
      <c r="C29">
        <v>118.7</v>
      </c>
      <c r="D29">
        <v>43589</v>
      </c>
      <c r="E29">
        <v>595</v>
      </c>
      <c r="F29">
        <v>0</v>
      </c>
      <c r="G29">
        <v>42994</v>
      </c>
      <c r="H29">
        <v>4345</v>
      </c>
      <c r="I29">
        <v>43589</v>
      </c>
      <c r="J29">
        <v>0</v>
      </c>
      <c r="L29" s="50">
        <f t="shared" si="1"/>
        <v>2.0744507189545911</v>
      </c>
      <c r="N29" s="50">
        <f>C29-AM_July!C29</f>
        <v>2.5</v>
      </c>
      <c r="O29" s="50">
        <f t="shared" si="0"/>
        <v>2.1061499578770007</v>
      </c>
    </row>
    <row r="30" spans="1:15">
      <c r="A30" s="50">
        <v>25</v>
      </c>
      <c r="B30" t="s">
        <v>8701</v>
      </c>
      <c r="C30">
        <v>80.400000000000006</v>
      </c>
      <c r="D30">
        <v>30416</v>
      </c>
      <c r="E30">
        <v>1320</v>
      </c>
      <c r="F30">
        <v>0</v>
      </c>
      <c r="G30">
        <v>29078</v>
      </c>
      <c r="H30">
        <v>2908</v>
      </c>
      <c r="I30">
        <v>30416</v>
      </c>
      <c r="J30">
        <v>0</v>
      </c>
      <c r="L30" s="50">
        <f t="shared" si="1"/>
        <v>1.9052560487484513</v>
      </c>
      <c r="N30" s="50">
        <f>C30-AM_July!C30</f>
        <v>0.30000000000001137</v>
      </c>
      <c r="O30" s="50">
        <f t="shared" si="0"/>
        <v>0.37313432835822308</v>
      </c>
    </row>
    <row r="31" spans="1:15">
      <c r="A31" s="50">
        <v>26</v>
      </c>
      <c r="B31" t="s">
        <v>8702</v>
      </c>
      <c r="C31">
        <v>97.5</v>
      </c>
      <c r="D31">
        <v>36132</v>
      </c>
      <c r="E31">
        <v>840</v>
      </c>
      <c r="F31">
        <v>6</v>
      </c>
      <c r="G31">
        <v>35289</v>
      </c>
      <c r="H31">
        <v>3563</v>
      </c>
      <c r="I31">
        <v>36132</v>
      </c>
      <c r="J31">
        <v>0</v>
      </c>
      <c r="L31" s="50">
        <f t="shared" si="1"/>
        <v>1.9890046156985368</v>
      </c>
      <c r="N31" s="50">
        <f>C31-AM_July!C31</f>
        <v>0.40000000000000568</v>
      </c>
      <c r="O31" s="50">
        <f t="shared" si="0"/>
        <v>0.41025641025641607</v>
      </c>
    </row>
    <row r="32" spans="1:15">
      <c r="A32" s="50">
        <v>27</v>
      </c>
      <c r="B32" t="s">
        <v>8703</v>
      </c>
      <c r="C32">
        <v>145.6</v>
      </c>
      <c r="D32">
        <v>53694</v>
      </c>
      <c r="E32">
        <v>1180</v>
      </c>
      <c r="F32">
        <v>0</v>
      </c>
      <c r="G32">
        <v>52514</v>
      </c>
      <c r="H32">
        <v>5123</v>
      </c>
      <c r="I32">
        <v>53694</v>
      </c>
      <c r="J32">
        <v>0</v>
      </c>
      <c r="L32" s="50">
        <f t="shared" si="1"/>
        <v>2.1631613749770184</v>
      </c>
      <c r="N32" s="50">
        <f>C32-AM_July!C32</f>
        <v>-4.5</v>
      </c>
      <c r="O32" s="50">
        <f t="shared" si="0"/>
        <v>-3.0906593406593408</v>
      </c>
    </row>
    <row r="33" spans="1:15">
      <c r="A33" s="50">
        <v>28</v>
      </c>
      <c r="B33" t="s">
        <v>8704</v>
      </c>
      <c r="C33">
        <v>81.2</v>
      </c>
      <c r="D33">
        <v>30214</v>
      </c>
      <c r="E33">
        <v>766</v>
      </c>
      <c r="F33">
        <v>8</v>
      </c>
      <c r="G33">
        <v>29448</v>
      </c>
      <c r="H33">
        <v>3026</v>
      </c>
      <c r="I33">
        <v>30214</v>
      </c>
      <c r="J33">
        <v>0</v>
      </c>
      <c r="L33" s="50">
        <f t="shared" si="1"/>
        <v>1.9095560292411753</v>
      </c>
      <c r="N33" s="50">
        <f>C33-AM_July!C33</f>
        <v>0.40000000000000568</v>
      </c>
      <c r="O33" s="50">
        <f t="shared" si="0"/>
        <v>0.49261083743843059</v>
      </c>
    </row>
    <row r="34" spans="1:15">
      <c r="A34" s="50">
        <v>29</v>
      </c>
      <c r="B34" t="s">
        <v>8705</v>
      </c>
      <c r="C34">
        <v>46.3</v>
      </c>
      <c r="D34">
        <v>16830</v>
      </c>
      <c r="E34">
        <v>74</v>
      </c>
      <c r="F34">
        <v>10</v>
      </c>
      <c r="G34">
        <v>16752</v>
      </c>
      <c r="H34">
        <v>1680</v>
      </c>
      <c r="I34">
        <v>16830</v>
      </c>
      <c r="J34">
        <v>0</v>
      </c>
      <c r="L34" s="50">
        <f t="shared" si="1"/>
        <v>1.6655809910179531</v>
      </c>
      <c r="N34" s="50">
        <f>C34-AM_July!C34</f>
        <v>0.89999999999999858</v>
      </c>
      <c r="O34" s="50">
        <f t="shared" si="0"/>
        <v>1.943844492440602</v>
      </c>
    </row>
    <row r="35" spans="1:15">
      <c r="A35" s="50">
        <v>30</v>
      </c>
      <c r="B35" t="s">
        <v>8706</v>
      </c>
      <c r="C35">
        <v>141.4</v>
      </c>
      <c r="D35">
        <v>52217</v>
      </c>
      <c r="E35">
        <v>981</v>
      </c>
      <c r="F35">
        <v>0</v>
      </c>
      <c r="G35">
        <v>51234</v>
      </c>
      <c r="H35">
        <v>5208</v>
      </c>
      <c r="I35">
        <v>52217</v>
      </c>
      <c r="J35">
        <v>0</v>
      </c>
      <c r="L35" s="50">
        <f t="shared" si="1"/>
        <v>2.1504494094608808</v>
      </c>
      <c r="N35" s="50">
        <f>C35-AM_July!C35</f>
        <v>-5.5</v>
      </c>
      <c r="O35" s="50">
        <f t="shared" si="0"/>
        <v>-3.8896746817538892</v>
      </c>
    </row>
    <row r="36" spans="1:15">
      <c r="A36" s="50">
        <v>31</v>
      </c>
      <c r="B36" t="s">
        <v>8707</v>
      </c>
      <c r="C36">
        <v>101.2</v>
      </c>
      <c r="D36">
        <v>37357</v>
      </c>
      <c r="E36">
        <v>717</v>
      </c>
      <c r="F36">
        <v>0</v>
      </c>
      <c r="G36">
        <v>36640</v>
      </c>
      <c r="H36">
        <v>3685</v>
      </c>
      <c r="I36">
        <v>37357</v>
      </c>
      <c r="J36">
        <v>0</v>
      </c>
      <c r="L36" s="50">
        <f t="shared" si="1"/>
        <v>2.0051805125037805</v>
      </c>
      <c r="N36" s="50">
        <f>C36-AM_July!C36</f>
        <v>-2.7000000000000028</v>
      </c>
      <c r="O36" s="50">
        <f t="shared" si="0"/>
        <v>-2.667984189723323</v>
      </c>
    </row>
    <row r="37" spans="1:15">
      <c r="A37" s="50">
        <v>32</v>
      </c>
      <c r="B37" t="s">
        <v>8708</v>
      </c>
      <c r="C37">
        <v>179.8</v>
      </c>
      <c r="D37">
        <v>66296</v>
      </c>
      <c r="E37">
        <v>1431</v>
      </c>
      <c r="F37">
        <v>1</v>
      </c>
      <c r="G37">
        <v>64864</v>
      </c>
      <c r="H37">
        <v>6331</v>
      </c>
      <c r="I37">
        <v>66296</v>
      </c>
      <c r="J37">
        <v>0</v>
      </c>
      <c r="L37" s="50">
        <f t="shared" si="1"/>
        <v>2.25478968739721</v>
      </c>
      <c r="N37" s="50">
        <f>C37-AM_July!C37</f>
        <v>-4.5999999999999943</v>
      </c>
      <c r="O37" s="50">
        <f t="shared" si="0"/>
        <v>-2.5583982202447131</v>
      </c>
    </row>
    <row r="38" spans="1:15">
      <c r="A38" s="50">
        <v>33</v>
      </c>
      <c r="B38" t="s">
        <v>8709</v>
      </c>
      <c r="C38">
        <v>94</v>
      </c>
      <c r="D38">
        <v>34248</v>
      </c>
      <c r="E38">
        <v>334</v>
      </c>
      <c r="F38">
        <v>0</v>
      </c>
      <c r="G38">
        <v>33914</v>
      </c>
      <c r="H38">
        <v>3311</v>
      </c>
      <c r="I38">
        <v>34248</v>
      </c>
      <c r="J38">
        <v>0</v>
      </c>
      <c r="L38" s="50">
        <f t="shared" si="1"/>
        <v>1.9731278535996986</v>
      </c>
      <c r="N38" s="50">
        <f>C38-AM_July!C38</f>
        <v>0.20000000000000284</v>
      </c>
      <c r="O38" s="50">
        <f t="shared" si="0"/>
        <v>0.21276595744681154</v>
      </c>
    </row>
    <row r="39" spans="1:15">
      <c r="A39" s="50">
        <v>34</v>
      </c>
      <c r="B39" t="s">
        <v>8710</v>
      </c>
      <c r="C39">
        <v>146.30000000000001</v>
      </c>
      <c r="D39">
        <v>54326</v>
      </c>
      <c r="E39">
        <v>1539</v>
      </c>
      <c r="F39">
        <v>0</v>
      </c>
      <c r="G39">
        <v>52787</v>
      </c>
      <c r="H39">
        <v>5173</v>
      </c>
      <c r="I39">
        <v>54326</v>
      </c>
      <c r="J39">
        <v>0</v>
      </c>
      <c r="L39" s="50">
        <f t="shared" si="1"/>
        <v>2.1652443261253107</v>
      </c>
      <c r="N39" s="50">
        <f>C39-AM_July!C39</f>
        <v>-1.6999999999999886</v>
      </c>
      <c r="O39" s="50">
        <f t="shared" si="0"/>
        <v>-1.1619958988379964</v>
      </c>
    </row>
    <row r="40" spans="1:15">
      <c r="A40" s="50">
        <v>35</v>
      </c>
      <c r="B40" t="s">
        <v>8711</v>
      </c>
      <c r="C40">
        <v>120.6</v>
      </c>
      <c r="D40">
        <v>44681</v>
      </c>
      <c r="E40">
        <v>1066</v>
      </c>
      <c r="F40">
        <v>21</v>
      </c>
      <c r="G40">
        <v>43615</v>
      </c>
      <c r="H40">
        <v>4356</v>
      </c>
      <c r="I40">
        <v>44681</v>
      </c>
      <c r="J40">
        <v>0</v>
      </c>
      <c r="L40" s="50">
        <f t="shared" si="1"/>
        <v>2.0813473078041325</v>
      </c>
      <c r="N40" s="50">
        <f>C40-AM_July!C40</f>
        <v>-5.7000000000000028</v>
      </c>
      <c r="O40" s="50">
        <f t="shared" si="0"/>
        <v>-4.7263681592039832</v>
      </c>
    </row>
    <row r="41" spans="1:15" s="17" customFormat="1">
      <c r="A41" s="17">
        <v>36</v>
      </c>
      <c r="B41" t="s">
        <v>8712</v>
      </c>
      <c r="C41">
        <v>111.9</v>
      </c>
      <c r="D41">
        <v>41243</v>
      </c>
      <c r="E41">
        <v>816</v>
      </c>
      <c r="F41">
        <v>153</v>
      </c>
      <c r="G41">
        <v>40427</v>
      </c>
      <c r="H41">
        <v>4006</v>
      </c>
      <c r="I41">
        <v>41243</v>
      </c>
      <c r="J41">
        <v>0</v>
      </c>
      <c r="L41" s="17">
        <f t="shared" si="1"/>
        <v>2.04883008652835</v>
      </c>
      <c r="N41" s="50">
        <f>C41-AM_July!C41</f>
        <v>-1.2999999999999972</v>
      </c>
      <c r="O41" s="17">
        <f t="shared" si="0"/>
        <v>-1.1617515638963334</v>
      </c>
    </row>
    <row r="42" spans="1:15">
      <c r="A42" s="50">
        <v>37</v>
      </c>
      <c r="B42" t="s">
        <v>8713</v>
      </c>
      <c r="C42">
        <v>38.9</v>
      </c>
      <c r="D42">
        <v>15707</v>
      </c>
      <c r="E42">
        <v>1705</v>
      </c>
      <c r="F42">
        <v>1322</v>
      </c>
      <c r="G42">
        <v>13997</v>
      </c>
      <c r="H42">
        <v>1327</v>
      </c>
      <c r="I42">
        <v>15707</v>
      </c>
      <c r="J42">
        <v>0</v>
      </c>
      <c r="L42" s="50">
        <f t="shared" si="1"/>
        <v>1.5899496013257077</v>
      </c>
      <c r="N42" s="50">
        <f>C42-AM_July!C42</f>
        <v>-1</v>
      </c>
      <c r="O42" s="50">
        <f t="shared" si="0"/>
        <v>-2.5706940874035991</v>
      </c>
    </row>
    <row r="43" spans="1:15">
      <c r="A43" s="50">
        <v>38</v>
      </c>
      <c r="B43" t="s">
        <v>8714</v>
      </c>
      <c r="C43">
        <v>133.69999999999999</v>
      </c>
      <c r="D43">
        <v>49572</v>
      </c>
      <c r="E43">
        <v>1200</v>
      </c>
      <c r="F43">
        <v>0</v>
      </c>
      <c r="G43">
        <v>48372</v>
      </c>
      <c r="H43">
        <v>4837</v>
      </c>
      <c r="I43">
        <v>49572</v>
      </c>
      <c r="J43">
        <v>0</v>
      </c>
      <c r="L43" s="50">
        <f t="shared" si="1"/>
        <v>2.1261314072619841</v>
      </c>
      <c r="N43" s="50">
        <f>C43-AM_July!C43</f>
        <v>-2.1000000000000227</v>
      </c>
      <c r="O43" s="50">
        <f t="shared" si="0"/>
        <v>-1.5706806282722685</v>
      </c>
    </row>
    <row r="44" spans="1:15">
      <c r="A44" s="50">
        <v>39</v>
      </c>
      <c r="B44" t="s">
        <v>8715</v>
      </c>
      <c r="C44">
        <v>94.4</v>
      </c>
      <c r="D44">
        <v>34769</v>
      </c>
      <c r="E44">
        <v>584</v>
      </c>
      <c r="F44">
        <v>0</v>
      </c>
      <c r="G44">
        <v>34185</v>
      </c>
      <c r="H44">
        <v>3465</v>
      </c>
      <c r="I44">
        <v>34769</v>
      </c>
      <c r="J44">
        <v>0</v>
      </c>
      <c r="L44" s="50">
        <f t="shared" si="1"/>
        <v>1.974971994298069</v>
      </c>
      <c r="N44" s="50">
        <f>C44-AM_July!C44</f>
        <v>-1</v>
      </c>
      <c r="O44" s="50">
        <f t="shared" si="0"/>
        <v>-1.0593220338983049</v>
      </c>
    </row>
    <row r="45" spans="1:15">
      <c r="A45" s="50">
        <v>40</v>
      </c>
      <c r="B45" t="s">
        <v>8716</v>
      </c>
      <c r="C45">
        <v>104.5</v>
      </c>
      <c r="D45">
        <v>38662</v>
      </c>
      <c r="E45">
        <v>890</v>
      </c>
      <c r="F45">
        <v>0</v>
      </c>
      <c r="G45">
        <v>37772</v>
      </c>
      <c r="H45">
        <v>3765</v>
      </c>
      <c r="I45">
        <v>38662</v>
      </c>
      <c r="J45">
        <v>0</v>
      </c>
      <c r="L45" s="50">
        <f t="shared" si="1"/>
        <v>2.019116290447073</v>
      </c>
      <c r="N45" s="50">
        <f>C45-AM_July!C45</f>
        <v>-1.0999999999999943</v>
      </c>
      <c r="O45" s="50">
        <f t="shared" si="0"/>
        <v>-1.052631578947363</v>
      </c>
    </row>
    <row r="46" spans="1:15">
      <c r="A46" s="50">
        <v>41</v>
      </c>
      <c r="B46" t="s">
        <v>8717</v>
      </c>
      <c r="C46">
        <v>291.3</v>
      </c>
      <c r="D46">
        <v>107718</v>
      </c>
      <c r="E46">
        <v>2333</v>
      </c>
      <c r="F46">
        <v>0</v>
      </c>
      <c r="G46">
        <v>105385</v>
      </c>
      <c r="H46">
        <v>10569</v>
      </c>
      <c r="I46">
        <v>107718</v>
      </c>
      <c r="J46">
        <v>0</v>
      </c>
      <c r="L46" s="50">
        <f t="shared" si="1"/>
        <v>2.4643404846276673</v>
      </c>
      <c r="N46" s="50">
        <f>C46-AM_July!C46</f>
        <v>-6</v>
      </c>
      <c r="O46" s="50">
        <f t="shared" si="0"/>
        <v>-2.0597322348094744</v>
      </c>
    </row>
    <row r="47" spans="1:15">
      <c r="A47" s="50">
        <v>42</v>
      </c>
      <c r="B47" t="s">
        <v>8718</v>
      </c>
      <c r="C47">
        <v>130.9</v>
      </c>
      <c r="D47">
        <v>48687</v>
      </c>
      <c r="E47">
        <v>1188</v>
      </c>
      <c r="F47">
        <v>0</v>
      </c>
      <c r="G47">
        <v>47499</v>
      </c>
      <c r="H47">
        <v>4891</v>
      </c>
      <c r="I47">
        <v>48687</v>
      </c>
      <c r="J47">
        <v>0</v>
      </c>
      <c r="L47" s="50">
        <f t="shared" si="1"/>
        <v>2.1169396465507559</v>
      </c>
      <c r="N47" s="50">
        <f>C47-AM_July!C47</f>
        <v>-4.5</v>
      </c>
      <c r="O47" s="50">
        <f t="shared" si="0"/>
        <v>-3.437738731856379</v>
      </c>
    </row>
    <row r="48" spans="1:15">
      <c r="A48" s="50">
        <v>43</v>
      </c>
      <c r="B48" t="s">
        <v>8719</v>
      </c>
      <c r="C48">
        <v>192.2</v>
      </c>
      <c r="D48">
        <v>71267</v>
      </c>
      <c r="E48">
        <v>1677</v>
      </c>
      <c r="F48">
        <v>1</v>
      </c>
      <c r="G48">
        <v>69590</v>
      </c>
      <c r="H48">
        <v>7010</v>
      </c>
      <c r="I48">
        <v>71267</v>
      </c>
      <c r="J48">
        <v>0</v>
      </c>
      <c r="L48" s="50">
        <f t="shared" si="1"/>
        <v>2.2837533833325265</v>
      </c>
      <c r="N48" s="50">
        <f>C48-AM_July!C48</f>
        <v>-5.8000000000000114</v>
      </c>
      <c r="O48" s="50">
        <f t="shared" si="0"/>
        <v>-3.0176899063475608</v>
      </c>
    </row>
    <row r="49" spans="1:15">
      <c r="A49" s="50">
        <v>44</v>
      </c>
      <c r="B49" t="s">
        <v>8720</v>
      </c>
      <c r="C49">
        <v>1.4</v>
      </c>
      <c r="D49">
        <v>499</v>
      </c>
      <c r="E49">
        <v>0</v>
      </c>
      <c r="F49">
        <v>0</v>
      </c>
      <c r="G49">
        <v>499</v>
      </c>
      <c r="H49">
        <v>57</v>
      </c>
      <c r="I49">
        <v>499</v>
      </c>
      <c r="J49">
        <v>0</v>
      </c>
      <c r="L49" s="50">
        <f t="shared" si="1"/>
        <v>0.14612803567823801</v>
      </c>
      <c r="N49" s="50">
        <f>C49-AM_July!C49</f>
        <v>-0.40000000000000013</v>
      </c>
      <c r="O49" s="50">
        <f t="shared" si="0"/>
        <v>-28.57142857142858</v>
      </c>
    </row>
    <row r="50" spans="1:15">
      <c r="A50" s="50">
        <v>45</v>
      </c>
      <c r="B50" t="s">
        <v>8721</v>
      </c>
      <c r="C50">
        <v>80.5</v>
      </c>
      <c r="D50">
        <v>29890</v>
      </c>
      <c r="E50">
        <v>729</v>
      </c>
      <c r="F50">
        <v>1</v>
      </c>
      <c r="G50">
        <v>29149</v>
      </c>
      <c r="H50">
        <v>2960</v>
      </c>
      <c r="I50">
        <v>29890</v>
      </c>
      <c r="J50">
        <v>0</v>
      </c>
      <c r="L50" s="50">
        <f t="shared" si="1"/>
        <v>1.9057958803678685</v>
      </c>
      <c r="N50" s="50">
        <f>C50-AM_July!C50</f>
        <v>-0.29999999999999716</v>
      </c>
      <c r="O50" s="50">
        <f t="shared" si="0"/>
        <v>-0.37267080745341263</v>
      </c>
    </row>
    <row r="51" spans="1:15">
      <c r="A51" s="50">
        <v>46</v>
      </c>
      <c r="B51" t="s">
        <v>8722</v>
      </c>
      <c r="C51">
        <v>48.4</v>
      </c>
      <c r="D51">
        <v>17604</v>
      </c>
      <c r="E51">
        <v>128</v>
      </c>
      <c r="F51">
        <v>0</v>
      </c>
      <c r="G51">
        <v>17476</v>
      </c>
      <c r="H51">
        <v>1736</v>
      </c>
      <c r="I51">
        <v>17604</v>
      </c>
      <c r="J51">
        <v>0</v>
      </c>
      <c r="L51" s="50">
        <f t="shared" si="1"/>
        <v>1.6848453616444126</v>
      </c>
      <c r="N51" s="50">
        <f>C51-AM_July!C51</f>
        <v>0.69999999999999574</v>
      </c>
      <c r="O51" s="50">
        <f t="shared" si="0"/>
        <v>1.4462809917355284</v>
      </c>
    </row>
    <row r="52" spans="1:15">
      <c r="A52" s="50">
        <v>47</v>
      </c>
      <c r="B52" t="s">
        <v>8723</v>
      </c>
      <c r="C52">
        <v>131.5</v>
      </c>
      <c r="D52">
        <v>48583</v>
      </c>
      <c r="E52">
        <v>1056</v>
      </c>
      <c r="F52">
        <v>0</v>
      </c>
      <c r="G52">
        <v>47527</v>
      </c>
      <c r="H52">
        <v>4721</v>
      </c>
      <c r="I52">
        <v>48583</v>
      </c>
      <c r="J52">
        <v>0</v>
      </c>
      <c r="L52" s="50">
        <f t="shared" si="1"/>
        <v>2.1189257528257768</v>
      </c>
      <c r="N52" s="50">
        <f>C52-AM_July!C52</f>
        <v>-3.9000000000000057</v>
      </c>
      <c r="O52" s="50">
        <f t="shared" si="0"/>
        <v>-2.9657794676806128</v>
      </c>
    </row>
    <row r="53" spans="1:15">
      <c r="A53" s="50">
        <v>48</v>
      </c>
      <c r="B53" t="s">
        <v>8724</v>
      </c>
      <c r="C53">
        <v>45.3</v>
      </c>
      <c r="D53">
        <v>17441</v>
      </c>
      <c r="E53">
        <v>86</v>
      </c>
      <c r="F53">
        <v>0</v>
      </c>
      <c r="G53">
        <v>16419</v>
      </c>
      <c r="H53">
        <v>1683</v>
      </c>
      <c r="I53">
        <v>17441</v>
      </c>
      <c r="J53">
        <v>0</v>
      </c>
      <c r="L53" s="50">
        <f t="shared" si="1"/>
        <v>1.6560982020128319</v>
      </c>
      <c r="N53" s="50">
        <f>C53-AM_July!C53</f>
        <v>2.1999999999999957</v>
      </c>
      <c r="O53" s="50">
        <f t="shared" si="0"/>
        <v>4.8565121412803443</v>
      </c>
    </row>
    <row r="54" spans="1:15">
      <c r="A54" s="50">
        <v>49</v>
      </c>
      <c r="B54" t="s">
        <v>8725</v>
      </c>
      <c r="C54">
        <v>182.2</v>
      </c>
      <c r="D54">
        <v>67512</v>
      </c>
      <c r="E54">
        <v>1617</v>
      </c>
      <c r="F54">
        <v>0</v>
      </c>
      <c r="G54">
        <v>65895</v>
      </c>
      <c r="H54">
        <v>6570</v>
      </c>
      <c r="I54">
        <v>67512</v>
      </c>
      <c r="J54">
        <v>0</v>
      </c>
      <c r="L54" s="50">
        <f t="shared" si="1"/>
        <v>2.2605483726369795</v>
      </c>
      <c r="N54" s="50">
        <f>C54-AM_July!C54</f>
        <v>-1.5</v>
      </c>
      <c r="O54" s="50">
        <f t="shared" si="0"/>
        <v>-0.82327113062568602</v>
      </c>
    </row>
    <row r="55" spans="1:15">
      <c r="A55" s="50">
        <v>50</v>
      </c>
      <c r="B55" t="s">
        <v>8726</v>
      </c>
      <c r="C55">
        <v>151.69999999999999</v>
      </c>
      <c r="D55">
        <v>56123</v>
      </c>
      <c r="E55">
        <v>1308</v>
      </c>
      <c r="F55">
        <v>0</v>
      </c>
      <c r="G55">
        <v>54815</v>
      </c>
      <c r="H55">
        <v>5421</v>
      </c>
      <c r="I55">
        <v>56123</v>
      </c>
      <c r="J55">
        <v>0</v>
      </c>
      <c r="L55" s="50">
        <f t="shared" si="1"/>
        <v>2.1809855807867304</v>
      </c>
      <c r="N55" s="50">
        <f>C55-AM_July!C55</f>
        <v>-3.8000000000000114</v>
      </c>
      <c r="O55" s="50">
        <f t="shared" si="0"/>
        <v>-2.5049439683586101</v>
      </c>
    </row>
    <row r="56" spans="1:15">
      <c r="A56" s="50">
        <v>51</v>
      </c>
      <c r="B56" t="s">
        <v>8727</v>
      </c>
      <c r="C56">
        <v>53.9</v>
      </c>
      <c r="D56">
        <v>19975</v>
      </c>
      <c r="E56">
        <v>225</v>
      </c>
      <c r="F56">
        <v>1</v>
      </c>
      <c r="G56">
        <v>19750</v>
      </c>
      <c r="H56">
        <v>2196</v>
      </c>
      <c r="I56">
        <v>19975</v>
      </c>
      <c r="J56">
        <v>0</v>
      </c>
      <c r="L56" s="50">
        <f t="shared" si="1"/>
        <v>1.7315887651867388</v>
      </c>
      <c r="N56" s="50">
        <f>C56-AM_July!C56</f>
        <v>1.6000000000000014</v>
      </c>
      <c r="O56" s="50">
        <f t="shared" si="0"/>
        <v>2.9684601113172571</v>
      </c>
    </row>
    <row r="57" spans="1:15">
      <c r="A57" s="50">
        <v>52</v>
      </c>
      <c r="B57" t="s">
        <v>8728</v>
      </c>
      <c r="C57">
        <v>77.5</v>
      </c>
      <c r="D57">
        <v>28823</v>
      </c>
      <c r="E57">
        <v>773</v>
      </c>
      <c r="F57">
        <v>5</v>
      </c>
      <c r="G57">
        <v>28050</v>
      </c>
      <c r="H57">
        <v>2825</v>
      </c>
      <c r="I57">
        <v>28823</v>
      </c>
      <c r="J57">
        <v>0</v>
      </c>
      <c r="L57" s="50">
        <f t="shared" si="1"/>
        <v>1.8893017025063104</v>
      </c>
      <c r="N57" s="50">
        <f>C57-AM_July!C57</f>
        <v>-0.5</v>
      </c>
      <c r="O57" s="50">
        <f t="shared" si="0"/>
        <v>-0.64516129032258063</v>
      </c>
    </row>
    <row r="58" spans="1:15">
      <c r="A58" s="50">
        <v>53</v>
      </c>
      <c r="B58" t="s">
        <v>8729</v>
      </c>
      <c r="C58">
        <v>63.8</v>
      </c>
      <c r="D58">
        <v>23473</v>
      </c>
      <c r="E58">
        <v>316</v>
      </c>
      <c r="F58">
        <v>73</v>
      </c>
      <c r="G58">
        <v>23157</v>
      </c>
      <c r="H58">
        <v>2396</v>
      </c>
      <c r="I58">
        <v>23473</v>
      </c>
      <c r="J58">
        <v>0</v>
      </c>
      <c r="L58" s="50">
        <f t="shared" si="1"/>
        <v>1.8048206787211623</v>
      </c>
      <c r="N58" s="50">
        <f>C58-AM_July!C58</f>
        <v>0.39999999999999858</v>
      </c>
      <c r="O58" s="50">
        <f t="shared" si="0"/>
        <v>0.62695924764890065</v>
      </c>
    </row>
    <row r="59" spans="1:15">
      <c r="A59" s="50">
        <v>54</v>
      </c>
      <c r="B59" t="s">
        <v>8730</v>
      </c>
      <c r="C59">
        <v>81.900000000000006</v>
      </c>
      <c r="D59">
        <v>30514</v>
      </c>
      <c r="E59">
        <v>951</v>
      </c>
      <c r="F59">
        <v>538</v>
      </c>
      <c r="G59">
        <v>29563</v>
      </c>
      <c r="H59">
        <v>2897</v>
      </c>
      <c r="I59">
        <v>30514</v>
      </c>
      <c r="J59">
        <v>0</v>
      </c>
      <c r="L59" s="50">
        <f t="shared" si="1"/>
        <v>1.9132839017604184</v>
      </c>
      <c r="N59" s="50">
        <f>C59-AM_July!C59</f>
        <v>-2.3999999999999915</v>
      </c>
      <c r="O59" s="50">
        <f t="shared" si="0"/>
        <v>-2.9304029304029195</v>
      </c>
    </row>
    <row r="60" spans="1:15">
      <c r="A60" s="50">
        <v>55</v>
      </c>
      <c r="B60" t="s">
        <v>8731</v>
      </c>
      <c r="C60">
        <v>134.9</v>
      </c>
      <c r="D60">
        <v>49624</v>
      </c>
      <c r="E60">
        <v>913</v>
      </c>
      <c r="F60">
        <v>21</v>
      </c>
      <c r="G60">
        <v>48711</v>
      </c>
      <c r="H60">
        <v>4796</v>
      </c>
      <c r="I60">
        <v>49624</v>
      </c>
      <c r="J60">
        <v>0</v>
      </c>
      <c r="L60" s="50">
        <f t="shared" si="1"/>
        <v>2.1300119496719043</v>
      </c>
      <c r="N60" s="50">
        <f>C60-AM_July!C60</f>
        <v>-3.0999999999999943</v>
      </c>
      <c r="O60" s="50">
        <f t="shared" si="0"/>
        <v>-2.2979985174203068</v>
      </c>
    </row>
    <row r="61" spans="1:15">
      <c r="A61" s="50">
        <v>56</v>
      </c>
      <c r="B61" t="s">
        <v>8732</v>
      </c>
      <c r="C61">
        <v>178.3</v>
      </c>
      <c r="D61">
        <v>66094</v>
      </c>
      <c r="E61">
        <v>1728</v>
      </c>
      <c r="F61">
        <v>0</v>
      </c>
      <c r="G61">
        <v>64366</v>
      </c>
      <c r="H61">
        <v>6322</v>
      </c>
      <c r="I61">
        <v>66094</v>
      </c>
      <c r="J61">
        <v>0</v>
      </c>
      <c r="L61" s="50">
        <f t="shared" si="1"/>
        <v>2.2511513431753545</v>
      </c>
      <c r="N61" s="50">
        <f>C61-AM_July!C61</f>
        <v>-3.0999999999999943</v>
      </c>
      <c r="O61" s="50">
        <f t="shared" si="0"/>
        <v>-1.7386427369601762</v>
      </c>
    </row>
    <row r="62" spans="1:15">
      <c r="A62" s="50">
        <v>57</v>
      </c>
      <c r="B62" t="s">
        <v>8733</v>
      </c>
      <c r="C62">
        <v>151.80000000000001</v>
      </c>
      <c r="D62">
        <v>56361</v>
      </c>
      <c r="E62">
        <v>1494</v>
      </c>
      <c r="F62">
        <v>0</v>
      </c>
      <c r="G62">
        <v>54865</v>
      </c>
      <c r="H62">
        <v>5447</v>
      </c>
      <c r="I62">
        <v>56361</v>
      </c>
      <c r="J62">
        <v>0</v>
      </c>
      <c r="L62" s="50">
        <f t="shared" si="1"/>
        <v>2.1812717715594614</v>
      </c>
      <c r="N62" s="50">
        <f>C62-AM_July!C62</f>
        <v>-2.7999999999999829</v>
      </c>
      <c r="O62" s="50">
        <f t="shared" si="0"/>
        <v>-1.8445322793148766</v>
      </c>
    </row>
    <row r="63" spans="1:15">
      <c r="A63" s="50">
        <v>58</v>
      </c>
      <c r="B63" t="s">
        <v>8734</v>
      </c>
      <c r="C63">
        <v>196.6</v>
      </c>
      <c r="D63">
        <v>72622</v>
      </c>
      <c r="E63">
        <v>1619</v>
      </c>
      <c r="F63">
        <v>0</v>
      </c>
      <c r="G63">
        <v>71003</v>
      </c>
      <c r="H63">
        <v>7010</v>
      </c>
      <c r="I63">
        <v>72622</v>
      </c>
      <c r="J63">
        <v>0</v>
      </c>
      <c r="L63" s="50">
        <f t="shared" si="1"/>
        <v>2.2935835134961167</v>
      </c>
      <c r="N63" s="50">
        <f>C63-AM_July!C63</f>
        <v>-8.5</v>
      </c>
      <c r="O63" s="50">
        <f t="shared" si="0"/>
        <v>-4.3234994913530018</v>
      </c>
    </row>
    <row r="64" spans="1:15">
      <c r="A64" s="50">
        <v>59</v>
      </c>
      <c r="B64" t="s">
        <v>8735</v>
      </c>
      <c r="C64">
        <v>89.1</v>
      </c>
      <c r="D64">
        <v>33180</v>
      </c>
      <c r="E64">
        <v>995</v>
      </c>
      <c r="F64">
        <v>0</v>
      </c>
      <c r="G64">
        <v>32185</v>
      </c>
      <c r="H64">
        <v>3176</v>
      </c>
      <c r="I64">
        <v>33180</v>
      </c>
      <c r="J64">
        <v>0</v>
      </c>
      <c r="L64" s="50">
        <f t="shared" si="1"/>
        <v>1.9498777040368747</v>
      </c>
      <c r="N64" s="50">
        <f>C64-AM_July!C64</f>
        <v>-0.90000000000000568</v>
      </c>
      <c r="O64" s="50">
        <f t="shared" si="0"/>
        <v>-1.0101010101010166</v>
      </c>
    </row>
    <row r="65" spans="1:24">
      <c r="A65" s="50">
        <v>60</v>
      </c>
      <c r="B65" t="s">
        <v>8736</v>
      </c>
      <c r="C65">
        <v>78.900000000000006</v>
      </c>
      <c r="D65">
        <v>29224</v>
      </c>
      <c r="E65">
        <v>703</v>
      </c>
      <c r="F65">
        <v>2</v>
      </c>
      <c r="G65">
        <v>28520</v>
      </c>
      <c r="H65">
        <v>2832</v>
      </c>
      <c r="I65">
        <v>29224</v>
      </c>
      <c r="J65">
        <v>0</v>
      </c>
      <c r="L65" s="50">
        <f t="shared" si="1"/>
        <v>1.8970770032094204</v>
      </c>
      <c r="N65" s="50">
        <f>C65-AM_July!C65</f>
        <v>-0.19999999999998863</v>
      </c>
      <c r="O65" s="50">
        <f t="shared" si="0"/>
        <v>-0.25348542458807177</v>
      </c>
    </row>
    <row r="66" spans="1:24">
      <c r="A66" s="50">
        <v>61</v>
      </c>
      <c r="B66" t="s">
        <v>8737</v>
      </c>
      <c r="C66">
        <v>83.9</v>
      </c>
      <c r="D66">
        <v>31408</v>
      </c>
      <c r="E66">
        <v>1052</v>
      </c>
      <c r="F66">
        <v>0</v>
      </c>
      <c r="G66">
        <v>30356</v>
      </c>
      <c r="H66">
        <v>3040</v>
      </c>
      <c r="I66">
        <v>31408</v>
      </c>
      <c r="J66">
        <v>0</v>
      </c>
      <c r="L66" s="50">
        <f t="shared" si="1"/>
        <v>1.9237619608287002</v>
      </c>
      <c r="N66" s="50">
        <f>C66-AM_July!C66</f>
        <v>-0.29999999999999716</v>
      </c>
      <c r="O66" s="50">
        <f t="shared" si="0"/>
        <v>-0.35756853396900734</v>
      </c>
    </row>
    <row r="67" spans="1:24">
      <c r="A67" s="50">
        <v>62</v>
      </c>
      <c r="B67" t="s">
        <v>8738</v>
      </c>
      <c r="C67">
        <v>85.6</v>
      </c>
      <c r="D67">
        <v>31634</v>
      </c>
      <c r="E67">
        <v>667</v>
      </c>
      <c r="F67">
        <v>0</v>
      </c>
      <c r="G67">
        <v>30967</v>
      </c>
      <c r="H67">
        <v>3107</v>
      </c>
      <c r="I67">
        <v>31634</v>
      </c>
      <c r="J67">
        <v>0</v>
      </c>
      <c r="L67" s="50">
        <f t="shared" si="1"/>
        <v>1.9324737646771533</v>
      </c>
      <c r="N67" s="50">
        <f>C67-AM_July!C67</f>
        <v>-0.30000000000001137</v>
      </c>
      <c r="O67" s="50">
        <f t="shared" si="0"/>
        <v>-0.35046728971963947</v>
      </c>
    </row>
    <row r="68" spans="1:24">
      <c r="A68" s="50">
        <v>63</v>
      </c>
      <c r="B68" t="s">
        <v>8739</v>
      </c>
      <c r="C68">
        <v>276.7</v>
      </c>
      <c r="D68">
        <v>102260</v>
      </c>
      <c r="E68">
        <v>2201</v>
      </c>
      <c r="F68">
        <v>144</v>
      </c>
      <c r="G68">
        <v>100031</v>
      </c>
      <c r="H68">
        <v>9973</v>
      </c>
      <c r="I68">
        <v>102260</v>
      </c>
      <c r="J68">
        <v>0</v>
      </c>
      <c r="L68" s="50">
        <f t="shared" si="1"/>
        <v>2.4420091591409521</v>
      </c>
      <c r="N68" s="50">
        <f>C68-AM_July!C68</f>
        <v>3.5999999999999659</v>
      </c>
      <c r="O68" s="50">
        <f t="shared" si="0"/>
        <v>1.301048066498</v>
      </c>
    </row>
    <row r="69" spans="1:24">
      <c r="A69" s="50">
        <v>64</v>
      </c>
      <c r="B69" t="s">
        <v>8740</v>
      </c>
      <c r="C69">
        <v>161.30000000000001</v>
      </c>
      <c r="D69">
        <v>59804</v>
      </c>
      <c r="E69">
        <v>1497</v>
      </c>
      <c r="F69">
        <v>0</v>
      </c>
      <c r="G69">
        <v>58307</v>
      </c>
      <c r="H69">
        <v>5808</v>
      </c>
      <c r="I69">
        <v>59804</v>
      </c>
      <c r="J69">
        <v>0</v>
      </c>
      <c r="L69" s="50">
        <f t="shared" si="1"/>
        <v>2.2076343673889616</v>
      </c>
      <c r="N69" s="50">
        <f>C69-AM_July!C69</f>
        <v>-3.1999999999999886</v>
      </c>
      <c r="O69" s="50">
        <f t="shared" si="0"/>
        <v>-1.9838809671419644</v>
      </c>
    </row>
    <row r="70" spans="1:24">
      <c r="A70" s="50">
        <v>65</v>
      </c>
      <c r="B70" t="s">
        <v>8741</v>
      </c>
      <c r="C70">
        <v>42.1</v>
      </c>
      <c r="D70">
        <v>16149</v>
      </c>
      <c r="E70">
        <v>797</v>
      </c>
      <c r="F70">
        <v>586</v>
      </c>
      <c r="G70">
        <v>15348</v>
      </c>
      <c r="H70">
        <v>1652</v>
      </c>
      <c r="I70">
        <v>16149</v>
      </c>
      <c r="J70">
        <v>0</v>
      </c>
      <c r="L70" s="50">
        <f t="shared" si="1"/>
        <v>1.6242820958356683</v>
      </c>
      <c r="N70" s="50">
        <f>C70-AM_July!C70</f>
        <v>1.1000000000000014</v>
      </c>
      <c r="O70" s="50">
        <f t="shared" ref="O70:O133" si="3">(N70/C70)*100</f>
        <v>2.6128266033254191</v>
      </c>
    </row>
    <row r="71" spans="1:24">
      <c r="A71" s="50">
        <v>66</v>
      </c>
      <c r="B71" t="s">
        <v>8742</v>
      </c>
      <c r="C71">
        <v>101.4</v>
      </c>
      <c r="D71">
        <v>37282</v>
      </c>
      <c r="E71">
        <v>666</v>
      </c>
      <c r="F71">
        <v>0</v>
      </c>
      <c r="G71">
        <v>36616</v>
      </c>
      <c r="H71">
        <v>3624</v>
      </c>
      <c r="I71">
        <v>37282</v>
      </c>
      <c r="J71">
        <v>0</v>
      </c>
      <c r="L71" s="50">
        <f t="shared" ref="L71:L134" si="4">LOG10(C71)</f>
        <v>2.0060379549973173</v>
      </c>
      <c r="N71" s="50">
        <f>C71-AM_July!C71</f>
        <v>-1.8999999999999915</v>
      </c>
      <c r="O71" s="50">
        <f t="shared" si="3"/>
        <v>-1.8737672583826346</v>
      </c>
    </row>
    <row r="72" spans="1:24">
      <c r="A72" s="50">
        <v>67</v>
      </c>
      <c r="B72" t="s">
        <v>8743</v>
      </c>
      <c r="C72">
        <v>79.599999999999994</v>
      </c>
      <c r="D72">
        <v>29569</v>
      </c>
      <c r="E72">
        <v>775</v>
      </c>
      <c r="F72">
        <v>0</v>
      </c>
      <c r="G72">
        <v>28794</v>
      </c>
      <c r="H72">
        <v>2874</v>
      </c>
      <c r="I72">
        <v>29569</v>
      </c>
      <c r="J72">
        <v>0</v>
      </c>
      <c r="L72" s="50">
        <f t="shared" si="4"/>
        <v>1.9009130677376691</v>
      </c>
      <c r="N72" s="50">
        <f>C72-AM_July!C72</f>
        <v>0.19999999999998863</v>
      </c>
      <c r="O72" s="50">
        <f t="shared" si="3"/>
        <v>0.25125628140702089</v>
      </c>
    </row>
    <row r="73" spans="1:24">
      <c r="A73" s="50">
        <v>68</v>
      </c>
      <c r="B73" t="s">
        <v>8744</v>
      </c>
      <c r="C73">
        <v>41.2</v>
      </c>
      <c r="D73">
        <v>15497</v>
      </c>
      <c r="E73">
        <v>629</v>
      </c>
      <c r="F73">
        <v>382</v>
      </c>
      <c r="G73">
        <v>14868</v>
      </c>
      <c r="H73">
        <v>1463</v>
      </c>
      <c r="I73">
        <v>15497</v>
      </c>
      <c r="J73">
        <v>0</v>
      </c>
      <c r="L73" s="50">
        <f t="shared" si="4"/>
        <v>1.6148972160331345</v>
      </c>
      <c r="N73" s="50">
        <f>C73-AM_July!C73</f>
        <v>2</v>
      </c>
      <c r="O73" s="50">
        <f t="shared" si="3"/>
        <v>4.8543689320388346</v>
      </c>
    </row>
    <row r="74" spans="1:24">
      <c r="A74" s="50">
        <v>69</v>
      </c>
      <c r="B74" t="s">
        <v>8745</v>
      </c>
      <c r="C74">
        <v>79.900000000000006</v>
      </c>
      <c r="D74">
        <v>29754</v>
      </c>
      <c r="E74">
        <v>812</v>
      </c>
      <c r="F74">
        <v>21</v>
      </c>
      <c r="G74">
        <v>28942</v>
      </c>
      <c r="H74">
        <v>2937</v>
      </c>
      <c r="I74">
        <v>29754</v>
      </c>
      <c r="J74">
        <v>0</v>
      </c>
      <c r="L74" s="50">
        <f t="shared" si="4"/>
        <v>1.9025467793139914</v>
      </c>
      <c r="N74" s="50">
        <f>C74-AM_July!C74</f>
        <v>0.5</v>
      </c>
      <c r="O74" s="50">
        <f t="shared" si="3"/>
        <v>0.62578222778473092</v>
      </c>
    </row>
    <row r="75" spans="1:24">
      <c r="A75" s="50">
        <v>70</v>
      </c>
      <c r="B75" t="s">
        <v>8746</v>
      </c>
      <c r="C75">
        <v>0.6</v>
      </c>
      <c r="D75">
        <v>230</v>
      </c>
      <c r="E75">
        <v>9</v>
      </c>
      <c r="F75">
        <v>8</v>
      </c>
      <c r="G75">
        <v>221</v>
      </c>
      <c r="H75">
        <v>20</v>
      </c>
      <c r="I75">
        <v>230</v>
      </c>
      <c r="J75">
        <v>0</v>
      </c>
      <c r="L75" s="51">
        <f t="shared" si="4"/>
        <v>-0.22184874961635639</v>
      </c>
      <c r="M75" s="51"/>
      <c r="N75" s="51">
        <f>C75-AM_July!C75</f>
        <v>0</v>
      </c>
      <c r="O75" s="51">
        <f t="shared" si="3"/>
        <v>0</v>
      </c>
      <c r="P75" s="51"/>
      <c r="Q75" s="51"/>
      <c r="R75" s="51"/>
      <c r="S75" s="51"/>
      <c r="T75" s="51"/>
      <c r="U75" s="51"/>
      <c r="V75" s="51"/>
      <c r="W75" s="51"/>
      <c r="X75" s="51"/>
    </row>
    <row r="76" spans="1:24">
      <c r="A76" s="50">
        <v>71</v>
      </c>
      <c r="B76" t="s">
        <v>8747</v>
      </c>
      <c r="C76">
        <v>28.7</v>
      </c>
      <c r="D76">
        <v>10450</v>
      </c>
      <c r="E76">
        <v>69</v>
      </c>
      <c r="F76">
        <v>0</v>
      </c>
      <c r="G76">
        <v>10381</v>
      </c>
      <c r="H76">
        <v>1053</v>
      </c>
      <c r="I76">
        <v>10450</v>
      </c>
      <c r="J76">
        <v>0</v>
      </c>
      <c r="L76" s="50">
        <f t="shared" si="4"/>
        <v>1.4578818967339924</v>
      </c>
      <c r="N76" s="50">
        <f>C76-AM_July!C76</f>
        <v>-1.1000000000000014</v>
      </c>
      <c r="O76" s="50">
        <f t="shared" si="3"/>
        <v>-3.8327526132404235</v>
      </c>
    </row>
    <row r="77" spans="1:24">
      <c r="A77" s="50">
        <v>72</v>
      </c>
      <c r="B77" t="s">
        <v>8748</v>
      </c>
      <c r="C77">
        <v>79.8</v>
      </c>
      <c r="D77">
        <v>29545</v>
      </c>
      <c r="E77">
        <v>689</v>
      </c>
      <c r="F77">
        <v>1</v>
      </c>
      <c r="G77">
        <v>28856</v>
      </c>
      <c r="H77">
        <v>2870</v>
      </c>
      <c r="I77">
        <v>29545</v>
      </c>
      <c r="J77">
        <v>0</v>
      </c>
      <c r="L77" s="50">
        <f t="shared" si="4"/>
        <v>1.9020028913507294</v>
      </c>
      <c r="N77" s="50">
        <f>C77-AM_July!C77</f>
        <v>0.20000000000000284</v>
      </c>
      <c r="O77" s="50">
        <f t="shared" si="3"/>
        <v>0.25062656641604369</v>
      </c>
    </row>
    <row r="78" spans="1:24">
      <c r="A78" s="50">
        <v>73</v>
      </c>
      <c r="B78" t="s">
        <v>8749</v>
      </c>
      <c r="C78">
        <v>61.4</v>
      </c>
      <c r="D78">
        <v>22416</v>
      </c>
      <c r="E78">
        <v>218</v>
      </c>
      <c r="F78">
        <v>0</v>
      </c>
      <c r="G78">
        <v>22198</v>
      </c>
      <c r="H78">
        <v>2224</v>
      </c>
      <c r="I78">
        <v>22416</v>
      </c>
      <c r="J78">
        <v>0</v>
      </c>
      <c r="L78" s="50">
        <f t="shared" si="4"/>
        <v>1.7881683711411678</v>
      </c>
      <c r="N78" s="50">
        <f>C78-AM_July!C78</f>
        <v>0.69999999999999574</v>
      </c>
      <c r="O78" s="50">
        <f t="shared" si="3"/>
        <v>1.1400651465797975</v>
      </c>
    </row>
    <row r="79" spans="1:24">
      <c r="A79" s="50">
        <v>74</v>
      </c>
      <c r="B79" t="s">
        <v>8750</v>
      </c>
      <c r="C79">
        <v>134.69999999999999</v>
      </c>
      <c r="D79">
        <v>50019</v>
      </c>
      <c r="E79">
        <v>1242</v>
      </c>
      <c r="F79">
        <v>1</v>
      </c>
      <c r="G79">
        <v>48777</v>
      </c>
      <c r="H79">
        <v>4921</v>
      </c>
      <c r="I79">
        <v>50019</v>
      </c>
      <c r="J79">
        <v>0</v>
      </c>
      <c r="L79" s="50">
        <f t="shared" si="4"/>
        <v>2.1293675957229854</v>
      </c>
      <c r="N79" s="50">
        <f>C79-AM_July!C79</f>
        <v>-2.6000000000000227</v>
      </c>
      <c r="O79" s="50">
        <f t="shared" si="3"/>
        <v>-1.9302152932442636</v>
      </c>
    </row>
    <row r="80" spans="1:24">
      <c r="A80" s="50">
        <v>75</v>
      </c>
      <c r="B80" t="s">
        <v>8751</v>
      </c>
      <c r="C80">
        <v>88.9</v>
      </c>
      <c r="D80">
        <v>32815</v>
      </c>
      <c r="E80">
        <v>646</v>
      </c>
      <c r="F80">
        <v>0</v>
      </c>
      <c r="G80">
        <v>32169</v>
      </c>
      <c r="H80">
        <v>3215</v>
      </c>
      <c r="I80">
        <v>32815</v>
      </c>
      <c r="J80">
        <v>0</v>
      </c>
      <c r="L80" s="50">
        <f t="shared" si="4"/>
        <v>1.9489017609702137</v>
      </c>
      <c r="N80" s="50">
        <f>C80-AM_July!C80</f>
        <v>-0.5</v>
      </c>
      <c r="O80" s="50">
        <f t="shared" si="3"/>
        <v>-0.56242969628796402</v>
      </c>
    </row>
    <row r="81" spans="1:15">
      <c r="A81" s="50">
        <v>76</v>
      </c>
      <c r="B81" t="s">
        <v>8752</v>
      </c>
      <c r="C81">
        <v>119.9</v>
      </c>
      <c r="D81">
        <v>44540</v>
      </c>
      <c r="E81">
        <v>1173</v>
      </c>
      <c r="F81">
        <v>0</v>
      </c>
      <c r="G81">
        <v>43367</v>
      </c>
      <c r="H81">
        <v>4337</v>
      </c>
      <c r="I81">
        <v>44540</v>
      </c>
      <c r="J81">
        <v>0</v>
      </c>
      <c r="L81" s="50">
        <f t="shared" si="4"/>
        <v>2.0788191830988487</v>
      </c>
      <c r="N81" s="50">
        <f>C81-AM_July!C81</f>
        <v>-2.6999999999999886</v>
      </c>
      <c r="O81" s="50">
        <f t="shared" si="3"/>
        <v>-2.2518765638031595</v>
      </c>
    </row>
    <row r="82" spans="1:15">
      <c r="A82" s="50">
        <v>77</v>
      </c>
      <c r="B82" t="s">
        <v>8753</v>
      </c>
      <c r="C82">
        <v>59.3</v>
      </c>
      <c r="D82">
        <v>21476</v>
      </c>
      <c r="E82">
        <v>0</v>
      </c>
      <c r="F82">
        <v>0</v>
      </c>
      <c r="G82">
        <v>21476</v>
      </c>
      <c r="H82">
        <v>2168</v>
      </c>
      <c r="I82">
        <v>21476</v>
      </c>
      <c r="J82">
        <v>0</v>
      </c>
      <c r="L82" s="50">
        <f t="shared" si="4"/>
        <v>1.7730546933642626</v>
      </c>
      <c r="N82" s="50">
        <f>C82-AM_July!C82</f>
        <v>-0.10000000000000142</v>
      </c>
      <c r="O82" s="50">
        <f t="shared" si="3"/>
        <v>-0.16863406408094675</v>
      </c>
    </row>
    <row r="83" spans="1:15">
      <c r="A83" s="50">
        <v>78</v>
      </c>
      <c r="B83" t="s">
        <v>8754</v>
      </c>
      <c r="C83">
        <v>120.3</v>
      </c>
      <c r="D83">
        <v>43435</v>
      </c>
      <c r="E83">
        <v>9</v>
      </c>
      <c r="F83">
        <v>9</v>
      </c>
      <c r="G83">
        <v>43426</v>
      </c>
      <c r="H83">
        <v>4261</v>
      </c>
      <c r="I83">
        <v>43435</v>
      </c>
      <c r="J83">
        <v>0</v>
      </c>
      <c r="L83" s="50">
        <f t="shared" si="4"/>
        <v>2.0802656273398448</v>
      </c>
      <c r="N83" s="50">
        <f>C83-AM_July!C83</f>
        <v>-1.2000000000000028</v>
      </c>
      <c r="O83" s="50">
        <f t="shared" si="3"/>
        <v>-0.99750623441396746</v>
      </c>
    </row>
    <row r="84" spans="1:15">
      <c r="A84" s="50">
        <v>79</v>
      </c>
      <c r="B84" t="s">
        <v>8755</v>
      </c>
      <c r="C84">
        <v>47.3</v>
      </c>
      <c r="D84">
        <v>18003</v>
      </c>
      <c r="E84">
        <v>925</v>
      </c>
      <c r="F84">
        <v>620</v>
      </c>
      <c r="G84">
        <v>17078</v>
      </c>
      <c r="H84">
        <v>1693</v>
      </c>
      <c r="I84">
        <v>18003</v>
      </c>
      <c r="J84">
        <v>0</v>
      </c>
      <c r="L84" s="50">
        <f t="shared" si="4"/>
        <v>1.6748611407378116</v>
      </c>
      <c r="N84" s="50">
        <f>C84-AM_July!C84</f>
        <v>-0.40000000000000568</v>
      </c>
      <c r="O84" s="50">
        <f t="shared" si="3"/>
        <v>-0.84566596194504373</v>
      </c>
    </row>
    <row r="85" spans="1:15">
      <c r="A85" s="50">
        <v>80</v>
      </c>
      <c r="B85" t="s">
        <v>8756</v>
      </c>
      <c r="C85">
        <v>99.4</v>
      </c>
      <c r="D85">
        <v>35854</v>
      </c>
      <c r="E85">
        <v>1</v>
      </c>
      <c r="F85">
        <v>1</v>
      </c>
      <c r="G85">
        <v>35853</v>
      </c>
      <c r="H85">
        <v>3506</v>
      </c>
      <c r="I85">
        <v>35854</v>
      </c>
      <c r="J85">
        <v>0</v>
      </c>
      <c r="L85" s="50">
        <f t="shared" si="4"/>
        <v>1.9973863843973134</v>
      </c>
      <c r="N85" s="50">
        <f>C85-AM_July!C85</f>
        <v>1</v>
      </c>
      <c r="O85" s="50">
        <f t="shared" si="3"/>
        <v>1.0060362173038229</v>
      </c>
    </row>
    <row r="86" spans="1:15">
      <c r="A86" s="50">
        <v>81</v>
      </c>
      <c r="B86" t="s">
        <v>8757</v>
      </c>
      <c r="C86">
        <v>118.1</v>
      </c>
      <c r="D86">
        <v>43524</v>
      </c>
      <c r="E86">
        <v>859</v>
      </c>
      <c r="F86">
        <v>0</v>
      </c>
      <c r="G86">
        <v>42665</v>
      </c>
      <c r="H86">
        <v>4233</v>
      </c>
      <c r="I86">
        <v>43524</v>
      </c>
      <c r="J86">
        <v>0</v>
      </c>
      <c r="L86" s="50">
        <f t="shared" si="4"/>
        <v>2.0722498976135149</v>
      </c>
      <c r="N86" s="50">
        <f>C86-AM_July!C86</f>
        <v>-0.90000000000000568</v>
      </c>
      <c r="O86" s="50">
        <f t="shared" si="3"/>
        <v>-0.76206604572396763</v>
      </c>
    </row>
    <row r="87" spans="1:15">
      <c r="A87" s="50">
        <v>82</v>
      </c>
      <c r="B87" t="s">
        <v>8758</v>
      </c>
      <c r="C87">
        <v>26.2</v>
      </c>
      <c r="D87">
        <v>9651</v>
      </c>
      <c r="E87">
        <v>139</v>
      </c>
      <c r="F87">
        <v>40</v>
      </c>
      <c r="G87">
        <v>9512</v>
      </c>
      <c r="H87">
        <v>970</v>
      </c>
      <c r="I87">
        <v>9651</v>
      </c>
      <c r="J87">
        <v>0</v>
      </c>
      <c r="L87" s="50">
        <f t="shared" si="4"/>
        <v>1.4183012913197455</v>
      </c>
      <c r="N87" s="50">
        <f>C87-AM_July!C87</f>
        <v>1.3999999999999986</v>
      </c>
      <c r="O87" s="50">
        <f t="shared" si="3"/>
        <v>5.3435114503816745</v>
      </c>
    </row>
    <row r="88" spans="1:15">
      <c r="A88" s="50">
        <v>83</v>
      </c>
      <c r="B88" t="s">
        <v>8759</v>
      </c>
      <c r="C88">
        <v>98</v>
      </c>
      <c r="D88">
        <v>36478</v>
      </c>
      <c r="E88">
        <v>991</v>
      </c>
      <c r="F88">
        <v>0</v>
      </c>
      <c r="G88">
        <v>35486</v>
      </c>
      <c r="H88">
        <v>3587</v>
      </c>
      <c r="I88">
        <v>36478</v>
      </c>
      <c r="J88">
        <v>0</v>
      </c>
      <c r="L88" s="50">
        <f t="shared" si="4"/>
        <v>1.9912260756924949</v>
      </c>
      <c r="N88" s="50">
        <f>C88-AM_July!C88</f>
        <v>9.9999999999994316E-2</v>
      </c>
      <c r="O88" s="50">
        <f t="shared" si="3"/>
        <v>0.10204081632652481</v>
      </c>
    </row>
    <row r="89" spans="1:15">
      <c r="A89" s="50">
        <v>84</v>
      </c>
      <c r="B89" t="s">
        <v>8760</v>
      </c>
      <c r="C89">
        <v>79.599999999999994</v>
      </c>
      <c r="D89">
        <v>29714</v>
      </c>
      <c r="E89">
        <v>948</v>
      </c>
      <c r="F89">
        <v>809</v>
      </c>
      <c r="G89">
        <v>28766</v>
      </c>
      <c r="H89">
        <v>2842</v>
      </c>
      <c r="I89">
        <v>29714</v>
      </c>
      <c r="J89">
        <v>0</v>
      </c>
      <c r="L89" s="50">
        <f t="shared" si="4"/>
        <v>1.9009130677376691</v>
      </c>
      <c r="N89" s="50">
        <f>C89-AM_July!C89</f>
        <v>-0.10000000000000853</v>
      </c>
      <c r="O89" s="50">
        <f t="shared" si="3"/>
        <v>-0.12562814070352829</v>
      </c>
    </row>
    <row r="90" spans="1:15">
      <c r="A90" s="50">
        <v>85</v>
      </c>
      <c r="B90" t="s">
        <v>8761</v>
      </c>
      <c r="C90">
        <v>55.5</v>
      </c>
      <c r="D90">
        <v>21992</v>
      </c>
      <c r="E90">
        <v>1958</v>
      </c>
      <c r="F90">
        <v>1002</v>
      </c>
      <c r="G90">
        <v>20034</v>
      </c>
      <c r="H90">
        <v>1974</v>
      </c>
      <c r="I90">
        <v>21992</v>
      </c>
      <c r="J90">
        <v>0</v>
      </c>
      <c r="L90" s="50">
        <f t="shared" si="4"/>
        <v>1.7442929831226763</v>
      </c>
      <c r="N90" s="50">
        <f>C90-AM_July!C90</f>
        <v>2.1000000000000014</v>
      </c>
      <c r="O90" s="50">
        <f t="shared" si="3"/>
        <v>3.783783783783786</v>
      </c>
    </row>
    <row r="91" spans="1:15">
      <c r="A91" s="50">
        <v>86</v>
      </c>
      <c r="B91" t="s">
        <v>8762</v>
      </c>
      <c r="C91">
        <v>61.4</v>
      </c>
      <c r="D91">
        <v>22305</v>
      </c>
      <c r="E91">
        <v>55</v>
      </c>
      <c r="F91">
        <v>0</v>
      </c>
      <c r="G91">
        <v>22250</v>
      </c>
      <c r="H91">
        <v>2260</v>
      </c>
      <c r="I91">
        <v>22305</v>
      </c>
      <c r="J91">
        <v>0</v>
      </c>
      <c r="L91" s="50">
        <f t="shared" si="4"/>
        <v>1.7881683711411678</v>
      </c>
      <c r="N91" s="50">
        <f>C91-AM_July!C91</f>
        <v>0.79999999999999716</v>
      </c>
      <c r="O91" s="50">
        <f t="shared" si="3"/>
        <v>1.3029315960912007</v>
      </c>
    </row>
    <row r="92" spans="1:15">
      <c r="A92" s="50">
        <v>87</v>
      </c>
      <c r="B92" t="s">
        <v>8763</v>
      </c>
      <c r="C92">
        <v>30.1</v>
      </c>
      <c r="D92">
        <v>11422</v>
      </c>
      <c r="E92">
        <v>542</v>
      </c>
      <c r="F92">
        <v>442</v>
      </c>
      <c r="G92">
        <v>10880</v>
      </c>
      <c r="H92">
        <v>1069</v>
      </c>
      <c r="I92">
        <v>11422</v>
      </c>
      <c r="J92">
        <v>0</v>
      </c>
      <c r="L92" s="50">
        <f t="shared" si="4"/>
        <v>1.4785664955938433</v>
      </c>
      <c r="N92" s="50">
        <f>C92-AM_July!C92</f>
        <v>-0.89999999999999858</v>
      </c>
      <c r="O92" s="50">
        <f t="shared" si="3"/>
        <v>-2.9900332225913573</v>
      </c>
    </row>
    <row r="93" spans="1:15">
      <c r="A93" s="50">
        <v>88</v>
      </c>
      <c r="B93" t="s">
        <v>8764</v>
      </c>
      <c r="C93">
        <v>98.5</v>
      </c>
      <c r="D93">
        <v>36456</v>
      </c>
      <c r="E93">
        <v>898</v>
      </c>
      <c r="F93">
        <v>0</v>
      </c>
      <c r="G93">
        <v>35558</v>
      </c>
      <c r="H93">
        <v>3509</v>
      </c>
      <c r="I93">
        <v>36456</v>
      </c>
      <c r="J93">
        <v>0</v>
      </c>
      <c r="L93" s="50">
        <f t="shared" si="4"/>
        <v>1.9934362304976116</v>
      </c>
      <c r="N93" s="50">
        <f>C93-AM_July!C93</f>
        <v>-0.29999999999999716</v>
      </c>
      <c r="O93" s="50">
        <f t="shared" si="3"/>
        <v>-0.30456852791877886</v>
      </c>
    </row>
    <row r="94" spans="1:15">
      <c r="A94" s="50">
        <v>89</v>
      </c>
      <c r="B94" t="s">
        <v>8765</v>
      </c>
      <c r="C94">
        <v>98.4</v>
      </c>
      <c r="D94">
        <v>36471</v>
      </c>
      <c r="E94">
        <v>890</v>
      </c>
      <c r="F94">
        <v>21</v>
      </c>
      <c r="G94">
        <v>35581</v>
      </c>
      <c r="H94">
        <v>3565</v>
      </c>
      <c r="I94">
        <v>36471</v>
      </c>
      <c r="J94">
        <v>0</v>
      </c>
      <c r="L94" s="50">
        <f t="shared" si="4"/>
        <v>1.9929950984313416</v>
      </c>
      <c r="N94" s="50">
        <f>C94-AM_July!C94</f>
        <v>-0.39999999999999147</v>
      </c>
      <c r="O94" s="50">
        <f t="shared" si="3"/>
        <v>-0.40650406504064168</v>
      </c>
    </row>
    <row r="95" spans="1:15">
      <c r="A95" s="50">
        <v>90</v>
      </c>
      <c r="B95" t="s">
        <v>8766</v>
      </c>
      <c r="C95">
        <v>143.4</v>
      </c>
      <c r="D95">
        <v>53152</v>
      </c>
      <c r="E95">
        <v>1167</v>
      </c>
      <c r="F95">
        <v>0</v>
      </c>
      <c r="G95">
        <v>51985</v>
      </c>
      <c r="H95">
        <v>5290</v>
      </c>
      <c r="I95">
        <v>53152</v>
      </c>
      <c r="J95">
        <v>0</v>
      </c>
      <c r="L95" s="50">
        <f t="shared" si="4"/>
        <v>2.1565491513317814</v>
      </c>
      <c r="N95" s="50">
        <f>C95-AM_July!C95</f>
        <v>-3.6999999999999886</v>
      </c>
      <c r="O95" s="50">
        <f t="shared" si="3"/>
        <v>-2.5801952580195175</v>
      </c>
    </row>
    <row r="96" spans="1:15">
      <c r="A96" s="50">
        <v>91</v>
      </c>
      <c r="B96" t="s">
        <v>8767</v>
      </c>
      <c r="C96">
        <v>148.5</v>
      </c>
      <c r="D96">
        <v>55020</v>
      </c>
      <c r="E96">
        <v>1290</v>
      </c>
      <c r="F96">
        <v>0</v>
      </c>
      <c r="G96">
        <v>53730</v>
      </c>
      <c r="H96">
        <v>5406</v>
      </c>
      <c r="I96">
        <v>55020</v>
      </c>
      <c r="J96">
        <v>0</v>
      </c>
      <c r="L96" s="50">
        <f t="shared" si="4"/>
        <v>2.171726453653231</v>
      </c>
      <c r="N96" s="50">
        <f>C96-AM_July!C96</f>
        <v>-4.1999999999999886</v>
      </c>
      <c r="O96" s="50">
        <f t="shared" si="3"/>
        <v>-2.8282828282828203</v>
      </c>
    </row>
    <row r="97" spans="1:15">
      <c r="A97" s="50">
        <v>92</v>
      </c>
      <c r="B97" t="s">
        <v>8768</v>
      </c>
      <c r="C97">
        <v>15.4</v>
      </c>
      <c r="D97">
        <v>6048</v>
      </c>
      <c r="E97">
        <v>260</v>
      </c>
      <c r="F97">
        <v>137</v>
      </c>
      <c r="G97">
        <v>5568</v>
      </c>
      <c r="H97">
        <v>564</v>
      </c>
      <c r="I97">
        <v>6048</v>
      </c>
      <c r="J97">
        <v>0</v>
      </c>
      <c r="L97" s="50">
        <f t="shared" si="4"/>
        <v>1.1875207208364631</v>
      </c>
      <c r="N97" s="50">
        <f>C97-AM_July!C97</f>
        <v>0.40000000000000036</v>
      </c>
      <c r="O97" s="50">
        <f t="shared" si="3"/>
        <v>2.5974025974025996</v>
      </c>
    </row>
    <row r="98" spans="1:15">
      <c r="A98" s="50">
        <v>93</v>
      </c>
      <c r="B98" t="s">
        <v>8769</v>
      </c>
      <c r="C98">
        <v>80.599999999999994</v>
      </c>
      <c r="D98">
        <v>29942</v>
      </c>
      <c r="E98">
        <v>811</v>
      </c>
      <c r="F98">
        <v>0</v>
      </c>
      <c r="G98">
        <v>29131</v>
      </c>
      <c r="H98">
        <v>2885</v>
      </c>
      <c r="I98">
        <v>29942</v>
      </c>
      <c r="J98">
        <v>0</v>
      </c>
      <c r="L98" s="50">
        <f t="shared" si="4"/>
        <v>1.9063350418050906</v>
      </c>
      <c r="N98" s="50">
        <f>C98-AM_July!C98</f>
        <v>9.9999999999994316E-2</v>
      </c>
      <c r="O98" s="50">
        <f t="shared" si="3"/>
        <v>0.12406947890818154</v>
      </c>
    </row>
    <row r="99" spans="1:15">
      <c r="A99" s="50">
        <v>94</v>
      </c>
      <c r="B99" t="s">
        <v>8770</v>
      </c>
      <c r="C99">
        <v>16.899999999999999</v>
      </c>
      <c r="D99">
        <v>6116</v>
      </c>
      <c r="E99">
        <v>0</v>
      </c>
      <c r="F99">
        <v>0</v>
      </c>
      <c r="G99">
        <v>6116</v>
      </c>
      <c r="H99">
        <v>625</v>
      </c>
      <c r="I99">
        <v>6116</v>
      </c>
      <c r="J99">
        <v>0</v>
      </c>
      <c r="L99" s="50">
        <f t="shared" si="4"/>
        <v>1.2278867046136734</v>
      </c>
      <c r="N99" s="50">
        <f>C99-AM_July!C99</f>
        <v>-1.1000000000000014</v>
      </c>
      <c r="O99" s="50">
        <f t="shared" si="3"/>
        <v>-6.5088757396449797</v>
      </c>
    </row>
    <row r="100" spans="1:15">
      <c r="A100" s="50">
        <v>95</v>
      </c>
      <c r="B100" t="s">
        <v>8771</v>
      </c>
      <c r="C100">
        <v>79.099999999999994</v>
      </c>
      <c r="D100">
        <v>31351</v>
      </c>
      <c r="E100">
        <v>2822</v>
      </c>
      <c r="F100">
        <v>1655</v>
      </c>
      <c r="G100">
        <v>28529</v>
      </c>
      <c r="H100">
        <v>2788</v>
      </c>
      <c r="I100">
        <v>31351</v>
      </c>
      <c r="J100">
        <v>0</v>
      </c>
      <c r="L100" s="50">
        <f t="shared" si="4"/>
        <v>1.8981764834976764</v>
      </c>
      <c r="N100" s="50">
        <f>C100-AM_July!C100</f>
        <v>-0.20000000000000284</v>
      </c>
      <c r="O100" s="50">
        <f t="shared" si="3"/>
        <v>-0.25284450063211489</v>
      </c>
    </row>
    <row r="101" spans="1:15">
      <c r="A101" s="50">
        <v>96</v>
      </c>
      <c r="B101" t="s">
        <v>8772</v>
      </c>
      <c r="C101">
        <v>73.5</v>
      </c>
      <c r="D101">
        <v>27089</v>
      </c>
      <c r="E101">
        <v>470</v>
      </c>
      <c r="F101">
        <v>121</v>
      </c>
      <c r="G101">
        <v>26619</v>
      </c>
      <c r="H101">
        <v>2703</v>
      </c>
      <c r="I101">
        <v>27089</v>
      </c>
      <c r="J101">
        <v>0</v>
      </c>
      <c r="L101" s="50">
        <f t="shared" si="4"/>
        <v>1.866287339084195</v>
      </c>
      <c r="N101" s="50">
        <f>C101-AM_July!C101</f>
        <v>-4.4000000000000057</v>
      </c>
      <c r="O101" s="50">
        <f t="shared" si="3"/>
        <v>-5.9863945578231368</v>
      </c>
    </row>
    <row r="102" spans="1:15">
      <c r="A102" s="50">
        <v>97</v>
      </c>
      <c r="B102" t="s">
        <v>8773</v>
      </c>
      <c r="C102">
        <v>178.6</v>
      </c>
      <c r="D102">
        <v>66291</v>
      </c>
      <c r="E102">
        <v>1742</v>
      </c>
      <c r="F102">
        <v>1</v>
      </c>
      <c r="G102">
        <v>64549</v>
      </c>
      <c r="H102">
        <v>6404</v>
      </c>
      <c r="I102">
        <v>66291</v>
      </c>
      <c r="J102">
        <v>0</v>
      </c>
      <c r="L102" s="50">
        <f t="shared" si="4"/>
        <v>2.2518814545525276</v>
      </c>
      <c r="N102" s="50">
        <f>C102-AM_July!C102</f>
        <v>-5.9000000000000057</v>
      </c>
      <c r="O102" s="50">
        <f t="shared" si="3"/>
        <v>-3.303471444568872</v>
      </c>
    </row>
    <row r="103" spans="1:15">
      <c r="A103" s="50">
        <v>98</v>
      </c>
      <c r="B103" t="s">
        <v>8774</v>
      </c>
      <c r="C103">
        <v>107.7</v>
      </c>
      <c r="D103">
        <v>40106</v>
      </c>
      <c r="E103">
        <v>1070</v>
      </c>
      <c r="F103">
        <v>13</v>
      </c>
      <c r="G103">
        <v>39036</v>
      </c>
      <c r="H103">
        <v>3985</v>
      </c>
      <c r="I103">
        <v>40106</v>
      </c>
      <c r="J103">
        <v>0</v>
      </c>
      <c r="L103" s="50">
        <f t="shared" si="4"/>
        <v>2.0322157032979815</v>
      </c>
      <c r="N103" s="50">
        <f>C103-AM_July!C103</f>
        <v>-1.2000000000000028</v>
      </c>
      <c r="O103" s="50">
        <f t="shared" si="3"/>
        <v>-1.1142061281337075</v>
      </c>
    </row>
    <row r="104" spans="1:15">
      <c r="A104" s="50">
        <v>99</v>
      </c>
      <c r="B104" t="s">
        <v>8775</v>
      </c>
      <c r="C104">
        <v>167.6</v>
      </c>
      <c r="D104">
        <v>61890</v>
      </c>
      <c r="E104">
        <v>1267</v>
      </c>
      <c r="F104">
        <v>9</v>
      </c>
      <c r="G104">
        <v>60623</v>
      </c>
      <c r="H104">
        <v>6050</v>
      </c>
      <c r="I104">
        <v>61890</v>
      </c>
      <c r="J104">
        <v>0</v>
      </c>
      <c r="L104" s="50">
        <f t="shared" si="4"/>
        <v>2.2242740142942576</v>
      </c>
      <c r="N104" s="50">
        <f>C104-AM_July!C104</f>
        <v>-8.8000000000000114</v>
      </c>
      <c r="O104" s="50">
        <f t="shared" si="3"/>
        <v>-5.2505966587112241</v>
      </c>
    </row>
    <row r="105" spans="1:15">
      <c r="A105" s="50">
        <v>100</v>
      </c>
      <c r="B105" t="s">
        <v>8776</v>
      </c>
      <c r="C105">
        <v>98.9</v>
      </c>
      <c r="D105">
        <v>36817</v>
      </c>
      <c r="E105">
        <v>986</v>
      </c>
      <c r="F105">
        <v>17</v>
      </c>
      <c r="G105">
        <v>35831</v>
      </c>
      <c r="H105">
        <v>3649</v>
      </c>
      <c r="I105">
        <v>36817</v>
      </c>
      <c r="J105">
        <v>0</v>
      </c>
      <c r="L105" s="50">
        <f t="shared" si="4"/>
        <v>1.9951962915971795</v>
      </c>
      <c r="N105" s="50">
        <f>C105-AM_July!C105</f>
        <v>-0.39999999999999147</v>
      </c>
      <c r="O105" s="50">
        <f t="shared" si="3"/>
        <v>-0.40444893832152823</v>
      </c>
    </row>
    <row r="106" spans="1:15" s="53" customFormat="1">
      <c r="A106" s="53">
        <v>101</v>
      </c>
      <c r="B106" s="54" t="s">
        <v>8777</v>
      </c>
      <c r="C106" s="54">
        <v>100.5</v>
      </c>
      <c r="D106" s="54">
        <v>36945</v>
      </c>
      <c r="E106" s="54">
        <v>656</v>
      </c>
      <c r="F106" s="54">
        <v>77</v>
      </c>
      <c r="G106" s="54">
        <v>36267</v>
      </c>
      <c r="H106" s="54">
        <v>3557</v>
      </c>
      <c r="I106" s="54">
        <v>36945</v>
      </c>
      <c r="J106" s="54">
        <v>0</v>
      </c>
      <c r="L106" s="53">
        <f t="shared" si="4"/>
        <v>2.0021660617565078</v>
      </c>
      <c r="N106" s="53">
        <f>C106-AM_July!C106</f>
        <v>5.2999999999999972</v>
      </c>
      <c r="O106" s="53">
        <f t="shared" si="3"/>
        <v>5.2736318407960168</v>
      </c>
    </row>
    <row r="107" spans="1:15">
      <c r="A107" s="50">
        <v>102</v>
      </c>
      <c r="B107" t="s">
        <v>8778</v>
      </c>
      <c r="C107">
        <v>55</v>
      </c>
      <c r="D107">
        <v>21033</v>
      </c>
      <c r="E107">
        <v>1077</v>
      </c>
      <c r="F107">
        <v>839</v>
      </c>
      <c r="G107">
        <v>19956</v>
      </c>
      <c r="H107">
        <v>2048</v>
      </c>
      <c r="I107">
        <v>21033</v>
      </c>
      <c r="J107">
        <v>0</v>
      </c>
      <c r="L107" s="50">
        <f t="shared" si="4"/>
        <v>1.7403626894942439</v>
      </c>
      <c r="N107" s="50">
        <f>C107-AM_July!C107</f>
        <v>-1.8999999999999986</v>
      </c>
      <c r="O107" s="50">
        <f t="shared" si="3"/>
        <v>-3.4545454545454519</v>
      </c>
    </row>
    <row r="108" spans="1:15">
      <c r="A108" s="50">
        <v>103</v>
      </c>
      <c r="B108" t="s">
        <v>8779</v>
      </c>
      <c r="C108">
        <v>80.2</v>
      </c>
      <c r="D108">
        <v>29725</v>
      </c>
      <c r="E108">
        <v>748</v>
      </c>
      <c r="F108">
        <v>7</v>
      </c>
      <c r="G108">
        <v>28976</v>
      </c>
      <c r="H108">
        <v>2876</v>
      </c>
      <c r="I108">
        <v>29725</v>
      </c>
      <c r="J108">
        <v>0</v>
      </c>
      <c r="L108" s="50">
        <f t="shared" si="4"/>
        <v>1.9041743682841634</v>
      </c>
      <c r="N108" s="50">
        <f>C108-AM_July!C108</f>
        <v>-0.70000000000000284</v>
      </c>
      <c r="O108" s="50">
        <f t="shared" si="3"/>
        <v>-0.87281795511222304</v>
      </c>
    </row>
    <row r="109" spans="1:15">
      <c r="A109" s="50">
        <v>104</v>
      </c>
      <c r="B109" t="s">
        <v>8780</v>
      </c>
      <c r="C109">
        <v>84.8</v>
      </c>
      <c r="D109">
        <v>31349</v>
      </c>
      <c r="E109">
        <v>711</v>
      </c>
      <c r="F109">
        <v>0</v>
      </c>
      <c r="G109">
        <v>30638</v>
      </c>
      <c r="H109">
        <v>3042</v>
      </c>
      <c r="I109">
        <v>31349</v>
      </c>
      <c r="J109">
        <v>0</v>
      </c>
      <c r="L109" s="50">
        <f t="shared" si="4"/>
        <v>1.9283958522567137</v>
      </c>
      <c r="N109" s="50">
        <f>C109-AM_July!C109</f>
        <v>-1.7999999999999972</v>
      </c>
      <c r="O109" s="50">
        <f t="shared" si="3"/>
        <v>-2.1226415094339588</v>
      </c>
    </row>
    <row r="110" spans="1:15">
      <c r="A110" s="50">
        <v>105</v>
      </c>
      <c r="B110" t="s">
        <v>8781</v>
      </c>
      <c r="C110">
        <v>71.599999999999994</v>
      </c>
      <c r="D110">
        <v>26950</v>
      </c>
      <c r="E110">
        <v>1001</v>
      </c>
      <c r="F110">
        <v>731</v>
      </c>
      <c r="G110">
        <v>25949</v>
      </c>
      <c r="H110">
        <v>2657</v>
      </c>
      <c r="I110">
        <v>26950</v>
      </c>
      <c r="J110">
        <v>0</v>
      </c>
      <c r="L110" s="50">
        <f t="shared" si="4"/>
        <v>1.8549130223078556</v>
      </c>
      <c r="N110" s="50">
        <f>C110-AM_July!C110</f>
        <v>0</v>
      </c>
      <c r="O110" s="50">
        <f t="shared" si="3"/>
        <v>0</v>
      </c>
    </row>
    <row r="111" spans="1:15">
      <c r="A111" s="50">
        <v>106</v>
      </c>
      <c r="B111" t="s">
        <v>8782</v>
      </c>
      <c r="C111">
        <v>39.1</v>
      </c>
      <c r="D111">
        <v>14065</v>
      </c>
      <c r="E111">
        <v>0</v>
      </c>
      <c r="F111">
        <v>0</v>
      </c>
      <c r="G111">
        <v>14065</v>
      </c>
      <c r="H111">
        <v>1325</v>
      </c>
      <c r="I111">
        <v>14065</v>
      </c>
      <c r="J111">
        <v>0</v>
      </c>
      <c r="L111" s="50">
        <f t="shared" si="4"/>
        <v>1.5921767573958667</v>
      </c>
      <c r="N111" s="50">
        <f>C111-AM_July!C111</f>
        <v>1.3999999999999986</v>
      </c>
      <c r="O111" s="50">
        <f t="shared" si="3"/>
        <v>3.5805626598465436</v>
      </c>
    </row>
    <row r="112" spans="1:15">
      <c r="A112" s="50">
        <v>107</v>
      </c>
      <c r="B112" t="s">
        <v>8783</v>
      </c>
      <c r="C112">
        <v>71.2</v>
      </c>
      <c r="D112">
        <v>27097</v>
      </c>
      <c r="E112">
        <v>1357</v>
      </c>
      <c r="F112">
        <v>658</v>
      </c>
      <c r="G112">
        <v>25740</v>
      </c>
      <c r="H112">
        <v>2551</v>
      </c>
      <c r="I112">
        <v>27097</v>
      </c>
      <c r="J112">
        <v>0</v>
      </c>
      <c r="L112" s="50">
        <f t="shared" si="4"/>
        <v>1.8524799936368563</v>
      </c>
      <c r="N112" s="50">
        <f>C112-AM_July!C112</f>
        <v>0.40000000000000568</v>
      </c>
      <c r="O112" s="50">
        <f t="shared" si="3"/>
        <v>0.56179775280899669</v>
      </c>
    </row>
    <row r="113" spans="1:15">
      <c r="A113" s="50">
        <v>108</v>
      </c>
      <c r="B113" t="s">
        <v>8784</v>
      </c>
      <c r="C113">
        <v>64.3</v>
      </c>
      <c r="D113">
        <v>23404</v>
      </c>
      <c r="E113">
        <v>180</v>
      </c>
      <c r="F113">
        <v>0</v>
      </c>
      <c r="G113">
        <v>23223</v>
      </c>
      <c r="H113">
        <v>2281</v>
      </c>
      <c r="I113">
        <v>23404</v>
      </c>
      <c r="J113">
        <v>0</v>
      </c>
      <c r="L113" s="50">
        <f t="shared" si="4"/>
        <v>1.8082109729242219</v>
      </c>
      <c r="N113" s="50">
        <f>C113-AM_July!C113</f>
        <v>-0.79999999999999716</v>
      </c>
      <c r="O113" s="50">
        <f t="shared" si="3"/>
        <v>-1.2441679626749569</v>
      </c>
    </row>
    <row r="114" spans="1:15">
      <c r="A114" s="50">
        <v>109</v>
      </c>
      <c r="B114" t="s">
        <v>8785</v>
      </c>
      <c r="C114">
        <v>274.60000000000002</v>
      </c>
      <c r="D114">
        <v>101817</v>
      </c>
      <c r="E114">
        <v>2490</v>
      </c>
      <c r="F114">
        <v>1</v>
      </c>
      <c r="G114">
        <v>99327</v>
      </c>
      <c r="H114">
        <v>9944</v>
      </c>
      <c r="I114">
        <v>101817</v>
      </c>
      <c r="J114">
        <v>0</v>
      </c>
      <c r="L114" s="50">
        <f t="shared" si="4"/>
        <v>2.4387005329007363</v>
      </c>
      <c r="N114" s="50">
        <f>C114-AM_July!C114</f>
        <v>-13.199999999999989</v>
      </c>
      <c r="O114" s="50">
        <f t="shared" si="3"/>
        <v>-4.8069919883466818</v>
      </c>
    </row>
    <row r="115" spans="1:15">
      <c r="A115" s="50">
        <v>110</v>
      </c>
      <c r="B115" t="s">
        <v>8786</v>
      </c>
      <c r="C115">
        <v>99.6</v>
      </c>
      <c r="D115">
        <v>36680</v>
      </c>
      <c r="E115">
        <v>877</v>
      </c>
      <c r="F115">
        <v>36</v>
      </c>
      <c r="G115">
        <v>35800</v>
      </c>
      <c r="H115">
        <v>3391</v>
      </c>
      <c r="I115">
        <v>36680</v>
      </c>
      <c r="J115">
        <v>0</v>
      </c>
      <c r="L115" s="50">
        <f t="shared" si="4"/>
        <v>1.9982593384236986</v>
      </c>
      <c r="N115" s="50">
        <f>C115-AM_July!C115</f>
        <v>-0.10000000000000853</v>
      </c>
      <c r="O115" s="50">
        <f t="shared" si="3"/>
        <v>-0.10040160642571137</v>
      </c>
    </row>
    <row r="116" spans="1:15">
      <c r="A116" s="50">
        <v>111</v>
      </c>
      <c r="B116" t="s">
        <v>8787</v>
      </c>
      <c r="C116">
        <v>237.8</v>
      </c>
      <c r="D116">
        <v>88230</v>
      </c>
      <c r="E116">
        <v>2347</v>
      </c>
      <c r="F116">
        <v>0</v>
      </c>
      <c r="G116">
        <v>85883</v>
      </c>
      <c r="H116">
        <v>8472</v>
      </c>
      <c r="I116">
        <v>88230</v>
      </c>
      <c r="J116">
        <v>0</v>
      </c>
      <c r="L116" s="50">
        <f t="shared" si="4"/>
        <v>2.3762118502826728</v>
      </c>
      <c r="N116" s="50">
        <f>C116-AM_July!C116</f>
        <v>-10.099999999999994</v>
      </c>
      <c r="O116" s="50">
        <f t="shared" si="3"/>
        <v>-4.2472666105971379</v>
      </c>
    </row>
    <row r="117" spans="1:15">
      <c r="A117" s="50">
        <v>112</v>
      </c>
      <c r="B117" t="s">
        <v>8788</v>
      </c>
      <c r="C117">
        <v>147.30000000000001</v>
      </c>
      <c r="D117">
        <v>54677</v>
      </c>
      <c r="E117">
        <v>1375</v>
      </c>
      <c r="F117">
        <v>45</v>
      </c>
      <c r="G117">
        <v>53302</v>
      </c>
      <c r="H117">
        <v>5347</v>
      </c>
      <c r="I117">
        <v>54677</v>
      </c>
      <c r="J117">
        <v>0</v>
      </c>
      <c r="L117" s="50">
        <f t="shared" si="4"/>
        <v>2.1682027468426308</v>
      </c>
      <c r="N117" s="50">
        <f>C117-AM_July!C117</f>
        <v>-2.8999999999999773</v>
      </c>
      <c r="O117" s="50">
        <f t="shared" si="3"/>
        <v>-1.9687712152070449</v>
      </c>
    </row>
    <row r="118" spans="1:15">
      <c r="A118" s="50">
        <v>113</v>
      </c>
      <c r="B118" t="s">
        <v>8789</v>
      </c>
      <c r="C118">
        <v>139</v>
      </c>
      <c r="D118">
        <v>51229</v>
      </c>
      <c r="E118">
        <v>1014</v>
      </c>
      <c r="F118">
        <v>0</v>
      </c>
      <c r="G118">
        <v>50215</v>
      </c>
      <c r="H118">
        <v>4963</v>
      </c>
      <c r="I118">
        <v>51229</v>
      </c>
      <c r="J118">
        <v>0</v>
      </c>
      <c r="L118" s="50">
        <f t="shared" si="4"/>
        <v>2.143014800254095</v>
      </c>
      <c r="N118" s="50">
        <f>C118-AM_July!C118</f>
        <v>-2.9000000000000057</v>
      </c>
      <c r="O118" s="50">
        <f t="shared" si="3"/>
        <v>-2.0863309352518025</v>
      </c>
    </row>
    <row r="119" spans="1:15">
      <c r="A119" s="50">
        <v>114</v>
      </c>
      <c r="B119" t="s">
        <v>8790</v>
      </c>
      <c r="C119">
        <v>83.5</v>
      </c>
      <c r="D119">
        <v>30631</v>
      </c>
      <c r="E119">
        <v>411</v>
      </c>
      <c r="F119">
        <v>0</v>
      </c>
      <c r="G119">
        <v>30220</v>
      </c>
      <c r="H119">
        <v>3051</v>
      </c>
      <c r="I119">
        <v>30631</v>
      </c>
      <c r="J119">
        <v>0</v>
      </c>
      <c r="L119" s="50">
        <f t="shared" si="4"/>
        <v>1.9216864754836021</v>
      </c>
      <c r="N119" s="50">
        <f>C119-AM_July!C119</f>
        <v>-9.9999999999994316E-2</v>
      </c>
      <c r="O119" s="50">
        <f t="shared" si="3"/>
        <v>-0.11976047904190935</v>
      </c>
    </row>
    <row r="120" spans="1:15">
      <c r="A120" s="50">
        <v>115</v>
      </c>
      <c r="B120" t="s">
        <v>8791</v>
      </c>
      <c r="C120">
        <v>110.5</v>
      </c>
      <c r="D120">
        <v>41124</v>
      </c>
      <c r="E120">
        <v>1142</v>
      </c>
      <c r="F120">
        <v>0</v>
      </c>
      <c r="G120">
        <v>39982</v>
      </c>
      <c r="H120">
        <v>4020</v>
      </c>
      <c r="I120">
        <v>41124</v>
      </c>
      <c r="J120">
        <v>0</v>
      </c>
      <c r="L120" s="50">
        <f t="shared" si="4"/>
        <v>2.0433622780211294</v>
      </c>
      <c r="N120" s="50">
        <f>C120-AM_July!C120</f>
        <v>-1.2000000000000028</v>
      </c>
      <c r="O120" s="50">
        <f t="shared" si="3"/>
        <v>-1.0859728506787356</v>
      </c>
    </row>
    <row r="121" spans="1:15">
      <c r="A121" s="50">
        <v>116</v>
      </c>
      <c r="B121" t="s">
        <v>8792</v>
      </c>
      <c r="C121">
        <v>105.9</v>
      </c>
      <c r="D121">
        <v>39396</v>
      </c>
      <c r="E121">
        <v>939</v>
      </c>
      <c r="F121">
        <v>1</v>
      </c>
      <c r="G121">
        <v>38457</v>
      </c>
      <c r="H121">
        <v>3980</v>
      </c>
      <c r="I121">
        <v>39396</v>
      </c>
      <c r="J121">
        <v>0</v>
      </c>
      <c r="L121" s="50">
        <f t="shared" si="4"/>
        <v>2.024895960107485</v>
      </c>
      <c r="N121" s="50">
        <f>C121-AM_July!C121</f>
        <v>0.70000000000000284</v>
      </c>
      <c r="O121" s="50">
        <f t="shared" si="3"/>
        <v>0.66100094428706591</v>
      </c>
    </row>
    <row r="122" spans="1:15">
      <c r="A122" s="50">
        <v>117</v>
      </c>
      <c r="B122" t="s">
        <v>8793</v>
      </c>
      <c r="C122">
        <v>86.6</v>
      </c>
      <c r="D122">
        <v>32246</v>
      </c>
      <c r="E122">
        <v>788</v>
      </c>
      <c r="F122">
        <v>0</v>
      </c>
      <c r="G122">
        <v>31458</v>
      </c>
      <c r="H122">
        <v>3273</v>
      </c>
      <c r="I122">
        <v>32246</v>
      </c>
      <c r="J122">
        <v>0</v>
      </c>
      <c r="L122" s="50">
        <f t="shared" si="4"/>
        <v>1.9375178920173466</v>
      </c>
      <c r="N122" s="50">
        <f>C122-AM_July!C122</f>
        <v>-0.20000000000000284</v>
      </c>
      <c r="O122" s="50">
        <f t="shared" si="3"/>
        <v>-0.23094688221709336</v>
      </c>
    </row>
    <row r="123" spans="1:15">
      <c r="A123" s="50">
        <v>118</v>
      </c>
      <c r="B123" t="s">
        <v>8794</v>
      </c>
      <c r="C123">
        <v>159.1</v>
      </c>
      <c r="D123">
        <v>60091</v>
      </c>
      <c r="E123">
        <v>1821</v>
      </c>
      <c r="F123">
        <v>103</v>
      </c>
      <c r="G123">
        <v>58270</v>
      </c>
      <c r="H123">
        <v>6470</v>
      </c>
      <c r="I123">
        <v>60091</v>
      </c>
      <c r="J123">
        <v>0</v>
      </c>
      <c r="L123" s="50">
        <f t="shared" si="4"/>
        <v>2.2016701796465816</v>
      </c>
      <c r="N123" s="50">
        <f>C123-AM_July!C123</f>
        <v>-3.5999999999999943</v>
      </c>
      <c r="O123" s="50">
        <f t="shared" si="3"/>
        <v>-2.2627278441231895</v>
      </c>
    </row>
    <row r="124" spans="1:15">
      <c r="A124" s="50">
        <v>119</v>
      </c>
      <c r="B124" t="s">
        <v>8795</v>
      </c>
      <c r="C124">
        <v>8</v>
      </c>
      <c r="D124">
        <v>2998</v>
      </c>
      <c r="E124">
        <v>91</v>
      </c>
      <c r="F124">
        <v>79</v>
      </c>
      <c r="G124">
        <v>2907</v>
      </c>
      <c r="H124">
        <v>298</v>
      </c>
      <c r="I124">
        <v>2998</v>
      </c>
      <c r="J124">
        <v>0</v>
      </c>
      <c r="L124" s="50">
        <f t="shared" si="4"/>
        <v>0.90308998699194354</v>
      </c>
      <c r="N124" s="50">
        <f>C124-AM_July!C124</f>
        <v>-0.80000000000000071</v>
      </c>
      <c r="O124" s="50">
        <f t="shared" si="3"/>
        <v>-10.000000000000009</v>
      </c>
    </row>
    <row r="125" spans="1:15">
      <c r="A125" s="50">
        <v>120</v>
      </c>
      <c r="B125" t="s">
        <v>8796</v>
      </c>
      <c r="C125">
        <v>180.1</v>
      </c>
      <c r="D125">
        <v>66883</v>
      </c>
      <c r="E125">
        <v>1586</v>
      </c>
      <c r="F125">
        <v>0</v>
      </c>
      <c r="G125">
        <v>65297</v>
      </c>
      <c r="H125">
        <v>6678</v>
      </c>
      <c r="I125">
        <v>66883</v>
      </c>
      <c r="J125">
        <v>0</v>
      </c>
      <c r="L125" s="50">
        <f t="shared" si="4"/>
        <v>2.2555137128195333</v>
      </c>
      <c r="N125" s="50">
        <f>C125-AM_July!C125</f>
        <v>-9.4000000000000057</v>
      </c>
      <c r="O125" s="50">
        <f t="shared" si="3"/>
        <v>-5.2193225985563609</v>
      </c>
    </row>
    <row r="126" spans="1:15">
      <c r="A126" s="50">
        <v>121</v>
      </c>
      <c r="B126" t="s">
        <v>8797</v>
      </c>
      <c r="C126">
        <v>80.2</v>
      </c>
      <c r="D126">
        <v>29828</v>
      </c>
      <c r="E126">
        <v>766</v>
      </c>
      <c r="F126">
        <v>29</v>
      </c>
      <c r="G126">
        <v>29061</v>
      </c>
      <c r="H126">
        <v>2968</v>
      </c>
      <c r="I126">
        <v>29828</v>
      </c>
      <c r="J126">
        <v>0</v>
      </c>
      <c r="L126" s="50">
        <f t="shared" si="4"/>
        <v>1.9041743682841634</v>
      </c>
      <c r="N126" s="50">
        <f>C126-AM_July!C126</f>
        <v>-0.20000000000000284</v>
      </c>
      <c r="O126" s="50">
        <f t="shared" si="3"/>
        <v>-0.24937655860349484</v>
      </c>
    </row>
    <row r="127" spans="1:15">
      <c r="A127" s="50">
        <v>122</v>
      </c>
      <c r="B127" t="s">
        <v>8798</v>
      </c>
      <c r="C127">
        <v>189.4</v>
      </c>
      <c r="D127">
        <v>70191</v>
      </c>
      <c r="E127">
        <v>1872</v>
      </c>
      <c r="F127">
        <v>0</v>
      </c>
      <c r="G127">
        <v>68319</v>
      </c>
      <c r="H127">
        <v>6669</v>
      </c>
      <c r="I127">
        <v>70191</v>
      </c>
      <c r="J127">
        <v>0</v>
      </c>
      <c r="L127" s="50">
        <f t="shared" si="4"/>
        <v>2.2773799746672547</v>
      </c>
      <c r="N127" s="50">
        <f>C127-AM_July!C127</f>
        <v>-5.9000000000000057</v>
      </c>
      <c r="O127" s="50">
        <f t="shared" si="3"/>
        <v>-3.1151003167898659</v>
      </c>
    </row>
    <row r="128" spans="1:15">
      <c r="A128" s="50">
        <v>123</v>
      </c>
      <c r="B128" t="s">
        <v>8799</v>
      </c>
      <c r="C128">
        <v>88.6</v>
      </c>
      <c r="D128">
        <v>33061</v>
      </c>
      <c r="E128">
        <v>1003</v>
      </c>
      <c r="F128">
        <v>0</v>
      </c>
      <c r="G128">
        <v>32058</v>
      </c>
      <c r="H128">
        <v>3216</v>
      </c>
      <c r="I128">
        <v>33061</v>
      </c>
      <c r="J128">
        <v>0</v>
      </c>
      <c r="L128" s="50">
        <f t="shared" si="4"/>
        <v>1.9474337218870508</v>
      </c>
      <c r="N128" s="50">
        <f>C128-AM_July!C128</f>
        <v>-0.20000000000000284</v>
      </c>
      <c r="O128" s="50">
        <f t="shared" si="3"/>
        <v>-0.22573363431151566</v>
      </c>
    </row>
    <row r="129" spans="1:15">
      <c r="A129" s="50">
        <v>124</v>
      </c>
      <c r="B129" t="s">
        <v>8800</v>
      </c>
      <c r="C129">
        <v>46</v>
      </c>
      <c r="D129">
        <v>16728</v>
      </c>
      <c r="E129">
        <v>105</v>
      </c>
      <c r="F129">
        <v>0</v>
      </c>
      <c r="G129">
        <v>16623</v>
      </c>
      <c r="H129">
        <v>1665</v>
      </c>
      <c r="I129">
        <v>16728</v>
      </c>
      <c r="J129">
        <v>0</v>
      </c>
      <c r="L129" s="50">
        <f t="shared" si="4"/>
        <v>1.6627578316815741</v>
      </c>
      <c r="N129" s="50">
        <f>C129-AM_July!C129</f>
        <v>-1.2999999999999972</v>
      </c>
      <c r="O129" s="50">
        <f t="shared" si="3"/>
        <v>-2.826086956521733</v>
      </c>
    </row>
    <row r="130" spans="1:15">
      <c r="A130" s="50">
        <v>125</v>
      </c>
      <c r="B130" t="s">
        <v>8801</v>
      </c>
      <c r="C130">
        <v>241</v>
      </c>
      <c r="D130">
        <v>88993</v>
      </c>
      <c r="E130">
        <v>1965</v>
      </c>
      <c r="F130">
        <v>0</v>
      </c>
      <c r="G130">
        <v>87028</v>
      </c>
      <c r="H130">
        <v>8578</v>
      </c>
      <c r="I130">
        <v>88993</v>
      </c>
      <c r="J130">
        <v>0</v>
      </c>
      <c r="L130" s="50">
        <f t="shared" si="4"/>
        <v>2.3820170425748683</v>
      </c>
      <c r="N130" s="50">
        <f>C130-AM_July!C130</f>
        <v>-2.5999999999999943</v>
      </c>
      <c r="O130" s="50">
        <f t="shared" si="3"/>
        <v>-1.0788381742738564</v>
      </c>
    </row>
    <row r="131" spans="1:15">
      <c r="A131" s="50">
        <v>126</v>
      </c>
      <c r="B131" t="s">
        <v>8802</v>
      </c>
      <c r="C131">
        <v>198.9</v>
      </c>
      <c r="D131">
        <v>74027</v>
      </c>
      <c r="E131">
        <v>2028</v>
      </c>
      <c r="F131">
        <v>96</v>
      </c>
      <c r="G131">
        <v>71999</v>
      </c>
      <c r="H131">
        <v>7249</v>
      </c>
      <c r="I131">
        <v>74027</v>
      </c>
      <c r="J131">
        <v>0</v>
      </c>
      <c r="L131" s="50">
        <f t="shared" si="4"/>
        <v>2.2986347831244354</v>
      </c>
      <c r="N131" s="50">
        <f>C131-AM_July!C131</f>
        <v>-9</v>
      </c>
      <c r="O131" s="50">
        <f t="shared" si="3"/>
        <v>-4.5248868778280542</v>
      </c>
    </row>
    <row r="132" spans="1:15">
      <c r="A132" s="50">
        <v>127</v>
      </c>
      <c r="B132" t="s">
        <v>8803</v>
      </c>
      <c r="C132">
        <v>98.2</v>
      </c>
      <c r="D132">
        <v>36637</v>
      </c>
      <c r="E132">
        <v>1098</v>
      </c>
      <c r="F132">
        <v>12</v>
      </c>
      <c r="G132">
        <v>35539</v>
      </c>
      <c r="H132">
        <v>3562</v>
      </c>
      <c r="I132">
        <v>36637</v>
      </c>
      <c r="J132">
        <v>0</v>
      </c>
      <c r="L132" s="50">
        <f t="shared" si="4"/>
        <v>1.9921114877869497</v>
      </c>
      <c r="N132" s="50">
        <f>C132-AM_July!C132</f>
        <v>-0.20000000000000284</v>
      </c>
      <c r="O132" s="50">
        <f t="shared" si="3"/>
        <v>-0.20366598778004363</v>
      </c>
    </row>
    <row r="133" spans="1:15">
      <c r="A133" s="50">
        <v>128</v>
      </c>
      <c r="B133" t="s">
        <v>8804</v>
      </c>
      <c r="C133">
        <v>43.3</v>
      </c>
      <c r="D133">
        <v>17108</v>
      </c>
      <c r="E133">
        <v>1191</v>
      </c>
      <c r="F133">
        <v>821</v>
      </c>
      <c r="G133">
        <v>15699</v>
      </c>
      <c r="H133">
        <v>1593</v>
      </c>
      <c r="I133">
        <v>17108</v>
      </c>
      <c r="J133">
        <v>0</v>
      </c>
      <c r="L133" s="50">
        <f t="shared" si="4"/>
        <v>1.6364878963533653</v>
      </c>
      <c r="N133" s="50">
        <f>C133-AM_July!C133</f>
        <v>0.5</v>
      </c>
      <c r="O133" s="50">
        <f t="shared" si="3"/>
        <v>1.1547344110854503</v>
      </c>
    </row>
    <row r="134" spans="1:15">
      <c r="A134" s="50">
        <v>129</v>
      </c>
      <c r="B134" t="s">
        <v>8805</v>
      </c>
      <c r="C134">
        <v>146.4</v>
      </c>
      <c r="D134">
        <v>53881</v>
      </c>
      <c r="E134">
        <v>818</v>
      </c>
      <c r="F134">
        <v>51</v>
      </c>
      <c r="G134">
        <v>53063</v>
      </c>
      <c r="H134">
        <v>5409</v>
      </c>
      <c r="I134">
        <v>53881</v>
      </c>
      <c r="J134">
        <v>0</v>
      </c>
      <c r="L134" s="50">
        <f t="shared" si="4"/>
        <v>2.1655410767223731</v>
      </c>
      <c r="N134" s="50">
        <f>C134-AM_July!C134</f>
        <v>-7</v>
      </c>
      <c r="O134" s="50">
        <f t="shared" ref="O134:O197" si="5">(N134/C134)*100</f>
        <v>-4.7814207650273222</v>
      </c>
    </row>
    <row r="135" spans="1:15">
      <c r="A135" s="50">
        <v>130</v>
      </c>
      <c r="B135" t="s">
        <v>8806</v>
      </c>
      <c r="C135">
        <v>85.5</v>
      </c>
      <c r="D135">
        <v>31852</v>
      </c>
      <c r="E135">
        <v>887</v>
      </c>
      <c r="F135">
        <v>0</v>
      </c>
      <c r="G135">
        <v>30965</v>
      </c>
      <c r="H135">
        <v>3141</v>
      </c>
      <c r="I135">
        <v>31852</v>
      </c>
      <c r="J135">
        <v>0</v>
      </c>
      <c r="L135" s="50">
        <f t="shared" ref="L135:L198" si="6">LOG10(C135)</f>
        <v>1.9319661147281726</v>
      </c>
      <c r="N135" s="50">
        <f>C135-AM_July!C135</f>
        <v>-0.79999999999999716</v>
      </c>
      <c r="O135" s="50">
        <f t="shared" si="5"/>
        <v>-0.93567251461987977</v>
      </c>
    </row>
    <row r="136" spans="1:15">
      <c r="A136" s="50">
        <v>131</v>
      </c>
      <c r="B136" t="s">
        <v>8807</v>
      </c>
      <c r="C136">
        <v>170.5</v>
      </c>
      <c r="D136">
        <v>63049</v>
      </c>
      <c r="E136">
        <v>1277</v>
      </c>
      <c r="F136">
        <v>6</v>
      </c>
      <c r="G136">
        <v>61772</v>
      </c>
      <c r="H136">
        <v>6265</v>
      </c>
      <c r="I136">
        <v>63049</v>
      </c>
      <c r="J136">
        <v>0</v>
      </c>
      <c r="L136" s="50">
        <f t="shared" si="6"/>
        <v>2.2317243833285163</v>
      </c>
      <c r="N136" s="50">
        <f>C136-AM_July!C136</f>
        <v>-6.4000000000000057</v>
      </c>
      <c r="O136" s="50">
        <f t="shared" si="5"/>
        <v>-3.7536656891495634</v>
      </c>
    </row>
    <row r="137" spans="1:15">
      <c r="A137" s="50">
        <v>132</v>
      </c>
      <c r="B137" t="s">
        <v>8808</v>
      </c>
      <c r="C137">
        <v>98.1</v>
      </c>
      <c r="D137">
        <v>36566</v>
      </c>
      <c r="E137">
        <v>997</v>
      </c>
      <c r="F137">
        <v>0</v>
      </c>
      <c r="G137">
        <v>35569</v>
      </c>
      <c r="H137">
        <v>3649</v>
      </c>
      <c r="I137">
        <v>36566</v>
      </c>
      <c r="J137">
        <v>0</v>
      </c>
      <c r="L137" s="50">
        <f t="shared" si="6"/>
        <v>1.9916690073799486</v>
      </c>
      <c r="N137" s="50">
        <f>C137-AM_July!C137</f>
        <v>-1.2000000000000028</v>
      </c>
      <c r="O137" s="50">
        <f t="shared" si="5"/>
        <v>-1.2232415902140703</v>
      </c>
    </row>
    <row r="138" spans="1:15">
      <c r="A138" s="50">
        <v>133</v>
      </c>
      <c r="B138" t="s">
        <v>8809</v>
      </c>
      <c r="C138">
        <v>148.5</v>
      </c>
      <c r="D138">
        <v>54520</v>
      </c>
      <c r="E138">
        <v>850</v>
      </c>
      <c r="F138">
        <v>9</v>
      </c>
      <c r="G138">
        <v>53662</v>
      </c>
      <c r="H138">
        <v>5328</v>
      </c>
      <c r="I138">
        <v>54520</v>
      </c>
      <c r="J138">
        <v>0</v>
      </c>
      <c r="L138" s="50">
        <f t="shared" si="6"/>
        <v>2.171726453653231</v>
      </c>
      <c r="N138" s="50">
        <f>C138-AM_July!C138</f>
        <v>-0.19999999999998863</v>
      </c>
      <c r="O138" s="50">
        <f t="shared" si="5"/>
        <v>-0.13468013468012704</v>
      </c>
    </row>
    <row r="139" spans="1:15">
      <c r="A139" s="50">
        <v>134</v>
      </c>
      <c r="B139" t="s">
        <v>8810</v>
      </c>
      <c r="C139">
        <v>139.5</v>
      </c>
      <c r="D139">
        <v>51960</v>
      </c>
      <c r="E139">
        <v>1340</v>
      </c>
      <c r="F139">
        <v>133</v>
      </c>
      <c r="G139">
        <v>50620</v>
      </c>
      <c r="H139">
        <v>5211</v>
      </c>
      <c r="I139">
        <v>51960</v>
      </c>
      <c r="J139">
        <v>0</v>
      </c>
      <c r="L139" s="50">
        <f t="shared" si="6"/>
        <v>2.1445742076096161</v>
      </c>
      <c r="N139" s="50">
        <f>C139-AM_July!C139</f>
        <v>-1</v>
      </c>
      <c r="O139" s="50">
        <f t="shared" si="5"/>
        <v>-0.71684587813620071</v>
      </c>
    </row>
    <row r="140" spans="1:15">
      <c r="A140" s="50">
        <v>135</v>
      </c>
      <c r="B140" t="s">
        <v>8811</v>
      </c>
      <c r="C140">
        <v>46.4</v>
      </c>
      <c r="D140">
        <v>17225</v>
      </c>
      <c r="E140">
        <v>184</v>
      </c>
      <c r="F140">
        <v>36</v>
      </c>
      <c r="G140">
        <v>17041</v>
      </c>
      <c r="H140">
        <v>1921</v>
      </c>
      <c r="I140">
        <v>17225</v>
      </c>
      <c r="J140">
        <v>0</v>
      </c>
      <c r="L140" s="50">
        <f t="shared" si="6"/>
        <v>1.6665179805548809</v>
      </c>
      <c r="N140" s="50">
        <f>C140-AM_July!C140</f>
        <v>1.1999999999999957</v>
      </c>
      <c r="O140" s="50">
        <f t="shared" si="5"/>
        <v>2.5862068965517149</v>
      </c>
    </row>
    <row r="141" spans="1:15">
      <c r="A141" s="50">
        <v>136</v>
      </c>
      <c r="B141" t="s">
        <v>8812</v>
      </c>
      <c r="C141">
        <v>17.600000000000001</v>
      </c>
      <c r="D141">
        <v>6404</v>
      </c>
      <c r="E141">
        <v>82</v>
      </c>
      <c r="F141">
        <v>7</v>
      </c>
      <c r="G141">
        <v>6322</v>
      </c>
      <c r="H141">
        <v>590</v>
      </c>
      <c r="I141">
        <v>6404</v>
      </c>
      <c r="J141">
        <v>0</v>
      </c>
      <c r="L141" s="50">
        <f t="shared" si="6"/>
        <v>1.2455126678141499</v>
      </c>
      <c r="N141" s="50">
        <f>C141-AM_July!C141</f>
        <v>0</v>
      </c>
      <c r="O141" s="50">
        <f t="shared" si="5"/>
        <v>0</v>
      </c>
    </row>
    <row r="142" spans="1:15">
      <c r="A142" s="50">
        <v>137</v>
      </c>
      <c r="B142" t="s">
        <v>8813</v>
      </c>
      <c r="C142">
        <v>89.7</v>
      </c>
      <c r="D142">
        <v>33470</v>
      </c>
      <c r="E142">
        <v>989</v>
      </c>
      <c r="F142">
        <v>78</v>
      </c>
      <c r="G142">
        <v>32481</v>
      </c>
      <c r="H142">
        <v>3283</v>
      </c>
      <c r="I142">
        <v>33470</v>
      </c>
      <c r="J142">
        <v>0</v>
      </c>
      <c r="L142" s="50">
        <f t="shared" si="6"/>
        <v>1.9527924430440922</v>
      </c>
      <c r="N142" s="50">
        <f>C142-AM_July!C142</f>
        <v>0.5</v>
      </c>
      <c r="O142" s="50">
        <f t="shared" si="5"/>
        <v>0.55741360089186176</v>
      </c>
    </row>
    <row r="143" spans="1:15">
      <c r="A143" s="50">
        <v>138</v>
      </c>
      <c r="B143" t="s">
        <v>8814</v>
      </c>
      <c r="C143">
        <v>49.5</v>
      </c>
      <c r="D143">
        <v>17891</v>
      </c>
      <c r="E143">
        <v>9</v>
      </c>
      <c r="F143">
        <v>3</v>
      </c>
      <c r="G143">
        <v>17882</v>
      </c>
      <c r="H143">
        <v>1761</v>
      </c>
      <c r="I143">
        <v>17891</v>
      </c>
      <c r="J143">
        <v>0</v>
      </c>
      <c r="L143" s="50">
        <f t="shared" si="6"/>
        <v>1.6946051989335686</v>
      </c>
      <c r="N143" s="50">
        <f>C143-AM_July!C143</f>
        <v>1.3999999999999986</v>
      </c>
      <c r="O143" s="50">
        <f t="shared" si="5"/>
        <v>2.8282828282828252</v>
      </c>
    </row>
    <row r="144" spans="1:15">
      <c r="A144" s="50">
        <v>139</v>
      </c>
      <c r="B144" t="s">
        <v>8815</v>
      </c>
      <c r="C144">
        <v>105</v>
      </c>
      <c r="D144">
        <v>38899</v>
      </c>
      <c r="E144">
        <v>1004</v>
      </c>
      <c r="F144">
        <v>41</v>
      </c>
      <c r="G144">
        <v>37895</v>
      </c>
      <c r="H144">
        <v>3715</v>
      </c>
      <c r="I144">
        <v>38899</v>
      </c>
      <c r="J144">
        <v>0</v>
      </c>
      <c r="L144" s="50">
        <f t="shared" si="6"/>
        <v>2.0211892990699383</v>
      </c>
      <c r="N144" s="50">
        <f>C144-AM_July!C144</f>
        <v>-2.4000000000000057</v>
      </c>
      <c r="O144" s="50">
        <f t="shared" si="5"/>
        <v>-2.2857142857142914</v>
      </c>
    </row>
    <row r="145" spans="1:24">
      <c r="A145" s="50">
        <v>140</v>
      </c>
      <c r="B145" t="s">
        <v>8816</v>
      </c>
      <c r="C145">
        <v>80.400000000000006</v>
      </c>
      <c r="D145">
        <v>29827</v>
      </c>
      <c r="E145">
        <v>768</v>
      </c>
      <c r="F145">
        <v>7</v>
      </c>
      <c r="G145">
        <v>29059</v>
      </c>
      <c r="H145">
        <v>2878</v>
      </c>
      <c r="I145">
        <v>29827</v>
      </c>
      <c r="J145">
        <v>0</v>
      </c>
      <c r="L145" s="50">
        <f t="shared" si="6"/>
        <v>1.9052560487484513</v>
      </c>
      <c r="N145" s="50">
        <f>C145-AM_July!C145</f>
        <v>0.80000000000001137</v>
      </c>
      <c r="O145" s="50">
        <f t="shared" si="5"/>
        <v>0.99502487562190456</v>
      </c>
    </row>
    <row r="146" spans="1:24">
      <c r="A146" s="50">
        <v>141</v>
      </c>
      <c r="B146" t="s">
        <v>8817</v>
      </c>
      <c r="C146">
        <v>178.4</v>
      </c>
      <c r="D146">
        <v>66105</v>
      </c>
      <c r="E146">
        <v>1595</v>
      </c>
      <c r="F146">
        <v>0</v>
      </c>
      <c r="G146">
        <v>64510</v>
      </c>
      <c r="H146">
        <v>6453</v>
      </c>
      <c r="I146">
        <v>66105</v>
      </c>
      <c r="J146">
        <v>0</v>
      </c>
      <c r="L146" s="50">
        <f t="shared" si="6"/>
        <v>2.2513948500401044</v>
      </c>
      <c r="N146" s="50">
        <f>C146-AM_July!C146</f>
        <v>-5.4000000000000057</v>
      </c>
      <c r="O146" s="50">
        <f t="shared" si="5"/>
        <v>-3.0269058295964157</v>
      </c>
    </row>
    <row r="147" spans="1:24">
      <c r="A147" s="50">
        <v>142</v>
      </c>
      <c r="B147" t="s">
        <v>8818</v>
      </c>
      <c r="C147">
        <v>121.9</v>
      </c>
      <c r="D147">
        <v>44058</v>
      </c>
      <c r="E147">
        <v>2</v>
      </c>
      <c r="F147">
        <v>2</v>
      </c>
      <c r="G147">
        <v>44056</v>
      </c>
      <c r="H147">
        <v>4377</v>
      </c>
      <c r="I147">
        <v>44058</v>
      </c>
      <c r="J147">
        <v>0</v>
      </c>
      <c r="L147" s="50">
        <f t="shared" si="6"/>
        <v>2.0860037056183818</v>
      </c>
      <c r="N147" s="50">
        <f>C147-AM_July!C147</f>
        <v>-4.5999999999999943</v>
      </c>
      <c r="O147" s="50">
        <f t="shared" si="5"/>
        <v>-3.7735849056603725</v>
      </c>
    </row>
    <row r="148" spans="1:24">
      <c r="A148" s="50">
        <v>143</v>
      </c>
      <c r="B148" t="s">
        <v>8819</v>
      </c>
      <c r="C148">
        <v>44.3</v>
      </c>
      <c r="D148">
        <v>16852</v>
      </c>
      <c r="E148">
        <v>847</v>
      </c>
      <c r="F148">
        <v>718</v>
      </c>
      <c r="G148">
        <v>16005</v>
      </c>
      <c r="H148">
        <v>1583</v>
      </c>
      <c r="I148">
        <v>16852</v>
      </c>
      <c r="J148">
        <v>0</v>
      </c>
      <c r="L148" s="50">
        <f t="shared" si="6"/>
        <v>1.6464037262230695</v>
      </c>
      <c r="N148" s="50">
        <f>C148-AM_July!C148</f>
        <v>-3.5</v>
      </c>
      <c r="O148" s="50">
        <f t="shared" si="5"/>
        <v>-7.9006772009029351</v>
      </c>
    </row>
    <row r="149" spans="1:24">
      <c r="A149" s="50">
        <v>144</v>
      </c>
      <c r="B149" t="s">
        <v>8820</v>
      </c>
      <c r="C149">
        <v>1.5</v>
      </c>
      <c r="D149">
        <v>543</v>
      </c>
      <c r="E149">
        <v>3</v>
      </c>
      <c r="F149">
        <v>0</v>
      </c>
      <c r="G149">
        <v>540</v>
      </c>
      <c r="H149">
        <v>54</v>
      </c>
      <c r="I149">
        <v>543</v>
      </c>
      <c r="J149">
        <v>0</v>
      </c>
      <c r="L149" s="50">
        <f t="shared" si="6"/>
        <v>0.17609125905568124</v>
      </c>
      <c r="N149" s="50">
        <f>C149-AM_July!C149</f>
        <v>-0.39999999999999991</v>
      </c>
      <c r="O149" s="50">
        <f t="shared" si="5"/>
        <v>-26.666666666666661</v>
      </c>
    </row>
    <row r="150" spans="1:24">
      <c r="A150" s="50">
        <v>145</v>
      </c>
      <c r="B150" t="s">
        <v>8821</v>
      </c>
      <c r="C150">
        <v>89.5</v>
      </c>
      <c r="D150">
        <v>33280</v>
      </c>
      <c r="E150">
        <v>817</v>
      </c>
      <c r="F150">
        <v>2</v>
      </c>
      <c r="G150">
        <v>32463</v>
      </c>
      <c r="H150">
        <v>3321</v>
      </c>
      <c r="I150">
        <v>33280</v>
      </c>
      <c r="J150">
        <v>0</v>
      </c>
      <c r="L150" s="50">
        <f t="shared" si="6"/>
        <v>1.9518230353159121</v>
      </c>
      <c r="N150" s="50">
        <f>C150-AM_July!C150</f>
        <v>-9.9999999999994316E-2</v>
      </c>
      <c r="O150" s="50">
        <f t="shared" si="5"/>
        <v>-0.11173184357541266</v>
      </c>
    </row>
    <row r="151" spans="1:24">
      <c r="A151" s="50">
        <v>146</v>
      </c>
      <c r="B151" t="s">
        <v>8822</v>
      </c>
      <c r="C151">
        <v>111.3</v>
      </c>
      <c r="D151">
        <v>41336</v>
      </c>
      <c r="E151">
        <v>1008</v>
      </c>
      <c r="F151">
        <v>63</v>
      </c>
      <c r="G151">
        <v>40328</v>
      </c>
      <c r="H151">
        <v>4091</v>
      </c>
      <c r="I151">
        <v>41336</v>
      </c>
      <c r="J151">
        <v>0</v>
      </c>
      <c r="L151" s="50">
        <f t="shared" si="6"/>
        <v>2.0464951643347082</v>
      </c>
      <c r="N151" s="50">
        <f>C151-AM_July!C151</f>
        <v>-2.2000000000000028</v>
      </c>
      <c r="O151" s="50">
        <f t="shared" si="5"/>
        <v>-1.9766397124887716</v>
      </c>
    </row>
    <row r="152" spans="1:24">
      <c r="A152" s="50">
        <v>147</v>
      </c>
      <c r="B152" t="s">
        <v>8823</v>
      </c>
      <c r="C152">
        <v>18.5</v>
      </c>
      <c r="D152">
        <v>8147</v>
      </c>
      <c r="E152">
        <v>780</v>
      </c>
      <c r="F152">
        <v>626</v>
      </c>
      <c r="G152">
        <v>7367</v>
      </c>
      <c r="H152">
        <v>1342</v>
      </c>
      <c r="I152">
        <v>8147</v>
      </c>
      <c r="J152">
        <v>0</v>
      </c>
      <c r="L152" s="51">
        <f t="shared" si="6"/>
        <v>1.2671717284030137</v>
      </c>
      <c r="M152" s="51"/>
      <c r="N152" s="51">
        <f>C152-AM_July!C152</f>
        <v>1.8000000000000007</v>
      </c>
      <c r="O152" s="51">
        <f t="shared" si="5"/>
        <v>9.7297297297297334</v>
      </c>
      <c r="P152" s="51"/>
      <c r="Q152" s="51"/>
      <c r="R152" s="51"/>
      <c r="S152" s="51"/>
      <c r="T152" s="51"/>
      <c r="U152" s="51"/>
      <c r="V152" s="51"/>
      <c r="W152" s="51"/>
      <c r="X152" s="51"/>
    </row>
    <row r="153" spans="1:24">
      <c r="A153" s="50">
        <v>148</v>
      </c>
      <c r="B153" t="s">
        <v>8824</v>
      </c>
      <c r="C153">
        <v>133.69999999999999</v>
      </c>
      <c r="D153">
        <v>49672</v>
      </c>
      <c r="E153">
        <v>1252</v>
      </c>
      <c r="F153">
        <v>0</v>
      </c>
      <c r="G153">
        <v>48420</v>
      </c>
      <c r="H153">
        <v>4900</v>
      </c>
      <c r="I153">
        <v>49672</v>
      </c>
      <c r="J153">
        <v>0</v>
      </c>
      <c r="L153" s="50">
        <f t="shared" si="6"/>
        <v>2.1261314072619841</v>
      </c>
      <c r="N153" s="50">
        <f>C153-AM_July!C153</f>
        <v>-3</v>
      </c>
      <c r="O153" s="50">
        <f t="shared" si="5"/>
        <v>-2.2438294689603588</v>
      </c>
    </row>
    <row r="154" spans="1:24">
      <c r="A154" s="50">
        <v>149</v>
      </c>
      <c r="B154" t="s">
        <v>8825</v>
      </c>
      <c r="C154">
        <v>237.1</v>
      </c>
      <c r="D154">
        <v>88339</v>
      </c>
      <c r="E154">
        <v>2471</v>
      </c>
      <c r="F154">
        <v>108</v>
      </c>
      <c r="G154">
        <v>85868</v>
      </c>
      <c r="H154">
        <v>8695</v>
      </c>
      <c r="I154">
        <v>88339</v>
      </c>
      <c r="J154">
        <v>0</v>
      </c>
      <c r="L154" s="50">
        <f t="shared" si="6"/>
        <v>2.3749315539781883</v>
      </c>
      <c r="N154" s="50">
        <f>C154-AM_July!C154</f>
        <v>-9.2000000000000171</v>
      </c>
      <c r="O154" s="50">
        <f t="shared" si="5"/>
        <v>-3.8802193167439971</v>
      </c>
    </row>
    <row r="155" spans="1:24">
      <c r="A155" s="50">
        <v>150</v>
      </c>
      <c r="B155" t="s">
        <v>8826</v>
      </c>
      <c r="C155">
        <v>129.69999999999999</v>
      </c>
      <c r="D155">
        <v>48136</v>
      </c>
      <c r="E155">
        <v>1159</v>
      </c>
      <c r="F155">
        <v>94</v>
      </c>
      <c r="G155">
        <v>46899</v>
      </c>
      <c r="H155">
        <v>4681</v>
      </c>
      <c r="I155">
        <v>48136</v>
      </c>
      <c r="J155">
        <v>0</v>
      </c>
      <c r="L155" s="50">
        <f t="shared" si="6"/>
        <v>2.1129399760840801</v>
      </c>
      <c r="N155" s="50">
        <f>C155-AM_July!C155</f>
        <v>7.4999999999999858</v>
      </c>
      <c r="O155" s="50">
        <f t="shared" si="5"/>
        <v>5.7825751734772446</v>
      </c>
    </row>
    <row r="156" spans="1:24">
      <c r="A156" s="50">
        <v>151</v>
      </c>
      <c r="B156" t="s">
        <v>8827</v>
      </c>
      <c r="C156">
        <v>115.9</v>
      </c>
      <c r="D156">
        <v>43055</v>
      </c>
      <c r="E156">
        <v>1136</v>
      </c>
      <c r="F156">
        <v>30</v>
      </c>
      <c r="G156">
        <v>41919</v>
      </c>
      <c r="H156">
        <v>4188</v>
      </c>
      <c r="I156">
        <v>43055</v>
      </c>
      <c r="J156">
        <v>0</v>
      </c>
      <c r="L156" s="50">
        <f t="shared" si="6"/>
        <v>2.064083435963596</v>
      </c>
      <c r="N156" s="50">
        <f>C156-AM_July!C156</f>
        <v>-1</v>
      </c>
      <c r="O156" s="50">
        <f t="shared" si="5"/>
        <v>-0.86281276962899056</v>
      </c>
    </row>
    <row r="157" spans="1:24">
      <c r="A157" s="50">
        <v>152</v>
      </c>
      <c r="B157" t="s">
        <v>8828</v>
      </c>
      <c r="C157">
        <v>77.599999999999994</v>
      </c>
      <c r="D157">
        <v>28572</v>
      </c>
      <c r="E157">
        <v>552</v>
      </c>
      <c r="F157">
        <v>84</v>
      </c>
      <c r="G157">
        <v>28020</v>
      </c>
      <c r="H157">
        <v>2766</v>
      </c>
      <c r="I157">
        <v>28572</v>
      </c>
      <c r="J157">
        <v>0</v>
      </c>
      <c r="L157" s="50">
        <f t="shared" si="6"/>
        <v>1.8898617212581883</v>
      </c>
      <c r="N157" s="50">
        <f>C157-AM_July!C157</f>
        <v>-0.20000000000000284</v>
      </c>
      <c r="O157" s="50">
        <f t="shared" si="5"/>
        <v>-0.25773195876289029</v>
      </c>
    </row>
    <row r="158" spans="1:24">
      <c r="A158" s="50">
        <v>153</v>
      </c>
      <c r="B158" t="s">
        <v>8829</v>
      </c>
      <c r="C158">
        <v>2.9</v>
      </c>
      <c r="D158">
        <v>1066</v>
      </c>
      <c r="E158">
        <v>1</v>
      </c>
      <c r="F158">
        <v>0</v>
      </c>
      <c r="G158">
        <v>1065</v>
      </c>
      <c r="H158">
        <v>111</v>
      </c>
      <c r="I158">
        <v>1066</v>
      </c>
      <c r="J158">
        <v>0</v>
      </c>
      <c r="L158" s="50">
        <f t="shared" si="6"/>
        <v>0.46239799789895608</v>
      </c>
      <c r="N158" s="50">
        <f>C158-AM_July!C158</f>
        <v>-0.5</v>
      </c>
      <c r="O158" s="50">
        <f t="shared" si="5"/>
        <v>-17.241379310344829</v>
      </c>
    </row>
    <row r="159" spans="1:24">
      <c r="A159" s="50">
        <v>154</v>
      </c>
      <c r="B159" t="s">
        <v>8830</v>
      </c>
      <c r="C159">
        <v>41</v>
      </c>
      <c r="D159">
        <v>15008</v>
      </c>
      <c r="E159">
        <v>160</v>
      </c>
      <c r="F159">
        <v>0</v>
      </c>
      <c r="G159">
        <v>14848</v>
      </c>
      <c r="H159">
        <v>1487</v>
      </c>
      <c r="I159">
        <v>15008</v>
      </c>
      <c r="J159">
        <v>0</v>
      </c>
      <c r="L159" s="50">
        <f t="shared" si="6"/>
        <v>1.6127838567197355</v>
      </c>
      <c r="N159" s="50">
        <f>C159-AM_July!C159</f>
        <v>-0.39999999999999858</v>
      </c>
      <c r="O159" s="50">
        <f t="shared" si="5"/>
        <v>-0.97560975609755751</v>
      </c>
    </row>
    <row r="160" spans="1:24">
      <c r="A160" s="50">
        <v>155</v>
      </c>
      <c r="B160" t="s">
        <v>8831</v>
      </c>
      <c r="C160">
        <v>59.8</v>
      </c>
      <c r="D160">
        <v>21581</v>
      </c>
      <c r="E160">
        <v>0</v>
      </c>
      <c r="F160">
        <v>0</v>
      </c>
      <c r="G160">
        <v>21581</v>
      </c>
      <c r="H160">
        <v>2118</v>
      </c>
      <c r="I160">
        <v>21581</v>
      </c>
      <c r="J160">
        <v>0</v>
      </c>
      <c r="L160" s="50">
        <f t="shared" si="6"/>
        <v>1.7767011839884108</v>
      </c>
      <c r="N160" s="50">
        <f>C160-AM_July!C160</f>
        <v>-1.2000000000000028</v>
      </c>
      <c r="O160" s="50">
        <f t="shared" si="5"/>
        <v>-2.0066889632107072</v>
      </c>
    </row>
    <row r="161" spans="1:15">
      <c r="A161" s="50">
        <v>156</v>
      </c>
      <c r="B161" t="s">
        <v>8832</v>
      </c>
      <c r="C161">
        <v>126.7</v>
      </c>
      <c r="D161">
        <v>46854</v>
      </c>
      <c r="E161">
        <v>1048</v>
      </c>
      <c r="F161">
        <v>2</v>
      </c>
      <c r="G161">
        <v>45806</v>
      </c>
      <c r="H161">
        <v>4547</v>
      </c>
      <c r="I161">
        <v>46854</v>
      </c>
      <c r="J161">
        <v>0</v>
      </c>
      <c r="L161" s="50">
        <f t="shared" si="6"/>
        <v>2.1027766148834415</v>
      </c>
      <c r="N161" s="50">
        <f>C161-AM_July!C161</f>
        <v>-1.8999999999999915</v>
      </c>
      <c r="O161" s="50">
        <f t="shared" si="5"/>
        <v>-1.4996053670086753</v>
      </c>
    </row>
    <row r="162" spans="1:15">
      <c r="A162" s="50">
        <v>157</v>
      </c>
      <c r="B162" t="s">
        <v>8833</v>
      </c>
      <c r="C162">
        <v>63.7</v>
      </c>
      <c r="D162">
        <v>23154</v>
      </c>
      <c r="E162">
        <v>147</v>
      </c>
      <c r="F162">
        <v>1</v>
      </c>
      <c r="G162">
        <v>23007</v>
      </c>
      <c r="H162">
        <v>2278</v>
      </c>
      <c r="I162">
        <v>23154</v>
      </c>
      <c r="J162">
        <v>0</v>
      </c>
      <c r="L162" s="50">
        <f t="shared" si="6"/>
        <v>1.8041394323353503</v>
      </c>
      <c r="N162" s="50">
        <f>C162-AM_July!C162</f>
        <v>-1.3999999999999915</v>
      </c>
      <c r="O162" s="50">
        <f t="shared" si="5"/>
        <v>-2.1978021978021847</v>
      </c>
    </row>
    <row r="163" spans="1:15">
      <c r="A163" s="50">
        <v>158</v>
      </c>
      <c r="B163" t="s">
        <v>8834</v>
      </c>
      <c r="C163">
        <v>82.9</v>
      </c>
      <c r="D163">
        <v>30071</v>
      </c>
      <c r="E163">
        <v>0</v>
      </c>
      <c r="F163">
        <v>0</v>
      </c>
      <c r="G163">
        <v>30071</v>
      </c>
      <c r="H163">
        <v>3087</v>
      </c>
      <c r="I163">
        <v>30071</v>
      </c>
      <c r="J163">
        <v>0</v>
      </c>
      <c r="L163" s="50">
        <f t="shared" si="6"/>
        <v>1.9185545305502736</v>
      </c>
      <c r="N163" s="50">
        <f>C163-AM_July!C163</f>
        <v>-0.59999999999999432</v>
      </c>
      <c r="O163" s="50">
        <f t="shared" si="5"/>
        <v>-0.72376357056694118</v>
      </c>
    </row>
    <row r="164" spans="1:15">
      <c r="A164" s="50">
        <v>159</v>
      </c>
      <c r="B164" t="s">
        <v>8835</v>
      </c>
      <c r="C164">
        <v>102.6</v>
      </c>
      <c r="D164">
        <v>38022</v>
      </c>
      <c r="E164">
        <v>877</v>
      </c>
      <c r="F164">
        <v>0</v>
      </c>
      <c r="G164">
        <v>37145</v>
      </c>
      <c r="H164">
        <v>3759</v>
      </c>
      <c r="I164">
        <v>38022</v>
      </c>
      <c r="J164">
        <v>0</v>
      </c>
      <c r="L164" s="50">
        <f t="shared" si="6"/>
        <v>2.0111473607757975</v>
      </c>
      <c r="N164" s="50">
        <f>C164-AM_July!C164</f>
        <v>0.19999999999998863</v>
      </c>
      <c r="O164" s="50">
        <f t="shared" si="5"/>
        <v>0.19493177387913124</v>
      </c>
    </row>
    <row r="165" spans="1:15">
      <c r="A165" s="50">
        <v>160</v>
      </c>
      <c r="B165" t="s">
        <v>8836</v>
      </c>
      <c r="C165">
        <v>227.9</v>
      </c>
      <c r="D165">
        <v>84484</v>
      </c>
      <c r="E165">
        <v>1957</v>
      </c>
      <c r="F165">
        <v>25</v>
      </c>
      <c r="G165">
        <v>82527</v>
      </c>
      <c r="H165">
        <v>8334</v>
      </c>
      <c r="I165">
        <v>84484</v>
      </c>
      <c r="J165">
        <v>0</v>
      </c>
      <c r="L165" s="50">
        <f t="shared" si="6"/>
        <v>2.3577443251803758</v>
      </c>
      <c r="N165" s="50">
        <f>C165-AM_July!C165</f>
        <v>-6.7999999999999829</v>
      </c>
      <c r="O165" s="50">
        <f t="shared" si="5"/>
        <v>-2.9837648091268028</v>
      </c>
    </row>
    <row r="166" spans="1:15">
      <c r="A166" s="50">
        <v>161</v>
      </c>
      <c r="B166" t="s">
        <v>8837</v>
      </c>
      <c r="C166">
        <v>163.4</v>
      </c>
      <c r="D166">
        <v>60591</v>
      </c>
      <c r="E166">
        <v>1495</v>
      </c>
      <c r="F166">
        <v>0</v>
      </c>
      <c r="G166">
        <v>59096</v>
      </c>
      <c r="H166">
        <v>5921</v>
      </c>
      <c r="I166">
        <v>60591</v>
      </c>
      <c r="J166">
        <v>0</v>
      </c>
      <c r="L166" s="50">
        <f t="shared" si="6"/>
        <v>2.2132520521963968</v>
      </c>
      <c r="N166" s="50">
        <f>C166-AM_July!C166</f>
        <v>-2.1999999999999886</v>
      </c>
      <c r="O166" s="50">
        <f t="shared" si="5"/>
        <v>-1.3463892288861619</v>
      </c>
    </row>
    <row r="167" spans="1:15">
      <c r="A167" s="50">
        <v>162</v>
      </c>
      <c r="B167" t="s">
        <v>8838</v>
      </c>
      <c r="C167">
        <v>97.1</v>
      </c>
      <c r="D167">
        <v>36198</v>
      </c>
      <c r="E167">
        <v>1055</v>
      </c>
      <c r="F167">
        <v>0</v>
      </c>
      <c r="G167">
        <v>35143</v>
      </c>
      <c r="H167">
        <v>3536</v>
      </c>
      <c r="I167">
        <v>36198</v>
      </c>
      <c r="J167">
        <v>0</v>
      </c>
      <c r="L167" s="50">
        <f t="shared" si="6"/>
        <v>1.9872192299080049</v>
      </c>
      <c r="N167" s="50">
        <f>C167-AM_July!C167</f>
        <v>-1.7000000000000028</v>
      </c>
      <c r="O167" s="50">
        <f t="shared" si="5"/>
        <v>-1.7507723995880564</v>
      </c>
    </row>
    <row r="168" spans="1:15">
      <c r="A168" s="50">
        <v>163</v>
      </c>
      <c r="B168" t="s">
        <v>8839</v>
      </c>
      <c r="C168">
        <v>194.2</v>
      </c>
      <c r="D168">
        <v>70161</v>
      </c>
      <c r="E168">
        <v>0</v>
      </c>
      <c r="F168">
        <v>0</v>
      </c>
      <c r="G168">
        <v>70161</v>
      </c>
      <c r="H168">
        <v>6953</v>
      </c>
      <c r="I168">
        <v>70161</v>
      </c>
      <c r="J168">
        <v>0</v>
      </c>
      <c r="L168" s="50">
        <f t="shared" si="6"/>
        <v>2.288249225571986</v>
      </c>
      <c r="N168" s="50">
        <f>C168-AM_July!C168</f>
        <v>-7.2000000000000171</v>
      </c>
      <c r="O168" s="50">
        <f t="shared" si="5"/>
        <v>-3.7075180226570636</v>
      </c>
    </row>
    <row r="169" spans="1:15">
      <c r="A169" s="50">
        <v>164</v>
      </c>
      <c r="B169" t="s">
        <v>8840</v>
      </c>
      <c r="C169">
        <v>147.19999999999999</v>
      </c>
      <c r="D169">
        <v>54900</v>
      </c>
      <c r="E169">
        <v>1599</v>
      </c>
      <c r="F169">
        <v>0</v>
      </c>
      <c r="G169">
        <v>53301</v>
      </c>
      <c r="H169">
        <v>5369</v>
      </c>
      <c r="I169">
        <v>54900</v>
      </c>
      <c r="J169">
        <v>0</v>
      </c>
      <c r="L169" s="50">
        <f t="shared" si="6"/>
        <v>2.1679078100014801</v>
      </c>
      <c r="N169" s="50">
        <f>C169-AM_July!C169</f>
        <v>-1.9000000000000057</v>
      </c>
      <c r="O169" s="50">
        <f t="shared" si="5"/>
        <v>-1.2907608695652213</v>
      </c>
    </row>
    <row r="170" spans="1:15">
      <c r="A170" s="50">
        <v>165</v>
      </c>
      <c r="B170" t="s">
        <v>8841</v>
      </c>
      <c r="C170">
        <v>88.6</v>
      </c>
      <c r="D170">
        <v>32759</v>
      </c>
      <c r="E170">
        <v>770</v>
      </c>
      <c r="F170">
        <v>0</v>
      </c>
      <c r="G170">
        <v>31989</v>
      </c>
      <c r="H170">
        <v>3157</v>
      </c>
      <c r="I170">
        <v>32759</v>
      </c>
      <c r="J170">
        <v>0</v>
      </c>
      <c r="L170" s="50">
        <f t="shared" si="6"/>
        <v>1.9474337218870508</v>
      </c>
      <c r="N170" s="50">
        <f>C170-AM_July!C170</f>
        <v>-0.40000000000000568</v>
      </c>
      <c r="O170" s="50">
        <f t="shared" si="5"/>
        <v>-0.45146726862303133</v>
      </c>
    </row>
    <row r="171" spans="1:15">
      <c r="A171" s="50">
        <v>166</v>
      </c>
      <c r="B171" t="s">
        <v>8842</v>
      </c>
      <c r="C171">
        <v>79.099999999999994</v>
      </c>
      <c r="D171">
        <v>29241</v>
      </c>
      <c r="E171">
        <v>640</v>
      </c>
      <c r="F171">
        <v>6</v>
      </c>
      <c r="G171">
        <v>28601</v>
      </c>
      <c r="H171">
        <v>2865</v>
      </c>
      <c r="I171">
        <v>29241</v>
      </c>
      <c r="J171">
        <v>0</v>
      </c>
      <c r="L171" s="50">
        <f t="shared" si="6"/>
        <v>1.8981764834976764</v>
      </c>
      <c r="N171" s="50">
        <f>C171-AM_July!C171</f>
        <v>0.79999999999999716</v>
      </c>
      <c r="O171" s="50">
        <f t="shared" si="5"/>
        <v>1.0113780025284413</v>
      </c>
    </row>
    <row r="172" spans="1:15">
      <c r="A172" s="50">
        <v>167</v>
      </c>
      <c r="B172" t="s">
        <v>8843</v>
      </c>
      <c r="C172">
        <v>56.9</v>
      </c>
      <c r="D172">
        <v>21729</v>
      </c>
      <c r="E172">
        <v>1214</v>
      </c>
      <c r="F172">
        <v>744</v>
      </c>
      <c r="G172">
        <v>20515</v>
      </c>
      <c r="H172">
        <v>1998</v>
      </c>
      <c r="I172">
        <v>21729</v>
      </c>
      <c r="J172">
        <v>0</v>
      </c>
      <c r="L172" s="50">
        <f t="shared" si="6"/>
        <v>1.7551122663950711</v>
      </c>
      <c r="N172" s="50">
        <f>C172-AM_July!C172</f>
        <v>0.19999999999999574</v>
      </c>
      <c r="O172" s="50">
        <f t="shared" si="5"/>
        <v>0.35149384885763751</v>
      </c>
    </row>
    <row r="173" spans="1:15">
      <c r="A173" s="50">
        <v>168</v>
      </c>
      <c r="B173" t="s">
        <v>8844</v>
      </c>
      <c r="C173">
        <v>97.9</v>
      </c>
      <c r="D173">
        <v>36384</v>
      </c>
      <c r="E173">
        <v>1010</v>
      </c>
      <c r="F173">
        <v>0</v>
      </c>
      <c r="G173">
        <v>35374</v>
      </c>
      <c r="H173">
        <v>3507</v>
      </c>
      <c r="I173">
        <v>36384</v>
      </c>
      <c r="J173">
        <v>0</v>
      </c>
      <c r="L173" s="50">
        <f t="shared" si="6"/>
        <v>1.9907826918031379</v>
      </c>
      <c r="N173" s="50">
        <f>C173-AM_July!C173</f>
        <v>0.30000000000001137</v>
      </c>
      <c r="O173" s="50">
        <f t="shared" si="5"/>
        <v>0.30643513789582366</v>
      </c>
    </row>
    <row r="174" spans="1:15">
      <c r="A174" s="50">
        <v>169</v>
      </c>
      <c r="B174" t="s">
        <v>8845</v>
      </c>
      <c r="C174">
        <v>81.099999999999994</v>
      </c>
      <c r="D174">
        <v>29995</v>
      </c>
      <c r="E174">
        <v>808</v>
      </c>
      <c r="F174">
        <v>7</v>
      </c>
      <c r="G174">
        <v>29187</v>
      </c>
      <c r="H174">
        <v>2802</v>
      </c>
      <c r="I174">
        <v>29995</v>
      </c>
      <c r="J174">
        <v>0</v>
      </c>
      <c r="L174" s="50">
        <f t="shared" si="6"/>
        <v>1.909020854211156</v>
      </c>
      <c r="N174" s="50">
        <f>C174-AM_July!C174</f>
        <v>-0.70000000000000284</v>
      </c>
      <c r="O174" s="50">
        <f t="shared" si="5"/>
        <v>-0.86313193588163117</v>
      </c>
    </row>
    <row r="175" spans="1:15">
      <c r="A175" s="50">
        <v>170</v>
      </c>
      <c r="B175" t="s">
        <v>8846</v>
      </c>
      <c r="C175">
        <v>54.3</v>
      </c>
      <c r="D175">
        <v>19711</v>
      </c>
      <c r="E175">
        <v>1</v>
      </c>
      <c r="F175">
        <v>0</v>
      </c>
      <c r="G175">
        <v>19709</v>
      </c>
      <c r="H175">
        <v>2023</v>
      </c>
      <c r="I175">
        <v>19711</v>
      </c>
      <c r="J175">
        <v>0</v>
      </c>
      <c r="L175" s="50">
        <f t="shared" si="6"/>
        <v>1.7347998295888469</v>
      </c>
      <c r="N175" s="50">
        <f>C175-AM_July!C175</f>
        <v>0.39999999999999858</v>
      </c>
      <c r="O175" s="50">
        <f t="shared" si="5"/>
        <v>0.73664825046040261</v>
      </c>
    </row>
    <row r="176" spans="1:15">
      <c r="A176" s="50">
        <v>171</v>
      </c>
      <c r="B176" t="s">
        <v>8847</v>
      </c>
      <c r="C176">
        <v>94</v>
      </c>
      <c r="D176">
        <v>34897</v>
      </c>
      <c r="E176">
        <v>1013</v>
      </c>
      <c r="F176">
        <v>29</v>
      </c>
      <c r="G176">
        <v>33884</v>
      </c>
      <c r="H176">
        <v>3278</v>
      </c>
      <c r="I176">
        <v>34897</v>
      </c>
      <c r="J176">
        <v>0</v>
      </c>
      <c r="L176" s="50">
        <f t="shared" si="6"/>
        <v>1.9731278535996986</v>
      </c>
      <c r="N176" s="50">
        <f>C176-AM_July!C176</f>
        <v>0.79999999999999716</v>
      </c>
      <c r="O176" s="50">
        <f t="shared" si="5"/>
        <v>0.85106382978723094</v>
      </c>
    </row>
    <row r="177" spans="1:15">
      <c r="A177" s="50">
        <v>172</v>
      </c>
      <c r="B177" t="s">
        <v>8848</v>
      </c>
      <c r="C177">
        <v>98.6</v>
      </c>
      <c r="D177">
        <v>36547</v>
      </c>
      <c r="E177">
        <v>917</v>
      </c>
      <c r="F177">
        <v>0</v>
      </c>
      <c r="G177">
        <v>35630</v>
      </c>
      <c r="H177">
        <v>3547</v>
      </c>
      <c r="I177">
        <v>36547</v>
      </c>
      <c r="J177">
        <v>0</v>
      </c>
      <c r="L177" s="50">
        <f t="shared" si="6"/>
        <v>1.9938769149412112</v>
      </c>
      <c r="N177" s="50">
        <f>C177-AM_July!C177</f>
        <v>0.89999999999999147</v>
      </c>
      <c r="O177" s="50">
        <f t="shared" si="5"/>
        <v>0.91277890466530587</v>
      </c>
    </row>
    <row r="178" spans="1:15">
      <c r="A178" s="50">
        <v>173</v>
      </c>
      <c r="B178" t="s">
        <v>8849</v>
      </c>
      <c r="C178">
        <v>72.8</v>
      </c>
      <c r="D178">
        <v>26278</v>
      </c>
      <c r="E178">
        <v>0</v>
      </c>
      <c r="F178">
        <v>0</v>
      </c>
      <c r="G178">
        <v>26278</v>
      </c>
      <c r="H178">
        <v>2576</v>
      </c>
      <c r="I178">
        <v>26278</v>
      </c>
      <c r="J178">
        <v>0</v>
      </c>
      <c r="L178" s="50">
        <f t="shared" si="6"/>
        <v>1.8621313793130372</v>
      </c>
      <c r="N178" s="50">
        <f>C178-AM_July!C178</f>
        <v>-3.6000000000000085</v>
      </c>
      <c r="O178" s="50">
        <f t="shared" si="5"/>
        <v>-4.9450549450549568</v>
      </c>
    </row>
    <row r="179" spans="1:15">
      <c r="A179" s="50">
        <v>174</v>
      </c>
      <c r="B179" t="s">
        <v>8850</v>
      </c>
      <c r="C179">
        <v>69.099999999999994</v>
      </c>
      <c r="D179">
        <v>25634</v>
      </c>
      <c r="E179">
        <v>598</v>
      </c>
      <c r="F179">
        <v>399</v>
      </c>
      <c r="G179">
        <v>25036</v>
      </c>
      <c r="H179">
        <v>2528</v>
      </c>
      <c r="I179">
        <v>25634</v>
      </c>
      <c r="J179">
        <v>0</v>
      </c>
      <c r="L179" s="50">
        <f t="shared" si="6"/>
        <v>1.8394780473741983</v>
      </c>
      <c r="N179" s="50">
        <f>C179-AM_July!C179</f>
        <v>-2</v>
      </c>
      <c r="O179" s="50">
        <f t="shared" si="5"/>
        <v>-2.8943560057887123</v>
      </c>
    </row>
    <row r="180" spans="1:15">
      <c r="A180" s="50">
        <v>175</v>
      </c>
      <c r="B180" t="s">
        <v>8851</v>
      </c>
      <c r="C180">
        <v>72.400000000000006</v>
      </c>
      <c r="D180">
        <v>26641</v>
      </c>
      <c r="E180">
        <v>450</v>
      </c>
      <c r="F180">
        <v>0</v>
      </c>
      <c r="G180">
        <v>26191</v>
      </c>
      <c r="H180">
        <v>2639</v>
      </c>
      <c r="I180">
        <v>26641</v>
      </c>
      <c r="J180">
        <v>0</v>
      </c>
      <c r="L180" s="50">
        <f t="shared" si="6"/>
        <v>1.8597385661971468</v>
      </c>
      <c r="N180" s="50">
        <f>C180-AM_July!C180</f>
        <v>0.20000000000000284</v>
      </c>
      <c r="O180" s="50">
        <f t="shared" si="5"/>
        <v>0.27624309392265584</v>
      </c>
    </row>
    <row r="181" spans="1:15">
      <c r="A181" s="50">
        <v>176</v>
      </c>
      <c r="B181" t="s">
        <v>8852</v>
      </c>
      <c r="C181">
        <v>81.599999999999994</v>
      </c>
      <c r="D181">
        <v>29711</v>
      </c>
      <c r="E181">
        <v>278</v>
      </c>
      <c r="F181">
        <v>0</v>
      </c>
      <c r="G181">
        <v>29433</v>
      </c>
      <c r="H181">
        <v>2873</v>
      </c>
      <c r="I181">
        <v>29711</v>
      </c>
      <c r="J181">
        <v>0</v>
      </c>
      <c r="L181" s="50">
        <f t="shared" si="6"/>
        <v>1.9116901587538611</v>
      </c>
      <c r="N181" s="50">
        <f>C181-AM_July!C181</f>
        <v>-0.90000000000000568</v>
      </c>
      <c r="O181" s="50">
        <f t="shared" si="5"/>
        <v>-1.1029411764705952</v>
      </c>
    </row>
    <row r="182" spans="1:15">
      <c r="A182" s="50">
        <v>177</v>
      </c>
      <c r="B182" t="s">
        <v>8853</v>
      </c>
      <c r="C182">
        <v>79.2</v>
      </c>
      <c r="D182">
        <v>29883</v>
      </c>
      <c r="E182">
        <v>1166</v>
      </c>
      <c r="F182">
        <v>784</v>
      </c>
      <c r="G182">
        <v>28698</v>
      </c>
      <c r="H182">
        <v>2933</v>
      </c>
      <c r="I182">
        <v>29883</v>
      </c>
      <c r="J182">
        <v>0</v>
      </c>
      <c r="L182" s="50">
        <f t="shared" si="6"/>
        <v>1.8987251815894934</v>
      </c>
      <c r="N182" s="50">
        <f>C182-AM_July!C182</f>
        <v>-0.29999999999999716</v>
      </c>
      <c r="O182" s="50">
        <f t="shared" si="5"/>
        <v>-0.37878787878787518</v>
      </c>
    </row>
    <row r="183" spans="1:15">
      <c r="A183" s="50">
        <v>178</v>
      </c>
      <c r="B183" t="s">
        <v>8854</v>
      </c>
      <c r="C183">
        <v>145.69999999999999</v>
      </c>
      <c r="D183">
        <v>53806</v>
      </c>
      <c r="E183">
        <v>1085</v>
      </c>
      <c r="F183">
        <v>22</v>
      </c>
      <c r="G183">
        <v>52721</v>
      </c>
      <c r="H183">
        <v>5294</v>
      </c>
      <c r="I183">
        <v>53806</v>
      </c>
      <c r="J183">
        <v>0</v>
      </c>
      <c r="L183" s="50">
        <f t="shared" si="6"/>
        <v>2.1634595517699902</v>
      </c>
      <c r="N183" s="50">
        <f>C183-AM_July!C183</f>
        <v>-5.6000000000000227</v>
      </c>
      <c r="O183" s="50">
        <f t="shared" si="5"/>
        <v>-3.8435140700068793</v>
      </c>
    </row>
    <row r="184" spans="1:15">
      <c r="A184" s="50">
        <v>179</v>
      </c>
      <c r="B184" t="s">
        <v>8855</v>
      </c>
      <c r="C184">
        <v>77.8</v>
      </c>
      <c r="D184">
        <v>30206</v>
      </c>
      <c r="E184">
        <v>2021</v>
      </c>
      <c r="F184">
        <v>1278</v>
      </c>
      <c r="G184">
        <v>28185</v>
      </c>
      <c r="H184">
        <v>2868</v>
      </c>
      <c r="I184">
        <v>30206</v>
      </c>
      <c r="J184">
        <v>0</v>
      </c>
      <c r="L184" s="50">
        <f t="shared" si="6"/>
        <v>1.890979596989689</v>
      </c>
      <c r="N184" s="50">
        <f>C184-AM_July!C184</f>
        <v>-3</v>
      </c>
      <c r="O184" s="50">
        <f t="shared" si="5"/>
        <v>-3.8560411311053984</v>
      </c>
    </row>
    <row r="185" spans="1:15">
      <c r="A185" s="50">
        <v>180</v>
      </c>
      <c r="B185" t="s">
        <v>8856</v>
      </c>
      <c r="C185">
        <v>44.9</v>
      </c>
      <c r="D185">
        <v>16497</v>
      </c>
      <c r="E185">
        <v>194</v>
      </c>
      <c r="F185">
        <v>24</v>
      </c>
      <c r="G185">
        <v>16303</v>
      </c>
      <c r="H185">
        <v>1680</v>
      </c>
      <c r="I185">
        <v>16497</v>
      </c>
      <c r="J185">
        <v>0</v>
      </c>
      <c r="L185" s="50">
        <f t="shared" si="6"/>
        <v>1.6522463410033232</v>
      </c>
      <c r="N185" s="50">
        <f>C185-AM_July!C185</f>
        <v>-1.6000000000000014</v>
      </c>
      <c r="O185" s="50">
        <f t="shared" si="5"/>
        <v>-3.563474387527843</v>
      </c>
    </row>
    <row r="186" spans="1:15">
      <c r="A186" s="50">
        <v>181</v>
      </c>
      <c r="B186" t="s">
        <v>8857</v>
      </c>
      <c r="C186">
        <v>134.80000000000001</v>
      </c>
      <c r="D186">
        <v>50036</v>
      </c>
      <c r="E186">
        <v>1203</v>
      </c>
      <c r="F186">
        <v>0</v>
      </c>
      <c r="G186">
        <v>48833</v>
      </c>
      <c r="H186">
        <v>4951</v>
      </c>
      <c r="I186">
        <v>50036</v>
      </c>
      <c r="J186">
        <v>0</v>
      </c>
      <c r="L186" s="50">
        <f t="shared" si="6"/>
        <v>2.129689892199301</v>
      </c>
      <c r="N186" s="50">
        <f>C186-AM_July!C186</f>
        <v>-3.5</v>
      </c>
      <c r="O186" s="50">
        <f t="shared" si="5"/>
        <v>-2.5964391691394657</v>
      </c>
    </row>
    <row r="187" spans="1:15">
      <c r="A187" s="50">
        <v>182</v>
      </c>
      <c r="B187" t="s">
        <v>8858</v>
      </c>
      <c r="C187">
        <v>161.6</v>
      </c>
      <c r="D187">
        <v>59763</v>
      </c>
      <c r="E187">
        <v>1389</v>
      </c>
      <c r="F187">
        <v>0</v>
      </c>
      <c r="G187">
        <v>58374</v>
      </c>
      <c r="H187">
        <v>5769</v>
      </c>
      <c r="I187">
        <v>59763</v>
      </c>
      <c r="J187">
        <v>0</v>
      </c>
      <c r="L187" s="50">
        <f t="shared" si="6"/>
        <v>2.2084413564385672</v>
      </c>
      <c r="N187" s="50">
        <f>C187-AM_July!C187</f>
        <v>-3.7000000000000171</v>
      </c>
      <c r="O187" s="50">
        <f t="shared" si="5"/>
        <v>-2.2896039603960503</v>
      </c>
    </row>
    <row r="188" spans="1:15">
      <c r="A188" s="50">
        <v>183</v>
      </c>
      <c r="B188" t="s">
        <v>8859</v>
      </c>
      <c r="C188">
        <v>50.7</v>
      </c>
      <c r="D188">
        <v>18521</v>
      </c>
      <c r="E188">
        <v>181</v>
      </c>
      <c r="F188">
        <v>0</v>
      </c>
      <c r="G188">
        <v>18340</v>
      </c>
      <c r="H188">
        <v>1831</v>
      </c>
      <c r="I188">
        <v>18521</v>
      </c>
      <c r="J188">
        <v>0</v>
      </c>
      <c r="L188" s="50">
        <f t="shared" si="6"/>
        <v>1.705007959333336</v>
      </c>
      <c r="N188" s="50">
        <f>C188-AM_July!C188</f>
        <v>-1.0999999999999943</v>
      </c>
      <c r="O188" s="50">
        <f t="shared" si="5"/>
        <v>-2.1696252465483119</v>
      </c>
    </row>
    <row r="189" spans="1:15">
      <c r="A189" s="50">
        <v>184</v>
      </c>
      <c r="B189" t="s">
        <v>8860</v>
      </c>
      <c r="C189">
        <v>165</v>
      </c>
      <c r="D189">
        <v>60666</v>
      </c>
      <c r="E189">
        <v>1139</v>
      </c>
      <c r="F189">
        <v>0</v>
      </c>
      <c r="G189">
        <v>59527</v>
      </c>
      <c r="H189">
        <v>5809</v>
      </c>
      <c r="I189">
        <v>60666</v>
      </c>
      <c r="J189">
        <v>0</v>
      </c>
      <c r="L189" s="50">
        <f t="shared" si="6"/>
        <v>2.2174839442139063</v>
      </c>
      <c r="N189" s="50">
        <f>C189-AM_July!C189</f>
        <v>-5.1999999999999886</v>
      </c>
      <c r="O189" s="50">
        <f t="shared" si="5"/>
        <v>-3.1515151515151447</v>
      </c>
    </row>
    <row r="190" spans="1:15">
      <c r="A190" s="50">
        <v>185</v>
      </c>
      <c r="B190" t="s">
        <v>8861</v>
      </c>
      <c r="C190">
        <v>116</v>
      </c>
      <c r="D190">
        <v>41952</v>
      </c>
      <c r="E190">
        <v>0</v>
      </c>
      <c r="F190">
        <v>0</v>
      </c>
      <c r="G190">
        <v>41952</v>
      </c>
      <c r="H190">
        <v>4187</v>
      </c>
      <c r="I190">
        <v>41952</v>
      </c>
      <c r="J190">
        <v>0</v>
      </c>
      <c r="L190" s="50">
        <f t="shared" si="6"/>
        <v>2.0644579892269186</v>
      </c>
      <c r="N190" s="50">
        <f>C190-AM_July!C190</f>
        <v>-1.7000000000000028</v>
      </c>
      <c r="O190" s="50">
        <f t="shared" si="5"/>
        <v>-1.4655172413793127</v>
      </c>
    </row>
    <row r="191" spans="1:15">
      <c r="A191" s="50">
        <v>186</v>
      </c>
      <c r="B191" t="s">
        <v>8862</v>
      </c>
      <c r="C191">
        <v>131.80000000000001</v>
      </c>
      <c r="D191">
        <v>48969</v>
      </c>
      <c r="E191">
        <v>1195</v>
      </c>
      <c r="F191">
        <v>0</v>
      </c>
      <c r="G191">
        <v>47774</v>
      </c>
      <c r="H191">
        <v>4880</v>
      </c>
      <c r="I191">
        <v>48969</v>
      </c>
      <c r="J191">
        <v>0</v>
      </c>
      <c r="L191" s="50">
        <f t="shared" si="6"/>
        <v>2.1199154102579909</v>
      </c>
      <c r="N191" s="50">
        <f>C191-AM_July!C191</f>
        <v>-4.7999999999999829</v>
      </c>
      <c r="O191" s="50">
        <f t="shared" si="5"/>
        <v>-3.6418816388467246</v>
      </c>
    </row>
    <row r="192" spans="1:15" s="17" customFormat="1">
      <c r="A192" s="17">
        <v>187</v>
      </c>
      <c r="B192" t="s">
        <v>8863</v>
      </c>
      <c r="C192">
        <v>80.599999999999994</v>
      </c>
      <c r="D192">
        <v>29113</v>
      </c>
      <c r="E192">
        <v>0</v>
      </c>
      <c r="F192">
        <v>0</v>
      </c>
      <c r="G192">
        <v>29113</v>
      </c>
      <c r="H192">
        <v>2885</v>
      </c>
      <c r="I192">
        <v>29113</v>
      </c>
      <c r="J192">
        <v>0</v>
      </c>
      <c r="L192" s="17">
        <f t="shared" si="6"/>
        <v>1.9063350418050906</v>
      </c>
      <c r="N192" s="50">
        <f>C192-AM_July!C192</f>
        <v>0</v>
      </c>
      <c r="O192" s="17">
        <f t="shared" si="5"/>
        <v>0</v>
      </c>
    </row>
    <row r="193" spans="1:15">
      <c r="A193" s="50">
        <v>188</v>
      </c>
      <c r="B193" t="s">
        <v>8864</v>
      </c>
      <c r="C193">
        <v>88</v>
      </c>
      <c r="D193">
        <v>32416</v>
      </c>
      <c r="E193">
        <v>679</v>
      </c>
      <c r="F193">
        <v>0</v>
      </c>
      <c r="G193">
        <v>31737</v>
      </c>
      <c r="H193">
        <v>3101</v>
      </c>
      <c r="I193">
        <v>32416</v>
      </c>
      <c r="J193">
        <v>0</v>
      </c>
      <c r="L193" s="50">
        <f t="shared" si="6"/>
        <v>1.9444826721501687</v>
      </c>
      <c r="N193" s="50">
        <f>C193-AM_July!C193</f>
        <v>-0.40000000000000568</v>
      </c>
      <c r="O193" s="50">
        <f t="shared" si="5"/>
        <v>-0.45454545454546103</v>
      </c>
    </row>
    <row r="194" spans="1:15">
      <c r="A194" s="50">
        <v>189</v>
      </c>
      <c r="B194" t="s">
        <v>8865</v>
      </c>
      <c r="C194">
        <v>104.7</v>
      </c>
      <c r="D194">
        <v>38667</v>
      </c>
      <c r="E194">
        <v>881</v>
      </c>
      <c r="F194">
        <v>0</v>
      </c>
      <c r="G194">
        <v>37786</v>
      </c>
      <c r="H194">
        <v>3718</v>
      </c>
      <c r="I194">
        <v>38667</v>
      </c>
      <c r="J194">
        <v>0</v>
      </c>
      <c r="L194" s="50">
        <f t="shared" si="6"/>
        <v>2.0199466816788423</v>
      </c>
      <c r="N194" s="50">
        <f>C194-AM_July!C194</f>
        <v>-0.70000000000000284</v>
      </c>
      <c r="O194" s="50">
        <f t="shared" si="5"/>
        <v>-0.66857688634193202</v>
      </c>
    </row>
    <row r="195" spans="1:15">
      <c r="A195" s="50">
        <v>190</v>
      </c>
      <c r="B195" t="s">
        <v>8866</v>
      </c>
      <c r="C195">
        <v>8.8000000000000007</v>
      </c>
      <c r="D195">
        <v>3170</v>
      </c>
      <c r="E195">
        <v>2</v>
      </c>
      <c r="F195">
        <v>0</v>
      </c>
      <c r="G195">
        <v>3168</v>
      </c>
      <c r="H195">
        <v>317</v>
      </c>
      <c r="I195">
        <v>3170</v>
      </c>
      <c r="J195">
        <v>0</v>
      </c>
      <c r="L195" s="50">
        <f t="shared" si="6"/>
        <v>0.94448267215016868</v>
      </c>
      <c r="N195" s="50">
        <f>C195-AM_July!C195</f>
        <v>0.30000000000000071</v>
      </c>
      <c r="O195" s="50">
        <f t="shared" si="5"/>
        <v>3.4090909090909172</v>
      </c>
    </row>
    <row r="196" spans="1:15">
      <c r="A196" s="50">
        <v>191</v>
      </c>
      <c r="B196" t="s">
        <v>8867</v>
      </c>
      <c r="C196">
        <v>93.7</v>
      </c>
      <c r="D196">
        <v>34694</v>
      </c>
      <c r="E196">
        <v>858</v>
      </c>
      <c r="F196">
        <v>1</v>
      </c>
      <c r="G196">
        <v>33836</v>
      </c>
      <c r="H196">
        <v>3335</v>
      </c>
      <c r="I196">
        <v>34694</v>
      </c>
      <c r="J196">
        <v>0</v>
      </c>
      <c r="L196" s="50">
        <f t="shared" si="6"/>
        <v>1.9717395908877782</v>
      </c>
      <c r="N196" s="50">
        <f>C196-AM_July!C196</f>
        <v>-1.0999999999999943</v>
      </c>
      <c r="O196" s="50">
        <f t="shared" si="5"/>
        <v>-1.1739594450373472</v>
      </c>
    </row>
    <row r="197" spans="1:15">
      <c r="A197" s="50">
        <v>192</v>
      </c>
      <c r="B197" t="s">
        <v>8868</v>
      </c>
      <c r="C197">
        <v>173.8</v>
      </c>
      <c r="D197">
        <v>64335</v>
      </c>
      <c r="E197">
        <v>1479</v>
      </c>
      <c r="F197">
        <v>0</v>
      </c>
      <c r="G197">
        <v>62855</v>
      </c>
      <c r="H197">
        <v>6264</v>
      </c>
      <c r="I197">
        <v>64335</v>
      </c>
      <c r="J197">
        <v>0</v>
      </c>
      <c r="L197" s="50">
        <f t="shared" si="6"/>
        <v>2.2400497721126476</v>
      </c>
      <c r="N197" s="50">
        <f>C197-AM_July!C197</f>
        <v>-4.8999999999999773</v>
      </c>
      <c r="O197" s="50">
        <f t="shared" si="5"/>
        <v>-2.8193325661679958</v>
      </c>
    </row>
    <row r="198" spans="1:15">
      <c r="A198" s="50">
        <v>193</v>
      </c>
      <c r="B198" t="s">
        <v>8869</v>
      </c>
      <c r="C198">
        <v>180</v>
      </c>
      <c r="D198">
        <v>66815</v>
      </c>
      <c r="E198">
        <v>1658</v>
      </c>
      <c r="F198">
        <v>0</v>
      </c>
      <c r="G198">
        <v>65157</v>
      </c>
      <c r="H198">
        <v>6576</v>
      </c>
      <c r="I198">
        <v>66815</v>
      </c>
      <c r="J198">
        <v>0</v>
      </c>
      <c r="L198" s="50">
        <f t="shared" si="6"/>
        <v>2.255272505103306</v>
      </c>
      <c r="N198" s="50">
        <f>C198-AM_July!C198</f>
        <v>-2.5999999999999943</v>
      </c>
      <c r="O198" s="50">
        <f t="shared" ref="O198:O261" si="7">(N198/C198)*100</f>
        <v>-1.4444444444444413</v>
      </c>
    </row>
    <row r="199" spans="1:15">
      <c r="A199" s="50">
        <v>194</v>
      </c>
      <c r="B199" t="s">
        <v>8870</v>
      </c>
      <c r="C199">
        <v>117.6</v>
      </c>
      <c r="D199">
        <v>43117</v>
      </c>
      <c r="E199">
        <v>584</v>
      </c>
      <c r="F199">
        <v>29</v>
      </c>
      <c r="G199">
        <v>42519</v>
      </c>
      <c r="H199">
        <v>4230</v>
      </c>
      <c r="I199">
        <v>43117</v>
      </c>
      <c r="J199">
        <v>0</v>
      </c>
      <c r="L199" s="50">
        <f t="shared" ref="L199:L262" si="8">LOG10(C199)</f>
        <v>2.0704073217401198</v>
      </c>
      <c r="N199" s="50">
        <f>C199-AM_July!C199</f>
        <v>-5.3000000000000114</v>
      </c>
      <c r="O199" s="50">
        <f t="shared" si="7"/>
        <v>-4.5068027210884454</v>
      </c>
    </row>
    <row r="200" spans="1:15">
      <c r="A200" s="50">
        <v>195</v>
      </c>
      <c r="B200" t="s">
        <v>8871</v>
      </c>
      <c r="C200">
        <v>45.3</v>
      </c>
      <c r="D200">
        <v>16589</v>
      </c>
      <c r="E200">
        <v>154</v>
      </c>
      <c r="F200">
        <v>0</v>
      </c>
      <c r="G200">
        <v>16435</v>
      </c>
      <c r="H200">
        <v>1685</v>
      </c>
      <c r="I200">
        <v>16589</v>
      </c>
      <c r="J200">
        <v>0</v>
      </c>
      <c r="L200" s="50">
        <f t="shared" si="8"/>
        <v>1.6560982020128319</v>
      </c>
      <c r="N200" s="50">
        <f>C200-AM_July!C200</f>
        <v>-1</v>
      </c>
      <c r="O200" s="50">
        <f t="shared" si="7"/>
        <v>-2.2075055187637971</v>
      </c>
    </row>
    <row r="201" spans="1:15">
      <c r="A201" s="50">
        <v>196</v>
      </c>
      <c r="B201" t="s">
        <v>8872</v>
      </c>
      <c r="C201">
        <v>97.8</v>
      </c>
      <c r="D201">
        <v>36424</v>
      </c>
      <c r="E201">
        <v>1026</v>
      </c>
      <c r="F201">
        <v>2</v>
      </c>
      <c r="G201">
        <v>35398</v>
      </c>
      <c r="H201">
        <v>3566</v>
      </c>
      <c r="I201">
        <v>36424</v>
      </c>
      <c r="J201">
        <v>0</v>
      </c>
      <c r="L201" s="50">
        <f t="shared" si="8"/>
        <v>1.9903388547876015</v>
      </c>
      <c r="N201" s="50">
        <f>C201-AM_July!C201</f>
        <v>0.70000000000000284</v>
      </c>
      <c r="O201" s="50">
        <f t="shared" si="7"/>
        <v>0.71574642126789656</v>
      </c>
    </row>
    <row r="202" spans="1:15">
      <c r="A202" s="50">
        <v>197</v>
      </c>
      <c r="B202" t="s">
        <v>8873</v>
      </c>
      <c r="C202">
        <v>97.5</v>
      </c>
      <c r="D202">
        <v>36279</v>
      </c>
      <c r="E202">
        <v>991</v>
      </c>
      <c r="F202">
        <v>276</v>
      </c>
      <c r="G202">
        <v>35238</v>
      </c>
      <c r="H202">
        <v>3502</v>
      </c>
      <c r="I202">
        <v>36279</v>
      </c>
      <c r="J202">
        <v>0</v>
      </c>
      <c r="L202" s="50">
        <f t="shared" si="8"/>
        <v>1.9890046156985368</v>
      </c>
      <c r="N202" s="50">
        <f>C202-AM_July!C202</f>
        <v>-6.5</v>
      </c>
      <c r="O202" s="50">
        <f t="shared" si="7"/>
        <v>-6.666666666666667</v>
      </c>
    </row>
    <row r="203" spans="1:15">
      <c r="A203" s="50">
        <v>198</v>
      </c>
      <c r="B203" t="s">
        <v>8874</v>
      </c>
      <c r="C203">
        <v>102.1</v>
      </c>
      <c r="D203">
        <v>37530</v>
      </c>
      <c r="E203">
        <v>652</v>
      </c>
      <c r="F203">
        <v>0</v>
      </c>
      <c r="G203">
        <v>36878</v>
      </c>
      <c r="H203">
        <v>3646</v>
      </c>
      <c r="I203">
        <v>37530</v>
      </c>
      <c r="J203">
        <v>0</v>
      </c>
      <c r="L203" s="50">
        <f t="shared" si="8"/>
        <v>2.0090257420869104</v>
      </c>
      <c r="N203" s="50">
        <f>C203-AM_July!C203</f>
        <v>-2.3000000000000114</v>
      </c>
      <c r="O203" s="50">
        <f t="shared" si="7"/>
        <v>-2.2526934378060837</v>
      </c>
    </row>
    <row r="204" spans="1:15">
      <c r="A204" s="50">
        <v>199</v>
      </c>
      <c r="B204" t="s">
        <v>8875</v>
      </c>
      <c r="C204">
        <v>84.2</v>
      </c>
      <c r="D204">
        <v>31678</v>
      </c>
      <c r="E204">
        <v>1161</v>
      </c>
      <c r="F204">
        <v>6</v>
      </c>
      <c r="G204">
        <v>30515</v>
      </c>
      <c r="H204">
        <v>3121</v>
      </c>
      <c r="I204">
        <v>31678</v>
      </c>
      <c r="J204">
        <v>0</v>
      </c>
      <c r="L204" s="50">
        <f t="shared" si="8"/>
        <v>1.9253120914996495</v>
      </c>
      <c r="N204" s="50">
        <f>C204-AM_July!C204</f>
        <v>-0.79999999999999716</v>
      </c>
      <c r="O204" s="50">
        <f t="shared" si="7"/>
        <v>-0.95011876484560231</v>
      </c>
    </row>
    <row r="205" spans="1:15">
      <c r="A205" s="50">
        <v>200</v>
      </c>
      <c r="B205" t="s">
        <v>8876</v>
      </c>
      <c r="C205">
        <v>134.69999999999999</v>
      </c>
      <c r="D205">
        <v>48707</v>
      </c>
      <c r="E205">
        <v>0</v>
      </c>
      <c r="F205">
        <v>0</v>
      </c>
      <c r="G205">
        <v>48707</v>
      </c>
      <c r="H205">
        <v>4860</v>
      </c>
      <c r="I205">
        <v>48707</v>
      </c>
      <c r="J205">
        <v>0</v>
      </c>
      <c r="L205" s="50">
        <f t="shared" si="8"/>
        <v>2.1293675957229854</v>
      </c>
      <c r="N205" s="50">
        <f>C205-AM_July!C205</f>
        <v>-2.2000000000000171</v>
      </c>
      <c r="O205" s="50">
        <f t="shared" si="7"/>
        <v>-1.633259094283606</v>
      </c>
    </row>
    <row r="206" spans="1:15">
      <c r="A206" s="50">
        <v>201</v>
      </c>
      <c r="B206" t="s">
        <v>8877</v>
      </c>
      <c r="C206">
        <v>136.6</v>
      </c>
      <c r="D206">
        <v>50436</v>
      </c>
      <c r="E206">
        <v>1053</v>
      </c>
      <c r="F206">
        <v>0</v>
      </c>
      <c r="G206">
        <v>49383</v>
      </c>
      <c r="H206">
        <v>4925</v>
      </c>
      <c r="I206">
        <v>50436</v>
      </c>
      <c r="J206">
        <v>0</v>
      </c>
      <c r="L206" s="50">
        <f t="shared" si="8"/>
        <v>2.1354506993455136</v>
      </c>
      <c r="N206" s="50">
        <f>C206-AM_July!C206</f>
        <v>-4.5</v>
      </c>
      <c r="O206" s="50">
        <f t="shared" si="7"/>
        <v>-3.2942898975109811</v>
      </c>
    </row>
    <row r="207" spans="1:15">
      <c r="A207" s="50">
        <v>202</v>
      </c>
      <c r="B207" t="s">
        <v>8878</v>
      </c>
      <c r="C207">
        <v>162.69999999999999</v>
      </c>
      <c r="D207">
        <v>60227</v>
      </c>
      <c r="E207">
        <v>1421</v>
      </c>
      <c r="F207">
        <v>0</v>
      </c>
      <c r="G207">
        <v>58806</v>
      </c>
      <c r="H207">
        <v>5831</v>
      </c>
      <c r="I207">
        <v>60227</v>
      </c>
      <c r="J207">
        <v>0</v>
      </c>
      <c r="L207" s="50">
        <f t="shared" si="8"/>
        <v>2.2113875529368587</v>
      </c>
      <c r="N207" s="50">
        <f>C207-AM_July!C207</f>
        <v>-3.1000000000000227</v>
      </c>
      <c r="O207" s="50">
        <f t="shared" si="7"/>
        <v>-1.9053472649047467</v>
      </c>
    </row>
    <row r="208" spans="1:15">
      <c r="A208" s="50">
        <v>203</v>
      </c>
      <c r="B208" t="s">
        <v>8879</v>
      </c>
      <c r="C208">
        <v>79.099999999999994</v>
      </c>
      <c r="D208">
        <v>32984</v>
      </c>
      <c r="E208">
        <v>1595</v>
      </c>
      <c r="F208">
        <v>222</v>
      </c>
      <c r="G208">
        <v>31389</v>
      </c>
      <c r="H208">
        <v>5628</v>
      </c>
      <c r="I208">
        <v>32984</v>
      </c>
      <c r="J208">
        <v>0</v>
      </c>
      <c r="L208" s="50">
        <f t="shared" si="8"/>
        <v>1.8981764834976764</v>
      </c>
      <c r="N208" s="50">
        <f>C208-AM_July!C208</f>
        <v>5.2999999999999972</v>
      </c>
      <c r="O208" s="50">
        <f t="shared" si="7"/>
        <v>6.7003792667509456</v>
      </c>
    </row>
    <row r="209" spans="1:15">
      <c r="A209" s="50">
        <v>204</v>
      </c>
      <c r="B209" t="s">
        <v>8880</v>
      </c>
      <c r="C209">
        <v>55.9</v>
      </c>
      <c r="D209">
        <v>20448</v>
      </c>
      <c r="E209">
        <v>189</v>
      </c>
      <c r="F209">
        <v>6</v>
      </c>
      <c r="G209">
        <v>20259</v>
      </c>
      <c r="H209">
        <v>2070</v>
      </c>
      <c r="I209">
        <v>20448</v>
      </c>
      <c r="J209">
        <v>0</v>
      </c>
      <c r="L209" s="50">
        <f t="shared" si="8"/>
        <v>1.7474118078864234</v>
      </c>
      <c r="N209" s="50">
        <f>C209-AM_July!C209</f>
        <v>-0.5</v>
      </c>
      <c r="O209" s="50">
        <f t="shared" si="7"/>
        <v>-0.89445438282647582</v>
      </c>
    </row>
    <row r="210" spans="1:15">
      <c r="A210" s="50">
        <v>205</v>
      </c>
      <c r="B210" t="s">
        <v>8881</v>
      </c>
      <c r="C210">
        <v>85.1</v>
      </c>
      <c r="D210">
        <v>31355</v>
      </c>
      <c r="E210">
        <v>592</v>
      </c>
      <c r="F210">
        <v>0</v>
      </c>
      <c r="G210">
        <v>30763</v>
      </c>
      <c r="H210">
        <v>3055</v>
      </c>
      <c r="I210">
        <v>31355</v>
      </c>
      <c r="J210">
        <v>0</v>
      </c>
      <c r="L210" s="50">
        <f t="shared" si="8"/>
        <v>1.9299295600845878</v>
      </c>
      <c r="N210" s="50">
        <f>C210-AM_July!C210</f>
        <v>9.9999999999994316E-2</v>
      </c>
      <c r="O210" s="50">
        <f t="shared" si="7"/>
        <v>0.11750881316098039</v>
      </c>
    </row>
    <row r="211" spans="1:15">
      <c r="A211" s="50">
        <v>206</v>
      </c>
      <c r="B211" t="s">
        <v>8882</v>
      </c>
      <c r="C211">
        <v>124.2</v>
      </c>
      <c r="D211">
        <v>44936</v>
      </c>
      <c r="E211">
        <v>0</v>
      </c>
      <c r="F211">
        <v>0</v>
      </c>
      <c r="G211">
        <v>44936</v>
      </c>
      <c r="H211">
        <v>4516</v>
      </c>
      <c r="I211">
        <v>44936</v>
      </c>
      <c r="J211">
        <v>0</v>
      </c>
      <c r="L211" s="50">
        <f t="shared" si="8"/>
        <v>2.0941215958405612</v>
      </c>
      <c r="N211" s="50">
        <f>C211-AM_July!C211</f>
        <v>-3.5999999999999943</v>
      </c>
      <c r="O211" s="50">
        <f t="shared" si="7"/>
        <v>-2.8985507246376767</v>
      </c>
    </row>
    <row r="212" spans="1:15">
      <c r="A212" s="50">
        <v>207</v>
      </c>
      <c r="B212" t="s">
        <v>8883</v>
      </c>
      <c r="C212">
        <v>128.80000000000001</v>
      </c>
      <c r="D212">
        <v>47192</v>
      </c>
      <c r="E212">
        <v>457</v>
      </c>
      <c r="F212">
        <v>0</v>
      </c>
      <c r="G212">
        <v>46734</v>
      </c>
      <c r="H212">
        <v>4795</v>
      </c>
      <c r="I212">
        <v>47192</v>
      </c>
      <c r="J212">
        <v>0</v>
      </c>
      <c r="L212" s="50">
        <f t="shared" si="8"/>
        <v>2.1099158630237933</v>
      </c>
      <c r="N212" s="50">
        <f>C212-AM_July!C212</f>
        <v>-4.5999999999999943</v>
      </c>
      <c r="O212" s="50">
        <f t="shared" si="7"/>
        <v>-3.5714285714285663</v>
      </c>
    </row>
    <row r="213" spans="1:15">
      <c r="A213" s="50">
        <v>208</v>
      </c>
      <c r="B213" t="s">
        <v>8884</v>
      </c>
      <c r="C213">
        <v>86.6</v>
      </c>
      <c r="D213">
        <v>32075</v>
      </c>
      <c r="E213">
        <v>814</v>
      </c>
      <c r="F213">
        <v>384</v>
      </c>
      <c r="G213">
        <v>31261</v>
      </c>
      <c r="H213">
        <v>3084</v>
      </c>
      <c r="I213">
        <v>32075</v>
      </c>
      <c r="J213">
        <v>0</v>
      </c>
      <c r="L213" s="50">
        <f t="shared" si="8"/>
        <v>1.9375178920173466</v>
      </c>
      <c r="N213" s="50">
        <f>C213-AM_July!C213</f>
        <v>3.2999999999999972</v>
      </c>
      <c r="O213" s="50">
        <f t="shared" si="7"/>
        <v>3.8106235565819833</v>
      </c>
    </row>
    <row r="214" spans="1:15">
      <c r="A214" s="50">
        <v>209</v>
      </c>
      <c r="B214" t="s">
        <v>8885</v>
      </c>
      <c r="C214">
        <v>41.3</v>
      </c>
      <c r="D214">
        <v>16337</v>
      </c>
      <c r="E214">
        <v>910</v>
      </c>
      <c r="F214">
        <v>469</v>
      </c>
      <c r="G214">
        <v>15016</v>
      </c>
      <c r="H214">
        <v>1573</v>
      </c>
      <c r="I214">
        <v>16337</v>
      </c>
      <c r="J214">
        <v>0</v>
      </c>
      <c r="L214" s="50">
        <f t="shared" si="8"/>
        <v>1.6159500516564009</v>
      </c>
      <c r="N214" s="50">
        <f>C214-AM_July!C214</f>
        <v>-0.30000000000000426</v>
      </c>
      <c r="O214" s="50">
        <f t="shared" si="7"/>
        <v>-0.72639225181599099</v>
      </c>
    </row>
    <row r="215" spans="1:15">
      <c r="A215" s="50">
        <v>210</v>
      </c>
      <c r="B215" t="s">
        <v>8886</v>
      </c>
      <c r="C215">
        <v>79.099999999999994</v>
      </c>
      <c r="D215">
        <v>29323</v>
      </c>
      <c r="E215">
        <v>685</v>
      </c>
      <c r="F215">
        <v>0</v>
      </c>
      <c r="G215">
        <v>28638</v>
      </c>
      <c r="H215">
        <v>2884</v>
      </c>
      <c r="I215">
        <v>29323</v>
      </c>
      <c r="J215">
        <v>0</v>
      </c>
      <c r="L215" s="50">
        <f t="shared" si="8"/>
        <v>1.8981764834976764</v>
      </c>
      <c r="N215" s="50">
        <f>C215-AM_July!C215</f>
        <v>-1.2000000000000028</v>
      </c>
      <c r="O215" s="50">
        <f t="shared" si="7"/>
        <v>-1.5170670037926712</v>
      </c>
    </row>
    <row r="216" spans="1:15">
      <c r="A216" s="50">
        <v>211</v>
      </c>
      <c r="B216" t="s">
        <v>8887</v>
      </c>
      <c r="C216">
        <v>101.1</v>
      </c>
      <c r="D216">
        <v>37560</v>
      </c>
      <c r="E216">
        <v>966</v>
      </c>
      <c r="F216">
        <v>0</v>
      </c>
      <c r="G216">
        <v>36594</v>
      </c>
      <c r="H216">
        <v>3681</v>
      </c>
      <c r="I216">
        <v>37560</v>
      </c>
      <c r="J216">
        <v>0</v>
      </c>
      <c r="L216" s="50">
        <f t="shared" si="8"/>
        <v>2.0047511555910011</v>
      </c>
      <c r="N216" s="50">
        <f>C216-AM_July!C216</f>
        <v>-1.9000000000000057</v>
      </c>
      <c r="O216" s="50">
        <f t="shared" si="7"/>
        <v>-1.8793273986152381</v>
      </c>
    </row>
    <row r="217" spans="1:15">
      <c r="A217" s="50">
        <v>212</v>
      </c>
      <c r="B217" t="s">
        <v>8888</v>
      </c>
      <c r="C217">
        <v>61.4</v>
      </c>
      <c r="D217">
        <v>31017</v>
      </c>
      <c r="E217">
        <v>2706</v>
      </c>
      <c r="F217">
        <v>0</v>
      </c>
      <c r="G217">
        <v>28311</v>
      </c>
      <c r="H217">
        <v>8338</v>
      </c>
      <c r="I217">
        <v>31017</v>
      </c>
      <c r="J217">
        <v>0</v>
      </c>
      <c r="L217" s="50">
        <f t="shared" si="8"/>
        <v>1.7881683711411678</v>
      </c>
      <c r="N217" s="50">
        <f>C217-AM_July!C217</f>
        <v>2</v>
      </c>
      <c r="O217" s="50">
        <f t="shared" si="7"/>
        <v>3.2573289902280131</v>
      </c>
    </row>
    <row r="218" spans="1:15">
      <c r="A218" s="50">
        <v>213</v>
      </c>
      <c r="B218" t="s">
        <v>8889</v>
      </c>
      <c r="C218">
        <v>73.900000000000006</v>
      </c>
      <c r="D218">
        <v>26792</v>
      </c>
      <c r="E218">
        <v>17</v>
      </c>
      <c r="F218">
        <v>3</v>
      </c>
      <c r="G218">
        <v>26774</v>
      </c>
      <c r="H218">
        <v>2705</v>
      </c>
      <c r="I218">
        <v>26792</v>
      </c>
      <c r="J218">
        <v>0</v>
      </c>
      <c r="L218" s="50">
        <f t="shared" si="8"/>
        <v>1.8686444383948257</v>
      </c>
      <c r="N218" s="50">
        <f>C218-AM_July!C218</f>
        <v>-0.59999999999999432</v>
      </c>
      <c r="O218" s="50">
        <f t="shared" si="7"/>
        <v>-0.81190798376183249</v>
      </c>
    </row>
    <row r="219" spans="1:15">
      <c r="A219" s="50">
        <v>214</v>
      </c>
      <c r="B219" t="s">
        <v>8890</v>
      </c>
      <c r="C219">
        <v>88.6</v>
      </c>
      <c r="D219">
        <v>32800</v>
      </c>
      <c r="E219">
        <v>779</v>
      </c>
      <c r="F219">
        <v>0</v>
      </c>
      <c r="G219">
        <v>32021</v>
      </c>
      <c r="H219">
        <v>3177</v>
      </c>
      <c r="I219">
        <v>32800</v>
      </c>
      <c r="J219">
        <v>0</v>
      </c>
      <c r="L219" s="50">
        <f t="shared" si="8"/>
        <v>1.9474337218870508</v>
      </c>
      <c r="N219" s="50">
        <f>C219-AM_July!C219</f>
        <v>-0.20000000000000284</v>
      </c>
      <c r="O219" s="50">
        <f t="shared" si="7"/>
        <v>-0.22573363431151566</v>
      </c>
    </row>
    <row r="220" spans="1:15">
      <c r="A220" s="50">
        <v>215</v>
      </c>
      <c r="B220" t="s">
        <v>8891</v>
      </c>
      <c r="C220">
        <v>148.19999999999999</v>
      </c>
      <c r="D220">
        <v>54969</v>
      </c>
      <c r="E220">
        <v>1385</v>
      </c>
      <c r="F220">
        <v>0</v>
      </c>
      <c r="G220">
        <v>53584</v>
      </c>
      <c r="H220">
        <v>5349</v>
      </c>
      <c r="I220">
        <v>54969</v>
      </c>
      <c r="J220">
        <v>0</v>
      </c>
      <c r="L220" s="50">
        <f t="shared" si="8"/>
        <v>2.1708482036433092</v>
      </c>
      <c r="N220" s="50">
        <f>C220-AM_July!C220</f>
        <v>-2.6000000000000227</v>
      </c>
      <c r="O220" s="50">
        <f t="shared" si="7"/>
        <v>-1.7543859649122961</v>
      </c>
    </row>
    <row r="221" spans="1:15">
      <c r="A221" s="50">
        <v>216</v>
      </c>
      <c r="B221" t="s">
        <v>8892</v>
      </c>
      <c r="C221">
        <v>68.400000000000006</v>
      </c>
      <c r="D221">
        <v>26488</v>
      </c>
      <c r="E221">
        <v>1135</v>
      </c>
      <c r="F221">
        <v>441</v>
      </c>
      <c r="G221">
        <v>24750</v>
      </c>
      <c r="H221">
        <v>2489</v>
      </c>
      <c r="I221">
        <v>26488</v>
      </c>
      <c r="J221">
        <v>0</v>
      </c>
      <c r="L221" s="50">
        <f t="shared" si="8"/>
        <v>1.8350561017201164</v>
      </c>
      <c r="N221" s="50">
        <f>C221-AM_July!C221</f>
        <v>-1.2999999999999972</v>
      </c>
      <c r="O221" s="50">
        <f t="shared" si="7"/>
        <v>-1.9005847953216333</v>
      </c>
    </row>
    <row r="222" spans="1:15">
      <c r="A222" s="50">
        <v>217</v>
      </c>
      <c r="B222" t="s">
        <v>8893</v>
      </c>
      <c r="C222">
        <v>80.400000000000006</v>
      </c>
      <c r="D222">
        <v>29597</v>
      </c>
      <c r="E222">
        <v>568</v>
      </c>
      <c r="F222">
        <v>26</v>
      </c>
      <c r="G222">
        <v>29008</v>
      </c>
      <c r="H222">
        <v>2829</v>
      </c>
      <c r="I222">
        <v>29597</v>
      </c>
      <c r="J222">
        <v>0</v>
      </c>
      <c r="L222" s="50">
        <f t="shared" si="8"/>
        <v>1.9052560487484513</v>
      </c>
      <c r="N222" s="50">
        <f>C222-AM_July!C222</f>
        <v>-0.19999999999998863</v>
      </c>
      <c r="O222" s="50">
        <f t="shared" si="7"/>
        <v>-0.24875621890545849</v>
      </c>
    </row>
    <row r="223" spans="1:15">
      <c r="A223" s="50">
        <v>218</v>
      </c>
      <c r="B223" t="s">
        <v>8894</v>
      </c>
      <c r="C223">
        <v>195.8</v>
      </c>
      <c r="D223">
        <v>72408</v>
      </c>
      <c r="E223">
        <v>1581</v>
      </c>
      <c r="F223">
        <v>0</v>
      </c>
      <c r="G223">
        <v>70827</v>
      </c>
      <c r="H223">
        <v>7074</v>
      </c>
      <c r="I223">
        <v>72408</v>
      </c>
      <c r="J223">
        <v>0</v>
      </c>
      <c r="L223" s="50">
        <f t="shared" si="8"/>
        <v>2.291812687467119</v>
      </c>
      <c r="N223" s="50">
        <f>C223-AM_July!C223</f>
        <v>-2.3999999999999773</v>
      </c>
      <c r="O223" s="50">
        <f t="shared" si="7"/>
        <v>-1.2257405515832365</v>
      </c>
    </row>
    <row r="224" spans="1:15">
      <c r="A224" s="50">
        <v>219</v>
      </c>
      <c r="B224" t="s">
        <v>8895</v>
      </c>
      <c r="C224">
        <v>134.80000000000001</v>
      </c>
      <c r="D224">
        <v>50123</v>
      </c>
      <c r="E224">
        <v>1384</v>
      </c>
      <c r="F224">
        <v>61</v>
      </c>
      <c r="G224">
        <v>48723</v>
      </c>
      <c r="H224">
        <v>4855</v>
      </c>
      <c r="I224">
        <v>50123</v>
      </c>
      <c r="J224">
        <v>0</v>
      </c>
      <c r="L224" s="50">
        <f t="shared" si="8"/>
        <v>2.129689892199301</v>
      </c>
      <c r="N224" s="50">
        <f>C224-AM_July!C224</f>
        <v>0.70000000000001705</v>
      </c>
      <c r="O224" s="50">
        <f t="shared" si="7"/>
        <v>0.51928783382790578</v>
      </c>
    </row>
    <row r="225" spans="1:15">
      <c r="A225" s="50">
        <v>220</v>
      </c>
      <c r="B225" t="s">
        <v>8896</v>
      </c>
      <c r="C225">
        <v>133</v>
      </c>
      <c r="D225">
        <v>49636</v>
      </c>
      <c r="E225">
        <v>1505</v>
      </c>
      <c r="F225">
        <v>4</v>
      </c>
      <c r="G225">
        <v>48131</v>
      </c>
      <c r="H225">
        <v>4847</v>
      </c>
      <c r="I225">
        <v>49636</v>
      </c>
      <c r="J225">
        <v>0</v>
      </c>
      <c r="L225" s="50">
        <f t="shared" si="8"/>
        <v>2.1238516409670858</v>
      </c>
      <c r="N225" s="50">
        <f>C225-AM_July!C225</f>
        <v>-2.8000000000000114</v>
      </c>
      <c r="O225" s="50">
        <f t="shared" si="7"/>
        <v>-2.1052631578947456</v>
      </c>
    </row>
    <row r="226" spans="1:15">
      <c r="A226" s="50">
        <v>221</v>
      </c>
      <c r="B226" t="s">
        <v>8897</v>
      </c>
      <c r="C226">
        <v>114.2</v>
      </c>
      <c r="D226">
        <v>42090</v>
      </c>
      <c r="E226">
        <v>827</v>
      </c>
      <c r="F226">
        <v>0</v>
      </c>
      <c r="G226">
        <v>41263</v>
      </c>
      <c r="H226">
        <v>4092</v>
      </c>
      <c r="I226">
        <v>42090</v>
      </c>
      <c r="J226">
        <v>0</v>
      </c>
      <c r="L226" s="50">
        <f t="shared" si="8"/>
        <v>2.0576661039098294</v>
      </c>
      <c r="N226" s="50">
        <f>C226-AM_July!C226</f>
        <v>-1.7000000000000028</v>
      </c>
      <c r="O226" s="50">
        <f t="shared" si="7"/>
        <v>-1.4886164623467626</v>
      </c>
    </row>
    <row r="227" spans="1:15">
      <c r="A227" s="50">
        <v>222</v>
      </c>
      <c r="B227" t="s">
        <v>8898</v>
      </c>
      <c r="C227">
        <v>53.6</v>
      </c>
      <c r="D227">
        <v>19813</v>
      </c>
      <c r="E227">
        <v>413</v>
      </c>
      <c r="F227">
        <v>219</v>
      </c>
      <c r="G227">
        <v>19400</v>
      </c>
      <c r="H227">
        <v>1936</v>
      </c>
      <c r="I227">
        <v>19813</v>
      </c>
      <c r="J227">
        <v>0</v>
      </c>
      <c r="L227" s="50">
        <f t="shared" si="8"/>
        <v>1.72916478969277</v>
      </c>
      <c r="N227" s="50">
        <f>C227-AM_July!C227</f>
        <v>-0.10000000000000142</v>
      </c>
      <c r="O227" s="50">
        <f t="shared" si="7"/>
        <v>-0.18656716417910713</v>
      </c>
    </row>
    <row r="228" spans="1:15">
      <c r="A228" s="50">
        <v>223</v>
      </c>
      <c r="B228" t="s">
        <v>8899</v>
      </c>
      <c r="C228">
        <v>55.7</v>
      </c>
      <c r="D228">
        <v>20141</v>
      </c>
      <c r="E228">
        <v>12</v>
      </c>
      <c r="F228">
        <v>0</v>
      </c>
      <c r="G228">
        <v>20129</v>
      </c>
      <c r="H228">
        <v>1983</v>
      </c>
      <c r="I228">
        <v>20141</v>
      </c>
      <c r="J228">
        <v>0</v>
      </c>
      <c r="L228" s="50">
        <f t="shared" si="8"/>
        <v>1.7458551951737289</v>
      </c>
      <c r="N228" s="50">
        <f>C228-AM_July!C228</f>
        <v>-0.5</v>
      </c>
      <c r="O228" s="50">
        <f t="shared" si="7"/>
        <v>-0.89766606822262118</v>
      </c>
    </row>
    <row r="229" spans="1:15">
      <c r="A229" s="50">
        <v>224</v>
      </c>
      <c r="B229" t="s">
        <v>8900</v>
      </c>
      <c r="C229">
        <v>144.9</v>
      </c>
      <c r="D229">
        <v>53836</v>
      </c>
      <c r="E229">
        <v>1415</v>
      </c>
      <c r="F229">
        <v>0</v>
      </c>
      <c r="G229">
        <v>52421</v>
      </c>
      <c r="H229">
        <v>5255</v>
      </c>
      <c r="I229">
        <v>53836</v>
      </c>
      <c r="J229">
        <v>0</v>
      </c>
      <c r="L229" s="50">
        <f t="shared" si="8"/>
        <v>2.1610683854711747</v>
      </c>
      <c r="N229" s="50">
        <f>C229-AM_July!C229</f>
        <v>-5.4000000000000057</v>
      </c>
      <c r="O229" s="50">
        <f t="shared" si="7"/>
        <v>-3.726708074534165</v>
      </c>
    </row>
    <row r="230" spans="1:15">
      <c r="A230" s="50">
        <v>225</v>
      </c>
      <c r="B230" t="s">
        <v>8901</v>
      </c>
      <c r="C230">
        <v>0.6</v>
      </c>
      <c r="D230">
        <v>243</v>
      </c>
      <c r="E230">
        <v>15</v>
      </c>
      <c r="F230">
        <v>15</v>
      </c>
      <c r="G230">
        <v>228</v>
      </c>
      <c r="H230">
        <v>31</v>
      </c>
      <c r="I230">
        <v>243</v>
      </c>
      <c r="J230">
        <v>0</v>
      </c>
      <c r="L230" s="50">
        <f t="shared" si="8"/>
        <v>-0.22184874961635639</v>
      </c>
      <c r="N230" s="50">
        <f>C230-AM_July!C230</f>
        <v>-0.4</v>
      </c>
      <c r="O230" s="50">
        <f t="shared" si="7"/>
        <v>-66.666666666666671</v>
      </c>
    </row>
    <row r="231" spans="1:15">
      <c r="A231" s="50">
        <v>226</v>
      </c>
      <c r="B231" t="s">
        <v>8902</v>
      </c>
      <c r="C231">
        <v>90.5</v>
      </c>
      <c r="D231">
        <v>33616</v>
      </c>
      <c r="E231">
        <v>882</v>
      </c>
      <c r="F231">
        <v>0</v>
      </c>
      <c r="G231">
        <v>32734</v>
      </c>
      <c r="H231">
        <v>3272</v>
      </c>
      <c r="I231">
        <v>33616</v>
      </c>
      <c r="J231">
        <v>0</v>
      </c>
      <c r="L231" s="50">
        <f t="shared" si="8"/>
        <v>1.9566485792052033</v>
      </c>
      <c r="N231" s="50">
        <f>C231-AM_July!C231</f>
        <v>-0.70000000000000284</v>
      </c>
      <c r="O231" s="50">
        <f t="shared" si="7"/>
        <v>-0.77348066298342855</v>
      </c>
    </row>
    <row r="232" spans="1:15">
      <c r="A232" s="50">
        <v>227</v>
      </c>
      <c r="B232" t="s">
        <v>8903</v>
      </c>
      <c r="C232">
        <v>90.7</v>
      </c>
      <c r="D232">
        <v>33487</v>
      </c>
      <c r="E232">
        <v>831</v>
      </c>
      <c r="F232">
        <v>1</v>
      </c>
      <c r="G232">
        <v>32656</v>
      </c>
      <c r="H232">
        <v>3143</v>
      </c>
      <c r="I232">
        <v>33487</v>
      </c>
      <c r="J232">
        <v>0</v>
      </c>
      <c r="L232" s="50">
        <f t="shared" si="8"/>
        <v>1.9576072870600953</v>
      </c>
      <c r="N232" s="50">
        <f>C232-AM_July!C232</f>
        <v>0.20000000000000284</v>
      </c>
      <c r="O232" s="50">
        <f t="shared" si="7"/>
        <v>0.22050716648291382</v>
      </c>
    </row>
    <row r="233" spans="1:15">
      <c r="A233" s="50">
        <v>228</v>
      </c>
      <c r="B233" t="s">
        <v>8904</v>
      </c>
      <c r="C233">
        <v>23.8</v>
      </c>
      <c r="D233">
        <v>8735</v>
      </c>
      <c r="E233">
        <v>128</v>
      </c>
      <c r="F233">
        <v>30</v>
      </c>
      <c r="G233">
        <v>8607</v>
      </c>
      <c r="H233">
        <v>866</v>
      </c>
      <c r="I233">
        <v>8735</v>
      </c>
      <c r="J233">
        <v>0</v>
      </c>
      <c r="L233" s="50">
        <f t="shared" si="8"/>
        <v>1.3765769570565121</v>
      </c>
      <c r="N233" s="50">
        <f>C233-AM_July!C233</f>
        <v>-3.6999999999999993</v>
      </c>
      <c r="O233" s="50">
        <f t="shared" si="7"/>
        <v>-15.546218487394956</v>
      </c>
    </row>
    <row r="234" spans="1:15">
      <c r="A234" s="50">
        <v>229</v>
      </c>
      <c r="B234" t="s">
        <v>8905</v>
      </c>
      <c r="C234">
        <v>129.4</v>
      </c>
      <c r="D234">
        <v>47859</v>
      </c>
      <c r="E234">
        <v>1048</v>
      </c>
      <c r="F234">
        <v>0</v>
      </c>
      <c r="G234">
        <v>46811</v>
      </c>
      <c r="H234">
        <v>4704</v>
      </c>
      <c r="I234">
        <v>47859</v>
      </c>
      <c r="J234">
        <v>0</v>
      </c>
      <c r="L234" s="50">
        <f t="shared" si="8"/>
        <v>2.1119342763326814</v>
      </c>
      <c r="N234" s="50">
        <f>C234-AM_July!C234</f>
        <v>-2.6999999999999886</v>
      </c>
      <c r="O234" s="50">
        <f t="shared" si="7"/>
        <v>-2.0865533230293574</v>
      </c>
    </row>
    <row r="235" spans="1:15" s="55" customFormat="1">
      <c r="A235" s="55">
        <v>230</v>
      </c>
      <c r="B235" s="56" t="s">
        <v>8906</v>
      </c>
      <c r="C235" s="56">
        <v>175.8</v>
      </c>
      <c r="D235" s="56">
        <v>65289</v>
      </c>
      <c r="E235" s="56">
        <v>1666</v>
      </c>
      <c r="F235" s="56">
        <v>7</v>
      </c>
      <c r="G235" s="56">
        <v>63623</v>
      </c>
      <c r="H235" s="56">
        <v>6390</v>
      </c>
      <c r="I235" s="56">
        <v>65289</v>
      </c>
      <c r="J235" s="56">
        <v>0</v>
      </c>
      <c r="L235" s="55">
        <f t="shared" si="8"/>
        <v>2.245018870737753</v>
      </c>
      <c r="N235" s="55">
        <f>C235-AM_July!C235</f>
        <v>93.000000000000014</v>
      </c>
      <c r="O235" s="55">
        <f t="shared" si="7"/>
        <v>52.901023890784991</v>
      </c>
    </row>
    <row r="236" spans="1:15">
      <c r="A236" s="50">
        <v>231</v>
      </c>
      <c r="B236" t="s">
        <v>8907</v>
      </c>
      <c r="C236">
        <v>57.6</v>
      </c>
      <c r="D236">
        <v>21247</v>
      </c>
      <c r="E236">
        <v>387</v>
      </c>
      <c r="F236">
        <v>1</v>
      </c>
      <c r="G236">
        <v>20860</v>
      </c>
      <c r="H236">
        <v>2094</v>
      </c>
      <c r="I236">
        <v>21247</v>
      </c>
      <c r="J236">
        <v>0</v>
      </c>
      <c r="L236" s="50">
        <f t="shared" si="8"/>
        <v>1.7604224834232121</v>
      </c>
      <c r="N236" s="50">
        <f>C236-AM_July!C236</f>
        <v>-2.1999999999999957</v>
      </c>
      <c r="O236" s="50">
        <f t="shared" si="7"/>
        <v>-3.8194444444444371</v>
      </c>
    </row>
    <row r="237" spans="1:15">
      <c r="A237" s="50">
        <v>232</v>
      </c>
      <c r="B237" t="s">
        <v>8908</v>
      </c>
      <c r="C237">
        <v>88.7</v>
      </c>
      <c r="D237">
        <v>32827</v>
      </c>
      <c r="E237">
        <v>879</v>
      </c>
      <c r="F237">
        <v>15</v>
      </c>
      <c r="G237">
        <v>31944</v>
      </c>
      <c r="H237">
        <v>3078</v>
      </c>
      <c r="I237">
        <v>32827</v>
      </c>
      <c r="J237">
        <v>0</v>
      </c>
      <c r="L237" s="50">
        <f t="shared" si="8"/>
        <v>1.9479236198317265</v>
      </c>
      <c r="N237" s="50">
        <f>C237-AM_July!C237</f>
        <v>-9.9999999999994316E-2</v>
      </c>
      <c r="O237" s="50">
        <f t="shared" si="7"/>
        <v>-0.11273957158962156</v>
      </c>
    </row>
    <row r="238" spans="1:15">
      <c r="A238" s="50">
        <v>233</v>
      </c>
      <c r="B238" t="s">
        <v>8909</v>
      </c>
      <c r="C238">
        <v>98</v>
      </c>
      <c r="D238">
        <v>36683</v>
      </c>
      <c r="E238">
        <v>1220</v>
      </c>
      <c r="F238">
        <v>0</v>
      </c>
      <c r="G238">
        <v>35463</v>
      </c>
      <c r="H238">
        <v>3562</v>
      </c>
      <c r="I238">
        <v>36683</v>
      </c>
      <c r="J238">
        <v>0</v>
      </c>
      <c r="L238" s="50">
        <f t="shared" si="8"/>
        <v>1.9912260756924949</v>
      </c>
      <c r="N238" s="50">
        <f>C238-AM_July!C238</f>
        <v>-0.5</v>
      </c>
      <c r="O238" s="50">
        <f t="shared" si="7"/>
        <v>-0.51020408163265307</v>
      </c>
    </row>
    <row r="239" spans="1:15">
      <c r="A239" s="50">
        <v>234</v>
      </c>
      <c r="B239" t="s">
        <v>8910</v>
      </c>
      <c r="C239">
        <v>8.1</v>
      </c>
      <c r="D239">
        <v>2923</v>
      </c>
      <c r="E239">
        <v>6</v>
      </c>
      <c r="F239">
        <v>0</v>
      </c>
      <c r="G239">
        <v>2917</v>
      </c>
      <c r="H239">
        <v>287</v>
      </c>
      <c r="I239">
        <v>2923</v>
      </c>
      <c r="J239">
        <v>0</v>
      </c>
      <c r="L239" s="50">
        <f t="shared" si="8"/>
        <v>0.90848501887864974</v>
      </c>
      <c r="N239" s="50">
        <f>C239-AM_July!C239</f>
        <v>-0.20000000000000107</v>
      </c>
      <c r="O239" s="50">
        <f t="shared" si="7"/>
        <v>-2.469135802469149</v>
      </c>
    </row>
    <row r="240" spans="1:15">
      <c r="A240" s="50">
        <v>235</v>
      </c>
      <c r="B240" t="s">
        <v>8911</v>
      </c>
      <c r="C240">
        <v>65.7</v>
      </c>
      <c r="D240">
        <v>24055</v>
      </c>
      <c r="E240">
        <v>308</v>
      </c>
      <c r="F240">
        <v>119</v>
      </c>
      <c r="G240">
        <v>23747</v>
      </c>
      <c r="H240">
        <v>2368</v>
      </c>
      <c r="I240">
        <v>24055</v>
      </c>
      <c r="J240">
        <v>0</v>
      </c>
      <c r="L240" s="50">
        <f t="shared" si="8"/>
        <v>1.8175653695597809</v>
      </c>
      <c r="N240" s="50">
        <f>C240-AM_July!C240</f>
        <v>3.1000000000000014</v>
      </c>
      <c r="O240" s="50">
        <f t="shared" si="7"/>
        <v>4.7184170471841727</v>
      </c>
    </row>
    <row r="241" spans="1:15">
      <c r="A241" s="50">
        <v>236</v>
      </c>
      <c r="B241" t="s">
        <v>8912</v>
      </c>
      <c r="C241">
        <v>177.5</v>
      </c>
      <c r="D241">
        <v>65847</v>
      </c>
      <c r="E241">
        <v>1533</v>
      </c>
      <c r="F241">
        <v>2</v>
      </c>
      <c r="G241">
        <v>64314</v>
      </c>
      <c r="H241">
        <v>6546</v>
      </c>
      <c r="I241">
        <v>65847</v>
      </c>
      <c r="J241">
        <v>0</v>
      </c>
      <c r="L241" s="50">
        <f t="shared" si="8"/>
        <v>2.249198357391113</v>
      </c>
      <c r="N241" s="50">
        <f>C241-AM_July!C241</f>
        <v>-4.9000000000000057</v>
      </c>
      <c r="O241" s="50">
        <f t="shared" si="7"/>
        <v>-2.7605633802816931</v>
      </c>
    </row>
    <row r="242" spans="1:15">
      <c r="A242" s="50">
        <v>237</v>
      </c>
      <c r="B242" t="s">
        <v>8913</v>
      </c>
      <c r="C242">
        <v>66.7</v>
      </c>
      <c r="D242">
        <v>24119</v>
      </c>
      <c r="E242">
        <v>28</v>
      </c>
      <c r="F242">
        <v>0</v>
      </c>
      <c r="G242">
        <v>24091</v>
      </c>
      <c r="H242">
        <v>2375</v>
      </c>
      <c r="I242">
        <v>24119</v>
      </c>
      <c r="J242">
        <v>0</v>
      </c>
      <c r="L242" s="50">
        <f t="shared" si="8"/>
        <v>1.8241258339165489</v>
      </c>
      <c r="N242" s="50">
        <f>C242-AM_July!C242</f>
        <v>0.20000000000000284</v>
      </c>
      <c r="O242" s="50">
        <f t="shared" si="7"/>
        <v>0.29985007496252297</v>
      </c>
    </row>
    <row r="243" spans="1:15">
      <c r="A243" s="50">
        <v>238</v>
      </c>
      <c r="B243" t="s">
        <v>8914</v>
      </c>
      <c r="C243">
        <v>194.3</v>
      </c>
      <c r="D243">
        <v>71941</v>
      </c>
      <c r="E243">
        <v>1708</v>
      </c>
      <c r="F243">
        <v>15</v>
      </c>
      <c r="G243">
        <v>70230</v>
      </c>
      <c r="H243">
        <v>6991</v>
      </c>
      <c r="I243">
        <v>71941</v>
      </c>
      <c r="J243">
        <v>0</v>
      </c>
      <c r="L243" s="50">
        <f t="shared" si="8"/>
        <v>2.2884728005997825</v>
      </c>
      <c r="N243" s="50">
        <f>C243-AM_July!C243</f>
        <v>-6.5999999999999943</v>
      </c>
      <c r="O243" s="50">
        <f t="shared" si="7"/>
        <v>-3.3968090581574852</v>
      </c>
    </row>
    <row r="244" spans="1:15">
      <c r="A244" s="50">
        <v>239</v>
      </c>
      <c r="B244" t="s">
        <v>8915</v>
      </c>
      <c r="C244">
        <v>179</v>
      </c>
      <c r="D244">
        <v>66546</v>
      </c>
      <c r="E244">
        <v>1658</v>
      </c>
      <c r="F244">
        <v>31</v>
      </c>
      <c r="G244">
        <v>64888</v>
      </c>
      <c r="H244">
        <v>6634</v>
      </c>
      <c r="I244">
        <v>66546</v>
      </c>
      <c r="J244">
        <v>0</v>
      </c>
      <c r="L244" s="50">
        <f t="shared" si="8"/>
        <v>2.2528530309798933</v>
      </c>
      <c r="N244" s="50">
        <f>C244-AM_July!C244</f>
        <v>-6.3000000000000114</v>
      </c>
      <c r="O244" s="50">
        <f t="shared" si="7"/>
        <v>-3.5195530726257052</v>
      </c>
    </row>
    <row r="245" spans="1:15">
      <c r="A245" s="50">
        <v>240</v>
      </c>
      <c r="B245" t="s">
        <v>8916</v>
      </c>
      <c r="C245">
        <v>175</v>
      </c>
      <c r="D245">
        <v>65080</v>
      </c>
      <c r="E245">
        <v>1805</v>
      </c>
      <c r="F245">
        <v>0</v>
      </c>
      <c r="G245">
        <v>63275</v>
      </c>
      <c r="H245">
        <v>6319</v>
      </c>
      <c r="I245">
        <v>65080</v>
      </c>
      <c r="J245">
        <v>0</v>
      </c>
      <c r="L245" s="50">
        <f t="shared" si="8"/>
        <v>2.2430380486862944</v>
      </c>
      <c r="N245" s="50">
        <f>C245-AM_July!C245</f>
        <v>-6</v>
      </c>
      <c r="O245" s="50">
        <f t="shared" si="7"/>
        <v>-3.4285714285714288</v>
      </c>
    </row>
    <row r="246" spans="1:15">
      <c r="A246" s="50">
        <v>241</v>
      </c>
      <c r="B246" t="s">
        <v>8917</v>
      </c>
      <c r="C246">
        <v>232.5</v>
      </c>
      <c r="D246">
        <v>86432</v>
      </c>
      <c r="E246">
        <v>2308</v>
      </c>
      <c r="F246">
        <v>3</v>
      </c>
      <c r="G246">
        <v>84123</v>
      </c>
      <c r="H246">
        <v>8435</v>
      </c>
      <c r="I246">
        <v>86432</v>
      </c>
      <c r="J246">
        <v>0</v>
      </c>
      <c r="L246" s="50">
        <f t="shared" si="8"/>
        <v>2.3664229572259727</v>
      </c>
      <c r="N246" s="50">
        <f>C246-AM_July!C246</f>
        <v>-13.5</v>
      </c>
      <c r="O246" s="50">
        <f t="shared" si="7"/>
        <v>-5.806451612903226</v>
      </c>
    </row>
    <row r="247" spans="1:15">
      <c r="A247" s="50">
        <v>242</v>
      </c>
      <c r="B247" t="s">
        <v>8918</v>
      </c>
      <c r="C247">
        <v>92.3</v>
      </c>
      <c r="D247">
        <v>34248</v>
      </c>
      <c r="E247">
        <v>672</v>
      </c>
      <c r="F247">
        <v>0</v>
      </c>
      <c r="G247">
        <v>33576</v>
      </c>
      <c r="H247">
        <v>3519</v>
      </c>
      <c r="I247">
        <v>34248</v>
      </c>
      <c r="J247">
        <v>0</v>
      </c>
      <c r="L247" s="50">
        <f t="shared" si="8"/>
        <v>1.965201701025912</v>
      </c>
      <c r="N247" s="50">
        <f>C247-AM_July!C247</f>
        <v>-0.5</v>
      </c>
      <c r="O247" s="50">
        <f t="shared" si="7"/>
        <v>-0.54171180931744312</v>
      </c>
    </row>
    <row r="248" spans="1:15">
      <c r="A248" s="50">
        <v>243</v>
      </c>
      <c r="B248" t="s">
        <v>8919</v>
      </c>
      <c r="C248">
        <v>63.3</v>
      </c>
      <c r="D248">
        <v>23020</v>
      </c>
      <c r="E248">
        <v>198</v>
      </c>
      <c r="F248">
        <v>0</v>
      </c>
      <c r="G248">
        <v>22822</v>
      </c>
      <c r="H248">
        <v>2223</v>
      </c>
      <c r="I248">
        <v>23020</v>
      </c>
      <c r="J248">
        <v>0</v>
      </c>
      <c r="L248" s="50">
        <f t="shared" si="8"/>
        <v>1.801403710017355</v>
      </c>
      <c r="N248" s="50">
        <f>C248-AM_July!C248</f>
        <v>-1.2000000000000028</v>
      </c>
      <c r="O248" s="50">
        <f t="shared" si="7"/>
        <v>-1.8957345971564028</v>
      </c>
    </row>
    <row r="249" spans="1:15">
      <c r="A249" s="50">
        <v>244</v>
      </c>
      <c r="B249" t="s">
        <v>8920</v>
      </c>
      <c r="C249">
        <v>79.8</v>
      </c>
      <c r="D249">
        <v>29099</v>
      </c>
      <c r="E249">
        <v>289</v>
      </c>
      <c r="F249">
        <v>0</v>
      </c>
      <c r="G249">
        <v>28810</v>
      </c>
      <c r="H249">
        <v>2836</v>
      </c>
      <c r="I249">
        <v>29099</v>
      </c>
      <c r="J249">
        <v>0</v>
      </c>
      <c r="L249" s="50">
        <f t="shared" si="8"/>
        <v>1.9020028913507294</v>
      </c>
      <c r="N249" s="50">
        <f>C249-AM_July!C249</f>
        <v>5.0999999999999943</v>
      </c>
      <c r="O249" s="50">
        <f t="shared" si="7"/>
        <v>6.3909774436090157</v>
      </c>
    </row>
    <row r="250" spans="1:15">
      <c r="A250" s="50">
        <v>245</v>
      </c>
      <c r="B250" t="s">
        <v>8921</v>
      </c>
      <c r="C250">
        <v>77.8</v>
      </c>
      <c r="D250">
        <v>28320</v>
      </c>
      <c r="E250">
        <v>128</v>
      </c>
      <c r="F250">
        <v>68</v>
      </c>
      <c r="G250">
        <v>28192</v>
      </c>
      <c r="H250">
        <v>2872</v>
      </c>
      <c r="I250">
        <v>28320</v>
      </c>
      <c r="J250">
        <v>0</v>
      </c>
      <c r="L250" s="50">
        <f t="shared" si="8"/>
        <v>1.890979596989689</v>
      </c>
      <c r="N250" s="50">
        <f>C250-AM_July!C250</f>
        <v>1.5</v>
      </c>
      <c r="O250" s="50">
        <f t="shared" si="7"/>
        <v>1.9280205655526992</v>
      </c>
    </row>
    <row r="251" spans="1:15">
      <c r="A251" s="50">
        <v>246</v>
      </c>
      <c r="B251" t="s">
        <v>8922</v>
      </c>
      <c r="C251">
        <v>99.9</v>
      </c>
      <c r="D251">
        <v>39772</v>
      </c>
      <c r="E251">
        <v>3533</v>
      </c>
      <c r="F251">
        <v>1554</v>
      </c>
      <c r="G251">
        <v>36239</v>
      </c>
      <c r="H251">
        <v>3716</v>
      </c>
      <c r="I251">
        <v>39772</v>
      </c>
      <c r="J251">
        <v>0</v>
      </c>
      <c r="L251" s="50">
        <f t="shared" si="8"/>
        <v>1.9995654882259823</v>
      </c>
      <c r="N251" s="50">
        <f>C251-AM_July!C251</f>
        <v>-1.2999999999999972</v>
      </c>
      <c r="O251" s="50">
        <f t="shared" si="7"/>
        <v>-1.3013013013012984</v>
      </c>
    </row>
    <row r="252" spans="1:15">
      <c r="A252" s="50">
        <v>247</v>
      </c>
      <c r="B252" t="s">
        <v>8923</v>
      </c>
      <c r="C252">
        <v>98</v>
      </c>
      <c r="D252">
        <v>36239</v>
      </c>
      <c r="E252">
        <v>890</v>
      </c>
      <c r="F252">
        <v>9</v>
      </c>
      <c r="G252">
        <v>35346</v>
      </c>
      <c r="H252">
        <v>3449</v>
      </c>
      <c r="I252">
        <v>36239</v>
      </c>
      <c r="J252">
        <v>0</v>
      </c>
      <c r="L252" s="50">
        <f t="shared" si="8"/>
        <v>1.9912260756924949</v>
      </c>
      <c r="N252" s="50">
        <f>C252-AM_July!C252</f>
        <v>0.59999999999999432</v>
      </c>
      <c r="O252" s="50">
        <f t="shared" si="7"/>
        <v>0.6122448979591778</v>
      </c>
    </row>
    <row r="253" spans="1:15">
      <c r="A253" s="50">
        <v>248</v>
      </c>
      <c r="B253" t="s">
        <v>8924</v>
      </c>
      <c r="C253">
        <v>67.900000000000006</v>
      </c>
      <c r="D253">
        <v>24799</v>
      </c>
      <c r="E253">
        <v>198</v>
      </c>
      <c r="F253">
        <v>188</v>
      </c>
      <c r="G253">
        <v>24601</v>
      </c>
      <c r="H253">
        <v>2499</v>
      </c>
      <c r="I253">
        <v>24799</v>
      </c>
      <c r="J253">
        <v>0</v>
      </c>
      <c r="L253" s="50">
        <f t="shared" si="8"/>
        <v>1.8318697742805017</v>
      </c>
      <c r="N253" s="50">
        <f>C253-AM_July!C253</f>
        <v>-2.5999999999999943</v>
      </c>
      <c r="O253" s="50">
        <f t="shared" si="7"/>
        <v>-3.8291605301914493</v>
      </c>
    </row>
    <row r="254" spans="1:15">
      <c r="A254" s="50">
        <v>249</v>
      </c>
      <c r="B254" t="s">
        <v>8925</v>
      </c>
      <c r="C254">
        <v>50.6</v>
      </c>
      <c r="D254">
        <v>18451</v>
      </c>
      <c r="E254">
        <v>179</v>
      </c>
      <c r="F254">
        <v>0</v>
      </c>
      <c r="G254">
        <v>18272</v>
      </c>
      <c r="H254">
        <v>1803</v>
      </c>
      <c r="I254">
        <v>18451</v>
      </c>
      <c r="J254">
        <v>0</v>
      </c>
      <c r="L254" s="50">
        <f t="shared" si="8"/>
        <v>1.7041505168397992</v>
      </c>
      <c r="N254" s="50">
        <f>C254-AM_July!C254</f>
        <v>-0.79999999999999716</v>
      </c>
      <c r="O254" s="50">
        <f t="shared" si="7"/>
        <v>-1.5810276679841841</v>
      </c>
    </row>
    <row r="255" spans="1:15">
      <c r="A255" s="50">
        <v>250</v>
      </c>
      <c r="B255" t="s">
        <v>8926</v>
      </c>
      <c r="C255">
        <v>69.3</v>
      </c>
      <c r="D255">
        <v>25063</v>
      </c>
      <c r="E255">
        <v>0</v>
      </c>
      <c r="F255">
        <v>0</v>
      </c>
      <c r="G255">
        <v>25063</v>
      </c>
      <c r="H255">
        <v>2498</v>
      </c>
      <c r="I255">
        <v>25063</v>
      </c>
      <c r="J255">
        <v>0</v>
      </c>
      <c r="L255" s="50">
        <f t="shared" si="8"/>
        <v>1.8407332346118068</v>
      </c>
      <c r="N255" s="50">
        <f>C255-AM_July!C255</f>
        <v>-2.4000000000000057</v>
      </c>
      <c r="O255" s="50">
        <f t="shared" si="7"/>
        <v>-3.4632034632034716</v>
      </c>
    </row>
    <row r="256" spans="1:15">
      <c r="A256" s="50">
        <v>251</v>
      </c>
      <c r="B256" t="s">
        <v>8927</v>
      </c>
      <c r="C256">
        <v>40.5</v>
      </c>
      <c r="D256">
        <v>15304</v>
      </c>
      <c r="E256">
        <v>406</v>
      </c>
      <c r="F256">
        <v>283</v>
      </c>
      <c r="G256">
        <v>14898</v>
      </c>
      <c r="H256">
        <v>1707</v>
      </c>
      <c r="I256">
        <v>15304</v>
      </c>
      <c r="J256">
        <v>0</v>
      </c>
      <c r="L256" s="50">
        <f t="shared" si="8"/>
        <v>1.6074550232146685</v>
      </c>
      <c r="N256" s="50">
        <f>C256-AM_July!C256</f>
        <v>-1.2999999999999972</v>
      </c>
      <c r="O256" s="50">
        <f t="shared" si="7"/>
        <v>-3.2098765432098699</v>
      </c>
    </row>
    <row r="257" spans="1:15">
      <c r="A257" s="50">
        <v>252</v>
      </c>
      <c r="B257" t="s">
        <v>8928</v>
      </c>
      <c r="C257">
        <v>167.5</v>
      </c>
      <c r="D257">
        <v>62161</v>
      </c>
      <c r="E257">
        <v>1478</v>
      </c>
      <c r="F257">
        <v>43</v>
      </c>
      <c r="G257">
        <v>60674</v>
      </c>
      <c r="H257">
        <v>6158</v>
      </c>
      <c r="I257">
        <v>62161</v>
      </c>
      <c r="J257">
        <v>0</v>
      </c>
      <c r="L257" s="50">
        <f t="shared" si="8"/>
        <v>2.2240148113728639</v>
      </c>
      <c r="N257" s="50">
        <f>C257-AM_July!C257</f>
        <v>-4.8000000000000114</v>
      </c>
      <c r="O257" s="50">
        <f t="shared" si="7"/>
        <v>-2.8656716417910513</v>
      </c>
    </row>
    <row r="258" spans="1:15">
      <c r="A258" s="50">
        <v>253</v>
      </c>
      <c r="B258" t="s">
        <v>8929</v>
      </c>
      <c r="C258">
        <v>100.7</v>
      </c>
      <c r="D258">
        <v>37101</v>
      </c>
      <c r="E258">
        <v>825</v>
      </c>
      <c r="F258">
        <v>0</v>
      </c>
      <c r="G258">
        <v>36276</v>
      </c>
      <c r="H258">
        <v>3484</v>
      </c>
      <c r="I258">
        <v>37101</v>
      </c>
      <c r="J258">
        <v>0</v>
      </c>
      <c r="L258" s="50">
        <f t="shared" si="8"/>
        <v>2.003029470553618</v>
      </c>
      <c r="N258" s="50">
        <f>C258-AM_July!C258</f>
        <v>-0.39999999999999147</v>
      </c>
      <c r="O258" s="50">
        <f t="shared" si="7"/>
        <v>-0.39721946375371542</v>
      </c>
    </row>
    <row r="259" spans="1:15">
      <c r="A259" s="50">
        <v>254</v>
      </c>
      <c r="B259" t="s">
        <v>8930</v>
      </c>
      <c r="C259">
        <v>56.2</v>
      </c>
      <c r="D259">
        <v>20560</v>
      </c>
      <c r="E259">
        <v>189</v>
      </c>
      <c r="F259">
        <v>1</v>
      </c>
      <c r="G259">
        <v>20371</v>
      </c>
      <c r="H259">
        <v>2077</v>
      </c>
      <c r="I259">
        <v>20560</v>
      </c>
      <c r="J259">
        <v>0</v>
      </c>
      <c r="L259" s="50">
        <f t="shared" si="8"/>
        <v>1.7497363155690611</v>
      </c>
      <c r="N259" s="50">
        <f>C259-AM_July!C259</f>
        <v>-2.0999999999999943</v>
      </c>
      <c r="O259" s="50">
        <f t="shared" si="7"/>
        <v>-3.7366548042704522</v>
      </c>
    </row>
    <row r="260" spans="1:15">
      <c r="A260" s="50">
        <v>255</v>
      </c>
      <c r="B260" t="s">
        <v>8931</v>
      </c>
      <c r="C260">
        <v>102</v>
      </c>
      <c r="D260">
        <v>36902</v>
      </c>
      <c r="E260">
        <v>0</v>
      </c>
      <c r="F260">
        <v>0</v>
      </c>
      <c r="G260">
        <v>36901</v>
      </c>
      <c r="H260">
        <v>3710</v>
      </c>
      <c r="I260">
        <v>36902</v>
      </c>
      <c r="J260">
        <v>0</v>
      </c>
      <c r="L260" s="50">
        <f t="shared" si="8"/>
        <v>2.0086001717619175</v>
      </c>
      <c r="N260" s="50">
        <f>C260-AM_July!C260</f>
        <v>-3.7000000000000028</v>
      </c>
      <c r="O260" s="50">
        <f t="shared" si="7"/>
        <v>-3.62745098039216</v>
      </c>
    </row>
    <row r="261" spans="1:15">
      <c r="A261" s="50">
        <v>256</v>
      </c>
      <c r="B261" t="s">
        <v>8932</v>
      </c>
      <c r="C261">
        <v>31.7</v>
      </c>
      <c r="D261">
        <v>11520</v>
      </c>
      <c r="E261">
        <v>62</v>
      </c>
      <c r="F261">
        <v>4</v>
      </c>
      <c r="G261">
        <v>11457</v>
      </c>
      <c r="H261">
        <v>1123</v>
      </c>
      <c r="I261">
        <v>11520</v>
      </c>
      <c r="J261">
        <v>0</v>
      </c>
      <c r="L261" s="50">
        <f t="shared" si="8"/>
        <v>1.5010592622177514</v>
      </c>
      <c r="N261" s="50">
        <f>C261-AM_July!C261</f>
        <v>-1.0999999999999979</v>
      </c>
      <c r="O261" s="50">
        <f t="shared" si="7"/>
        <v>-3.4700315457413184</v>
      </c>
    </row>
    <row r="262" spans="1:15">
      <c r="A262" s="50">
        <v>257</v>
      </c>
      <c r="B262" t="s">
        <v>8933</v>
      </c>
      <c r="C262">
        <v>79.7</v>
      </c>
      <c r="D262">
        <v>29538</v>
      </c>
      <c r="E262">
        <v>716</v>
      </c>
      <c r="F262">
        <v>0</v>
      </c>
      <c r="G262">
        <v>28822</v>
      </c>
      <c r="H262">
        <v>2883</v>
      </c>
      <c r="I262">
        <v>29538</v>
      </c>
      <c r="J262">
        <v>0</v>
      </c>
      <c r="L262" s="50">
        <f t="shared" si="8"/>
        <v>1.9014583213961123</v>
      </c>
      <c r="N262" s="50">
        <f>C262-AM_July!C262</f>
        <v>0.5</v>
      </c>
      <c r="O262" s="50">
        <f t="shared" ref="O262:O325" si="9">(N262/C262)*100</f>
        <v>0.62735257214554585</v>
      </c>
    </row>
    <row r="263" spans="1:15">
      <c r="A263" s="50">
        <v>258</v>
      </c>
      <c r="B263" t="s">
        <v>8934</v>
      </c>
      <c r="C263">
        <v>79.5</v>
      </c>
      <c r="D263">
        <v>29553</v>
      </c>
      <c r="E263">
        <v>764</v>
      </c>
      <c r="F263">
        <v>2</v>
      </c>
      <c r="G263">
        <v>28789</v>
      </c>
      <c r="H263">
        <v>2914</v>
      </c>
      <c r="I263">
        <v>29553</v>
      </c>
      <c r="J263">
        <v>0</v>
      </c>
      <c r="L263" s="50">
        <f t="shared" ref="L263:L326" si="10">LOG10(C263)</f>
        <v>1.9003671286564703</v>
      </c>
      <c r="N263" s="50">
        <f>C263-AM_July!C263</f>
        <v>9.9999999999994316E-2</v>
      </c>
      <c r="O263" s="50">
        <f t="shared" si="9"/>
        <v>0.12578616352200545</v>
      </c>
    </row>
    <row r="264" spans="1:15">
      <c r="A264" s="50">
        <v>259</v>
      </c>
      <c r="B264" t="s">
        <v>8935</v>
      </c>
      <c r="C264">
        <v>213</v>
      </c>
      <c r="D264">
        <v>77038</v>
      </c>
      <c r="E264">
        <v>0</v>
      </c>
      <c r="F264">
        <v>0</v>
      </c>
      <c r="G264">
        <v>77038</v>
      </c>
      <c r="H264">
        <v>7715</v>
      </c>
      <c r="I264">
        <v>77038</v>
      </c>
      <c r="J264">
        <v>0</v>
      </c>
      <c r="L264" s="50">
        <f t="shared" si="10"/>
        <v>2.3283796034387376</v>
      </c>
      <c r="N264" s="50">
        <f>C264-AM_July!C264</f>
        <v>-11.300000000000011</v>
      </c>
      <c r="O264" s="50">
        <f t="shared" si="9"/>
        <v>-5.3051643192488322</v>
      </c>
    </row>
    <row r="265" spans="1:15">
      <c r="A265" s="50">
        <v>260</v>
      </c>
      <c r="B265" t="s">
        <v>8936</v>
      </c>
      <c r="C265">
        <v>192.6</v>
      </c>
      <c r="D265">
        <v>71351</v>
      </c>
      <c r="E265">
        <v>1718</v>
      </c>
      <c r="F265">
        <v>0</v>
      </c>
      <c r="G265">
        <v>69633</v>
      </c>
      <c r="H265">
        <v>6928</v>
      </c>
      <c r="I265">
        <v>71351</v>
      </c>
      <c r="J265">
        <v>0</v>
      </c>
      <c r="L265" s="50">
        <f t="shared" si="10"/>
        <v>2.2846562827885157</v>
      </c>
      <c r="N265" s="50">
        <f>C265-AM_July!C265</f>
        <v>-7</v>
      </c>
      <c r="O265" s="50">
        <f t="shared" si="9"/>
        <v>-3.6344755970924196</v>
      </c>
    </row>
    <row r="266" spans="1:15">
      <c r="A266" s="50">
        <v>261</v>
      </c>
      <c r="B266" t="s">
        <v>8937</v>
      </c>
      <c r="C266">
        <v>94.4</v>
      </c>
      <c r="D266">
        <v>35173</v>
      </c>
      <c r="E266">
        <v>838</v>
      </c>
      <c r="F266">
        <v>339</v>
      </c>
      <c r="G266">
        <v>34160</v>
      </c>
      <c r="H266">
        <v>3431</v>
      </c>
      <c r="I266">
        <v>35173</v>
      </c>
      <c r="J266">
        <v>0</v>
      </c>
      <c r="L266" s="50">
        <f t="shared" si="10"/>
        <v>1.974971994298069</v>
      </c>
      <c r="N266" s="50">
        <f>C266-AM_July!C266</f>
        <v>-5</v>
      </c>
      <c r="O266" s="50">
        <f t="shared" si="9"/>
        <v>-5.2966101694915251</v>
      </c>
    </row>
    <row r="267" spans="1:15">
      <c r="A267" s="50">
        <v>262</v>
      </c>
      <c r="B267" t="s">
        <v>8938</v>
      </c>
      <c r="C267">
        <v>127</v>
      </c>
      <c r="D267">
        <v>47070</v>
      </c>
      <c r="E267">
        <v>1166</v>
      </c>
      <c r="F267">
        <v>0</v>
      </c>
      <c r="G267">
        <v>45904</v>
      </c>
      <c r="H267">
        <v>4557</v>
      </c>
      <c r="I267">
        <v>47070</v>
      </c>
      <c r="J267">
        <v>0</v>
      </c>
      <c r="L267" s="50">
        <f t="shared" si="10"/>
        <v>2.1038037209559568</v>
      </c>
      <c r="N267" s="50">
        <f>C267-AM_July!C267</f>
        <v>-0.79999999999999716</v>
      </c>
      <c r="O267" s="50">
        <f t="shared" si="9"/>
        <v>-0.62992125984251746</v>
      </c>
    </row>
    <row r="268" spans="1:15">
      <c r="A268" s="50">
        <v>263</v>
      </c>
      <c r="B268" t="s">
        <v>8939</v>
      </c>
      <c r="C268">
        <v>97.9</v>
      </c>
      <c r="D268">
        <v>35686</v>
      </c>
      <c r="E268">
        <v>283</v>
      </c>
      <c r="F268">
        <v>0</v>
      </c>
      <c r="G268">
        <v>35403</v>
      </c>
      <c r="H268">
        <v>3547</v>
      </c>
      <c r="I268">
        <v>35686</v>
      </c>
      <c r="J268">
        <v>0</v>
      </c>
      <c r="L268" s="50">
        <f t="shared" si="10"/>
        <v>1.9907826918031379</v>
      </c>
      <c r="N268" s="50">
        <f>C268-AM_July!C268</f>
        <v>0</v>
      </c>
      <c r="O268" s="50">
        <f t="shared" si="9"/>
        <v>0</v>
      </c>
    </row>
    <row r="269" spans="1:15">
      <c r="A269" s="50">
        <v>264</v>
      </c>
      <c r="B269" t="s">
        <v>8940</v>
      </c>
      <c r="C269">
        <v>98.7</v>
      </c>
      <c r="D269">
        <v>36509</v>
      </c>
      <c r="E269">
        <v>833</v>
      </c>
      <c r="F269">
        <v>21</v>
      </c>
      <c r="G269">
        <v>35663</v>
      </c>
      <c r="H269">
        <v>3542</v>
      </c>
      <c r="I269">
        <v>36509</v>
      </c>
      <c r="J269">
        <v>0</v>
      </c>
      <c r="L269" s="50">
        <f t="shared" si="10"/>
        <v>1.9943171526696368</v>
      </c>
      <c r="N269" s="50">
        <f>C269-AM_July!C269</f>
        <v>1.4000000000000057</v>
      </c>
      <c r="O269" s="50">
        <f t="shared" si="9"/>
        <v>1.4184397163120623</v>
      </c>
    </row>
    <row r="270" spans="1:15">
      <c r="A270" s="50">
        <v>265</v>
      </c>
      <c r="B270" t="s">
        <v>8941</v>
      </c>
      <c r="C270">
        <v>96.7</v>
      </c>
      <c r="D270">
        <v>36004</v>
      </c>
      <c r="E270">
        <v>996</v>
      </c>
      <c r="F270">
        <v>0</v>
      </c>
      <c r="G270">
        <v>35008</v>
      </c>
      <c r="H270">
        <v>3527</v>
      </c>
      <c r="I270">
        <v>36004</v>
      </c>
      <c r="J270">
        <v>0</v>
      </c>
      <c r="L270" s="50">
        <f t="shared" si="10"/>
        <v>1.9854264740830017</v>
      </c>
      <c r="N270" s="50">
        <f>C270-AM_July!C270</f>
        <v>-1.3999999999999915</v>
      </c>
      <c r="O270" s="50">
        <f t="shared" si="9"/>
        <v>-1.4477766287486986</v>
      </c>
    </row>
    <row r="271" spans="1:15">
      <c r="A271" s="50">
        <v>266</v>
      </c>
      <c r="B271" t="s">
        <v>8942</v>
      </c>
      <c r="C271">
        <v>103.9</v>
      </c>
      <c r="D271">
        <v>38540</v>
      </c>
      <c r="E271">
        <v>917</v>
      </c>
      <c r="F271">
        <v>0</v>
      </c>
      <c r="G271">
        <v>37623</v>
      </c>
      <c r="H271">
        <v>3808</v>
      </c>
      <c r="I271">
        <v>38540</v>
      </c>
      <c r="J271">
        <v>0</v>
      </c>
      <c r="L271" s="50">
        <f t="shared" si="10"/>
        <v>2.0166155475571776</v>
      </c>
      <c r="N271" s="50">
        <f>C271-AM_July!C271</f>
        <v>-2.6999999999999886</v>
      </c>
      <c r="O271" s="50">
        <f t="shared" si="9"/>
        <v>-2.5986525505293439</v>
      </c>
    </row>
    <row r="272" spans="1:15">
      <c r="A272" s="50">
        <v>267</v>
      </c>
      <c r="B272" t="s">
        <v>8943</v>
      </c>
      <c r="C272">
        <v>145.5</v>
      </c>
      <c r="D272">
        <v>54165</v>
      </c>
      <c r="E272">
        <v>1511</v>
      </c>
      <c r="F272">
        <v>1</v>
      </c>
      <c r="G272">
        <v>52654</v>
      </c>
      <c r="H272">
        <v>5290</v>
      </c>
      <c r="I272">
        <v>54165</v>
      </c>
      <c r="J272">
        <v>0</v>
      </c>
      <c r="L272" s="50">
        <f t="shared" si="10"/>
        <v>2.1628629933219261</v>
      </c>
      <c r="N272" s="50">
        <f>C272-AM_July!C272</f>
        <v>-3.9000000000000057</v>
      </c>
      <c r="O272" s="50">
        <f t="shared" si="9"/>
        <v>-2.6804123711340244</v>
      </c>
    </row>
    <row r="273" spans="1:15">
      <c r="A273" s="50">
        <v>268</v>
      </c>
      <c r="B273" t="s">
        <v>8944</v>
      </c>
      <c r="C273">
        <v>45.5</v>
      </c>
      <c r="D273">
        <v>18060</v>
      </c>
      <c r="E273">
        <v>1239</v>
      </c>
      <c r="F273">
        <v>625</v>
      </c>
      <c r="G273">
        <v>16521</v>
      </c>
      <c r="H273">
        <v>1711</v>
      </c>
      <c r="I273">
        <v>18060</v>
      </c>
      <c r="J273">
        <v>0</v>
      </c>
      <c r="L273" s="50">
        <f t="shared" si="10"/>
        <v>1.6580113966571124</v>
      </c>
      <c r="N273" s="50">
        <f>C273-AM_July!C273</f>
        <v>-3.5</v>
      </c>
      <c r="O273" s="50">
        <f t="shared" si="9"/>
        <v>-7.6923076923076925</v>
      </c>
    </row>
    <row r="274" spans="1:15">
      <c r="A274" s="50">
        <v>269</v>
      </c>
      <c r="B274" t="s">
        <v>8945</v>
      </c>
      <c r="C274">
        <v>102.8</v>
      </c>
      <c r="D274">
        <v>37381</v>
      </c>
      <c r="E274">
        <v>145</v>
      </c>
      <c r="F274">
        <v>3</v>
      </c>
      <c r="G274">
        <v>37236</v>
      </c>
      <c r="H274">
        <v>3779</v>
      </c>
      <c r="I274">
        <v>37381</v>
      </c>
      <c r="J274">
        <v>0</v>
      </c>
      <c r="L274" s="50">
        <f t="shared" si="10"/>
        <v>2.0119931146592571</v>
      </c>
      <c r="N274" s="50">
        <f>C274-AM_July!C274</f>
        <v>-2.2999999999999972</v>
      </c>
      <c r="O274" s="50">
        <f t="shared" si="9"/>
        <v>-2.2373540856031102</v>
      </c>
    </row>
    <row r="275" spans="1:15">
      <c r="A275" s="50">
        <v>270</v>
      </c>
      <c r="B275" t="s">
        <v>8946</v>
      </c>
      <c r="C275">
        <v>60.6</v>
      </c>
      <c r="D275">
        <v>21902</v>
      </c>
      <c r="E275">
        <v>98</v>
      </c>
      <c r="F275">
        <v>0</v>
      </c>
      <c r="G275">
        <v>21804</v>
      </c>
      <c r="H275">
        <v>2090</v>
      </c>
      <c r="I275">
        <v>21902</v>
      </c>
      <c r="J275">
        <v>0</v>
      </c>
      <c r="L275" s="50">
        <f t="shared" si="10"/>
        <v>1.7824726241662863</v>
      </c>
      <c r="N275" s="50">
        <f>C275-AM_July!C275</f>
        <v>-0.60000000000000142</v>
      </c>
      <c r="O275" s="50">
        <f t="shared" si="9"/>
        <v>-0.99009900990099231</v>
      </c>
    </row>
    <row r="276" spans="1:15">
      <c r="A276" s="50">
        <v>271</v>
      </c>
      <c r="B276" t="s">
        <v>8947</v>
      </c>
      <c r="C276">
        <v>77.2</v>
      </c>
      <c r="D276">
        <v>28051</v>
      </c>
      <c r="E276">
        <v>127</v>
      </c>
      <c r="F276">
        <v>0</v>
      </c>
      <c r="G276">
        <v>27924</v>
      </c>
      <c r="H276">
        <v>2782</v>
      </c>
      <c r="I276">
        <v>28051</v>
      </c>
      <c r="J276">
        <v>0</v>
      </c>
      <c r="L276" s="50">
        <f t="shared" si="10"/>
        <v>1.8876173003357362</v>
      </c>
      <c r="N276" s="50">
        <f>C276-AM_July!C276</f>
        <v>-2.7000000000000028</v>
      </c>
      <c r="O276" s="50">
        <f t="shared" si="9"/>
        <v>-3.497409326424874</v>
      </c>
    </row>
    <row r="277" spans="1:15">
      <c r="A277" s="50">
        <v>272</v>
      </c>
      <c r="B277" t="s">
        <v>8948</v>
      </c>
      <c r="C277">
        <v>38.6</v>
      </c>
      <c r="D277">
        <v>14071</v>
      </c>
      <c r="E277">
        <v>69</v>
      </c>
      <c r="F277">
        <v>0</v>
      </c>
      <c r="G277">
        <v>14002</v>
      </c>
      <c r="H277">
        <v>1430</v>
      </c>
      <c r="I277">
        <v>14071</v>
      </c>
      <c r="J277">
        <v>0</v>
      </c>
      <c r="L277" s="50">
        <f t="shared" si="10"/>
        <v>1.5865873046717549</v>
      </c>
      <c r="N277" s="50">
        <f>C277-AM_July!C277</f>
        <v>-1.3999999999999986</v>
      </c>
      <c r="O277" s="50">
        <f t="shared" si="9"/>
        <v>-3.6269430051813432</v>
      </c>
    </row>
    <row r="278" spans="1:15">
      <c r="A278" s="50">
        <v>273</v>
      </c>
      <c r="B278" t="s">
        <v>8949</v>
      </c>
      <c r="C278">
        <v>147</v>
      </c>
      <c r="D278">
        <v>54780</v>
      </c>
      <c r="E278">
        <v>1641</v>
      </c>
      <c r="F278">
        <v>0</v>
      </c>
      <c r="G278">
        <v>53139</v>
      </c>
      <c r="H278">
        <v>5278</v>
      </c>
      <c r="I278">
        <v>54780</v>
      </c>
      <c r="J278">
        <v>0</v>
      </c>
      <c r="L278" s="50">
        <f t="shared" si="10"/>
        <v>2.167317334748176</v>
      </c>
      <c r="N278" s="50">
        <f>C278-AM_July!C278</f>
        <v>-2.6999999999999886</v>
      </c>
      <c r="O278" s="50">
        <f t="shared" si="9"/>
        <v>-1.8367346938775433</v>
      </c>
    </row>
    <row r="279" spans="1:15">
      <c r="A279" s="50">
        <v>274</v>
      </c>
      <c r="B279" t="s">
        <v>8950</v>
      </c>
      <c r="C279">
        <v>77.900000000000006</v>
      </c>
      <c r="D279">
        <v>28204</v>
      </c>
      <c r="E279">
        <v>0</v>
      </c>
      <c r="F279">
        <v>0</v>
      </c>
      <c r="G279">
        <v>28204</v>
      </c>
      <c r="H279">
        <v>2854</v>
      </c>
      <c r="I279">
        <v>28204</v>
      </c>
      <c r="J279">
        <v>0</v>
      </c>
      <c r="L279" s="50">
        <f t="shared" si="10"/>
        <v>1.8915374576725645</v>
      </c>
      <c r="N279" s="50">
        <f>C279-AM_July!C279</f>
        <v>-3</v>
      </c>
      <c r="O279" s="50">
        <f t="shared" si="9"/>
        <v>-3.8510911424903718</v>
      </c>
    </row>
    <row r="280" spans="1:15">
      <c r="A280" s="50">
        <v>275</v>
      </c>
      <c r="B280" t="s">
        <v>8951</v>
      </c>
      <c r="C280">
        <v>127.7</v>
      </c>
      <c r="D280">
        <v>47241</v>
      </c>
      <c r="E280">
        <v>1014</v>
      </c>
      <c r="F280">
        <v>11</v>
      </c>
      <c r="G280">
        <v>46222</v>
      </c>
      <c r="H280">
        <v>4642</v>
      </c>
      <c r="I280">
        <v>47241</v>
      </c>
      <c r="J280">
        <v>0</v>
      </c>
      <c r="L280" s="50">
        <f t="shared" si="10"/>
        <v>2.1061908972634154</v>
      </c>
      <c r="N280" s="50">
        <f>C280-AM_July!C280</f>
        <v>-5.8999999999999915</v>
      </c>
      <c r="O280" s="50">
        <f t="shared" si="9"/>
        <v>-4.6202036021926327</v>
      </c>
    </row>
    <row r="281" spans="1:15">
      <c r="A281" s="50">
        <v>276</v>
      </c>
      <c r="B281" t="s">
        <v>8952</v>
      </c>
      <c r="C281">
        <v>98.3</v>
      </c>
      <c r="D281">
        <v>36520</v>
      </c>
      <c r="E281">
        <v>989</v>
      </c>
      <c r="F281">
        <v>34</v>
      </c>
      <c r="G281">
        <v>35531</v>
      </c>
      <c r="H281">
        <v>3537</v>
      </c>
      <c r="I281">
        <v>36520</v>
      </c>
      <c r="J281">
        <v>0</v>
      </c>
      <c r="L281" s="50">
        <f t="shared" si="10"/>
        <v>1.9925535178321356</v>
      </c>
      <c r="N281" s="50">
        <f>C281-AM_July!C281</f>
        <v>9.9999999999994316E-2</v>
      </c>
      <c r="O281" s="50">
        <f t="shared" si="9"/>
        <v>0.10172939979653543</v>
      </c>
    </row>
    <row r="282" spans="1:15">
      <c r="A282" s="50">
        <v>277</v>
      </c>
      <c r="B282" t="s">
        <v>8953</v>
      </c>
      <c r="C282">
        <v>41.9</v>
      </c>
      <c r="D282">
        <v>15113</v>
      </c>
      <c r="E282">
        <v>1</v>
      </c>
      <c r="F282">
        <v>1</v>
      </c>
      <c r="G282">
        <v>15112</v>
      </c>
      <c r="H282">
        <v>1483</v>
      </c>
      <c r="I282">
        <v>15113</v>
      </c>
      <c r="J282">
        <v>0</v>
      </c>
      <c r="L282" s="50">
        <f t="shared" si="10"/>
        <v>1.6222140229662954</v>
      </c>
      <c r="N282" s="50">
        <f>C282-AM_July!C282</f>
        <v>0.19999999999999574</v>
      </c>
      <c r="O282" s="50">
        <f t="shared" si="9"/>
        <v>0.47732696897373689</v>
      </c>
    </row>
    <row r="283" spans="1:15">
      <c r="A283" s="50">
        <v>278</v>
      </c>
      <c r="B283" t="s">
        <v>8954</v>
      </c>
      <c r="C283">
        <v>98.9</v>
      </c>
      <c r="D283">
        <v>36612</v>
      </c>
      <c r="E283">
        <v>865</v>
      </c>
      <c r="F283">
        <v>0</v>
      </c>
      <c r="G283">
        <v>35747</v>
      </c>
      <c r="H283">
        <v>3547</v>
      </c>
      <c r="I283">
        <v>36612</v>
      </c>
      <c r="J283">
        <v>0</v>
      </c>
      <c r="L283" s="50">
        <f t="shared" si="10"/>
        <v>1.9951962915971795</v>
      </c>
      <c r="N283" s="50">
        <f>C283-AM_July!C283</f>
        <v>-0.79999999999999716</v>
      </c>
      <c r="O283" s="50">
        <f t="shared" si="9"/>
        <v>-0.80889787664307089</v>
      </c>
    </row>
    <row r="284" spans="1:15">
      <c r="A284" s="50">
        <v>279</v>
      </c>
      <c r="B284" t="s">
        <v>8955</v>
      </c>
      <c r="C284">
        <v>80.400000000000006</v>
      </c>
      <c r="D284">
        <v>29774</v>
      </c>
      <c r="E284">
        <v>786</v>
      </c>
      <c r="F284">
        <v>0</v>
      </c>
      <c r="G284">
        <v>28988</v>
      </c>
      <c r="H284">
        <v>2828</v>
      </c>
      <c r="I284">
        <v>29774</v>
      </c>
      <c r="J284">
        <v>0</v>
      </c>
      <c r="L284" s="50">
        <f t="shared" si="10"/>
        <v>1.9052560487484513</v>
      </c>
      <c r="N284" s="50">
        <f>C284-AM_July!C284</f>
        <v>-1</v>
      </c>
      <c r="O284" s="50">
        <f t="shared" si="9"/>
        <v>-1.2437810945273631</v>
      </c>
    </row>
    <row r="285" spans="1:15">
      <c r="A285" s="50">
        <v>280</v>
      </c>
      <c r="B285" t="s">
        <v>8956</v>
      </c>
      <c r="C285">
        <v>77.8</v>
      </c>
      <c r="D285">
        <v>28573</v>
      </c>
      <c r="E285">
        <v>423</v>
      </c>
      <c r="F285">
        <v>22</v>
      </c>
      <c r="G285">
        <v>28150</v>
      </c>
      <c r="H285">
        <v>2819</v>
      </c>
      <c r="I285">
        <v>28573</v>
      </c>
      <c r="J285">
        <v>0</v>
      </c>
      <c r="L285" s="50">
        <f t="shared" si="10"/>
        <v>1.890979596989689</v>
      </c>
      <c r="N285" s="50">
        <f>C285-AM_July!C285</f>
        <v>-2.7000000000000028</v>
      </c>
      <c r="O285" s="50">
        <f t="shared" si="9"/>
        <v>-3.4704370179948625</v>
      </c>
    </row>
    <row r="286" spans="1:15">
      <c r="A286" s="50">
        <v>281</v>
      </c>
      <c r="B286" t="s">
        <v>8957</v>
      </c>
      <c r="C286">
        <v>4.3</v>
      </c>
      <c r="D286">
        <v>1684</v>
      </c>
      <c r="E286">
        <v>129</v>
      </c>
      <c r="F286">
        <v>129</v>
      </c>
      <c r="G286">
        <v>1555</v>
      </c>
      <c r="H286">
        <v>149</v>
      </c>
      <c r="I286">
        <v>1684</v>
      </c>
      <c r="J286">
        <v>0</v>
      </c>
      <c r="L286" s="50">
        <f t="shared" si="10"/>
        <v>0.63346845557958653</v>
      </c>
      <c r="N286" s="50">
        <f>C286-AM_July!C286</f>
        <v>-0.20000000000000018</v>
      </c>
      <c r="O286" s="50">
        <f t="shared" si="9"/>
        <v>-4.6511627906976782</v>
      </c>
    </row>
    <row r="287" spans="1:15">
      <c r="A287" s="50">
        <v>282</v>
      </c>
      <c r="B287" t="s">
        <v>8958</v>
      </c>
      <c r="C287">
        <v>134.80000000000001</v>
      </c>
      <c r="D287">
        <v>49773</v>
      </c>
      <c r="E287">
        <v>1086</v>
      </c>
      <c r="F287">
        <v>6</v>
      </c>
      <c r="G287">
        <v>48686</v>
      </c>
      <c r="H287">
        <v>4808</v>
      </c>
      <c r="I287">
        <v>49773</v>
      </c>
      <c r="J287">
        <v>0</v>
      </c>
      <c r="L287" s="50">
        <f t="shared" si="10"/>
        <v>2.129689892199301</v>
      </c>
      <c r="N287" s="50">
        <f>C287-AM_July!C287</f>
        <v>-2.6999999999999886</v>
      </c>
      <c r="O287" s="50">
        <f t="shared" si="9"/>
        <v>-2.0029673590504364</v>
      </c>
    </row>
    <row r="288" spans="1:15">
      <c r="A288" s="50">
        <v>283</v>
      </c>
      <c r="B288" t="s">
        <v>8959</v>
      </c>
      <c r="C288">
        <v>33</v>
      </c>
      <c r="D288">
        <v>12433</v>
      </c>
      <c r="E288">
        <v>408</v>
      </c>
      <c r="F288">
        <v>344</v>
      </c>
      <c r="G288">
        <v>11910</v>
      </c>
      <c r="H288">
        <v>1179</v>
      </c>
      <c r="I288">
        <v>12433</v>
      </c>
      <c r="J288">
        <v>0</v>
      </c>
      <c r="L288" s="50">
        <f t="shared" si="10"/>
        <v>1.5185139398778875</v>
      </c>
      <c r="N288" s="50">
        <f>C288-AM_July!C288</f>
        <v>1.1000000000000014</v>
      </c>
      <c r="O288" s="50">
        <f t="shared" si="9"/>
        <v>3.3333333333333375</v>
      </c>
    </row>
    <row r="289" spans="1:15">
      <c r="A289" s="50">
        <v>284</v>
      </c>
      <c r="B289" t="s">
        <v>8960</v>
      </c>
      <c r="C289">
        <v>96.9</v>
      </c>
      <c r="D289">
        <v>35970</v>
      </c>
      <c r="E289">
        <v>893</v>
      </c>
      <c r="F289">
        <v>17</v>
      </c>
      <c r="G289">
        <v>35077</v>
      </c>
      <c r="H289">
        <v>3546</v>
      </c>
      <c r="I289">
        <v>35970</v>
      </c>
      <c r="J289">
        <v>0</v>
      </c>
      <c r="L289" s="50">
        <f t="shared" si="10"/>
        <v>1.9863237770507653</v>
      </c>
      <c r="N289" s="50">
        <f>C289-AM_July!C289</f>
        <v>-0.79999999999999716</v>
      </c>
      <c r="O289" s="50">
        <f t="shared" si="9"/>
        <v>-0.82559339525283493</v>
      </c>
    </row>
    <row r="290" spans="1:15">
      <c r="A290" s="50">
        <v>285</v>
      </c>
      <c r="B290" t="s">
        <v>8961</v>
      </c>
      <c r="C290">
        <v>79.5</v>
      </c>
      <c r="D290">
        <v>29291</v>
      </c>
      <c r="E290">
        <v>454</v>
      </c>
      <c r="F290">
        <v>0</v>
      </c>
      <c r="G290">
        <v>28828</v>
      </c>
      <c r="H290">
        <v>2956</v>
      </c>
      <c r="I290">
        <v>29291</v>
      </c>
      <c r="J290">
        <v>0</v>
      </c>
      <c r="L290" s="50">
        <f t="shared" si="10"/>
        <v>1.9003671286564703</v>
      </c>
      <c r="N290" s="50">
        <f>C290-AM_July!C290</f>
        <v>-2.2999999999999972</v>
      </c>
      <c r="O290" s="50">
        <f t="shared" si="9"/>
        <v>-2.893081761006286</v>
      </c>
    </row>
    <row r="291" spans="1:15">
      <c r="A291" s="50">
        <v>286</v>
      </c>
      <c r="B291" t="s">
        <v>8962</v>
      </c>
      <c r="C291">
        <v>134.1</v>
      </c>
      <c r="D291">
        <v>49753</v>
      </c>
      <c r="E291">
        <v>1264</v>
      </c>
      <c r="F291">
        <v>1</v>
      </c>
      <c r="G291">
        <v>48489</v>
      </c>
      <c r="H291">
        <v>4837</v>
      </c>
      <c r="I291">
        <v>49753</v>
      </c>
      <c r="J291">
        <v>0</v>
      </c>
      <c r="L291" s="50">
        <f t="shared" si="10"/>
        <v>2.1274287778515988</v>
      </c>
      <c r="N291" s="50">
        <f>C291-AM_July!C291</f>
        <v>-5.4000000000000057</v>
      </c>
      <c r="O291" s="50">
        <f t="shared" si="9"/>
        <v>-4.0268456375838975</v>
      </c>
    </row>
    <row r="292" spans="1:15">
      <c r="A292" s="50">
        <v>287</v>
      </c>
      <c r="B292" t="s">
        <v>8963</v>
      </c>
      <c r="C292">
        <v>149</v>
      </c>
      <c r="D292">
        <v>55124</v>
      </c>
      <c r="E292">
        <v>1246</v>
      </c>
      <c r="F292">
        <v>3</v>
      </c>
      <c r="G292">
        <v>53878</v>
      </c>
      <c r="H292">
        <v>5384</v>
      </c>
      <c r="I292">
        <v>55124</v>
      </c>
      <c r="J292">
        <v>0</v>
      </c>
      <c r="L292" s="50">
        <f t="shared" si="10"/>
        <v>2.173186268412274</v>
      </c>
      <c r="N292" s="50">
        <f>C292-AM_July!C292</f>
        <v>-4.5999999999999943</v>
      </c>
      <c r="O292" s="50">
        <f t="shared" si="9"/>
        <v>-3.087248322147647</v>
      </c>
    </row>
    <row r="293" spans="1:15">
      <c r="A293" s="50">
        <v>288</v>
      </c>
      <c r="B293" t="s">
        <v>8964</v>
      </c>
      <c r="C293">
        <v>88.1</v>
      </c>
      <c r="D293">
        <v>32267</v>
      </c>
      <c r="E293">
        <v>364</v>
      </c>
      <c r="F293">
        <v>0</v>
      </c>
      <c r="G293">
        <v>31903</v>
      </c>
      <c r="H293">
        <v>3229</v>
      </c>
      <c r="I293">
        <v>32267</v>
      </c>
      <c r="J293">
        <v>0</v>
      </c>
      <c r="L293" s="50">
        <f t="shared" si="10"/>
        <v>1.9449759084120479</v>
      </c>
      <c r="N293" s="50">
        <f>C293-AM_July!C293</f>
        <v>-1.1000000000000085</v>
      </c>
      <c r="O293" s="50">
        <f t="shared" si="9"/>
        <v>-1.248581157775265</v>
      </c>
    </row>
    <row r="294" spans="1:15">
      <c r="A294" s="50">
        <v>289</v>
      </c>
      <c r="B294" t="s">
        <v>8965</v>
      </c>
      <c r="C294">
        <v>101.7</v>
      </c>
      <c r="D294">
        <v>37929</v>
      </c>
      <c r="E294">
        <v>1113</v>
      </c>
      <c r="F294">
        <v>0</v>
      </c>
      <c r="G294">
        <v>36816</v>
      </c>
      <c r="H294">
        <v>3716</v>
      </c>
      <c r="I294">
        <v>37929</v>
      </c>
      <c r="J294">
        <v>0</v>
      </c>
      <c r="L294" s="50">
        <f t="shared" si="10"/>
        <v>2.0073209529227447</v>
      </c>
      <c r="N294" s="50">
        <f>C294-AM_July!C294</f>
        <v>-0.89999999999999147</v>
      </c>
      <c r="O294" s="50">
        <f t="shared" si="9"/>
        <v>-0.88495575221238099</v>
      </c>
    </row>
    <row r="295" spans="1:15">
      <c r="A295" s="50">
        <v>290</v>
      </c>
      <c r="B295" t="s">
        <v>8966</v>
      </c>
      <c r="C295">
        <v>168.1</v>
      </c>
      <c r="D295">
        <v>62368</v>
      </c>
      <c r="E295">
        <v>1459</v>
      </c>
      <c r="F295">
        <v>1</v>
      </c>
      <c r="G295">
        <v>60909</v>
      </c>
      <c r="H295">
        <v>6200</v>
      </c>
      <c r="I295">
        <v>62368</v>
      </c>
      <c r="J295">
        <v>0</v>
      </c>
      <c r="L295" s="50">
        <f t="shared" si="10"/>
        <v>2.2255677134394709</v>
      </c>
      <c r="N295" s="50">
        <f>C295-AM_July!C295</f>
        <v>-9.3000000000000114</v>
      </c>
      <c r="O295" s="50">
        <f t="shared" si="9"/>
        <v>-5.5324211778703223</v>
      </c>
    </row>
    <row r="296" spans="1:15">
      <c r="A296" s="50">
        <v>291</v>
      </c>
      <c r="B296" t="s">
        <v>8967</v>
      </c>
      <c r="C296">
        <v>148.19999999999999</v>
      </c>
      <c r="D296">
        <v>53676</v>
      </c>
      <c r="E296">
        <v>0</v>
      </c>
      <c r="F296">
        <v>0</v>
      </c>
      <c r="G296">
        <v>53676</v>
      </c>
      <c r="H296">
        <v>5421</v>
      </c>
      <c r="I296">
        <v>53676</v>
      </c>
      <c r="J296">
        <v>0</v>
      </c>
      <c r="L296" s="50">
        <f t="shared" si="10"/>
        <v>2.1708482036433092</v>
      </c>
      <c r="N296" s="50">
        <f>C296-AM_July!C296</f>
        <v>-2.3000000000000114</v>
      </c>
      <c r="O296" s="50">
        <f t="shared" si="9"/>
        <v>-1.5519568151147176</v>
      </c>
    </row>
    <row r="297" spans="1:15">
      <c r="A297" s="50">
        <v>292</v>
      </c>
      <c r="B297" t="s">
        <v>8968</v>
      </c>
      <c r="C297">
        <v>114.4</v>
      </c>
      <c r="D297">
        <v>42531</v>
      </c>
      <c r="E297">
        <v>1024</v>
      </c>
      <c r="F297">
        <v>9</v>
      </c>
      <c r="G297">
        <v>41504</v>
      </c>
      <c r="H297">
        <v>4261</v>
      </c>
      <c r="I297">
        <v>42531</v>
      </c>
      <c r="J297">
        <v>0</v>
      </c>
      <c r="L297" s="50">
        <f t="shared" si="10"/>
        <v>2.0584260244570056</v>
      </c>
      <c r="N297" s="50">
        <f>C297-AM_July!C297</f>
        <v>-4.6999999999999886</v>
      </c>
      <c r="O297" s="50">
        <f t="shared" si="9"/>
        <v>-4.1083916083915986</v>
      </c>
    </row>
    <row r="298" spans="1:15">
      <c r="A298" s="50">
        <v>293</v>
      </c>
      <c r="B298" t="s">
        <v>8969</v>
      </c>
      <c r="C298">
        <v>103.8</v>
      </c>
      <c r="D298">
        <v>38508</v>
      </c>
      <c r="E298">
        <v>974</v>
      </c>
      <c r="F298">
        <v>0</v>
      </c>
      <c r="G298">
        <v>37534</v>
      </c>
      <c r="H298">
        <v>3751</v>
      </c>
      <c r="I298">
        <v>38508</v>
      </c>
      <c r="J298">
        <v>0</v>
      </c>
      <c r="L298" s="50">
        <f t="shared" si="10"/>
        <v>2.0161973535124389</v>
      </c>
      <c r="N298" s="50">
        <f>C298-AM_July!C298</f>
        <v>-1.1000000000000085</v>
      </c>
      <c r="O298" s="50">
        <f t="shared" si="9"/>
        <v>-1.0597302504817039</v>
      </c>
    </row>
    <row r="299" spans="1:15">
      <c r="A299" s="50">
        <v>294</v>
      </c>
      <c r="B299" t="s">
        <v>8970</v>
      </c>
      <c r="C299">
        <v>141.80000000000001</v>
      </c>
      <c r="D299">
        <v>51630</v>
      </c>
      <c r="E299">
        <v>298</v>
      </c>
      <c r="F299">
        <v>67</v>
      </c>
      <c r="G299">
        <v>51332</v>
      </c>
      <c r="H299">
        <v>5158</v>
      </c>
      <c r="I299">
        <v>51630</v>
      </c>
      <c r="J299">
        <v>0</v>
      </c>
      <c r="L299" s="50">
        <f t="shared" si="10"/>
        <v>2.1516762308470478</v>
      </c>
      <c r="N299" s="50">
        <f>C299-AM_July!C299</f>
        <v>-5.5</v>
      </c>
      <c r="O299" s="50">
        <f t="shared" si="9"/>
        <v>-3.8787023977433002</v>
      </c>
    </row>
    <row r="300" spans="1:15">
      <c r="A300" s="50">
        <v>295</v>
      </c>
      <c r="B300" t="s">
        <v>8971</v>
      </c>
      <c r="C300">
        <v>243.8</v>
      </c>
      <c r="D300">
        <v>88086</v>
      </c>
      <c r="E300">
        <v>0</v>
      </c>
      <c r="F300">
        <v>0</v>
      </c>
      <c r="G300">
        <v>88086</v>
      </c>
      <c r="H300">
        <v>8729</v>
      </c>
      <c r="I300">
        <v>88086</v>
      </c>
      <c r="J300">
        <v>0</v>
      </c>
      <c r="L300" s="50">
        <f t="shared" si="10"/>
        <v>2.387033701282363</v>
      </c>
      <c r="N300" s="50">
        <f>C300-AM_July!C300</f>
        <v>-9.0999999999999943</v>
      </c>
      <c r="O300" s="50">
        <f t="shared" si="9"/>
        <v>-3.7325676784249362</v>
      </c>
    </row>
    <row r="301" spans="1:15">
      <c r="A301" s="50">
        <v>296</v>
      </c>
      <c r="B301" t="s">
        <v>8972</v>
      </c>
      <c r="C301">
        <v>177.4</v>
      </c>
      <c r="D301">
        <v>65848</v>
      </c>
      <c r="E301">
        <v>1518</v>
      </c>
      <c r="F301">
        <v>0</v>
      </c>
      <c r="G301">
        <v>64329</v>
      </c>
      <c r="H301">
        <v>6585</v>
      </c>
      <c r="I301">
        <v>65848</v>
      </c>
      <c r="J301">
        <v>0</v>
      </c>
      <c r="L301" s="50">
        <f t="shared" si="10"/>
        <v>2.2489536154957075</v>
      </c>
      <c r="N301" s="50">
        <f>C301-AM_July!C301</f>
        <v>-6.2999999999999829</v>
      </c>
      <c r="O301" s="50">
        <f t="shared" si="9"/>
        <v>-3.551296505073271</v>
      </c>
    </row>
    <row r="302" spans="1:15">
      <c r="A302" s="50">
        <v>297</v>
      </c>
      <c r="B302" t="s">
        <v>8973</v>
      </c>
      <c r="C302">
        <v>88.7</v>
      </c>
      <c r="D302">
        <v>33143</v>
      </c>
      <c r="E302">
        <v>1027</v>
      </c>
      <c r="F302">
        <v>0</v>
      </c>
      <c r="G302">
        <v>32116</v>
      </c>
      <c r="H302">
        <v>3243</v>
      </c>
      <c r="I302">
        <v>33143</v>
      </c>
      <c r="J302">
        <v>0</v>
      </c>
      <c r="L302" s="50">
        <f t="shared" si="10"/>
        <v>1.9479236198317265</v>
      </c>
      <c r="N302" s="50">
        <f>C302-AM_July!C302</f>
        <v>-2.2999999999999972</v>
      </c>
      <c r="O302" s="50">
        <f t="shared" si="9"/>
        <v>-2.5930101465614399</v>
      </c>
    </row>
    <row r="303" spans="1:15">
      <c r="A303" s="50">
        <v>298</v>
      </c>
      <c r="B303" t="s">
        <v>8974</v>
      </c>
      <c r="C303">
        <v>49.5</v>
      </c>
      <c r="D303">
        <v>18252</v>
      </c>
      <c r="E303">
        <v>297</v>
      </c>
      <c r="F303">
        <v>130</v>
      </c>
      <c r="G303">
        <v>17946</v>
      </c>
      <c r="H303">
        <v>1817</v>
      </c>
      <c r="I303">
        <v>18252</v>
      </c>
      <c r="J303">
        <v>0</v>
      </c>
      <c r="L303" s="50">
        <f t="shared" si="10"/>
        <v>1.6946051989335686</v>
      </c>
      <c r="N303" s="50">
        <f>C303-AM_July!C303</f>
        <v>-0.70000000000000284</v>
      </c>
      <c r="O303" s="50">
        <f t="shared" si="9"/>
        <v>-1.4141414141414199</v>
      </c>
    </row>
    <row r="304" spans="1:15">
      <c r="A304" s="50">
        <v>299</v>
      </c>
      <c r="B304" t="s">
        <v>8975</v>
      </c>
      <c r="C304">
        <v>78.599999999999994</v>
      </c>
      <c r="D304">
        <v>28520</v>
      </c>
      <c r="E304">
        <v>78</v>
      </c>
      <c r="F304">
        <v>0</v>
      </c>
      <c r="G304">
        <v>28442</v>
      </c>
      <c r="H304">
        <v>2843</v>
      </c>
      <c r="I304">
        <v>28520</v>
      </c>
      <c r="J304">
        <v>0</v>
      </c>
      <c r="L304" s="50">
        <f t="shared" si="10"/>
        <v>1.8954225460394079</v>
      </c>
      <c r="N304" s="50">
        <f>C304-AM_July!C304</f>
        <v>-0.10000000000000853</v>
      </c>
      <c r="O304" s="50">
        <f t="shared" si="9"/>
        <v>-0.12722646310433655</v>
      </c>
    </row>
    <row r="305" spans="1:24">
      <c r="A305" s="50">
        <v>300</v>
      </c>
      <c r="B305" t="s">
        <v>8976</v>
      </c>
      <c r="C305">
        <v>146.9</v>
      </c>
      <c r="D305">
        <v>54554</v>
      </c>
      <c r="E305">
        <v>1385</v>
      </c>
      <c r="F305">
        <v>1</v>
      </c>
      <c r="G305">
        <v>53168</v>
      </c>
      <c r="H305">
        <v>5363</v>
      </c>
      <c r="I305">
        <v>54554</v>
      </c>
      <c r="J305">
        <v>0</v>
      </c>
      <c r="L305" s="50">
        <f t="shared" si="10"/>
        <v>2.1670217957902564</v>
      </c>
      <c r="N305" s="50">
        <f>C305-AM_July!C305</f>
        <v>-2.5999999999999943</v>
      </c>
      <c r="O305" s="50">
        <f t="shared" si="9"/>
        <v>-1.7699115044247749</v>
      </c>
    </row>
    <row r="306" spans="1:24">
      <c r="A306" s="50">
        <v>301</v>
      </c>
      <c r="B306" t="s">
        <v>8977</v>
      </c>
      <c r="C306">
        <v>150.6</v>
      </c>
      <c r="D306">
        <v>55939</v>
      </c>
      <c r="E306">
        <v>1493</v>
      </c>
      <c r="F306">
        <v>0</v>
      </c>
      <c r="G306">
        <v>54446</v>
      </c>
      <c r="H306">
        <v>5434</v>
      </c>
      <c r="I306">
        <v>55939</v>
      </c>
      <c r="J306">
        <v>0</v>
      </c>
      <c r="L306" s="50">
        <f t="shared" si="10"/>
        <v>2.1778249718646818</v>
      </c>
      <c r="N306" s="50">
        <f>C306-AM_July!C306</f>
        <v>-3.5</v>
      </c>
      <c r="O306" s="50">
        <f t="shared" si="9"/>
        <v>-2.3240371845949537</v>
      </c>
    </row>
    <row r="307" spans="1:24" s="53" customFormat="1">
      <c r="A307" s="53">
        <v>302</v>
      </c>
      <c r="B307" s="54" t="s">
        <v>8978</v>
      </c>
      <c r="C307" s="54">
        <v>243.6</v>
      </c>
      <c r="D307" s="54">
        <v>90060</v>
      </c>
      <c r="E307" s="54">
        <v>2156</v>
      </c>
      <c r="F307" s="54">
        <v>0</v>
      </c>
      <c r="G307" s="54">
        <v>87904</v>
      </c>
      <c r="H307" s="54">
        <v>8621</v>
      </c>
      <c r="I307" s="54">
        <v>90060</v>
      </c>
      <c r="J307" s="54">
        <v>0</v>
      </c>
      <c r="L307" s="53">
        <f t="shared" si="10"/>
        <v>2.3866772839608377</v>
      </c>
      <c r="N307" s="53">
        <f>C307-AM_July!C307</f>
        <v>45.799999999999983</v>
      </c>
      <c r="O307" s="53">
        <f t="shared" si="9"/>
        <v>18.80131362889983</v>
      </c>
    </row>
    <row r="308" spans="1:24">
      <c r="A308" s="50">
        <v>303</v>
      </c>
      <c r="B308" t="s">
        <v>8979</v>
      </c>
      <c r="C308">
        <v>114.1</v>
      </c>
      <c r="D308">
        <v>42105</v>
      </c>
      <c r="E308">
        <v>936</v>
      </c>
      <c r="F308">
        <v>0</v>
      </c>
      <c r="G308">
        <v>41169</v>
      </c>
      <c r="H308">
        <v>4024</v>
      </c>
      <c r="I308">
        <v>42105</v>
      </c>
      <c r="J308">
        <v>0</v>
      </c>
      <c r="L308" s="50">
        <f t="shared" si="10"/>
        <v>2.0572856444182146</v>
      </c>
      <c r="N308" s="50">
        <f>C308-AM_July!C308</f>
        <v>-1.8000000000000114</v>
      </c>
      <c r="O308" s="50">
        <f t="shared" si="9"/>
        <v>-1.5775635407537347</v>
      </c>
    </row>
    <row r="309" spans="1:24">
      <c r="A309" s="50">
        <v>304</v>
      </c>
      <c r="B309" t="s">
        <v>8980</v>
      </c>
      <c r="C309">
        <v>52.5</v>
      </c>
      <c r="D309">
        <v>20644</v>
      </c>
      <c r="E309">
        <v>1614</v>
      </c>
      <c r="F309">
        <v>790</v>
      </c>
      <c r="G309">
        <v>19030</v>
      </c>
      <c r="H309">
        <v>1947</v>
      </c>
      <c r="I309">
        <v>20644</v>
      </c>
      <c r="J309">
        <v>0</v>
      </c>
      <c r="L309" s="50">
        <f t="shared" si="10"/>
        <v>1.7201593034059568</v>
      </c>
      <c r="N309" s="50">
        <f>C309-AM_July!C309</f>
        <v>-1.2000000000000028</v>
      </c>
      <c r="O309" s="50">
        <f t="shared" si="9"/>
        <v>-2.2857142857142914</v>
      </c>
    </row>
    <row r="310" spans="1:24">
      <c r="A310" s="50">
        <v>305</v>
      </c>
      <c r="B310" t="s">
        <v>8981</v>
      </c>
      <c r="C310">
        <v>146.9</v>
      </c>
      <c r="D310">
        <v>54524</v>
      </c>
      <c r="E310">
        <v>1334</v>
      </c>
      <c r="F310">
        <v>0</v>
      </c>
      <c r="G310">
        <v>53190</v>
      </c>
      <c r="H310">
        <v>5366</v>
      </c>
      <c r="I310">
        <v>54524</v>
      </c>
      <c r="J310">
        <v>0</v>
      </c>
      <c r="L310" s="50">
        <f t="shared" si="10"/>
        <v>2.1670217957902564</v>
      </c>
      <c r="N310" s="50">
        <f>C310-AM_July!C310</f>
        <v>-3.5</v>
      </c>
      <c r="O310" s="50">
        <f t="shared" si="9"/>
        <v>-2.382573179033356</v>
      </c>
    </row>
    <row r="311" spans="1:24">
      <c r="A311" s="50">
        <v>306</v>
      </c>
      <c r="B311" t="s">
        <v>8982</v>
      </c>
      <c r="C311">
        <v>85.8</v>
      </c>
      <c r="D311">
        <v>31951</v>
      </c>
      <c r="E311">
        <v>752</v>
      </c>
      <c r="F311">
        <v>63</v>
      </c>
      <c r="G311">
        <v>31114</v>
      </c>
      <c r="H311">
        <v>3187</v>
      </c>
      <c r="I311">
        <v>31951</v>
      </c>
      <c r="J311">
        <v>0</v>
      </c>
      <c r="L311" s="51">
        <f t="shared" si="10"/>
        <v>1.9334872878487055</v>
      </c>
      <c r="M311" s="51"/>
      <c r="N311" s="51">
        <f>C311-AM_July!C311</f>
        <v>14.599999999999994</v>
      </c>
      <c r="O311" s="51">
        <f t="shared" si="9"/>
        <v>17.016317016317011</v>
      </c>
      <c r="P311" s="51"/>
      <c r="Q311" s="51"/>
      <c r="R311" s="51"/>
      <c r="S311" s="51"/>
      <c r="T311" s="51"/>
      <c r="U311" s="51"/>
      <c r="V311" s="51"/>
      <c r="W311" s="51"/>
      <c r="X311" s="51"/>
    </row>
    <row r="312" spans="1:24">
      <c r="A312" s="50">
        <v>307</v>
      </c>
      <c r="B312" t="s">
        <v>8983</v>
      </c>
      <c r="C312">
        <v>42.6</v>
      </c>
      <c r="D312">
        <v>16355</v>
      </c>
      <c r="E312">
        <v>913</v>
      </c>
      <c r="F312">
        <v>569</v>
      </c>
      <c r="G312">
        <v>15442</v>
      </c>
      <c r="H312">
        <v>1572</v>
      </c>
      <c r="I312">
        <v>16355</v>
      </c>
      <c r="J312">
        <v>0</v>
      </c>
      <c r="L312" s="50">
        <f t="shared" si="10"/>
        <v>1.6294095991027189</v>
      </c>
      <c r="N312" s="50">
        <f>C312-AM_July!C312</f>
        <v>-1</v>
      </c>
      <c r="O312" s="50">
        <f t="shared" si="9"/>
        <v>-2.3474178403755865</v>
      </c>
    </row>
    <row r="313" spans="1:24">
      <c r="A313" s="50">
        <v>308</v>
      </c>
      <c r="B313" t="s">
        <v>8984</v>
      </c>
      <c r="C313">
        <v>61.7</v>
      </c>
      <c r="D313">
        <v>22513</v>
      </c>
      <c r="E313">
        <v>199</v>
      </c>
      <c r="F313">
        <v>0</v>
      </c>
      <c r="G313">
        <v>22314</v>
      </c>
      <c r="H313">
        <v>2215</v>
      </c>
      <c r="I313">
        <v>22513</v>
      </c>
      <c r="J313">
        <v>0</v>
      </c>
      <c r="L313" s="50">
        <f t="shared" si="10"/>
        <v>1.7902851640332418</v>
      </c>
      <c r="N313" s="50">
        <f>C313-AM_July!C313</f>
        <v>0</v>
      </c>
      <c r="O313" s="50">
        <f t="shared" si="9"/>
        <v>0</v>
      </c>
    </row>
    <row r="314" spans="1:24">
      <c r="A314" s="50">
        <v>309</v>
      </c>
      <c r="B314" t="s">
        <v>8985</v>
      </c>
      <c r="C314">
        <v>242.3</v>
      </c>
      <c r="D314">
        <v>89979</v>
      </c>
      <c r="E314">
        <v>2099</v>
      </c>
      <c r="F314">
        <v>0</v>
      </c>
      <c r="G314">
        <v>87880</v>
      </c>
      <c r="H314">
        <v>9002</v>
      </c>
      <c r="I314">
        <v>89979</v>
      </c>
      <c r="J314">
        <v>0</v>
      </c>
      <c r="L314" s="50">
        <f t="shared" si="10"/>
        <v>2.384353414137506</v>
      </c>
      <c r="N314" s="50">
        <f>C314-AM_July!C314</f>
        <v>-14.5</v>
      </c>
      <c r="O314" s="50">
        <f t="shared" si="9"/>
        <v>-5.984316962443252</v>
      </c>
    </row>
    <row r="315" spans="1:24">
      <c r="A315" s="50">
        <v>310</v>
      </c>
      <c r="B315" t="s">
        <v>8986</v>
      </c>
      <c r="C315">
        <v>18.399999999999999</v>
      </c>
      <c r="D315">
        <v>7127</v>
      </c>
      <c r="E315">
        <v>13</v>
      </c>
      <c r="F315">
        <v>0</v>
      </c>
      <c r="G315">
        <v>7114</v>
      </c>
      <c r="H315">
        <v>1139</v>
      </c>
      <c r="I315">
        <v>7127</v>
      </c>
      <c r="J315">
        <v>0</v>
      </c>
      <c r="L315" s="50">
        <f t="shared" si="10"/>
        <v>1.2648178230095364</v>
      </c>
      <c r="N315" s="50">
        <f>C315-AM_July!C315</f>
        <v>0.39999999999999858</v>
      </c>
      <c r="O315" s="50">
        <f t="shared" si="9"/>
        <v>2.1739130434782532</v>
      </c>
    </row>
    <row r="316" spans="1:24">
      <c r="A316" s="50">
        <v>311</v>
      </c>
      <c r="B316" t="s">
        <v>8987</v>
      </c>
      <c r="C316">
        <v>147.1</v>
      </c>
      <c r="D316">
        <v>53260</v>
      </c>
      <c r="E316">
        <v>21</v>
      </c>
      <c r="F316">
        <v>13</v>
      </c>
      <c r="G316">
        <v>53239</v>
      </c>
      <c r="H316">
        <v>5354</v>
      </c>
      <c r="I316">
        <v>53260</v>
      </c>
      <c r="J316">
        <v>0</v>
      </c>
      <c r="L316" s="50">
        <f t="shared" si="10"/>
        <v>2.1676126727275302</v>
      </c>
      <c r="N316" s="50">
        <f>C316-AM_July!C316</f>
        <v>50.3</v>
      </c>
      <c r="O316" s="50">
        <f t="shared" si="9"/>
        <v>34.194425560842959</v>
      </c>
    </row>
    <row r="317" spans="1:24">
      <c r="A317" s="50">
        <v>312</v>
      </c>
      <c r="B317" t="s">
        <v>8988</v>
      </c>
      <c r="C317">
        <v>98.4</v>
      </c>
      <c r="D317">
        <v>36634</v>
      </c>
      <c r="E317">
        <v>955</v>
      </c>
      <c r="F317">
        <v>28</v>
      </c>
      <c r="G317">
        <v>35679</v>
      </c>
      <c r="H317">
        <v>3651</v>
      </c>
      <c r="I317">
        <v>36634</v>
      </c>
      <c r="J317">
        <v>0</v>
      </c>
      <c r="L317" s="50">
        <f t="shared" si="10"/>
        <v>1.9929950984313416</v>
      </c>
      <c r="N317" s="50">
        <f>C317-AM_July!C317</f>
        <v>-0.69999999999998863</v>
      </c>
      <c r="O317" s="50">
        <f t="shared" si="9"/>
        <v>-0.71138211382112659</v>
      </c>
    </row>
    <row r="318" spans="1:24">
      <c r="A318" s="50">
        <v>313</v>
      </c>
      <c r="B318" t="s">
        <v>8989</v>
      </c>
      <c r="C318">
        <v>59.8</v>
      </c>
      <c r="D318">
        <v>21662</v>
      </c>
      <c r="E318">
        <v>74</v>
      </c>
      <c r="F318">
        <v>73</v>
      </c>
      <c r="G318">
        <v>21588</v>
      </c>
      <c r="H318">
        <v>2132</v>
      </c>
      <c r="I318">
        <v>21662</v>
      </c>
      <c r="J318">
        <v>0</v>
      </c>
      <c r="L318" s="50">
        <f t="shared" si="10"/>
        <v>1.7767011839884108</v>
      </c>
      <c r="N318" s="50">
        <f>C318-AM_July!C318</f>
        <v>0.79999999999999716</v>
      </c>
      <c r="O318" s="50">
        <f t="shared" si="9"/>
        <v>1.3377926421404636</v>
      </c>
    </row>
    <row r="319" spans="1:24">
      <c r="A319" s="50">
        <v>314</v>
      </c>
      <c r="B319" t="s">
        <v>8990</v>
      </c>
      <c r="C319">
        <v>314.3</v>
      </c>
      <c r="D319">
        <v>116112</v>
      </c>
      <c r="E319">
        <v>2525</v>
      </c>
      <c r="F319">
        <v>2</v>
      </c>
      <c r="G319">
        <v>113587</v>
      </c>
      <c r="H319">
        <v>11282</v>
      </c>
      <c r="I319">
        <v>116112</v>
      </c>
      <c r="J319">
        <v>0</v>
      </c>
      <c r="L319" s="50">
        <f t="shared" si="10"/>
        <v>2.4973443810175802</v>
      </c>
      <c r="N319" s="50">
        <f>C319-AM_July!C319</f>
        <v>-14.099999999999966</v>
      </c>
      <c r="O319" s="50">
        <f t="shared" si="9"/>
        <v>-4.486159720012715</v>
      </c>
    </row>
    <row r="320" spans="1:24">
      <c r="A320" s="50">
        <v>315</v>
      </c>
      <c r="B320" t="s">
        <v>8991</v>
      </c>
      <c r="C320">
        <v>62.1</v>
      </c>
      <c r="D320">
        <v>24122</v>
      </c>
      <c r="E320">
        <v>1198</v>
      </c>
      <c r="F320">
        <v>541</v>
      </c>
      <c r="G320">
        <v>22634</v>
      </c>
      <c r="H320">
        <v>2429</v>
      </c>
      <c r="I320">
        <v>24122</v>
      </c>
      <c r="J320">
        <v>0</v>
      </c>
      <c r="L320" s="50">
        <f t="shared" si="10"/>
        <v>1.7930916001765802</v>
      </c>
      <c r="N320" s="50">
        <f>C320-AM_July!C320</f>
        <v>-1.1000000000000014</v>
      </c>
      <c r="O320" s="50">
        <f t="shared" si="9"/>
        <v>-1.7713365539452519</v>
      </c>
    </row>
    <row r="321" spans="1:15">
      <c r="A321" s="50">
        <v>316</v>
      </c>
      <c r="B321" t="s">
        <v>8992</v>
      </c>
      <c r="C321">
        <v>55.2</v>
      </c>
      <c r="D321">
        <v>20318</v>
      </c>
      <c r="E321">
        <v>201</v>
      </c>
      <c r="F321">
        <v>1</v>
      </c>
      <c r="G321">
        <v>20117</v>
      </c>
      <c r="H321">
        <v>2138</v>
      </c>
      <c r="I321">
        <v>20318</v>
      </c>
      <c r="J321">
        <v>0</v>
      </c>
      <c r="L321" s="50">
        <f t="shared" si="10"/>
        <v>1.741939077729199</v>
      </c>
      <c r="N321" s="50">
        <f>C321-AM_July!C321</f>
        <v>-2.0999999999999943</v>
      </c>
      <c r="O321" s="50">
        <f t="shared" si="9"/>
        <v>-3.8043478260869463</v>
      </c>
    </row>
    <row r="322" spans="1:15">
      <c r="A322" s="50">
        <v>317</v>
      </c>
      <c r="B322" t="s">
        <v>8993</v>
      </c>
      <c r="C322">
        <v>76.400000000000006</v>
      </c>
      <c r="D322">
        <v>29864</v>
      </c>
      <c r="E322">
        <v>1064</v>
      </c>
      <c r="F322">
        <v>8</v>
      </c>
      <c r="G322">
        <v>28800</v>
      </c>
      <c r="H322">
        <v>3932</v>
      </c>
      <c r="I322">
        <v>29864</v>
      </c>
      <c r="J322">
        <v>0</v>
      </c>
      <c r="L322" s="50">
        <f t="shared" si="10"/>
        <v>1.8830933585756899</v>
      </c>
      <c r="N322" s="50">
        <f>C322-AM_July!C322</f>
        <v>-0.19999999999998863</v>
      </c>
      <c r="O322" s="50">
        <f t="shared" si="9"/>
        <v>-0.26178010471202701</v>
      </c>
    </row>
    <row r="323" spans="1:15">
      <c r="A323" s="50">
        <v>318</v>
      </c>
      <c r="B323" t="s">
        <v>8994</v>
      </c>
      <c r="C323">
        <v>58.4</v>
      </c>
      <c r="D323">
        <v>21237</v>
      </c>
      <c r="E323">
        <v>112</v>
      </c>
      <c r="F323">
        <v>1</v>
      </c>
      <c r="G323">
        <v>21125</v>
      </c>
      <c r="H323">
        <v>2118</v>
      </c>
      <c r="I323">
        <v>21237</v>
      </c>
      <c r="J323">
        <v>0</v>
      </c>
      <c r="L323" s="50">
        <f t="shared" si="10"/>
        <v>1.7664128471123994</v>
      </c>
      <c r="N323" s="50">
        <f>C323-AM_July!C323</f>
        <v>-2.7000000000000028</v>
      </c>
      <c r="O323" s="50">
        <f t="shared" si="9"/>
        <v>-4.6232876712328821</v>
      </c>
    </row>
    <row r="324" spans="1:15">
      <c r="A324" s="50">
        <v>319</v>
      </c>
      <c r="B324" t="s">
        <v>8995</v>
      </c>
      <c r="C324">
        <v>50.8</v>
      </c>
      <c r="D324">
        <v>18977</v>
      </c>
      <c r="E324">
        <v>573</v>
      </c>
      <c r="F324">
        <v>334</v>
      </c>
      <c r="G324">
        <v>18403</v>
      </c>
      <c r="H324">
        <v>1870</v>
      </c>
      <c r="I324">
        <v>18977</v>
      </c>
      <c r="J324">
        <v>0</v>
      </c>
      <c r="L324" s="50">
        <f t="shared" si="10"/>
        <v>1.7058637122839193</v>
      </c>
      <c r="N324" s="50">
        <f>C324-AM_July!C324</f>
        <v>0.29999999999999716</v>
      </c>
      <c r="O324" s="50">
        <f t="shared" si="9"/>
        <v>0.5905511811023566</v>
      </c>
    </row>
    <row r="325" spans="1:15">
      <c r="A325" s="50">
        <v>320</v>
      </c>
      <c r="B325" t="s">
        <v>8996</v>
      </c>
      <c r="C325">
        <v>135.4</v>
      </c>
      <c r="D325">
        <v>50134</v>
      </c>
      <c r="E325">
        <v>1143</v>
      </c>
      <c r="F325">
        <v>0</v>
      </c>
      <c r="G325">
        <v>48991</v>
      </c>
      <c r="H325">
        <v>4931</v>
      </c>
      <c r="I325">
        <v>50134</v>
      </c>
      <c r="J325">
        <v>0</v>
      </c>
      <c r="L325" s="50">
        <f t="shared" si="10"/>
        <v>2.1316186643491255</v>
      </c>
      <c r="N325" s="50">
        <f>C325-AM_July!C325</f>
        <v>-3.5999999999999943</v>
      </c>
      <c r="O325" s="50">
        <f t="shared" si="9"/>
        <v>-2.6587887740029501</v>
      </c>
    </row>
    <row r="326" spans="1:15">
      <c r="A326" s="50">
        <v>321</v>
      </c>
      <c r="B326" t="s">
        <v>8997</v>
      </c>
      <c r="C326">
        <v>91.4</v>
      </c>
      <c r="D326">
        <v>32965</v>
      </c>
      <c r="E326">
        <v>15</v>
      </c>
      <c r="F326">
        <v>0</v>
      </c>
      <c r="G326">
        <v>32950</v>
      </c>
      <c r="H326">
        <v>3199</v>
      </c>
      <c r="I326">
        <v>32965</v>
      </c>
      <c r="J326">
        <v>0</v>
      </c>
      <c r="L326" s="50">
        <f t="shared" si="10"/>
        <v>1.9609461957338314</v>
      </c>
      <c r="N326" s="50">
        <f>C326-AM_July!C326</f>
        <v>-0.69999999999998863</v>
      </c>
      <c r="O326" s="50">
        <f t="shared" ref="O326:O389" si="11">(N326/C326)*100</f>
        <v>-0.76586433260392617</v>
      </c>
    </row>
    <row r="327" spans="1:15">
      <c r="A327" s="50">
        <v>322</v>
      </c>
      <c r="B327" t="s">
        <v>8998</v>
      </c>
      <c r="C327">
        <v>122</v>
      </c>
      <c r="D327">
        <v>45286</v>
      </c>
      <c r="E327">
        <v>1177</v>
      </c>
      <c r="F327">
        <v>30</v>
      </c>
      <c r="G327">
        <v>44109</v>
      </c>
      <c r="H327">
        <v>4390</v>
      </c>
      <c r="I327">
        <v>45286</v>
      </c>
      <c r="J327">
        <v>0</v>
      </c>
      <c r="L327" s="50">
        <f t="shared" ref="L327:L390" si="12">LOG10(C327)</f>
        <v>2.0863598306747484</v>
      </c>
      <c r="N327" s="50">
        <f>C327-AM_July!C327</f>
        <v>-2.7000000000000028</v>
      </c>
      <c r="O327" s="50">
        <f t="shared" si="11"/>
        <v>-2.2131147540983629</v>
      </c>
    </row>
    <row r="328" spans="1:15">
      <c r="A328" s="50">
        <v>323</v>
      </c>
      <c r="B328" t="s">
        <v>8999</v>
      </c>
      <c r="C328">
        <v>67.3</v>
      </c>
      <c r="D328">
        <v>25219</v>
      </c>
      <c r="E328">
        <v>839</v>
      </c>
      <c r="F328">
        <v>598</v>
      </c>
      <c r="G328">
        <v>24380</v>
      </c>
      <c r="H328">
        <v>2473</v>
      </c>
      <c r="I328">
        <v>25219</v>
      </c>
      <c r="J328">
        <v>0</v>
      </c>
      <c r="L328" s="50">
        <f t="shared" si="12"/>
        <v>1.8280150642239767</v>
      </c>
      <c r="N328" s="50">
        <f>C328-AM_July!C328</f>
        <v>-2.1000000000000085</v>
      </c>
      <c r="O328" s="50">
        <f t="shared" si="11"/>
        <v>-3.1203566121842625</v>
      </c>
    </row>
    <row r="329" spans="1:15">
      <c r="A329" s="50">
        <v>324</v>
      </c>
      <c r="B329" t="s">
        <v>9000</v>
      </c>
      <c r="C329">
        <v>93.9</v>
      </c>
      <c r="D329">
        <v>34144</v>
      </c>
      <c r="E329">
        <v>177</v>
      </c>
      <c r="F329">
        <v>0</v>
      </c>
      <c r="G329">
        <v>33967</v>
      </c>
      <c r="H329">
        <v>3388</v>
      </c>
      <c r="I329">
        <v>34144</v>
      </c>
      <c r="J329">
        <v>0</v>
      </c>
      <c r="L329" s="50">
        <f t="shared" si="12"/>
        <v>1.9726655922661109</v>
      </c>
      <c r="N329" s="50">
        <f>C329-AM_July!C329</f>
        <v>-2.0999999999999943</v>
      </c>
      <c r="O329" s="50">
        <f t="shared" si="11"/>
        <v>-2.2364217252396101</v>
      </c>
    </row>
    <row r="330" spans="1:15">
      <c r="A330" s="50">
        <v>325</v>
      </c>
      <c r="B330" t="s">
        <v>9001</v>
      </c>
      <c r="C330">
        <v>63.7</v>
      </c>
      <c r="D330">
        <v>23143</v>
      </c>
      <c r="E330">
        <v>197</v>
      </c>
      <c r="F330">
        <v>0</v>
      </c>
      <c r="G330">
        <v>22946</v>
      </c>
      <c r="H330">
        <v>2225</v>
      </c>
      <c r="I330">
        <v>23143</v>
      </c>
      <c r="J330">
        <v>0</v>
      </c>
      <c r="L330" s="50">
        <f t="shared" si="12"/>
        <v>1.8041394323353503</v>
      </c>
      <c r="N330" s="50">
        <f>C330-AM_July!C330</f>
        <v>-1.5</v>
      </c>
      <c r="O330" s="50">
        <f t="shared" si="11"/>
        <v>-2.3547880690737832</v>
      </c>
    </row>
    <row r="331" spans="1:15">
      <c r="A331" s="50">
        <v>326</v>
      </c>
      <c r="B331" t="s">
        <v>9002</v>
      </c>
      <c r="C331">
        <v>110.1</v>
      </c>
      <c r="D331">
        <v>40211</v>
      </c>
      <c r="E331">
        <v>515</v>
      </c>
      <c r="F331">
        <v>0</v>
      </c>
      <c r="G331">
        <v>39696</v>
      </c>
      <c r="H331">
        <v>3841</v>
      </c>
      <c r="I331">
        <v>40211</v>
      </c>
      <c r="J331">
        <v>0</v>
      </c>
      <c r="L331" s="50">
        <f t="shared" si="12"/>
        <v>2.0417873189717519</v>
      </c>
      <c r="N331" s="50">
        <f>C331-AM_July!C331</f>
        <v>-2.8000000000000114</v>
      </c>
      <c r="O331" s="50">
        <f t="shared" si="11"/>
        <v>-2.5431425976385209</v>
      </c>
    </row>
    <row r="332" spans="1:15">
      <c r="A332" s="50">
        <v>327</v>
      </c>
      <c r="B332" t="s">
        <v>9003</v>
      </c>
      <c r="C332">
        <v>10</v>
      </c>
      <c r="D332">
        <v>3694</v>
      </c>
      <c r="E332">
        <v>72</v>
      </c>
      <c r="F332">
        <v>23</v>
      </c>
      <c r="G332">
        <v>3622</v>
      </c>
      <c r="H332">
        <v>376</v>
      </c>
      <c r="I332">
        <v>3694</v>
      </c>
      <c r="J332">
        <v>0</v>
      </c>
      <c r="L332" s="50">
        <f t="shared" si="12"/>
        <v>1</v>
      </c>
      <c r="N332" s="50">
        <f>C332-AM_July!C332</f>
        <v>2.7</v>
      </c>
      <c r="O332" s="50">
        <f t="shared" si="11"/>
        <v>27</v>
      </c>
    </row>
    <row r="333" spans="1:15">
      <c r="A333" s="50">
        <v>328</v>
      </c>
      <c r="B333" t="s">
        <v>9004</v>
      </c>
      <c r="C333">
        <v>65.5</v>
      </c>
      <c r="D333">
        <v>23731</v>
      </c>
      <c r="E333">
        <v>29</v>
      </c>
      <c r="F333">
        <v>0</v>
      </c>
      <c r="G333">
        <v>23702</v>
      </c>
      <c r="H333">
        <v>2395</v>
      </c>
      <c r="I333">
        <v>23731</v>
      </c>
      <c r="J333">
        <v>0</v>
      </c>
      <c r="L333" s="50">
        <f t="shared" si="12"/>
        <v>1.816241299991783</v>
      </c>
      <c r="N333" s="50">
        <f>C333-AM_July!C333</f>
        <v>1</v>
      </c>
      <c r="O333" s="50">
        <f t="shared" si="11"/>
        <v>1.5267175572519083</v>
      </c>
    </row>
    <row r="334" spans="1:15">
      <c r="A334" s="50">
        <v>329</v>
      </c>
      <c r="B334" t="s">
        <v>9005</v>
      </c>
      <c r="C334">
        <v>184.1</v>
      </c>
      <c r="D334">
        <v>67962</v>
      </c>
      <c r="E334">
        <v>1345</v>
      </c>
      <c r="F334">
        <v>0</v>
      </c>
      <c r="G334">
        <v>66617</v>
      </c>
      <c r="H334">
        <v>6693</v>
      </c>
      <c r="I334">
        <v>67962</v>
      </c>
      <c r="J334">
        <v>0</v>
      </c>
      <c r="L334" s="50">
        <f t="shared" si="12"/>
        <v>2.2650537885040145</v>
      </c>
      <c r="N334" s="50">
        <f>C334-AM_July!C334</f>
        <v>-10.700000000000017</v>
      </c>
      <c r="O334" s="50">
        <f t="shared" si="11"/>
        <v>-5.8120586637697</v>
      </c>
    </row>
    <row r="335" spans="1:15">
      <c r="A335" s="50">
        <v>330</v>
      </c>
      <c r="B335" t="s">
        <v>9006</v>
      </c>
      <c r="C335">
        <v>215.1</v>
      </c>
      <c r="D335">
        <v>79959</v>
      </c>
      <c r="E335">
        <v>2087</v>
      </c>
      <c r="F335">
        <v>0</v>
      </c>
      <c r="G335">
        <v>77872</v>
      </c>
      <c r="H335">
        <v>7846</v>
      </c>
      <c r="I335">
        <v>79959</v>
      </c>
      <c r="J335">
        <v>0</v>
      </c>
      <c r="L335" s="50">
        <f t="shared" si="12"/>
        <v>2.3326404103874627</v>
      </c>
      <c r="N335" s="50">
        <f>C335-AM_July!C335</f>
        <v>-9.8000000000000114</v>
      </c>
      <c r="O335" s="50">
        <f t="shared" si="11"/>
        <v>-4.5560204556020505</v>
      </c>
    </row>
    <row r="336" spans="1:15">
      <c r="A336" s="50">
        <v>331</v>
      </c>
      <c r="B336" t="s">
        <v>9007</v>
      </c>
      <c r="C336">
        <v>148.4</v>
      </c>
      <c r="D336">
        <v>55146</v>
      </c>
      <c r="E336">
        <v>1438</v>
      </c>
      <c r="F336">
        <v>0</v>
      </c>
      <c r="G336">
        <v>53708</v>
      </c>
      <c r="H336">
        <v>5397</v>
      </c>
      <c r="I336">
        <v>55146</v>
      </c>
      <c r="J336">
        <v>0</v>
      </c>
      <c r="L336" s="50">
        <f t="shared" si="12"/>
        <v>2.1714339009430081</v>
      </c>
      <c r="N336" s="50">
        <f>C336-AM_July!C336</f>
        <v>-5.5</v>
      </c>
      <c r="O336" s="50">
        <f t="shared" si="11"/>
        <v>-3.7061994609164421</v>
      </c>
    </row>
    <row r="337" spans="1:15">
      <c r="A337" s="50">
        <v>332</v>
      </c>
      <c r="B337" t="s">
        <v>9008</v>
      </c>
      <c r="C337">
        <v>48.1</v>
      </c>
      <c r="D337">
        <v>17405</v>
      </c>
      <c r="E337">
        <v>0</v>
      </c>
      <c r="F337">
        <v>0</v>
      </c>
      <c r="G337">
        <v>17405</v>
      </c>
      <c r="H337">
        <v>1735</v>
      </c>
      <c r="I337">
        <v>17405</v>
      </c>
      <c r="J337">
        <v>0</v>
      </c>
      <c r="L337" s="50">
        <f t="shared" si="12"/>
        <v>1.6821450763738317</v>
      </c>
      <c r="N337" s="50">
        <f>C337-AM_July!C337</f>
        <v>-2.5</v>
      </c>
      <c r="O337" s="50">
        <f t="shared" si="11"/>
        <v>-5.1975051975051967</v>
      </c>
    </row>
    <row r="338" spans="1:15">
      <c r="A338" s="50">
        <v>333</v>
      </c>
      <c r="B338" t="s">
        <v>9009</v>
      </c>
      <c r="C338">
        <v>48.3</v>
      </c>
      <c r="D338">
        <v>17813</v>
      </c>
      <c r="E338">
        <v>324</v>
      </c>
      <c r="F338">
        <v>303</v>
      </c>
      <c r="G338">
        <v>17489</v>
      </c>
      <c r="H338">
        <v>1776</v>
      </c>
      <c r="I338">
        <v>17813</v>
      </c>
      <c r="J338">
        <v>0</v>
      </c>
      <c r="L338" s="50">
        <f t="shared" si="12"/>
        <v>1.6839471307515121</v>
      </c>
      <c r="N338" s="50">
        <f>C338-AM_July!C338</f>
        <v>-0.20000000000000284</v>
      </c>
      <c r="O338" s="50">
        <f t="shared" si="11"/>
        <v>-0.41407867494824607</v>
      </c>
    </row>
    <row r="339" spans="1:15">
      <c r="A339" s="50">
        <v>334</v>
      </c>
      <c r="B339" t="s">
        <v>9010</v>
      </c>
      <c r="C339">
        <v>45.6</v>
      </c>
      <c r="D339">
        <v>16855</v>
      </c>
      <c r="E339">
        <v>352</v>
      </c>
      <c r="F339">
        <v>197</v>
      </c>
      <c r="G339">
        <v>16503</v>
      </c>
      <c r="H339">
        <v>1673</v>
      </c>
      <c r="I339">
        <v>16855</v>
      </c>
      <c r="J339">
        <v>0</v>
      </c>
      <c r="L339" s="50">
        <f t="shared" si="12"/>
        <v>1.658964842664435</v>
      </c>
      <c r="N339" s="50">
        <f>C339-AM_July!C339</f>
        <v>1.1000000000000014</v>
      </c>
      <c r="O339" s="50">
        <f t="shared" si="11"/>
        <v>2.4122807017543888</v>
      </c>
    </row>
    <row r="340" spans="1:15">
      <c r="A340" s="50">
        <v>335</v>
      </c>
      <c r="B340" t="s">
        <v>9011</v>
      </c>
      <c r="C340">
        <v>44.8</v>
      </c>
      <c r="D340">
        <v>16646</v>
      </c>
      <c r="E340">
        <v>455</v>
      </c>
      <c r="F340">
        <v>238</v>
      </c>
      <c r="G340">
        <v>16191</v>
      </c>
      <c r="H340">
        <v>1606</v>
      </c>
      <c r="I340">
        <v>16646</v>
      </c>
      <c r="J340">
        <v>0</v>
      </c>
      <c r="L340" s="50">
        <f t="shared" si="12"/>
        <v>1.651278013998144</v>
      </c>
      <c r="N340" s="50">
        <f>C340-AM_July!C340</f>
        <v>1.3999999999999986</v>
      </c>
      <c r="O340" s="50">
        <f t="shared" si="11"/>
        <v>3.1249999999999969</v>
      </c>
    </row>
    <row r="341" spans="1:15">
      <c r="A341" s="50">
        <v>336</v>
      </c>
      <c r="B341" t="s">
        <v>9012</v>
      </c>
      <c r="C341">
        <v>147</v>
      </c>
      <c r="D341">
        <v>54390</v>
      </c>
      <c r="E341">
        <v>1242</v>
      </c>
      <c r="F341">
        <v>10</v>
      </c>
      <c r="G341">
        <v>53148</v>
      </c>
      <c r="H341">
        <v>5306</v>
      </c>
      <c r="I341">
        <v>54390</v>
      </c>
      <c r="J341">
        <v>0</v>
      </c>
      <c r="L341" s="50">
        <f t="shared" si="12"/>
        <v>2.167317334748176</v>
      </c>
      <c r="N341" s="50">
        <f>C341-AM_July!C341</f>
        <v>-2.1999999999999886</v>
      </c>
      <c r="O341" s="50">
        <f t="shared" si="11"/>
        <v>-1.4965986394557746</v>
      </c>
    </row>
    <row r="342" spans="1:15">
      <c r="A342" s="50">
        <v>337</v>
      </c>
      <c r="B342" t="s">
        <v>9013</v>
      </c>
      <c r="C342">
        <v>142.69999999999999</v>
      </c>
      <c r="D342">
        <v>52595</v>
      </c>
      <c r="E342">
        <v>1069</v>
      </c>
      <c r="F342">
        <v>0</v>
      </c>
      <c r="G342">
        <v>51526</v>
      </c>
      <c r="H342">
        <v>5070</v>
      </c>
      <c r="I342">
        <v>52595</v>
      </c>
      <c r="J342">
        <v>0</v>
      </c>
      <c r="L342" s="50">
        <f t="shared" si="12"/>
        <v>2.1544239731146471</v>
      </c>
      <c r="N342" s="50">
        <f>C342-AM_July!C342</f>
        <v>1.7999999999999829</v>
      </c>
      <c r="O342" s="50">
        <f t="shared" si="11"/>
        <v>1.2613875262788949</v>
      </c>
    </row>
    <row r="343" spans="1:15">
      <c r="A343" s="50">
        <v>338</v>
      </c>
      <c r="B343" t="s">
        <v>9014</v>
      </c>
      <c r="C343">
        <v>206</v>
      </c>
      <c r="D343">
        <v>76617</v>
      </c>
      <c r="E343">
        <v>1984</v>
      </c>
      <c r="F343">
        <v>6</v>
      </c>
      <c r="G343">
        <v>74633</v>
      </c>
      <c r="H343">
        <v>7565</v>
      </c>
      <c r="I343">
        <v>76617</v>
      </c>
      <c r="J343">
        <v>0</v>
      </c>
      <c r="L343" s="50">
        <f t="shared" si="12"/>
        <v>2.3138672203691533</v>
      </c>
      <c r="N343" s="50">
        <f>C343-AM_July!C343</f>
        <v>131</v>
      </c>
      <c r="O343" s="50">
        <f t="shared" si="11"/>
        <v>63.592233009708742</v>
      </c>
    </row>
    <row r="344" spans="1:15">
      <c r="A344" s="50">
        <v>339</v>
      </c>
      <c r="B344" t="s">
        <v>9015</v>
      </c>
      <c r="C344">
        <v>139.80000000000001</v>
      </c>
      <c r="D344">
        <v>51814</v>
      </c>
      <c r="E344">
        <v>1305</v>
      </c>
      <c r="F344">
        <v>0</v>
      </c>
      <c r="G344">
        <v>50509</v>
      </c>
      <c r="H344">
        <v>4995</v>
      </c>
      <c r="I344">
        <v>51814</v>
      </c>
      <c r="J344">
        <v>0</v>
      </c>
      <c r="L344" s="50">
        <f t="shared" si="12"/>
        <v>2.1455071714096627</v>
      </c>
      <c r="N344" s="50">
        <f>C344-AM_July!C344</f>
        <v>-2.6999999999999886</v>
      </c>
      <c r="O344" s="50">
        <f t="shared" si="11"/>
        <v>-1.9313304721029962</v>
      </c>
    </row>
    <row r="345" spans="1:15">
      <c r="A345" s="50">
        <v>340</v>
      </c>
      <c r="B345" t="s">
        <v>9016</v>
      </c>
      <c r="C345">
        <v>129.5</v>
      </c>
      <c r="D345">
        <v>47448</v>
      </c>
      <c r="E345">
        <v>714</v>
      </c>
      <c r="F345">
        <v>3</v>
      </c>
      <c r="G345">
        <v>46734</v>
      </c>
      <c r="H345">
        <v>4585</v>
      </c>
      <c r="I345">
        <v>47448</v>
      </c>
      <c r="J345">
        <v>0</v>
      </c>
      <c r="L345" s="50">
        <f t="shared" si="12"/>
        <v>2.1122697684172707</v>
      </c>
      <c r="N345" s="50">
        <f>C345-AM_July!C345</f>
        <v>-2.5999999999999943</v>
      </c>
      <c r="O345" s="50">
        <f t="shared" si="11"/>
        <v>-2.0077220077220033</v>
      </c>
    </row>
    <row r="346" spans="1:15">
      <c r="A346" s="50">
        <v>341</v>
      </c>
      <c r="B346" t="s">
        <v>9017</v>
      </c>
      <c r="C346">
        <v>119.8</v>
      </c>
      <c r="D346">
        <v>44207</v>
      </c>
      <c r="E346">
        <v>921</v>
      </c>
      <c r="F346">
        <v>0</v>
      </c>
      <c r="G346">
        <v>43286</v>
      </c>
      <c r="H346">
        <v>4295</v>
      </c>
      <c r="I346">
        <v>44207</v>
      </c>
      <c r="J346">
        <v>0</v>
      </c>
      <c r="L346" s="50">
        <f t="shared" si="12"/>
        <v>2.0784568180532927</v>
      </c>
      <c r="N346" s="50">
        <f>C346-AM_July!C346</f>
        <v>-10.500000000000014</v>
      </c>
      <c r="O346" s="50">
        <f t="shared" si="11"/>
        <v>-8.7646076794657883</v>
      </c>
    </row>
    <row r="347" spans="1:15">
      <c r="A347" s="50">
        <v>342</v>
      </c>
      <c r="B347" t="s">
        <v>9018</v>
      </c>
      <c r="C347">
        <v>121</v>
      </c>
      <c r="D347">
        <v>44598</v>
      </c>
      <c r="E347">
        <v>762</v>
      </c>
      <c r="F347">
        <v>0</v>
      </c>
      <c r="G347">
        <v>43834</v>
      </c>
      <c r="H347">
        <v>4430</v>
      </c>
      <c r="I347">
        <v>44598</v>
      </c>
      <c r="J347">
        <v>0</v>
      </c>
      <c r="L347" s="50">
        <f t="shared" si="12"/>
        <v>2.0827853703164503</v>
      </c>
      <c r="N347" s="50">
        <f>C347-AM_July!C347</f>
        <v>-6.9000000000000057</v>
      </c>
      <c r="O347" s="50">
        <f t="shared" si="11"/>
        <v>-5.7024793388429798</v>
      </c>
    </row>
    <row r="348" spans="1:15">
      <c r="A348" s="50">
        <v>343</v>
      </c>
      <c r="B348" t="s">
        <v>9019</v>
      </c>
      <c r="C348">
        <v>35.5</v>
      </c>
      <c r="D348">
        <v>13006</v>
      </c>
      <c r="E348">
        <v>168</v>
      </c>
      <c r="F348">
        <v>75</v>
      </c>
      <c r="G348">
        <v>12838</v>
      </c>
      <c r="H348">
        <v>1269</v>
      </c>
      <c r="I348">
        <v>13006</v>
      </c>
      <c r="J348">
        <v>0</v>
      </c>
      <c r="L348" s="50">
        <f t="shared" si="12"/>
        <v>1.550228353055094</v>
      </c>
      <c r="N348" s="50">
        <f>C348-AM_July!C348</f>
        <v>-0.89999999999999858</v>
      </c>
      <c r="O348" s="50">
        <f t="shared" si="11"/>
        <v>-2.5352112676056295</v>
      </c>
    </row>
    <row r="349" spans="1:15">
      <c r="A349" s="50">
        <v>344</v>
      </c>
      <c r="B349" t="s">
        <v>9020</v>
      </c>
      <c r="C349">
        <v>88.3</v>
      </c>
      <c r="D349">
        <v>32087</v>
      </c>
      <c r="E349">
        <v>195</v>
      </c>
      <c r="F349">
        <v>0</v>
      </c>
      <c r="G349">
        <v>31892</v>
      </c>
      <c r="H349">
        <v>3151</v>
      </c>
      <c r="I349">
        <v>32087</v>
      </c>
      <c r="J349">
        <v>0</v>
      </c>
      <c r="L349" s="50">
        <f t="shared" si="12"/>
        <v>1.9459607035775686</v>
      </c>
      <c r="N349" s="50">
        <f>C349-AM_July!C349</f>
        <v>-2.6000000000000085</v>
      </c>
      <c r="O349" s="50">
        <f t="shared" si="11"/>
        <v>-2.9445073612684127</v>
      </c>
    </row>
    <row r="350" spans="1:15">
      <c r="A350" s="50">
        <v>345</v>
      </c>
      <c r="B350" t="s">
        <v>9021</v>
      </c>
      <c r="C350">
        <v>161.9</v>
      </c>
      <c r="D350">
        <v>59455</v>
      </c>
      <c r="E350">
        <v>936</v>
      </c>
      <c r="F350">
        <v>0</v>
      </c>
      <c r="G350">
        <v>58519</v>
      </c>
      <c r="H350">
        <v>5819</v>
      </c>
      <c r="I350">
        <v>59455</v>
      </c>
      <c r="J350">
        <v>0</v>
      </c>
      <c r="L350" s="50">
        <f t="shared" si="12"/>
        <v>2.2092468487533736</v>
      </c>
      <c r="N350" s="50">
        <f>C350-AM_July!C350</f>
        <v>-7.1999999999999886</v>
      </c>
      <c r="O350" s="50">
        <f t="shared" si="11"/>
        <v>-4.4471896232242054</v>
      </c>
    </row>
    <row r="351" spans="1:15">
      <c r="A351" s="50">
        <v>346</v>
      </c>
      <c r="B351" t="s">
        <v>9022</v>
      </c>
      <c r="C351">
        <v>43.4</v>
      </c>
      <c r="D351">
        <v>16387</v>
      </c>
      <c r="E351">
        <v>648</v>
      </c>
      <c r="F351">
        <v>531</v>
      </c>
      <c r="G351">
        <v>15671</v>
      </c>
      <c r="H351">
        <v>1540</v>
      </c>
      <c r="I351">
        <v>16387</v>
      </c>
      <c r="J351">
        <v>0</v>
      </c>
      <c r="L351" s="50">
        <f t="shared" si="12"/>
        <v>1.6374897295125106</v>
      </c>
      <c r="N351" s="50">
        <f>C351-AM_July!C351</f>
        <v>-1.6000000000000014</v>
      </c>
      <c r="O351" s="50">
        <f t="shared" si="11"/>
        <v>-3.6866359447004644</v>
      </c>
    </row>
    <row r="352" spans="1:15">
      <c r="A352" s="50">
        <v>347</v>
      </c>
      <c r="B352" t="s">
        <v>9023</v>
      </c>
      <c r="C352">
        <v>14.4</v>
      </c>
      <c r="D352">
        <v>5568</v>
      </c>
      <c r="E352">
        <v>351</v>
      </c>
      <c r="F352">
        <v>257</v>
      </c>
      <c r="G352">
        <v>5217</v>
      </c>
      <c r="H352">
        <v>515</v>
      </c>
      <c r="I352">
        <v>5568</v>
      </c>
      <c r="J352">
        <v>0</v>
      </c>
      <c r="L352" s="50">
        <f t="shared" si="12"/>
        <v>1.1583624920952498</v>
      </c>
      <c r="N352" s="50">
        <f>C352-AM_July!C352</f>
        <v>-0.69999999999999929</v>
      </c>
      <c r="O352" s="50">
        <f t="shared" si="11"/>
        <v>-4.8611111111111063</v>
      </c>
    </row>
    <row r="353" spans="1:15">
      <c r="A353" s="50">
        <v>348</v>
      </c>
      <c r="B353" t="s">
        <v>9024</v>
      </c>
      <c r="C353">
        <v>181.5</v>
      </c>
      <c r="D353">
        <v>65687</v>
      </c>
      <c r="E353">
        <v>0</v>
      </c>
      <c r="F353">
        <v>0</v>
      </c>
      <c r="G353">
        <v>65687</v>
      </c>
      <c r="H353">
        <v>6594</v>
      </c>
      <c r="I353">
        <v>65687</v>
      </c>
      <c r="J353">
        <v>0</v>
      </c>
      <c r="L353" s="50">
        <f t="shared" si="12"/>
        <v>2.2588766293721312</v>
      </c>
      <c r="N353" s="50">
        <f>C353-AM_July!C353</f>
        <v>-4.8000000000000114</v>
      </c>
      <c r="O353" s="50">
        <f t="shared" si="11"/>
        <v>-2.64462809917356</v>
      </c>
    </row>
    <row r="354" spans="1:15">
      <c r="A354" s="50">
        <v>349</v>
      </c>
      <c r="B354" t="s">
        <v>9025</v>
      </c>
      <c r="C354">
        <v>119.1</v>
      </c>
      <c r="D354">
        <v>43813</v>
      </c>
      <c r="E354">
        <v>753</v>
      </c>
      <c r="F354">
        <v>13</v>
      </c>
      <c r="G354">
        <v>43060</v>
      </c>
      <c r="H354">
        <v>4279</v>
      </c>
      <c r="I354">
        <v>43813</v>
      </c>
      <c r="J354">
        <v>0</v>
      </c>
      <c r="L354" s="50">
        <f t="shared" si="12"/>
        <v>2.0759117614827773</v>
      </c>
      <c r="N354" s="50">
        <f>C354-AM_July!C354</f>
        <v>-0.60000000000000853</v>
      </c>
      <c r="O354" s="50">
        <f t="shared" si="11"/>
        <v>-0.50377833753149337</v>
      </c>
    </row>
    <row r="355" spans="1:15">
      <c r="A355" s="50">
        <v>350</v>
      </c>
      <c r="B355" t="s">
        <v>9026</v>
      </c>
      <c r="C355">
        <v>45.1</v>
      </c>
      <c r="D355">
        <v>16506</v>
      </c>
      <c r="E355">
        <v>140</v>
      </c>
      <c r="F355">
        <v>0</v>
      </c>
      <c r="G355">
        <v>16366</v>
      </c>
      <c r="H355">
        <v>1677</v>
      </c>
      <c r="I355">
        <v>16506</v>
      </c>
      <c r="J355">
        <v>0</v>
      </c>
      <c r="L355" s="50">
        <f t="shared" si="12"/>
        <v>1.6541765418779606</v>
      </c>
      <c r="N355" s="50">
        <f>C355-AM_July!C355</f>
        <v>-3.2999999999999972</v>
      </c>
      <c r="O355" s="50">
        <f t="shared" si="11"/>
        <v>-7.3170731707317014</v>
      </c>
    </row>
    <row r="356" spans="1:15">
      <c r="A356" s="50">
        <v>351</v>
      </c>
      <c r="B356" t="s">
        <v>9027</v>
      </c>
      <c r="C356">
        <v>97.9</v>
      </c>
      <c r="D356">
        <v>36307</v>
      </c>
      <c r="E356">
        <v>802</v>
      </c>
      <c r="F356">
        <v>5</v>
      </c>
      <c r="G356">
        <v>35505</v>
      </c>
      <c r="H356">
        <v>3633</v>
      </c>
      <c r="I356">
        <v>36307</v>
      </c>
      <c r="J356">
        <v>0</v>
      </c>
      <c r="L356" s="50">
        <f t="shared" si="12"/>
        <v>1.9907826918031379</v>
      </c>
      <c r="N356" s="50">
        <f>C356-AM_July!C356</f>
        <v>-0.69999999999998863</v>
      </c>
      <c r="O356" s="50">
        <f t="shared" si="11"/>
        <v>-0.71501532175688309</v>
      </c>
    </row>
    <row r="357" spans="1:15">
      <c r="A357" s="50">
        <v>352</v>
      </c>
      <c r="B357" t="s">
        <v>9028</v>
      </c>
      <c r="C357">
        <v>46.8</v>
      </c>
      <c r="D357">
        <v>17064</v>
      </c>
      <c r="E357">
        <v>159</v>
      </c>
      <c r="F357">
        <v>0</v>
      </c>
      <c r="G357">
        <v>16905</v>
      </c>
      <c r="H357">
        <v>1683</v>
      </c>
      <c r="I357">
        <v>17064</v>
      </c>
      <c r="J357">
        <v>0</v>
      </c>
      <c r="L357" s="50">
        <f t="shared" si="12"/>
        <v>1.670245853074124</v>
      </c>
      <c r="N357" s="50">
        <f>C357-AM_July!C357</f>
        <v>-1.5</v>
      </c>
      <c r="O357" s="50">
        <f t="shared" si="11"/>
        <v>-3.2051282051282057</v>
      </c>
    </row>
    <row r="358" spans="1:15">
      <c r="A358" s="50">
        <v>353</v>
      </c>
      <c r="B358" t="s">
        <v>9029</v>
      </c>
      <c r="C358">
        <v>89.2</v>
      </c>
      <c r="D358">
        <v>33209</v>
      </c>
      <c r="E358">
        <v>946</v>
      </c>
      <c r="F358">
        <v>0</v>
      </c>
      <c r="G358">
        <v>32263</v>
      </c>
      <c r="H358">
        <v>3225</v>
      </c>
      <c r="I358">
        <v>33209</v>
      </c>
      <c r="J358">
        <v>0</v>
      </c>
      <c r="L358" s="50">
        <f t="shared" si="12"/>
        <v>1.9503648543761232</v>
      </c>
      <c r="N358" s="50">
        <f>C358-AM_July!C358</f>
        <v>-1.2000000000000028</v>
      </c>
      <c r="O358" s="50">
        <f t="shared" si="11"/>
        <v>-1.345291479820631</v>
      </c>
    </row>
    <row r="359" spans="1:15">
      <c r="A359" s="50">
        <v>354</v>
      </c>
      <c r="B359" t="s">
        <v>9030</v>
      </c>
      <c r="C359">
        <v>74.900000000000006</v>
      </c>
      <c r="D359">
        <v>27569</v>
      </c>
      <c r="E359">
        <v>531</v>
      </c>
      <c r="F359">
        <v>150</v>
      </c>
      <c r="G359">
        <v>27024</v>
      </c>
      <c r="H359">
        <v>2645</v>
      </c>
      <c r="I359">
        <v>27569</v>
      </c>
      <c r="J359">
        <v>0</v>
      </c>
      <c r="L359" s="50">
        <f t="shared" si="12"/>
        <v>1.8744818176994664</v>
      </c>
      <c r="N359" s="50">
        <f>C359-AM_July!C359</f>
        <v>-1.6999999999999886</v>
      </c>
      <c r="O359" s="50">
        <f t="shared" si="11"/>
        <v>-2.269692923898516</v>
      </c>
    </row>
    <row r="360" spans="1:15">
      <c r="A360" s="50">
        <v>355</v>
      </c>
      <c r="B360" t="s">
        <v>9031</v>
      </c>
      <c r="C360">
        <v>40.6</v>
      </c>
      <c r="D360">
        <v>14810</v>
      </c>
      <c r="E360">
        <v>133</v>
      </c>
      <c r="F360">
        <v>10</v>
      </c>
      <c r="G360">
        <v>14677</v>
      </c>
      <c r="H360">
        <v>1477</v>
      </c>
      <c r="I360">
        <v>14810</v>
      </c>
      <c r="J360">
        <v>0</v>
      </c>
      <c r="L360" s="50">
        <f t="shared" si="12"/>
        <v>1.608526033577194</v>
      </c>
      <c r="N360" s="50">
        <f>C360-AM_July!C360</f>
        <v>-0.89999999999999858</v>
      </c>
      <c r="O360" s="50">
        <f t="shared" si="11"/>
        <v>-2.2167487684729026</v>
      </c>
    </row>
    <row r="361" spans="1:15">
      <c r="A361" s="50">
        <v>356</v>
      </c>
      <c r="B361" t="s">
        <v>9032</v>
      </c>
      <c r="C361">
        <v>146.6</v>
      </c>
      <c r="D361">
        <v>53017</v>
      </c>
      <c r="E361">
        <v>0</v>
      </c>
      <c r="F361">
        <v>0</v>
      </c>
      <c r="G361">
        <v>53017</v>
      </c>
      <c r="H361">
        <v>5289</v>
      </c>
      <c r="I361">
        <v>53017</v>
      </c>
      <c r="J361">
        <v>0</v>
      </c>
      <c r="L361" s="50">
        <f t="shared" si="12"/>
        <v>2.166133970305109</v>
      </c>
      <c r="N361" s="50">
        <f>C361-AM_July!C361</f>
        <v>-2.9000000000000057</v>
      </c>
      <c r="O361" s="50">
        <f t="shared" si="11"/>
        <v>-1.9781718963165114</v>
      </c>
    </row>
    <row r="362" spans="1:15" s="25" customFormat="1">
      <c r="A362" s="25">
        <v>357</v>
      </c>
      <c r="B362" t="s">
        <v>9033</v>
      </c>
      <c r="C362">
        <v>1.2</v>
      </c>
      <c r="D362">
        <v>440</v>
      </c>
      <c r="E362">
        <v>2</v>
      </c>
      <c r="F362">
        <v>0</v>
      </c>
      <c r="G362">
        <v>438</v>
      </c>
      <c r="H362">
        <v>57</v>
      </c>
      <c r="I362">
        <v>440</v>
      </c>
      <c r="J362">
        <v>0</v>
      </c>
      <c r="L362" s="25">
        <f t="shared" si="12"/>
        <v>7.9181246047624818E-2</v>
      </c>
      <c r="N362" s="50">
        <f>C362-AM_July!C362</f>
        <v>0</v>
      </c>
      <c r="O362" s="25">
        <f t="shared" si="11"/>
        <v>0</v>
      </c>
    </row>
    <row r="363" spans="1:15">
      <c r="A363" s="50">
        <v>358</v>
      </c>
      <c r="B363" t="s">
        <v>9034</v>
      </c>
      <c r="C363">
        <v>67.5</v>
      </c>
      <c r="D363">
        <v>25014</v>
      </c>
      <c r="E363">
        <v>531</v>
      </c>
      <c r="F363">
        <v>408</v>
      </c>
      <c r="G363">
        <v>24483</v>
      </c>
      <c r="H363">
        <v>2503</v>
      </c>
      <c r="I363">
        <v>25014</v>
      </c>
      <c r="J363">
        <v>0</v>
      </c>
      <c r="L363" s="50">
        <f t="shared" si="12"/>
        <v>1.8293037728310249</v>
      </c>
      <c r="N363" s="50">
        <f>C363-AM_July!C363</f>
        <v>-2.7000000000000028</v>
      </c>
      <c r="O363" s="50">
        <f t="shared" si="11"/>
        <v>-4.0000000000000044</v>
      </c>
    </row>
    <row r="364" spans="1:15">
      <c r="A364" s="50">
        <v>359</v>
      </c>
      <c r="B364" t="s">
        <v>9035</v>
      </c>
      <c r="C364">
        <v>143.4</v>
      </c>
      <c r="D364">
        <v>53158</v>
      </c>
      <c r="E364">
        <v>1172</v>
      </c>
      <c r="F364">
        <v>0</v>
      </c>
      <c r="G364">
        <v>51986</v>
      </c>
      <c r="H364">
        <v>5301</v>
      </c>
      <c r="I364">
        <v>53158</v>
      </c>
      <c r="J364">
        <v>0</v>
      </c>
      <c r="L364" s="50">
        <f t="shared" si="12"/>
        <v>2.1565491513317814</v>
      </c>
      <c r="N364" s="50">
        <f>C364-AM_July!C364</f>
        <v>-4.0999999999999943</v>
      </c>
      <c r="O364" s="50">
        <f t="shared" si="11"/>
        <v>-2.8591352859135246</v>
      </c>
    </row>
    <row r="365" spans="1:15">
      <c r="A365" s="50">
        <v>360</v>
      </c>
      <c r="B365" t="s">
        <v>9036</v>
      </c>
      <c r="C365">
        <v>49.7</v>
      </c>
      <c r="D365">
        <v>19951</v>
      </c>
      <c r="E365">
        <v>1705</v>
      </c>
      <c r="F365">
        <v>997</v>
      </c>
      <c r="G365">
        <v>17946</v>
      </c>
      <c r="H365">
        <v>1758</v>
      </c>
      <c r="I365">
        <v>19951</v>
      </c>
      <c r="J365">
        <v>0</v>
      </c>
      <c r="L365" s="50">
        <f t="shared" si="12"/>
        <v>1.6963563887333322</v>
      </c>
      <c r="N365" s="50">
        <f>C365-AM_July!C365</f>
        <v>-0.79999999999999716</v>
      </c>
      <c r="O365" s="50">
        <f t="shared" si="11"/>
        <v>-1.609657947686111</v>
      </c>
    </row>
    <row r="366" spans="1:15">
      <c r="A366" s="50">
        <v>361</v>
      </c>
      <c r="B366" t="s">
        <v>9037</v>
      </c>
      <c r="C366">
        <v>16.399999999999999</v>
      </c>
      <c r="D366">
        <v>5980</v>
      </c>
      <c r="E366">
        <v>22</v>
      </c>
      <c r="F366">
        <v>0</v>
      </c>
      <c r="G366">
        <v>5958</v>
      </c>
      <c r="H366">
        <v>612</v>
      </c>
      <c r="I366">
        <v>5980</v>
      </c>
      <c r="J366">
        <v>0</v>
      </c>
      <c r="L366" s="50">
        <f t="shared" si="12"/>
        <v>1.2148438480476977</v>
      </c>
      <c r="N366" s="50">
        <f>C366-AM_July!C366</f>
        <v>-1</v>
      </c>
      <c r="O366" s="50">
        <f t="shared" si="11"/>
        <v>-6.0975609756097571</v>
      </c>
    </row>
    <row r="367" spans="1:15">
      <c r="A367" s="50">
        <v>362</v>
      </c>
      <c r="B367" t="s">
        <v>9038</v>
      </c>
      <c r="C367">
        <v>119.1</v>
      </c>
      <c r="D367">
        <v>44270</v>
      </c>
      <c r="E367">
        <v>867</v>
      </c>
      <c r="F367">
        <v>137</v>
      </c>
      <c r="G367">
        <v>43051</v>
      </c>
      <c r="H367">
        <v>4286</v>
      </c>
      <c r="I367">
        <v>44270</v>
      </c>
      <c r="J367">
        <v>0</v>
      </c>
      <c r="L367" s="50">
        <f t="shared" si="12"/>
        <v>2.0759117614827773</v>
      </c>
      <c r="N367" s="50">
        <f>C367-AM_July!C367</f>
        <v>-3.1000000000000085</v>
      </c>
      <c r="O367" s="50">
        <f t="shared" si="11"/>
        <v>-2.6028547439126855</v>
      </c>
    </row>
    <row r="368" spans="1:15">
      <c r="A368" s="50">
        <v>363</v>
      </c>
      <c r="B368" t="s">
        <v>9039</v>
      </c>
      <c r="C368">
        <v>98.9</v>
      </c>
      <c r="D368">
        <v>36092</v>
      </c>
      <c r="E368">
        <v>273</v>
      </c>
      <c r="F368">
        <v>0</v>
      </c>
      <c r="G368">
        <v>35819</v>
      </c>
      <c r="H368">
        <v>3613</v>
      </c>
      <c r="I368">
        <v>36092</v>
      </c>
      <c r="J368">
        <v>0</v>
      </c>
      <c r="L368" s="50">
        <f t="shared" si="12"/>
        <v>1.9951962915971795</v>
      </c>
      <c r="N368" s="50">
        <f>C368-AM_July!C368</f>
        <v>-9</v>
      </c>
      <c r="O368" s="50">
        <f t="shared" si="11"/>
        <v>-9.1001011122345794</v>
      </c>
    </row>
    <row r="369" spans="1:15" s="17" customFormat="1">
      <c r="A369" s="17">
        <v>364</v>
      </c>
      <c r="B369" t="s">
        <v>9040</v>
      </c>
      <c r="C369">
        <v>77.900000000000006</v>
      </c>
      <c r="D369">
        <v>28300</v>
      </c>
      <c r="E369">
        <v>273</v>
      </c>
      <c r="F369">
        <v>0</v>
      </c>
      <c r="G369">
        <v>28027</v>
      </c>
      <c r="H369">
        <v>2667</v>
      </c>
      <c r="I369">
        <v>28300</v>
      </c>
      <c r="J369">
        <v>0</v>
      </c>
      <c r="L369" s="17">
        <f t="shared" si="12"/>
        <v>1.8915374576725645</v>
      </c>
      <c r="N369" s="50">
        <f>C369-AM_July!C369</f>
        <v>-0.19999999999998863</v>
      </c>
      <c r="O369" s="17">
        <f t="shared" si="11"/>
        <v>-0.25673940949934354</v>
      </c>
    </row>
    <row r="370" spans="1:15">
      <c r="A370" s="50">
        <v>365</v>
      </c>
      <c r="B370" t="s">
        <v>9041</v>
      </c>
      <c r="C370">
        <v>91.8</v>
      </c>
      <c r="D370">
        <v>33263</v>
      </c>
      <c r="E370">
        <v>0</v>
      </c>
      <c r="F370">
        <v>0</v>
      </c>
      <c r="G370">
        <v>33263</v>
      </c>
      <c r="H370">
        <v>3376</v>
      </c>
      <c r="I370">
        <v>33263</v>
      </c>
      <c r="J370">
        <v>0</v>
      </c>
      <c r="L370" s="50">
        <f t="shared" si="12"/>
        <v>1.9628426812012425</v>
      </c>
      <c r="N370" s="50">
        <f>C370-AM_July!C370</f>
        <v>4.7000000000000028</v>
      </c>
      <c r="O370" s="50">
        <f t="shared" si="11"/>
        <v>5.1198257080610059</v>
      </c>
    </row>
    <row r="371" spans="1:15">
      <c r="A371" s="50">
        <v>366</v>
      </c>
      <c r="B371" t="s">
        <v>9042</v>
      </c>
      <c r="C371">
        <v>87.2</v>
      </c>
      <c r="D371">
        <v>33977</v>
      </c>
      <c r="E371">
        <v>2523</v>
      </c>
      <c r="F371">
        <v>1504</v>
      </c>
      <c r="G371">
        <v>31454</v>
      </c>
      <c r="H371">
        <v>3084</v>
      </c>
      <c r="I371">
        <v>33977</v>
      </c>
      <c r="J371">
        <v>0</v>
      </c>
      <c r="L371" s="50">
        <f t="shared" si="12"/>
        <v>1.9405164849325673</v>
      </c>
      <c r="N371" s="50">
        <f>C371-AM_July!C371</f>
        <v>-1.2999999999999972</v>
      </c>
      <c r="O371" s="50">
        <f t="shared" si="11"/>
        <v>-1.4908256880733912</v>
      </c>
    </row>
    <row r="372" spans="1:15">
      <c r="A372" s="50">
        <v>367</v>
      </c>
      <c r="B372" t="s">
        <v>9043</v>
      </c>
      <c r="C372">
        <v>98.4</v>
      </c>
      <c r="D372">
        <v>36754</v>
      </c>
      <c r="E372">
        <v>1096</v>
      </c>
      <c r="F372">
        <v>0</v>
      </c>
      <c r="G372">
        <v>35658</v>
      </c>
      <c r="H372">
        <v>3622</v>
      </c>
      <c r="I372">
        <v>36754</v>
      </c>
      <c r="J372">
        <v>0</v>
      </c>
      <c r="L372" s="50">
        <f t="shared" si="12"/>
        <v>1.9929950984313416</v>
      </c>
      <c r="N372" s="50">
        <f>C372-AM_July!C372</f>
        <v>-0.29999999999999716</v>
      </c>
      <c r="O372" s="50">
        <f t="shared" si="11"/>
        <v>-0.30487804878048491</v>
      </c>
    </row>
    <row r="373" spans="1:15">
      <c r="A373" s="50">
        <v>368</v>
      </c>
      <c r="B373" t="s">
        <v>9044</v>
      </c>
      <c r="C373">
        <v>4.5999999999999996</v>
      </c>
      <c r="D373">
        <v>1713</v>
      </c>
      <c r="E373">
        <v>37</v>
      </c>
      <c r="F373">
        <v>22</v>
      </c>
      <c r="G373">
        <v>1676</v>
      </c>
      <c r="H373">
        <v>185</v>
      </c>
      <c r="I373">
        <v>1713</v>
      </c>
      <c r="J373">
        <v>0</v>
      </c>
      <c r="L373" s="50">
        <f t="shared" si="12"/>
        <v>0.66275783168157409</v>
      </c>
      <c r="N373" s="50">
        <f>C373-AM_July!C373</f>
        <v>0.5</v>
      </c>
      <c r="O373" s="50">
        <f t="shared" si="11"/>
        <v>10.869565217391305</v>
      </c>
    </row>
    <row r="374" spans="1:15">
      <c r="A374" s="50">
        <v>369</v>
      </c>
      <c r="B374" t="s">
        <v>9045</v>
      </c>
      <c r="C374">
        <v>137.69999999999999</v>
      </c>
      <c r="D374">
        <v>51401</v>
      </c>
      <c r="E374">
        <v>1537</v>
      </c>
      <c r="F374">
        <v>0</v>
      </c>
      <c r="G374">
        <v>49864</v>
      </c>
      <c r="H374">
        <v>5040</v>
      </c>
      <c r="I374">
        <v>51401</v>
      </c>
      <c r="J374">
        <v>0</v>
      </c>
      <c r="L374" s="50">
        <f t="shared" si="12"/>
        <v>2.1389339402569236</v>
      </c>
      <c r="N374" s="50">
        <f>C374-AM_July!C374</f>
        <v>-0.5</v>
      </c>
      <c r="O374" s="50">
        <f t="shared" si="11"/>
        <v>-0.36310820624546114</v>
      </c>
    </row>
    <row r="375" spans="1:15">
      <c r="A375" s="50">
        <v>370</v>
      </c>
      <c r="B375" t="s">
        <v>9046</v>
      </c>
      <c r="C375">
        <v>300.10000000000002</v>
      </c>
      <c r="D375">
        <v>111004</v>
      </c>
      <c r="E375">
        <v>2492</v>
      </c>
      <c r="F375">
        <v>0</v>
      </c>
      <c r="G375">
        <v>108512</v>
      </c>
      <c r="H375">
        <v>10830</v>
      </c>
      <c r="I375">
        <v>111004</v>
      </c>
      <c r="J375">
        <v>0</v>
      </c>
      <c r="L375" s="50">
        <f t="shared" si="12"/>
        <v>2.4772659954248528</v>
      </c>
      <c r="N375" s="50">
        <f>C375-AM_July!C375</f>
        <v>-15.199999999999989</v>
      </c>
      <c r="O375" s="50">
        <f t="shared" si="11"/>
        <v>-5.0649783405531448</v>
      </c>
    </row>
    <row r="376" spans="1:15">
      <c r="A376" s="50">
        <v>371</v>
      </c>
      <c r="B376" t="s">
        <v>9047</v>
      </c>
      <c r="C376">
        <v>65.7</v>
      </c>
      <c r="D376">
        <v>24110</v>
      </c>
      <c r="E376">
        <v>207</v>
      </c>
      <c r="F376">
        <v>0</v>
      </c>
      <c r="G376">
        <v>23903</v>
      </c>
      <c r="H376">
        <v>2502</v>
      </c>
      <c r="I376">
        <v>24110</v>
      </c>
      <c r="J376">
        <v>0</v>
      </c>
      <c r="L376" s="50">
        <f t="shared" si="12"/>
        <v>1.8175653695597809</v>
      </c>
      <c r="N376" s="50">
        <f>C376-AM_July!C376</f>
        <v>-0.70000000000000284</v>
      </c>
      <c r="O376" s="50">
        <f t="shared" si="11"/>
        <v>-1.0654490106544945</v>
      </c>
    </row>
    <row r="377" spans="1:15">
      <c r="A377" s="50">
        <v>372</v>
      </c>
      <c r="B377" t="s">
        <v>9048</v>
      </c>
      <c r="C377">
        <v>80.900000000000006</v>
      </c>
      <c r="D377">
        <v>30007</v>
      </c>
      <c r="E377">
        <v>777</v>
      </c>
      <c r="F377">
        <v>3</v>
      </c>
      <c r="G377">
        <v>29230</v>
      </c>
      <c r="H377">
        <v>2906</v>
      </c>
      <c r="I377">
        <v>30007</v>
      </c>
      <c r="J377">
        <v>0</v>
      </c>
      <c r="L377" s="50">
        <f t="shared" si="12"/>
        <v>1.9079485216122722</v>
      </c>
      <c r="N377" s="50">
        <f>C377-AM_July!C377</f>
        <v>0.5</v>
      </c>
      <c r="O377" s="50">
        <f t="shared" si="11"/>
        <v>0.61804697156983934</v>
      </c>
    </row>
    <row r="378" spans="1:15">
      <c r="A378" s="50">
        <v>373</v>
      </c>
      <c r="B378" t="s">
        <v>9049</v>
      </c>
      <c r="C378">
        <v>134.6</v>
      </c>
      <c r="D378">
        <v>49917</v>
      </c>
      <c r="E378">
        <v>1173</v>
      </c>
      <c r="F378">
        <v>0</v>
      </c>
      <c r="G378">
        <v>48744</v>
      </c>
      <c r="H378">
        <v>4940</v>
      </c>
      <c r="I378">
        <v>49917</v>
      </c>
      <c r="J378">
        <v>0</v>
      </c>
      <c r="L378" s="50">
        <f t="shared" si="12"/>
        <v>2.1290450598879582</v>
      </c>
      <c r="N378" s="50">
        <f>C378-AM_July!C378</f>
        <v>-4.0999999999999943</v>
      </c>
      <c r="O378" s="50">
        <f t="shared" si="11"/>
        <v>-3.0460624071322395</v>
      </c>
    </row>
    <row r="379" spans="1:15">
      <c r="A379" s="50">
        <v>374</v>
      </c>
      <c r="B379" t="s">
        <v>9050</v>
      </c>
      <c r="C379">
        <v>173.3</v>
      </c>
      <c r="D379">
        <v>64474</v>
      </c>
      <c r="E379">
        <v>1782</v>
      </c>
      <c r="F379">
        <v>20</v>
      </c>
      <c r="G379">
        <v>62692</v>
      </c>
      <c r="H379">
        <v>6272</v>
      </c>
      <c r="I379">
        <v>64474</v>
      </c>
      <c r="J379">
        <v>0</v>
      </c>
      <c r="L379" s="50">
        <f t="shared" si="12"/>
        <v>2.2387985627139169</v>
      </c>
      <c r="N379" s="50">
        <f>C379-AM_July!C379</f>
        <v>-6.5</v>
      </c>
      <c r="O379" s="50">
        <f t="shared" si="11"/>
        <v>-3.7507212925562605</v>
      </c>
    </row>
    <row r="380" spans="1:15">
      <c r="A380" s="50">
        <v>375</v>
      </c>
      <c r="B380" t="s">
        <v>9051</v>
      </c>
      <c r="C380">
        <v>89.3</v>
      </c>
      <c r="D380">
        <v>33206</v>
      </c>
      <c r="E380">
        <v>905</v>
      </c>
      <c r="F380">
        <v>51</v>
      </c>
      <c r="G380">
        <v>32301</v>
      </c>
      <c r="H380">
        <v>3229</v>
      </c>
      <c r="I380">
        <v>33206</v>
      </c>
      <c r="J380">
        <v>0</v>
      </c>
      <c r="L380" s="50">
        <f t="shared" si="12"/>
        <v>1.9508514588885464</v>
      </c>
      <c r="N380" s="50">
        <f>C380-AM_July!C380</f>
        <v>0.29999999999999716</v>
      </c>
      <c r="O380" s="50">
        <f t="shared" si="11"/>
        <v>0.33594624860022076</v>
      </c>
    </row>
    <row r="381" spans="1:15">
      <c r="A381" s="50">
        <v>376</v>
      </c>
      <c r="B381" t="s">
        <v>9052</v>
      </c>
      <c r="C381">
        <v>3.4</v>
      </c>
      <c r="D381">
        <v>1205</v>
      </c>
      <c r="E381">
        <v>3</v>
      </c>
      <c r="F381">
        <v>1</v>
      </c>
      <c r="G381">
        <v>1202</v>
      </c>
      <c r="H381">
        <v>111</v>
      </c>
      <c r="I381">
        <v>1205</v>
      </c>
      <c r="J381">
        <v>0</v>
      </c>
      <c r="L381" s="50">
        <f t="shared" si="12"/>
        <v>0.53147891704225514</v>
      </c>
      <c r="N381" s="50">
        <f>C381-AM_July!C381</f>
        <v>0.60000000000000009</v>
      </c>
      <c r="O381" s="50">
        <f t="shared" si="11"/>
        <v>17.647058823529417</v>
      </c>
    </row>
    <row r="382" spans="1:15">
      <c r="A382" s="50">
        <v>377</v>
      </c>
      <c r="B382" t="s">
        <v>9053</v>
      </c>
      <c r="C382">
        <v>55.4</v>
      </c>
      <c r="D382">
        <v>21029</v>
      </c>
      <c r="E382">
        <v>945</v>
      </c>
      <c r="F382">
        <v>654</v>
      </c>
      <c r="G382">
        <v>20075</v>
      </c>
      <c r="H382">
        <v>2055</v>
      </c>
      <c r="I382">
        <v>21029</v>
      </c>
      <c r="J382">
        <v>0</v>
      </c>
      <c r="L382" s="50">
        <f t="shared" si="12"/>
        <v>1.7435097647284297</v>
      </c>
      <c r="N382" s="50">
        <f>C382-AM_July!C382</f>
        <v>8.6999999999999957</v>
      </c>
      <c r="O382" s="50">
        <f t="shared" si="11"/>
        <v>15.703971119133566</v>
      </c>
    </row>
    <row r="383" spans="1:15">
      <c r="A383" s="50">
        <v>378</v>
      </c>
      <c r="B383" t="s">
        <v>9054</v>
      </c>
      <c r="C383">
        <v>47.5</v>
      </c>
      <c r="D383">
        <v>17098</v>
      </c>
      <c r="E383">
        <v>0</v>
      </c>
      <c r="F383">
        <v>0</v>
      </c>
      <c r="G383">
        <v>17098</v>
      </c>
      <c r="H383">
        <v>1651</v>
      </c>
      <c r="I383">
        <v>17098</v>
      </c>
      <c r="J383">
        <v>0</v>
      </c>
      <c r="L383" s="50">
        <f t="shared" si="12"/>
        <v>1.6766936096248666</v>
      </c>
      <c r="N383" s="50">
        <f>C383-AM_July!C383</f>
        <v>0.89999999999999858</v>
      </c>
      <c r="O383" s="50">
        <f t="shared" si="11"/>
        <v>1.8947368421052602</v>
      </c>
    </row>
    <row r="384" spans="1:15">
      <c r="A384" s="50">
        <v>379</v>
      </c>
      <c r="B384" t="s">
        <v>9055</v>
      </c>
      <c r="C384">
        <v>115.7</v>
      </c>
      <c r="D384">
        <v>42527</v>
      </c>
      <c r="E384">
        <v>721</v>
      </c>
      <c r="F384">
        <v>33</v>
      </c>
      <c r="G384">
        <v>41806</v>
      </c>
      <c r="H384">
        <v>4135</v>
      </c>
      <c r="I384">
        <v>42527</v>
      </c>
      <c r="J384">
        <v>0</v>
      </c>
      <c r="L384" s="50">
        <f t="shared" si="12"/>
        <v>2.0633333589517497</v>
      </c>
      <c r="N384" s="50">
        <f>C384-AM_July!C384</f>
        <v>0.5</v>
      </c>
      <c r="O384" s="50">
        <f t="shared" si="11"/>
        <v>0.43215211754537591</v>
      </c>
    </row>
    <row r="385" spans="1:15">
      <c r="A385" s="50">
        <v>380</v>
      </c>
      <c r="B385" t="s">
        <v>9056</v>
      </c>
      <c r="C385">
        <v>130.9</v>
      </c>
      <c r="D385">
        <v>48505</v>
      </c>
      <c r="E385">
        <v>1106</v>
      </c>
      <c r="F385">
        <v>31</v>
      </c>
      <c r="G385">
        <v>47399</v>
      </c>
      <c r="H385">
        <v>4801</v>
      </c>
      <c r="I385">
        <v>48505</v>
      </c>
      <c r="J385">
        <v>0</v>
      </c>
      <c r="L385" s="50">
        <f t="shared" si="12"/>
        <v>2.1169396465507559</v>
      </c>
      <c r="N385" s="50">
        <f>C385-AM_July!C385</f>
        <v>-2.6999999999999886</v>
      </c>
      <c r="O385" s="50">
        <f t="shared" si="11"/>
        <v>-2.0626432391138185</v>
      </c>
    </row>
    <row r="386" spans="1:15">
      <c r="A386" s="50">
        <v>381</v>
      </c>
      <c r="B386" t="s">
        <v>9057</v>
      </c>
      <c r="C386">
        <v>52</v>
      </c>
      <c r="D386">
        <v>18762</v>
      </c>
      <c r="E386">
        <v>9</v>
      </c>
      <c r="F386">
        <v>0</v>
      </c>
      <c r="G386">
        <v>18753</v>
      </c>
      <c r="H386">
        <v>1831</v>
      </c>
      <c r="I386">
        <v>18762</v>
      </c>
      <c r="J386">
        <v>0</v>
      </c>
      <c r="L386" s="50">
        <f t="shared" si="12"/>
        <v>1.7160033436347992</v>
      </c>
      <c r="N386" s="50">
        <f>C386-AM_July!C386</f>
        <v>0.39999999999999858</v>
      </c>
      <c r="O386" s="50">
        <f t="shared" si="11"/>
        <v>0.7692307692307665</v>
      </c>
    </row>
    <row r="387" spans="1:15">
      <c r="A387" s="50">
        <v>382</v>
      </c>
      <c r="B387" t="s">
        <v>9058</v>
      </c>
      <c r="C387">
        <v>112.2</v>
      </c>
      <c r="D387">
        <v>40773</v>
      </c>
      <c r="E387">
        <v>181</v>
      </c>
      <c r="F387">
        <v>0</v>
      </c>
      <c r="G387">
        <v>40592</v>
      </c>
      <c r="H387">
        <v>4075</v>
      </c>
      <c r="I387">
        <v>40773</v>
      </c>
      <c r="J387">
        <v>0</v>
      </c>
      <c r="L387" s="50">
        <f t="shared" si="12"/>
        <v>2.0499928569201424</v>
      </c>
      <c r="N387" s="50">
        <f>C387-AM_July!C387</f>
        <v>-3.8999999999999915</v>
      </c>
      <c r="O387" s="50">
        <f t="shared" si="11"/>
        <v>-3.4759358288769979</v>
      </c>
    </row>
    <row r="388" spans="1:15">
      <c r="A388" s="50">
        <v>383</v>
      </c>
      <c r="B388" t="s">
        <v>9059</v>
      </c>
      <c r="C388">
        <v>95</v>
      </c>
      <c r="D388">
        <v>35066</v>
      </c>
      <c r="E388">
        <v>674</v>
      </c>
      <c r="F388">
        <v>4</v>
      </c>
      <c r="G388">
        <v>34392</v>
      </c>
      <c r="H388">
        <v>3475</v>
      </c>
      <c r="I388">
        <v>35066</v>
      </c>
      <c r="J388">
        <v>0</v>
      </c>
      <c r="L388" s="50">
        <f t="shared" si="12"/>
        <v>1.9777236052888478</v>
      </c>
      <c r="N388" s="50">
        <f>C388-AM_July!C388</f>
        <v>0</v>
      </c>
      <c r="O388" s="50">
        <f t="shared" si="11"/>
        <v>0</v>
      </c>
    </row>
    <row r="389" spans="1:15">
      <c r="A389" s="50">
        <v>384</v>
      </c>
      <c r="B389" t="s">
        <v>9060</v>
      </c>
      <c r="C389">
        <v>148</v>
      </c>
      <c r="D389">
        <v>54727</v>
      </c>
      <c r="E389">
        <v>1216</v>
      </c>
      <c r="F389">
        <v>0</v>
      </c>
      <c r="G389">
        <v>53511</v>
      </c>
      <c r="H389">
        <v>5326</v>
      </c>
      <c r="I389">
        <v>54727</v>
      </c>
      <c r="J389">
        <v>0</v>
      </c>
      <c r="L389" s="50">
        <f t="shared" si="12"/>
        <v>2.1702617153949575</v>
      </c>
      <c r="N389" s="50">
        <f>C389-AM_July!C389</f>
        <v>-4.4000000000000057</v>
      </c>
      <c r="O389" s="50">
        <f t="shared" si="11"/>
        <v>-2.9729729729729768</v>
      </c>
    </row>
    <row r="390" spans="1:15">
      <c r="A390" s="50">
        <v>385</v>
      </c>
      <c r="B390" t="s">
        <v>9061</v>
      </c>
      <c r="C390">
        <v>80.7</v>
      </c>
      <c r="D390">
        <v>30180</v>
      </c>
      <c r="E390">
        <v>1019</v>
      </c>
      <c r="F390">
        <v>0</v>
      </c>
      <c r="G390">
        <v>29161</v>
      </c>
      <c r="H390">
        <v>2880</v>
      </c>
      <c r="I390">
        <v>30180</v>
      </c>
      <c r="J390">
        <v>0</v>
      </c>
      <c r="L390" s="50">
        <f t="shared" si="12"/>
        <v>1.9068735347220704</v>
      </c>
      <c r="N390" s="50">
        <f>C390-AM_July!C390</f>
        <v>0.60000000000000853</v>
      </c>
      <c r="O390" s="50">
        <f t="shared" ref="O390:O405" si="13">(N390/C390)*100</f>
        <v>0.74349442379183206</v>
      </c>
    </row>
    <row r="391" spans="1:15">
      <c r="A391" s="50">
        <v>386</v>
      </c>
      <c r="B391" t="s">
        <v>9062</v>
      </c>
      <c r="C391">
        <v>79.400000000000006</v>
      </c>
      <c r="D391">
        <v>29207</v>
      </c>
      <c r="E391">
        <v>525</v>
      </c>
      <c r="F391">
        <v>194</v>
      </c>
      <c r="G391">
        <v>28682</v>
      </c>
      <c r="H391">
        <v>2842</v>
      </c>
      <c r="I391">
        <v>29207</v>
      </c>
      <c r="J391">
        <v>0</v>
      </c>
      <c r="L391" s="50">
        <f t="shared" ref="L391:L405" si="14">LOG10(C391)</f>
        <v>1.8998205024270962</v>
      </c>
      <c r="N391" s="50">
        <f>C391-AM_July!C391</f>
        <v>-0.89999999999999147</v>
      </c>
      <c r="O391" s="50">
        <f t="shared" si="13"/>
        <v>-1.1335012594458329</v>
      </c>
    </row>
    <row r="392" spans="1:15" s="17" customFormat="1">
      <c r="A392" s="17">
        <v>387</v>
      </c>
      <c r="B392" t="s">
        <v>9063</v>
      </c>
      <c r="C392">
        <v>116.6</v>
      </c>
      <c r="D392">
        <v>42154</v>
      </c>
      <c r="E392">
        <v>48</v>
      </c>
      <c r="F392">
        <v>48</v>
      </c>
      <c r="G392">
        <v>42106</v>
      </c>
      <c r="H392">
        <v>4161</v>
      </c>
      <c r="I392">
        <v>42154</v>
      </c>
      <c r="J392">
        <v>0</v>
      </c>
      <c r="L392" s="17">
        <f t="shared" si="14"/>
        <v>2.0666985504229953</v>
      </c>
      <c r="N392" s="50">
        <f>C392-AM_July!C392</f>
        <v>-1.1000000000000085</v>
      </c>
      <c r="O392" s="17">
        <f t="shared" si="13"/>
        <v>-0.94339622641510179</v>
      </c>
    </row>
    <row r="393" spans="1:15">
      <c r="A393" s="50">
        <v>388</v>
      </c>
      <c r="B393" t="s">
        <v>9064</v>
      </c>
      <c r="C393">
        <v>313.2</v>
      </c>
      <c r="D393">
        <v>116293</v>
      </c>
      <c r="E393">
        <v>2940</v>
      </c>
      <c r="F393">
        <v>0</v>
      </c>
      <c r="G393">
        <v>113353</v>
      </c>
      <c r="H393">
        <v>11398</v>
      </c>
      <c r="I393">
        <v>116293</v>
      </c>
      <c r="J393">
        <v>0</v>
      </c>
      <c r="L393" s="50">
        <f t="shared" si="14"/>
        <v>2.495821753385906</v>
      </c>
      <c r="N393" s="50">
        <f>C393-AM_July!C393</f>
        <v>-16.900000000000034</v>
      </c>
      <c r="O393" s="50">
        <f t="shared" si="13"/>
        <v>-5.3959131545338552</v>
      </c>
    </row>
    <row r="394" spans="1:15">
      <c r="A394" s="50">
        <v>389</v>
      </c>
      <c r="B394" t="s">
        <v>9065</v>
      </c>
      <c r="C394">
        <v>162.69999999999999</v>
      </c>
      <c r="D394">
        <v>60072</v>
      </c>
      <c r="E394">
        <v>1397</v>
      </c>
      <c r="F394">
        <v>0</v>
      </c>
      <c r="G394">
        <v>58675</v>
      </c>
      <c r="H394">
        <v>5710</v>
      </c>
      <c r="I394">
        <v>60072</v>
      </c>
      <c r="J394">
        <v>0</v>
      </c>
      <c r="L394" s="50">
        <f t="shared" si="14"/>
        <v>2.2113875529368587</v>
      </c>
      <c r="N394" s="50">
        <f>C394-AM_July!C394</f>
        <v>-3.2000000000000171</v>
      </c>
      <c r="O394" s="50">
        <f t="shared" si="13"/>
        <v>-1.9668100799016701</v>
      </c>
    </row>
    <row r="395" spans="1:15">
      <c r="A395" s="50">
        <v>390</v>
      </c>
      <c r="B395" t="s">
        <v>9066</v>
      </c>
      <c r="C395">
        <v>87.8</v>
      </c>
      <c r="D395">
        <v>33388</v>
      </c>
      <c r="E395">
        <v>1536</v>
      </c>
      <c r="F395">
        <v>61</v>
      </c>
      <c r="G395">
        <v>31738</v>
      </c>
      <c r="H395">
        <v>3155</v>
      </c>
      <c r="I395">
        <v>33388</v>
      </c>
      <c r="J395">
        <v>0</v>
      </c>
      <c r="L395" s="50">
        <f t="shared" si="14"/>
        <v>1.9434945159061026</v>
      </c>
      <c r="N395" s="50">
        <f>C395-AM_July!C395</f>
        <v>9.9999999999994316E-2</v>
      </c>
      <c r="O395" s="50">
        <f t="shared" si="13"/>
        <v>0.11389521640090469</v>
      </c>
    </row>
    <row r="396" spans="1:15">
      <c r="A396" s="50">
        <v>391</v>
      </c>
      <c r="B396" t="s">
        <v>9067</v>
      </c>
      <c r="C396">
        <v>88.4</v>
      </c>
      <c r="D396">
        <v>32731</v>
      </c>
      <c r="E396">
        <v>723</v>
      </c>
      <c r="F396">
        <v>13</v>
      </c>
      <c r="G396">
        <v>32008</v>
      </c>
      <c r="H396">
        <v>3244</v>
      </c>
      <c r="I396">
        <v>32731</v>
      </c>
      <c r="J396">
        <v>0</v>
      </c>
      <c r="L396" s="50">
        <f t="shared" si="14"/>
        <v>1.9464522650130731</v>
      </c>
      <c r="N396" s="50">
        <f>C396-AM_July!C396</f>
        <v>0</v>
      </c>
      <c r="O396" s="50">
        <f t="shared" si="13"/>
        <v>0</v>
      </c>
    </row>
    <row r="397" spans="1:15">
      <c r="A397" s="50">
        <v>392</v>
      </c>
      <c r="B397" t="s">
        <v>9068</v>
      </c>
      <c r="C397">
        <v>231.5</v>
      </c>
      <c r="D397">
        <v>83920</v>
      </c>
      <c r="E397">
        <v>0</v>
      </c>
      <c r="F397">
        <v>0</v>
      </c>
      <c r="G397">
        <v>83920</v>
      </c>
      <c r="H397">
        <v>8561</v>
      </c>
      <c r="I397">
        <v>83920</v>
      </c>
      <c r="J397">
        <v>0</v>
      </c>
      <c r="L397" s="50">
        <f t="shared" si="14"/>
        <v>2.3645509953539721</v>
      </c>
      <c r="N397" s="50">
        <f>C397-AM_July!C397</f>
        <v>-10.199999999999989</v>
      </c>
      <c r="O397" s="50">
        <f t="shared" si="13"/>
        <v>-4.4060475161986998</v>
      </c>
    </row>
    <row r="398" spans="1:15">
      <c r="A398" s="50">
        <v>393</v>
      </c>
      <c r="B398" t="s">
        <v>9069</v>
      </c>
      <c r="C398">
        <v>91.1</v>
      </c>
      <c r="D398">
        <v>33595</v>
      </c>
      <c r="E398">
        <v>664</v>
      </c>
      <c r="F398">
        <v>0</v>
      </c>
      <c r="G398">
        <v>32931</v>
      </c>
      <c r="H398">
        <v>3276</v>
      </c>
      <c r="I398">
        <v>33595</v>
      </c>
      <c r="J398">
        <v>0</v>
      </c>
      <c r="L398" s="50">
        <f t="shared" si="14"/>
        <v>1.9595183769729982</v>
      </c>
      <c r="N398" s="50">
        <f>C398-AM_July!C398</f>
        <v>-0.5</v>
      </c>
      <c r="O398" s="50">
        <f t="shared" si="13"/>
        <v>-0.54884742041712409</v>
      </c>
    </row>
    <row r="399" spans="1:15">
      <c r="A399" s="50">
        <v>394</v>
      </c>
      <c r="B399" t="s">
        <v>9070</v>
      </c>
      <c r="C399">
        <v>196.8</v>
      </c>
      <c r="D399">
        <v>72546</v>
      </c>
      <c r="E399">
        <v>1561</v>
      </c>
      <c r="F399">
        <v>0</v>
      </c>
      <c r="G399">
        <v>70985</v>
      </c>
      <c r="H399">
        <v>6933</v>
      </c>
      <c r="I399">
        <v>72546</v>
      </c>
      <c r="J399">
        <v>0</v>
      </c>
      <c r="L399" s="50">
        <f t="shared" si="14"/>
        <v>2.2940250940953226</v>
      </c>
      <c r="N399" s="50">
        <f>C399-AM_July!C399</f>
        <v>-4.8999999999999773</v>
      </c>
      <c r="O399" s="50">
        <f t="shared" si="13"/>
        <v>-2.4898373983739721</v>
      </c>
    </row>
    <row r="400" spans="1:15">
      <c r="A400" s="50">
        <v>395</v>
      </c>
      <c r="B400" t="s">
        <v>9071</v>
      </c>
      <c r="C400">
        <v>141.4</v>
      </c>
      <c r="D400">
        <v>52208</v>
      </c>
      <c r="E400">
        <v>962</v>
      </c>
      <c r="F400">
        <v>0</v>
      </c>
      <c r="G400">
        <v>51246</v>
      </c>
      <c r="H400">
        <v>5208</v>
      </c>
      <c r="I400">
        <v>52208</v>
      </c>
      <c r="J400">
        <v>0</v>
      </c>
      <c r="L400" s="50">
        <f t="shared" si="14"/>
        <v>2.1504494094608808</v>
      </c>
      <c r="N400" s="50">
        <f>C400-AM_July!C400</f>
        <v>-3.5999999999999943</v>
      </c>
      <c r="O400" s="50">
        <f t="shared" si="13"/>
        <v>-2.5459688826025419</v>
      </c>
    </row>
    <row r="401" spans="1:15">
      <c r="A401" s="50">
        <v>396</v>
      </c>
      <c r="B401" t="s">
        <v>9072</v>
      </c>
      <c r="C401">
        <v>162</v>
      </c>
      <c r="D401">
        <v>59964</v>
      </c>
      <c r="E401">
        <v>1499</v>
      </c>
      <c r="F401">
        <v>0</v>
      </c>
      <c r="G401">
        <v>58465</v>
      </c>
      <c r="H401">
        <v>5724</v>
      </c>
      <c r="I401">
        <v>59964</v>
      </c>
      <c r="J401">
        <v>0</v>
      </c>
      <c r="L401" s="50">
        <f t="shared" si="14"/>
        <v>2.2095150145426308</v>
      </c>
      <c r="N401" s="50">
        <f>C401-AM_July!C401</f>
        <v>-4.5</v>
      </c>
      <c r="O401" s="50">
        <f t="shared" si="13"/>
        <v>-2.7777777777777777</v>
      </c>
    </row>
    <row r="402" spans="1:15">
      <c r="A402" s="50">
        <v>397</v>
      </c>
      <c r="B402" t="s">
        <v>9073</v>
      </c>
      <c r="C402">
        <v>112.1</v>
      </c>
      <c r="D402">
        <v>40489</v>
      </c>
      <c r="E402">
        <v>0</v>
      </c>
      <c r="F402">
        <v>0</v>
      </c>
      <c r="G402">
        <v>40489</v>
      </c>
      <c r="H402">
        <v>4006</v>
      </c>
      <c r="I402">
        <v>40489</v>
      </c>
      <c r="J402">
        <v>0</v>
      </c>
      <c r="L402" s="50">
        <f t="shared" si="14"/>
        <v>2.0496056125949731</v>
      </c>
      <c r="N402" s="50">
        <f>C402-AM_July!C402</f>
        <v>-2.9000000000000057</v>
      </c>
      <c r="O402" s="50">
        <f t="shared" si="13"/>
        <v>-2.5869759143621818</v>
      </c>
    </row>
    <row r="403" spans="1:15">
      <c r="A403" s="50">
        <v>398</v>
      </c>
      <c r="B403" t="s">
        <v>9074</v>
      </c>
      <c r="C403">
        <v>50.6</v>
      </c>
      <c r="D403">
        <v>18779</v>
      </c>
      <c r="E403">
        <v>421</v>
      </c>
      <c r="F403">
        <v>233</v>
      </c>
      <c r="G403">
        <v>18358</v>
      </c>
      <c r="H403">
        <v>1890</v>
      </c>
      <c r="I403">
        <v>18779</v>
      </c>
      <c r="J403">
        <v>0</v>
      </c>
      <c r="L403" s="50">
        <f t="shared" si="14"/>
        <v>1.7041505168397992</v>
      </c>
      <c r="N403" s="50">
        <f>C403-AM_July!C403</f>
        <v>-2</v>
      </c>
      <c r="O403" s="50">
        <f t="shared" si="13"/>
        <v>-3.9525691699604746</v>
      </c>
    </row>
    <row r="404" spans="1:15">
      <c r="A404" s="50">
        <v>399</v>
      </c>
      <c r="B404" t="s">
        <v>9075</v>
      </c>
      <c r="C404">
        <v>12.6</v>
      </c>
      <c r="D404">
        <v>5223</v>
      </c>
      <c r="E404">
        <v>665</v>
      </c>
      <c r="F404">
        <v>568</v>
      </c>
      <c r="G404">
        <v>4558</v>
      </c>
      <c r="H404">
        <v>451</v>
      </c>
      <c r="I404">
        <v>5223</v>
      </c>
      <c r="J404">
        <v>0</v>
      </c>
      <c r="L404" s="50">
        <f t="shared" si="14"/>
        <v>1.1003705451175629</v>
      </c>
      <c r="N404" s="50">
        <f>C404-AM_July!C404</f>
        <v>-1</v>
      </c>
      <c r="O404" s="50">
        <f t="shared" si="13"/>
        <v>-7.9365079365079358</v>
      </c>
    </row>
    <row r="405" spans="1:15">
      <c r="A405" s="50">
        <v>400</v>
      </c>
      <c r="B405" t="s">
        <v>9076</v>
      </c>
      <c r="C405">
        <v>176.6</v>
      </c>
      <c r="D405">
        <v>65805</v>
      </c>
      <c r="E405">
        <v>1659</v>
      </c>
      <c r="F405">
        <v>0</v>
      </c>
      <c r="G405">
        <v>64146</v>
      </c>
      <c r="H405">
        <v>6666</v>
      </c>
      <c r="I405">
        <v>65805</v>
      </c>
      <c r="J405">
        <v>0</v>
      </c>
      <c r="L405" s="50">
        <f t="shared" si="14"/>
        <v>2.2469906992415498</v>
      </c>
      <c r="N405" s="50">
        <f>C405-AM_July!C405</f>
        <v>-5.4000000000000057</v>
      </c>
      <c r="O405" s="50">
        <f t="shared" si="13"/>
        <v>-3.0577576443941141</v>
      </c>
    </row>
    <row r="406" spans="1:15">
      <c r="B406" s="50" t="s">
        <v>12</v>
      </c>
      <c r="C406" s="50">
        <f>AVERAGE(C6:C405)</f>
        <v>101.66099999999997</v>
      </c>
      <c r="D406" s="50">
        <f t="shared" ref="D406:J406" si="15">AVERAGE(D6:D405)</f>
        <v>37649.327499999999</v>
      </c>
      <c r="E406" s="50">
        <f t="shared" si="15"/>
        <v>834.16499999999996</v>
      </c>
      <c r="F406" s="50">
        <f t="shared" si="15"/>
        <v>88.39</v>
      </c>
      <c r="G406" s="50">
        <f t="shared" si="15"/>
        <v>36803.415000000001</v>
      </c>
      <c r="H406" s="50">
        <f t="shared" si="15"/>
        <v>3711.645</v>
      </c>
      <c r="I406" s="50">
        <f t="shared" si="15"/>
        <v>37649.327499999999</v>
      </c>
      <c r="J406" s="50">
        <f t="shared" si="15"/>
        <v>0</v>
      </c>
    </row>
    <row r="407" spans="1:15">
      <c r="B407" s="50" t="s">
        <v>0</v>
      </c>
      <c r="C407" s="50">
        <f>STDEV(C6:C405)</f>
        <v>55.771796296653271</v>
      </c>
      <c r="D407" s="50">
        <f t="shared" ref="D407:J407" si="16">STDEV(D6:D405)</f>
        <v>20569.097767955529</v>
      </c>
      <c r="E407" s="50">
        <f t="shared" si="16"/>
        <v>634.2383412082927</v>
      </c>
      <c r="F407" s="50">
        <f t="shared" si="16"/>
        <v>237.41645759264372</v>
      </c>
      <c r="G407" s="50">
        <f t="shared" si="16"/>
        <v>20154.76562556182</v>
      </c>
      <c r="H407" s="50">
        <f t="shared" si="16"/>
        <v>2027.2560449173991</v>
      </c>
      <c r="I407" s="50">
        <f t="shared" si="16"/>
        <v>20569.097767955529</v>
      </c>
      <c r="J407" s="50">
        <f t="shared" si="16"/>
        <v>0</v>
      </c>
    </row>
    <row r="408" spans="1:15">
      <c r="B408" s="50" t="s">
        <v>29</v>
      </c>
      <c r="C408" s="50">
        <f>SUM(C6:C405)</f>
        <v>40664.399999999987</v>
      </c>
      <c r="D408" s="50">
        <f t="shared" ref="D408:J408" si="17">SUM(D6:D405)</f>
        <v>15059731</v>
      </c>
      <c r="E408" s="50">
        <f t="shared" si="17"/>
        <v>333666</v>
      </c>
      <c r="F408" s="50">
        <f t="shared" si="17"/>
        <v>35356</v>
      </c>
      <c r="G408" s="50">
        <f t="shared" si="17"/>
        <v>14721366</v>
      </c>
      <c r="H408" s="50">
        <f t="shared" si="17"/>
        <v>1484658</v>
      </c>
      <c r="I408" s="50">
        <f t="shared" si="17"/>
        <v>15059731</v>
      </c>
      <c r="J408" s="50">
        <f t="shared" si="17"/>
        <v>0</v>
      </c>
    </row>
    <row r="409" spans="1:15">
      <c r="B409" s="50" t="s">
        <v>13</v>
      </c>
      <c r="C409" s="50">
        <f>(C408^2) /  (400 * SUMSQ(C6:C405))</f>
        <v>0.76910315142701424</v>
      </c>
    </row>
    <row r="410" spans="1:15">
      <c r="B410" s="50" t="s">
        <v>32</v>
      </c>
      <c r="C410" s="50">
        <f>SUM(L6:L405)</f>
        <v>763.74502371590427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31"/>
  <sheetViews>
    <sheetView zoomScale="80" zoomScaleNormal="80" workbookViewId="0">
      <selection activeCell="D36" sqref="D36"/>
    </sheetView>
  </sheetViews>
  <sheetFormatPr defaultRowHeight="14.4"/>
  <cols>
    <col min="1" max="1" width="11" style="47" bestFit="1" customWidth="1"/>
    <col min="2" max="2" width="12.109375" style="47" bestFit="1" customWidth="1"/>
    <col min="3" max="3" width="7.33203125" style="47" bestFit="1" customWidth="1"/>
    <col min="4" max="5" width="12.109375" style="47" bestFit="1" customWidth="1"/>
    <col min="6" max="6" width="8.88671875" style="47"/>
    <col min="7" max="7" width="13" style="47" bestFit="1" customWidth="1"/>
    <col min="8" max="8" width="8.88671875" style="47"/>
    <col min="9" max="9" width="56.44140625" style="47" customWidth="1"/>
    <col min="10" max="16384" width="8.88671875" style="47"/>
  </cols>
  <sheetData>
    <row r="1" spans="1:9" ht="14.4" customHeight="1">
      <c r="A1" s="63" t="s">
        <v>8301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11" t="s">
        <v>1645</v>
      </c>
      <c r="G3" s="11" t="s">
        <v>9077</v>
      </c>
    </row>
    <row r="4" spans="1:9" ht="28.8">
      <c r="A4" s="9" t="s">
        <v>30</v>
      </c>
      <c r="B4" s="10">
        <f>OP_July!C406</f>
        <v>71.246543778801851</v>
      </c>
      <c r="C4" s="10">
        <f>SCB_July!C406</f>
        <v>1.8997500000000027</v>
      </c>
      <c r="D4" s="10">
        <f>AM_July!C406</f>
        <v>102.64299999999994</v>
      </c>
      <c r="E4" s="10">
        <f>PU_July!C406</f>
        <v>81.445000000000022</v>
      </c>
      <c r="F4" s="10">
        <f>ADCB_July!C406</f>
        <v>102.46951871657755</v>
      </c>
      <c r="G4" s="10">
        <f>ADCB_posJuly!C406</f>
        <v>101.66099999999997</v>
      </c>
      <c r="H4" s="47">
        <f>(D4-E4)/E4</f>
        <v>0.26027380440788161</v>
      </c>
    </row>
    <row r="5" spans="1:9" ht="28.8">
      <c r="A5" s="9" t="s">
        <v>31</v>
      </c>
      <c r="B5" s="10">
        <f>OP_July!C407</f>
        <v>24.663195799970271</v>
      </c>
      <c r="C5" s="10">
        <f>SCB_July!C407</f>
        <v>14.997502714006798</v>
      </c>
      <c r="D5" s="10">
        <f>AM_July!C407</f>
        <v>57.354778594018825</v>
      </c>
      <c r="E5" s="10">
        <f>PU_July!C407</f>
        <v>32.311681896295887</v>
      </c>
      <c r="F5" s="10">
        <f>ADCB_July!C407</f>
        <v>56.925821459416795</v>
      </c>
      <c r="G5" s="10">
        <f>ADCB_posJuly!C407</f>
        <v>55.771796296653271</v>
      </c>
    </row>
    <row r="6" spans="1:9">
      <c r="A6" s="9" t="s">
        <v>34</v>
      </c>
      <c r="B6" s="10">
        <f>OP_July!C409</f>
        <v>0.89170896546416578</v>
      </c>
      <c r="C6" s="10">
        <f>SCB_July!C409</f>
        <v>1.5831123264903525E-2</v>
      </c>
      <c r="D6" s="10">
        <f>AM_July!C409</f>
        <v>0.76251264279386355</v>
      </c>
      <c r="E6" s="10">
        <f>PU_July!C409</f>
        <v>0.86430328290558345</v>
      </c>
      <c r="F6" s="10"/>
      <c r="G6" s="10"/>
      <c r="H6" s="48"/>
      <c r="I6" s="48"/>
    </row>
    <row r="7" spans="1:9" ht="28.8">
      <c r="A7" s="14" t="s">
        <v>16</v>
      </c>
      <c r="B7" s="10">
        <f>OP_July!C410</f>
        <v>716.0338765969351</v>
      </c>
      <c r="C7" s="10" t="e">
        <f>SCB_July!C410</f>
        <v>#NUM!</v>
      </c>
      <c r="D7" s="10">
        <f>AM_July!C410</f>
        <v>765.19850869073593</v>
      </c>
      <c r="E7" s="10">
        <f>PU_July!C410</f>
        <v>735.76883036261756</v>
      </c>
      <c r="F7" s="10"/>
      <c r="G7" s="10"/>
      <c r="H7" s="48"/>
      <c r="I7" s="48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8">
      <c r="A17" s="7"/>
      <c r="B17" s="4"/>
      <c r="C17" s="4"/>
      <c r="D17" s="4"/>
      <c r="E17" s="4"/>
      <c r="H17" s="47">
        <f>E4*1.3</f>
        <v>105.87850000000003</v>
      </c>
    </row>
    <row r="18" spans="1:8">
      <c r="A18" s="7"/>
      <c r="B18" s="4"/>
      <c r="C18" s="4"/>
      <c r="D18" s="4"/>
      <c r="E18" s="4"/>
    </row>
    <row r="19" spans="1:8">
      <c r="A19" s="7"/>
      <c r="B19" s="4"/>
      <c r="C19" s="4"/>
      <c r="D19" s="4"/>
      <c r="E19" s="4"/>
    </row>
    <row r="20" spans="1:8">
      <c r="A20" s="7"/>
      <c r="B20" s="4"/>
      <c r="C20" s="4"/>
      <c r="D20" s="4"/>
      <c r="E20" s="4"/>
    </row>
    <row r="21" spans="1:8">
      <c r="A21" s="7"/>
      <c r="B21" s="4"/>
      <c r="C21" s="4"/>
      <c r="D21" s="4"/>
      <c r="E21" s="4"/>
    </row>
    <row r="22" spans="1:8">
      <c r="A22" s="7"/>
      <c r="B22" s="4"/>
      <c r="C22" s="4"/>
      <c r="D22" s="4"/>
      <c r="E22" s="4"/>
    </row>
    <row r="23" spans="1:8">
      <c r="A23" s="7"/>
      <c r="B23" s="4"/>
      <c r="C23" s="4"/>
      <c r="D23" s="4"/>
      <c r="E23" s="4"/>
    </row>
    <row r="24" spans="1:8">
      <c r="A24" s="7"/>
      <c r="B24" s="4"/>
      <c r="C24" s="4"/>
      <c r="D24" s="4"/>
      <c r="E24" s="4"/>
    </row>
    <row r="25" spans="1:8">
      <c r="A25" s="7"/>
      <c r="B25" s="4"/>
      <c r="C25" s="4"/>
      <c r="D25" s="4"/>
      <c r="E25" s="4"/>
    </row>
    <row r="26" spans="1:8">
      <c r="A26" s="7"/>
      <c r="B26" s="4"/>
      <c r="C26" s="4"/>
      <c r="D26" s="4"/>
      <c r="E26" s="4"/>
    </row>
    <row r="27" spans="1:8">
      <c r="A27" s="7"/>
      <c r="B27" s="4"/>
      <c r="C27" s="4"/>
      <c r="D27" s="4"/>
      <c r="E27" s="4"/>
    </row>
    <row r="28" spans="1:8">
      <c r="A28" s="7"/>
      <c r="B28" s="4"/>
      <c r="C28" s="4"/>
      <c r="D28" s="4"/>
      <c r="E28" s="4"/>
    </row>
    <row r="29" spans="1:8">
      <c r="A29" s="4"/>
      <c r="B29" s="4"/>
      <c r="C29" s="4"/>
      <c r="D29" s="4"/>
      <c r="E29" s="4"/>
    </row>
    <row r="30" spans="1:8">
      <c r="A30" s="4"/>
      <c r="B30" s="4"/>
      <c r="C30" s="4"/>
      <c r="D30" s="4"/>
      <c r="E30" s="4"/>
    </row>
    <row r="31" spans="1:8">
      <c r="A31" s="4"/>
      <c r="B31" s="4"/>
      <c r="C31" s="4"/>
      <c r="D31" s="4"/>
      <c r="E31" s="4"/>
    </row>
  </sheetData>
  <mergeCells count="2">
    <mergeCell ref="A1:I2"/>
    <mergeCell ref="F9:I12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446"/>
  <sheetViews>
    <sheetView topLeftCell="A386" zoomScale="70" zoomScaleNormal="70" workbookViewId="0">
      <selection activeCell="C6" sqref="C6:C405"/>
    </sheetView>
  </sheetViews>
  <sheetFormatPr defaultRowHeight="14.4"/>
  <cols>
    <col min="1" max="1" width="11.77734375" style="58" bestFit="1" customWidth="1"/>
    <col min="2" max="2" width="89.88671875" style="58" bestFit="1" customWidth="1"/>
    <col min="3" max="3" width="23.109375" style="58" bestFit="1" customWidth="1"/>
    <col min="4" max="4" width="17.44140625" style="58" bestFit="1" customWidth="1"/>
    <col min="5" max="5" width="16.6640625" style="58" bestFit="1" customWidth="1"/>
    <col min="6" max="6" width="18.88671875" style="58" bestFit="1" customWidth="1"/>
    <col min="7" max="7" width="17.88671875" style="58" bestFit="1" customWidth="1"/>
    <col min="8" max="8" width="17.109375" style="58" bestFit="1" customWidth="1"/>
    <col min="9" max="9" width="17.88671875" style="58" bestFit="1" customWidth="1"/>
    <col min="10" max="10" width="26.33203125" style="58" bestFit="1" customWidth="1"/>
    <col min="11" max="11" width="26.33203125" style="58" customWidth="1"/>
    <col min="12" max="12" width="18.44140625" style="58" bestFit="1" customWidth="1"/>
    <col min="13" max="16384" width="8.88671875" style="58"/>
  </cols>
  <sheetData>
    <row r="1" spans="1:14" ht="14.4" customHeight="1">
      <c r="B1" s="74" t="s">
        <v>9079</v>
      </c>
      <c r="C1" s="74"/>
      <c r="D1" s="74"/>
      <c r="E1" s="74"/>
      <c r="F1" s="74"/>
      <c r="G1" s="74"/>
      <c r="H1" s="74"/>
      <c r="I1" s="74"/>
      <c r="J1" s="74"/>
      <c r="K1" s="57"/>
    </row>
    <row r="2" spans="1:14" ht="14.4" customHeight="1">
      <c r="B2" s="74"/>
      <c r="C2" s="74"/>
      <c r="D2" s="74"/>
      <c r="E2" s="74"/>
      <c r="F2" s="74"/>
      <c r="G2" s="74"/>
      <c r="H2" s="74"/>
      <c r="I2" s="74"/>
      <c r="J2" s="74"/>
      <c r="K2" s="57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58">
        <v>1</v>
      </c>
      <c r="B6" t="s">
        <v>5271</v>
      </c>
      <c r="C6">
        <v>89</v>
      </c>
      <c r="D6">
        <v>2638</v>
      </c>
      <c r="E6">
        <v>77</v>
      </c>
      <c r="F6">
        <v>0</v>
      </c>
      <c r="G6">
        <v>2561</v>
      </c>
      <c r="H6">
        <v>243</v>
      </c>
      <c r="I6">
        <v>2638</v>
      </c>
      <c r="J6">
        <v>0</v>
      </c>
      <c r="L6" s="58">
        <f>LOG10(C6)</f>
        <v>1.9493900066449128</v>
      </c>
      <c r="N6" s="58">
        <v>20</v>
      </c>
    </row>
    <row r="7" spans="1:14">
      <c r="A7" s="58">
        <v>2</v>
      </c>
      <c r="B7" t="s">
        <v>5272</v>
      </c>
      <c r="C7">
        <v>88.3</v>
      </c>
      <c r="D7">
        <v>2655</v>
      </c>
      <c r="E7">
        <v>88</v>
      </c>
      <c r="F7">
        <v>0</v>
      </c>
      <c r="G7">
        <v>2567</v>
      </c>
      <c r="H7">
        <v>266</v>
      </c>
      <c r="I7">
        <v>2655</v>
      </c>
      <c r="J7">
        <v>0</v>
      </c>
      <c r="L7" s="58">
        <f t="shared" ref="L7:L70" si="0">LOG10(C7)</f>
        <v>1.9459607035775686</v>
      </c>
    </row>
    <row r="8" spans="1:14">
      <c r="A8" s="58">
        <v>3</v>
      </c>
      <c r="B8" t="s">
        <v>5273</v>
      </c>
      <c r="C8">
        <v>86.6</v>
      </c>
      <c r="D8">
        <v>2574</v>
      </c>
      <c r="E8">
        <v>66</v>
      </c>
      <c r="F8">
        <v>0</v>
      </c>
      <c r="G8">
        <v>2508</v>
      </c>
      <c r="H8">
        <v>251</v>
      </c>
      <c r="I8">
        <v>2574</v>
      </c>
      <c r="J8">
        <v>0</v>
      </c>
      <c r="L8" s="58">
        <f t="shared" si="0"/>
        <v>1.9375178920173466</v>
      </c>
    </row>
    <row r="9" spans="1:14">
      <c r="A9" s="58">
        <v>4</v>
      </c>
      <c r="B9" t="s">
        <v>5274</v>
      </c>
      <c r="C9">
        <v>52.2</v>
      </c>
      <c r="D9">
        <v>1516</v>
      </c>
      <c r="E9">
        <v>9</v>
      </c>
      <c r="F9">
        <v>1</v>
      </c>
      <c r="G9">
        <v>1507</v>
      </c>
      <c r="H9">
        <v>146</v>
      </c>
      <c r="I9">
        <v>1516</v>
      </c>
      <c r="J9">
        <v>0</v>
      </c>
      <c r="L9" s="58">
        <f t="shared" si="0"/>
        <v>1.7176705030022621</v>
      </c>
    </row>
    <row r="10" spans="1:14">
      <c r="A10" s="58">
        <v>5</v>
      </c>
      <c r="B10" t="s">
        <v>5275</v>
      </c>
      <c r="C10">
        <v>40.700000000000003</v>
      </c>
      <c r="D10">
        <v>1289</v>
      </c>
      <c r="E10">
        <v>94</v>
      </c>
      <c r="F10">
        <v>59</v>
      </c>
      <c r="G10">
        <v>1195</v>
      </c>
      <c r="H10">
        <v>133</v>
      </c>
      <c r="I10">
        <v>1289</v>
      </c>
      <c r="J10">
        <v>0</v>
      </c>
      <c r="L10" s="58">
        <f t="shared" si="0"/>
        <v>1.6095944092252201</v>
      </c>
    </row>
    <row r="11" spans="1:14">
      <c r="A11" s="58">
        <v>6</v>
      </c>
      <c r="B11" t="s">
        <v>5276</v>
      </c>
      <c r="C11">
        <v>33.1</v>
      </c>
      <c r="D11">
        <v>966</v>
      </c>
      <c r="E11">
        <v>15</v>
      </c>
      <c r="F11">
        <v>11</v>
      </c>
      <c r="G11">
        <v>951</v>
      </c>
      <c r="H11">
        <v>90</v>
      </c>
      <c r="I11">
        <v>966</v>
      </c>
      <c r="J11">
        <v>0</v>
      </c>
      <c r="L11" s="58">
        <f t="shared" si="0"/>
        <v>1.5198279937757189</v>
      </c>
    </row>
    <row r="12" spans="1:14" s="17" customFormat="1">
      <c r="A12" s="17">
        <v>7</v>
      </c>
      <c r="B12" t="s">
        <v>5277</v>
      </c>
      <c r="C12">
        <v>46.3</v>
      </c>
      <c r="D12">
        <v>1411</v>
      </c>
      <c r="E12">
        <v>93</v>
      </c>
      <c r="F12">
        <v>49</v>
      </c>
      <c r="G12">
        <v>1318</v>
      </c>
      <c r="H12">
        <v>113</v>
      </c>
      <c r="I12">
        <v>1411</v>
      </c>
      <c r="J12">
        <v>0</v>
      </c>
      <c r="L12" s="17">
        <f t="shared" si="0"/>
        <v>1.6655809910179531</v>
      </c>
    </row>
    <row r="13" spans="1:14">
      <c r="A13" s="58">
        <v>8</v>
      </c>
      <c r="B13" t="s">
        <v>5278</v>
      </c>
      <c r="C13">
        <v>81.2</v>
      </c>
      <c r="D13">
        <v>2376</v>
      </c>
      <c r="E13">
        <v>38</v>
      </c>
      <c r="F13">
        <v>0</v>
      </c>
      <c r="G13">
        <v>2338</v>
      </c>
      <c r="H13">
        <v>222</v>
      </c>
      <c r="I13">
        <v>2376</v>
      </c>
      <c r="J13">
        <v>0</v>
      </c>
      <c r="L13" s="58">
        <f t="shared" si="0"/>
        <v>1.9095560292411753</v>
      </c>
    </row>
    <row r="14" spans="1:14">
      <c r="A14" s="58">
        <v>9</v>
      </c>
      <c r="B14" t="s">
        <v>5279</v>
      </c>
      <c r="C14">
        <v>83.1</v>
      </c>
      <c r="D14">
        <v>2466</v>
      </c>
      <c r="E14">
        <v>74</v>
      </c>
      <c r="F14">
        <v>0</v>
      </c>
      <c r="G14">
        <v>2392</v>
      </c>
      <c r="H14">
        <v>226</v>
      </c>
      <c r="I14">
        <v>2466</v>
      </c>
      <c r="J14">
        <v>0</v>
      </c>
      <c r="L14" s="58">
        <f t="shared" si="0"/>
        <v>1.919601023784111</v>
      </c>
    </row>
    <row r="15" spans="1:14">
      <c r="A15" s="58">
        <v>10</v>
      </c>
      <c r="B15" t="s">
        <v>5280</v>
      </c>
      <c r="C15">
        <v>85.4</v>
      </c>
      <c r="D15">
        <v>2539</v>
      </c>
      <c r="E15">
        <v>54</v>
      </c>
      <c r="F15">
        <v>0</v>
      </c>
      <c r="G15">
        <v>2485</v>
      </c>
      <c r="H15">
        <v>260</v>
      </c>
      <c r="I15">
        <v>2539</v>
      </c>
      <c r="J15">
        <v>0</v>
      </c>
      <c r="L15" s="58">
        <f t="shared" si="0"/>
        <v>1.9314578706890051</v>
      </c>
    </row>
    <row r="16" spans="1:14">
      <c r="A16" s="58">
        <v>11</v>
      </c>
      <c r="B16" t="s">
        <v>5281</v>
      </c>
      <c r="C16">
        <v>83.3</v>
      </c>
      <c r="D16">
        <v>2491</v>
      </c>
      <c r="E16">
        <v>90</v>
      </c>
      <c r="F16">
        <v>0</v>
      </c>
      <c r="G16">
        <v>2401</v>
      </c>
      <c r="H16">
        <v>231</v>
      </c>
      <c r="I16">
        <v>2491</v>
      </c>
      <c r="J16">
        <v>0</v>
      </c>
      <c r="L16" s="58">
        <f t="shared" si="0"/>
        <v>1.9206450014067875</v>
      </c>
    </row>
    <row r="17" spans="1:12">
      <c r="A17" s="58">
        <v>12</v>
      </c>
      <c r="B17" t="s">
        <v>5282</v>
      </c>
      <c r="C17">
        <v>82.1</v>
      </c>
      <c r="D17">
        <v>2427</v>
      </c>
      <c r="E17">
        <v>57</v>
      </c>
      <c r="F17">
        <v>0</v>
      </c>
      <c r="G17">
        <v>2370</v>
      </c>
      <c r="H17">
        <v>231</v>
      </c>
      <c r="I17">
        <v>2427</v>
      </c>
      <c r="J17">
        <v>0</v>
      </c>
      <c r="L17" s="58">
        <f t="shared" si="0"/>
        <v>1.9143431571194407</v>
      </c>
    </row>
    <row r="18" spans="1:12">
      <c r="A18" s="58">
        <v>13</v>
      </c>
      <c r="B18" t="s">
        <v>5283</v>
      </c>
      <c r="C18">
        <v>79.400000000000006</v>
      </c>
      <c r="D18">
        <v>2308</v>
      </c>
      <c r="E18">
        <v>0</v>
      </c>
      <c r="F18">
        <v>0</v>
      </c>
      <c r="G18">
        <v>2308</v>
      </c>
      <c r="H18">
        <v>238</v>
      </c>
      <c r="I18">
        <v>2308</v>
      </c>
      <c r="J18">
        <v>0</v>
      </c>
      <c r="L18" s="58">
        <f t="shared" si="0"/>
        <v>1.8998205024270962</v>
      </c>
    </row>
    <row r="19" spans="1:12">
      <c r="A19" s="58">
        <v>14</v>
      </c>
      <c r="B19" t="s">
        <v>5284</v>
      </c>
      <c r="C19">
        <v>6.9</v>
      </c>
      <c r="D19">
        <v>204</v>
      </c>
      <c r="E19">
        <v>8</v>
      </c>
      <c r="F19">
        <v>6</v>
      </c>
      <c r="G19">
        <v>196</v>
      </c>
      <c r="H19">
        <v>17</v>
      </c>
      <c r="I19">
        <v>204</v>
      </c>
      <c r="J19">
        <v>0</v>
      </c>
      <c r="L19" s="58">
        <f t="shared" si="0"/>
        <v>0.83884909073725533</v>
      </c>
    </row>
    <row r="20" spans="1:12" s="17" customFormat="1">
      <c r="A20" s="17">
        <v>15</v>
      </c>
      <c r="B20" t="s">
        <v>5285</v>
      </c>
      <c r="C20">
        <v>83.9</v>
      </c>
      <c r="D20">
        <v>2517</v>
      </c>
      <c r="E20">
        <v>77</v>
      </c>
      <c r="F20">
        <v>1</v>
      </c>
      <c r="G20">
        <v>2440</v>
      </c>
      <c r="H20">
        <v>255</v>
      </c>
      <c r="I20">
        <v>2517</v>
      </c>
      <c r="J20">
        <v>0</v>
      </c>
      <c r="L20" s="17">
        <f t="shared" si="0"/>
        <v>1.9237619608287002</v>
      </c>
    </row>
    <row r="21" spans="1:12" s="25" customFormat="1">
      <c r="A21" s="25">
        <v>16</v>
      </c>
      <c r="B21" t="s">
        <v>5286</v>
      </c>
      <c r="C21">
        <v>1.7</v>
      </c>
      <c r="D21">
        <v>54</v>
      </c>
      <c r="E21">
        <v>2</v>
      </c>
      <c r="F21">
        <v>1</v>
      </c>
      <c r="G21">
        <v>51</v>
      </c>
      <c r="H21">
        <v>7</v>
      </c>
      <c r="I21">
        <v>54</v>
      </c>
      <c r="J21">
        <v>0</v>
      </c>
      <c r="L21" s="25">
        <f t="shared" si="0"/>
        <v>0.23044892137827391</v>
      </c>
    </row>
    <row r="22" spans="1:12">
      <c r="A22" s="58">
        <v>17</v>
      </c>
      <c r="B22" t="s">
        <v>5287</v>
      </c>
      <c r="C22">
        <v>79.8</v>
      </c>
      <c r="D22">
        <v>2316</v>
      </c>
      <c r="E22">
        <v>0</v>
      </c>
      <c r="F22">
        <v>0</v>
      </c>
      <c r="G22">
        <v>2316</v>
      </c>
      <c r="H22">
        <v>238</v>
      </c>
      <c r="I22">
        <v>2316</v>
      </c>
      <c r="J22">
        <v>0</v>
      </c>
      <c r="L22" s="58">
        <f t="shared" si="0"/>
        <v>1.9020028913507294</v>
      </c>
    </row>
    <row r="23" spans="1:12">
      <c r="A23" s="58">
        <v>18</v>
      </c>
      <c r="B23" t="s">
        <v>5288</v>
      </c>
      <c r="C23">
        <v>83.6</v>
      </c>
      <c r="D23">
        <v>2458</v>
      </c>
      <c r="E23">
        <v>66</v>
      </c>
      <c r="F23">
        <v>0</v>
      </c>
      <c r="G23">
        <v>2392</v>
      </c>
      <c r="H23">
        <v>214</v>
      </c>
      <c r="I23">
        <v>2458</v>
      </c>
      <c r="J23">
        <v>0</v>
      </c>
      <c r="L23" s="58">
        <f t="shared" si="0"/>
        <v>1.9222062774390163</v>
      </c>
    </row>
    <row r="24" spans="1:12" s="17" customFormat="1">
      <c r="A24" s="17">
        <v>19</v>
      </c>
      <c r="B24" t="s">
        <v>5289</v>
      </c>
      <c r="C24">
        <v>54.2</v>
      </c>
      <c r="D24">
        <v>1599</v>
      </c>
      <c r="E24">
        <v>21</v>
      </c>
      <c r="F24">
        <v>0</v>
      </c>
      <c r="G24">
        <v>1578</v>
      </c>
      <c r="H24">
        <v>165</v>
      </c>
      <c r="I24">
        <v>1599</v>
      </c>
      <c r="J24">
        <v>0</v>
      </c>
      <c r="L24" s="17">
        <f t="shared" si="0"/>
        <v>1.7339992865383869</v>
      </c>
    </row>
    <row r="25" spans="1:12">
      <c r="A25" s="58">
        <v>20</v>
      </c>
      <c r="B25" t="s">
        <v>5290</v>
      </c>
      <c r="C25">
        <v>86.8</v>
      </c>
      <c r="D25">
        <v>2609</v>
      </c>
      <c r="E25">
        <v>75</v>
      </c>
      <c r="F25">
        <v>0</v>
      </c>
      <c r="G25">
        <v>2534</v>
      </c>
      <c r="H25">
        <v>272</v>
      </c>
      <c r="I25">
        <v>2609</v>
      </c>
      <c r="J25">
        <v>0</v>
      </c>
      <c r="L25" s="58">
        <f t="shared" si="0"/>
        <v>1.9385197251764918</v>
      </c>
    </row>
    <row r="26" spans="1:12">
      <c r="A26" s="58">
        <v>21</v>
      </c>
      <c r="B26" t="s">
        <v>5291</v>
      </c>
      <c r="C26">
        <v>84.6</v>
      </c>
      <c r="D26">
        <v>2549</v>
      </c>
      <c r="E26">
        <v>89</v>
      </c>
      <c r="F26">
        <v>0</v>
      </c>
      <c r="G26">
        <v>2460</v>
      </c>
      <c r="H26">
        <v>255</v>
      </c>
      <c r="I26">
        <v>2549</v>
      </c>
      <c r="J26">
        <v>0</v>
      </c>
      <c r="L26" s="58">
        <f t="shared" si="0"/>
        <v>1.9273703630390235</v>
      </c>
    </row>
    <row r="27" spans="1:12">
      <c r="A27" s="58">
        <v>22</v>
      </c>
      <c r="B27" t="s">
        <v>5292</v>
      </c>
      <c r="C27">
        <v>86.3</v>
      </c>
      <c r="D27">
        <v>2634</v>
      </c>
      <c r="E27">
        <v>126</v>
      </c>
      <c r="F27">
        <v>0</v>
      </c>
      <c r="G27">
        <v>2508</v>
      </c>
      <c r="H27">
        <v>260</v>
      </c>
      <c r="I27">
        <v>2634</v>
      </c>
      <c r="J27">
        <v>0</v>
      </c>
      <c r="L27" s="58">
        <f t="shared" si="0"/>
        <v>1.9360107957152095</v>
      </c>
    </row>
    <row r="28" spans="1:12">
      <c r="A28" s="58">
        <v>23</v>
      </c>
      <c r="B28" t="s">
        <v>5293</v>
      </c>
      <c r="C28">
        <v>39.5</v>
      </c>
      <c r="D28">
        <v>1177</v>
      </c>
      <c r="E28">
        <v>12</v>
      </c>
      <c r="F28">
        <v>0</v>
      </c>
      <c r="G28">
        <v>1161</v>
      </c>
      <c r="H28">
        <v>132</v>
      </c>
      <c r="I28">
        <v>1177</v>
      </c>
      <c r="J28">
        <v>0</v>
      </c>
      <c r="L28" s="58">
        <f t="shared" si="0"/>
        <v>1.5965970956264601</v>
      </c>
    </row>
    <row r="29" spans="1:12">
      <c r="A29" s="58">
        <v>24</v>
      </c>
      <c r="B29" t="s">
        <v>5294</v>
      </c>
      <c r="C29">
        <v>84.5</v>
      </c>
      <c r="D29">
        <v>2529</v>
      </c>
      <c r="E29">
        <v>82</v>
      </c>
      <c r="F29">
        <v>0</v>
      </c>
      <c r="G29">
        <v>2447</v>
      </c>
      <c r="H29">
        <v>246</v>
      </c>
      <c r="I29">
        <v>2529</v>
      </c>
      <c r="J29">
        <v>0</v>
      </c>
      <c r="L29" s="58">
        <f t="shared" si="0"/>
        <v>1.9268567089496924</v>
      </c>
    </row>
    <row r="30" spans="1:12">
      <c r="A30" s="58">
        <v>25</v>
      </c>
      <c r="B30" t="s">
        <v>5295</v>
      </c>
      <c r="C30">
        <v>79.599999999999994</v>
      </c>
      <c r="D30">
        <v>2374</v>
      </c>
      <c r="E30">
        <v>74</v>
      </c>
      <c r="F30">
        <v>0</v>
      </c>
      <c r="G30">
        <v>2300</v>
      </c>
      <c r="H30">
        <v>226</v>
      </c>
      <c r="I30">
        <v>2374</v>
      </c>
      <c r="J30">
        <v>0</v>
      </c>
      <c r="L30" s="58">
        <f t="shared" si="0"/>
        <v>1.9009130677376691</v>
      </c>
    </row>
    <row r="31" spans="1:12">
      <c r="A31" s="58">
        <v>26</v>
      </c>
      <c r="B31" t="s">
        <v>5296</v>
      </c>
      <c r="C31">
        <v>86.9</v>
      </c>
      <c r="D31">
        <v>2588</v>
      </c>
      <c r="E31">
        <v>51</v>
      </c>
      <c r="F31">
        <v>0</v>
      </c>
      <c r="G31">
        <v>2537</v>
      </c>
      <c r="H31">
        <v>273</v>
      </c>
      <c r="I31">
        <v>2588</v>
      </c>
      <c r="J31">
        <v>0</v>
      </c>
      <c r="L31" s="58">
        <f t="shared" si="0"/>
        <v>1.9390197764486665</v>
      </c>
    </row>
    <row r="32" spans="1:12">
      <c r="A32" s="58">
        <v>27</v>
      </c>
      <c r="B32" t="s">
        <v>5297</v>
      </c>
      <c r="C32">
        <v>83.3</v>
      </c>
      <c r="D32">
        <v>2467</v>
      </c>
      <c r="E32">
        <v>46</v>
      </c>
      <c r="F32">
        <v>0</v>
      </c>
      <c r="G32">
        <v>2421</v>
      </c>
      <c r="H32">
        <v>252</v>
      </c>
      <c r="I32">
        <v>2467</v>
      </c>
      <c r="J32">
        <v>0</v>
      </c>
      <c r="L32" s="58">
        <f t="shared" si="0"/>
        <v>1.9206450014067875</v>
      </c>
    </row>
    <row r="33" spans="1:12">
      <c r="A33" s="58">
        <v>28</v>
      </c>
      <c r="B33" t="s">
        <v>5298</v>
      </c>
      <c r="C33">
        <v>89.9</v>
      </c>
      <c r="D33">
        <v>2651</v>
      </c>
      <c r="E33">
        <v>54</v>
      </c>
      <c r="F33">
        <v>0</v>
      </c>
      <c r="G33">
        <v>2597</v>
      </c>
      <c r="H33">
        <v>256</v>
      </c>
      <c r="I33">
        <v>2651</v>
      </c>
      <c r="J33">
        <v>0</v>
      </c>
      <c r="L33" s="58">
        <f t="shared" si="0"/>
        <v>1.9537596917332287</v>
      </c>
    </row>
    <row r="34" spans="1:12">
      <c r="A34" s="58">
        <v>29</v>
      </c>
      <c r="B34" t="s">
        <v>5299</v>
      </c>
      <c r="C34">
        <v>50.6</v>
      </c>
      <c r="D34">
        <v>1462</v>
      </c>
      <c r="E34">
        <v>8</v>
      </c>
      <c r="F34">
        <v>1</v>
      </c>
      <c r="G34">
        <v>1454</v>
      </c>
      <c r="H34">
        <v>135</v>
      </c>
      <c r="I34">
        <v>1462</v>
      </c>
      <c r="J34">
        <v>0</v>
      </c>
      <c r="L34" s="58">
        <f t="shared" si="0"/>
        <v>1.7041505168397992</v>
      </c>
    </row>
    <row r="35" spans="1:12">
      <c r="A35" s="58">
        <v>30</v>
      </c>
      <c r="B35" t="s">
        <v>5300</v>
      </c>
      <c r="C35">
        <v>80.3</v>
      </c>
      <c r="D35">
        <v>2395</v>
      </c>
      <c r="E35">
        <v>75</v>
      </c>
      <c r="F35">
        <v>0</v>
      </c>
      <c r="G35">
        <v>2320</v>
      </c>
      <c r="H35">
        <v>229</v>
      </c>
      <c r="I35">
        <v>2395</v>
      </c>
      <c r="J35">
        <v>0</v>
      </c>
      <c r="L35" s="58">
        <f t="shared" si="0"/>
        <v>1.904715545278681</v>
      </c>
    </row>
    <row r="36" spans="1:12">
      <c r="A36" s="58">
        <v>31</v>
      </c>
      <c r="B36" t="s">
        <v>5301</v>
      </c>
      <c r="C36">
        <v>71.8</v>
      </c>
      <c r="D36">
        <v>2099</v>
      </c>
      <c r="E36">
        <v>29</v>
      </c>
      <c r="F36">
        <v>0</v>
      </c>
      <c r="G36">
        <v>2070</v>
      </c>
      <c r="H36">
        <v>198</v>
      </c>
      <c r="I36">
        <v>2099</v>
      </c>
      <c r="J36">
        <v>0</v>
      </c>
      <c r="L36" s="58">
        <f t="shared" si="0"/>
        <v>1.8561244442423004</v>
      </c>
    </row>
    <row r="37" spans="1:12">
      <c r="A37" s="58">
        <v>32</v>
      </c>
      <c r="B37" t="s">
        <v>5302</v>
      </c>
      <c r="C37">
        <v>92</v>
      </c>
      <c r="D37">
        <v>2755</v>
      </c>
      <c r="E37">
        <v>76</v>
      </c>
      <c r="F37">
        <v>0</v>
      </c>
      <c r="G37">
        <v>2679</v>
      </c>
      <c r="H37">
        <v>281</v>
      </c>
      <c r="I37">
        <v>2755</v>
      </c>
      <c r="J37">
        <v>0</v>
      </c>
      <c r="L37" s="58">
        <f t="shared" si="0"/>
        <v>1.9637878273455553</v>
      </c>
    </row>
    <row r="38" spans="1:12">
      <c r="A38" s="58">
        <v>33</v>
      </c>
      <c r="B38" t="s">
        <v>5303</v>
      </c>
      <c r="C38">
        <v>63.9</v>
      </c>
      <c r="D38">
        <v>1871</v>
      </c>
      <c r="E38">
        <v>20</v>
      </c>
      <c r="F38">
        <v>0</v>
      </c>
      <c r="G38">
        <v>1851</v>
      </c>
      <c r="H38">
        <v>186</v>
      </c>
      <c r="I38">
        <v>1871</v>
      </c>
      <c r="J38">
        <v>0</v>
      </c>
      <c r="L38" s="58">
        <f t="shared" si="0"/>
        <v>1.8055008581584002</v>
      </c>
    </row>
    <row r="39" spans="1:12">
      <c r="A39" s="58">
        <v>34</v>
      </c>
      <c r="B39" t="s">
        <v>5304</v>
      </c>
      <c r="C39">
        <v>90.5</v>
      </c>
      <c r="D39">
        <v>2727</v>
      </c>
      <c r="E39">
        <v>91</v>
      </c>
      <c r="F39">
        <v>0</v>
      </c>
      <c r="G39">
        <v>2636</v>
      </c>
      <c r="H39">
        <v>279</v>
      </c>
      <c r="I39">
        <v>2727</v>
      </c>
      <c r="J39">
        <v>0</v>
      </c>
      <c r="L39" s="58">
        <f t="shared" si="0"/>
        <v>1.9566485792052033</v>
      </c>
    </row>
    <row r="40" spans="1:12">
      <c r="A40" s="58">
        <v>35</v>
      </c>
      <c r="B40" t="s">
        <v>5305</v>
      </c>
      <c r="C40">
        <v>84.2</v>
      </c>
      <c r="D40">
        <v>2523</v>
      </c>
      <c r="E40">
        <v>93</v>
      </c>
      <c r="F40">
        <v>0</v>
      </c>
      <c r="G40">
        <v>2430</v>
      </c>
      <c r="H40">
        <v>235</v>
      </c>
      <c r="I40">
        <v>2523</v>
      </c>
      <c r="J40">
        <v>0</v>
      </c>
      <c r="L40" s="58">
        <f t="shared" si="0"/>
        <v>1.9253120914996495</v>
      </c>
    </row>
    <row r="41" spans="1:12" s="17" customFormat="1">
      <c r="A41" s="17">
        <v>36</v>
      </c>
      <c r="B41" t="s">
        <v>5306</v>
      </c>
      <c r="C41">
        <v>76.599999999999994</v>
      </c>
      <c r="D41">
        <v>2245</v>
      </c>
      <c r="E41">
        <v>40</v>
      </c>
      <c r="F41">
        <v>2</v>
      </c>
      <c r="G41">
        <v>2205</v>
      </c>
      <c r="H41">
        <v>208</v>
      </c>
      <c r="I41">
        <v>2245</v>
      </c>
      <c r="J41">
        <v>0</v>
      </c>
      <c r="L41" s="17">
        <f t="shared" si="0"/>
        <v>1.8842287696326039</v>
      </c>
    </row>
    <row r="42" spans="1:12">
      <c r="A42" s="58">
        <v>37</v>
      </c>
      <c r="B42" t="s">
        <v>5307</v>
      </c>
      <c r="C42">
        <v>39.299999999999997</v>
      </c>
      <c r="D42">
        <v>1288</v>
      </c>
      <c r="E42">
        <v>147</v>
      </c>
      <c r="F42">
        <v>107</v>
      </c>
      <c r="G42">
        <v>1141</v>
      </c>
      <c r="H42">
        <v>116</v>
      </c>
      <c r="I42">
        <v>1288</v>
      </c>
      <c r="J42">
        <v>0</v>
      </c>
      <c r="L42" s="58">
        <f t="shared" si="0"/>
        <v>1.5943925503754266</v>
      </c>
    </row>
    <row r="43" spans="1:12">
      <c r="A43" s="58">
        <v>38</v>
      </c>
      <c r="B43" t="s">
        <v>5308</v>
      </c>
      <c r="C43">
        <v>89</v>
      </c>
      <c r="D43">
        <v>2685</v>
      </c>
      <c r="E43">
        <v>109</v>
      </c>
      <c r="F43">
        <v>0</v>
      </c>
      <c r="G43">
        <v>2576</v>
      </c>
      <c r="H43">
        <v>258</v>
      </c>
      <c r="I43">
        <v>2685</v>
      </c>
      <c r="J43">
        <v>0</v>
      </c>
      <c r="L43" s="58">
        <f t="shared" si="0"/>
        <v>1.9493900066449128</v>
      </c>
    </row>
    <row r="44" spans="1:12">
      <c r="A44" s="58">
        <v>39</v>
      </c>
      <c r="B44" t="s">
        <v>5309</v>
      </c>
      <c r="C44">
        <v>86</v>
      </c>
      <c r="D44">
        <v>2517</v>
      </c>
      <c r="E44">
        <v>53</v>
      </c>
      <c r="F44">
        <v>0</v>
      </c>
      <c r="G44">
        <v>2464</v>
      </c>
      <c r="H44">
        <v>224</v>
      </c>
      <c r="I44">
        <v>2517</v>
      </c>
      <c r="J44">
        <v>0</v>
      </c>
      <c r="L44" s="58">
        <f t="shared" si="0"/>
        <v>1.9344984512435677</v>
      </c>
    </row>
    <row r="45" spans="1:12">
      <c r="A45" s="58">
        <v>40</v>
      </c>
      <c r="B45" t="s">
        <v>5310</v>
      </c>
      <c r="C45">
        <v>91.1</v>
      </c>
      <c r="D45">
        <v>2763</v>
      </c>
      <c r="E45">
        <v>83</v>
      </c>
      <c r="F45">
        <v>0</v>
      </c>
      <c r="G45">
        <v>2680</v>
      </c>
      <c r="H45">
        <v>306</v>
      </c>
      <c r="I45">
        <v>2763</v>
      </c>
      <c r="J45">
        <v>0</v>
      </c>
      <c r="L45" s="58">
        <f t="shared" si="0"/>
        <v>1.9595183769729982</v>
      </c>
    </row>
    <row r="46" spans="1:12">
      <c r="A46" s="58">
        <v>41</v>
      </c>
      <c r="B46" t="s">
        <v>5311</v>
      </c>
      <c r="C46">
        <v>89.2</v>
      </c>
      <c r="D46">
        <v>2613</v>
      </c>
      <c r="E46">
        <v>74</v>
      </c>
      <c r="F46">
        <v>0</v>
      </c>
      <c r="G46">
        <v>2539</v>
      </c>
      <c r="H46">
        <v>214</v>
      </c>
      <c r="I46">
        <v>2613</v>
      </c>
      <c r="J46">
        <v>0</v>
      </c>
      <c r="L46" s="58">
        <f t="shared" si="0"/>
        <v>1.9503648543761232</v>
      </c>
    </row>
    <row r="47" spans="1:12">
      <c r="A47" s="58">
        <v>42</v>
      </c>
      <c r="B47" t="s">
        <v>5312</v>
      </c>
      <c r="C47">
        <v>86.2</v>
      </c>
      <c r="D47">
        <v>2583</v>
      </c>
      <c r="E47">
        <v>67</v>
      </c>
      <c r="F47">
        <v>0</v>
      </c>
      <c r="G47">
        <v>2516</v>
      </c>
      <c r="H47">
        <v>269</v>
      </c>
      <c r="I47">
        <v>2583</v>
      </c>
      <c r="J47">
        <v>0</v>
      </c>
      <c r="L47" s="58">
        <f t="shared" si="0"/>
        <v>1.9355072658247128</v>
      </c>
    </row>
    <row r="48" spans="1:12">
      <c r="A48" s="58">
        <v>43</v>
      </c>
      <c r="B48" t="s">
        <v>5313</v>
      </c>
      <c r="C48">
        <v>89.7</v>
      </c>
      <c r="D48">
        <v>2682</v>
      </c>
      <c r="E48">
        <v>88</v>
      </c>
      <c r="F48">
        <v>0</v>
      </c>
      <c r="G48">
        <v>2594</v>
      </c>
      <c r="H48">
        <v>256</v>
      </c>
      <c r="I48">
        <v>2682</v>
      </c>
      <c r="J48">
        <v>0</v>
      </c>
      <c r="L48" s="58">
        <f t="shared" si="0"/>
        <v>1.9527924430440922</v>
      </c>
    </row>
    <row r="49" spans="1:12">
      <c r="A49" s="58">
        <v>44</v>
      </c>
      <c r="B49" t="s">
        <v>5314</v>
      </c>
      <c r="C49">
        <v>1.7</v>
      </c>
      <c r="D49">
        <v>49</v>
      </c>
      <c r="E49">
        <v>0</v>
      </c>
      <c r="F49">
        <v>0</v>
      </c>
      <c r="G49">
        <v>49</v>
      </c>
      <c r="H49">
        <v>5</v>
      </c>
      <c r="I49">
        <v>49</v>
      </c>
      <c r="J49">
        <v>0</v>
      </c>
      <c r="L49" s="58">
        <f t="shared" si="0"/>
        <v>0.23044892137827391</v>
      </c>
    </row>
    <row r="50" spans="1:12">
      <c r="A50" s="58">
        <v>45</v>
      </c>
      <c r="B50" t="s">
        <v>5315</v>
      </c>
      <c r="C50">
        <v>87.7</v>
      </c>
      <c r="D50">
        <v>2635</v>
      </c>
      <c r="E50">
        <v>77</v>
      </c>
      <c r="F50">
        <v>0</v>
      </c>
      <c r="G50">
        <v>2558</v>
      </c>
      <c r="H50">
        <v>272</v>
      </c>
      <c r="I50">
        <v>2635</v>
      </c>
      <c r="J50">
        <v>0</v>
      </c>
      <c r="L50" s="58">
        <f t="shared" si="0"/>
        <v>1.9429995933660404</v>
      </c>
    </row>
    <row r="51" spans="1:12">
      <c r="A51" s="58">
        <v>46</v>
      </c>
      <c r="B51" t="s">
        <v>5316</v>
      </c>
      <c r="C51">
        <v>48.2</v>
      </c>
      <c r="D51">
        <v>1406</v>
      </c>
      <c r="E51">
        <v>12</v>
      </c>
      <c r="F51">
        <v>0</v>
      </c>
      <c r="G51">
        <v>1394</v>
      </c>
      <c r="H51">
        <v>138</v>
      </c>
      <c r="I51">
        <v>1406</v>
      </c>
      <c r="J51">
        <v>0</v>
      </c>
      <c r="L51" s="58">
        <f t="shared" si="0"/>
        <v>1.6830470382388496</v>
      </c>
    </row>
    <row r="52" spans="1:12">
      <c r="A52" s="58">
        <v>47</v>
      </c>
      <c r="B52" t="s">
        <v>5317</v>
      </c>
      <c r="C52">
        <v>89.2</v>
      </c>
      <c r="D52">
        <v>2661</v>
      </c>
      <c r="E52">
        <v>84</v>
      </c>
      <c r="F52">
        <v>0</v>
      </c>
      <c r="G52">
        <v>2577</v>
      </c>
      <c r="H52">
        <v>254</v>
      </c>
      <c r="I52">
        <v>2661</v>
      </c>
      <c r="J52">
        <v>0</v>
      </c>
      <c r="L52" s="58">
        <f t="shared" si="0"/>
        <v>1.9503648543761232</v>
      </c>
    </row>
    <row r="53" spans="1:12">
      <c r="A53" s="58">
        <v>48</v>
      </c>
      <c r="B53" t="s">
        <v>5318</v>
      </c>
      <c r="C53">
        <v>36.700000000000003</v>
      </c>
      <c r="D53">
        <v>1125</v>
      </c>
      <c r="E53">
        <v>4</v>
      </c>
      <c r="F53">
        <v>0</v>
      </c>
      <c r="G53">
        <v>1064</v>
      </c>
      <c r="H53">
        <v>107</v>
      </c>
      <c r="I53">
        <v>1125</v>
      </c>
      <c r="J53">
        <v>0</v>
      </c>
      <c r="L53" s="58">
        <f t="shared" si="0"/>
        <v>1.5646660642520893</v>
      </c>
    </row>
    <row r="54" spans="1:12">
      <c r="A54" s="58">
        <v>49</v>
      </c>
      <c r="B54" t="s">
        <v>5319</v>
      </c>
      <c r="C54">
        <v>87.2</v>
      </c>
      <c r="D54">
        <v>2566</v>
      </c>
      <c r="E54">
        <v>52</v>
      </c>
      <c r="F54">
        <v>0</v>
      </c>
      <c r="G54">
        <v>2514</v>
      </c>
      <c r="H54">
        <v>242</v>
      </c>
      <c r="I54">
        <v>2566</v>
      </c>
      <c r="J54">
        <v>0</v>
      </c>
      <c r="L54" s="58">
        <f t="shared" si="0"/>
        <v>1.9405164849325673</v>
      </c>
    </row>
    <row r="55" spans="1:12">
      <c r="A55" s="58">
        <v>50</v>
      </c>
      <c r="B55" t="s">
        <v>5320</v>
      </c>
      <c r="C55">
        <v>86.2</v>
      </c>
      <c r="D55">
        <v>2575</v>
      </c>
      <c r="E55">
        <v>84</v>
      </c>
      <c r="F55">
        <v>0</v>
      </c>
      <c r="G55">
        <v>2491</v>
      </c>
      <c r="H55">
        <v>244</v>
      </c>
      <c r="I55">
        <v>2575</v>
      </c>
      <c r="J55">
        <v>0</v>
      </c>
      <c r="L55" s="58">
        <f t="shared" si="0"/>
        <v>1.9355072658247128</v>
      </c>
    </row>
    <row r="56" spans="1:12">
      <c r="A56" s="58">
        <v>51</v>
      </c>
      <c r="B56" t="s">
        <v>5321</v>
      </c>
      <c r="C56">
        <v>59</v>
      </c>
      <c r="D56">
        <v>1749</v>
      </c>
      <c r="E56">
        <v>19</v>
      </c>
      <c r="F56">
        <v>0</v>
      </c>
      <c r="G56">
        <v>1730</v>
      </c>
      <c r="H56">
        <v>193</v>
      </c>
      <c r="I56">
        <v>1749</v>
      </c>
      <c r="J56">
        <v>0</v>
      </c>
      <c r="L56" s="58">
        <f t="shared" si="0"/>
        <v>1.7708520116421442</v>
      </c>
    </row>
    <row r="57" spans="1:12">
      <c r="A57" s="58">
        <v>52</v>
      </c>
      <c r="B57" t="s">
        <v>5322</v>
      </c>
      <c r="C57">
        <v>78.099999999999994</v>
      </c>
      <c r="D57">
        <v>2348</v>
      </c>
      <c r="E57">
        <v>86</v>
      </c>
      <c r="F57">
        <v>0</v>
      </c>
      <c r="G57">
        <v>2262</v>
      </c>
      <c r="H57">
        <v>228</v>
      </c>
      <c r="I57">
        <v>2348</v>
      </c>
      <c r="J57">
        <v>0</v>
      </c>
      <c r="L57" s="58">
        <f t="shared" si="0"/>
        <v>1.8926510338773004</v>
      </c>
    </row>
    <row r="58" spans="1:12">
      <c r="A58" s="58">
        <v>53</v>
      </c>
      <c r="B58" t="s">
        <v>5323</v>
      </c>
      <c r="C58">
        <v>63.1</v>
      </c>
      <c r="D58">
        <v>1843</v>
      </c>
      <c r="E58">
        <v>41</v>
      </c>
      <c r="F58">
        <v>11</v>
      </c>
      <c r="G58">
        <v>1802</v>
      </c>
      <c r="H58">
        <v>159</v>
      </c>
      <c r="I58">
        <v>1843</v>
      </c>
      <c r="J58">
        <v>0</v>
      </c>
      <c r="L58" s="58">
        <f t="shared" si="0"/>
        <v>1.8000293592441343</v>
      </c>
    </row>
    <row r="59" spans="1:12">
      <c r="A59" s="58">
        <v>54</v>
      </c>
      <c r="B59" t="s">
        <v>5324</v>
      </c>
      <c r="C59">
        <v>59.6</v>
      </c>
      <c r="D59">
        <v>1768</v>
      </c>
      <c r="E59">
        <v>66</v>
      </c>
      <c r="F59">
        <v>30</v>
      </c>
      <c r="G59">
        <v>1702</v>
      </c>
      <c r="H59">
        <v>151</v>
      </c>
      <c r="I59">
        <v>1768</v>
      </c>
      <c r="J59">
        <v>0</v>
      </c>
      <c r="L59" s="58">
        <f t="shared" si="0"/>
        <v>1.7752462597402365</v>
      </c>
    </row>
    <row r="60" spans="1:12">
      <c r="A60" s="58">
        <v>55</v>
      </c>
      <c r="B60" t="s">
        <v>5325</v>
      </c>
      <c r="C60">
        <v>85</v>
      </c>
      <c r="D60">
        <v>2472</v>
      </c>
      <c r="E60">
        <v>38</v>
      </c>
      <c r="F60">
        <v>0</v>
      </c>
      <c r="G60">
        <v>2434</v>
      </c>
      <c r="H60">
        <v>221</v>
      </c>
      <c r="I60">
        <v>2472</v>
      </c>
      <c r="J60">
        <v>0</v>
      </c>
      <c r="L60" s="58">
        <f t="shared" si="0"/>
        <v>1.9294189257142926</v>
      </c>
    </row>
    <row r="61" spans="1:12">
      <c r="A61" s="58">
        <v>56</v>
      </c>
      <c r="B61" t="s">
        <v>5326</v>
      </c>
      <c r="C61">
        <v>93.7</v>
      </c>
      <c r="D61">
        <v>2769</v>
      </c>
      <c r="E61">
        <v>73</v>
      </c>
      <c r="F61">
        <v>0</v>
      </c>
      <c r="G61">
        <v>2696</v>
      </c>
      <c r="H61">
        <v>254</v>
      </c>
      <c r="I61">
        <v>2769</v>
      </c>
      <c r="J61">
        <v>0</v>
      </c>
      <c r="L61" s="58">
        <f t="shared" si="0"/>
        <v>1.9717395908877782</v>
      </c>
    </row>
    <row r="62" spans="1:12">
      <c r="A62" s="58">
        <v>57</v>
      </c>
      <c r="B62" t="s">
        <v>5327</v>
      </c>
      <c r="C62">
        <v>87.6</v>
      </c>
      <c r="D62">
        <v>2607</v>
      </c>
      <c r="E62">
        <v>80</v>
      </c>
      <c r="F62">
        <v>0</v>
      </c>
      <c r="G62">
        <v>2527</v>
      </c>
      <c r="H62">
        <v>244</v>
      </c>
      <c r="I62">
        <v>2607</v>
      </c>
      <c r="J62">
        <v>0</v>
      </c>
      <c r="L62" s="58">
        <f t="shared" si="0"/>
        <v>1.9425041061680808</v>
      </c>
    </row>
    <row r="63" spans="1:12">
      <c r="A63" s="58">
        <v>58</v>
      </c>
      <c r="B63" t="s">
        <v>5328</v>
      </c>
      <c r="C63">
        <v>86.2</v>
      </c>
      <c r="D63">
        <v>2560</v>
      </c>
      <c r="E63">
        <v>70</v>
      </c>
      <c r="F63">
        <v>0</v>
      </c>
      <c r="G63">
        <v>2490</v>
      </c>
      <c r="H63">
        <v>243</v>
      </c>
      <c r="I63">
        <v>2560</v>
      </c>
      <c r="J63">
        <v>0</v>
      </c>
      <c r="L63" s="58">
        <f t="shared" si="0"/>
        <v>1.9355072658247128</v>
      </c>
    </row>
    <row r="64" spans="1:12">
      <c r="A64" s="58">
        <v>59</v>
      </c>
      <c r="B64" t="s">
        <v>5329</v>
      </c>
      <c r="C64">
        <v>90.4</v>
      </c>
      <c r="D64">
        <v>2699</v>
      </c>
      <c r="E64">
        <v>96</v>
      </c>
      <c r="F64">
        <v>0</v>
      </c>
      <c r="G64">
        <v>2603</v>
      </c>
      <c r="H64">
        <v>248</v>
      </c>
      <c r="I64">
        <v>2699</v>
      </c>
      <c r="J64">
        <v>0</v>
      </c>
      <c r="L64" s="58">
        <f t="shared" si="0"/>
        <v>1.9561684304753633</v>
      </c>
    </row>
    <row r="65" spans="1:12">
      <c r="A65" s="58">
        <v>60</v>
      </c>
      <c r="B65" t="s">
        <v>5330</v>
      </c>
      <c r="C65">
        <v>83.6</v>
      </c>
      <c r="D65">
        <v>2476</v>
      </c>
      <c r="E65">
        <v>48</v>
      </c>
      <c r="F65">
        <v>0</v>
      </c>
      <c r="G65">
        <v>2428</v>
      </c>
      <c r="H65">
        <v>251</v>
      </c>
      <c r="I65">
        <v>2476</v>
      </c>
      <c r="J65">
        <v>0</v>
      </c>
      <c r="L65" s="58">
        <f t="shared" si="0"/>
        <v>1.9222062774390163</v>
      </c>
    </row>
    <row r="66" spans="1:12">
      <c r="A66" s="58">
        <v>61</v>
      </c>
      <c r="B66" t="s">
        <v>5331</v>
      </c>
      <c r="C66">
        <v>87.3</v>
      </c>
      <c r="D66">
        <v>2656</v>
      </c>
      <c r="E66">
        <v>123</v>
      </c>
      <c r="F66">
        <v>0</v>
      </c>
      <c r="G66">
        <v>2533</v>
      </c>
      <c r="H66">
        <v>259</v>
      </c>
      <c r="I66">
        <v>2656</v>
      </c>
      <c r="J66">
        <v>0</v>
      </c>
      <c r="L66" s="58">
        <f t="shared" si="0"/>
        <v>1.9410142437055697</v>
      </c>
    </row>
    <row r="67" spans="1:12">
      <c r="A67" s="58">
        <v>62</v>
      </c>
      <c r="B67" t="s">
        <v>5332</v>
      </c>
      <c r="C67">
        <v>84</v>
      </c>
      <c r="D67">
        <v>2491</v>
      </c>
      <c r="E67">
        <v>58</v>
      </c>
      <c r="F67">
        <v>0</v>
      </c>
      <c r="G67">
        <v>2433</v>
      </c>
      <c r="H67">
        <v>244</v>
      </c>
      <c r="I67">
        <v>2491</v>
      </c>
      <c r="J67">
        <v>0</v>
      </c>
      <c r="L67" s="58">
        <f t="shared" si="0"/>
        <v>1.9242792860618816</v>
      </c>
    </row>
    <row r="68" spans="1:12">
      <c r="A68" s="58">
        <v>63</v>
      </c>
      <c r="B68" t="s">
        <v>5333</v>
      </c>
      <c r="C68">
        <v>87.5</v>
      </c>
      <c r="D68">
        <v>2601</v>
      </c>
      <c r="E68">
        <v>81</v>
      </c>
      <c r="F68">
        <v>0</v>
      </c>
      <c r="G68">
        <v>2520</v>
      </c>
      <c r="H68">
        <v>241</v>
      </c>
      <c r="I68">
        <v>2601</v>
      </c>
      <c r="J68">
        <v>0</v>
      </c>
      <c r="L68" s="58">
        <f t="shared" si="0"/>
        <v>1.9420080530223132</v>
      </c>
    </row>
    <row r="69" spans="1:12">
      <c r="A69" s="58">
        <v>64</v>
      </c>
      <c r="B69" t="s">
        <v>5334</v>
      </c>
      <c r="C69">
        <v>87.6</v>
      </c>
      <c r="D69">
        <v>2589</v>
      </c>
      <c r="E69">
        <v>61</v>
      </c>
      <c r="F69">
        <v>0</v>
      </c>
      <c r="G69">
        <v>2528</v>
      </c>
      <c r="H69">
        <v>245</v>
      </c>
      <c r="I69">
        <v>2589</v>
      </c>
      <c r="J69">
        <v>0</v>
      </c>
      <c r="L69" s="58">
        <f t="shared" si="0"/>
        <v>1.9425041061680808</v>
      </c>
    </row>
    <row r="70" spans="1:12">
      <c r="A70" s="58">
        <v>65</v>
      </c>
      <c r="B70" t="s">
        <v>5335</v>
      </c>
      <c r="C70">
        <v>41.4</v>
      </c>
      <c r="D70">
        <v>1255</v>
      </c>
      <c r="E70">
        <v>48</v>
      </c>
      <c r="F70">
        <v>30</v>
      </c>
      <c r="G70">
        <v>1207</v>
      </c>
      <c r="H70">
        <v>128</v>
      </c>
      <c r="I70">
        <v>1255</v>
      </c>
      <c r="J70">
        <v>0</v>
      </c>
      <c r="L70" s="58">
        <f t="shared" si="0"/>
        <v>1.6170003411208989</v>
      </c>
    </row>
    <row r="71" spans="1:12">
      <c r="A71" s="58">
        <v>66</v>
      </c>
      <c r="B71" t="s">
        <v>5336</v>
      </c>
      <c r="C71">
        <v>93.4</v>
      </c>
      <c r="D71">
        <v>2747</v>
      </c>
      <c r="E71">
        <v>52</v>
      </c>
      <c r="F71">
        <v>0</v>
      </c>
      <c r="G71">
        <v>2695</v>
      </c>
      <c r="H71">
        <v>262</v>
      </c>
      <c r="I71">
        <v>2747</v>
      </c>
      <c r="J71">
        <v>0</v>
      </c>
      <c r="L71" s="58">
        <f t="shared" ref="L71:L134" si="1">LOG10(C71)</f>
        <v>1.9703468762300933</v>
      </c>
    </row>
    <row r="72" spans="1:12">
      <c r="A72" s="58">
        <v>67</v>
      </c>
      <c r="B72" t="s">
        <v>5337</v>
      </c>
      <c r="C72">
        <v>86.1</v>
      </c>
      <c r="D72">
        <v>2537</v>
      </c>
      <c r="E72">
        <v>66</v>
      </c>
      <c r="F72">
        <v>0</v>
      </c>
      <c r="G72">
        <v>2471</v>
      </c>
      <c r="H72">
        <v>227</v>
      </c>
      <c r="I72">
        <v>2537</v>
      </c>
      <c r="J72">
        <v>0</v>
      </c>
      <c r="L72" s="58">
        <f t="shared" si="1"/>
        <v>1.9350031514536548</v>
      </c>
    </row>
    <row r="73" spans="1:12">
      <c r="A73" s="58">
        <v>68</v>
      </c>
      <c r="B73" t="s">
        <v>5338</v>
      </c>
      <c r="C73">
        <v>37.6</v>
      </c>
      <c r="D73">
        <v>1142</v>
      </c>
      <c r="E73">
        <v>49</v>
      </c>
      <c r="F73">
        <v>29</v>
      </c>
      <c r="G73">
        <v>1093</v>
      </c>
      <c r="H73">
        <v>114</v>
      </c>
      <c r="I73">
        <v>1142</v>
      </c>
      <c r="J73">
        <v>0</v>
      </c>
      <c r="L73" s="58">
        <f t="shared" si="1"/>
        <v>1.5751878449276611</v>
      </c>
    </row>
    <row r="74" spans="1:12">
      <c r="A74" s="58">
        <v>69</v>
      </c>
      <c r="B74" t="s">
        <v>5339</v>
      </c>
      <c r="C74">
        <v>88.4</v>
      </c>
      <c r="D74">
        <v>2632</v>
      </c>
      <c r="E74">
        <v>61</v>
      </c>
      <c r="F74">
        <v>0</v>
      </c>
      <c r="G74">
        <v>2571</v>
      </c>
      <c r="H74">
        <v>269</v>
      </c>
      <c r="I74">
        <v>2632</v>
      </c>
      <c r="J74">
        <v>0</v>
      </c>
      <c r="L74" s="58">
        <f t="shared" si="1"/>
        <v>1.9464522650130731</v>
      </c>
    </row>
    <row r="75" spans="1:12">
      <c r="A75" s="58">
        <v>70</v>
      </c>
      <c r="B75" t="s">
        <v>5340</v>
      </c>
      <c r="C75">
        <v>0.9</v>
      </c>
      <c r="D75">
        <v>25</v>
      </c>
      <c r="E75">
        <v>1</v>
      </c>
      <c r="F75">
        <v>1</v>
      </c>
      <c r="G75">
        <v>24</v>
      </c>
      <c r="H75">
        <v>1</v>
      </c>
      <c r="I75">
        <v>25</v>
      </c>
      <c r="J75">
        <v>0</v>
      </c>
      <c r="L75" s="58">
        <f t="shared" si="1"/>
        <v>-4.5757490560675115E-2</v>
      </c>
    </row>
    <row r="76" spans="1:12">
      <c r="A76" s="58">
        <v>71</v>
      </c>
      <c r="B76" t="s">
        <v>5341</v>
      </c>
      <c r="C76">
        <v>22.9</v>
      </c>
      <c r="D76">
        <v>686</v>
      </c>
      <c r="E76">
        <v>6</v>
      </c>
      <c r="F76">
        <v>0</v>
      </c>
      <c r="G76">
        <v>680</v>
      </c>
      <c r="H76">
        <v>83</v>
      </c>
      <c r="I76">
        <v>686</v>
      </c>
      <c r="J76">
        <v>0</v>
      </c>
      <c r="L76" s="58">
        <f t="shared" si="1"/>
        <v>1.3598354823398879</v>
      </c>
    </row>
    <row r="77" spans="1:12">
      <c r="A77" s="58">
        <v>72</v>
      </c>
      <c r="B77" t="s">
        <v>5342</v>
      </c>
      <c r="C77">
        <v>92.2</v>
      </c>
      <c r="D77">
        <v>2751</v>
      </c>
      <c r="E77">
        <v>82</v>
      </c>
      <c r="F77">
        <v>0</v>
      </c>
      <c r="G77">
        <v>2669</v>
      </c>
      <c r="H77">
        <v>267</v>
      </c>
      <c r="I77">
        <v>2751</v>
      </c>
      <c r="J77">
        <v>0</v>
      </c>
      <c r="L77" s="58">
        <f t="shared" si="1"/>
        <v>1.9647309210536295</v>
      </c>
    </row>
    <row r="78" spans="1:12">
      <c r="A78" s="58">
        <v>73</v>
      </c>
      <c r="B78" t="s">
        <v>5343</v>
      </c>
      <c r="C78">
        <v>50.2</v>
      </c>
      <c r="D78">
        <v>1447</v>
      </c>
      <c r="E78">
        <v>11</v>
      </c>
      <c r="F78">
        <v>0</v>
      </c>
      <c r="G78">
        <v>1436</v>
      </c>
      <c r="H78">
        <v>129</v>
      </c>
      <c r="I78">
        <v>1447</v>
      </c>
      <c r="J78">
        <v>0</v>
      </c>
      <c r="L78" s="58">
        <f t="shared" si="1"/>
        <v>1.7007037171450194</v>
      </c>
    </row>
    <row r="79" spans="1:12">
      <c r="A79" s="58">
        <v>74</v>
      </c>
      <c r="B79" t="s">
        <v>5344</v>
      </c>
      <c r="C79">
        <v>85</v>
      </c>
      <c r="D79">
        <v>2543</v>
      </c>
      <c r="E79">
        <v>81</v>
      </c>
      <c r="F79">
        <v>0</v>
      </c>
      <c r="G79">
        <v>2462</v>
      </c>
      <c r="H79">
        <v>247</v>
      </c>
      <c r="I79">
        <v>2543</v>
      </c>
      <c r="J79">
        <v>0</v>
      </c>
      <c r="L79" s="58">
        <f t="shared" si="1"/>
        <v>1.9294189257142926</v>
      </c>
    </row>
    <row r="80" spans="1:12">
      <c r="A80" s="58">
        <v>75</v>
      </c>
      <c r="B80" t="s">
        <v>5345</v>
      </c>
      <c r="C80">
        <v>86.1</v>
      </c>
      <c r="D80">
        <v>2561</v>
      </c>
      <c r="E80">
        <v>61</v>
      </c>
      <c r="F80">
        <v>0</v>
      </c>
      <c r="G80">
        <v>2500</v>
      </c>
      <c r="H80">
        <v>256</v>
      </c>
      <c r="I80">
        <v>2561</v>
      </c>
      <c r="J80">
        <v>0</v>
      </c>
      <c r="L80" s="58">
        <f t="shared" si="1"/>
        <v>1.9350031514536548</v>
      </c>
    </row>
    <row r="81" spans="1:12">
      <c r="A81" s="58">
        <v>76</v>
      </c>
      <c r="B81" t="s">
        <v>5346</v>
      </c>
      <c r="C81">
        <v>85.8</v>
      </c>
      <c r="D81">
        <v>2603</v>
      </c>
      <c r="E81">
        <v>91</v>
      </c>
      <c r="F81">
        <v>0</v>
      </c>
      <c r="G81">
        <v>2512</v>
      </c>
      <c r="H81">
        <v>277</v>
      </c>
      <c r="I81">
        <v>2603</v>
      </c>
      <c r="J81">
        <v>0</v>
      </c>
      <c r="L81" s="58">
        <f t="shared" si="1"/>
        <v>1.9334872878487055</v>
      </c>
    </row>
    <row r="82" spans="1:12">
      <c r="A82" s="58">
        <v>77</v>
      </c>
      <c r="B82" t="s">
        <v>5347</v>
      </c>
      <c r="C82">
        <v>58.1</v>
      </c>
      <c r="D82">
        <v>1667</v>
      </c>
      <c r="E82">
        <v>0</v>
      </c>
      <c r="F82">
        <v>0</v>
      </c>
      <c r="G82">
        <v>1667</v>
      </c>
      <c r="H82">
        <v>155</v>
      </c>
      <c r="I82">
        <v>1667</v>
      </c>
      <c r="J82">
        <v>0</v>
      </c>
      <c r="L82" s="58">
        <f t="shared" si="1"/>
        <v>1.7641761323903307</v>
      </c>
    </row>
    <row r="83" spans="1:12">
      <c r="A83" s="58">
        <v>78</v>
      </c>
      <c r="B83" t="s">
        <v>5348</v>
      </c>
      <c r="C83">
        <v>74</v>
      </c>
      <c r="D83">
        <v>2155</v>
      </c>
      <c r="E83">
        <v>0</v>
      </c>
      <c r="F83">
        <v>0</v>
      </c>
      <c r="G83">
        <v>2155</v>
      </c>
      <c r="H83">
        <v>227</v>
      </c>
      <c r="I83">
        <v>2155</v>
      </c>
      <c r="J83">
        <v>0</v>
      </c>
      <c r="L83" s="58">
        <f t="shared" si="1"/>
        <v>1.8692317197309762</v>
      </c>
    </row>
    <row r="84" spans="1:12">
      <c r="A84" s="58">
        <v>79</v>
      </c>
      <c r="B84" t="s">
        <v>5349</v>
      </c>
      <c r="C84">
        <v>42.7</v>
      </c>
      <c r="D84">
        <v>1334</v>
      </c>
      <c r="E84">
        <v>87</v>
      </c>
      <c r="F84">
        <v>55</v>
      </c>
      <c r="G84">
        <v>1247</v>
      </c>
      <c r="H84">
        <v>133</v>
      </c>
      <c r="I84">
        <v>1334</v>
      </c>
      <c r="J84">
        <v>0</v>
      </c>
      <c r="L84" s="58">
        <f t="shared" si="1"/>
        <v>1.6304278750250238</v>
      </c>
    </row>
    <row r="85" spans="1:12">
      <c r="A85" s="58">
        <v>80</v>
      </c>
      <c r="B85" t="s">
        <v>5350</v>
      </c>
      <c r="C85">
        <v>71.5</v>
      </c>
      <c r="D85">
        <v>2062</v>
      </c>
      <c r="E85">
        <v>0</v>
      </c>
      <c r="F85">
        <v>0</v>
      </c>
      <c r="G85">
        <v>2062</v>
      </c>
      <c r="H85">
        <v>200</v>
      </c>
      <c r="I85">
        <v>2062</v>
      </c>
      <c r="J85">
        <v>0</v>
      </c>
      <c r="L85" s="58">
        <f t="shared" si="1"/>
        <v>1.8543060418010806</v>
      </c>
    </row>
    <row r="86" spans="1:12">
      <c r="A86" s="58">
        <v>81</v>
      </c>
      <c r="B86" t="s">
        <v>5351</v>
      </c>
      <c r="C86">
        <v>85.5</v>
      </c>
      <c r="D86">
        <v>2532</v>
      </c>
      <c r="E86">
        <v>61</v>
      </c>
      <c r="F86">
        <v>0</v>
      </c>
      <c r="G86">
        <v>2471</v>
      </c>
      <c r="H86">
        <v>243</v>
      </c>
      <c r="I86">
        <v>2532</v>
      </c>
      <c r="J86">
        <v>0</v>
      </c>
      <c r="L86" s="58">
        <f t="shared" si="1"/>
        <v>1.9319661147281726</v>
      </c>
    </row>
    <row r="87" spans="1:12">
      <c r="A87" s="58">
        <v>82</v>
      </c>
      <c r="B87" t="s">
        <v>5352</v>
      </c>
      <c r="C87">
        <v>27.6</v>
      </c>
      <c r="D87">
        <v>806</v>
      </c>
      <c r="E87">
        <v>6</v>
      </c>
      <c r="F87">
        <v>0</v>
      </c>
      <c r="G87">
        <v>800</v>
      </c>
      <c r="H87">
        <v>82</v>
      </c>
      <c r="I87">
        <v>806</v>
      </c>
      <c r="J87">
        <v>0</v>
      </c>
      <c r="L87" s="58">
        <f t="shared" si="1"/>
        <v>1.4409090820652177</v>
      </c>
    </row>
    <row r="88" spans="1:12">
      <c r="A88" s="58">
        <v>83</v>
      </c>
      <c r="B88" t="s">
        <v>5353</v>
      </c>
      <c r="C88">
        <v>87.8</v>
      </c>
      <c r="D88">
        <v>2629</v>
      </c>
      <c r="E88">
        <v>85</v>
      </c>
      <c r="F88">
        <v>0</v>
      </c>
      <c r="G88">
        <v>2543</v>
      </c>
      <c r="H88">
        <v>256</v>
      </c>
      <c r="I88">
        <v>2629</v>
      </c>
      <c r="J88">
        <v>0</v>
      </c>
      <c r="L88" s="58">
        <f t="shared" si="1"/>
        <v>1.9434945159061026</v>
      </c>
    </row>
    <row r="89" spans="1:12">
      <c r="A89" s="58">
        <v>84</v>
      </c>
      <c r="B89" t="s">
        <v>5354</v>
      </c>
      <c r="C89">
        <v>47.8</v>
      </c>
      <c r="D89">
        <v>1449</v>
      </c>
      <c r="E89">
        <v>57</v>
      </c>
      <c r="F89">
        <v>46</v>
      </c>
      <c r="G89">
        <v>1392</v>
      </c>
      <c r="H89">
        <v>148</v>
      </c>
      <c r="I89">
        <v>1449</v>
      </c>
      <c r="J89">
        <v>0</v>
      </c>
      <c r="L89" s="58">
        <f t="shared" si="1"/>
        <v>1.6794278966121188</v>
      </c>
    </row>
    <row r="90" spans="1:12">
      <c r="A90" s="58">
        <v>85</v>
      </c>
      <c r="B90" t="s">
        <v>5355</v>
      </c>
      <c r="C90">
        <v>45.4</v>
      </c>
      <c r="D90">
        <v>1427</v>
      </c>
      <c r="E90">
        <v>134</v>
      </c>
      <c r="F90">
        <v>66</v>
      </c>
      <c r="G90">
        <v>1293</v>
      </c>
      <c r="H90">
        <v>111</v>
      </c>
      <c r="I90">
        <v>1427</v>
      </c>
      <c r="J90">
        <v>0</v>
      </c>
      <c r="L90" s="58">
        <f t="shared" si="1"/>
        <v>1.657055852857104</v>
      </c>
    </row>
    <row r="91" spans="1:12">
      <c r="A91" s="58">
        <v>86</v>
      </c>
      <c r="B91" t="s">
        <v>5356</v>
      </c>
      <c r="C91">
        <v>55.3</v>
      </c>
      <c r="D91">
        <v>1617</v>
      </c>
      <c r="E91">
        <v>13</v>
      </c>
      <c r="F91">
        <v>0</v>
      </c>
      <c r="G91">
        <v>1604</v>
      </c>
      <c r="H91">
        <v>165</v>
      </c>
      <c r="I91">
        <v>1617</v>
      </c>
      <c r="J91">
        <v>0</v>
      </c>
      <c r="L91" s="58">
        <f t="shared" si="1"/>
        <v>1.7427251313046983</v>
      </c>
    </row>
    <row r="92" spans="1:12">
      <c r="A92" s="58">
        <v>87</v>
      </c>
      <c r="B92" t="s">
        <v>5357</v>
      </c>
      <c r="C92">
        <v>29</v>
      </c>
      <c r="D92">
        <v>866</v>
      </c>
      <c r="E92">
        <v>34</v>
      </c>
      <c r="F92">
        <v>28</v>
      </c>
      <c r="G92">
        <v>832</v>
      </c>
      <c r="H92">
        <v>75</v>
      </c>
      <c r="I92">
        <v>866</v>
      </c>
      <c r="J92">
        <v>0</v>
      </c>
      <c r="L92" s="58">
        <f t="shared" si="1"/>
        <v>1.4623979978989561</v>
      </c>
    </row>
    <row r="93" spans="1:12">
      <c r="A93" s="58">
        <v>88</v>
      </c>
      <c r="B93" t="s">
        <v>5358</v>
      </c>
      <c r="C93">
        <v>92.9</v>
      </c>
      <c r="D93">
        <v>2763</v>
      </c>
      <c r="E93">
        <v>75</v>
      </c>
      <c r="F93">
        <v>0</v>
      </c>
      <c r="G93">
        <v>2688</v>
      </c>
      <c r="H93">
        <v>269</v>
      </c>
      <c r="I93">
        <v>2763</v>
      </c>
      <c r="J93">
        <v>0</v>
      </c>
      <c r="L93" s="58">
        <f t="shared" si="1"/>
        <v>1.9680157139936418</v>
      </c>
    </row>
    <row r="94" spans="1:12">
      <c r="A94" s="58">
        <v>89</v>
      </c>
      <c r="B94" t="s">
        <v>5359</v>
      </c>
      <c r="C94">
        <v>87.2</v>
      </c>
      <c r="D94">
        <v>2598</v>
      </c>
      <c r="E94">
        <v>66</v>
      </c>
      <c r="F94">
        <v>0</v>
      </c>
      <c r="G94">
        <v>2532</v>
      </c>
      <c r="H94">
        <v>261</v>
      </c>
      <c r="I94">
        <v>2598</v>
      </c>
      <c r="J94">
        <v>0</v>
      </c>
      <c r="L94" s="58">
        <f t="shared" si="1"/>
        <v>1.9405164849325673</v>
      </c>
    </row>
    <row r="95" spans="1:12">
      <c r="A95" s="58">
        <v>90</v>
      </c>
      <c r="B95" t="s">
        <v>5360</v>
      </c>
      <c r="C95">
        <v>87.8</v>
      </c>
      <c r="D95">
        <v>2619</v>
      </c>
      <c r="E95">
        <v>77</v>
      </c>
      <c r="F95">
        <v>0</v>
      </c>
      <c r="G95">
        <v>2542</v>
      </c>
      <c r="H95">
        <v>254</v>
      </c>
      <c r="I95">
        <v>2619</v>
      </c>
      <c r="J95">
        <v>0</v>
      </c>
      <c r="L95" s="58">
        <f t="shared" si="1"/>
        <v>1.9434945159061026</v>
      </c>
    </row>
    <row r="96" spans="1:12">
      <c r="A96" s="58">
        <v>91</v>
      </c>
      <c r="B96" t="s">
        <v>5361</v>
      </c>
      <c r="C96">
        <v>86.2</v>
      </c>
      <c r="D96">
        <v>2557</v>
      </c>
      <c r="E96">
        <v>80</v>
      </c>
      <c r="F96">
        <v>0</v>
      </c>
      <c r="G96">
        <v>2477</v>
      </c>
      <c r="H96">
        <v>232</v>
      </c>
      <c r="I96">
        <v>2557</v>
      </c>
      <c r="J96">
        <v>0</v>
      </c>
      <c r="L96" s="58">
        <f t="shared" si="1"/>
        <v>1.9355072658247128</v>
      </c>
    </row>
    <row r="97" spans="1:12">
      <c r="A97" s="58">
        <v>92</v>
      </c>
      <c r="B97" t="s">
        <v>5362</v>
      </c>
      <c r="C97">
        <v>14.4</v>
      </c>
      <c r="D97">
        <v>468</v>
      </c>
      <c r="E97">
        <v>29</v>
      </c>
      <c r="F97">
        <v>19</v>
      </c>
      <c r="G97">
        <v>424</v>
      </c>
      <c r="H97">
        <v>48</v>
      </c>
      <c r="I97">
        <v>468</v>
      </c>
      <c r="J97">
        <v>0</v>
      </c>
      <c r="L97" s="58">
        <f t="shared" si="1"/>
        <v>1.1583624920952498</v>
      </c>
    </row>
    <row r="98" spans="1:12">
      <c r="A98" s="58">
        <v>93</v>
      </c>
      <c r="B98" t="s">
        <v>5363</v>
      </c>
      <c r="C98">
        <v>84.7</v>
      </c>
      <c r="D98">
        <v>2556</v>
      </c>
      <c r="E98">
        <v>89</v>
      </c>
      <c r="F98">
        <v>0</v>
      </c>
      <c r="G98">
        <v>2467</v>
      </c>
      <c r="H98">
        <v>261</v>
      </c>
      <c r="I98">
        <v>2556</v>
      </c>
      <c r="J98">
        <v>0</v>
      </c>
      <c r="L98" s="58">
        <f t="shared" si="1"/>
        <v>1.927883410330707</v>
      </c>
    </row>
    <row r="99" spans="1:12">
      <c r="A99" s="58">
        <v>94</v>
      </c>
      <c r="B99" t="s">
        <v>5364</v>
      </c>
      <c r="C99">
        <v>17.600000000000001</v>
      </c>
      <c r="D99">
        <v>497</v>
      </c>
      <c r="E99">
        <v>0</v>
      </c>
      <c r="F99">
        <v>0</v>
      </c>
      <c r="G99">
        <v>497</v>
      </c>
      <c r="H99">
        <v>39</v>
      </c>
      <c r="I99">
        <v>497</v>
      </c>
      <c r="J99">
        <v>0</v>
      </c>
      <c r="L99" s="58">
        <f t="shared" si="1"/>
        <v>1.2455126678141499</v>
      </c>
    </row>
    <row r="100" spans="1:12">
      <c r="A100" s="58">
        <v>95</v>
      </c>
      <c r="B100" t="s">
        <v>5365</v>
      </c>
      <c r="C100">
        <v>52.8</v>
      </c>
      <c r="D100">
        <v>1692</v>
      </c>
      <c r="E100">
        <v>163</v>
      </c>
      <c r="F100">
        <v>87</v>
      </c>
      <c r="G100">
        <v>1529</v>
      </c>
      <c r="H100">
        <v>153</v>
      </c>
      <c r="I100">
        <v>1692</v>
      </c>
      <c r="J100">
        <v>0</v>
      </c>
      <c r="L100" s="58">
        <f t="shared" si="1"/>
        <v>1.7226339225338123</v>
      </c>
    </row>
    <row r="101" spans="1:12">
      <c r="A101" s="58">
        <v>96</v>
      </c>
      <c r="B101" t="s">
        <v>5366</v>
      </c>
      <c r="C101">
        <v>56.3</v>
      </c>
      <c r="D101">
        <v>1659</v>
      </c>
      <c r="E101">
        <v>36</v>
      </c>
      <c r="F101">
        <v>5</v>
      </c>
      <c r="G101">
        <v>1623</v>
      </c>
      <c r="H101">
        <v>156</v>
      </c>
      <c r="I101">
        <v>1659</v>
      </c>
      <c r="J101">
        <v>0</v>
      </c>
      <c r="L101" s="58">
        <f t="shared" si="1"/>
        <v>1.7505083948513462</v>
      </c>
    </row>
    <row r="102" spans="1:12">
      <c r="A102" s="58">
        <v>97</v>
      </c>
      <c r="B102" t="s">
        <v>5367</v>
      </c>
      <c r="C102">
        <v>87.7</v>
      </c>
      <c r="D102">
        <v>2644</v>
      </c>
      <c r="E102">
        <v>109</v>
      </c>
      <c r="F102">
        <v>0</v>
      </c>
      <c r="G102">
        <v>2535</v>
      </c>
      <c r="H102">
        <v>251</v>
      </c>
      <c r="I102">
        <v>2644</v>
      </c>
      <c r="J102">
        <v>0</v>
      </c>
      <c r="L102" s="58">
        <f t="shared" si="1"/>
        <v>1.9429995933660404</v>
      </c>
    </row>
    <row r="103" spans="1:12">
      <c r="A103" s="58">
        <v>98</v>
      </c>
      <c r="B103" t="s">
        <v>5368</v>
      </c>
      <c r="C103">
        <v>83.3</v>
      </c>
      <c r="D103">
        <v>2435</v>
      </c>
      <c r="E103">
        <v>60</v>
      </c>
      <c r="F103">
        <v>0</v>
      </c>
      <c r="G103">
        <v>2375</v>
      </c>
      <c r="H103">
        <v>207</v>
      </c>
      <c r="I103">
        <v>2435</v>
      </c>
      <c r="J103">
        <v>0</v>
      </c>
      <c r="L103" s="58">
        <f t="shared" si="1"/>
        <v>1.9206450014067875</v>
      </c>
    </row>
    <row r="104" spans="1:12">
      <c r="A104" s="58">
        <v>99</v>
      </c>
      <c r="B104" t="s">
        <v>5369</v>
      </c>
      <c r="C104">
        <v>85.8</v>
      </c>
      <c r="D104">
        <v>2556</v>
      </c>
      <c r="E104">
        <v>64</v>
      </c>
      <c r="F104">
        <v>0</v>
      </c>
      <c r="G104">
        <v>2492</v>
      </c>
      <c r="H104">
        <v>256</v>
      </c>
      <c r="I104">
        <v>2556</v>
      </c>
      <c r="J104">
        <v>0</v>
      </c>
      <c r="L104" s="58">
        <f t="shared" si="1"/>
        <v>1.9334872878487055</v>
      </c>
    </row>
    <row r="105" spans="1:12">
      <c r="A105" s="58">
        <v>100</v>
      </c>
      <c r="B105" t="s">
        <v>5370</v>
      </c>
      <c r="C105">
        <v>87.4</v>
      </c>
      <c r="D105">
        <v>2565</v>
      </c>
      <c r="E105">
        <v>65</v>
      </c>
      <c r="F105">
        <v>0</v>
      </c>
      <c r="G105">
        <v>2500</v>
      </c>
      <c r="H105">
        <v>224</v>
      </c>
      <c r="I105">
        <v>2565</v>
      </c>
      <c r="J105">
        <v>0</v>
      </c>
      <c r="L105" s="58">
        <f t="shared" si="1"/>
        <v>1.941511432634403</v>
      </c>
    </row>
    <row r="106" spans="1:12">
      <c r="A106" s="58">
        <v>101</v>
      </c>
      <c r="B106" t="s">
        <v>5371</v>
      </c>
      <c r="C106">
        <v>78.5</v>
      </c>
      <c r="D106">
        <v>2299</v>
      </c>
      <c r="E106">
        <v>32</v>
      </c>
      <c r="F106">
        <v>5</v>
      </c>
      <c r="G106">
        <v>2266</v>
      </c>
      <c r="H106">
        <v>220</v>
      </c>
      <c r="I106">
        <v>2299</v>
      </c>
      <c r="J106">
        <v>0</v>
      </c>
      <c r="L106" s="58">
        <f t="shared" si="1"/>
        <v>1.8948696567452525</v>
      </c>
    </row>
    <row r="107" spans="1:12">
      <c r="A107" s="58">
        <v>102</v>
      </c>
      <c r="B107" t="s">
        <v>5372</v>
      </c>
      <c r="C107">
        <v>44.7</v>
      </c>
      <c r="D107">
        <v>1354</v>
      </c>
      <c r="E107">
        <v>62</v>
      </c>
      <c r="F107">
        <v>44</v>
      </c>
      <c r="G107">
        <v>1292</v>
      </c>
      <c r="H107">
        <v>127</v>
      </c>
      <c r="I107">
        <v>1354</v>
      </c>
      <c r="J107">
        <v>0</v>
      </c>
      <c r="L107" s="58">
        <f t="shared" si="1"/>
        <v>1.6503075231319364</v>
      </c>
    </row>
    <row r="108" spans="1:12">
      <c r="A108" s="58">
        <v>103</v>
      </c>
      <c r="B108" t="s">
        <v>5373</v>
      </c>
      <c r="C108">
        <v>84.7</v>
      </c>
      <c r="D108">
        <v>2513</v>
      </c>
      <c r="E108">
        <v>76</v>
      </c>
      <c r="F108">
        <v>0</v>
      </c>
      <c r="G108">
        <v>2437</v>
      </c>
      <c r="H108">
        <v>231</v>
      </c>
      <c r="I108">
        <v>2513</v>
      </c>
      <c r="J108">
        <v>0</v>
      </c>
      <c r="L108" s="58">
        <f t="shared" si="1"/>
        <v>1.927883410330707</v>
      </c>
    </row>
    <row r="109" spans="1:12">
      <c r="A109" s="58">
        <v>104</v>
      </c>
      <c r="B109" t="s">
        <v>5374</v>
      </c>
      <c r="C109">
        <v>84.4</v>
      </c>
      <c r="D109">
        <v>2508</v>
      </c>
      <c r="E109">
        <v>57</v>
      </c>
      <c r="F109">
        <v>0</v>
      </c>
      <c r="G109">
        <v>2451</v>
      </c>
      <c r="H109">
        <v>253</v>
      </c>
      <c r="I109">
        <v>2508</v>
      </c>
      <c r="J109">
        <v>0</v>
      </c>
      <c r="L109" s="58">
        <f t="shared" si="1"/>
        <v>1.9263424466256551</v>
      </c>
    </row>
    <row r="110" spans="1:12">
      <c r="A110" s="58">
        <v>105</v>
      </c>
      <c r="B110" t="s">
        <v>5375</v>
      </c>
      <c r="C110">
        <v>49.4</v>
      </c>
      <c r="D110">
        <v>1490</v>
      </c>
      <c r="E110">
        <v>59</v>
      </c>
      <c r="F110">
        <v>43</v>
      </c>
      <c r="G110">
        <v>1431</v>
      </c>
      <c r="H110">
        <v>144</v>
      </c>
      <c r="I110">
        <v>1490</v>
      </c>
      <c r="J110">
        <v>0</v>
      </c>
      <c r="L110" s="58">
        <f t="shared" si="1"/>
        <v>1.6937269489236468</v>
      </c>
    </row>
    <row r="111" spans="1:12">
      <c r="A111" s="58">
        <v>106</v>
      </c>
      <c r="B111" t="s">
        <v>5376</v>
      </c>
      <c r="C111">
        <v>32.5</v>
      </c>
      <c r="D111">
        <v>935</v>
      </c>
      <c r="E111">
        <v>0</v>
      </c>
      <c r="F111">
        <v>0</v>
      </c>
      <c r="G111">
        <v>935</v>
      </c>
      <c r="H111">
        <v>89</v>
      </c>
      <c r="I111">
        <v>935</v>
      </c>
      <c r="J111">
        <v>0</v>
      </c>
      <c r="L111" s="58">
        <f t="shared" si="1"/>
        <v>1.5118833609788744</v>
      </c>
    </row>
    <row r="112" spans="1:12">
      <c r="A112" s="58">
        <v>107</v>
      </c>
      <c r="B112" t="s">
        <v>5377</v>
      </c>
      <c r="C112">
        <v>59.8</v>
      </c>
      <c r="D112">
        <v>1784</v>
      </c>
      <c r="E112">
        <v>84</v>
      </c>
      <c r="F112">
        <v>30</v>
      </c>
      <c r="G112">
        <v>1700</v>
      </c>
      <c r="H112">
        <v>143</v>
      </c>
      <c r="I112">
        <v>1784</v>
      </c>
      <c r="J112">
        <v>0</v>
      </c>
      <c r="L112" s="58">
        <f t="shared" si="1"/>
        <v>1.7767011839884108</v>
      </c>
    </row>
    <row r="113" spans="1:12">
      <c r="A113" s="58">
        <v>108</v>
      </c>
      <c r="B113" t="s">
        <v>5378</v>
      </c>
      <c r="C113">
        <v>44.1</v>
      </c>
      <c r="D113">
        <v>1317</v>
      </c>
      <c r="E113">
        <v>18</v>
      </c>
      <c r="F113">
        <v>0</v>
      </c>
      <c r="G113">
        <v>1299</v>
      </c>
      <c r="H113">
        <v>149</v>
      </c>
      <c r="I113">
        <v>1317</v>
      </c>
      <c r="J113">
        <v>0</v>
      </c>
      <c r="L113" s="58">
        <f t="shared" si="1"/>
        <v>1.6444385894678386</v>
      </c>
    </row>
    <row r="114" spans="1:12">
      <c r="A114" s="58">
        <v>109</v>
      </c>
      <c r="B114" t="s">
        <v>5379</v>
      </c>
      <c r="C114">
        <v>86.6</v>
      </c>
      <c r="D114">
        <v>2582</v>
      </c>
      <c r="E114">
        <v>79</v>
      </c>
      <c r="F114">
        <v>0</v>
      </c>
      <c r="G114">
        <v>2503</v>
      </c>
      <c r="H114">
        <v>248</v>
      </c>
      <c r="I114">
        <v>2582</v>
      </c>
      <c r="J114">
        <v>0</v>
      </c>
      <c r="L114" s="58">
        <f t="shared" si="1"/>
        <v>1.9375178920173466</v>
      </c>
    </row>
    <row r="115" spans="1:12">
      <c r="A115" s="58">
        <v>110</v>
      </c>
      <c r="B115" t="s">
        <v>5380</v>
      </c>
      <c r="C115">
        <v>91.7</v>
      </c>
      <c r="D115">
        <v>2700</v>
      </c>
      <c r="E115">
        <v>69</v>
      </c>
      <c r="F115">
        <v>0</v>
      </c>
      <c r="G115">
        <v>2631</v>
      </c>
      <c r="H115">
        <v>242</v>
      </c>
      <c r="I115">
        <v>2700</v>
      </c>
      <c r="J115">
        <v>0</v>
      </c>
      <c r="L115" s="58">
        <f t="shared" si="1"/>
        <v>1.9623693356700211</v>
      </c>
    </row>
    <row r="116" spans="1:12">
      <c r="A116" s="58">
        <v>111</v>
      </c>
      <c r="B116" t="s">
        <v>5381</v>
      </c>
      <c r="C116">
        <v>82.5</v>
      </c>
      <c r="D116">
        <v>2521</v>
      </c>
      <c r="E116">
        <v>113</v>
      </c>
      <c r="F116">
        <v>0</v>
      </c>
      <c r="G116">
        <v>2408</v>
      </c>
      <c r="H116">
        <v>259</v>
      </c>
      <c r="I116">
        <v>2521</v>
      </c>
      <c r="J116">
        <v>0</v>
      </c>
      <c r="L116" s="58">
        <f t="shared" si="1"/>
        <v>1.916453948549925</v>
      </c>
    </row>
    <row r="117" spans="1:12">
      <c r="A117" s="58">
        <v>112</v>
      </c>
      <c r="B117" t="s">
        <v>5382</v>
      </c>
      <c r="C117">
        <v>88.2</v>
      </c>
      <c r="D117">
        <v>2595</v>
      </c>
      <c r="E117">
        <v>54</v>
      </c>
      <c r="F117">
        <v>0</v>
      </c>
      <c r="G117">
        <v>2541</v>
      </c>
      <c r="H117">
        <v>244</v>
      </c>
      <c r="I117">
        <v>2595</v>
      </c>
      <c r="J117">
        <v>0</v>
      </c>
      <c r="L117" s="58">
        <f t="shared" si="1"/>
        <v>1.9454685851318196</v>
      </c>
    </row>
    <row r="118" spans="1:12">
      <c r="A118" s="58">
        <v>113</v>
      </c>
      <c r="B118" t="s">
        <v>5383</v>
      </c>
      <c r="C118">
        <v>87</v>
      </c>
      <c r="D118">
        <v>2593</v>
      </c>
      <c r="E118">
        <v>67</v>
      </c>
      <c r="F118">
        <v>0</v>
      </c>
      <c r="G118">
        <v>2526</v>
      </c>
      <c r="H118">
        <v>260</v>
      </c>
      <c r="I118">
        <v>2593</v>
      </c>
      <c r="J118">
        <v>0</v>
      </c>
      <c r="L118" s="58">
        <f t="shared" si="1"/>
        <v>1.9395192526186185</v>
      </c>
    </row>
    <row r="119" spans="1:12">
      <c r="A119" s="58">
        <v>114</v>
      </c>
      <c r="B119" t="s">
        <v>5384</v>
      </c>
      <c r="C119">
        <v>60.4</v>
      </c>
      <c r="D119">
        <v>1790</v>
      </c>
      <c r="E119">
        <v>27</v>
      </c>
      <c r="F119">
        <v>0</v>
      </c>
      <c r="G119">
        <v>1763</v>
      </c>
      <c r="H119">
        <v>189</v>
      </c>
      <c r="I119">
        <v>1790</v>
      </c>
      <c r="J119">
        <v>0</v>
      </c>
      <c r="L119" s="58">
        <f t="shared" si="1"/>
        <v>1.7810369386211318</v>
      </c>
    </row>
    <row r="120" spans="1:12">
      <c r="A120" s="58">
        <v>115</v>
      </c>
      <c r="B120" t="s">
        <v>5385</v>
      </c>
      <c r="C120">
        <v>87.2</v>
      </c>
      <c r="D120">
        <v>2581</v>
      </c>
      <c r="E120">
        <v>62</v>
      </c>
      <c r="F120">
        <v>0</v>
      </c>
      <c r="G120">
        <v>2519</v>
      </c>
      <c r="H120">
        <v>247</v>
      </c>
      <c r="I120">
        <v>2581</v>
      </c>
      <c r="J120">
        <v>0</v>
      </c>
      <c r="L120" s="58">
        <f t="shared" si="1"/>
        <v>1.9405164849325673</v>
      </c>
    </row>
    <row r="121" spans="1:12">
      <c r="A121" s="58">
        <v>116</v>
      </c>
      <c r="B121" t="s">
        <v>5386</v>
      </c>
      <c r="C121">
        <v>90.2</v>
      </c>
      <c r="D121">
        <v>2675</v>
      </c>
      <c r="E121">
        <v>72</v>
      </c>
      <c r="F121">
        <v>0</v>
      </c>
      <c r="G121">
        <v>2603</v>
      </c>
      <c r="H121">
        <v>254</v>
      </c>
      <c r="I121">
        <v>2675</v>
      </c>
      <c r="J121">
        <v>0</v>
      </c>
      <c r="L121" s="58">
        <f t="shared" si="1"/>
        <v>1.9552065375419418</v>
      </c>
    </row>
    <row r="122" spans="1:12">
      <c r="A122" s="58">
        <v>117</v>
      </c>
      <c r="B122" t="s">
        <v>5387</v>
      </c>
      <c r="C122">
        <v>86.7</v>
      </c>
      <c r="D122">
        <v>2603</v>
      </c>
      <c r="E122">
        <v>60</v>
      </c>
      <c r="F122">
        <v>0</v>
      </c>
      <c r="G122">
        <v>2543</v>
      </c>
      <c r="H122">
        <v>285</v>
      </c>
      <c r="I122">
        <v>2603</v>
      </c>
      <c r="J122">
        <v>0</v>
      </c>
      <c r="L122" s="58">
        <f t="shared" si="1"/>
        <v>1.9380190974762104</v>
      </c>
    </row>
    <row r="123" spans="1:12">
      <c r="A123" s="58">
        <v>118</v>
      </c>
      <c r="B123" t="s">
        <v>5388</v>
      </c>
      <c r="C123">
        <v>84.6</v>
      </c>
      <c r="D123">
        <v>2614</v>
      </c>
      <c r="E123">
        <v>87</v>
      </c>
      <c r="F123">
        <v>3</v>
      </c>
      <c r="G123">
        <v>2526</v>
      </c>
      <c r="H123">
        <v>324</v>
      </c>
      <c r="I123">
        <v>2614</v>
      </c>
      <c r="J123">
        <v>0</v>
      </c>
      <c r="L123" s="58">
        <f t="shared" si="1"/>
        <v>1.9273703630390235</v>
      </c>
    </row>
    <row r="124" spans="1:12">
      <c r="A124" s="58">
        <v>119</v>
      </c>
      <c r="B124" t="s">
        <v>5389</v>
      </c>
      <c r="C124">
        <v>7.9</v>
      </c>
      <c r="D124">
        <v>244</v>
      </c>
      <c r="E124">
        <v>3</v>
      </c>
      <c r="F124">
        <v>3</v>
      </c>
      <c r="G124">
        <v>241</v>
      </c>
      <c r="H124">
        <v>35</v>
      </c>
      <c r="I124">
        <v>244</v>
      </c>
      <c r="J124">
        <v>0</v>
      </c>
      <c r="L124" s="58">
        <f t="shared" si="1"/>
        <v>0.89762709129044149</v>
      </c>
    </row>
    <row r="125" spans="1:12">
      <c r="A125" s="58">
        <v>120</v>
      </c>
      <c r="B125" t="s">
        <v>5390</v>
      </c>
      <c r="C125">
        <v>84</v>
      </c>
      <c r="D125">
        <v>2530</v>
      </c>
      <c r="E125">
        <v>83</v>
      </c>
      <c r="F125">
        <v>0</v>
      </c>
      <c r="G125">
        <v>2447</v>
      </c>
      <c r="H125">
        <v>259</v>
      </c>
      <c r="I125">
        <v>2530</v>
      </c>
      <c r="J125">
        <v>0</v>
      </c>
      <c r="L125" s="58">
        <f t="shared" si="1"/>
        <v>1.9242792860618816</v>
      </c>
    </row>
    <row r="126" spans="1:12">
      <c r="A126" s="58">
        <v>121</v>
      </c>
      <c r="B126" t="s">
        <v>5391</v>
      </c>
      <c r="C126">
        <v>86.5</v>
      </c>
      <c r="D126">
        <v>2569</v>
      </c>
      <c r="E126">
        <v>75</v>
      </c>
      <c r="F126">
        <v>1</v>
      </c>
      <c r="G126">
        <v>2494</v>
      </c>
      <c r="H126">
        <v>241</v>
      </c>
      <c r="I126">
        <v>2569</v>
      </c>
      <c r="J126">
        <v>0</v>
      </c>
      <c r="L126" s="58">
        <f t="shared" si="1"/>
        <v>1.9370161074648142</v>
      </c>
    </row>
    <row r="127" spans="1:12">
      <c r="A127" s="58">
        <v>122</v>
      </c>
      <c r="B127" t="s">
        <v>5392</v>
      </c>
      <c r="C127">
        <v>94.2</v>
      </c>
      <c r="D127">
        <v>2802</v>
      </c>
      <c r="E127">
        <v>102</v>
      </c>
      <c r="F127">
        <v>0</v>
      </c>
      <c r="G127">
        <v>2700</v>
      </c>
      <c r="H127">
        <v>246</v>
      </c>
      <c r="I127">
        <v>2802</v>
      </c>
      <c r="J127">
        <v>0</v>
      </c>
      <c r="L127" s="58">
        <f t="shared" si="1"/>
        <v>1.9740509027928774</v>
      </c>
    </row>
    <row r="128" spans="1:12">
      <c r="A128" s="58">
        <v>123</v>
      </c>
      <c r="B128" t="s">
        <v>5393</v>
      </c>
      <c r="C128">
        <v>86.9</v>
      </c>
      <c r="D128">
        <v>2562</v>
      </c>
      <c r="E128">
        <v>61</v>
      </c>
      <c r="F128">
        <v>0</v>
      </c>
      <c r="G128">
        <v>2501</v>
      </c>
      <c r="H128">
        <v>237</v>
      </c>
      <c r="I128">
        <v>2562</v>
      </c>
      <c r="J128">
        <v>0</v>
      </c>
      <c r="L128" s="58">
        <f t="shared" si="1"/>
        <v>1.9390197764486665</v>
      </c>
    </row>
    <row r="129" spans="1:12">
      <c r="A129" s="58">
        <v>124</v>
      </c>
      <c r="B129" t="s">
        <v>5394</v>
      </c>
      <c r="C129">
        <v>44.5</v>
      </c>
      <c r="D129">
        <v>1303</v>
      </c>
      <c r="E129">
        <v>10</v>
      </c>
      <c r="F129">
        <v>0</v>
      </c>
      <c r="G129">
        <v>1293</v>
      </c>
      <c r="H129">
        <v>135</v>
      </c>
      <c r="I129">
        <v>1303</v>
      </c>
      <c r="J129">
        <v>0</v>
      </c>
      <c r="L129" s="58">
        <f t="shared" si="1"/>
        <v>1.6483600109809315</v>
      </c>
    </row>
    <row r="130" spans="1:12">
      <c r="A130" s="58">
        <v>125</v>
      </c>
      <c r="B130" t="s">
        <v>5395</v>
      </c>
      <c r="C130">
        <v>89.9</v>
      </c>
      <c r="D130">
        <v>2661</v>
      </c>
      <c r="E130">
        <v>79</v>
      </c>
      <c r="F130">
        <v>0</v>
      </c>
      <c r="G130">
        <v>2582</v>
      </c>
      <c r="H130">
        <v>240</v>
      </c>
      <c r="I130">
        <v>2661</v>
      </c>
      <c r="J130">
        <v>0</v>
      </c>
      <c r="L130" s="58">
        <f t="shared" si="1"/>
        <v>1.9537596917332287</v>
      </c>
    </row>
    <row r="131" spans="1:12">
      <c r="A131" s="58">
        <v>126</v>
      </c>
      <c r="B131" t="s">
        <v>5396</v>
      </c>
      <c r="C131">
        <v>85.4</v>
      </c>
      <c r="D131">
        <v>2548</v>
      </c>
      <c r="E131">
        <v>67</v>
      </c>
      <c r="F131">
        <v>0</v>
      </c>
      <c r="G131">
        <v>2481</v>
      </c>
      <c r="H131">
        <v>257</v>
      </c>
      <c r="I131">
        <v>2548</v>
      </c>
      <c r="J131">
        <v>0</v>
      </c>
      <c r="L131" s="58">
        <f t="shared" si="1"/>
        <v>1.9314578706890051</v>
      </c>
    </row>
    <row r="132" spans="1:12">
      <c r="A132" s="58">
        <v>127</v>
      </c>
      <c r="B132" t="s">
        <v>5397</v>
      </c>
      <c r="C132">
        <v>96.2</v>
      </c>
      <c r="D132">
        <v>2885</v>
      </c>
      <c r="E132">
        <v>101</v>
      </c>
      <c r="F132">
        <v>0</v>
      </c>
      <c r="G132">
        <v>2784</v>
      </c>
      <c r="H132">
        <v>278</v>
      </c>
      <c r="I132">
        <v>2885</v>
      </c>
      <c r="J132">
        <v>0</v>
      </c>
      <c r="L132" s="58">
        <f t="shared" si="1"/>
        <v>1.983175072037813</v>
      </c>
    </row>
    <row r="133" spans="1:12">
      <c r="A133" s="58">
        <v>128</v>
      </c>
      <c r="B133" t="s">
        <v>5398</v>
      </c>
      <c r="C133">
        <v>41.5</v>
      </c>
      <c r="D133">
        <v>1323</v>
      </c>
      <c r="E133">
        <v>107</v>
      </c>
      <c r="F133">
        <v>68</v>
      </c>
      <c r="G133">
        <v>1200</v>
      </c>
      <c r="H133">
        <v>119</v>
      </c>
      <c r="I133">
        <v>1323</v>
      </c>
      <c r="J133">
        <v>0</v>
      </c>
      <c r="L133" s="58">
        <f t="shared" si="1"/>
        <v>1.6180480967120927</v>
      </c>
    </row>
    <row r="134" spans="1:12">
      <c r="A134" s="58">
        <v>129</v>
      </c>
      <c r="B134" t="s">
        <v>5399</v>
      </c>
      <c r="C134">
        <v>79.900000000000006</v>
      </c>
      <c r="D134">
        <v>2376</v>
      </c>
      <c r="E134">
        <v>47</v>
      </c>
      <c r="F134">
        <v>2</v>
      </c>
      <c r="G134">
        <v>2329</v>
      </c>
      <c r="H134">
        <v>247</v>
      </c>
      <c r="I134">
        <v>2376</v>
      </c>
      <c r="J134">
        <v>0</v>
      </c>
      <c r="L134" s="58">
        <f t="shared" si="1"/>
        <v>1.9025467793139914</v>
      </c>
    </row>
    <row r="135" spans="1:12">
      <c r="A135" s="58">
        <v>130</v>
      </c>
      <c r="B135" t="s">
        <v>5400</v>
      </c>
      <c r="C135">
        <v>86.2</v>
      </c>
      <c r="D135">
        <v>2521</v>
      </c>
      <c r="E135">
        <v>59</v>
      </c>
      <c r="F135">
        <v>0</v>
      </c>
      <c r="G135">
        <v>2462</v>
      </c>
      <c r="H135">
        <v>215</v>
      </c>
      <c r="I135">
        <v>2521</v>
      </c>
      <c r="J135">
        <v>0</v>
      </c>
      <c r="L135" s="58">
        <f t="shared" ref="L135:L198" si="2">LOG10(C135)</f>
        <v>1.9355072658247128</v>
      </c>
    </row>
    <row r="136" spans="1:12">
      <c r="A136" s="58">
        <v>131</v>
      </c>
      <c r="B136" t="s">
        <v>5401</v>
      </c>
      <c r="C136">
        <v>88.1</v>
      </c>
      <c r="D136">
        <v>2602</v>
      </c>
      <c r="E136">
        <v>58</v>
      </c>
      <c r="F136">
        <v>0</v>
      </c>
      <c r="G136">
        <v>2544</v>
      </c>
      <c r="H136">
        <v>250</v>
      </c>
      <c r="I136">
        <v>2602</v>
      </c>
      <c r="J136">
        <v>0</v>
      </c>
      <c r="L136" s="58">
        <f t="shared" si="2"/>
        <v>1.9449759084120479</v>
      </c>
    </row>
    <row r="137" spans="1:12">
      <c r="A137" s="58">
        <v>132</v>
      </c>
      <c r="B137" t="s">
        <v>5402</v>
      </c>
      <c r="C137">
        <v>86.1</v>
      </c>
      <c r="D137">
        <v>2570</v>
      </c>
      <c r="E137">
        <v>64</v>
      </c>
      <c r="F137">
        <v>0</v>
      </c>
      <c r="G137">
        <v>2506</v>
      </c>
      <c r="H137">
        <v>264</v>
      </c>
      <c r="I137">
        <v>2570</v>
      </c>
      <c r="J137">
        <v>0</v>
      </c>
      <c r="L137" s="58">
        <f t="shared" si="2"/>
        <v>1.9350031514536548</v>
      </c>
    </row>
    <row r="138" spans="1:12">
      <c r="A138" s="58">
        <v>133</v>
      </c>
      <c r="B138" t="s">
        <v>5403</v>
      </c>
      <c r="C138">
        <v>84.1</v>
      </c>
      <c r="D138">
        <v>2481</v>
      </c>
      <c r="E138">
        <v>60</v>
      </c>
      <c r="F138">
        <v>0</v>
      </c>
      <c r="G138">
        <v>2421</v>
      </c>
      <c r="H138">
        <v>231</v>
      </c>
      <c r="I138">
        <v>2481</v>
      </c>
      <c r="J138">
        <v>0</v>
      </c>
      <c r="L138" s="58">
        <f t="shared" si="2"/>
        <v>1.9247959957979122</v>
      </c>
    </row>
    <row r="139" spans="1:12">
      <c r="A139" s="58">
        <v>134</v>
      </c>
      <c r="B139" t="s">
        <v>5404</v>
      </c>
      <c r="C139">
        <v>83.9</v>
      </c>
      <c r="D139">
        <v>2485</v>
      </c>
      <c r="E139">
        <v>65</v>
      </c>
      <c r="F139">
        <v>3</v>
      </c>
      <c r="G139">
        <v>2420</v>
      </c>
      <c r="H139">
        <v>235</v>
      </c>
      <c r="I139">
        <v>2485</v>
      </c>
      <c r="J139">
        <v>0</v>
      </c>
      <c r="L139" s="58">
        <f t="shared" si="2"/>
        <v>1.9237619608287002</v>
      </c>
    </row>
    <row r="140" spans="1:12">
      <c r="A140" s="58">
        <v>135</v>
      </c>
      <c r="B140" t="s">
        <v>5405</v>
      </c>
      <c r="C140">
        <v>50.3</v>
      </c>
      <c r="D140">
        <v>1481</v>
      </c>
      <c r="E140">
        <v>17</v>
      </c>
      <c r="F140">
        <v>2</v>
      </c>
      <c r="G140">
        <v>1464</v>
      </c>
      <c r="H140">
        <v>155</v>
      </c>
      <c r="I140">
        <v>1481</v>
      </c>
      <c r="J140">
        <v>0</v>
      </c>
      <c r="L140" s="58">
        <f t="shared" si="2"/>
        <v>1.7015679850559273</v>
      </c>
    </row>
    <row r="141" spans="1:12">
      <c r="A141" s="58">
        <v>136</v>
      </c>
      <c r="B141" t="s">
        <v>5406</v>
      </c>
      <c r="C141">
        <v>13.7</v>
      </c>
      <c r="D141">
        <v>416</v>
      </c>
      <c r="E141">
        <v>10</v>
      </c>
      <c r="F141">
        <v>0</v>
      </c>
      <c r="G141">
        <v>406</v>
      </c>
      <c r="H141">
        <v>48</v>
      </c>
      <c r="I141">
        <v>416</v>
      </c>
      <c r="J141">
        <v>0</v>
      </c>
      <c r="L141" s="58">
        <f t="shared" si="2"/>
        <v>1.1367205671564067</v>
      </c>
    </row>
    <row r="142" spans="1:12">
      <c r="A142" s="58">
        <v>137</v>
      </c>
      <c r="B142" t="s">
        <v>5407</v>
      </c>
      <c r="C142">
        <v>89.2</v>
      </c>
      <c r="D142">
        <v>2660</v>
      </c>
      <c r="E142">
        <v>87</v>
      </c>
      <c r="F142">
        <v>1</v>
      </c>
      <c r="G142">
        <v>2573</v>
      </c>
      <c r="H142">
        <v>250</v>
      </c>
      <c r="I142">
        <v>2660</v>
      </c>
      <c r="J142">
        <v>0</v>
      </c>
      <c r="L142" s="58">
        <f t="shared" si="2"/>
        <v>1.9503648543761232</v>
      </c>
    </row>
    <row r="143" spans="1:12">
      <c r="A143" s="58">
        <v>138</v>
      </c>
      <c r="B143" t="s">
        <v>5408</v>
      </c>
      <c r="C143">
        <v>51.5</v>
      </c>
      <c r="D143">
        <v>1502</v>
      </c>
      <c r="E143">
        <v>2</v>
      </c>
      <c r="F143">
        <v>0</v>
      </c>
      <c r="G143">
        <v>1500</v>
      </c>
      <c r="H143">
        <v>158</v>
      </c>
      <c r="I143">
        <v>1502</v>
      </c>
      <c r="J143">
        <v>0</v>
      </c>
      <c r="L143" s="58">
        <f t="shared" si="2"/>
        <v>1.711807229041191</v>
      </c>
    </row>
    <row r="144" spans="1:12">
      <c r="A144" s="58">
        <v>139</v>
      </c>
      <c r="B144" t="s">
        <v>5409</v>
      </c>
      <c r="C144">
        <v>90.2</v>
      </c>
      <c r="D144">
        <v>2684</v>
      </c>
      <c r="E144">
        <v>63</v>
      </c>
      <c r="F144">
        <v>0</v>
      </c>
      <c r="G144">
        <v>2621</v>
      </c>
      <c r="H144">
        <v>272</v>
      </c>
      <c r="I144">
        <v>2684</v>
      </c>
      <c r="J144">
        <v>0</v>
      </c>
      <c r="L144" s="58">
        <f t="shared" si="2"/>
        <v>1.9552065375419418</v>
      </c>
    </row>
    <row r="145" spans="1:12">
      <c r="A145" s="58">
        <v>140</v>
      </c>
      <c r="B145" t="s">
        <v>5410</v>
      </c>
      <c r="C145">
        <v>85.3</v>
      </c>
      <c r="D145">
        <v>2572</v>
      </c>
      <c r="E145">
        <v>88</v>
      </c>
      <c r="F145">
        <v>0</v>
      </c>
      <c r="G145">
        <v>2484</v>
      </c>
      <c r="H145">
        <v>262</v>
      </c>
      <c r="I145">
        <v>2572</v>
      </c>
      <c r="J145">
        <v>0</v>
      </c>
      <c r="L145" s="58">
        <f t="shared" si="2"/>
        <v>1.930949031167523</v>
      </c>
    </row>
    <row r="146" spans="1:12">
      <c r="A146" s="58">
        <v>141</v>
      </c>
      <c r="B146" t="s">
        <v>5411</v>
      </c>
      <c r="C146">
        <v>91.1</v>
      </c>
      <c r="D146">
        <v>2686</v>
      </c>
      <c r="E146">
        <v>67</v>
      </c>
      <c r="F146">
        <v>0</v>
      </c>
      <c r="G146">
        <v>2619</v>
      </c>
      <c r="H146">
        <v>246</v>
      </c>
      <c r="I146">
        <v>2686</v>
      </c>
      <c r="J146">
        <v>0</v>
      </c>
      <c r="L146" s="58">
        <f t="shared" si="2"/>
        <v>1.9595183769729982</v>
      </c>
    </row>
    <row r="147" spans="1:12">
      <c r="A147" s="58">
        <v>142</v>
      </c>
      <c r="B147" t="s">
        <v>5412</v>
      </c>
      <c r="C147">
        <v>75.400000000000006</v>
      </c>
      <c r="D147">
        <v>2187</v>
      </c>
      <c r="E147">
        <v>0</v>
      </c>
      <c r="F147">
        <v>0</v>
      </c>
      <c r="G147">
        <v>2187</v>
      </c>
      <c r="H147">
        <v>223</v>
      </c>
      <c r="I147">
        <v>2187</v>
      </c>
      <c r="J147">
        <v>0</v>
      </c>
      <c r="L147" s="58">
        <f t="shared" si="2"/>
        <v>1.8773713458697741</v>
      </c>
    </row>
    <row r="148" spans="1:12">
      <c r="A148" s="58">
        <v>143</v>
      </c>
      <c r="B148" t="s">
        <v>5413</v>
      </c>
      <c r="C148">
        <v>40.5</v>
      </c>
      <c r="D148">
        <v>1224</v>
      </c>
      <c r="E148">
        <v>51</v>
      </c>
      <c r="F148">
        <v>41</v>
      </c>
      <c r="G148">
        <v>1173</v>
      </c>
      <c r="H148">
        <v>119</v>
      </c>
      <c r="I148">
        <v>1224</v>
      </c>
      <c r="J148">
        <v>0</v>
      </c>
      <c r="L148" s="58">
        <f t="shared" si="2"/>
        <v>1.6074550232146685</v>
      </c>
    </row>
    <row r="149" spans="1:12">
      <c r="A149" s="58">
        <v>144</v>
      </c>
      <c r="B149" t="s">
        <v>5414</v>
      </c>
      <c r="C149">
        <v>1</v>
      </c>
      <c r="D149">
        <v>32</v>
      </c>
      <c r="E149">
        <v>0</v>
      </c>
      <c r="F149">
        <v>0</v>
      </c>
      <c r="G149">
        <v>32</v>
      </c>
      <c r="H149">
        <v>5</v>
      </c>
      <c r="I149">
        <v>32</v>
      </c>
      <c r="J149">
        <v>0</v>
      </c>
      <c r="L149" s="58">
        <f t="shared" si="2"/>
        <v>0</v>
      </c>
    </row>
    <row r="150" spans="1:12">
      <c r="A150" s="58">
        <v>145</v>
      </c>
      <c r="B150" t="s">
        <v>5415</v>
      </c>
      <c r="C150">
        <v>90.7</v>
      </c>
      <c r="D150">
        <v>2657</v>
      </c>
      <c r="E150">
        <v>51</v>
      </c>
      <c r="F150">
        <v>0</v>
      </c>
      <c r="G150">
        <v>2606</v>
      </c>
      <c r="H150">
        <v>244</v>
      </c>
      <c r="I150">
        <v>2657</v>
      </c>
      <c r="J150">
        <v>0</v>
      </c>
      <c r="L150" s="58">
        <f t="shared" si="2"/>
        <v>1.9576072870600953</v>
      </c>
    </row>
    <row r="151" spans="1:12">
      <c r="A151" s="58">
        <v>146</v>
      </c>
      <c r="B151" t="s">
        <v>5416</v>
      </c>
      <c r="C151">
        <v>63.3</v>
      </c>
      <c r="D151">
        <v>1903</v>
      </c>
      <c r="E151">
        <v>47</v>
      </c>
      <c r="F151">
        <v>1</v>
      </c>
      <c r="G151">
        <v>1856</v>
      </c>
      <c r="H151">
        <v>206</v>
      </c>
      <c r="I151">
        <v>1903</v>
      </c>
      <c r="J151">
        <v>0</v>
      </c>
      <c r="L151" s="58">
        <f t="shared" si="2"/>
        <v>1.801403710017355</v>
      </c>
    </row>
    <row r="152" spans="1:12">
      <c r="A152" s="58">
        <v>147</v>
      </c>
      <c r="B152" t="s">
        <v>5417</v>
      </c>
      <c r="C152">
        <v>19.600000000000001</v>
      </c>
      <c r="D152">
        <v>694</v>
      </c>
      <c r="E152">
        <v>59</v>
      </c>
      <c r="F152">
        <v>41</v>
      </c>
      <c r="G152">
        <v>635</v>
      </c>
      <c r="H152">
        <v>124</v>
      </c>
      <c r="I152">
        <v>694</v>
      </c>
      <c r="J152">
        <v>0</v>
      </c>
      <c r="L152" s="58">
        <f t="shared" si="2"/>
        <v>1.2922560713564761</v>
      </c>
    </row>
    <row r="153" spans="1:12">
      <c r="A153" s="58">
        <v>148</v>
      </c>
      <c r="B153" t="s">
        <v>5418</v>
      </c>
      <c r="C153">
        <v>91.4</v>
      </c>
      <c r="D153">
        <v>2660</v>
      </c>
      <c r="E153">
        <v>43</v>
      </c>
      <c r="F153">
        <v>0</v>
      </c>
      <c r="G153">
        <v>2616</v>
      </c>
      <c r="H153">
        <v>237</v>
      </c>
      <c r="I153">
        <v>2660</v>
      </c>
      <c r="J153">
        <v>0</v>
      </c>
      <c r="L153" s="58">
        <f t="shared" si="2"/>
        <v>1.9609461957338314</v>
      </c>
    </row>
    <row r="154" spans="1:12">
      <c r="A154" s="58">
        <v>149</v>
      </c>
      <c r="B154" t="s">
        <v>5419</v>
      </c>
      <c r="C154">
        <v>90.7</v>
      </c>
      <c r="D154">
        <v>2728</v>
      </c>
      <c r="E154">
        <v>86</v>
      </c>
      <c r="F154">
        <v>0</v>
      </c>
      <c r="G154">
        <v>2642</v>
      </c>
      <c r="H154">
        <v>279</v>
      </c>
      <c r="I154">
        <v>2728</v>
      </c>
      <c r="J154">
        <v>0</v>
      </c>
      <c r="L154" s="58">
        <f t="shared" si="2"/>
        <v>1.9576072870600953</v>
      </c>
    </row>
    <row r="155" spans="1:12">
      <c r="A155" s="58">
        <v>150</v>
      </c>
      <c r="B155" t="s">
        <v>5420</v>
      </c>
      <c r="C155">
        <v>80.400000000000006</v>
      </c>
      <c r="D155">
        <v>2382</v>
      </c>
      <c r="E155">
        <v>68</v>
      </c>
      <c r="F155">
        <v>3</v>
      </c>
      <c r="G155">
        <v>2312</v>
      </c>
      <c r="H155">
        <v>216</v>
      </c>
      <c r="I155">
        <v>2382</v>
      </c>
      <c r="J155">
        <v>0</v>
      </c>
      <c r="L155" s="58">
        <f t="shared" si="2"/>
        <v>1.9052560487484513</v>
      </c>
    </row>
    <row r="156" spans="1:12">
      <c r="A156" s="58">
        <v>151</v>
      </c>
      <c r="B156" t="s">
        <v>5421</v>
      </c>
      <c r="C156">
        <v>85.7</v>
      </c>
      <c r="D156">
        <v>2553</v>
      </c>
      <c r="E156">
        <v>73</v>
      </c>
      <c r="F156">
        <v>0</v>
      </c>
      <c r="G156">
        <v>2480</v>
      </c>
      <c r="H156">
        <v>247</v>
      </c>
      <c r="I156">
        <v>2553</v>
      </c>
      <c r="J156">
        <v>0</v>
      </c>
      <c r="L156" s="58">
        <f t="shared" si="2"/>
        <v>1.9329808219231981</v>
      </c>
    </row>
    <row r="157" spans="1:12">
      <c r="A157" s="58">
        <v>152</v>
      </c>
      <c r="B157" t="s">
        <v>5422</v>
      </c>
      <c r="C157">
        <v>80.2</v>
      </c>
      <c r="D157">
        <v>2375</v>
      </c>
      <c r="E157">
        <v>43</v>
      </c>
      <c r="F157">
        <v>0</v>
      </c>
      <c r="G157">
        <v>2332</v>
      </c>
      <c r="H157">
        <v>244</v>
      </c>
      <c r="I157">
        <v>2375</v>
      </c>
      <c r="J157">
        <v>0</v>
      </c>
      <c r="L157" s="58">
        <f t="shared" si="2"/>
        <v>1.9041743682841634</v>
      </c>
    </row>
    <row r="158" spans="1:12">
      <c r="A158" s="58">
        <v>153</v>
      </c>
      <c r="B158" t="s">
        <v>5423</v>
      </c>
      <c r="C158">
        <v>2.4</v>
      </c>
      <c r="D158">
        <v>73</v>
      </c>
      <c r="E158">
        <v>0</v>
      </c>
      <c r="F158">
        <v>0</v>
      </c>
      <c r="G158">
        <v>73</v>
      </c>
      <c r="H158">
        <v>11</v>
      </c>
      <c r="I158">
        <v>73</v>
      </c>
      <c r="J158">
        <v>0</v>
      </c>
      <c r="L158" s="58">
        <f t="shared" si="2"/>
        <v>0.38021124171160603</v>
      </c>
    </row>
    <row r="159" spans="1:12">
      <c r="A159" s="58">
        <v>154</v>
      </c>
      <c r="B159" t="s">
        <v>5424</v>
      </c>
      <c r="C159">
        <v>42</v>
      </c>
      <c r="D159">
        <v>1243</v>
      </c>
      <c r="E159">
        <v>14</v>
      </c>
      <c r="F159">
        <v>0</v>
      </c>
      <c r="G159">
        <v>1229</v>
      </c>
      <c r="H159">
        <v>135</v>
      </c>
      <c r="I159">
        <v>1243</v>
      </c>
      <c r="J159">
        <v>0</v>
      </c>
      <c r="L159" s="58">
        <f t="shared" si="2"/>
        <v>1.6232492903979006</v>
      </c>
    </row>
    <row r="160" spans="1:12">
      <c r="A160" s="58">
        <v>155</v>
      </c>
      <c r="B160" t="s">
        <v>5425</v>
      </c>
      <c r="C160">
        <v>46.2</v>
      </c>
      <c r="D160">
        <v>1342</v>
      </c>
      <c r="E160">
        <v>0</v>
      </c>
      <c r="F160">
        <v>0</v>
      </c>
      <c r="G160">
        <v>1342</v>
      </c>
      <c r="H160">
        <v>139</v>
      </c>
      <c r="I160">
        <v>1342</v>
      </c>
      <c r="J160">
        <v>0</v>
      </c>
      <c r="L160" s="58">
        <f t="shared" si="2"/>
        <v>1.6646419755561255</v>
      </c>
    </row>
    <row r="161" spans="1:12">
      <c r="A161" s="58">
        <v>156</v>
      </c>
      <c r="B161" t="s">
        <v>5426</v>
      </c>
      <c r="C161">
        <v>91.1</v>
      </c>
      <c r="D161">
        <v>2762</v>
      </c>
      <c r="E161">
        <v>111</v>
      </c>
      <c r="F161">
        <v>0</v>
      </c>
      <c r="G161">
        <v>2651</v>
      </c>
      <c r="H161">
        <v>277</v>
      </c>
      <c r="I161">
        <v>2762</v>
      </c>
      <c r="J161">
        <v>0</v>
      </c>
      <c r="L161" s="58">
        <f t="shared" si="2"/>
        <v>1.9595183769729982</v>
      </c>
    </row>
    <row r="162" spans="1:12">
      <c r="A162" s="58">
        <v>157</v>
      </c>
      <c r="B162" t="s">
        <v>5427</v>
      </c>
      <c r="C162">
        <v>54.8</v>
      </c>
      <c r="D162">
        <v>1595</v>
      </c>
      <c r="E162">
        <v>15</v>
      </c>
      <c r="F162">
        <v>0</v>
      </c>
      <c r="G162">
        <v>1580</v>
      </c>
      <c r="H162">
        <v>154</v>
      </c>
      <c r="I162">
        <v>1595</v>
      </c>
      <c r="J162">
        <v>0</v>
      </c>
      <c r="L162" s="58">
        <f t="shared" si="2"/>
        <v>1.7387805584843692</v>
      </c>
    </row>
    <row r="163" spans="1:12">
      <c r="A163" s="58">
        <v>158</v>
      </c>
      <c r="B163" t="s">
        <v>5428</v>
      </c>
      <c r="C163">
        <v>80.599999999999994</v>
      </c>
      <c r="D163">
        <v>2309</v>
      </c>
      <c r="E163">
        <v>0</v>
      </c>
      <c r="F163">
        <v>0</v>
      </c>
      <c r="G163">
        <v>2309</v>
      </c>
      <c r="H163">
        <v>209</v>
      </c>
      <c r="I163">
        <v>2309</v>
      </c>
      <c r="J163">
        <v>0</v>
      </c>
      <c r="L163" s="58">
        <f t="shared" si="2"/>
        <v>1.9063350418050906</v>
      </c>
    </row>
    <row r="164" spans="1:12">
      <c r="A164" s="58">
        <v>159</v>
      </c>
      <c r="B164" t="s">
        <v>5429</v>
      </c>
      <c r="C164">
        <v>79.400000000000006</v>
      </c>
      <c r="D164">
        <v>2392</v>
      </c>
      <c r="E164">
        <v>71</v>
      </c>
      <c r="F164">
        <v>0</v>
      </c>
      <c r="G164">
        <v>2321</v>
      </c>
      <c r="H164">
        <v>252</v>
      </c>
      <c r="I164">
        <v>2392</v>
      </c>
      <c r="J164">
        <v>0</v>
      </c>
      <c r="L164" s="58">
        <f t="shared" si="2"/>
        <v>1.8998205024270962</v>
      </c>
    </row>
    <row r="165" spans="1:12">
      <c r="A165" s="58">
        <v>160</v>
      </c>
      <c r="B165" t="s">
        <v>5430</v>
      </c>
      <c r="C165">
        <v>86.9</v>
      </c>
      <c r="D165">
        <v>2534</v>
      </c>
      <c r="E165">
        <v>47</v>
      </c>
      <c r="F165">
        <v>0</v>
      </c>
      <c r="G165">
        <v>2487</v>
      </c>
      <c r="H165">
        <v>222</v>
      </c>
      <c r="I165">
        <v>2534</v>
      </c>
      <c r="J165">
        <v>0</v>
      </c>
      <c r="L165" s="58">
        <f t="shared" si="2"/>
        <v>1.9390197764486665</v>
      </c>
    </row>
    <row r="166" spans="1:12">
      <c r="A166" s="58">
        <v>161</v>
      </c>
      <c r="B166" t="s">
        <v>5431</v>
      </c>
      <c r="C166">
        <v>92.6</v>
      </c>
      <c r="D166">
        <v>2746</v>
      </c>
      <c r="E166">
        <v>57</v>
      </c>
      <c r="F166">
        <v>0</v>
      </c>
      <c r="G166">
        <v>2689</v>
      </c>
      <c r="H166">
        <v>276</v>
      </c>
      <c r="I166">
        <v>2746</v>
      </c>
      <c r="J166">
        <v>0</v>
      </c>
      <c r="L166" s="58">
        <f t="shared" si="2"/>
        <v>1.9666109866819343</v>
      </c>
    </row>
    <row r="167" spans="1:12">
      <c r="A167" s="58">
        <v>162</v>
      </c>
      <c r="B167" t="s">
        <v>5432</v>
      </c>
      <c r="C167">
        <v>85.4</v>
      </c>
      <c r="D167">
        <v>2565</v>
      </c>
      <c r="E167">
        <v>106</v>
      </c>
      <c r="F167">
        <v>0</v>
      </c>
      <c r="G167">
        <v>2459</v>
      </c>
      <c r="H167">
        <v>233</v>
      </c>
      <c r="I167">
        <v>2565</v>
      </c>
      <c r="J167">
        <v>0</v>
      </c>
      <c r="L167" s="58">
        <f t="shared" si="2"/>
        <v>1.9314578706890051</v>
      </c>
    </row>
    <row r="168" spans="1:12">
      <c r="A168" s="58">
        <v>163</v>
      </c>
      <c r="B168" t="s">
        <v>5433</v>
      </c>
      <c r="C168">
        <v>96</v>
      </c>
      <c r="D168">
        <v>2781</v>
      </c>
      <c r="E168">
        <v>0</v>
      </c>
      <c r="F168">
        <v>0</v>
      </c>
      <c r="G168">
        <v>2781</v>
      </c>
      <c r="H168">
        <v>280</v>
      </c>
      <c r="I168">
        <v>2781</v>
      </c>
      <c r="J168">
        <v>0</v>
      </c>
      <c r="L168" s="58">
        <f t="shared" si="2"/>
        <v>1.9822712330395684</v>
      </c>
    </row>
    <row r="169" spans="1:12">
      <c r="A169" s="58">
        <v>164</v>
      </c>
      <c r="B169" t="s">
        <v>5434</v>
      </c>
      <c r="C169">
        <v>87.7</v>
      </c>
      <c r="D169">
        <v>2670</v>
      </c>
      <c r="E169">
        <v>134</v>
      </c>
      <c r="F169">
        <v>0</v>
      </c>
      <c r="G169">
        <v>2536</v>
      </c>
      <c r="H169">
        <v>250</v>
      </c>
      <c r="I169">
        <v>2670</v>
      </c>
      <c r="J169">
        <v>0</v>
      </c>
      <c r="L169" s="58">
        <f t="shared" si="2"/>
        <v>1.9429995933660404</v>
      </c>
    </row>
    <row r="170" spans="1:12">
      <c r="A170" s="58">
        <v>165</v>
      </c>
      <c r="B170" t="s">
        <v>5435</v>
      </c>
      <c r="C170">
        <v>87.7</v>
      </c>
      <c r="D170">
        <v>2588</v>
      </c>
      <c r="E170">
        <v>53</v>
      </c>
      <c r="F170">
        <v>0</v>
      </c>
      <c r="G170">
        <v>2535</v>
      </c>
      <c r="H170">
        <v>250</v>
      </c>
      <c r="I170">
        <v>2588</v>
      </c>
      <c r="J170">
        <v>0</v>
      </c>
      <c r="L170" s="58">
        <f t="shared" si="2"/>
        <v>1.9429995933660404</v>
      </c>
    </row>
    <row r="171" spans="1:12">
      <c r="A171" s="58">
        <v>166</v>
      </c>
      <c r="B171" t="s">
        <v>5436</v>
      </c>
      <c r="C171">
        <v>72.2</v>
      </c>
      <c r="D171">
        <v>2122</v>
      </c>
      <c r="E171">
        <v>47</v>
      </c>
      <c r="F171">
        <v>0</v>
      </c>
      <c r="G171">
        <v>2075</v>
      </c>
      <c r="H171">
        <v>194</v>
      </c>
      <c r="I171">
        <v>2122</v>
      </c>
      <c r="J171">
        <v>0</v>
      </c>
      <c r="L171" s="58">
        <f t="shared" si="2"/>
        <v>1.8585371975696392</v>
      </c>
    </row>
    <row r="172" spans="1:12">
      <c r="A172" s="58">
        <v>167</v>
      </c>
      <c r="B172" t="s">
        <v>5437</v>
      </c>
      <c r="C172">
        <v>46.2</v>
      </c>
      <c r="D172">
        <v>1392</v>
      </c>
      <c r="E172">
        <v>79</v>
      </c>
      <c r="F172">
        <v>41</v>
      </c>
      <c r="G172">
        <v>1313</v>
      </c>
      <c r="H172">
        <v>110</v>
      </c>
      <c r="I172">
        <v>1392</v>
      </c>
      <c r="J172">
        <v>0</v>
      </c>
      <c r="L172" s="58">
        <f t="shared" si="2"/>
        <v>1.6646419755561255</v>
      </c>
    </row>
    <row r="173" spans="1:12">
      <c r="A173" s="58">
        <v>168</v>
      </c>
      <c r="B173" t="s">
        <v>5438</v>
      </c>
      <c r="C173">
        <v>90.4</v>
      </c>
      <c r="D173">
        <v>2652</v>
      </c>
      <c r="E173">
        <v>55</v>
      </c>
      <c r="F173">
        <v>0</v>
      </c>
      <c r="G173">
        <v>2597</v>
      </c>
      <c r="H173">
        <v>242</v>
      </c>
      <c r="I173">
        <v>2652</v>
      </c>
      <c r="J173">
        <v>0</v>
      </c>
      <c r="L173" s="58">
        <f t="shared" si="2"/>
        <v>1.9561684304753633</v>
      </c>
    </row>
    <row r="174" spans="1:12">
      <c r="A174" s="58">
        <v>169</v>
      </c>
      <c r="B174" t="s">
        <v>5439</v>
      </c>
      <c r="C174">
        <v>87.3</v>
      </c>
      <c r="D174">
        <v>2592</v>
      </c>
      <c r="E174">
        <v>70</v>
      </c>
      <c r="F174">
        <v>0</v>
      </c>
      <c r="G174">
        <v>2522</v>
      </c>
      <c r="H174">
        <v>247</v>
      </c>
      <c r="I174">
        <v>2592</v>
      </c>
      <c r="J174">
        <v>0</v>
      </c>
      <c r="L174" s="58">
        <f t="shared" si="2"/>
        <v>1.9410142437055697</v>
      </c>
    </row>
    <row r="175" spans="1:12">
      <c r="A175" s="58">
        <v>170</v>
      </c>
      <c r="B175" t="s">
        <v>5440</v>
      </c>
      <c r="C175">
        <v>46.8</v>
      </c>
      <c r="D175">
        <v>1371</v>
      </c>
      <c r="E175">
        <v>1</v>
      </c>
      <c r="F175">
        <v>0</v>
      </c>
      <c r="G175">
        <v>1370</v>
      </c>
      <c r="H175">
        <v>152</v>
      </c>
      <c r="I175">
        <v>1371</v>
      </c>
      <c r="J175">
        <v>0</v>
      </c>
      <c r="L175" s="58">
        <f t="shared" si="2"/>
        <v>1.670245853074124</v>
      </c>
    </row>
    <row r="176" spans="1:12">
      <c r="A176" s="58">
        <v>171</v>
      </c>
      <c r="B176" t="s">
        <v>5441</v>
      </c>
      <c r="C176">
        <v>85.5</v>
      </c>
      <c r="D176">
        <v>2557</v>
      </c>
      <c r="E176">
        <v>96</v>
      </c>
      <c r="F176">
        <v>0</v>
      </c>
      <c r="G176">
        <v>2461</v>
      </c>
      <c r="H176">
        <v>234</v>
      </c>
      <c r="I176">
        <v>2557</v>
      </c>
      <c r="J176">
        <v>0</v>
      </c>
      <c r="L176" s="58">
        <f t="shared" si="2"/>
        <v>1.9319661147281726</v>
      </c>
    </row>
    <row r="177" spans="1:12">
      <c r="A177" s="58">
        <v>172</v>
      </c>
      <c r="B177" t="s">
        <v>5442</v>
      </c>
      <c r="C177">
        <v>86.2</v>
      </c>
      <c r="D177">
        <v>2553</v>
      </c>
      <c r="E177">
        <v>60</v>
      </c>
      <c r="F177">
        <v>0</v>
      </c>
      <c r="G177">
        <v>2493</v>
      </c>
      <c r="H177">
        <v>247</v>
      </c>
      <c r="I177">
        <v>2553</v>
      </c>
      <c r="J177">
        <v>0</v>
      </c>
      <c r="L177" s="58">
        <f t="shared" si="2"/>
        <v>1.9355072658247128</v>
      </c>
    </row>
    <row r="178" spans="1:12">
      <c r="A178" s="58">
        <v>173</v>
      </c>
      <c r="B178" t="s">
        <v>5443</v>
      </c>
      <c r="C178">
        <v>45.7</v>
      </c>
      <c r="D178">
        <v>1349</v>
      </c>
      <c r="E178">
        <v>0</v>
      </c>
      <c r="F178">
        <v>0</v>
      </c>
      <c r="G178">
        <v>1349</v>
      </c>
      <c r="H178">
        <v>158</v>
      </c>
      <c r="I178">
        <v>1349</v>
      </c>
      <c r="J178">
        <v>0</v>
      </c>
      <c r="L178" s="58">
        <f t="shared" si="2"/>
        <v>1.6599162000698502</v>
      </c>
    </row>
    <row r="179" spans="1:12">
      <c r="A179" s="58">
        <v>174</v>
      </c>
      <c r="B179" t="s">
        <v>5444</v>
      </c>
      <c r="C179">
        <v>49.5</v>
      </c>
      <c r="D179">
        <v>1446</v>
      </c>
      <c r="E179">
        <v>27</v>
      </c>
      <c r="F179">
        <v>19</v>
      </c>
      <c r="G179">
        <v>1419</v>
      </c>
      <c r="H179">
        <v>130</v>
      </c>
      <c r="I179">
        <v>1446</v>
      </c>
      <c r="J179">
        <v>0</v>
      </c>
      <c r="L179" s="58">
        <f t="shared" si="2"/>
        <v>1.6946051989335686</v>
      </c>
    </row>
    <row r="180" spans="1:12">
      <c r="A180" s="58">
        <v>175</v>
      </c>
      <c r="B180" t="s">
        <v>5445</v>
      </c>
      <c r="C180">
        <v>79.099999999999994</v>
      </c>
      <c r="D180">
        <v>2336</v>
      </c>
      <c r="E180">
        <v>34</v>
      </c>
      <c r="F180">
        <v>0</v>
      </c>
      <c r="G180">
        <v>2302</v>
      </c>
      <c r="H180">
        <v>241</v>
      </c>
      <c r="I180">
        <v>2336</v>
      </c>
      <c r="J180">
        <v>0</v>
      </c>
      <c r="L180" s="58">
        <f t="shared" si="2"/>
        <v>1.8981764834976764</v>
      </c>
    </row>
    <row r="181" spans="1:12">
      <c r="A181" s="58">
        <v>176</v>
      </c>
      <c r="B181" t="s">
        <v>5446</v>
      </c>
      <c r="C181">
        <v>79.8</v>
      </c>
      <c r="D181">
        <v>2347</v>
      </c>
      <c r="E181">
        <v>47</v>
      </c>
      <c r="F181">
        <v>0</v>
      </c>
      <c r="G181">
        <v>2300</v>
      </c>
      <c r="H181">
        <v>221</v>
      </c>
      <c r="I181">
        <v>2347</v>
      </c>
      <c r="J181">
        <v>0</v>
      </c>
      <c r="L181" s="58">
        <f t="shared" si="2"/>
        <v>1.9020028913507294</v>
      </c>
    </row>
    <row r="182" spans="1:12">
      <c r="A182" s="58">
        <v>177</v>
      </c>
      <c r="B182" t="s">
        <v>5447</v>
      </c>
      <c r="C182">
        <v>57.1</v>
      </c>
      <c r="D182">
        <v>1738</v>
      </c>
      <c r="E182">
        <v>70</v>
      </c>
      <c r="F182">
        <v>37</v>
      </c>
      <c r="G182">
        <v>1668</v>
      </c>
      <c r="H182">
        <v>180</v>
      </c>
      <c r="I182">
        <v>1738</v>
      </c>
      <c r="J182">
        <v>0</v>
      </c>
      <c r="L182" s="58">
        <f t="shared" si="2"/>
        <v>1.7566361082458481</v>
      </c>
    </row>
    <row r="183" spans="1:12">
      <c r="A183" s="58">
        <v>178</v>
      </c>
      <c r="B183" t="s">
        <v>5448</v>
      </c>
      <c r="C183">
        <v>77.900000000000006</v>
      </c>
      <c r="D183">
        <v>2287</v>
      </c>
      <c r="E183">
        <v>35</v>
      </c>
      <c r="F183">
        <v>0</v>
      </c>
      <c r="G183">
        <v>2252</v>
      </c>
      <c r="H183">
        <v>222</v>
      </c>
      <c r="I183">
        <v>2287</v>
      </c>
      <c r="J183">
        <v>0</v>
      </c>
      <c r="L183" s="58">
        <f t="shared" si="2"/>
        <v>1.8915374576725645</v>
      </c>
    </row>
    <row r="184" spans="1:12">
      <c r="A184" s="58">
        <v>179</v>
      </c>
      <c r="B184" t="s">
        <v>5449</v>
      </c>
      <c r="C184">
        <v>52.3</v>
      </c>
      <c r="D184">
        <v>1622</v>
      </c>
      <c r="E184">
        <v>125</v>
      </c>
      <c r="F184">
        <v>65</v>
      </c>
      <c r="G184">
        <v>1497</v>
      </c>
      <c r="H184">
        <v>135</v>
      </c>
      <c r="I184">
        <v>1622</v>
      </c>
      <c r="J184">
        <v>0</v>
      </c>
      <c r="L184" s="58">
        <f t="shared" si="2"/>
        <v>1.7185016888672742</v>
      </c>
    </row>
    <row r="185" spans="1:12">
      <c r="A185" s="58">
        <v>180</v>
      </c>
      <c r="B185" t="s">
        <v>5450</v>
      </c>
      <c r="C185">
        <v>47.3</v>
      </c>
      <c r="D185">
        <v>1371</v>
      </c>
      <c r="E185">
        <v>14</v>
      </c>
      <c r="F185">
        <v>2</v>
      </c>
      <c r="G185">
        <v>1357</v>
      </c>
      <c r="H185">
        <v>123</v>
      </c>
      <c r="I185">
        <v>1371</v>
      </c>
      <c r="J185">
        <v>0</v>
      </c>
      <c r="L185" s="58">
        <f t="shared" si="2"/>
        <v>1.6748611407378116</v>
      </c>
    </row>
    <row r="186" spans="1:12">
      <c r="A186" s="58">
        <v>181</v>
      </c>
      <c r="B186" t="s">
        <v>5451</v>
      </c>
      <c r="C186">
        <v>87.5</v>
      </c>
      <c r="D186">
        <v>2641</v>
      </c>
      <c r="E186">
        <v>81</v>
      </c>
      <c r="F186">
        <v>0</v>
      </c>
      <c r="G186">
        <v>2560</v>
      </c>
      <c r="H186">
        <v>280</v>
      </c>
      <c r="I186">
        <v>2641</v>
      </c>
      <c r="J186">
        <v>0</v>
      </c>
      <c r="L186" s="58">
        <f t="shared" si="2"/>
        <v>1.9420080530223132</v>
      </c>
    </row>
    <row r="187" spans="1:12">
      <c r="A187" s="58">
        <v>182</v>
      </c>
      <c r="B187" t="s">
        <v>5452</v>
      </c>
      <c r="C187">
        <v>92.4</v>
      </c>
      <c r="D187">
        <v>2732</v>
      </c>
      <c r="E187">
        <v>61</v>
      </c>
      <c r="F187">
        <v>0</v>
      </c>
      <c r="G187">
        <v>2671</v>
      </c>
      <c r="H187">
        <v>263</v>
      </c>
      <c r="I187">
        <v>2732</v>
      </c>
      <c r="J187">
        <v>0</v>
      </c>
      <c r="L187" s="58">
        <f t="shared" si="2"/>
        <v>1.9656719712201067</v>
      </c>
    </row>
    <row r="188" spans="1:12">
      <c r="A188" s="58">
        <v>183</v>
      </c>
      <c r="B188" t="s">
        <v>5453</v>
      </c>
      <c r="C188">
        <v>53.4</v>
      </c>
      <c r="D188">
        <v>1567</v>
      </c>
      <c r="E188">
        <v>18</v>
      </c>
      <c r="F188">
        <v>0</v>
      </c>
      <c r="G188">
        <v>1549</v>
      </c>
      <c r="H188">
        <v>159</v>
      </c>
      <c r="I188">
        <v>1567</v>
      </c>
      <c r="J188">
        <v>0</v>
      </c>
      <c r="L188" s="58">
        <f t="shared" si="2"/>
        <v>1.7275412570285564</v>
      </c>
    </row>
    <row r="189" spans="1:12">
      <c r="A189" s="58">
        <v>184</v>
      </c>
      <c r="B189" t="s">
        <v>5454</v>
      </c>
      <c r="C189">
        <v>78.099999999999994</v>
      </c>
      <c r="D189">
        <v>2294</v>
      </c>
      <c r="E189">
        <v>41</v>
      </c>
      <c r="F189">
        <v>0</v>
      </c>
      <c r="G189">
        <v>2253</v>
      </c>
      <c r="H189">
        <v>217</v>
      </c>
      <c r="I189">
        <v>2294</v>
      </c>
      <c r="J189">
        <v>0</v>
      </c>
      <c r="L189" s="58">
        <f t="shared" si="2"/>
        <v>1.8926510338773004</v>
      </c>
    </row>
    <row r="190" spans="1:12">
      <c r="A190" s="58">
        <v>185</v>
      </c>
      <c r="B190" t="s">
        <v>5455</v>
      </c>
      <c r="C190">
        <v>73.2</v>
      </c>
      <c r="D190">
        <v>2117</v>
      </c>
      <c r="E190">
        <v>0</v>
      </c>
      <c r="F190">
        <v>0</v>
      </c>
      <c r="G190">
        <v>2117</v>
      </c>
      <c r="H190">
        <v>210</v>
      </c>
      <c r="I190">
        <v>2117</v>
      </c>
      <c r="J190">
        <v>0</v>
      </c>
      <c r="L190" s="58">
        <f t="shared" si="2"/>
        <v>1.8645110810583918</v>
      </c>
    </row>
    <row r="191" spans="1:12">
      <c r="A191" s="58">
        <v>186</v>
      </c>
      <c r="B191" t="s">
        <v>5456</v>
      </c>
      <c r="C191">
        <v>88.3</v>
      </c>
      <c r="D191">
        <v>2592</v>
      </c>
      <c r="E191">
        <v>73</v>
      </c>
      <c r="F191">
        <v>0</v>
      </c>
      <c r="G191">
        <v>2519</v>
      </c>
      <c r="H191">
        <v>219</v>
      </c>
      <c r="I191">
        <v>2592</v>
      </c>
      <c r="J191">
        <v>0</v>
      </c>
      <c r="L191" s="58">
        <f t="shared" si="2"/>
        <v>1.9459607035775686</v>
      </c>
    </row>
    <row r="192" spans="1:12" s="17" customFormat="1">
      <c r="A192" s="17">
        <v>187</v>
      </c>
      <c r="B192" t="s">
        <v>5457</v>
      </c>
      <c r="C192">
        <v>80.599999999999994</v>
      </c>
      <c r="D192">
        <v>2316</v>
      </c>
      <c r="E192">
        <v>0</v>
      </c>
      <c r="F192">
        <v>0</v>
      </c>
      <c r="G192">
        <v>2316</v>
      </c>
      <c r="H192">
        <v>215</v>
      </c>
      <c r="I192">
        <v>2316</v>
      </c>
      <c r="J192">
        <v>0</v>
      </c>
      <c r="L192" s="17">
        <f t="shared" si="2"/>
        <v>1.9063350418050906</v>
      </c>
    </row>
    <row r="193" spans="1:12">
      <c r="A193" s="58">
        <v>188</v>
      </c>
      <c r="B193" t="s">
        <v>5458</v>
      </c>
      <c r="C193">
        <v>85.4</v>
      </c>
      <c r="D193">
        <v>2562</v>
      </c>
      <c r="E193">
        <v>86</v>
      </c>
      <c r="F193">
        <v>0</v>
      </c>
      <c r="G193">
        <v>2476</v>
      </c>
      <c r="H193">
        <v>251</v>
      </c>
      <c r="I193">
        <v>2562</v>
      </c>
      <c r="J193">
        <v>0</v>
      </c>
      <c r="L193" s="58">
        <f t="shared" si="2"/>
        <v>1.9314578706890051</v>
      </c>
    </row>
    <row r="194" spans="1:12">
      <c r="A194" s="58">
        <v>189</v>
      </c>
      <c r="B194" t="s">
        <v>5459</v>
      </c>
      <c r="C194">
        <v>89.9</v>
      </c>
      <c r="D194">
        <v>2652</v>
      </c>
      <c r="E194">
        <v>69</v>
      </c>
      <c r="F194">
        <v>0</v>
      </c>
      <c r="G194">
        <v>2583</v>
      </c>
      <c r="H194">
        <v>241</v>
      </c>
      <c r="I194">
        <v>2652</v>
      </c>
      <c r="J194">
        <v>0</v>
      </c>
      <c r="L194" s="58">
        <f t="shared" si="2"/>
        <v>1.9537596917332287</v>
      </c>
    </row>
    <row r="195" spans="1:12">
      <c r="A195" s="58">
        <v>190</v>
      </c>
      <c r="B195" t="s">
        <v>5460</v>
      </c>
      <c r="C195">
        <v>9.3000000000000007</v>
      </c>
      <c r="D195">
        <v>262</v>
      </c>
      <c r="E195">
        <v>1</v>
      </c>
      <c r="F195">
        <v>0</v>
      </c>
      <c r="G195">
        <v>261</v>
      </c>
      <c r="H195">
        <v>18</v>
      </c>
      <c r="I195">
        <v>262</v>
      </c>
      <c r="J195">
        <v>0</v>
      </c>
      <c r="L195" s="58">
        <f t="shared" si="2"/>
        <v>0.96848294855393513</v>
      </c>
    </row>
    <row r="196" spans="1:12">
      <c r="A196" s="58">
        <v>191</v>
      </c>
      <c r="B196" t="s">
        <v>5461</v>
      </c>
      <c r="C196">
        <v>89.5</v>
      </c>
      <c r="D196">
        <v>2626</v>
      </c>
      <c r="E196">
        <v>69</v>
      </c>
      <c r="F196">
        <v>0</v>
      </c>
      <c r="G196">
        <v>2557</v>
      </c>
      <c r="H196">
        <v>224</v>
      </c>
      <c r="I196">
        <v>2626</v>
      </c>
      <c r="J196">
        <v>0</v>
      </c>
      <c r="L196" s="58">
        <f t="shared" si="2"/>
        <v>1.9518230353159121</v>
      </c>
    </row>
    <row r="197" spans="1:12">
      <c r="A197" s="58">
        <v>192</v>
      </c>
      <c r="B197" t="s">
        <v>5462</v>
      </c>
      <c r="C197">
        <v>85.9</v>
      </c>
      <c r="D197">
        <v>2590</v>
      </c>
      <c r="E197">
        <v>96</v>
      </c>
      <c r="F197">
        <v>0</v>
      </c>
      <c r="G197">
        <v>2494</v>
      </c>
      <c r="H197">
        <v>256</v>
      </c>
      <c r="I197">
        <v>2590</v>
      </c>
      <c r="J197">
        <v>0</v>
      </c>
      <c r="L197" s="58">
        <f t="shared" si="2"/>
        <v>1.9339931638312424</v>
      </c>
    </row>
    <row r="198" spans="1:12">
      <c r="A198" s="58">
        <v>193</v>
      </c>
      <c r="B198" t="s">
        <v>5463</v>
      </c>
      <c r="C198">
        <v>88.9</v>
      </c>
      <c r="D198">
        <v>2646</v>
      </c>
      <c r="E198">
        <v>108</v>
      </c>
      <c r="F198">
        <v>0</v>
      </c>
      <c r="G198">
        <v>2538</v>
      </c>
      <c r="H198">
        <v>222</v>
      </c>
      <c r="I198">
        <v>2646</v>
      </c>
      <c r="J198">
        <v>0</v>
      </c>
      <c r="L198" s="58">
        <f t="shared" si="2"/>
        <v>1.9489017609702137</v>
      </c>
    </row>
    <row r="199" spans="1:12">
      <c r="A199" s="58">
        <v>194</v>
      </c>
      <c r="B199" t="s">
        <v>5464</v>
      </c>
      <c r="C199">
        <v>70.5</v>
      </c>
      <c r="D199">
        <v>2050</v>
      </c>
      <c r="E199">
        <v>16</v>
      </c>
      <c r="F199">
        <v>0</v>
      </c>
      <c r="G199">
        <v>2034</v>
      </c>
      <c r="H199">
        <v>196</v>
      </c>
      <c r="I199">
        <v>2050</v>
      </c>
      <c r="J199">
        <v>0</v>
      </c>
      <c r="L199" s="58">
        <f t="shared" ref="L199:L262" si="3">LOG10(C199)</f>
        <v>1.8481891169913987</v>
      </c>
    </row>
    <row r="200" spans="1:12">
      <c r="A200" s="58">
        <v>195</v>
      </c>
      <c r="B200" t="s">
        <v>5465</v>
      </c>
      <c r="C200">
        <v>44</v>
      </c>
      <c r="D200">
        <v>1281</v>
      </c>
      <c r="E200">
        <v>9</v>
      </c>
      <c r="F200">
        <v>0</v>
      </c>
      <c r="G200">
        <v>1272</v>
      </c>
      <c r="H200">
        <v>124</v>
      </c>
      <c r="I200">
        <v>1281</v>
      </c>
      <c r="J200">
        <v>0</v>
      </c>
      <c r="L200" s="58">
        <f t="shared" si="3"/>
        <v>1.6434526764861874</v>
      </c>
    </row>
    <row r="201" spans="1:12">
      <c r="A201" s="58">
        <v>196</v>
      </c>
      <c r="B201" t="s">
        <v>5466</v>
      </c>
      <c r="C201">
        <v>88.1</v>
      </c>
      <c r="D201">
        <v>2618</v>
      </c>
      <c r="E201">
        <v>67</v>
      </c>
      <c r="F201">
        <v>1</v>
      </c>
      <c r="G201">
        <v>2551</v>
      </c>
      <c r="H201">
        <v>257</v>
      </c>
      <c r="I201">
        <v>2618</v>
      </c>
      <c r="J201">
        <v>0</v>
      </c>
      <c r="L201" s="58">
        <f t="shared" si="3"/>
        <v>1.9449759084120479</v>
      </c>
    </row>
    <row r="202" spans="1:12">
      <c r="A202" s="58">
        <v>197</v>
      </c>
      <c r="B202" t="s">
        <v>5467</v>
      </c>
      <c r="C202">
        <v>57</v>
      </c>
      <c r="D202">
        <v>1671</v>
      </c>
      <c r="E202">
        <v>26</v>
      </c>
      <c r="F202">
        <v>6</v>
      </c>
      <c r="G202">
        <v>1643</v>
      </c>
      <c r="H202">
        <v>158</v>
      </c>
      <c r="I202">
        <v>1671</v>
      </c>
      <c r="J202">
        <v>0</v>
      </c>
      <c r="L202" s="58">
        <f t="shared" si="3"/>
        <v>1.7558748556724915</v>
      </c>
    </row>
    <row r="203" spans="1:12">
      <c r="A203" s="58">
        <v>198</v>
      </c>
      <c r="B203" t="s">
        <v>5468</v>
      </c>
      <c r="C203">
        <v>83.8</v>
      </c>
      <c r="D203">
        <v>2490</v>
      </c>
      <c r="E203">
        <v>57</v>
      </c>
      <c r="F203">
        <v>0</v>
      </c>
      <c r="G203">
        <v>2433</v>
      </c>
      <c r="H203">
        <v>249</v>
      </c>
      <c r="I203">
        <v>2490</v>
      </c>
      <c r="J203">
        <v>0</v>
      </c>
      <c r="L203" s="58">
        <f t="shared" si="3"/>
        <v>1.9232440186302764</v>
      </c>
    </row>
    <row r="204" spans="1:12">
      <c r="A204" s="58">
        <v>199</v>
      </c>
      <c r="B204" t="s">
        <v>5469</v>
      </c>
      <c r="C204">
        <v>83.3</v>
      </c>
      <c r="D204">
        <v>2492</v>
      </c>
      <c r="E204">
        <v>106</v>
      </c>
      <c r="F204">
        <v>0</v>
      </c>
      <c r="G204">
        <v>2386</v>
      </c>
      <c r="H204">
        <v>217</v>
      </c>
      <c r="I204">
        <v>2492</v>
      </c>
      <c r="J204">
        <v>0</v>
      </c>
      <c r="L204" s="58">
        <f t="shared" si="3"/>
        <v>1.9206450014067875</v>
      </c>
    </row>
    <row r="205" spans="1:12">
      <c r="A205" s="58">
        <v>200</v>
      </c>
      <c r="B205" t="s">
        <v>5470</v>
      </c>
      <c r="C205">
        <v>80.3</v>
      </c>
      <c r="D205">
        <v>2316</v>
      </c>
      <c r="E205">
        <v>0</v>
      </c>
      <c r="F205">
        <v>0</v>
      </c>
      <c r="G205">
        <v>2316</v>
      </c>
      <c r="H205">
        <v>225</v>
      </c>
      <c r="I205">
        <v>2316</v>
      </c>
      <c r="J205">
        <v>0</v>
      </c>
      <c r="L205" s="58">
        <f t="shared" si="3"/>
        <v>1.904715545278681</v>
      </c>
    </row>
    <row r="206" spans="1:12">
      <c r="A206" s="58">
        <v>201</v>
      </c>
      <c r="B206" t="s">
        <v>5471</v>
      </c>
      <c r="C206">
        <v>90.7</v>
      </c>
      <c r="D206">
        <v>2717</v>
      </c>
      <c r="E206">
        <v>77</v>
      </c>
      <c r="F206">
        <v>0</v>
      </c>
      <c r="G206">
        <v>2640</v>
      </c>
      <c r="H206">
        <v>276</v>
      </c>
      <c r="I206">
        <v>2717</v>
      </c>
      <c r="J206">
        <v>0</v>
      </c>
      <c r="L206" s="58">
        <f t="shared" si="3"/>
        <v>1.9576072870600953</v>
      </c>
    </row>
    <row r="207" spans="1:12">
      <c r="A207" s="58">
        <v>202</v>
      </c>
      <c r="B207" t="s">
        <v>5472</v>
      </c>
      <c r="C207">
        <v>85.2</v>
      </c>
      <c r="D207">
        <v>2567</v>
      </c>
      <c r="E207">
        <v>78</v>
      </c>
      <c r="F207">
        <v>0</v>
      </c>
      <c r="G207">
        <v>2489</v>
      </c>
      <c r="H207">
        <v>269</v>
      </c>
      <c r="I207">
        <v>2567</v>
      </c>
      <c r="J207">
        <v>0</v>
      </c>
      <c r="L207" s="58">
        <f t="shared" si="3"/>
        <v>1.9304395947667001</v>
      </c>
    </row>
    <row r="208" spans="1:12">
      <c r="A208" s="58">
        <v>203</v>
      </c>
      <c r="B208" t="s">
        <v>5473</v>
      </c>
      <c r="C208">
        <v>68.8</v>
      </c>
      <c r="D208">
        <v>2365</v>
      </c>
      <c r="E208">
        <v>128</v>
      </c>
      <c r="F208">
        <v>3</v>
      </c>
      <c r="G208">
        <v>2237</v>
      </c>
      <c r="H208">
        <v>444</v>
      </c>
      <c r="I208">
        <v>2365</v>
      </c>
      <c r="J208">
        <v>0</v>
      </c>
      <c r="L208" s="58">
        <f t="shared" si="3"/>
        <v>1.8375884382355112</v>
      </c>
    </row>
    <row r="209" spans="1:12">
      <c r="A209" s="58">
        <v>204</v>
      </c>
      <c r="B209" t="s">
        <v>5474</v>
      </c>
      <c r="C209">
        <v>42.9</v>
      </c>
      <c r="D209">
        <v>1264</v>
      </c>
      <c r="E209">
        <v>12</v>
      </c>
      <c r="F209">
        <v>0</v>
      </c>
      <c r="G209">
        <v>1252</v>
      </c>
      <c r="H209">
        <v>136</v>
      </c>
      <c r="I209">
        <v>1264</v>
      </c>
      <c r="J209">
        <v>0</v>
      </c>
      <c r="L209" s="58">
        <f t="shared" si="3"/>
        <v>1.6324572921847242</v>
      </c>
    </row>
    <row r="210" spans="1:12">
      <c r="A210" s="58">
        <v>205</v>
      </c>
      <c r="B210" t="s">
        <v>5475</v>
      </c>
      <c r="C210">
        <v>79.599999999999994</v>
      </c>
      <c r="D210">
        <v>2318</v>
      </c>
      <c r="E210">
        <v>51</v>
      </c>
      <c r="F210">
        <v>0</v>
      </c>
      <c r="G210">
        <v>2267</v>
      </c>
      <c r="H210">
        <v>194</v>
      </c>
      <c r="I210">
        <v>2318</v>
      </c>
      <c r="J210">
        <v>0</v>
      </c>
      <c r="L210" s="58">
        <f t="shared" si="3"/>
        <v>1.9009130677376691</v>
      </c>
    </row>
    <row r="211" spans="1:12">
      <c r="A211" s="58">
        <v>206</v>
      </c>
      <c r="B211" t="s">
        <v>5476</v>
      </c>
      <c r="C211">
        <v>80.400000000000006</v>
      </c>
      <c r="D211">
        <v>2312</v>
      </c>
      <c r="E211">
        <v>0</v>
      </c>
      <c r="F211">
        <v>0</v>
      </c>
      <c r="G211">
        <v>2312</v>
      </c>
      <c r="H211">
        <v>217</v>
      </c>
      <c r="I211">
        <v>2312</v>
      </c>
      <c r="J211">
        <v>0</v>
      </c>
      <c r="L211" s="58">
        <f t="shared" si="3"/>
        <v>1.9052560487484513</v>
      </c>
    </row>
    <row r="212" spans="1:12">
      <c r="A212" s="58">
        <v>207</v>
      </c>
      <c r="B212" t="s">
        <v>5477</v>
      </c>
      <c r="C212">
        <v>74.3</v>
      </c>
      <c r="D212">
        <v>2211</v>
      </c>
      <c r="E212">
        <v>35</v>
      </c>
      <c r="F212">
        <v>0</v>
      </c>
      <c r="G212">
        <v>2176</v>
      </c>
      <c r="H212">
        <v>241</v>
      </c>
      <c r="I212">
        <v>2211</v>
      </c>
      <c r="J212">
        <v>0</v>
      </c>
      <c r="L212" s="58">
        <f t="shared" si="3"/>
        <v>1.8709888137605752</v>
      </c>
    </row>
    <row r="213" spans="1:12">
      <c r="A213" s="58">
        <v>208</v>
      </c>
      <c r="B213" t="s">
        <v>5478</v>
      </c>
      <c r="C213">
        <v>83.3</v>
      </c>
      <c r="D213">
        <v>2467</v>
      </c>
      <c r="E213">
        <v>73</v>
      </c>
      <c r="F213">
        <v>2</v>
      </c>
      <c r="G213">
        <v>2394</v>
      </c>
      <c r="H213">
        <v>223</v>
      </c>
      <c r="I213">
        <v>2467</v>
      </c>
      <c r="J213">
        <v>0</v>
      </c>
      <c r="L213" s="58">
        <f t="shared" si="3"/>
        <v>1.9206450014067875</v>
      </c>
    </row>
    <row r="214" spans="1:12">
      <c r="A214" s="58">
        <v>209</v>
      </c>
      <c r="B214" t="s">
        <v>5479</v>
      </c>
      <c r="C214">
        <v>43.2</v>
      </c>
      <c r="D214">
        <v>1379</v>
      </c>
      <c r="E214">
        <v>71</v>
      </c>
      <c r="F214">
        <v>34</v>
      </c>
      <c r="G214">
        <v>1271</v>
      </c>
      <c r="H214">
        <v>145</v>
      </c>
      <c r="I214">
        <v>1379</v>
      </c>
      <c r="J214">
        <v>0</v>
      </c>
      <c r="L214" s="58">
        <f t="shared" si="3"/>
        <v>1.6354837468149122</v>
      </c>
    </row>
    <row r="215" spans="1:12">
      <c r="A215" s="58">
        <v>210</v>
      </c>
      <c r="B215" t="s">
        <v>5480</v>
      </c>
      <c r="C215">
        <v>87.7</v>
      </c>
      <c r="D215">
        <v>2589</v>
      </c>
      <c r="E215">
        <v>60</v>
      </c>
      <c r="F215">
        <v>0</v>
      </c>
      <c r="G215">
        <v>2529</v>
      </c>
      <c r="H215">
        <v>243</v>
      </c>
      <c r="I215">
        <v>2589</v>
      </c>
      <c r="J215">
        <v>0</v>
      </c>
      <c r="L215" s="58">
        <f t="shared" si="3"/>
        <v>1.9429995933660404</v>
      </c>
    </row>
    <row r="216" spans="1:12">
      <c r="A216" s="58">
        <v>211</v>
      </c>
      <c r="B216" t="s">
        <v>5481</v>
      </c>
      <c r="C216">
        <v>87.6</v>
      </c>
      <c r="D216">
        <v>2570</v>
      </c>
      <c r="E216">
        <v>44</v>
      </c>
      <c r="F216">
        <v>0</v>
      </c>
      <c r="G216">
        <v>2526</v>
      </c>
      <c r="H216">
        <v>243</v>
      </c>
      <c r="I216">
        <v>2570</v>
      </c>
      <c r="J216">
        <v>0</v>
      </c>
      <c r="L216" s="58">
        <f t="shared" si="3"/>
        <v>1.9425041061680808</v>
      </c>
    </row>
    <row r="217" spans="1:12">
      <c r="A217" s="58">
        <v>212</v>
      </c>
      <c r="B217" t="s">
        <v>5482</v>
      </c>
      <c r="C217">
        <v>64</v>
      </c>
      <c r="D217">
        <v>2675</v>
      </c>
      <c r="E217">
        <v>273</v>
      </c>
      <c r="F217">
        <v>0</v>
      </c>
      <c r="G217">
        <v>2402</v>
      </c>
      <c r="H217">
        <v>734</v>
      </c>
      <c r="I217">
        <v>2675</v>
      </c>
      <c r="J217">
        <v>0</v>
      </c>
      <c r="L217" s="58">
        <f t="shared" si="3"/>
        <v>1.8061799739838871</v>
      </c>
    </row>
    <row r="218" spans="1:12">
      <c r="A218" s="58">
        <v>213</v>
      </c>
      <c r="B218" t="s">
        <v>5483</v>
      </c>
      <c r="C218">
        <v>51.7</v>
      </c>
      <c r="D218">
        <v>1475</v>
      </c>
      <c r="E218">
        <v>2</v>
      </c>
      <c r="F218">
        <v>0</v>
      </c>
      <c r="G218">
        <v>1473</v>
      </c>
      <c r="H218">
        <v>127</v>
      </c>
      <c r="I218">
        <v>1475</v>
      </c>
      <c r="J218">
        <v>0</v>
      </c>
      <c r="L218" s="58">
        <f t="shared" si="3"/>
        <v>1.7134905430939424</v>
      </c>
    </row>
    <row r="219" spans="1:12">
      <c r="A219" s="58">
        <v>214</v>
      </c>
      <c r="B219" t="s">
        <v>5484</v>
      </c>
      <c r="C219">
        <v>85.7</v>
      </c>
      <c r="D219">
        <v>2543</v>
      </c>
      <c r="E219">
        <v>72</v>
      </c>
      <c r="F219">
        <v>0</v>
      </c>
      <c r="G219">
        <v>2471</v>
      </c>
      <c r="H219">
        <v>238</v>
      </c>
      <c r="I219">
        <v>2543</v>
      </c>
      <c r="J219">
        <v>0</v>
      </c>
      <c r="L219" s="58">
        <f t="shared" si="3"/>
        <v>1.9329808219231981</v>
      </c>
    </row>
    <row r="220" spans="1:12">
      <c r="A220" s="58">
        <v>215</v>
      </c>
      <c r="B220" t="s">
        <v>5485</v>
      </c>
      <c r="C220">
        <v>85.1</v>
      </c>
      <c r="D220">
        <v>2612</v>
      </c>
      <c r="E220">
        <v>106</v>
      </c>
      <c r="F220">
        <v>0</v>
      </c>
      <c r="G220">
        <v>2506</v>
      </c>
      <c r="H220">
        <v>288</v>
      </c>
      <c r="I220">
        <v>2612</v>
      </c>
      <c r="J220">
        <v>0</v>
      </c>
      <c r="L220" s="58">
        <f t="shared" si="3"/>
        <v>1.9299295600845878</v>
      </c>
    </row>
    <row r="221" spans="1:12">
      <c r="A221" s="58">
        <v>216</v>
      </c>
      <c r="B221" t="s">
        <v>5486</v>
      </c>
      <c r="C221">
        <v>55.9</v>
      </c>
      <c r="D221">
        <v>1693</v>
      </c>
      <c r="E221">
        <v>53</v>
      </c>
      <c r="F221">
        <v>25</v>
      </c>
      <c r="G221">
        <v>1610</v>
      </c>
      <c r="H221">
        <v>152</v>
      </c>
      <c r="I221">
        <v>1693</v>
      </c>
      <c r="J221">
        <v>0</v>
      </c>
      <c r="L221" s="58">
        <f t="shared" si="3"/>
        <v>1.7474118078864234</v>
      </c>
    </row>
    <row r="222" spans="1:12">
      <c r="A222" s="58">
        <v>217</v>
      </c>
      <c r="B222" t="s">
        <v>5487</v>
      </c>
      <c r="C222">
        <v>65.7</v>
      </c>
      <c r="D222">
        <v>1975</v>
      </c>
      <c r="E222">
        <v>53</v>
      </c>
      <c r="F222">
        <v>1</v>
      </c>
      <c r="G222">
        <v>1922</v>
      </c>
      <c r="H222">
        <v>211</v>
      </c>
      <c r="I222">
        <v>1975</v>
      </c>
      <c r="J222">
        <v>0</v>
      </c>
      <c r="L222" s="58">
        <f t="shared" si="3"/>
        <v>1.8175653695597809</v>
      </c>
    </row>
    <row r="223" spans="1:12">
      <c r="A223" s="58">
        <v>218</v>
      </c>
      <c r="B223" t="s">
        <v>5488</v>
      </c>
      <c r="C223">
        <v>87.7</v>
      </c>
      <c r="D223">
        <v>2603</v>
      </c>
      <c r="E223">
        <v>82</v>
      </c>
      <c r="F223">
        <v>0</v>
      </c>
      <c r="G223">
        <v>2521</v>
      </c>
      <c r="H223">
        <v>236</v>
      </c>
      <c r="I223">
        <v>2603</v>
      </c>
      <c r="J223">
        <v>0</v>
      </c>
      <c r="L223" s="58">
        <f t="shared" si="3"/>
        <v>1.9429995933660404</v>
      </c>
    </row>
    <row r="224" spans="1:12">
      <c r="A224" s="58">
        <v>219</v>
      </c>
      <c r="B224" t="s">
        <v>5489</v>
      </c>
      <c r="C224">
        <v>86</v>
      </c>
      <c r="D224">
        <v>2629</v>
      </c>
      <c r="E224">
        <v>112</v>
      </c>
      <c r="F224">
        <v>2</v>
      </c>
      <c r="G224">
        <v>2517</v>
      </c>
      <c r="H224">
        <v>276</v>
      </c>
      <c r="I224">
        <v>2629</v>
      </c>
      <c r="J224">
        <v>0</v>
      </c>
      <c r="L224" s="58">
        <f t="shared" si="3"/>
        <v>1.9344984512435677</v>
      </c>
    </row>
    <row r="225" spans="1:12">
      <c r="A225" s="58">
        <v>220</v>
      </c>
      <c r="B225" t="s">
        <v>5490</v>
      </c>
      <c r="C225">
        <v>85.1</v>
      </c>
      <c r="D225">
        <v>2584</v>
      </c>
      <c r="E225">
        <v>132</v>
      </c>
      <c r="F225">
        <v>0</v>
      </c>
      <c r="G225">
        <v>2452</v>
      </c>
      <c r="H225">
        <v>235</v>
      </c>
      <c r="I225">
        <v>2584</v>
      </c>
      <c r="J225">
        <v>0</v>
      </c>
      <c r="L225" s="58">
        <f t="shared" si="3"/>
        <v>1.9299295600845878</v>
      </c>
    </row>
    <row r="226" spans="1:12">
      <c r="A226" s="58">
        <v>221</v>
      </c>
      <c r="B226" t="s">
        <v>5491</v>
      </c>
      <c r="C226">
        <v>90.3</v>
      </c>
      <c r="D226">
        <v>2663</v>
      </c>
      <c r="E226">
        <v>59</v>
      </c>
      <c r="F226">
        <v>0</v>
      </c>
      <c r="G226">
        <v>2604</v>
      </c>
      <c r="H226">
        <v>251</v>
      </c>
      <c r="I226">
        <v>2663</v>
      </c>
      <c r="J226">
        <v>0</v>
      </c>
      <c r="L226" s="58">
        <f t="shared" si="3"/>
        <v>1.9556877503135057</v>
      </c>
    </row>
    <row r="227" spans="1:12">
      <c r="A227" s="58">
        <v>222</v>
      </c>
      <c r="B227" t="s">
        <v>5492</v>
      </c>
      <c r="C227">
        <v>42.9</v>
      </c>
      <c r="D227">
        <v>1255</v>
      </c>
      <c r="E227">
        <v>23</v>
      </c>
      <c r="F227">
        <v>15</v>
      </c>
      <c r="G227">
        <v>1232</v>
      </c>
      <c r="H227">
        <v>113</v>
      </c>
      <c r="I227">
        <v>1255</v>
      </c>
      <c r="J227">
        <v>0</v>
      </c>
      <c r="L227" s="58">
        <f t="shared" si="3"/>
        <v>1.6324572921847242</v>
      </c>
    </row>
    <row r="228" spans="1:12">
      <c r="A228" s="58">
        <v>223</v>
      </c>
      <c r="B228" t="s">
        <v>5493</v>
      </c>
      <c r="C228">
        <v>44.6</v>
      </c>
      <c r="D228">
        <v>1282</v>
      </c>
      <c r="E228">
        <v>0</v>
      </c>
      <c r="F228">
        <v>0</v>
      </c>
      <c r="G228">
        <v>1282</v>
      </c>
      <c r="H228">
        <v>121</v>
      </c>
      <c r="I228">
        <v>1282</v>
      </c>
      <c r="J228">
        <v>0</v>
      </c>
      <c r="L228" s="58">
        <f t="shared" si="3"/>
        <v>1.6493348587121419</v>
      </c>
    </row>
    <row r="229" spans="1:12">
      <c r="A229" s="58">
        <v>224</v>
      </c>
      <c r="B229" t="s">
        <v>5494</v>
      </c>
      <c r="C229">
        <v>88.2</v>
      </c>
      <c r="D229">
        <v>2649</v>
      </c>
      <c r="E229">
        <v>105</v>
      </c>
      <c r="F229">
        <v>0</v>
      </c>
      <c r="G229">
        <v>2544</v>
      </c>
      <c r="H229">
        <v>246</v>
      </c>
      <c r="I229">
        <v>2649</v>
      </c>
      <c r="J229">
        <v>0</v>
      </c>
      <c r="L229" s="58">
        <f t="shared" si="3"/>
        <v>1.9454685851318196</v>
      </c>
    </row>
    <row r="230" spans="1:12">
      <c r="A230" s="58">
        <v>225</v>
      </c>
      <c r="B230" t="s">
        <v>5495</v>
      </c>
      <c r="C230">
        <v>0.7</v>
      </c>
      <c r="D230">
        <v>23</v>
      </c>
      <c r="E230">
        <v>1</v>
      </c>
      <c r="F230">
        <v>1</v>
      </c>
      <c r="G230">
        <v>22</v>
      </c>
      <c r="H230">
        <v>4</v>
      </c>
      <c r="I230">
        <v>23</v>
      </c>
      <c r="J230">
        <v>0</v>
      </c>
      <c r="L230" s="58">
        <f t="shared" si="3"/>
        <v>-0.15490195998574319</v>
      </c>
    </row>
    <row r="231" spans="1:12">
      <c r="A231" s="58">
        <v>226</v>
      </c>
      <c r="B231" t="s">
        <v>5496</v>
      </c>
      <c r="C231">
        <v>87.9</v>
      </c>
      <c r="D231">
        <v>2574</v>
      </c>
      <c r="E231">
        <v>45</v>
      </c>
      <c r="F231">
        <v>0</v>
      </c>
      <c r="G231">
        <v>2529</v>
      </c>
      <c r="H231">
        <v>240</v>
      </c>
      <c r="I231">
        <v>2574</v>
      </c>
      <c r="J231">
        <v>0</v>
      </c>
      <c r="L231" s="58">
        <f t="shared" si="3"/>
        <v>1.9439888750737719</v>
      </c>
    </row>
    <row r="232" spans="1:12">
      <c r="A232" s="58">
        <v>227</v>
      </c>
      <c r="B232" t="s">
        <v>5497</v>
      </c>
      <c r="C232">
        <v>86.1</v>
      </c>
      <c r="D232">
        <v>2552</v>
      </c>
      <c r="E232">
        <v>62</v>
      </c>
      <c r="F232">
        <v>0</v>
      </c>
      <c r="G232">
        <v>2490</v>
      </c>
      <c r="H232">
        <v>247</v>
      </c>
      <c r="I232">
        <v>2552</v>
      </c>
      <c r="J232">
        <v>0</v>
      </c>
      <c r="L232" s="58">
        <f t="shared" si="3"/>
        <v>1.9350031514536548</v>
      </c>
    </row>
    <row r="233" spans="1:12">
      <c r="A233" s="58">
        <v>228</v>
      </c>
      <c r="B233" t="s">
        <v>5498</v>
      </c>
      <c r="C233">
        <v>23</v>
      </c>
      <c r="D233">
        <v>673</v>
      </c>
      <c r="E233">
        <v>10</v>
      </c>
      <c r="F233">
        <v>2</v>
      </c>
      <c r="G233">
        <v>663</v>
      </c>
      <c r="H233">
        <v>64</v>
      </c>
      <c r="I233">
        <v>673</v>
      </c>
      <c r="J233">
        <v>0</v>
      </c>
      <c r="L233" s="58">
        <f t="shared" si="3"/>
        <v>1.3617278360175928</v>
      </c>
    </row>
    <row r="234" spans="1:12">
      <c r="A234" s="58">
        <v>229</v>
      </c>
      <c r="B234" t="s">
        <v>5499</v>
      </c>
      <c r="C234">
        <v>85.3</v>
      </c>
      <c r="D234">
        <v>2537</v>
      </c>
      <c r="E234">
        <v>57</v>
      </c>
      <c r="F234">
        <v>0</v>
      </c>
      <c r="G234">
        <v>2480</v>
      </c>
      <c r="H234">
        <v>258</v>
      </c>
      <c r="I234">
        <v>2537</v>
      </c>
      <c r="J234">
        <v>0</v>
      </c>
      <c r="L234" s="58">
        <f t="shared" si="3"/>
        <v>1.930949031167523</v>
      </c>
    </row>
    <row r="235" spans="1:12" s="51" customFormat="1">
      <c r="A235" s="51">
        <v>230</v>
      </c>
      <c r="B235" t="s">
        <v>5500</v>
      </c>
      <c r="C235">
        <v>89.3</v>
      </c>
      <c r="D235">
        <v>2677</v>
      </c>
      <c r="E235">
        <v>74</v>
      </c>
      <c r="F235">
        <v>0</v>
      </c>
      <c r="G235">
        <v>2603</v>
      </c>
      <c r="H235">
        <v>277</v>
      </c>
      <c r="I235">
        <v>2677</v>
      </c>
      <c r="J235">
        <v>0</v>
      </c>
      <c r="L235" s="51">
        <f t="shared" si="3"/>
        <v>1.9508514588885464</v>
      </c>
    </row>
    <row r="236" spans="1:12">
      <c r="A236" s="58">
        <v>231</v>
      </c>
      <c r="B236" t="s">
        <v>5501</v>
      </c>
      <c r="C236">
        <v>60.8</v>
      </c>
      <c r="D236">
        <v>1792</v>
      </c>
      <c r="E236">
        <v>36</v>
      </c>
      <c r="F236">
        <v>0</v>
      </c>
      <c r="G236">
        <v>1756</v>
      </c>
      <c r="H236">
        <v>171</v>
      </c>
      <c r="I236">
        <v>1792</v>
      </c>
      <c r="J236">
        <v>0</v>
      </c>
      <c r="L236" s="58">
        <f t="shared" si="3"/>
        <v>1.7839035792727349</v>
      </c>
    </row>
    <row r="237" spans="1:12">
      <c r="A237" s="58">
        <v>232</v>
      </c>
      <c r="B237" t="s">
        <v>5502</v>
      </c>
      <c r="C237">
        <v>87.9</v>
      </c>
      <c r="D237">
        <v>2616</v>
      </c>
      <c r="E237">
        <v>78</v>
      </c>
      <c r="F237">
        <v>0</v>
      </c>
      <c r="G237">
        <v>2538</v>
      </c>
      <c r="H237">
        <v>247</v>
      </c>
      <c r="I237">
        <v>2616</v>
      </c>
      <c r="J237">
        <v>0</v>
      </c>
      <c r="L237" s="58">
        <f t="shared" si="3"/>
        <v>1.9439888750737719</v>
      </c>
    </row>
    <row r="238" spans="1:12">
      <c r="A238" s="58">
        <v>233</v>
      </c>
      <c r="B238" t="s">
        <v>5503</v>
      </c>
      <c r="C238">
        <v>87.9</v>
      </c>
      <c r="D238">
        <v>2642</v>
      </c>
      <c r="E238">
        <v>107</v>
      </c>
      <c r="F238">
        <v>0</v>
      </c>
      <c r="G238">
        <v>2535</v>
      </c>
      <c r="H238">
        <v>244</v>
      </c>
      <c r="I238">
        <v>2642</v>
      </c>
      <c r="J238">
        <v>0</v>
      </c>
      <c r="L238" s="58">
        <f t="shared" si="3"/>
        <v>1.9439888750737719</v>
      </c>
    </row>
    <row r="239" spans="1:12">
      <c r="A239" s="58">
        <v>234</v>
      </c>
      <c r="B239" t="s">
        <v>5504</v>
      </c>
      <c r="C239">
        <v>8</v>
      </c>
      <c r="D239">
        <v>234</v>
      </c>
      <c r="E239">
        <v>0</v>
      </c>
      <c r="F239">
        <v>0</v>
      </c>
      <c r="G239">
        <v>234</v>
      </c>
      <c r="H239">
        <v>24</v>
      </c>
      <c r="I239">
        <v>234</v>
      </c>
      <c r="J239">
        <v>0</v>
      </c>
      <c r="L239" s="58">
        <f t="shared" si="3"/>
        <v>0.90308998699194354</v>
      </c>
    </row>
    <row r="240" spans="1:12">
      <c r="A240" s="58">
        <v>235</v>
      </c>
      <c r="B240" t="s">
        <v>5505</v>
      </c>
      <c r="C240">
        <v>52.3</v>
      </c>
      <c r="D240">
        <v>1517</v>
      </c>
      <c r="E240">
        <v>13</v>
      </c>
      <c r="F240">
        <v>3</v>
      </c>
      <c r="G240">
        <v>1504</v>
      </c>
      <c r="H240">
        <v>141</v>
      </c>
      <c r="I240">
        <v>1517</v>
      </c>
      <c r="J240">
        <v>0</v>
      </c>
      <c r="L240" s="58">
        <f t="shared" si="3"/>
        <v>1.7185016888672742</v>
      </c>
    </row>
    <row r="241" spans="1:12">
      <c r="A241" s="58">
        <v>236</v>
      </c>
      <c r="B241" t="s">
        <v>5506</v>
      </c>
      <c r="C241">
        <v>91</v>
      </c>
      <c r="D241">
        <v>2738</v>
      </c>
      <c r="E241">
        <v>91</v>
      </c>
      <c r="F241">
        <v>0</v>
      </c>
      <c r="G241">
        <v>2647</v>
      </c>
      <c r="H241">
        <v>276</v>
      </c>
      <c r="I241">
        <v>2738</v>
      </c>
      <c r="J241">
        <v>0</v>
      </c>
      <c r="L241" s="58">
        <f t="shared" si="3"/>
        <v>1.9590413923210936</v>
      </c>
    </row>
    <row r="242" spans="1:12">
      <c r="A242" s="58">
        <v>237</v>
      </c>
      <c r="B242" t="s">
        <v>5507</v>
      </c>
      <c r="C242">
        <v>73.7</v>
      </c>
      <c r="D242">
        <v>2153</v>
      </c>
      <c r="E242">
        <v>1</v>
      </c>
      <c r="F242">
        <v>0</v>
      </c>
      <c r="G242">
        <v>2152</v>
      </c>
      <c r="H242">
        <v>232</v>
      </c>
      <c r="I242">
        <v>2153</v>
      </c>
      <c r="J242">
        <v>0</v>
      </c>
      <c r="L242" s="58">
        <f t="shared" si="3"/>
        <v>1.8674674878590516</v>
      </c>
    </row>
    <row r="243" spans="1:12">
      <c r="A243" s="58">
        <v>238</v>
      </c>
      <c r="B243" t="s">
        <v>5508</v>
      </c>
      <c r="C243">
        <v>89.4</v>
      </c>
      <c r="D243">
        <v>2727</v>
      </c>
      <c r="E243">
        <v>96</v>
      </c>
      <c r="F243">
        <v>2</v>
      </c>
      <c r="G243">
        <v>2631</v>
      </c>
      <c r="H243">
        <v>303</v>
      </c>
      <c r="I243">
        <v>2727</v>
      </c>
      <c r="J243">
        <v>0</v>
      </c>
      <c r="L243" s="58">
        <f t="shared" si="3"/>
        <v>1.9513375187959177</v>
      </c>
    </row>
    <row r="244" spans="1:12">
      <c r="A244" s="58">
        <v>239</v>
      </c>
      <c r="B244" t="s">
        <v>5509</v>
      </c>
      <c r="C244">
        <v>88.7</v>
      </c>
      <c r="D244">
        <v>2597</v>
      </c>
      <c r="E244">
        <v>63</v>
      </c>
      <c r="F244">
        <v>0</v>
      </c>
      <c r="G244">
        <v>2534</v>
      </c>
      <c r="H244">
        <v>223</v>
      </c>
      <c r="I244">
        <v>2597</v>
      </c>
      <c r="J244">
        <v>0</v>
      </c>
      <c r="L244" s="58">
        <f t="shared" si="3"/>
        <v>1.9479236198317265</v>
      </c>
    </row>
    <row r="245" spans="1:12">
      <c r="A245" s="58">
        <v>240</v>
      </c>
      <c r="B245" t="s">
        <v>5510</v>
      </c>
      <c r="C245">
        <v>96.9</v>
      </c>
      <c r="D245">
        <v>2949</v>
      </c>
      <c r="E245">
        <v>122</v>
      </c>
      <c r="F245">
        <v>0</v>
      </c>
      <c r="G245">
        <v>2827</v>
      </c>
      <c r="H245">
        <v>302</v>
      </c>
      <c r="I245">
        <v>2949</v>
      </c>
      <c r="J245">
        <v>0</v>
      </c>
      <c r="L245" s="58">
        <f t="shared" si="3"/>
        <v>1.9863237770507653</v>
      </c>
    </row>
    <row r="246" spans="1:12">
      <c r="A246" s="58">
        <v>241</v>
      </c>
      <c r="B246" t="s">
        <v>5511</v>
      </c>
      <c r="C246">
        <v>82.1</v>
      </c>
      <c r="D246">
        <v>2428</v>
      </c>
      <c r="E246">
        <v>60</v>
      </c>
      <c r="F246">
        <v>0</v>
      </c>
      <c r="G246">
        <v>2368</v>
      </c>
      <c r="H246">
        <v>230</v>
      </c>
      <c r="I246">
        <v>2428</v>
      </c>
      <c r="J246">
        <v>0</v>
      </c>
      <c r="L246" s="58">
        <f t="shared" si="3"/>
        <v>1.9143431571194407</v>
      </c>
    </row>
    <row r="247" spans="1:12">
      <c r="A247" s="58">
        <v>242</v>
      </c>
      <c r="B247" t="s">
        <v>5512</v>
      </c>
      <c r="C247">
        <v>88.8</v>
      </c>
      <c r="D247">
        <v>2620</v>
      </c>
      <c r="E247">
        <v>65</v>
      </c>
      <c r="F247">
        <v>0</v>
      </c>
      <c r="G247">
        <v>2555</v>
      </c>
      <c r="H247">
        <v>241</v>
      </c>
      <c r="I247">
        <v>2620</v>
      </c>
      <c r="J247">
        <v>0</v>
      </c>
      <c r="L247" s="58">
        <f t="shared" si="3"/>
        <v>1.9484129657786009</v>
      </c>
    </row>
    <row r="248" spans="1:12">
      <c r="A248" s="58">
        <v>243</v>
      </c>
      <c r="B248" t="s">
        <v>5513</v>
      </c>
      <c r="C248">
        <v>48.8</v>
      </c>
      <c r="D248">
        <v>1430</v>
      </c>
      <c r="E248">
        <v>8</v>
      </c>
      <c r="F248">
        <v>0</v>
      </c>
      <c r="G248">
        <v>1422</v>
      </c>
      <c r="H248">
        <v>152</v>
      </c>
      <c r="I248">
        <v>1430</v>
      </c>
      <c r="J248">
        <v>0</v>
      </c>
      <c r="L248" s="58">
        <f t="shared" si="3"/>
        <v>1.6884198220027107</v>
      </c>
    </row>
    <row r="249" spans="1:12">
      <c r="A249" s="58">
        <v>244</v>
      </c>
      <c r="B249" t="s">
        <v>5514</v>
      </c>
      <c r="C249">
        <v>71.5</v>
      </c>
      <c r="D249">
        <v>2094</v>
      </c>
      <c r="E249">
        <v>21</v>
      </c>
      <c r="F249">
        <v>0</v>
      </c>
      <c r="G249">
        <v>2073</v>
      </c>
      <c r="H249">
        <v>210</v>
      </c>
      <c r="I249">
        <v>2094</v>
      </c>
      <c r="J249">
        <v>0</v>
      </c>
      <c r="L249" s="58">
        <f t="shared" si="3"/>
        <v>1.8543060418010806</v>
      </c>
    </row>
    <row r="250" spans="1:12">
      <c r="A250" s="58">
        <v>245</v>
      </c>
      <c r="B250" t="s">
        <v>5515</v>
      </c>
      <c r="C250">
        <v>63</v>
      </c>
      <c r="D250">
        <v>1842</v>
      </c>
      <c r="E250">
        <v>7</v>
      </c>
      <c r="F250">
        <v>0</v>
      </c>
      <c r="G250">
        <v>1835</v>
      </c>
      <c r="H250">
        <v>193</v>
      </c>
      <c r="I250">
        <v>1842</v>
      </c>
      <c r="J250">
        <v>0</v>
      </c>
      <c r="L250" s="58">
        <f t="shared" si="3"/>
        <v>1.7993405494535817</v>
      </c>
    </row>
    <row r="251" spans="1:12">
      <c r="A251" s="58">
        <v>246</v>
      </c>
      <c r="B251" t="s">
        <v>5516</v>
      </c>
      <c r="C251">
        <v>85.4</v>
      </c>
      <c r="D251">
        <v>2589</v>
      </c>
      <c r="E251">
        <v>118</v>
      </c>
      <c r="F251">
        <v>6</v>
      </c>
      <c r="G251">
        <v>2471</v>
      </c>
      <c r="H251">
        <v>246</v>
      </c>
      <c r="I251">
        <v>2589</v>
      </c>
      <c r="J251">
        <v>0</v>
      </c>
      <c r="L251" s="58">
        <f t="shared" si="3"/>
        <v>1.9314578706890051</v>
      </c>
    </row>
    <row r="252" spans="1:12">
      <c r="A252" s="58">
        <v>247</v>
      </c>
      <c r="B252" t="s">
        <v>5517</v>
      </c>
      <c r="C252">
        <v>82.6</v>
      </c>
      <c r="D252">
        <v>2477</v>
      </c>
      <c r="E252">
        <v>66</v>
      </c>
      <c r="F252">
        <v>0</v>
      </c>
      <c r="G252">
        <v>2410</v>
      </c>
      <c r="H252">
        <v>259</v>
      </c>
      <c r="I252">
        <v>2477</v>
      </c>
      <c r="J252">
        <v>0</v>
      </c>
      <c r="L252" s="58">
        <f t="shared" si="3"/>
        <v>1.9169800473203822</v>
      </c>
    </row>
    <row r="253" spans="1:12">
      <c r="A253" s="58">
        <v>248</v>
      </c>
      <c r="B253" t="s">
        <v>5518</v>
      </c>
      <c r="C253">
        <v>49</v>
      </c>
      <c r="D253">
        <v>1425</v>
      </c>
      <c r="E253">
        <v>10</v>
      </c>
      <c r="F253">
        <v>6</v>
      </c>
      <c r="G253">
        <v>1415</v>
      </c>
      <c r="H253">
        <v>140</v>
      </c>
      <c r="I253">
        <v>1425</v>
      </c>
      <c r="J253">
        <v>0</v>
      </c>
      <c r="L253" s="58">
        <f t="shared" si="3"/>
        <v>1.6901960800285136</v>
      </c>
    </row>
    <row r="254" spans="1:12">
      <c r="A254" s="58">
        <v>249</v>
      </c>
      <c r="B254" t="s">
        <v>5519</v>
      </c>
      <c r="C254">
        <v>55.7</v>
      </c>
      <c r="D254">
        <v>1587</v>
      </c>
      <c r="E254">
        <v>7</v>
      </c>
      <c r="F254">
        <v>0</v>
      </c>
      <c r="G254">
        <v>1580</v>
      </c>
      <c r="H254">
        <v>128</v>
      </c>
      <c r="I254">
        <v>1587</v>
      </c>
      <c r="J254">
        <v>0</v>
      </c>
      <c r="L254" s="58">
        <f t="shared" si="3"/>
        <v>1.7458551951737289</v>
      </c>
    </row>
    <row r="255" spans="1:12">
      <c r="A255" s="58">
        <v>250</v>
      </c>
      <c r="B255" t="s">
        <v>5520</v>
      </c>
      <c r="C255">
        <v>53.2</v>
      </c>
      <c r="D255">
        <v>1527</v>
      </c>
      <c r="E255">
        <v>0</v>
      </c>
      <c r="F255">
        <v>0</v>
      </c>
      <c r="G255">
        <v>1527</v>
      </c>
      <c r="H255">
        <v>141</v>
      </c>
      <c r="I255">
        <v>1527</v>
      </c>
      <c r="J255">
        <v>0</v>
      </c>
      <c r="L255" s="58">
        <f t="shared" si="3"/>
        <v>1.7259116322950483</v>
      </c>
    </row>
    <row r="256" spans="1:12">
      <c r="A256" s="58">
        <v>251</v>
      </c>
      <c r="B256" t="s">
        <v>5521</v>
      </c>
      <c r="C256">
        <v>40.700000000000003</v>
      </c>
      <c r="D256">
        <v>1234</v>
      </c>
      <c r="E256">
        <v>32</v>
      </c>
      <c r="F256">
        <v>16</v>
      </c>
      <c r="G256">
        <v>1202</v>
      </c>
      <c r="H256">
        <v>141</v>
      </c>
      <c r="I256">
        <v>1234</v>
      </c>
      <c r="J256">
        <v>0</v>
      </c>
      <c r="L256" s="58">
        <f t="shared" si="3"/>
        <v>1.6095944092252201</v>
      </c>
    </row>
    <row r="257" spans="1:12">
      <c r="A257" s="58">
        <v>252</v>
      </c>
      <c r="B257" t="s">
        <v>5522</v>
      </c>
      <c r="C257">
        <v>85.9</v>
      </c>
      <c r="D257">
        <v>2529</v>
      </c>
      <c r="E257">
        <v>54</v>
      </c>
      <c r="F257">
        <v>1</v>
      </c>
      <c r="G257">
        <v>2475</v>
      </c>
      <c r="H257">
        <v>236</v>
      </c>
      <c r="I257">
        <v>2529</v>
      </c>
      <c r="J257">
        <v>0</v>
      </c>
      <c r="L257" s="58">
        <f t="shared" si="3"/>
        <v>1.9339931638312424</v>
      </c>
    </row>
    <row r="258" spans="1:12">
      <c r="A258" s="58">
        <v>253</v>
      </c>
      <c r="B258" t="s">
        <v>5523</v>
      </c>
      <c r="C258">
        <v>92.7</v>
      </c>
      <c r="D258">
        <v>2724</v>
      </c>
      <c r="E258">
        <v>67</v>
      </c>
      <c r="F258">
        <v>0</v>
      </c>
      <c r="G258">
        <v>2657</v>
      </c>
      <c r="H258">
        <v>243</v>
      </c>
      <c r="I258">
        <v>2724</v>
      </c>
      <c r="J258">
        <v>0</v>
      </c>
      <c r="L258" s="58">
        <f t="shared" si="3"/>
        <v>1.967079734144497</v>
      </c>
    </row>
    <row r="259" spans="1:12">
      <c r="A259" s="58">
        <v>254</v>
      </c>
      <c r="B259" t="s">
        <v>5524</v>
      </c>
      <c r="C259">
        <v>51.4</v>
      </c>
      <c r="D259">
        <v>1513</v>
      </c>
      <c r="E259">
        <v>14</v>
      </c>
      <c r="F259">
        <v>0</v>
      </c>
      <c r="G259">
        <v>1499</v>
      </c>
      <c r="H259">
        <v>160</v>
      </c>
      <c r="I259">
        <v>1513</v>
      </c>
      <c r="J259">
        <v>0</v>
      </c>
      <c r="L259" s="58">
        <f t="shared" si="3"/>
        <v>1.7109631189952756</v>
      </c>
    </row>
    <row r="260" spans="1:12">
      <c r="A260" s="58">
        <v>255</v>
      </c>
      <c r="B260" t="s">
        <v>5525</v>
      </c>
      <c r="C260">
        <v>57.1</v>
      </c>
      <c r="D260">
        <v>1654</v>
      </c>
      <c r="E260">
        <v>0</v>
      </c>
      <c r="F260">
        <v>0</v>
      </c>
      <c r="G260">
        <v>1654</v>
      </c>
      <c r="H260">
        <v>166</v>
      </c>
      <c r="I260">
        <v>1654</v>
      </c>
      <c r="J260">
        <v>0</v>
      </c>
      <c r="L260" s="58">
        <f t="shared" si="3"/>
        <v>1.7566361082458481</v>
      </c>
    </row>
    <row r="261" spans="1:12">
      <c r="A261" s="58">
        <v>256</v>
      </c>
      <c r="B261" t="s">
        <v>5526</v>
      </c>
      <c r="C261">
        <v>27.4</v>
      </c>
      <c r="D261">
        <v>798</v>
      </c>
      <c r="E261">
        <v>3</v>
      </c>
      <c r="F261">
        <v>0</v>
      </c>
      <c r="G261">
        <v>795</v>
      </c>
      <c r="H261">
        <v>81</v>
      </c>
      <c r="I261">
        <v>798</v>
      </c>
      <c r="J261">
        <v>0</v>
      </c>
      <c r="L261" s="58">
        <f t="shared" si="3"/>
        <v>1.4377505628203879</v>
      </c>
    </row>
    <row r="262" spans="1:12">
      <c r="A262" s="58">
        <v>257</v>
      </c>
      <c r="B262" t="s">
        <v>5527</v>
      </c>
      <c r="C262">
        <v>87.9</v>
      </c>
      <c r="D262">
        <v>2617</v>
      </c>
      <c r="E262">
        <v>76</v>
      </c>
      <c r="F262">
        <v>0</v>
      </c>
      <c r="G262">
        <v>2541</v>
      </c>
      <c r="H262">
        <v>250</v>
      </c>
      <c r="I262">
        <v>2617</v>
      </c>
      <c r="J262">
        <v>0</v>
      </c>
      <c r="L262" s="58">
        <f t="shared" si="3"/>
        <v>1.9439888750737719</v>
      </c>
    </row>
    <row r="263" spans="1:12">
      <c r="A263" s="58">
        <v>258</v>
      </c>
      <c r="B263" t="s">
        <v>5528</v>
      </c>
      <c r="C263">
        <v>88.9</v>
      </c>
      <c r="D263">
        <v>2628</v>
      </c>
      <c r="E263">
        <v>62</v>
      </c>
      <c r="F263">
        <v>0</v>
      </c>
      <c r="G263">
        <v>2566</v>
      </c>
      <c r="H263">
        <v>251</v>
      </c>
      <c r="I263">
        <v>2628</v>
      </c>
      <c r="J263">
        <v>0</v>
      </c>
      <c r="L263" s="58">
        <f t="shared" ref="L263:L326" si="4">LOG10(C263)</f>
        <v>1.9489017609702137</v>
      </c>
    </row>
    <row r="264" spans="1:12">
      <c r="A264" s="58">
        <v>259</v>
      </c>
      <c r="B264" t="s">
        <v>5529</v>
      </c>
      <c r="C264">
        <v>97.7</v>
      </c>
      <c r="D264">
        <v>2849</v>
      </c>
      <c r="E264">
        <v>0</v>
      </c>
      <c r="F264">
        <v>0</v>
      </c>
      <c r="G264">
        <v>2848</v>
      </c>
      <c r="H264">
        <v>303</v>
      </c>
      <c r="I264">
        <v>2849</v>
      </c>
      <c r="J264">
        <v>0</v>
      </c>
      <c r="L264" s="58">
        <f t="shared" si="4"/>
        <v>1.989894563718773</v>
      </c>
    </row>
    <row r="265" spans="1:12">
      <c r="A265" s="58">
        <v>260</v>
      </c>
      <c r="B265" t="s">
        <v>5530</v>
      </c>
      <c r="C265">
        <v>88</v>
      </c>
      <c r="D265">
        <v>2619</v>
      </c>
      <c r="E265">
        <v>90</v>
      </c>
      <c r="F265">
        <v>0</v>
      </c>
      <c r="G265">
        <v>2529</v>
      </c>
      <c r="H265">
        <v>237</v>
      </c>
      <c r="I265">
        <v>2619</v>
      </c>
      <c r="J265">
        <v>0</v>
      </c>
      <c r="L265" s="58">
        <f t="shared" si="4"/>
        <v>1.9444826721501687</v>
      </c>
    </row>
    <row r="266" spans="1:12">
      <c r="A266" s="58">
        <v>261</v>
      </c>
      <c r="B266" t="s">
        <v>5531</v>
      </c>
      <c r="C266">
        <v>65.2</v>
      </c>
      <c r="D266">
        <v>1963</v>
      </c>
      <c r="E266">
        <v>62</v>
      </c>
      <c r="F266">
        <v>18</v>
      </c>
      <c r="G266">
        <v>1879</v>
      </c>
      <c r="H266">
        <v>181</v>
      </c>
      <c r="I266">
        <v>1963</v>
      </c>
      <c r="J266">
        <v>0</v>
      </c>
      <c r="L266" s="58">
        <f t="shared" si="4"/>
        <v>1.8142475957319202</v>
      </c>
    </row>
    <row r="267" spans="1:12">
      <c r="A267" s="58">
        <v>262</v>
      </c>
      <c r="B267" t="s">
        <v>5532</v>
      </c>
      <c r="C267">
        <v>83.7</v>
      </c>
      <c r="D267">
        <v>2458</v>
      </c>
      <c r="E267">
        <v>51</v>
      </c>
      <c r="F267">
        <v>0</v>
      </c>
      <c r="G267">
        <v>2407</v>
      </c>
      <c r="H267">
        <v>226</v>
      </c>
      <c r="I267">
        <v>2458</v>
      </c>
      <c r="J267">
        <v>0</v>
      </c>
      <c r="L267" s="58">
        <f t="shared" si="4"/>
        <v>1.92272545799326</v>
      </c>
    </row>
    <row r="268" spans="1:12">
      <c r="A268" s="58">
        <v>263</v>
      </c>
      <c r="B268" t="s">
        <v>5533</v>
      </c>
      <c r="C268">
        <v>63.2</v>
      </c>
      <c r="D268">
        <v>1854</v>
      </c>
      <c r="E268">
        <v>22</v>
      </c>
      <c r="F268">
        <v>0</v>
      </c>
      <c r="G268">
        <v>1832</v>
      </c>
      <c r="H268">
        <v>185</v>
      </c>
      <c r="I268">
        <v>1854</v>
      </c>
      <c r="J268">
        <v>0</v>
      </c>
      <c r="L268" s="58">
        <f t="shared" si="4"/>
        <v>1.8007170782823851</v>
      </c>
    </row>
    <row r="269" spans="1:12">
      <c r="A269" s="58">
        <v>264</v>
      </c>
      <c r="B269" t="s">
        <v>5534</v>
      </c>
      <c r="C269">
        <v>85.6</v>
      </c>
      <c r="D269">
        <v>2610</v>
      </c>
      <c r="E269">
        <v>88</v>
      </c>
      <c r="F269">
        <v>0</v>
      </c>
      <c r="G269">
        <v>2522</v>
      </c>
      <c r="H269">
        <v>293</v>
      </c>
      <c r="I269">
        <v>2610</v>
      </c>
      <c r="J269">
        <v>0</v>
      </c>
      <c r="L269" s="58">
        <f t="shared" si="4"/>
        <v>1.9324737646771533</v>
      </c>
    </row>
    <row r="270" spans="1:12">
      <c r="A270" s="58">
        <v>265</v>
      </c>
      <c r="B270" t="s">
        <v>5535</v>
      </c>
      <c r="C270">
        <v>84.3</v>
      </c>
      <c r="D270">
        <v>2530</v>
      </c>
      <c r="E270">
        <v>82</v>
      </c>
      <c r="F270">
        <v>0</v>
      </c>
      <c r="G270">
        <v>2448</v>
      </c>
      <c r="H270">
        <v>252</v>
      </c>
      <c r="I270">
        <v>2530</v>
      </c>
      <c r="J270">
        <v>0</v>
      </c>
      <c r="L270" s="58">
        <f t="shared" si="4"/>
        <v>1.9258275746247424</v>
      </c>
    </row>
    <row r="271" spans="1:12">
      <c r="A271" s="58">
        <v>266</v>
      </c>
      <c r="B271" t="s">
        <v>5536</v>
      </c>
      <c r="C271">
        <v>89.1</v>
      </c>
      <c r="D271">
        <v>2654</v>
      </c>
      <c r="E271">
        <v>72</v>
      </c>
      <c r="F271">
        <v>0</v>
      </c>
      <c r="G271">
        <v>2582</v>
      </c>
      <c r="H271">
        <v>261</v>
      </c>
      <c r="I271">
        <v>2654</v>
      </c>
      <c r="J271">
        <v>0</v>
      </c>
      <c r="L271" s="58">
        <f t="shared" si="4"/>
        <v>1.9498777040368747</v>
      </c>
    </row>
    <row r="272" spans="1:12">
      <c r="A272" s="58">
        <v>267</v>
      </c>
      <c r="B272" t="s">
        <v>5537</v>
      </c>
      <c r="C272">
        <v>84.4</v>
      </c>
      <c r="D272">
        <v>2509</v>
      </c>
      <c r="E272">
        <v>87</v>
      </c>
      <c r="F272">
        <v>0</v>
      </c>
      <c r="G272">
        <v>2422</v>
      </c>
      <c r="H272">
        <v>222</v>
      </c>
      <c r="I272">
        <v>2509</v>
      </c>
      <c r="J272">
        <v>0</v>
      </c>
      <c r="L272" s="58">
        <f t="shared" si="4"/>
        <v>1.9263424466256551</v>
      </c>
    </row>
    <row r="273" spans="1:12">
      <c r="A273" s="58">
        <v>268</v>
      </c>
      <c r="B273" t="s">
        <v>5538</v>
      </c>
      <c r="C273">
        <v>42.6</v>
      </c>
      <c r="D273">
        <v>1352</v>
      </c>
      <c r="E273">
        <v>114</v>
      </c>
      <c r="F273">
        <v>50</v>
      </c>
      <c r="G273">
        <v>1221</v>
      </c>
      <c r="H273">
        <v>111</v>
      </c>
      <c r="I273">
        <v>1352</v>
      </c>
      <c r="J273">
        <v>0</v>
      </c>
      <c r="L273" s="58">
        <f t="shared" si="4"/>
        <v>1.6294095991027189</v>
      </c>
    </row>
    <row r="274" spans="1:12">
      <c r="A274" s="58">
        <v>269</v>
      </c>
      <c r="B274" t="s">
        <v>5539</v>
      </c>
      <c r="C274">
        <v>67.099999999999994</v>
      </c>
      <c r="D274">
        <v>1962</v>
      </c>
      <c r="E274">
        <v>3</v>
      </c>
      <c r="F274">
        <v>0</v>
      </c>
      <c r="G274">
        <v>1959</v>
      </c>
      <c r="H274">
        <v>211</v>
      </c>
      <c r="I274">
        <v>1962</v>
      </c>
      <c r="J274">
        <v>0</v>
      </c>
      <c r="L274" s="58">
        <f t="shared" si="4"/>
        <v>1.8267225201689921</v>
      </c>
    </row>
    <row r="275" spans="1:12">
      <c r="A275" s="58">
        <v>270</v>
      </c>
      <c r="B275" t="s">
        <v>5540</v>
      </c>
      <c r="C275">
        <v>47.2</v>
      </c>
      <c r="D275">
        <v>1381</v>
      </c>
      <c r="E275">
        <v>13</v>
      </c>
      <c r="F275">
        <v>0</v>
      </c>
      <c r="G275">
        <v>1368</v>
      </c>
      <c r="H275">
        <v>137</v>
      </c>
      <c r="I275">
        <v>1381</v>
      </c>
      <c r="J275">
        <v>0</v>
      </c>
      <c r="L275" s="58">
        <f t="shared" si="4"/>
        <v>1.6739419986340878</v>
      </c>
    </row>
    <row r="276" spans="1:12">
      <c r="A276" s="58">
        <v>271</v>
      </c>
      <c r="B276" t="s">
        <v>5541</v>
      </c>
      <c r="C276">
        <v>55.1</v>
      </c>
      <c r="D276">
        <v>1603</v>
      </c>
      <c r="E276">
        <v>11</v>
      </c>
      <c r="F276">
        <v>0</v>
      </c>
      <c r="G276">
        <v>1592</v>
      </c>
      <c r="H276">
        <v>155</v>
      </c>
      <c r="I276">
        <v>1603</v>
      </c>
      <c r="J276">
        <v>0</v>
      </c>
      <c r="L276" s="58">
        <f t="shared" si="4"/>
        <v>1.7411515988517852</v>
      </c>
    </row>
    <row r="277" spans="1:12">
      <c r="A277" s="58">
        <v>272</v>
      </c>
      <c r="B277" t="s">
        <v>5542</v>
      </c>
      <c r="C277">
        <v>29.2</v>
      </c>
      <c r="D277">
        <v>867</v>
      </c>
      <c r="E277">
        <v>7</v>
      </c>
      <c r="F277">
        <v>0</v>
      </c>
      <c r="G277">
        <v>860</v>
      </c>
      <c r="H277">
        <v>99</v>
      </c>
      <c r="I277">
        <v>867</v>
      </c>
      <c r="J277">
        <v>0</v>
      </c>
      <c r="L277" s="58">
        <f t="shared" si="4"/>
        <v>1.4653828514484182</v>
      </c>
    </row>
    <row r="278" spans="1:12">
      <c r="A278" s="58">
        <v>273</v>
      </c>
      <c r="B278" t="s">
        <v>5543</v>
      </c>
      <c r="C278">
        <v>87.1</v>
      </c>
      <c r="D278">
        <v>2569</v>
      </c>
      <c r="E278">
        <v>51</v>
      </c>
      <c r="F278">
        <v>0</v>
      </c>
      <c r="G278">
        <v>2518</v>
      </c>
      <c r="H278">
        <v>250</v>
      </c>
      <c r="I278">
        <v>2569</v>
      </c>
      <c r="J278">
        <v>0</v>
      </c>
      <c r="L278" s="58">
        <f t="shared" si="4"/>
        <v>1.9400181550076632</v>
      </c>
    </row>
    <row r="279" spans="1:12">
      <c r="A279" s="58">
        <v>274</v>
      </c>
      <c r="B279" t="s">
        <v>5544</v>
      </c>
      <c r="C279">
        <v>56.2</v>
      </c>
      <c r="D279">
        <v>1639</v>
      </c>
      <c r="E279">
        <v>0</v>
      </c>
      <c r="F279">
        <v>0</v>
      </c>
      <c r="G279">
        <v>1639</v>
      </c>
      <c r="H279">
        <v>175</v>
      </c>
      <c r="I279">
        <v>1639</v>
      </c>
      <c r="J279">
        <v>0</v>
      </c>
      <c r="L279" s="58">
        <f t="shared" si="4"/>
        <v>1.7497363155690611</v>
      </c>
    </row>
    <row r="280" spans="1:12">
      <c r="A280" s="58">
        <v>275</v>
      </c>
      <c r="B280" t="s">
        <v>5545</v>
      </c>
      <c r="C280">
        <v>78.3</v>
      </c>
      <c r="D280">
        <v>2321</v>
      </c>
      <c r="E280">
        <v>34</v>
      </c>
      <c r="F280">
        <v>0</v>
      </c>
      <c r="G280">
        <v>2287</v>
      </c>
      <c r="H280">
        <v>248</v>
      </c>
      <c r="I280">
        <v>2321</v>
      </c>
      <c r="J280">
        <v>0</v>
      </c>
      <c r="L280" s="58">
        <f t="shared" si="4"/>
        <v>1.8937617620579434</v>
      </c>
    </row>
    <row r="281" spans="1:12">
      <c r="A281" s="58">
        <v>276</v>
      </c>
      <c r="B281" t="s">
        <v>5546</v>
      </c>
      <c r="C281">
        <v>90.3</v>
      </c>
      <c r="D281">
        <v>2682</v>
      </c>
      <c r="E281">
        <v>80</v>
      </c>
      <c r="F281">
        <v>0</v>
      </c>
      <c r="G281">
        <v>2602</v>
      </c>
      <c r="H281">
        <v>250</v>
      </c>
      <c r="I281">
        <v>2682</v>
      </c>
      <c r="J281">
        <v>0</v>
      </c>
      <c r="L281" s="58">
        <f t="shared" si="4"/>
        <v>1.9556877503135057</v>
      </c>
    </row>
    <row r="282" spans="1:12">
      <c r="A282" s="58">
        <v>277</v>
      </c>
      <c r="B282" t="s">
        <v>5547</v>
      </c>
      <c r="C282">
        <v>42.2</v>
      </c>
      <c r="D282">
        <v>1228</v>
      </c>
      <c r="E282">
        <v>0</v>
      </c>
      <c r="F282">
        <v>0</v>
      </c>
      <c r="G282">
        <v>1228</v>
      </c>
      <c r="H282">
        <v>127</v>
      </c>
      <c r="I282">
        <v>1228</v>
      </c>
      <c r="J282">
        <v>0</v>
      </c>
      <c r="L282" s="58">
        <f t="shared" si="4"/>
        <v>1.6253124509616739</v>
      </c>
    </row>
    <row r="283" spans="1:12">
      <c r="A283" s="58">
        <v>278</v>
      </c>
      <c r="B283" t="s">
        <v>5548</v>
      </c>
      <c r="C283">
        <v>90.1</v>
      </c>
      <c r="D283">
        <v>2676</v>
      </c>
      <c r="E283">
        <v>67</v>
      </c>
      <c r="F283">
        <v>0</v>
      </c>
      <c r="G283">
        <v>2609</v>
      </c>
      <c r="H283">
        <v>262</v>
      </c>
      <c r="I283">
        <v>2676</v>
      </c>
      <c r="J283">
        <v>0</v>
      </c>
      <c r="L283" s="58">
        <f t="shared" si="4"/>
        <v>1.954724790979063</v>
      </c>
    </row>
    <row r="284" spans="1:12">
      <c r="A284" s="58">
        <v>279</v>
      </c>
      <c r="B284" t="s">
        <v>5549</v>
      </c>
      <c r="C284">
        <v>87.5</v>
      </c>
      <c r="D284">
        <v>2589</v>
      </c>
      <c r="E284">
        <v>72</v>
      </c>
      <c r="F284">
        <v>0</v>
      </c>
      <c r="G284">
        <v>2517</v>
      </c>
      <c r="H284">
        <v>237</v>
      </c>
      <c r="I284">
        <v>2589</v>
      </c>
      <c r="J284">
        <v>0</v>
      </c>
      <c r="L284" s="58">
        <f t="shared" si="4"/>
        <v>1.9420080530223132</v>
      </c>
    </row>
    <row r="285" spans="1:12">
      <c r="A285" s="58">
        <v>280</v>
      </c>
      <c r="B285" t="s">
        <v>5550</v>
      </c>
      <c r="C285">
        <v>61.7</v>
      </c>
      <c r="D285">
        <v>1790</v>
      </c>
      <c r="E285">
        <v>24</v>
      </c>
      <c r="F285">
        <v>0</v>
      </c>
      <c r="G285">
        <v>1766</v>
      </c>
      <c r="H285">
        <v>159</v>
      </c>
      <c r="I285">
        <v>1790</v>
      </c>
      <c r="J285">
        <v>0</v>
      </c>
      <c r="L285" s="58">
        <f t="shared" si="4"/>
        <v>1.7902851640332418</v>
      </c>
    </row>
    <row r="286" spans="1:12">
      <c r="A286" s="58">
        <v>281</v>
      </c>
      <c r="B286" t="s">
        <v>5551</v>
      </c>
      <c r="C286">
        <v>4</v>
      </c>
      <c r="D286">
        <v>126</v>
      </c>
      <c r="E286">
        <v>12</v>
      </c>
      <c r="F286">
        <v>12</v>
      </c>
      <c r="G286">
        <v>114</v>
      </c>
      <c r="H286">
        <v>11</v>
      </c>
      <c r="I286">
        <v>126</v>
      </c>
      <c r="J286">
        <v>0</v>
      </c>
      <c r="L286" s="58">
        <f t="shared" si="4"/>
        <v>0.6020599913279624</v>
      </c>
    </row>
    <row r="287" spans="1:12">
      <c r="A287" s="58">
        <v>282</v>
      </c>
      <c r="B287" t="s">
        <v>5552</v>
      </c>
      <c r="C287">
        <v>88.2</v>
      </c>
      <c r="D287">
        <v>2628</v>
      </c>
      <c r="E287">
        <v>74</v>
      </c>
      <c r="F287">
        <v>0</v>
      </c>
      <c r="G287">
        <v>2554</v>
      </c>
      <c r="H287">
        <v>255</v>
      </c>
      <c r="I287">
        <v>2628</v>
      </c>
      <c r="J287">
        <v>0</v>
      </c>
      <c r="L287" s="58">
        <f t="shared" si="4"/>
        <v>1.9454685851318196</v>
      </c>
    </row>
    <row r="288" spans="1:12">
      <c r="A288" s="58">
        <v>283</v>
      </c>
      <c r="B288" t="s">
        <v>5553</v>
      </c>
      <c r="C288">
        <v>29.9</v>
      </c>
      <c r="D288">
        <v>921</v>
      </c>
      <c r="E288">
        <v>37</v>
      </c>
      <c r="F288">
        <v>31</v>
      </c>
      <c r="G288">
        <v>877</v>
      </c>
      <c r="H288">
        <v>97</v>
      </c>
      <c r="I288">
        <v>921</v>
      </c>
      <c r="J288">
        <v>0</v>
      </c>
      <c r="L288" s="58">
        <f t="shared" si="4"/>
        <v>1.4756711883244296</v>
      </c>
    </row>
    <row r="289" spans="1:12">
      <c r="A289" s="58">
        <v>284</v>
      </c>
      <c r="B289" t="s">
        <v>5554</v>
      </c>
      <c r="C289">
        <v>88</v>
      </c>
      <c r="D289">
        <v>2616</v>
      </c>
      <c r="E289">
        <v>73</v>
      </c>
      <c r="F289">
        <v>0</v>
      </c>
      <c r="G289">
        <v>2543</v>
      </c>
      <c r="H289">
        <v>250</v>
      </c>
      <c r="I289">
        <v>2616</v>
      </c>
      <c r="J289">
        <v>0</v>
      </c>
      <c r="L289" s="58">
        <f t="shared" si="4"/>
        <v>1.9444826721501687</v>
      </c>
    </row>
    <row r="290" spans="1:12">
      <c r="A290" s="58">
        <v>285</v>
      </c>
      <c r="B290" t="s">
        <v>5555</v>
      </c>
      <c r="C290">
        <v>54.1</v>
      </c>
      <c r="D290">
        <v>1589</v>
      </c>
      <c r="E290">
        <v>17</v>
      </c>
      <c r="F290">
        <v>0</v>
      </c>
      <c r="G290">
        <v>1571</v>
      </c>
      <c r="H290">
        <v>160</v>
      </c>
      <c r="I290">
        <v>1589</v>
      </c>
      <c r="J290">
        <v>0</v>
      </c>
      <c r="L290" s="58">
        <f t="shared" si="4"/>
        <v>1.7331972651065695</v>
      </c>
    </row>
    <row r="291" spans="1:12">
      <c r="A291" s="58">
        <v>286</v>
      </c>
      <c r="B291" t="s">
        <v>5556</v>
      </c>
      <c r="C291">
        <v>87.7</v>
      </c>
      <c r="D291">
        <v>2618</v>
      </c>
      <c r="E291">
        <v>66</v>
      </c>
      <c r="F291">
        <v>0</v>
      </c>
      <c r="G291">
        <v>2552</v>
      </c>
      <c r="H291">
        <v>268</v>
      </c>
      <c r="I291">
        <v>2618</v>
      </c>
      <c r="J291">
        <v>0</v>
      </c>
      <c r="L291" s="58">
        <f t="shared" si="4"/>
        <v>1.9429995933660404</v>
      </c>
    </row>
    <row r="292" spans="1:12">
      <c r="A292" s="58">
        <v>287</v>
      </c>
      <c r="B292" t="s">
        <v>5557</v>
      </c>
      <c r="C292">
        <v>91.8</v>
      </c>
      <c r="D292">
        <v>2733</v>
      </c>
      <c r="E292">
        <v>75</v>
      </c>
      <c r="F292">
        <v>0</v>
      </c>
      <c r="G292">
        <v>2658</v>
      </c>
      <c r="H292">
        <v>266</v>
      </c>
      <c r="I292">
        <v>2733</v>
      </c>
      <c r="J292">
        <v>0</v>
      </c>
      <c r="L292" s="58">
        <f t="shared" si="4"/>
        <v>1.9628426812012425</v>
      </c>
    </row>
    <row r="293" spans="1:12">
      <c r="A293" s="58">
        <v>288</v>
      </c>
      <c r="B293" t="s">
        <v>5558</v>
      </c>
      <c r="C293">
        <v>68.8</v>
      </c>
      <c r="D293">
        <v>2027</v>
      </c>
      <c r="E293">
        <v>28</v>
      </c>
      <c r="F293">
        <v>0</v>
      </c>
      <c r="G293">
        <v>1998</v>
      </c>
      <c r="H293">
        <v>206</v>
      </c>
      <c r="I293">
        <v>2027</v>
      </c>
      <c r="J293">
        <v>0</v>
      </c>
      <c r="L293" s="58">
        <f t="shared" si="4"/>
        <v>1.8375884382355112</v>
      </c>
    </row>
    <row r="294" spans="1:12">
      <c r="A294" s="58">
        <v>289</v>
      </c>
      <c r="B294" t="s">
        <v>5559</v>
      </c>
      <c r="C294">
        <v>90.9</v>
      </c>
      <c r="D294">
        <v>2708</v>
      </c>
      <c r="E294">
        <v>78</v>
      </c>
      <c r="F294">
        <v>0</v>
      </c>
      <c r="G294">
        <v>2630</v>
      </c>
      <c r="H294">
        <v>262</v>
      </c>
      <c r="I294">
        <v>2708</v>
      </c>
      <c r="J294">
        <v>0</v>
      </c>
      <c r="L294" s="58">
        <f t="shared" si="4"/>
        <v>1.9585638832219674</v>
      </c>
    </row>
    <row r="295" spans="1:12">
      <c r="A295" s="58">
        <v>290</v>
      </c>
      <c r="B295" t="s">
        <v>5560</v>
      </c>
      <c r="C295">
        <v>85</v>
      </c>
      <c r="D295">
        <v>2531</v>
      </c>
      <c r="E295">
        <v>70</v>
      </c>
      <c r="F295">
        <v>0</v>
      </c>
      <c r="G295">
        <v>2461</v>
      </c>
      <c r="H295">
        <v>247</v>
      </c>
      <c r="I295">
        <v>2531</v>
      </c>
      <c r="J295">
        <v>0</v>
      </c>
      <c r="L295" s="58">
        <f t="shared" si="4"/>
        <v>1.9294189257142926</v>
      </c>
    </row>
    <row r="296" spans="1:12">
      <c r="A296" s="58">
        <v>291</v>
      </c>
      <c r="B296" t="s">
        <v>5561</v>
      </c>
      <c r="C296">
        <v>87.5</v>
      </c>
      <c r="D296">
        <v>2553</v>
      </c>
      <c r="E296">
        <v>0</v>
      </c>
      <c r="F296">
        <v>0</v>
      </c>
      <c r="G296">
        <v>2553</v>
      </c>
      <c r="H296">
        <v>273</v>
      </c>
      <c r="I296">
        <v>2553</v>
      </c>
      <c r="J296">
        <v>0</v>
      </c>
      <c r="L296" s="58">
        <f t="shared" si="4"/>
        <v>1.9420080530223132</v>
      </c>
    </row>
    <row r="297" spans="1:12">
      <c r="A297" s="58">
        <v>292</v>
      </c>
      <c r="B297" t="s">
        <v>5562</v>
      </c>
      <c r="C297">
        <v>87.1</v>
      </c>
      <c r="D297">
        <v>2661</v>
      </c>
      <c r="E297">
        <v>93</v>
      </c>
      <c r="F297">
        <v>0</v>
      </c>
      <c r="G297">
        <v>2567</v>
      </c>
      <c r="H297">
        <v>298</v>
      </c>
      <c r="I297">
        <v>2661</v>
      </c>
      <c r="J297">
        <v>0</v>
      </c>
      <c r="L297" s="58">
        <f t="shared" si="4"/>
        <v>1.9400181550076632</v>
      </c>
    </row>
    <row r="298" spans="1:12">
      <c r="A298" s="58">
        <v>293</v>
      </c>
      <c r="B298" t="s">
        <v>5563</v>
      </c>
      <c r="C298">
        <v>90.9</v>
      </c>
      <c r="D298">
        <v>2706</v>
      </c>
      <c r="E298">
        <v>91</v>
      </c>
      <c r="F298">
        <v>0</v>
      </c>
      <c r="G298">
        <v>2615</v>
      </c>
      <c r="H298">
        <v>247</v>
      </c>
      <c r="I298">
        <v>2706</v>
      </c>
      <c r="J298">
        <v>0</v>
      </c>
      <c r="L298" s="58">
        <f t="shared" si="4"/>
        <v>1.9585638832219674</v>
      </c>
    </row>
    <row r="299" spans="1:12">
      <c r="A299" s="58">
        <v>294</v>
      </c>
      <c r="B299" t="s">
        <v>5564</v>
      </c>
      <c r="C299">
        <v>72.599999999999994</v>
      </c>
      <c r="D299">
        <v>2113</v>
      </c>
      <c r="E299">
        <v>14</v>
      </c>
      <c r="F299">
        <v>3</v>
      </c>
      <c r="G299">
        <v>2099</v>
      </c>
      <c r="H299">
        <v>208</v>
      </c>
      <c r="I299">
        <v>2113</v>
      </c>
      <c r="J299">
        <v>0</v>
      </c>
      <c r="L299" s="58">
        <f t="shared" si="4"/>
        <v>1.8609366207000937</v>
      </c>
    </row>
    <row r="300" spans="1:12">
      <c r="A300" s="58">
        <v>295</v>
      </c>
      <c r="B300" t="s">
        <v>5565</v>
      </c>
      <c r="C300">
        <v>90.1</v>
      </c>
      <c r="D300">
        <v>2581</v>
      </c>
      <c r="E300">
        <v>0</v>
      </c>
      <c r="F300">
        <v>0</v>
      </c>
      <c r="G300">
        <v>2581</v>
      </c>
      <c r="H300">
        <v>233</v>
      </c>
      <c r="I300">
        <v>2581</v>
      </c>
      <c r="J300">
        <v>0</v>
      </c>
      <c r="L300" s="58">
        <f t="shared" si="4"/>
        <v>1.954724790979063</v>
      </c>
    </row>
    <row r="301" spans="1:12">
      <c r="A301" s="58">
        <v>296</v>
      </c>
      <c r="B301" t="s">
        <v>5566</v>
      </c>
      <c r="C301">
        <v>90.2</v>
      </c>
      <c r="D301">
        <v>2660</v>
      </c>
      <c r="E301">
        <v>59</v>
      </c>
      <c r="F301">
        <v>0</v>
      </c>
      <c r="G301">
        <v>2601</v>
      </c>
      <c r="H301">
        <v>251</v>
      </c>
      <c r="I301">
        <v>2660</v>
      </c>
      <c r="J301">
        <v>0</v>
      </c>
      <c r="L301" s="58">
        <f t="shared" si="4"/>
        <v>1.9552065375419418</v>
      </c>
    </row>
    <row r="302" spans="1:12">
      <c r="A302" s="58">
        <v>297</v>
      </c>
      <c r="B302" t="s">
        <v>5567</v>
      </c>
      <c r="C302">
        <v>88.5</v>
      </c>
      <c r="D302">
        <v>2617</v>
      </c>
      <c r="E302">
        <v>64</v>
      </c>
      <c r="F302">
        <v>0</v>
      </c>
      <c r="G302">
        <v>2553</v>
      </c>
      <c r="H302">
        <v>247</v>
      </c>
      <c r="I302">
        <v>2617</v>
      </c>
      <c r="J302">
        <v>0</v>
      </c>
      <c r="L302" s="58">
        <f t="shared" si="4"/>
        <v>1.9469432706978254</v>
      </c>
    </row>
    <row r="303" spans="1:12">
      <c r="A303" s="58">
        <v>298</v>
      </c>
      <c r="B303" t="s">
        <v>5568</v>
      </c>
      <c r="C303">
        <v>43.3</v>
      </c>
      <c r="D303">
        <v>1253</v>
      </c>
      <c r="E303">
        <v>20</v>
      </c>
      <c r="F303">
        <v>6</v>
      </c>
      <c r="G303">
        <v>1232</v>
      </c>
      <c r="H303">
        <v>104</v>
      </c>
      <c r="I303">
        <v>1253</v>
      </c>
      <c r="J303">
        <v>0</v>
      </c>
      <c r="L303" s="58">
        <f t="shared" si="4"/>
        <v>1.6364878963533653</v>
      </c>
    </row>
    <row r="304" spans="1:12">
      <c r="A304" s="58">
        <v>299</v>
      </c>
      <c r="B304" t="s">
        <v>5569</v>
      </c>
      <c r="C304">
        <v>72.400000000000006</v>
      </c>
      <c r="D304">
        <v>2110</v>
      </c>
      <c r="E304">
        <v>5</v>
      </c>
      <c r="F304">
        <v>0</v>
      </c>
      <c r="G304">
        <v>2105</v>
      </c>
      <c r="H304">
        <v>219</v>
      </c>
      <c r="I304">
        <v>2110</v>
      </c>
      <c r="J304">
        <v>0</v>
      </c>
      <c r="L304" s="58">
        <f t="shared" si="4"/>
        <v>1.8597385661971468</v>
      </c>
    </row>
    <row r="305" spans="1:12">
      <c r="A305" s="58">
        <v>300</v>
      </c>
      <c r="B305" t="s">
        <v>5570</v>
      </c>
      <c r="C305">
        <v>84.9</v>
      </c>
      <c r="D305">
        <v>2504</v>
      </c>
      <c r="E305">
        <v>70</v>
      </c>
      <c r="F305">
        <v>0</v>
      </c>
      <c r="G305">
        <v>2434</v>
      </c>
      <c r="H305">
        <v>223</v>
      </c>
      <c r="I305">
        <v>2504</v>
      </c>
      <c r="J305">
        <v>0</v>
      </c>
      <c r="L305" s="58">
        <f t="shared" si="4"/>
        <v>1.9289076902439528</v>
      </c>
    </row>
    <row r="306" spans="1:12">
      <c r="A306" s="58">
        <v>301</v>
      </c>
      <c r="B306" t="s">
        <v>5571</v>
      </c>
      <c r="C306">
        <v>85.4</v>
      </c>
      <c r="D306">
        <v>2549</v>
      </c>
      <c r="E306">
        <v>84</v>
      </c>
      <c r="F306">
        <v>0</v>
      </c>
      <c r="G306">
        <v>2465</v>
      </c>
      <c r="H306">
        <v>240</v>
      </c>
      <c r="I306">
        <v>2549</v>
      </c>
      <c r="J306">
        <v>0</v>
      </c>
      <c r="L306" s="58">
        <f t="shared" si="4"/>
        <v>1.9314578706890051</v>
      </c>
    </row>
    <row r="307" spans="1:12">
      <c r="A307" s="58">
        <v>302</v>
      </c>
      <c r="B307" t="s">
        <v>5572</v>
      </c>
      <c r="C307">
        <v>91.2</v>
      </c>
      <c r="D307">
        <v>2738</v>
      </c>
      <c r="E307">
        <v>112</v>
      </c>
      <c r="F307">
        <v>0</v>
      </c>
      <c r="G307">
        <v>2626</v>
      </c>
      <c r="H307">
        <v>249</v>
      </c>
      <c r="I307">
        <v>2738</v>
      </c>
      <c r="J307">
        <v>0</v>
      </c>
      <c r="L307" s="58">
        <f t="shared" si="4"/>
        <v>1.9599948383284163</v>
      </c>
    </row>
    <row r="308" spans="1:12">
      <c r="A308" s="58">
        <v>303</v>
      </c>
      <c r="B308" t="s">
        <v>5573</v>
      </c>
      <c r="C308">
        <v>74.5</v>
      </c>
      <c r="D308">
        <v>2191</v>
      </c>
      <c r="E308">
        <v>33</v>
      </c>
      <c r="F308">
        <v>0</v>
      </c>
      <c r="G308">
        <v>2158</v>
      </c>
      <c r="H308">
        <v>217</v>
      </c>
      <c r="I308">
        <v>2191</v>
      </c>
      <c r="J308">
        <v>0</v>
      </c>
      <c r="L308" s="58">
        <f t="shared" si="4"/>
        <v>1.8721562727482928</v>
      </c>
    </row>
    <row r="309" spans="1:12">
      <c r="A309" s="58">
        <v>304</v>
      </c>
      <c r="B309" t="s">
        <v>5574</v>
      </c>
      <c r="C309">
        <v>43</v>
      </c>
      <c r="D309">
        <v>1353</v>
      </c>
      <c r="E309">
        <v>110</v>
      </c>
      <c r="F309">
        <v>50</v>
      </c>
      <c r="G309">
        <v>1243</v>
      </c>
      <c r="H309">
        <v>123</v>
      </c>
      <c r="I309">
        <v>1353</v>
      </c>
      <c r="J309">
        <v>0</v>
      </c>
      <c r="L309" s="58">
        <f t="shared" si="4"/>
        <v>1.6334684555795864</v>
      </c>
    </row>
    <row r="310" spans="1:12">
      <c r="A310" s="58">
        <v>305</v>
      </c>
      <c r="B310" t="s">
        <v>5575</v>
      </c>
      <c r="C310">
        <v>89.6</v>
      </c>
      <c r="D310">
        <v>2701</v>
      </c>
      <c r="E310">
        <v>92</v>
      </c>
      <c r="F310">
        <v>0</v>
      </c>
      <c r="G310">
        <v>2609</v>
      </c>
      <c r="H310">
        <v>275</v>
      </c>
      <c r="I310">
        <v>2701</v>
      </c>
      <c r="J310">
        <v>0</v>
      </c>
      <c r="L310" s="58">
        <f t="shared" si="4"/>
        <v>1.9523080096621253</v>
      </c>
    </row>
    <row r="311" spans="1:12">
      <c r="A311" s="58">
        <v>306</v>
      </c>
      <c r="B311" t="s">
        <v>5576</v>
      </c>
      <c r="C311">
        <v>81.8</v>
      </c>
      <c r="D311">
        <v>2430</v>
      </c>
      <c r="E311">
        <v>58</v>
      </c>
      <c r="F311">
        <v>2</v>
      </c>
      <c r="G311">
        <v>2372</v>
      </c>
      <c r="H311">
        <v>241</v>
      </c>
      <c r="I311">
        <v>2430</v>
      </c>
      <c r="J311">
        <v>0</v>
      </c>
      <c r="L311" s="58">
        <f t="shared" si="4"/>
        <v>1.9127533036713229</v>
      </c>
    </row>
    <row r="312" spans="1:12">
      <c r="A312" s="58">
        <v>307</v>
      </c>
      <c r="B312" t="s">
        <v>5577</v>
      </c>
      <c r="C312">
        <v>44.2</v>
      </c>
      <c r="D312">
        <v>1345</v>
      </c>
      <c r="E312">
        <v>67</v>
      </c>
      <c r="F312">
        <v>47</v>
      </c>
      <c r="G312">
        <v>1278</v>
      </c>
      <c r="H312">
        <v>126</v>
      </c>
      <c r="I312">
        <v>1345</v>
      </c>
      <c r="J312">
        <v>0</v>
      </c>
      <c r="L312" s="58">
        <f t="shared" si="4"/>
        <v>1.6454222693490919</v>
      </c>
    </row>
    <row r="313" spans="1:12">
      <c r="A313" s="58">
        <v>308</v>
      </c>
      <c r="B313" t="s">
        <v>5578</v>
      </c>
      <c r="C313">
        <v>50.3</v>
      </c>
      <c r="D313">
        <v>1452</v>
      </c>
      <c r="E313">
        <v>12</v>
      </c>
      <c r="F313">
        <v>0</v>
      </c>
      <c r="G313">
        <v>1440</v>
      </c>
      <c r="H313">
        <v>130</v>
      </c>
      <c r="I313">
        <v>1452</v>
      </c>
      <c r="J313">
        <v>0</v>
      </c>
      <c r="L313" s="58">
        <f t="shared" si="4"/>
        <v>1.7015679850559273</v>
      </c>
    </row>
    <row r="314" spans="1:12">
      <c r="A314" s="58">
        <v>309</v>
      </c>
      <c r="B314" t="s">
        <v>5579</v>
      </c>
      <c r="C314">
        <v>86.1</v>
      </c>
      <c r="D314">
        <v>2556</v>
      </c>
      <c r="E314">
        <v>51</v>
      </c>
      <c r="F314">
        <v>0</v>
      </c>
      <c r="G314">
        <v>2505</v>
      </c>
      <c r="H314">
        <v>261</v>
      </c>
      <c r="I314">
        <v>2556</v>
      </c>
      <c r="J314">
        <v>0</v>
      </c>
      <c r="L314" s="58">
        <f t="shared" si="4"/>
        <v>1.9350031514536548</v>
      </c>
    </row>
    <row r="315" spans="1:12">
      <c r="A315" s="58">
        <v>310</v>
      </c>
      <c r="B315" t="s">
        <v>5580</v>
      </c>
      <c r="C315">
        <v>20.399999999999999</v>
      </c>
      <c r="D315">
        <v>608</v>
      </c>
      <c r="E315">
        <v>1</v>
      </c>
      <c r="F315">
        <v>0</v>
      </c>
      <c r="G315">
        <v>607</v>
      </c>
      <c r="H315">
        <v>75</v>
      </c>
      <c r="I315">
        <v>608</v>
      </c>
      <c r="J315">
        <v>0</v>
      </c>
      <c r="L315" s="58">
        <f t="shared" si="4"/>
        <v>1.3096301674258988</v>
      </c>
    </row>
    <row r="316" spans="1:12">
      <c r="A316" s="58">
        <v>311</v>
      </c>
      <c r="B316" t="s">
        <v>5581</v>
      </c>
      <c r="C316">
        <v>88.5</v>
      </c>
      <c r="D316">
        <v>2583</v>
      </c>
      <c r="E316">
        <v>0</v>
      </c>
      <c r="F316">
        <v>0</v>
      </c>
      <c r="G316">
        <v>2583</v>
      </c>
      <c r="H316">
        <v>278</v>
      </c>
      <c r="I316">
        <v>2583</v>
      </c>
      <c r="J316">
        <v>0</v>
      </c>
      <c r="L316" s="58">
        <f t="shared" si="4"/>
        <v>1.9469432706978254</v>
      </c>
    </row>
    <row r="317" spans="1:12">
      <c r="A317" s="58">
        <v>312</v>
      </c>
      <c r="B317" t="s">
        <v>5582</v>
      </c>
      <c r="C317">
        <v>89.5</v>
      </c>
      <c r="D317">
        <v>2640</v>
      </c>
      <c r="E317">
        <v>63</v>
      </c>
      <c r="F317">
        <v>0</v>
      </c>
      <c r="G317">
        <v>2577</v>
      </c>
      <c r="H317">
        <v>246</v>
      </c>
      <c r="I317">
        <v>2640</v>
      </c>
      <c r="J317">
        <v>0</v>
      </c>
      <c r="L317" s="58">
        <f t="shared" si="4"/>
        <v>1.9518230353159121</v>
      </c>
    </row>
    <row r="318" spans="1:12">
      <c r="A318" s="58">
        <v>313</v>
      </c>
      <c r="B318" t="s">
        <v>5583</v>
      </c>
      <c r="C318">
        <v>59.8</v>
      </c>
      <c r="D318">
        <v>1719</v>
      </c>
      <c r="E318">
        <v>0</v>
      </c>
      <c r="F318">
        <v>0</v>
      </c>
      <c r="G318">
        <v>1719</v>
      </c>
      <c r="H318">
        <v>162</v>
      </c>
      <c r="I318">
        <v>1719</v>
      </c>
      <c r="J318">
        <v>0</v>
      </c>
      <c r="L318" s="58">
        <f t="shared" si="4"/>
        <v>1.7767011839884108</v>
      </c>
    </row>
    <row r="319" spans="1:12">
      <c r="A319" s="58">
        <v>314</v>
      </c>
      <c r="B319" t="s">
        <v>5584</v>
      </c>
      <c r="C319">
        <v>87.6</v>
      </c>
      <c r="D319">
        <v>2588</v>
      </c>
      <c r="E319">
        <v>69</v>
      </c>
      <c r="F319">
        <v>0</v>
      </c>
      <c r="G319">
        <v>2519</v>
      </c>
      <c r="H319">
        <v>237</v>
      </c>
      <c r="I319">
        <v>2588</v>
      </c>
      <c r="J319">
        <v>0</v>
      </c>
      <c r="L319" s="58">
        <f t="shared" si="4"/>
        <v>1.9425041061680808</v>
      </c>
    </row>
    <row r="320" spans="1:12">
      <c r="A320" s="58">
        <v>315</v>
      </c>
      <c r="B320" t="s">
        <v>5585</v>
      </c>
      <c r="C320">
        <v>45.8</v>
      </c>
      <c r="D320">
        <v>1463</v>
      </c>
      <c r="E320">
        <v>83</v>
      </c>
      <c r="F320">
        <v>39</v>
      </c>
      <c r="G320">
        <v>1356</v>
      </c>
      <c r="H320">
        <v>161</v>
      </c>
      <c r="I320">
        <v>1463</v>
      </c>
      <c r="J320">
        <v>0</v>
      </c>
      <c r="L320" s="58">
        <f t="shared" si="4"/>
        <v>1.6608654780038692</v>
      </c>
    </row>
    <row r="321" spans="1:12">
      <c r="A321" s="58">
        <v>316</v>
      </c>
      <c r="B321" t="s">
        <v>5586</v>
      </c>
      <c r="C321">
        <v>38.700000000000003</v>
      </c>
      <c r="D321">
        <v>1123</v>
      </c>
      <c r="E321">
        <v>9</v>
      </c>
      <c r="F321">
        <v>0</v>
      </c>
      <c r="G321">
        <v>1114</v>
      </c>
      <c r="H321">
        <v>107</v>
      </c>
      <c r="I321">
        <v>1123</v>
      </c>
      <c r="J321">
        <v>0</v>
      </c>
      <c r="L321" s="58">
        <f t="shared" si="4"/>
        <v>1.5877109650189114</v>
      </c>
    </row>
    <row r="322" spans="1:12">
      <c r="A322" s="58">
        <v>317</v>
      </c>
      <c r="B322" t="s">
        <v>5587</v>
      </c>
      <c r="C322">
        <v>84.5</v>
      </c>
      <c r="D322">
        <v>2591</v>
      </c>
      <c r="E322">
        <v>64</v>
      </c>
      <c r="F322">
        <v>0</v>
      </c>
      <c r="G322">
        <v>2527</v>
      </c>
      <c r="H322">
        <v>326</v>
      </c>
      <c r="I322">
        <v>2591</v>
      </c>
      <c r="J322">
        <v>0</v>
      </c>
      <c r="L322" s="58">
        <f t="shared" si="4"/>
        <v>1.9268567089496924</v>
      </c>
    </row>
    <row r="323" spans="1:12">
      <c r="A323" s="58">
        <v>318</v>
      </c>
      <c r="B323" t="s">
        <v>5588</v>
      </c>
      <c r="C323">
        <v>50.1</v>
      </c>
      <c r="D323">
        <v>1470</v>
      </c>
      <c r="E323">
        <v>14</v>
      </c>
      <c r="F323">
        <v>0</v>
      </c>
      <c r="G323">
        <v>1456</v>
      </c>
      <c r="H323">
        <v>152</v>
      </c>
      <c r="I323">
        <v>1470</v>
      </c>
      <c r="J323">
        <v>0</v>
      </c>
      <c r="L323" s="58">
        <f t="shared" si="4"/>
        <v>1.6998377258672457</v>
      </c>
    </row>
    <row r="324" spans="1:12">
      <c r="A324" s="58">
        <v>319</v>
      </c>
      <c r="B324" t="s">
        <v>5589</v>
      </c>
      <c r="C324">
        <v>53.6</v>
      </c>
      <c r="D324">
        <v>1603</v>
      </c>
      <c r="E324">
        <v>44</v>
      </c>
      <c r="F324">
        <v>29</v>
      </c>
      <c r="G324">
        <v>1559</v>
      </c>
      <c r="H324">
        <v>162</v>
      </c>
      <c r="I324">
        <v>1603</v>
      </c>
      <c r="J324">
        <v>0</v>
      </c>
      <c r="L324" s="58">
        <f t="shared" si="4"/>
        <v>1.72916478969277</v>
      </c>
    </row>
    <row r="325" spans="1:12">
      <c r="A325" s="58">
        <v>320</v>
      </c>
      <c r="B325" t="s">
        <v>5590</v>
      </c>
      <c r="C325">
        <v>87.1</v>
      </c>
      <c r="D325">
        <v>2650</v>
      </c>
      <c r="E325">
        <v>119</v>
      </c>
      <c r="F325">
        <v>0</v>
      </c>
      <c r="G325">
        <v>2531</v>
      </c>
      <c r="H325">
        <v>263</v>
      </c>
      <c r="I325">
        <v>2650</v>
      </c>
      <c r="J325">
        <v>0</v>
      </c>
      <c r="L325" s="58">
        <f t="shared" si="4"/>
        <v>1.9400181550076632</v>
      </c>
    </row>
    <row r="326" spans="1:12">
      <c r="A326" s="58">
        <v>321</v>
      </c>
      <c r="B326" t="s">
        <v>5591</v>
      </c>
      <c r="C326">
        <v>61.7</v>
      </c>
      <c r="D326">
        <v>1788</v>
      </c>
      <c r="E326">
        <v>2</v>
      </c>
      <c r="F326">
        <v>0</v>
      </c>
      <c r="G326">
        <v>1786</v>
      </c>
      <c r="H326">
        <v>178</v>
      </c>
      <c r="I326">
        <v>1788</v>
      </c>
      <c r="J326">
        <v>0</v>
      </c>
      <c r="L326" s="58">
        <f t="shared" si="4"/>
        <v>1.7902851640332418</v>
      </c>
    </row>
    <row r="327" spans="1:12">
      <c r="A327" s="58">
        <v>322</v>
      </c>
      <c r="B327" t="s">
        <v>5592</v>
      </c>
      <c r="C327">
        <v>85.5</v>
      </c>
      <c r="D327">
        <v>2517</v>
      </c>
      <c r="E327">
        <v>72</v>
      </c>
      <c r="F327">
        <v>0</v>
      </c>
      <c r="G327">
        <v>2445</v>
      </c>
      <c r="H327">
        <v>218</v>
      </c>
      <c r="I327">
        <v>2517</v>
      </c>
      <c r="J327">
        <v>0</v>
      </c>
      <c r="L327" s="58">
        <f t="shared" ref="L327:L390" si="5">LOG10(C327)</f>
        <v>1.9319661147281726</v>
      </c>
    </row>
    <row r="328" spans="1:12">
      <c r="A328" s="58">
        <v>323</v>
      </c>
      <c r="B328" t="s">
        <v>5593</v>
      </c>
      <c r="C328">
        <v>46.8</v>
      </c>
      <c r="D328">
        <v>1397</v>
      </c>
      <c r="E328">
        <v>51</v>
      </c>
      <c r="F328">
        <v>33</v>
      </c>
      <c r="G328">
        <v>1346</v>
      </c>
      <c r="H328">
        <v>125</v>
      </c>
      <c r="I328">
        <v>1397</v>
      </c>
      <c r="J328">
        <v>0</v>
      </c>
      <c r="L328" s="58">
        <f t="shared" si="5"/>
        <v>1.670245853074124</v>
      </c>
    </row>
    <row r="329" spans="1:12">
      <c r="A329" s="58">
        <v>324</v>
      </c>
      <c r="B329" t="s">
        <v>5594</v>
      </c>
      <c r="C329">
        <v>54.8</v>
      </c>
      <c r="D329">
        <v>1584</v>
      </c>
      <c r="E329">
        <v>9</v>
      </c>
      <c r="F329">
        <v>0</v>
      </c>
      <c r="G329">
        <v>1575</v>
      </c>
      <c r="H329">
        <v>149</v>
      </c>
      <c r="I329">
        <v>1584</v>
      </c>
      <c r="J329">
        <v>0</v>
      </c>
      <c r="L329" s="58">
        <f t="shared" si="5"/>
        <v>1.7387805584843692</v>
      </c>
    </row>
    <row r="330" spans="1:12">
      <c r="A330" s="58">
        <v>325</v>
      </c>
      <c r="B330" t="s">
        <v>5595</v>
      </c>
      <c r="C330">
        <v>48.3</v>
      </c>
      <c r="D330">
        <v>1416</v>
      </c>
      <c r="E330">
        <v>10</v>
      </c>
      <c r="F330">
        <v>0</v>
      </c>
      <c r="G330">
        <v>1406</v>
      </c>
      <c r="H330">
        <v>148</v>
      </c>
      <c r="I330">
        <v>1416</v>
      </c>
      <c r="J330">
        <v>0</v>
      </c>
      <c r="L330" s="58">
        <f t="shared" si="5"/>
        <v>1.6839471307515121</v>
      </c>
    </row>
    <row r="331" spans="1:12">
      <c r="A331" s="58">
        <v>326</v>
      </c>
      <c r="B331" t="s">
        <v>5596</v>
      </c>
      <c r="C331">
        <v>67.900000000000006</v>
      </c>
      <c r="D331">
        <v>1957</v>
      </c>
      <c r="E331">
        <v>19</v>
      </c>
      <c r="F331">
        <v>0</v>
      </c>
      <c r="G331">
        <v>1938</v>
      </c>
      <c r="H331">
        <v>168</v>
      </c>
      <c r="I331">
        <v>1957</v>
      </c>
      <c r="J331">
        <v>0</v>
      </c>
      <c r="L331" s="58">
        <f t="shared" si="5"/>
        <v>1.8318697742805017</v>
      </c>
    </row>
    <row r="332" spans="1:12">
      <c r="A332" s="58">
        <v>327</v>
      </c>
      <c r="B332" t="s">
        <v>5597</v>
      </c>
      <c r="C332">
        <v>8.4</v>
      </c>
      <c r="D332">
        <v>242</v>
      </c>
      <c r="E332">
        <v>7</v>
      </c>
      <c r="F332">
        <v>2</v>
      </c>
      <c r="G332">
        <v>235</v>
      </c>
      <c r="H332">
        <v>16</v>
      </c>
      <c r="I332">
        <v>242</v>
      </c>
      <c r="J332">
        <v>0</v>
      </c>
      <c r="L332" s="58">
        <f t="shared" si="5"/>
        <v>0.9242792860618817</v>
      </c>
    </row>
    <row r="333" spans="1:12">
      <c r="A333" s="58">
        <v>328</v>
      </c>
      <c r="B333" t="s">
        <v>5598</v>
      </c>
      <c r="C333">
        <v>61.7</v>
      </c>
      <c r="D333">
        <v>1814</v>
      </c>
      <c r="E333">
        <v>5</v>
      </c>
      <c r="F333">
        <v>0</v>
      </c>
      <c r="G333">
        <v>1809</v>
      </c>
      <c r="H333">
        <v>200</v>
      </c>
      <c r="I333">
        <v>1814</v>
      </c>
      <c r="J333">
        <v>0</v>
      </c>
      <c r="L333" s="58">
        <f t="shared" si="5"/>
        <v>1.7902851640332418</v>
      </c>
    </row>
    <row r="334" spans="1:12">
      <c r="A334" s="58">
        <v>329</v>
      </c>
      <c r="B334" t="s">
        <v>5599</v>
      </c>
      <c r="C334">
        <v>81.900000000000006</v>
      </c>
      <c r="D334">
        <v>2425</v>
      </c>
      <c r="E334">
        <v>50</v>
      </c>
      <c r="F334">
        <v>0</v>
      </c>
      <c r="G334">
        <v>2375</v>
      </c>
      <c r="H334">
        <v>242</v>
      </c>
      <c r="I334">
        <v>2425</v>
      </c>
      <c r="J334">
        <v>0</v>
      </c>
      <c r="L334" s="58">
        <f t="shared" si="5"/>
        <v>1.9132839017604184</v>
      </c>
    </row>
    <row r="335" spans="1:12">
      <c r="A335" s="58">
        <v>330</v>
      </c>
      <c r="B335" t="s">
        <v>5600</v>
      </c>
      <c r="C335">
        <v>91.5</v>
      </c>
      <c r="D335">
        <v>2761</v>
      </c>
      <c r="E335">
        <v>101</v>
      </c>
      <c r="F335">
        <v>0</v>
      </c>
      <c r="G335">
        <v>2660</v>
      </c>
      <c r="H335">
        <v>276</v>
      </c>
      <c r="I335">
        <v>2761</v>
      </c>
      <c r="J335">
        <v>0</v>
      </c>
      <c r="L335" s="58">
        <f t="shared" si="5"/>
        <v>1.9614210940664483</v>
      </c>
    </row>
    <row r="336" spans="1:12">
      <c r="A336" s="58">
        <v>331</v>
      </c>
      <c r="B336" t="s">
        <v>5601</v>
      </c>
      <c r="C336">
        <v>88.7</v>
      </c>
      <c r="D336">
        <v>2643</v>
      </c>
      <c r="E336">
        <v>65</v>
      </c>
      <c r="F336">
        <v>0</v>
      </c>
      <c r="G336">
        <v>2578</v>
      </c>
      <c r="H336">
        <v>268</v>
      </c>
      <c r="I336">
        <v>2643</v>
      </c>
      <c r="J336">
        <v>0</v>
      </c>
      <c r="L336" s="58">
        <f t="shared" si="5"/>
        <v>1.9479236198317265</v>
      </c>
    </row>
    <row r="337" spans="1:12">
      <c r="A337" s="58">
        <v>332</v>
      </c>
      <c r="B337" t="s">
        <v>5602</v>
      </c>
      <c r="C337">
        <v>34.700000000000003</v>
      </c>
      <c r="D337">
        <v>1015</v>
      </c>
      <c r="E337">
        <v>0</v>
      </c>
      <c r="F337">
        <v>0</v>
      </c>
      <c r="G337">
        <v>1015</v>
      </c>
      <c r="H337">
        <v>111</v>
      </c>
      <c r="I337">
        <v>1015</v>
      </c>
      <c r="J337">
        <v>0</v>
      </c>
      <c r="L337" s="58">
        <f t="shared" si="5"/>
        <v>1.5403294747908738</v>
      </c>
    </row>
    <row r="338" spans="1:12">
      <c r="A338" s="58">
        <v>333</v>
      </c>
      <c r="B338" t="s">
        <v>5603</v>
      </c>
      <c r="C338">
        <v>39.700000000000003</v>
      </c>
      <c r="D338">
        <v>1173</v>
      </c>
      <c r="E338">
        <v>21</v>
      </c>
      <c r="F338">
        <v>17</v>
      </c>
      <c r="G338">
        <v>1152</v>
      </c>
      <c r="H338">
        <v>118</v>
      </c>
      <c r="I338">
        <v>1173</v>
      </c>
      <c r="J338">
        <v>0</v>
      </c>
      <c r="L338" s="58">
        <f t="shared" si="5"/>
        <v>1.5987905067631152</v>
      </c>
    </row>
    <row r="339" spans="1:12">
      <c r="A339" s="58">
        <v>334</v>
      </c>
      <c r="B339" t="s">
        <v>5604</v>
      </c>
      <c r="C339">
        <v>42.7</v>
      </c>
      <c r="D339">
        <v>1258</v>
      </c>
      <c r="E339">
        <v>25</v>
      </c>
      <c r="F339">
        <v>13</v>
      </c>
      <c r="G339">
        <v>1233</v>
      </c>
      <c r="H339">
        <v>120</v>
      </c>
      <c r="I339">
        <v>1258</v>
      </c>
      <c r="J339">
        <v>0</v>
      </c>
      <c r="L339" s="58">
        <f t="shared" si="5"/>
        <v>1.6304278750250238</v>
      </c>
    </row>
    <row r="340" spans="1:12">
      <c r="A340" s="58">
        <v>335</v>
      </c>
      <c r="B340" t="s">
        <v>5605</v>
      </c>
      <c r="C340">
        <v>37.1</v>
      </c>
      <c r="D340">
        <v>1117</v>
      </c>
      <c r="E340">
        <v>44</v>
      </c>
      <c r="F340">
        <v>27</v>
      </c>
      <c r="G340">
        <v>1073</v>
      </c>
      <c r="H340">
        <v>106</v>
      </c>
      <c r="I340">
        <v>1117</v>
      </c>
      <c r="J340">
        <v>0</v>
      </c>
      <c r="L340" s="58">
        <f t="shared" si="5"/>
        <v>1.5693739096150459</v>
      </c>
    </row>
    <row r="341" spans="1:12">
      <c r="A341" s="58">
        <v>336</v>
      </c>
      <c r="B341" t="s">
        <v>5606</v>
      </c>
      <c r="C341">
        <v>72</v>
      </c>
      <c r="D341">
        <v>2120</v>
      </c>
      <c r="E341">
        <v>29</v>
      </c>
      <c r="F341">
        <v>0</v>
      </c>
      <c r="G341">
        <v>2091</v>
      </c>
      <c r="H341">
        <v>216</v>
      </c>
      <c r="I341">
        <v>2120</v>
      </c>
      <c r="J341">
        <v>0</v>
      </c>
      <c r="L341" s="58">
        <f t="shared" si="5"/>
        <v>1.8573324964312685</v>
      </c>
    </row>
    <row r="342" spans="1:12">
      <c r="A342" s="58">
        <v>337</v>
      </c>
      <c r="B342" t="s">
        <v>5607</v>
      </c>
      <c r="C342">
        <v>82.4</v>
      </c>
      <c r="D342">
        <v>2433</v>
      </c>
      <c r="E342">
        <v>64</v>
      </c>
      <c r="F342">
        <v>0</v>
      </c>
      <c r="G342">
        <v>2369</v>
      </c>
      <c r="H342">
        <v>222</v>
      </c>
      <c r="I342">
        <v>2433</v>
      </c>
      <c r="J342">
        <v>0</v>
      </c>
      <c r="L342" s="58">
        <f t="shared" si="5"/>
        <v>1.9159272116971158</v>
      </c>
    </row>
    <row r="343" spans="1:12">
      <c r="A343" s="58">
        <v>338</v>
      </c>
      <c r="B343" t="s">
        <v>5608</v>
      </c>
      <c r="C343">
        <v>83.1</v>
      </c>
      <c r="D343">
        <v>2485</v>
      </c>
      <c r="E343">
        <v>102</v>
      </c>
      <c r="F343">
        <v>0</v>
      </c>
      <c r="G343">
        <v>2383</v>
      </c>
      <c r="H343">
        <v>219</v>
      </c>
      <c r="I343">
        <v>2485</v>
      </c>
      <c r="J343">
        <v>0</v>
      </c>
      <c r="L343" s="58">
        <f t="shared" si="5"/>
        <v>1.919601023784111</v>
      </c>
    </row>
    <row r="344" spans="1:12">
      <c r="A344" s="58">
        <v>339</v>
      </c>
      <c r="B344" t="s">
        <v>5609</v>
      </c>
      <c r="C344">
        <v>82.5</v>
      </c>
      <c r="D344">
        <v>2436</v>
      </c>
      <c r="E344">
        <v>55</v>
      </c>
      <c r="F344">
        <v>0</v>
      </c>
      <c r="G344">
        <v>2381</v>
      </c>
      <c r="H344">
        <v>231</v>
      </c>
      <c r="I344">
        <v>2436</v>
      </c>
      <c r="J344">
        <v>0</v>
      </c>
      <c r="L344" s="58">
        <f t="shared" si="5"/>
        <v>1.916453948549925</v>
      </c>
    </row>
    <row r="345" spans="1:12">
      <c r="A345" s="58">
        <v>340</v>
      </c>
      <c r="B345" t="s">
        <v>5610</v>
      </c>
      <c r="C345">
        <v>85.1</v>
      </c>
      <c r="D345">
        <v>2507</v>
      </c>
      <c r="E345">
        <v>47</v>
      </c>
      <c r="F345">
        <v>0</v>
      </c>
      <c r="G345">
        <v>2460</v>
      </c>
      <c r="H345">
        <v>243</v>
      </c>
      <c r="I345">
        <v>2507</v>
      </c>
      <c r="J345">
        <v>0</v>
      </c>
      <c r="L345" s="58">
        <f t="shared" si="5"/>
        <v>1.9299295600845878</v>
      </c>
    </row>
    <row r="346" spans="1:12">
      <c r="A346" s="58">
        <v>341</v>
      </c>
      <c r="B346" t="s">
        <v>5611</v>
      </c>
      <c r="C346">
        <v>84.8</v>
      </c>
      <c r="D346">
        <v>2515</v>
      </c>
      <c r="E346">
        <v>52</v>
      </c>
      <c r="F346">
        <v>0</v>
      </c>
      <c r="G346">
        <v>2463</v>
      </c>
      <c r="H346">
        <v>254</v>
      </c>
      <c r="I346">
        <v>2515</v>
      </c>
      <c r="J346">
        <v>0</v>
      </c>
      <c r="L346" s="58">
        <f t="shared" si="5"/>
        <v>1.9283958522567137</v>
      </c>
    </row>
    <row r="347" spans="1:12">
      <c r="A347" s="58">
        <v>342</v>
      </c>
      <c r="B347" t="s">
        <v>5612</v>
      </c>
      <c r="C347">
        <v>65.900000000000006</v>
      </c>
      <c r="D347">
        <v>1960</v>
      </c>
      <c r="E347">
        <v>40</v>
      </c>
      <c r="F347">
        <v>0</v>
      </c>
      <c r="G347">
        <v>1920</v>
      </c>
      <c r="H347">
        <v>203</v>
      </c>
      <c r="I347">
        <v>1960</v>
      </c>
      <c r="J347">
        <v>0</v>
      </c>
      <c r="L347" s="58">
        <f t="shared" si="5"/>
        <v>1.8188854145940099</v>
      </c>
    </row>
    <row r="348" spans="1:12">
      <c r="A348" s="58">
        <v>343</v>
      </c>
      <c r="B348" t="s">
        <v>5613</v>
      </c>
      <c r="C348">
        <v>35.1</v>
      </c>
      <c r="D348">
        <v>1032</v>
      </c>
      <c r="E348">
        <v>8</v>
      </c>
      <c r="F348">
        <v>2</v>
      </c>
      <c r="G348">
        <v>1024</v>
      </c>
      <c r="H348">
        <v>109</v>
      </c>
      <c r="I348">
        <v>1032</v>
      </c>
      <c r="J348">
        <v>0</v>
      </c>
      <c r="L348" s="58">
        <f t="shared" si="5"/>
        <v>1.5453071164658241</v>
      </c>
    </row>
    <row r="349" spans="1:12">
      <c r="A349" s="58">
        <v>344</v>
      </c>
      <c r="B349" t="s">
        <v>5614</v>
      </c>
      <c r="C349">
        <v>70.3</v>
      </c>
      <c r="D349">
        <v>2043</v>
      </c>
      <c r="E349">
        <v>17</v>
      </c>
      <c r="F349">
        <v>0</v>
      </c>
      <c r="G349">
        <v>2026</v>
      </c>
      <c r="H349">
        <v>195</v>
      </c>
      <c r="I349">
        <v>2043</v>
      </c>
      <c r="J349">
        <v>0</v>
      </c>
      <c r="L349" s="58">
        <f t="shared" si="5"/>
        <v>1.8469553250198238</v>
      </c>
    </row>
    <row r="350" spans="1:12">
      <c r="A350" s="58">
        <v>345</v>
      </c>
      <c r="B350" t="s">
        <v>5615</v>
      </c>
      <c r="C350">
        <v>83.4</v>
      </c>
      <c r="D350">
        <v>2447</v>
      </c>
      <c r="E350">
        <v>34</v>
      </c>
      <c r="F350">
        <v>0</v>
      </c>
      <c r="G350">
        <v>2413</v>
      </c>
      <c r="H350">
        <v>240</v>
      </c>
      <c r="I350">
        <v>2447</v>
      </c>
      <c r="J350">
        <v>0</v>
      </c>
      <c r="L350" s="58">
        <f t="shared" si="5"/>
        <v>1.9211660506377388</v>
      </c>
    </row>
    <row r="351" spans="1:12">
      <c r="A351" s="58">
        <v>346</v>
      </c>
      <c r="B351" t="s">
        <v>5616</v>
      </c>
      <c r="C351">
        <v>35.799999999999997</v>
      </c>
      <c r="D351">
        <v>1087</v>
      </c>
      <c r="E351">
        <v>42</v>
      </c>
      <c r="F351">
        <v>32</v>
      </c>
      <c r="G351">
        <v>1044</v>
      </c>
      <c r="H351">
        <v>109</v>
      </c>
      <c r="I351">
        <v>1087</v>
      </c>
      <c r="J351">
        <v>0</v>
      </c>
      <c r="L351" s="58">
        <f t="shared" si="5"/>
        <v>1.5538830266438743</v>
      </c>
    </row>
    <row r="352" spans="1:12">
      <c r="A352" s="58">
        <v>347</v>
      </c>
      <c r="B352" t="s">
        <v>5617</v>
      </c>
      <c r="C352">
        <v>13.1</v>
      </c>
      <c r="D352">
        <v>409</v>
      </c>
      <c r="E352">
        <v>28</v>
      </c>
      <c r="F352">
        <v>19</v>
      </c>
      <c r="G352">
        <v>381</v>
      </c>
      <c r="H352">
        <v>39</v>
      </c>
      <c r="I352">
        <v>409</v>
      </c>
      <c r="J352">
        <v>0</v>
      </c>
      <c r="L352" s="58">
        <f t="shared" si="5"/>
        <v>1.1172712956557642</v>
      </c>
    </row>
    <row r="353" spans="1:12">
      <c r="A353" s="58">
        <v>348</v>
      </c>
      <c r="B353" t="s">
        <v>5618</v>
      </c>
      <c r="C353">
        <v>98.4</v>
      </c>
      <c r="D353">
        <v>2849</v>
      </c>
      <c r="E353">
        <v>0</v>
      </c>
      <c r="F353">
        <v>0</v>
      </c>
      <c r="G353">
        <v>2849</v>
      </c>
      <c r="H353">
        <v>286</v>
      </c>
      <c r="I353">
        <v>2849</v>
      </c>
      <c r="J353">
        <v>0</v>
      </c>
      <c r="L353" s="58">
        <f t="shared" si="5"/>
        <v>1.9929950984313416</v>
      </c>
    </row>
    <row r="354" spans="1:12">
      <c r="A354" s="58">
        <v>349</v>
      </c>
      <c r="B354" t="s">
        <v>5619</v>
      </c>
      <c r="C354">
        <v>80.599999999999994</v>
      </c>
      <c r="D354">
        <v>2380</v>
      </c>
      <c r="E354">
        <v>38</v>
      </c>
      <c r="F354">
        <v>0</v>
      </c>
      <c r="G354">
        <v>2342</v>
      </c>
      <c r="H354">
        <v>241</v>
      </c>
      <c r="I354">
        <v>2380</v>
      </c>
      <c r="J354">
        <v>0</v>
      </c>
      <c r="L354" s="58">
        <f t="shared" si="5"/>
        <v>1.9063350418050906</v>
      </c>
    </row>
    <row r="355" spans="1:12">
      <c r="A355" s="58">
        <v>350</v>
      </c>
      <c r="B355" t="s">
        <v>5620</v>
      </c>
      <c r="C355">
        <v>34.1</v>
      </c>
      <c r="D355">
        <v>1017</v>
      </c>
      <c r="E355">
        <v>7</v>
      </c>
      <c r="F355">
        <v>0</v>
      </c>
      <c r="G355">
        <v>1010</v>
      </c>
      <c r="H355">
        <v>121</v>
      </c>
      <c r="I355">
        <v>1017</v>
      </c>
      <c r="J355">
        <v>0</v>
      </c>
      <c r="L355" s="58">
        <f t="shared" si="5"/>
        <v>1.5327543789924978</v>
      </c>
    </row>
    <row r="356" spans="1:12">
      <c r="A356" s="58">
        <v>351</v>
      </c>
      <c r="B356" t="s">
        <v>5621</v>
      </c>
      <c r="C356">
        <v>87.4</v>
      </c>
      <c r="D356">
        <v>2580</v>
      </c>
      <c r="E356">
        <v>58</v>
      </c>
      <c r="F356">
        <v>1</v>
      </c>
      <c r="G356">
        <v>2522</v>
      </c>
      <c r="H356">
        <v>244</v>
      </c>
      <c r="I356">
        <v>2580</v>
      </c>
      <c r="J356">
        <v>0</v>
      </c>
      <c r="L356" s="58">
        <f t="shared" si="5"/>
        <v>1.941511432634403</v>
      </c>
    </row>
    <row r="357" spans="1:12">
      <c r="A357" s="58">
        <v>352</v>
      </c>
      <c r="B357" t="s">
        <v>5622</v>
      </c>
      <c r="C357">
        <v>47.9</v>
      </c>
      <c r="D357">
        <v>1414</v>
      </c>
      <c r="E357">
        <v>16</v>
      </c>
      <c r="F357">
        <v>0</v>
      </c>
      <c r="G357">
        <v>1398</v>
      </c>
      <c r="H357">
        <v>149</v>
      </c>
      <c r="I357">
        <v>1414</v>
      </c>
      <c r="J357">
        <v>0</v>
      </c>
      <c r="L357" s="58">
        <f t="shared" si="5"/>
        <v>1.6803355134145632</v>
      </c>
    </row>
    <row r="358" spans="1:12">
      <c r="A358" s="58">
        <v>353</v>
      </c>
      <c r="B358" t="s">
        <v>5623</v>
      </c>
      <c r="C358">
        <v>83.2</v>
      </c>
      <c r="D358">
        <v>2555</v>
      </c>
      <c r="E358">
        <v>118</v>
      </c>
      <c r="F358">
        <v>0</v>
      </c>
      <c r="G358">
        <v>2437</v>
      </c>
      <c r="H358">
        <v>270</v>
      </c>
      <c r="I358">
        <v>2555</v>
      </c>
      <c r="J358">
        <v>0</v>
      </c>
      <c r="L358" s="58">
        <f t="shared" si="5"/>
        <v>1.920123326290724</v>
      </c>
    </row>
    <row r="359" spans="1:12">
      <c r="A359" s="58">
        <v>354</v>
      </c>
      <c r="B359" t="s">
        <v>5624</v>
      </c>
      <c r="C359">
        <v>63.6</v>
      </c>
      <c r="D359">
        <v>1908</v>
      </c>
      <c r="E359">
        <v>52</v>
      </c>
      <c r="F359">
        <v>16</v>
      </c>
      <c r="G359">
        <v>1852</v>
      </c>
      <c r="H359">
        <v>195</v>
      </c>
      <c r="I359">
        <v>1908</v>
      </c>
      <c r="J359">
        <v>0</v>
      </c>
      <c r="L359" s="58">
        <f t="shared" si="5"/>
        <v>1.8034571156484138</v>
      </c>
    </row>
    <row r="360" spans="1:12">
      <c r="A360" s="58">
        <v>355</v>
      </c>
      <c r="B360" t="s">
        <v>5625</v>
      </c>
      <c r="C360">
        <v>31.9</v>
      </c>
      <c r="D360">
        <v>957</v>
      </c>
      <c r="E360">
        <v>15</v>
      </c>
      <c r="F360">
        <v>0</v>
      </c>
      <c r="G360">
        <v>942</v>
      </c>
      <c r="H360">
        <v>110</v>
      </c>
      <c r="I360">
        <v>957</v>
      </c>
      <c r="J360">
        <v>0</v>
      </c>
      <c r="L360" s="58">
        <f t="shared" si="5"/>
        <v>1.503790683057181</v>
      </c>
    </row>
    <row r="361" spans="1:12">
      <c r="A361" s="58">
        <v>356</v>
      </c>
      <c r="B361" t="s">
        <v>5626</v>
      </c>
      <c r="C361">
        <v>96.6</v>
      </c>
      <c r="D361">
        <v>2827</v>
      </c>
      <c r="E361">
        <v>0</v>
      </c>
      <c r="F361">
        <v>0</v>
      </c>
      <c r="G361">
        <v>2827</v>
      </c>
      <c r="H361">
        <v>311</v>
      </c>
      <c r="I361">
        <v>2827</v>
      </c>
      <c r="J361">
        <v>0</v>
      </c>
      <c r="L361" s="58">
        <f t="shared" si="5"/>
        <v>1.9849771264154934</v>
      </c>
    </row>
    <row r="362" spans="1:12" s="25" customFormat="1">
      <c r="A362" s="25">
        <v>357</v>
      </c>
      <c r="B362" t="s">
        <v>5627</v>
      </c>
      <c r="C362">
        <v>1.8</v>
      </c>
      <c r="D362">
        <v>51</v>
      </c>
      <c r="E362">
        <v>0</v>
      </c>
      <c r="F362">
        <v>0</v>
      </c>
      <c r="G362">
        <v>51</v>
      </c>
      <c r="H362">
        <v>5</v>
      </c>
      <c r="I362">
        <v>51</v>
      </c>
      <c r="J362">
        <v>0</v>
      </c>
      <c r="L362" s="25">
        <f t="shared" si="5"/>
        <v>0.25527250510330607</v>
      </c>
    </row>
    <row r="363" spans="1:12">
      <c r="A363" s="58">
        <v>358</v>
      </c>
      <c r="B363" t="s">
        <v>5628</v>
      </c>
      <c r="C363">
        <v>51.5</v>
      </c>
      <c r="D363">
        <v>1535</v>
      </c>
      <c r="E363">
        <v>41</v>
      </c>
      <c r="F363">
        <v>29</v>
      </c>
      <c r="G363">
        <v>1494</v>
      </c>
      <c r="H363">
        <v>152</v>
      </c>
      <c r="I363">
        <v>1535</v>
      </c>
      <c r="J363">
        <v>0</v>
      </c>
      <c r="L363" s="58">
        <f t="shared" si="5"/>
        <v>1.711807229041191</v>
      </c>
    </row>
    <row r="364" spans="1:12">
      <c r="A364" s="58">
        <v>359</v>
      </c>
      <c r="B364" t="s">
        <v>5629</v>
      </c>
      <c r="C364">
        <v>84.2</v>
      </c>
      <c r="D364">
        <v>2520</v>
      </c>
      <c r="E364">
        <v>73</v>
      </c>
      <c r="F364">
        <v>0</v>
      </c>
      <c r="G364">
        <v>2447</v>
      </c>
      <c r="H364">
        <v>252</v>
      </c>
      <c r="I364">
        <v>2520</v>
      </c>
      <c r="J364">
        <v>0</v>
      </c>
      <c r="L364" s="58">
        <f t="shared" si="5"/>
        <v>1.9253120914996495</v>
      </c>
    </row>
    <row r="365" spans="1:12">
      <c r="A365" s="58">
        <v>360</v>
      </c>
      <c r="B365" t="s">
        <v>5630</v>
      </c>
      <c r="C365">
        <v>40.6</v>
      </c>
      <c r="D365">
        <v>1318</v>
      </c>
      <c r="E365">
        <v>130</v>
      </c>
      <c r="F365">
        <v>74</v>
      </c>
      <c r="G365">
        <v>1173</v>
      </c>
      <c r="H365">
        <v>115</v>
      </c>
      <c r="I365">
        <v>1318</v>
      </c>
      <c r="J365">
        <v>0</v>
      </c>
      <c r="L365" s="58">
        <f t="shared" si="5"/>
        <v>1.608526033577194</v>
      </c>
    </row>
    <row r="366" spans="1:12">
      <c r="A366" s="58">
        <v>361</v>
      </c>
      <c r="B366" t="s">
        <v>5631</v>
      </c>
      <c r="C366">
        <v>16.100000000000001</v>
      </c>
      <c r="D366">
        <v>474</v>
      </c>
      <c r="E366">
        <v>1</v>
      </c>
      <c r="F366">
        <v>0</v>
      </c>
      <c r="G366">
        <v>473</v>
      </c>
      <c r="H366">
        <v>53</v>
      </c>
      <c r="I366">
        <v>474</v>
      </c>
      <c r="J366">
        <v>0</v>
      </c>
      <c r="L366" s="58">
        <f t="shared" si="5"/>
        <v>1.2068258760318498</v>
      </c>
    </row>
    <row r="367" spans="1:12">
      <c r="A367" s="58">
        <v>362</v>
      </c>
      <c r="B367" t="s">
        <v>5632</v>
      </c>
      <c r="C367">
        <v>69.3</v>
      </c>
      <c r="D367">
        <v>2059</v>
      </c>
      <c r="E367">
        <v>49</v>
      </c>
      <c r="F367">
        <v>5</v>
      </c>
      <c r="G367">
        <v>1996</v>
      </c>
      <c r="H367">
        <v>191</v>
      </c>
      <c r="I367">
        <v>2059</v>
      </c>
      <c r="J367">
        <v>0</v>
      </c>
      <c r="L367" s="58">
        <f t="shared" si="5"/>
        <v>1.8407332346118068</v>
      </c>
    </row>
    <row r="368" spans="1:12">
      <c r="A368" s="58">
        <v>363</v>
      </c>
      <c r="B368" t="s">
        <v>5633</v>
      </c>
      <c r="C368">
        <v>72.900000000000006</v>
      </c>
      <c r="D368">
        <v>2144</v>
      </c>
      <c r="E368">
        <v>25</v>
      </c>
      <c r="F368">
        <v>0</v>
      </c>
      <c r="G368">
        <v>2119</v>
      </c>
      <c r="H368">
        <v>219</v>
      </c>
      <c r="I368">
        <v>2144</v>
      </c>
      <c r="J368">
        <v>0</v>
      </c>
      <c r="L368" s="58">
        <f t="shared" si="5"/>
        <v>1.8627275283179747</v>
      </c>
    </row>
    <row r="369" spans="1:12" s="17" customFormat="1">
      <c r="A369" s="17">
        <v>364</v>
      </c>
      <c r="B369" t="s">
        <v>5634</v>
      </c>
      <c r="C369">
        <v>73.3</v>
      </c>
      <c r="D369">
        <v>2141</v>
      </c>
      <c r="E369">
        <v>28</v>
      </c>
      <c r="F369">
        <v>0</v>
      </c>
      <c r="G369">
        <v>2113</v>
      </c>
      <c r="H369">
        <v>204</v>
      </c>
      <c r="I369">
        <v>2141</v>
      </c>
      <c r="J369">
        <v>0</v>
      </c>
      <c r="L369" s="17">
        <f t="shared" si="5"/>
        <v>1.865103974641128</v>
      </c>
    </row>
    <row r="370" spans="1:12">
      <c r="A370" s="58">
        <v>365</v>
      </c>
      <c r="B370" t="s">
        <v>5635</v>
      </c>
      <c r="C370">
        <v>93</v>
      </c>
      <c r="D370">
        <v>2687</v>
      </c>
      <c r="E370">
        <v>0</v>
      </c>
      <c r="F370">
        <v>0</v>
      </c>
      <c r="G370">
        <v>2686</v>
      </c>
      <c r="H370">
        <v>264</v>
      </c>
      <c r="I370">
        <v>2687</v>
      </c>
      <c r="J370">
        <v>0</v>
      </c>
      <c r="L370" s="58">
        <f t="shared" si="5"/>
        <v>1.968482948553935</v>
      </c>
    </row>
    <row r="371" spans="1:12">
      <c r="A371" s="58">
        <v>366</v>
      </c>
      <c r="B371" t="s">
        <v>5636</v>
      </c>
      <c r="C371">
        <v>61.5</v>
      </c>
      <c r="D371">
        <v>1961</v>
      </c>
      <c r="E371">
        <v>190</v>
      </c>
      <c r="F371">
        <v>90</v>
      </c>
      <c r="G371">
        <v>1771</v>
      </c>
      <c r="H371">
        <v>168</v>
      </c>
      <c r="I371">
        <v>1961</v>
      </c>
      <c r="J371">
        <v>0</v>
      </c>
      <c r="L371" s="58">
        <f t="shared" si="5"/>
        <v>1.7888751157754168</v>
      </c>
    </row>
    <row r="372" spans="1:12">
      <c r="A372" s="58">
        <v>367</v>
      </c>
      <c r="B372" t="s">
        <v>5637</v>
      </c>
      <c r="C372">
        <v>88.8</v>
      </c>
      <c r="D372">
        <v>2633</v>
      </c>
      <c r="E372">
        <v>79</v>
      </c>
      <c r="F372">
        <v>0</v>
      </c>
      <c r="G372">
        <v>2554</v>
      </c>
      <c r="H372">
        <v>241</v>
      </c>
      <c r="I372">
        <v>2633</v>
      </c>
      <c r="J372">
        <v>0</v>
      </c>
      <c r="L372" s="58">
        <f t="shared" si="5"/>
        <v>1.9484129657786009</v>
      </c>
    </row>
    <row r="373" spans="1:12">
      <c r="A373" s="58">
        <v>368</v>
      </c>
      <c r="B373" t="s">
        <v>5638</v>
      </c>
      <c r="C373">
        <v>6.3</v>
      </c>
      <c r="D373">
        <v>187</v>
      </c>
      <c r="E373">
        <v>0</v>
      </c>
      <c r="F373">
        <v>0</v>
      </c>
      <c r="G373">
        <v>187</v>
      </c>
      <c r="H373">
        <v>23</v>
      </c>
      <c r="I373">
        <v>187</v>
      </c>
      <c r="J373">
        <v>0</v>
      </c>
      <c r="L373" s="58">
        <f t="shared" si="5"/>
        <v>0.79934054945358168</v>
      </c>
    </row>
    <row r="374" spans="1:12">
      <c r="A374" s="58">
        <v>369</v>
      </c>
      <c r="B374" t="s">
        <v>5639</v>
      </c>
      <c r="C374">
        <v>92.8</v>
      </c>
      <c r="D374">
        <v>2800</v>
      </c>
      <c r="E374">
        <v>117</v>
      </c>
      <c r="F374">
        <v>0</v>
      </c>
      <c r="G374">
        <v>2682</v>
      </c>
      <c r="H374">
        <v>265</v>
      </c>
      <c r="I374">
        <v>2800</v>
      </c>
      <c r="J374">
        <v>0</v>
      </c>
      <c r="L374" s="58">
        <f t="shared" si="5"/>
        <v>1.9675479762188621</v>
      </c>
    </row>
    <row r="375" spans="1:12">
      <c r="A375" s="58">
        <v>370</v>
      </c>
      <c r="B375" t="s">
        <v>5640</v>
      </c>
      <c r="C375">
        <v>87.9</v>
      </c>
      <c r="D375">
        <v>2625</v>
      </c>
      <c r="E375">
        <v>72</v>
      </c>
      <c r="F375">
        <v>0</v>
      </c>
      <c r="G375">
        <v>2553</v>
      </c>
      <c r="H375">
        <v>263</v>
      </c>
      <c r="I375">
        <v>2625</v>
      </c>
      <c r="J375">
        <v>0</v>
      </c>
      <c r="L375" s="58">
        <f t="shared" si="5"/>
        <v>1.9439888750737719</v>
      </c>
    </row>
    <row r="376" spans="1:12">
      <c r="A376" s="58">
        <v>371</v>
      </c>
      <c r="B376" t="s">
        <v>5641</v>
      </c>
      <c r="C376">
        <v>59.6</v>
      </c>
      <c r="D376">
        <v>1757</v>
      </c>
      <c r="E376">
        <v>17</v>
      </c>
      <c r="F376">
        <v>0</v>
      </c>
      <c r="G376">
        <v>1740</v>
      </c>
      <c r="H376">
        <v>189</v>
      </c>
      <c r="I376">
        <v>1757</v>
      </c>
      <c r="J376">
        <v>0</v>
      </c>
      <c r="L376" s="58">
        <f t="shared" si="5"/>
        <v>1.7752462597402365</v>
      </c>
    </row>
    <row r="377" spans="1:12">
      <c r="A377" s="58">
        <v>372</v>
      </c>
      <c r="B377" t="s">
        <v>5642</v>
      </c>
      <c r="C377">
        <v>87.7</v>
      </c>
      <c r="D377">
        <v>2590</v>
      </c>
      <c r="E377">
        <v>53</v>
      </c>
      <c r="F377">
        <v>0</v>
      </c>
      <c r="G377">
        <v>2537</v>
      </c>
      <c r="H377">
        <v>252</v>
      </c>
      <c r="I377">
        <v>2590</v>
      </c>
      <c r="J377">
        <v>0</v>
      </c>
      <c r="L377" s="58">
        <f t="shared" si="5"/>
        <v>1.9429995933660404</v>
      </c>
    </row>
    <row r="378" spans="1:12">
      <c r="A378" s="58">
        <v>373</v>
      </c>
      <c r="B378" t="s">
        <v>5643</v>
      </c>
      <c r="C378">
        <v>87.8</v>
      </c>
      <c r="D378">
        <v>2583</v>
      </c>
      <c r="E378">
        <v>61</v>
      </c>
      <c r="F378">
        <v>0</v>
      </c>
      <c r="G378">
        <v>2522</v>
      </c>
      <c r="H378">
        <v>234</v>
      </c>
      <c r="I378">
        <v>2583</v>
      </c>
      <c r="J378">
        <v>0</v>
      </c>
      <c r="L378" s="58">
        <f t="shared" si="5"/>
        <v>1.9434945159061026</v>
      </c>
    </row>
    <row r="379" spans="1:12">
      <c r="A379" s="58">
        <v>374</v>
      </c>
      <c r="B379" t="s">
        <v>5644</v>
      </c>
      <c r="C379">
        <v>82.5</v>
      </c>
      <c r="D379">
        <v>2505</v>
      </c>
      <c r="E379">
        <v>95</v>
      </c>
      <c r="F379">
        <v>0</v>
      </c>
      <c r="G379">
        <v>2410</v>
      </c>
      <c r="H379">
        <v>261</v>
      </c>
      <c r="I379">
        <v>2505</v>
      </c>
      <c r="J379">
        <v>0</v>
      </c>
      <c r="L379" s="58">
        <f t="shared" si="5"/>
        <v>1.916453948549925</v>
      </c>
    </row>
    <row r="380" spans="1:12">
      <c r="A380" s="58">
        <v>375</v>
      </c>
      <c r="B380" t="s">
        <v>5645</v>
      </c>
      <c r="C380">
        <v>88.1</v>
      </c>
      <c r="D380">
        <v>2610</v>
      </c>
      <c r="E380">
        <v>73</v>
      </c>
      <c r="F380">
        <v>2</v>
      </c>
      <c r="G380">
        <v>2537</v>
      </c>
      <c r="H380">
        <v>243</v>
      </c>
      <c r="I380">
        <v>2610</v>
      </c>
      <c r="J380">
        <v>0</v>
      </c>
      <c r="L380" s="58">
        <f t="shared" si="5"/>
        <v>1.9449759084120479</v>
      </c>
    </row>
    <row r="381" spans="1:12">
      <c r="A381" s="58">
        <v>376</v>
      </c>
      <c r="B381" t="s">
        <v>5646</v>
      </c>
      <c r="C381">
        <v>2.2999999999999998</v>
      </c>
      <c r="D381">
        <v>73</v>
      </c>
      <c r="E381">
        <v>0</v>
      </c>
      <c r="F381">
        <v>0</v>
      </c>
      <c r="G381">
        <v>73</v>
      </c>
      <c r="H381">
        <v>13</v>
      </c>
      <c r="I381">
        <v>73</v>
      </c>
      <c r="J381">
        <v>0</v>
      </c>
      <c r="L381" s="58">
        <f t="shared" si="5"/>
        <v>0.36172783601759284</v>
      </c>
    </row>
    <row r="382" spans="1:12">
      <c r="A382" s="58">
        <v>377</v>
      </c>
      <c r="B382" t="s">
        <v>5647</v>
      </c>
      <c r="C382">
        <v>48.9</v>
      </c>
      <c r="D382">
        <v>1472</v>
      </c>
      <c r="E382">
        <v>77</v>
      </c>
      <c r="F382">
        <v>63</v>
      </c>
      <c r="G382">
        <v>1395</v>
      </c>
      <c r="H382">
        <v>121</v>
      </c>
      <c r="I382">
        <v>1472</v>
      </c>
      <c r="J382">
        <v>0</v>
      </c>
      <c r="L382" s="58">
        <f t="shared" si="5"/>
        <v>1.6893088591236203</v>
      </c>
    </row>
    <row r="383" spans="1:12">
      <c r="A383" s="58">
        <v>378</v>
      </c>
      <c r="B383" t="s">
        <v>5648</v>
      </c>
      <c r="C383">
        <v>45.9</v>
      </c>
      <c r="D383">
        <v>1335</v>
      </c>
      <c r="E383">
        <v>0</v>
      </c>
      <c r="F383">
        <v>0</v>
      </c>
      <c r="G383">
        <v>1335</v>
      </c>
      <c r="H383">
        <v>138</v>
      </c>
      <c r="I383">
        <v>1335</v>
      </c>
      <c r="J383">
        <v>0</v>
      </c>
      <c r="L383" s="58">
        <f t="shared" si="5"/>
        <v>1.6618126855372612</v>
      </c>
    </row>
    <row r="384" spans="1:12">
      <c r="A384" s="58">
        <v>379</v>
      </c>
      <c r="B384" t="s">
        <v>5649</v>
      </c>
      <c r="C384">
        <v>79</v>
      </c>
      <c r="D384">
        <v>2346</v>
      </c>
      <c r="E384">
        <v>69</v>
      </c>
      <c r="F384">
        <v>0</v>
      </c>
      <c r="G384">
        <v>2277</v>
      </c>
      <c r="H384">
        <v>218</v>
      </c>
      <c r="I384">
        <v>2346</v>
      </c>
      <c r="J384">
        <v>0</v>
      </c>
      <c r="L384" s="58">
        <f t="shared" si="5"/>
        <v>1.8976270912904414</v>
      </c>
    </row>
    <row r="385" spans="1:12">
      <c r="A385" s="58">
        <v>380</v>
      </c>
      <c r="B385" t="s">
        <v>5650</v>
      </c>
      <c r="C385">
        <v>88.2</v>
      </c>
      <c r="D385">
        <v>2609</v>
      </c>
      <c r="E385">
        <v>64</v>
      </c>
      <c r="F385">
        <v>1</v>
      </c>
      <c r="G385">
        <v>2545</v>
      </c>
      <c r="H385">
        <v>248</v>
      </c>
      <c r="I385">
        <v>2609</v>
      </c>
      <c r="J385">
        <v>0</v>
      </c>
      <c r="L385" s="58">
        <f t="shared" si="5"/>
        <v>1.9454685851318196</v>
      </c>
    </row>
    <row r="386" spans="1:12">
      <c r="A386" s="58">
        <v>381</v>
      </c>
      <c r="B386" t="s">
        <v>5651</v>
      </c>
      <c r="C386">
        <v>55.1</v>
      </c>
      <c r="D386">
        <v>1590</v>
      </c>
      <c r="E386">
        <v>0</v>
      </c>
      <c r="F386">
        <v>0</v>
      </c>
      <c r="G386">
        <v>1590</v>
      </c>
      <c r="H386">
        <v>155</v>
      </c>
      <c r="I386">
        <v>1590</v>
      </c>
      <c r="J386">
        <v>0</v>
      </c>
      <c r="L386" s="58">
        <f t="shared" si="5"/>
        <v>1.7411515988517852</v>
      </c>
    </row>
    <row r="387" spans="1:12">
      <c r="A387" s="58">
        <v>382</v>
      </c>
      <c r="B387" t="s">
        <v>5652</v>
      </c>
      <c r="C387">
        <v>66.8</v>
      </c>
      <c r="D387">
        <v>1981</v>
      </c>
      <c r="E387">
        <v>6</v>
      </c>
      <c r="F387">
        <v>0</v>
      </c>
      <c r="G387">
        <v>1975</v>
      </c>
      <c r="H387">
        <v>234</v>
      </c>
      <c r="I387">
        <v>1981</v>
      </c>
      <c r="J387">
        <v>0</v>
      </c>
      <c r="L387" s="58">
        <f t="shared" si="5"/>
        <v>1.8247764624755456</v>
      </c>
    </row>
    <row r="388" spans="1:12">
      <c r="A388" s="58">
        <v>383</v>
      </c>
      <c r="B388" t="s">
        <v>5653</v>
      </c>
      <c r="C388">
        <v>88.9</v>
      </c>
      <c r="D388">
        <v>2609</v>
      </c>
      <c r="E388">
        <v>58</v>
      </c>
      <c r="F388">
        <v>0</v>
      </c>
      <c r="G388">
        <v>2551</v>
      </c>
      <c r="H388">
        <v>235</v>
      </c>
      <c r="I388">
        <v>2609</v>
      </c>
      <c r="J388">
        <v>0</v>
      </c>
      <c r="L388" s="58">
        <f t="shared" si="5"/>
        <v>1.9489017609702137</v>
      </c>
    </row>
    <row r="389" spans="1:12">
      <c r="A389" s="58">
        <v>384</v>
      </c>
      <c r="B389" t="s">
        <v>5654</v>
      </c>
      <c r="C389">
        <v>84.5</v>
      </c>
      <c r="D389">
        <v>2568</v>
      </c>
      <c r="E389">
        <v>87</v>
      </c>
      <c r="F389">
        <v>0</v>
      </c>
      <c r="G389">
        <v>2481</v>
      </c>
      <c r="H389">
        <v>280</v>
      </c>
      <c r="I389">
        <v>2568</v>
      </c>
      <c r="J389">
        <v>0</v>
      </c>
      <c r="L389" s="58">
        <f t="shared" si="5"/>
        <v>1.9268567089496924</v>
      </c>
    </row>
    <row r="390" spans="1:12">
      <c r="A390" s="58">
        <v>385</v>
      </c>
      <c r="B390" t="s">
        <v>5655</v>
      </c>
      <c r="C390">
        <v>87.2</v>
      </c>
      <c r="D390">
        <v>2655</v>
      </c>
      <c r="E390">
        <v>102</v>
      </c>
      <c r="F390">
        <v>0</v>
      </c>
      <c r="G390">
        <v>2553</v>
      </c>
      <c r="H390">
        <v>281</v>
      </c>
      <c r="I390">
        <v>2655</v>
      </c>
      <c r="J390">
        <v>0</v>
      </c>
      <c r="L390" s="58">
        <f t="shared" si="5"/>
        <v>1.9405164849325673</v>
      </c>
    </row>
    <row r="391" spans="1:12">
      <c r="A391" s="58">
        <v>386</v>
      </c>
      <c r="B391" t="s">
        <v>5656</v>
      </c>
      <c r="C391">
        <v>63</v>
      </c>
      <c r="D391">
        <v>1855</v>
      </c>
      <c r="E391">
        <v>30</v>
      </c>
      <c r="F391">
        <v>10</v>
      </c>
      <c r="G391">
        <v>1825</v>
      </c>
      <c r="H391">
        <v>183</v>
      </c>
      <c r="I391">
        <v>1855</v>
      </c>
      <c r="J391">
        <v>0</v>
      </c>
      <c r="L391" s="58">
        <f t="shared" ref="L391:L405" si="6">LOG10(C391)</f>
        <v>1.7993405494535817</v>
      </c>
    </row>
    <row r="392" spans="1:12" s="17" customFormat="1">
      <c r="A392" s="17">
        <v>387</v>
      </c>
      <c r="B392" t="s">
        <v>5657</v>
      </c>
      <c r="C392">
        <v>79.599999999999994</v>
      </c>
      <c r="D392">
        <v>2317</v>
      </c>
      <c r="E392">
        <v>0</v>
      </c>
      <c r="F392">
        <v>0</v>
      </c>
      <c r="G392">
        <v>2317</v>
      </c>
      <c r="H392">
        <v>243</v>
      </c>
      <c r="I392">
        <v>2317</v>
      </c>
      <c r="J392">
        <v>0</v>
      </c>
      <c r="L392" s="17">
        <f t="shared" si="6"/>
        <v>1.9009130677376691</v>
      </c>
    </row>
    <row r="393" spans="1:12">
      <c r="A393" s="58">
        <v>388</v>
      </c>
      <c r="B393" t="s">
        <v>5658</v>
      </c>
      <c r="C393">
        <v>91.4</v>
      </c>
      <c r="D393">
        <v>2722</v>
      </c>
      <c r="E393">
        <v>108</v>
      </c>
      <c r="F393">
        <v>0</v>
      </c>
      <c r="G393">
        <v>2614</v>
      </c>
      <c r="H393">
        <v>233</v>
      </c>
      <c r="I393">
        <v>2722</v>
      </c>
      <c r="J393">
        <v>0</v>
      </c>
      <c r="L393" s="58">
        <f t="shared" si="6"/>
        <v>1.9609461957338314</v>
      </c>
    </row>
    <row r="394" spans="1:12">
      <c r="A394" s="58">
        <v>389</v>
      </c>
      <c r="B394" t="s">
        <v>5659</v>
      </c>
      <c r="C394">
        <v>83.6</v>
      </c>
      <c r="D394">
        <v>2515</v>
      </c>
      <c r="E394">
        <v>74</v>
      </c>
      <c r="F394">
        <v>0</v>
      </c>
      <c r="G394">
        <v>2441</v>
      </c>
      <c r="H394">
        <v>262</v>
      </c>
      <c r="I394">
        <v>2515</v>
      </c>
      <c r="J394">
        <v>0</v>
      </c>
      <c r="L394" s="58">
        <f t="shared" si="6"/>
        <v>1.9222062774390163</v>
      </c>
    </row>
    <row r="395" spans="1:12">
      <c r="A395" s="58">
        <v>390</v>
      </c>
      <c r="B395" t="s">
        <v>5660</v>
      </c>
      <c r="C395">
        <v>91.9</v>
      </c>
      <c r="D395">
        <v>2770</v>
      </c>
      <c r="E395">
        <v>111</v>
      </c>
      <c r="F395">
        <v>0</v>
      </c>
      <c r="G395">
        <v>2659</v>
      </c>
      <c r="H395">
        <v>264</v>
      </c>
      <c r="I395">
        <v>2770</v>
      </c>
      <c r="J395">
        <v>0</v>
      </c>
      <c r="L395" s="58">
        <f t="shared" si="6"/>
        <v>1.9633155113861114</v>
      </c>
    </row>
    <row r="396" spans="1:12">
      <c r="A396" s="58">
        <v>391</v>
      </c>
      <c r="B396" t="s">
        <v>5661</v>
      </c>
      <c r="C396">
        <v>87.7</v>
      </c>
      <c r="D396">
        <v>2574</v>
      </c>
      <c r="E396">
        <v>46</v>
      </c>
      <c r="F396">
        <v>0</v>
      </c>
      <c r="G396">
        <v>2528</v>
      </c>
      <c r="H396">
        <v>243</v>
      </c>
      <c r="I396">
        <v>2574</v>
      </c>
      <c r="J396">
        <v>0</v>
      </c>
      <c r="L396" s="58">
        <f t="shared" si="6"/>
        <v>1.9429995933660404</v>
      </c>
    </row>
    <row r="397" spans="1:12">
      <c r="A397" s="58">
        <v>392</v>
      </c>
      <c r="B397" t="s">
        <v>5662</v>
      </c>
      <c r="C397">
        <v>88.2</v>
      </c>
      <c r="D397">
        <v>2557</v>
      </c>
      <c r="E397">
        <v>0</v>
      </c>
      <c r="F397">
        <v>0</v>
      </c>
      <c r="G397">
        <v>2557</v>
      </c>
      <c r="H397">
        <v>258</v>
      </c>
      <c r="I397">
        <v>2557</v>
      </c>
      <c r="J397">
        <v>0</v>
      </c>
      <c r="L397" s="58">
        <f t="shared" si="6"/>
        <v>1.9454685851318196</v>
      </c>
    </row>
    <row r="398" spans="1:12">
      <c r="A398" s="58">
        <v>393</v>
      </c>
      <c r="B398" t="s">
        <v>5663</v>
      </c>
      <c r="C398">
        <v>85.2</v>
      </c>
      <c r="D398">
        <v>2467</v>
      </c>
      <c r="E398">
        <v>40</v>
      </c>
      <c r="F398">
        <v>0</v>
      </c>
      <c r="G398">
        <v>2427</v>
      </c>
      <c r="H398">
        <v>207</v>
      </c>
      <c r="I398">
        <v>2467</v>
      </c>
      <c r="J398">
        <v>0</v>
      </c>
      <c r="L398" s="58">
        <f t="shared" si="6"/>
        <v>1.9304395947667001</v>
      </c>
    </row>
    <row r="399" spans="1:12">
      <c r="A399" s="58">
        <v>394</v>
      </c>
      <c r="B399" t="s">
        <v>5664</v>
      </c>
      <c r="C399">
        <v>83.8</v>
      </c>
      <c r="D399">
        <v>2502</v>
      </c>
      <c r="E399">
        <v>81</v>
      </c>
      <c r="F399">
        <v>0</v>
      </c>
      <c r="G399">
        <v>2421</v>
      </c>
      <c r="H399">
        <v>238</v>
      </c>
      <c r="I399">
        <v>2502</v>
      </c>
      <c r="J399">
        <v>0</v>
      </c>
      <c r="L399" s="58">
        <f t="shared" si="6"/>
        <v>1.9232440186302764</v>
      </c>
    </row>
    <row r="400" spans="1:12">
      <c r="A400" s="58">
        <v>395</v>
      </c>
      <c r="B400" t="s">
        <v>5665</v>
      </c>
      <c r="C400">
        <v>86.1</v>
      </c>
      <c r="D400">
        <v>2518</v>
      </c>
      <c r="E400">
        <v>58</v>
      </c>
      <c r="F400">
        <v>0</v>
      </c>
      <c r="G400">
        <v>2460</v>
      </c>
      <c r="H400">
        <v>217</v>
      </c>
      <c r="I400">
        <v>2518</v>
      </c>
      <c r="J400">
        <v>0</v>
      </c>
      <c r="L400" s="58">
        <f t="shared" si="6"/>
        <v>1.9350031514536548</v>
      </c>
    </row>
    <row r="401" spans="1:12">
      <c r="A401" s="58">
        <v>396</v>
      </c>
      <c r="B401" t="s">
        <v>5666</v>
      </c>
      <c r="C401">
        <v>88.9</v>
      </c>
      <c r="D401">
        <v>2710</v>
      </c>
      <c r="E401">
        <v>118</v>
      </c>
      <c r="F401">
        <v>0</v>
      </c>
      <c r="G401">
        <v>2592</v>
      </c>
      <c r="H401">
        <v>276</v>
      </c>
      <c r="I401">
        <v>2710</v>
      </c>
      <c r="J401">
        <v>0</v>
      </c>
      <c r="L401" s="58">
        <f t="shared" si="6"/>
        <v>1.9489017609702137</v>
      </c>
    </row>
    <row r="402" spans="1:12">
      <c r="A402" s="58">
        <v>397</v>
      </c>
      <c r="B402" t="s">
        <v>5667</v>
      </c>
      <c r="C402">
        <v>76.2</v>
      </c>
      <c r="D402">
        <v>2194</v>
      </c>
      <c r="E402">
        <v>0</v>
      </c>
      <c r="F402">
        <v>0</v>
      </c>
      <c r="G402">
        <v>2194</v>
      </c>
      <c r="H402">
        <v>210</v>
      </c>
      <c r="I402">
        <v>2194</v>
      </c>
      <c r="J402">
        <v>0</v>
      </c>
      <c r="L402" s="58">
        <f t="shared" si="6"/>
        <v>1.8819549713396004</v>
      </c>
    </row>
    <row r="403" spans="1:12">
      <c r="A403" s="58">
        <v>398</v>
      </c>
      <c r="B403" t="s">
        <v>5668</v>
      </c>
      <c r="C403">
        <v>46</v>
      </c>
      <c r="D403">
        <v>1366</v>
      </c>
      <c r="E403">
        <v>28</v>
      </c>
      <c r="F403">
        <v>17</v>
      </c>
      <c r="G403">
        <v>1338</v>
      </c>
      <c r="H403">
        <v>139</v>
      </c>
      <c r="I403">
        <v>1366</v>
      </c>
      <c r="J403">
        <v>0</v>
      </c>
      <c r="L403" s="58">
        <f t="shared" si="6"/>
        <v>1.6627578316815741</v>
      </c>
    </row>
    <row r="404" spans="1:12">
      <c r="A404" s="58">
        <v>399</v>
      </c>
      <c r="B404" t="s">
        <v>5669</v>
      </c>
      <c r="C404">
        <v>14.7</v>
      </c>
      <c r="D404">
        <v>466</v>
      </c>
      <c r="E404">
        <v>60</v>
      </c>
      <c r="F404">
        <v>56</v>
      </c>
      <c r="G404">
        <v>406</v>
      </c>
      <c r="H404">
        <v>24</v>
      </c>
      <c r="I404">
        <v>466</v>
      </c>
      <c r="J404">
        <v>0</v>
      </c>
      <c r="L404" s="58">
        <f t="shared" si="6"/>
        <v>1.167317334748176</v>
      </c>
    </row>
    <row r="405" spans="1:12">
      <c r="A405" s="58">
        <v>400</v>
      </c>
      <c r="B405" t="s">
        <v>5670</v>
      </c>
      <c r="C405">
        <v>82.1</v>
      </c>
      <c r="D405">
        <v>2489</v>
      </c>
      <c r="E405">
        <v>86</v>
      </c>
      <c r="F405">
        <v>0</v>
      </c>
      <c r="G405">
        <v>2403</v>
      </c>
      <c r="H405">
        <v>264</v>
      </c>
      <c r="I405">
        <v>2489</v>
      </c>
      <c r="J405">
        <v>0</v>
      </c>
      <c r="L405" s="58">
        <f t="shared" si="6"/>
        <v>1.9143431571194407</v>
      </c>
    </row>
    <row r="406" spans="1:12">
      <c r="B406" s="58" t="s">
        <v>12</v>
      </c>
      <c r="C406" s="58">
        <f>AVERAGE(C6:C405)</f>
        <v>70.064250000000015</v>
      </c>
      <c r="D406" s="58">
        <f t="shared" ref="D406:I406" si="7">AVERAGE(D6:D405)</f>
        <v>2083.5349999999999</v>
      </c>
      <c r="E406" s="58">
        <f t="shared" si="7"/>
        <v>52.917499999999997</v>
      </c>
      <c r="F406" s="58">
        <f t="shared" si="7"/>
        <v>5.0549999999999997</v>
      </c>
      <c r="G406" s="58">
        <f t="shared" si="7"/>
        <v>2029.9175</v>
      </c>
      <c r="H406" s="58">
        <f t="shared" si="7"/>
        <v>204.5575</v>
      </c>
      <c r="I406" s="58">
        <f t="shared" si="7"/>
        <v>2083.5349999999999</v>
      </c>
      <c r="J406" s="58">
        <f t="shared" ref="D406:J406" si="8">AVERAGE(J6:J405)</f>
        <v>0</v>
      </c>
    </row>
    <row r="407" spans="1:12">
      <c r="B407" s="58" t="s">
        <v>0</v>
      </c>
      <c r="C407" s="58">
        <f>STDEV(C6:C405)</f>
        <v>23.683806782203281</v>
      </c>
      <c r="D407" s="58">
        <f t="shared" ref="D407:J407" si="9">STDEV(D6:D405)</f>
        <v>703.55852654607861</v>
      </c>
      <c r="E407" s="58">
        <f t="shared" si="9"/>
        <v>38.2313324473756</v>
      </c>
      <c r="F407" s="58">
        <f t="shared" si="9"/>
        <v>14.849351268075882</v>
      </c>
      <c r="G407" s="58">
        <f t="shared" si="9"/>
        <v>684.43178832951617</v>
      </c>
      <c r="H407" s="58">
        <f t="shared" si="9"/>
        <v>74.946709179202657</v>
      </c>
      <c r="I407" s="58">
        <f t="shared" si="9"/>
        <v>703.55852654607861</v>
      </c>
      <c r="J407" s="58">
        <f t="shared" si="9"/>
        <v>0</v>
      </c>
    </row>
    <row r="408" spans="1:12">
      <c r="B408" s="58" t="s">
        <v>29</v>
      </c>
      <c r="C408" s="58">
        <f>SUM(C6:C405)</f>
        <v>28025.700000000004</v>
      </c>
      <c r="D408" s="58">
        <f t="shared" ref="D408:J408" si="10">SUM(D6:D405)</f>
        <v>833414</v>
      </c>
      <c r="E408" s="58">
        <f t="shared" si="10"/>
        <v>21167</v>
      </c>
      <c r="F408" s="58">
        <f t="shared" si="10"/>
        <v>2022</v>
      </c>
      <c r="G408" s="58">
        <f t="shared" si="10"/>
        <v>811967</v>
      </c>
      <c r="H408" s="58">
        <f t="shared" si="10"/>
        <v>81823</v>
      </c>
      <c r="I408" s="58">
        <f t="shared" si="10"/>
        <v>833414</v>
      </c>
      <c r="J408" s="58">
        <f t="shared" si="10"/>
        <v>0</v>
      </c>
    </row>
    <row r="409" spans="1:12">
      <c r="B409" s="58" t="s">
        <v>13</v>
      </c>
      <c r="C409" s="58">
        <f>(C408^2) /  (400 * SUMSQ(C6:C405))</f>
        <v>0.89768338681436888</v>
      </c>
    </row>
    <row r="410" spans="1:12">
      <c r="B410" s="58" t="s">
        <v>32</v>
      </c>
      <c r="C410" s="58">
        <f>SUM(L6:L405)</f>
        <v>714.47669181433673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446"/>
  <sheetViews>
    <sheetView topLeftCell="A399" zoomScale="70" zoomScaleNormal="70" workbookViewId="0">
      <selection activeCell="C6" sqref="C6:C405"/>
    </sheetView>
  </sheetViews>
  <sheetFormatPr defaultRowHeight="14.4"/>
  <cols>
    <col min="1" max="1" width="11.77734375" style="58" bestFit="1" customWidth="1"/>
    <col min="2" max="2" width="81.5546875" style="58" customWidth="1"/>
    <col min="3" max="3" width="23.109375" style="58" bestFit="1" customWidth="1"/>
    <col min="4" max="4" width="17.44140625" style="58" bestFit="1" customWidth="1"/>
    <col min="5" max="5" width="16.6640625" style="58" bestFit="1" customWidth="1"/>
    <col min="6" max="6" width="18.88671875" style="58" bestFit="1" customWidth="1"/>
    <col min="7" max="7" width="17.88671875" style="58" bestFit="1" customWidth="1"/>
    <col min="8" max="8" width="17.109375" style="58" bestFit="1" customWidth="1"/>
    <col min="9" max="9" width="17.88671875" style="58" bestFit="1" customWidth="1"/>
    <col min="10" max="10" width="26.33203125" style="58" bestFit="1" customWidth="1"/>
    <col min="11" max="11" width="26.33203125" style="58" customWidth="1"/>
    <col min="12" max="12" width="18.44140625" style="58" bestFit="1" customWidth="1"/>
    <col min="13" max="16384" width="8.88671875" style="58"/>
  </cols>
  <sheetData>
    <row r="1" spans="1:16" ht="14.4" customHeight="1">
      <c r="B1" s="74" t="s">
        <v>9080</v>
      </c>
      <c r="C1" s="74"/>
      <c r="D1" s="74"/>
      <c r="E1" s="74"/>
      <c r="F1" s="74"/>
      <c r="G1" s="74"/>
      <c r="H1" s="74"/>
      <c r="I1" s="74"/>
      <c r="J1" s="74"/>
      <c r="K1" s="57"/>
    </row>
    <row r="2" spans="1:16" ht="14.4" customHeight="1">
      <c r="B2" s="74"/>
      <c r="C2" s="74"/>
      <c r="D2" s="74"/>
      <c r="E2" s="74"/>
      <c r="F2" s="74"/>
      <c r="G2" s="74"/>
      <c r="H2" s="74"/>
      <c r="I2" s="74"/>
      <c r="J2" s="74"/>
      <c r="K2" s="57"/>
    </row>
    <row r="5" spans="1:16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P5" s="58">
        <f>COUNTIF(C6:C405,"=0")</f>
        <v>280</v>
      </c>
    </row>
    <row r="6" spans="1:16">
      <c r="A6" s="58">
        <v>1</v>
      </c>
      <c r="B6" t="s">
        <v>6880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66585</v>
      </c>
      <c r="J6">
        <v>66585</v>
      </c>
      <c r="L6" s="58" t="e">
        <f>LOG10(C6)</f>
        <v>#NUM!</v>
      </c>
      <c r="N6" s="58">
        <v>20</v>
      </c>
    </row>
    <row r="7" spans="1:16">
      <c r="A7" s="58">
        <v>2</v>
      </c>
      <c r="B7" t="s">
        <v>6881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82800</v>
      </c>
      <c r="J7">
        <v>82800</v>
      </c>
      <c r="L7" s="58" t="e">
        <f t="shared" ref="L7:L70" si="0">LOG10(C7)</f>
        <v>#NUM!</v>
      </c>
    </row>
    <row r="8" spans="1:16">
      <c r="A8" s="58">
        <v>3</v>
      </c>
      <c r="B8" t="s">
        <v>6882</v>
      </c>
      <c r="C8">
        <v>0.2</v>
      </c>
      <c r="D8">
        <v>7</v>
      </c>
      <c r="E8">
        <v>0</v>
      </c>
      <c r="F8">
        <v>0</v>
      </c>
      <c r="G8">
        <v>7</v>
      </c>
      <c r="H8">
        <v>2</v>
      </c>
      <c r="I8">
        <v>82265</v>
      </c>
      <c r="J8">
        <v>82258</v>
      </c>
      <c r="L8" s="58">
        <f t="shared" si="0"/>
        <v>-0.69897000433601875</v>
      </c>
    </row>
    <row r="9" spans="1:16">
      <c r="A9" s="58">
        <v>4</v>
      </c>
      <c r="B9" t="s">
        <v>6883</v>
      </c>
      <c r="C9">
        <v>0.1</v>
      </c>
      <c r="D9">
        <v>3</v>
      </c>
      <c r="E9">
        <v>0</v>
      </c>
      <c r="F9">
        <v>0</v>
      </c>
      <c r="G9">
        <v>3</v>
      </c>
      <c r="H9">
        <v>0</v>
      </c>
      <c r="I9">
        <v>4261</v>
      </c>
      <c r="J9">
        <v>4258</v>
      </c>
      <c r="L9" s="58">
        <f t="shared" si="0"/>
        <v>-1</v>
      </c>
    </row>
    <row r="10" spans="1:16">
      <c r="A10" s="58">
        <v>5</v>
      </c>
      <c r="B10" t="s">
        <v>6884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1812</v>
      </c>
      <c r="J10">
        <v>1812</v>
      </c>
      <c r="L10" s="58" t="e">
        <f t="shared" si="0"/>
        <v>#NUM!</v>
      </c>
    </row>
    <row r="11" spans="1:16">
      <c r="A11" s="58">
        <v>6</v>
      </c>
      <c r="B11" t="s">
        <v>6885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1523</v>
      </c>
      <c r="J11">
        <v>1523</v>
      </c>
      <c r="L11" s="58" t="e">
        <f t="shared" si="0"/>
        <v>#NUM!</v>
      </c>
    </row>
    <row r="12" spans="1:16" s="17" customFormat="1">
      <c r="A12" s="17">
        <v>7</v>
      </c>
      <c r="B12" t="s">
        <v>6886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1933</v>
      </c>
      <c r="J12">
        <v>1933</v>
      </c>
      <c r="L12" s="17" t="e">
        <f t="shared" si="0"/>
        <v>#NUM!</v>
      </c>
    </row>
    <row r="13" spans="1:16">
      <c r="A13" s="58">
        <v>8</v>
      </c>
      <c r="B13" t="s">
        <v>6887</v>
      </c>
      <c r="C13">
        <v>0.1</v>
      </c>
      <c r="D13">
        <v>3</v>
      </c>
      <c r="E13">
        <v>0</v>
      </c>
      <c r="F13">
        <v>0</v>
      </c>
      <c r="G13">
        <v>3</v>
      </c>
      <c r="H13">
        <v>0</v>
      </c>
      <c r="I13">
        <v>50450</v>
      </c>
      <c r="J13">
        <v>50447</v>
      </c>
      <c r="L13" s="58">
        <f t="shared" si="0"/>
        <v>-1</v>
      </c>
    </row>
    <row r="14" spans="1:16">
      <c r="A14" s="58">
        <v>9</v>
      </c>
      <c r="B14" t="s">
        <v>6888</v>
      </c>
      <c r="C14">
        <v>33</v>
      </c>
      <c r="D14">
        <v>963</v>
      </c>
      <c r="E14">
        <v>5</v>
      </c>
      <c r="F14">
        <v>0</v>
      </c>
      <c r="G14">
        <v>958</v>
      </c>
      <c r="H14">
        <v>99</v>
      </c>
      <c r="I14">
        <v>83344</v>
      </c>
      <c r="J14">
        <v>82381</v>
      </c>
      <c r="L14" s="58">
        <f t="shared" si="0"/>
        <v>1.5185139398778875</v>
      </c>
    </row>
    <row r="15" spans="1:16">
      <c r="A15" s="58">
        <v>10</v>
      </c>
      <c r="B15" t="s">
        <v>6889</v>
      </c>
      <c r="C15">
        <v>0.1</v>
      </c>
      <c r="D15">
        <v>2</v>
      </c>
      <c r="E15">
        <v>0</v>
      </c>
      <c r="F15">
        <v>0</v>
      </c>
      <c r="G15">
        <v>2</v>
      </c>
      <c r="H15">
        <v>0</v>
      </c>
      <c r="I15">
        <v>40672</v>
      </c>
      <c r="J15">
        <v>40670</v>
      </c>
      <c r="L15" s="58">
        <f t="shared" si="0"/>
        <v>-1</v>
      </c>
    </row>
    <row r="16" spans="1:16">
      <c r="A16" s="58">
        <v>11</v>
      </c>
      <c r="B16" t="s">
        <v>6890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94606</v>
      </c>
      <c r="J16">
        <v>94606</v>
      </c>
      <c r="L16" s="58" t="e">
        <f t="shared" si="0"/>
        <v>#NUM!</v>
      </c>
    </row>
    <row r="17" spans="1:12">
      <c r="A17" s="58">
        <v>12</v>
      </c>
      <c r="B17" t="s">
        <v>6891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64513</v>
      </c>
      <c r="J17">
        <v>64513</v>
      </c>
      <c r="L17" s="58" t="e">
        <f t="shared" si="0"/>
        <v>#NUM!</v>
      </c>
    </row>
    <row r="18" spans="1:12">
      <c r="A18" s="58">
        <v>13</v>
      </c>
      <c r="B18" t="s">
        <v>6892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88852</v>
      </c>
      <c r="J18">
        <v>88852</v>
      </c>
      <c r="L18" s="58" t="e">
        <f t="shared" si="0"/>
        <v>#NUM!</v>
      </c>
    </row>
    <row r="19" spans="1:12">
      <c r="A19" s="58">
        <v>14</v>
      </c>
      <c r="B19" t="s">
        <v>6893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138</v>
      </c>
      <c r="J19">
        <v>138</v>
      </c>
      <c r="L19" s="58" t="e">
        <f t="shared" si="0"/>
        <v>#NUM!</v>
      </c>
    </row>
    <row r="20" spans="1:12" s="17" customFormat="1">
      <c r="A20" s="17">
        <v>15</v>
      </c>
      <c r="B20" t="s">
        <v>6894</v>
      </c>
      <c r="C20">
        <v>0.4</v>
      </c>
      <c r="D20">
        <v>13</v>
      </c>
      <c r="E20">
        <v>1</v>
      </c>
      <c r="F20">
        <v>1</v>
      </c>
      <c r="G20">
        <v>12</v>
      </c>
      <c r="H20">
        <v>1</v>
      </c>
      <c r="I20">
        <v>74086</v>
      </c>
      <c r="J20">
        <v>74073</v>
      </c>
      <c r="L20" s="17">
        <f t="shared" si="0"/>
        <v>-0.3979400086720376</v>
      </c>
    </row>
    <row r="21" spans="1:12" s="25" customFormat="1">
      <c r="A21" s="25">
        <v>16</v>
      </c>
      <c r="B21" t="s">
        <v>6895</v>
      </c>
      <c r="C21">
        <v>0</v>
      </c>
      <c r="D21">
        <v>1</v>
      </c>
      <c r="E21">
        <v>0</v>
      </c>
      <c r="F21">
        <v>0</v>
      </c>
      <c r="G21">
        <v>1</v>
      </c>
      <c r="H21">
        <v>0</v>
      </c>
      <c r="I21">
        <v>51</v>
      </c>
      <c r="J21">
        <v>50</v>
      </c>
      <c r="L21" s="25" t="e">
        <f t="shared" si="0"/>
        <v>#NUM!</v>
      </c>
    </row>
    <row r="22" spans="1:12">
      <c r="A22" s="58">
        <v>17</v>
      </c>
      <c r="B22" t="s">
        <v>6896</v>
      </c>
      <c r="C22">
        <v>0.2</v>
      </c>
      <c r="D22">
        <v>8</v>
      </c>
      <c r="E22">
        <v>0</v>
      </c>
      <c r="F22">
        <v>0</v>
      </c>
      <c r="G22">
        <v>8</v>
      </c>
      <c r="H22">
        <v>2</v>
      </c>
      <c r="I22">
        <v>98118</v>
      </c>
      <c r="J22">
        <v>98110</v>
      </c>
      <c r="L22" s="58">
        <f t="shared" si="0"/>
        <v>-0.69897000433601875</v>
      </c>
    </row>
    <row r="23" spans="1:12">
      <c r="A23" s="58">
        <v>18</v>
      </c>
      <c r="B23" t="s">
        <v>6897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11946</v>
      </c>
      <c r="J23">
        <v>11946</v>
      </c>
      <c r="L23" s="58" t="e">
        <f t="shared" si="0"/>
        <v>#NUM!</v>
      </c>
    </row>
    <row r="24" spans="1:12" s="17" customFormat="1">
      <c r="A24" s="17">
        <v>19</v>
      </c>
      <c r="B24" t="s">
        <v>6898</v>
      </c>
      <c r="C24">
        <v>0.1</v>
      </c>
      <c r="D24">
        <v>2</v>
      </c>
      <c r="E24">
        <v>0</v>
      </c>
      <c r="F24">
        <v>0</v>
      </c>
      <c r="G24">
        <v>2</v>
      </c>
      <c r="H24">
        <v>0</v>
      </c>
      <c r="I24">
        <v>2338</v>
      </c>
      <c r="J24">
        <v>2336</v>
      </c>
      <c r="L24" s="17">
        <f t="shared" si="0"/>
        <v>-1</v>
      </c>
    </row>
    <row r="25" spans="1:12">
      <c r="A25" s="58">
        <v>20</v>
      </c>
      <c r="B25" t="s">
        <v>6899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77818</v>
      </c>
      <c r="J25">
        <v>77818</v>
      </c>
      <c r="L25" s="58" t="e">
        <f t="shared" si="0"/>
        <v>#NUM!</v>
      </c>
    </row>
    <row r="26" spans="1:12">
      <c r="A26" s="58">
        <v>21</v>
      </c>
      <c r="B26" t="s">
        <v>6900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92621</v>
      </c>
      <c r="J26">
        <v>92621</v>
      </c>
      <c r="L26" s="58" t="e">
        <f t="shared" si="0"/>
        <v>#NUM!</v>
      </c>
    </row>
    <row r="27" spans="1:12">
      <c r="A27" s="58">
        <v>22</v>
      </c>
      <c r="B27" t="s">
        <v>6901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59331</v>
      </c>
      <c r="J27">
        <v>59331</v>
      </c>
      <c r="L27" s="58" t="e">
        <f t="shared" si="0"/>
        <v>#NUM!</v>
      </c>
    </row>
    <row r="28" spans="1:12">
      <c r="A28" s="58">
        <v>23</v>
      </c>
      <c r="B28" t="s">
        <v>6902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1272</v>
      </c>
      <c r="J28">
        <v>1272</v>
      </c>
      <c r="L28" s="58" t="e">
        <f t="shared" si="0"/>
        <v>#NUM!</v>
      </c>
    </row>
    <row r="29" spans="1:12">
      <c r="A29" s="58">
        <v>24</v>
      </c>
      <c r="B29" t="s">
        <v>6903</v>
      </c>
      <c r="C29">
        <v>0</v>
      </c>
      <c r="D29">
        <v>1</v>
      </c>
      <c r="E29">
        <v>0</v>
      </c>
      <c r="F29">
        <v>0</v>
      </c>
      <c r="G29">
        <v>1</v>
      </c>
      <c r="H29">
        <v>0</v>
      </c>
      <c r="I29">
        <v>5957</v>
      </c>
      <c r="J29">
        <v>5956</v>
      </c>
      <c r="L29" s="58" t="e">
        <f t="shared" si="0"/>
        <v>#NUM!</v>
      </c>
    </row>
    <row r="30" spans="1:12">
      <c r="A30" s="58">
        <v>25</v>
      </c>
      <c r="B30" t="s">
        <v>6904</v>
      </c>
      <c r="C30">
        <v>1.5</v>
      </c>
      <c r="D30">
        <v>44</v>
      </c>
      <c r="E30">
        <v>0</v>
      </c>
      <c r="F30">
        <v>0</v>
      </c>
      <c r="G30">
        <v>41</v>
      </c>
      <c r="H30">
        <v>3</v>
      </c>
      <c r="I30">
        <v>94391</v>
      </c>
      <c r="J30">
        <v>94347</v>
      </c>
      <c r="L30" s="58">
        <f t="shared" si="0"/>
        <v>0.17609125905568124</v>
      </c>
    </row>
    <row r="31" spans="1:12">
      <c r="A31" s="58">
        <v>26</v>
      </c>
      <c r="B31" t="s">
        <v>6905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41755</v>
      </c>
      <c r="J31">
        <v>41755</v>
      </c>
      <c r="L31" s="58" t="e">
        <f t="shared" si="0"/>
        <v>#NUM!</v>
      </c>
    </row>
    <row r="32" spans="1:12">
      <c r="A32" s="58">
        <v>27</v>
      </c>
      <c r="B32" t="s">
        <v>6906</v>
      </c>
      <c r="C32">
        <v>2.4</v>
      </c>
      <c r="D32">
        <v>73</v>
      </c>
      <c r="E32">
        <v>0</v>
      </c>
      <c r="F32">
        <v>0</v>
      </c>
      <c r="G32">
        <v>73</v>
      </c>
      <c r="H32">
        <v>11</v>
      </c>
      <c r="I32">
        <v>57399</v>
      </c>
      <c r="J32">
        <v>57326</v>
      </c>
      <c r="L32" s="58">
        <f t="shared" si="0"/>
        <v>0.38021124171160603</v>
      </c>
    </row>
    <row r="33" spans="1:12">
      <c r="A33" s="58">
        <v>28</v>
      </c>
      <c r="B33" t="s">
        <v>6907</v>
      </c>
      <c r="C33">
        <v>0.1</v>
      </c>
      <c r="D33">
        <v>2</v>
      </c>
      <c r="E33">
        <v>0</v>
      </c>
      <c r="F33">
        <v>0</v>
      </c>
      <c r="G33">
        <v>2</v>
      </c>
      <c r="H33">
        <v>0</v>
      </c>
      <c r="I33">
        <v>60317</v>
      </c>
      <c r="J33">
        <v>60315</v>
      </c>
      <c r="L33" s="58">
        <f t="shared" si="0"/>
        <v>-1</v>
      </c>
    </row>
    <row r="34" spans="1:12">
      <c r="A34" s="58">
        <v>29</v>
      </c>
      <c r="B34" t="s">
        <v>6908</v>
      </c>
      <c r="C34">
        <v>0.1</v>
      </c>
      <c r="D34">
        <v>2</v>
      </c>
      <c r="E34">
        <v>0</v>
      </c>
      <c r="F34">
        <v>0</v>
      </c>
      <c r="G34">
        <v>2</v>
      </c>
      <c r="H34">
        <v>0</v>
      </c>
      <c r="I34">
        <v>2428</v>
      </c>
      <c r="J34">
        <v>2426</v>
      </c>
      <c r="L34" s="58">
        <f t="shared" si="0"/>
        <v>-1</v>
      </c>
    </row>
    <row r="35" spans="1:12">
      <c r="A35" s="58">
        <v>30</v>
      </c>
      <c r="B35" t="s">
        <v>6909</v>
      </c>
      <c r="C35">
        <v>0</v>
      </c>
      <c r="D35">
        <v>3</v>
      </c>
      <c r="E35">
        <v>0</v>
      </c>
      <c r="F35">
        <v>0</v>
      </c>
      <c r="G35">
        <v>3</v>
      </c>
      <c r="H35">
        <v>2</v>
      </c>
      <c r="I35">
        <v>44845</v>
      </c>
      <c r="J35">
        <v>44842</v>
      </c>
      <c r="L35" s="58" t="e">
        <f t="shared" si="0"/>
        <v>#NUM!</v>
      </c>
    </row>
    <row r="36" spans="1:12">
      <c r="A36" s="58">
        <v>31</v>
      </c>
      <c r="B36" t="s">
        <v>6910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32868</v>
      </c>
      <c r="J36">
        <v>32868</v>
      </c>
      <c r="L36" s="58" t="e">
        <f t="shared" si="0"/>
        <v>#NUM!</v>
      </c>
    </row>
    <row r="37" spans="1:12">
      <c r="A37" s="58">
        <v>32</v>
      </c>
      <c r="B37" t="s">
        <v>6911</v>
      </c>
      <c r="C37">
        <v>4.0999999999999996</v>
      </c>
      <c r="D37">
        <v>119</v>
      </c>
      <c r="E37">
        <v>2</v>
      </c>
      <c r="F37">
        <v>0</v>
      </c>
      <c r="G37">
        <v>117</v>
      </c>
      <c r="H37">
        <v>11</v>
      </c>
      <c r="I37">
        <v>83779</v>
      </c>
      <c r="J37">
        <v>83660</v>
      </c>
      <c r="L37" s="58">
        <f t="shared" si="0"/>
        <v>0.61278385671973545</v>
      </c>
    </row>
    <row r="38" spans="1:12">
      <c r="A38" s="58">
        <v>33</v>
      </c>
      <c r="B38" t="s">
        <v>6912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5701</v>
      </c>
      <c r="J38">
        <v>5701</v>
      </c>
      <c r="L38" s="58" t="e">
        <f t="shared" si="0"/>
        <v>#NUM!</v>
      </c>
    </row>
    <row r="39" spans="1:12">
      <c r="A39" s="58">
        <v>34</v>
      </c>
      <c r="B39" t="s">
        <v>6913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91183</v>
      </c>
      <c r="J39">
        <v>91183</v>
      </c>
      <c r="L39" s="58" t="e">
        <f t="shared" si="0"/>
        <v>#NUM!</v>
      </c>
    </row>
    <row r="40" spans="1:12">
      <c r="A40" s="58">
        <v>35</v>
      </c>
      <c r="B40" t="s">
        <v>6914</v>
      </c>
      <c r="C40">
        <v>2.2999999999999998</v>
      </c>
      <c r="D40">
        <v>68</v>
      </c>
      <c r="E40">
        <v>2</v>
      </c>
      <c r="F40">
        <v>2</v>
      </c>
      <c r="G40">
        <v>66</v>
      </c>
      <c r="H40">
        <v>6</v>
      </c>
      <c r="I40">
        <v>50034</v>
      </c>
      <c r="J40">
        <v>49966</v>
      </c>
      <c r="L40" s="58">
        <f t="shared" si="0"/>
        <v>0.36172783601759284</v>
      </c>
    </row>
    <row r="41" spans="1:12" s="17" customFormat="1">
      <c r="A41" s="17">
        <v>36</v>
      </c>
      <c r="B41" t="s">
        <v>6915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12712</v>
      </c>
      <c r="J41">
        <v>12712</v>
      </c>
      <c r="L41" s="17" t="e">
        <f t="shared" si="0"/>
        <v>#NUM!</v>
      </c>
    </row>
    <row r="42" spans="1:12">
      <c r="A42" s="58">
        <v>37</v>
      </c>
      <c r="B42" t="s">
        <v>6916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2066</v>
      </c>
      <c r="J42">
        <v>2065</v>
      </c>
      <c r="L42" s="58" t="e">
        <f t="shared" si="0"/>
        <v>#NUM!</v>
      </c>
    </row>
    <row r="43" spans="1:12">
      <c r="A43" s="58">
        <v>38</v>
      </c>
      <c r="B43" t="s">
        <v>6917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86496</v>
      </c>
      <c r="J43">
        <v>86496</v>
      </c>
      <c r="L43" s="58" t="e">
        <f t="shared" si="0"/>
        <v>#NUM!</v>
      </c>
    </row>
    <row r="44" spans="1:12">
      <c r="A44" s="58">
        <v>39</v>
      </c>
      <c r="B44" t="s">
        <v>6918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13918</v>
      </c>
      <c r="J44">
        <v>13918</v>
      </c>
      <c r="L44" s="58" t="e">
        <f t="shared" si="0"/>
        <v>#NUM!</v>
      </c>
    </row>
    <row r="45" spans="1:12">
      <c r="A45" s="58">
        <v>40</v>
      </c>
      <c r="B45" t="s">
        <v>6919</v>
      </c>
      <c r="C45">
        <v>0.1</v>
      </c>
      <c r="D45">
        <v>2</v>
      </c>
      <c r="E45">
        <v>0</v>
      </c>
      <c r="F45">
        <v>0</v>
      </c>
      <c r="G45">
        <v>2</v>
      </c>
      <c r="H45">
        <v>0</v>
      </c>
      <c r="I45">
        <v>99184</v>
      </c>
      <c r="J45">
        <v>99182</v>
      </c>
      <c r="L45" s="58">
        <f t="shared" si="0"/>
        <v>-1</v>
      </c>
    </row>
    <row r="46" spans="1:12">
      <c r="A46" s="58">
        <v>41</v>
      </c>
      <c r="B46" t="s">
        <v>6920</v>
      </c>
      <c r="C46">
        <v>3.3</v>
      </c>
      <c r="D46">
        <v>95</v>
      </c>
      <c r="E46">
        <v>0</v>
      </c>
      <c r="F46">
        <v>0</v>
      </c>
      <c r="G46">
        <v>95</v>
      </c>
      <c r="H46">
        <v>10</v>
      </c>
      <c r="I46">
        <v>87905</v>
      </c>
      <c r="J46">
        <v>87810</v>
      </c>
      <c r="L46" s="58">
        <f t="shared" si="0"/>
        <v>0.51851393987788741</v>
      </c>
    </row>
    <row r="47" spans="1:12">
      <c r="A47" s="58">
        <v>42</v>
      </c>
      <c r="B47" t="s">
        <v>6921</v>
      </c>
      <c r="C47">
        <v>1.3</v>
      </c>
      <c r="D47">
        <v>37</v>
      </c>
      <c r="E47">
        <v>0</v>
      </c>
      <c r="F47">
        <v>0</v>
      </c>
      <c r="G47">
        <v>37</v>
      </c>
      <c r="H47">
        <v>4</v>
      </c>
      <c r="I47">
        <v>85415</v>
      </c>
      <c r="J47">
        <v>85378</v>
      </c>
      <c r="L47" s="58">
        <f t="shared" si="0"/>
        <v>0.11394335230683679</v>
      </c>
    </row>
    <row r="48" spans="1:12">
      <c r="A48" s="58">
        <v>43</v>
      </c>
      <c r="B48" t="s">
        <v>6922</v>
      </c>
      <c r="C48">
        <v>16.7</v>
      </c>
      <c r="D48">
        <v>493</v>
      </c>
      <c r="E48">
        <v>4</v>
      </c>
      <c r="F48">
        <v>1</v>
      </c>
      <c r="G48">
        <v>489</v>
      </c>
      <c r="H48">
        <v>53</v>
      </c>
      <c r="I48">
        <v>83096</v>
      </c>
      <c r="J48">
        <v>82603</v>
      </c>
      <c r="L48" s="58">
        <f t="shared" si="0"/>
        <v>1.2227164711475833</v>
      </c>
    </row>
    <row r="49" spans="1:12">
      <c r="A49" s="58">
        <v>44</v>
      </c>
      <c r="B49" t="s">
        <v>6923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56</v>
      </c>
      <c r="J49">
        <v>56</v>
      </c>
      <c r="L49" s="58" t="e">
        <f t="shared" si="0"/>
        <v>#NUM!</v>
      </c>
    </row>
    <row r="50" spans="1:12">
      <c r="A50" s="58">
        <v>45</v>
      </c>
      <c r="B50" t="s">
        <v>6924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100482</v>
      </c>
      <c r="J50">
        <v>100482</v>
      </c>
      <c r="L50" s="58" t="e">
        <f t="shared" si="0"/>
        <v>#NUM!</v>
      </c>
    </row>
    <row r="51" spans="1:12">
      <c r="A51" s="58">
        <v>46</v>
      </c>
      <c r="B51" t="s">
        <v>6925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2094</v>
      </c>
      <c r="J51">
        <v>2094</v>
      </c>
      <c r="L51" s="58" t="e">
        <f t="shared" si="0"/>
        <v>#NUM!</v>
      </c>
    </row>
    <row r="52" spans="1:12">
      <c r="A52" s="58">
        <v>47</v>
      </c>
      <c r="B52" t="s">
        <v>6926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88319</v>
      </c>
      <c r="J52">
        <v>88319</v>
      </c>
      <c r="L52" s="58" t="e">
        <f t="shared" si="0"/>
        <v>#NUM!</v>
      </c>
    </row>
    <row r="53" spans="1:12">
      <c r="A53" s="58">
        <v>48</v>
      </c>
      <c r="B53" t="s">
        <v>6927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1892</v>
      </c>
      <c r="J53">
        <v>1892</v>
      </c>
      <c r="L53" s="58" t="e">
        <f t="shared" si="0"/>
        <v>#NUM!</v>
      </c>
    </row>
    <row r="54" spans="1:12">
      <c r="A54" s="58">
        <v>49</v>
      </c>
      <c r="B54" t="s">
        <v>6928</v>
      </c>
      <c r="C54">
        <v>0.8</v>
      </c>
      <c r="D54">
        <v>22</v>
      </c>
      <c r="E54">
        <v>0</v>
      </c>
      <c r="F54">
        <v>0</v>
      </c>
      <c r="G54">
        <v>22</v>
      </c>
      <c r="H54">
        <v>1</v>
      </c>
      <c r="I54">
        <v>104358</v>
      </c>
      <c r="J54">
        <v>104336</v>
      </c>
      <c r="L54" s="58">
        <f t="shared" si="0"/>
        <v>-9.6910013008056392E-2</v>
      </c>
    </row>
    <row r="55" spans="1:12">
      <c r="A55" s="58">
        <v>50</v>
      </c>
      <c r="B55" t="s">
        <v>6929</v>
      </c>
      <c r="C55">
        <v>0.3</v>
      </c>
      <c r="D55">
        <v>7</v>
      </c>
      <c r="E55">
        <v>0</v>
      </c>
      <c r="F55">
        <v>0</v>
      </c>
      <c r="G55">
        <v>7</v>
      </c>
      <c r="H55">
        <v>0</v>
      </c>
      <c r="I55">
        <v>99425</v>
      </c>
      <c r="J55">
        <v>99418</v>
      </c>
      <c r="L55" s="58">
        <f t="shared" si="0"/>
        <v>-0.52287874528033762</v>
      </c>
    </row>
    <row r="56" spans="1:12">
      <c r="A56" s="58">
        <v>51</v>
      </c>
      <c r="B56" t="s">
        <v>6930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6580</v>
      </c>
      <c r="J56">
        <v>6579</v>
      </c>
      <c r="L56" s="58" t="e">
        <f t="shared" si="0"/>
        <v>#NUM!</v>
      </c>
    </row>
    <row r="57" spans="1:12">
      <c r="A57" s="58">
        <v>52</v>
      </c>
      <c r="B57" t="s">
        <v>6931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75188</v>
      </c>
      <c r="J57">
        <v>75188</v>
      </c>
      <c r="L57" s="58" t="e">
        <f t="shared" si="0"/>
        <v>#NUM!</v>
      </c>
    </row>
    <row r="58" spans="1:12">
      <c r="A58" s="58">
        <v>53</v>
      </c>
      <c r="B58" t="s">
        <v>6932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10447</v>
      </c>
      <c r="J58">
        <v>10447</v>
      </c>
      <c r="L58" s="58" t="e">
        <f t="shared" si="0"/>
        <v>#NUM!</v>
      </c>
    </row>
    <row r="59" spans="1:12">
      <c r="A59" s="58">
        <v>54</v>
      </c>
      <c r="B59" t="s">
        <v>6933</v>
      </c>
      <c r="C59">
        <v>8.6</v>
      </c>
      <c r="D59">
        <v>254</v>
      </c>
      <c r="E59">
        <v>7</v>
      </c>
      <c r="F59">
        <v>5</v>
      </c>
      <c r="G59">
        <v>247</v>
      </c>
      <c r="H59">
        <v>24</v>
      </c>
      <c r="I59">
        <v>6195</v>
      </c>
      <c r="J59">
        <v>5941</v>
      </c>
      <c r="L59" s="58">
        <f t="shared" si="0"/>
        <v>0.93449845124356767</v>
      </c>
    </row>
    <row r="60" spans="1:12">
      <c r="A60" s="58">
        <v>55</v>
      </c>
      <c r="B60" t="s">
        <v>6934</v>
      </c>
      <c r="C60">
        <v>24.6</v>
      </c>
      <c r="D60">
        <v>743</v>
      </c>
      <c r="E60">
        <v>36</v>
      </c>
      <c r="F60">
        <v>25</v>
      </c>
      <c r="G60">
        <v>707</v>
      </c>
      <c r="H60">
        <v>67</v>
      </c>
      <c r="I60">
        <v>30298</v>
      </c>
      <c r="J60">
        <v>29555</v>
      </c>
      <c r="L60" s="58">
        <f t="shared" si="0"/>
        <v>1.3909351071033791</v>
      </c>
    </row>
    <row r="61" spans="1:12">
      <c r="A61" s="58">
        <v>56</v>
      </c>
      <c r="B61" t="s">
        <v>6935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102991</v>
      </c>
      <c r="J61">
        <v>102991</v>
      </c>
      <c r="L61" s="58" t="e">
        <f t="shared" si="0"/>
        <v>#NUM!</v>
      </c>
    </row>
    <row r="62" spans="1:12">
      <c r="A62" s="58">
        <v>57</v>
      </c>
      <c r="B62" t="s">
        <v>6936</v>
      </c>
      <c r="C62">
        <v>0.5</v>
      </c>
      <c r="D62">
        <v>12</v>
      </c>
      <c r="E62">
        <v>0</v>
      </c>
      <c r="F62">
        <v>0</v>
      </c>
      <c r="G62">
        <v>12</v>
      </c>
      <c r="H62">
        <v>0</v>
      </c>
      <c r="I62">
        <v>80091</v>
      </c>
      <c r="J62">
        <v>80079</v>
      </c>
      <c r="L62" s="58">
        <f t="shared" si="0"/>
        <v>-0.3010299956639812</v>
      </c>
    </row>
    <row r="63" spans="1:12">
      <c r="A63" s="58">
        <v>58</v>
      </c>
      <c r="B63" t="s">
        <v>6937</v>
      </c>
      <c r="C63">
        <v>105.4</v>
      </c>
      <c r="D63">
        <v>3081</v>
      </c>
      <c r="E63">
        <v>39</v>
      </c>
      <c r="F63">
        <v>0</v>
      </c>
      <c r="G63">
        <v>3042</v>
      </c>
      <c r="H63">
        <v>297</v>
      </c>
      <c r="I63">
        <v>61291</v>
      </c>
      <c r="J63">
        <v>58210</v>
      </c>
      <c r="L63" s="58">
        <f t="shared" si="0"/>
        <v>2.022840610876528</v>
      </c>
    </row>
    <row r="64" spans="1:12">
      <c r="A64" s="58">
        <v>59</v>
      </c>
      <c r="B64" t="s">
        <v>6938</v>
      </c>
      <c r="C64">
        <v>3.2</v>
      </c>
      <c r="D64">
        <v>91</v>
      </c>
      <c r="E64">
        <v>0</v>
      </c>
      <c r="F64">
        <v>0</v>
      </c>
      <c r="G64">
        <v>91</v>
      </c>
      <c r="H64">
        <v>8</v>
      </c>
      <c r="I64">
        <v>63571</v>
      </c>
      <c r="J64">
        <v>63480</v>
      </c>
      <c r="L64" s="58">
        <f t="shared" si="0"/>
        <v>0.50514997831990605</v>
      </c>
    </row>
    <row r="65" spans="1:12">
      <c r="A65" s="58">
        <v>60</v>
      </c>
      <c r="B65" t="s">
        <v>6939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32151</v>
      </c>
      <c r="J65">
        <v>32151</v>
      </c>
      <c r="L65" s="58" t="e">
        <f t="shared" si="0"/>
        <v>#NUM!</v>
      </c>
    </row>
    <row r="66" spans="1:12">
      <c r="A66" s="58">
        <v>61</v>
      </c>
      <c r="B66" t="s">
        <v>6940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100521</v>
      </c>
      <c r="J66">
        <v>100521</v>
      </c>
      <c r="L66" s="58" t="e">
        <f t="shared" si="0"/>
        <v>#NUM!</v>
      </c>
    </row>
    <row r="67" spans="1:12">
      <c r="A67" s="58">
        <v>62</v>
      </c>
      <c r="B67" t="s">
        <v>6941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3336</v>
      </c>
      <c r="J67">
        <v>3336</v>
      </c>
      <c r="L67" s="58" t="e">
        <f t="shared" si="0"/>
        <v>#NUM!</v>
      </c>
    </row>
    <row r="68" spans="1:12">
      <c r="A68" s="58">
        <v>63</v>
      </c>
      <c r="B68" t="s">
        <v>6942</v>
      </c>
      <c r="C68">
        <v>261.5</v>
      </c>
      <c r="D68">
        <v>7684</v>
      </c>
      <c r="E68">
        <v>102</v>
      </c>
      <c r="F68">
        <v>0</v>
      </c>
      <c r="G68">
        <v>7580</v>
      </c>
      <c r="H68">
        <v>770</v>
      </c>
      <c r="I68">
        <v>17007</v>
      </c>
      <c r="J68">
        <v>9323</v>
      </c>
      <c r="L68" s="58">
        <f t="shared" si="0"/>
        <v>2.4174716932032929</v>
      </c>
    </row>
    <row r="69" spans="1:12">
      <c r="A69" s="58">
        <v>64</v>
      </c>
      <c r="B69" t="s">
        <v>6943</v>
      </c>
      <c r="C69">
        <v>0.7</v>
      </c>
      <c r="D69">
        <v>20</v>
      </c>
      <c r="E69">
        <v>0</v>
      </c>
      <c r="F69">
        <v>0</v>
      </c>
      <c r="G69">
        <v>19</v>
      </c>
      <c r="H69">
        <v>2</v>
      </c>
      <c r="I69">
        <v>87425</v>
      </c>
      <c r="J69">
        <v>87405</v>
      </c>
      <c r="L69" s="58">
        <f t="shared" si="0"/>
        <v>-0.15490195998574319</v>
      </c>
    </row>
    <row r="70" spans="1:12">
      <c r="A70" s="58">
        <v>65</v>
      </c>
      <c r="B70" t="s">
        <v>6944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2241</v>
      </c>
      <c r="J70">
        <v>2241</v>
      </c>
      <c r="L70" s="58" t="e">
        <f t="shared" si="0"/>
        <v>#NUM!</v>
      </c>
    </row>
    <row r="71" spans="1:12">
      <c r="A71" s="58">
        <v>66</v>
      </c>
      <c r="B71" t="s">
        <v>6945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71783</v>
      </c>
      <c r="J71">
        <v>71783</v>
      </c>
      <c r="L71" s="58" t="e">
        <f t="shared" ref="L71:L134" si="1">LOG10(C71)</f>
        <v>#NUM!</v>
      </c>
    </row>
    <row r="72" spans="1:12">
      <c r="A72" s="58">
        <v>67</v>
      </c>
      <c r="B72" t="s">
        <v>6946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77202</v>
      </c>
      <c r="J72">
        <v>77202</v>
      </c>
      <c r="L72" s="58" t="e">
        <f t="shared" si="1"/>
        <v>#NUM!</v>
      </c>
    </row>
    <row r="73" spans="1:12">
      <c r="A73" s="58">
        <v>68</v>
      </c>
      <c r="B73" t="s">
        <v>6947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1567</v>
      </c>
      <c r="J73">
        <v>1567</v>
      </c>
      <c r="L73" s="58" t="e">
        <f t="shared" si="1"/>
        <v>#NUM!</v>
      </c>
    </row>
    <row r="74" spans="1:12">
      <c r="A74" s="58">
        <v>69</v>
      </c>
      <c r="B74" t="s">
        <v>6948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110827</v>
      </c>
      <c r="J74">
        <v>110827</v>
      </c>
      <c r="L74" s="58" t="e">
        <f t="shared" si="1"/>
        <v>#NUM!</v>
      </c>
    </row>
    <row r="75" spans="1:12">
      <c r="A75" s="58">
        <v>70</v>
      </c>
      <c r="B75" t="s">
        <v>6949</v>
      </c>
      <c r="C75">
        <v>0.4</v>
      </c>
      <c r="D75">
        <v>13</v>
      </c>
      <c r="E75">
        <v>1</v>
      </c>
      <c r="F75">
        <v>0</v>
      </c>
      <c r="G75">
        <v>12</v>
      </c>
      <c r="H75">
        <v>2</v>
      </c>
      <c r="I75">
        <v>20</v>
      </c>
      <c r="J75">
        <v>7</v>
      </c>
      <c r="L75" s="58">
        <f t="shared" si="1"/>
        <v>-0.3979400086720376</v>
      </c>
    </row>
    <row r="76" spans="1:12">
      <c r="A76" s="58">
        <v>71</v>
      </c>
      <c r="B76" t="s">
        <v>6950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809</v>
      </c>
      <c r="J76">
        <v>808</v>
      </c>
      <c r="L76" s="58" t="e">
        <f t="shared" si="1"/>
        <v>#NUM!</v>
      </c>
    </row>
    <row r="77" spans="1:12">
      <c r="A77" s="58">
        <v>72</v>
      </c>
      <c r="B77" t="s">
        <v>6951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94046</v>
      </c>
      <c r="J77">
        <v>94046</v>
      </c>
      <c r="L77" s="58" t="e">
        <f t="shared" si="1"/>
        <v>#NUM!</v>
      </c>
    </row>
    <row r="78" spans="1:12">
      <c r="A78" s="58">
        <v>73</v>
      </c>
      <c r="B78" t="s">
        <v>6952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2245</v>
      </c>
      <c r="J78">
        <v>2245</v>
      </c>
      <c r="L78" s="58" t="e">
        <f t="shared" si="1"/>
        <v>#NUM!</v>
      </c>
    </row>
    <row r="79" spans="1:12">
      <c r="A79" s="58">
        <v>74</v>
      </c>
      <c r="B79" t="s">
        <v>6953</v>
      </c>
      <c r="C79">
        <v>0</v>
      </c>
      <c r="D79">
        <v>1</v>
      </c>
      <c r="E79">
        <v>0</v>
      </c>
      <c r="F79">
        <v>0</v>
      </c>
      <c r="G79">
        <v>1</v>
      </c>
      <c r="H79">
        <v>0</v>
      </c>
      <c r="I79">
        <v>86872</v>
      </c>
      <c r="J79">
        <v>86871</v>
      </c>
      <c r="L79" s="58" t="e">
        <f t="shared" si="1"/>
        <v>#NUM!</v>
      </c>
    </row>
    <row r="80" spans="1:12">
      <c r="A80" s="58">
        <v>75</v>
      </c>
      <c r="B80" t="s">
        <v>6954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90373</v>
      </c>
      <c r="J80">
        <v>90373</v>
      </c>
      <c r="L80" s="58" t="e">
        <f t="shared" si="1"/>
        <v>#NUM!</v>
      </c>
    </row>
    <row r="81" spans="1:12">
      <c r="A81" s="58">
        <v>76</v>
      </c>
      <c r="B81" t="s">
        <v>6955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95101</v>
      </c>
      <c r="J81">
        <v>95101</v>
      </c>
      <c r="L81" s="58" t="e">
        <f t="shared" si="1"/>
        <v>#NUM!</v>
      </c>
    </row>
    <row r="82" spans="1:12">
      <c r="A82" s="58">
        <v>77</v>
      </c>
      <c r="B82" t="s">
        <v>6956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4388</v>
      </c>
      <c r="J82">
        <v>4388</v>
      </c>
      <c r="L82" s="58" t="e">
        <f t="shared" si="1"/>
        <v>#NUM!</v>
      </c>
    </row>
    <row r="83" spans="1:12">
      <c r="A83" s="58">
        <v>78</v>
      </c>
      <c r="B83" t="s">
        <v>6957</v>
      </c>
      <c r="C83">
        <v>3</v>
      </c>
      <c r="D83">
        <v>93</v>
      </c>
      <c r="E83">
        <v>4</v>
      </c>
      <c r="F83">
        <v>4</v>
      </c>
      <c r="G83">
        <v>89</v>
      </c>
      <c r="H83">
        <v>10</v>
      </c>
      <c r="I83">
        <v>45333</v>
      </c>
      <c r="J83">
        <v>45240</v>
      </c>
      <c r="L83" s="58">
        <f t="shared" si="1"/>
        <v>0.47712125471966244</v>
      </c>
    </row>
    <row r="84" spans="1:12">
      <c r="A84" s="58">
        <v>79</v>
      </c>
      <c r="B84" t="s">
        <v>6958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1893</v>
      </c>
      <c r="J84">
        <v>1893</v>
      </c>
      <c r="L84" s="58" t="e">
        <f t="shared" si="1"/>
        <v>#NUM!</v>
      </c>
    </row>
    <row r="85" spans="1:12">
      <c r="A85" s="58">
        <v>80</v>
      </c>
      <c r="B85" t="s">
        <v>6959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10252</v>
      </c>
      <c r="J85">
        <v>10252</v>
      </c>
      <c r="L85" s="58" t="e">
        <f t="shared" si="1"/>
        <v>#NUM!</v>
      </c>
    </row>
    <row r="86" spans="1:12">
      <c r="A86" s="58">
        <v>81</v>
      </c>
      <c r="B86" t="s">
        <v>6960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66491</v>
      </c>
      <c r="J86">
        <v>66491</v>
      </c>
      <c r="L86" s="58" t="e">
        <f t="shared" si="1"/>
        <v>#NUM!</v>
      </c>
    </row>
    <row r="87" spans="1:12">
      <c r="A87" s="58">
        <v>82</v>
      </c>
      <c r="B87" t="s">
        <v>6961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863</v>
      </c>
      <c r="J87">
        <v>863</v>
      </c>
      <c r="L87" s="58" t="e">
        <f t="shared" si="1"/>
        <v>#NUM!</v>
      </c>
    </row>
    <row r="88" spans="1:12">
      <c r="A88" s="58">
        <v>83</v>
      </c>
      <c r="B88" t="s">
        <v>6962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102090</v>
      </c>
      <c r="J88">
        <v>102090</v>
      </c>
      <c r="L88" s="58" t="e">
        <f t="shared" si="1"/>
        <v>#NUM!</v>
      </c>
    </row>
    <row r="89" spans="1:12">
      <c r="A89" s="58">
        <v>84</v>
      </c>
      <c r="B89" t="s">
        <v>6963</v>
      </c>
      <c r="C89">
        <v>32.4</v>
      </c>
      <c r="D89">
        <v>959</v>
      </c>
      <c r="E89">
        <v>20</v>
      </c>
      <c r="F89">
        <v>18</v>
      </c>
      <c r="G89">
        <v>939</v>
      </c>
      <c r="H89">
        <v>95</v>
      </c>
      <c r="I89">
        <v>2964</v>
      </c>
      <c r="J89">
        <v>2005</v>
      </c>
      <c r="L89" s="58">
        <f t="shared" si="1"/>
        <v>1.510545010206612</v>
      </c>
    </row>
    <row r="90" spans="1:12">
      <c r="A90" s="58">
        <v>85</v>
      </c>
      <c r="B90" t="s">
        <v>6964</v>
      </c>
      <c r="C90">
        <v>0.3</v>
      </c>
      <c r="D90">
        <v>8</v>
      </c>
      <c r="E90">
        <v>0</v>
      </c>
      <c r="F90">
        <v>0</v>
      </c>
      <c r="G90">
        <v>8</v>
      </c>
      <c r="H90">
        <v>0</v>
      </c>
      <c r="I90">
        <v>2130</v>
      </c>
      <c r="J90">
        <v>2122</v>
      </c>
      <c r="L90" s="58">
        <f t="shared" si="1"/>
        <v>-0.52287874528033762</v>
      </c>
    </row>
    <row r="91" spans="1:12">
      <c r="A91" s="58">
        <v>86</v>
      </c>
      <c r="B91" t="s">
        <v>6965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3999</v>
      </c>
      <c r="J91">
        <v>3999</v>
      </c>
      <c r="L91" s="58" t="e">
        <f t="shared" si="1"/>
        <v>#NUM!</v>
      </c>
    </row>
    <row r="92" spans="1:12">
      <c r="A92" s="58">
        <v>87</v>
      </c>
      <c r="B92" t="s">
        <v>6966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885</v>
      </c>
      <c r="J92">
        <v>885</v>
      </c>
      <c r="L92" s="58" t="e">
        <f t="shared" si="1"/>
        <v>#NUM!</v>
      </c>
    </row>
    <row r="93" spans="1:12">
      <c r="A93" s="58">
        <v>88</v>
      </c>
      <c r="B93" t="s">
        <v>6967</v>
      </c>
      <c r="C93">
        <v>4.0999999999999996</v>
      </c>
      <c r="D93">
        <v>117</v>
      </c>
      <c r="E93">
        <v>1</v>
      </c>
      <c r="F93">
        <v>0</v>
      </c>
      <c r="G93">
        <v>116</v>
      </c>
      <c r="H93">
        <v>8</v>
      </c>
      <c r="I93">
        <v>90882</v>
      </c>
      <c r="J93">
        <v>90765</v>
      </c>
      <c r="L93" s="58">
        <f t="shared" si="1"/>
        <v>0.61278385671973545</v>
      </c>
    </row>
    <row r="94" spans="1:12">
      <c r="A94" s="58">
        <v>89</v>
      </c>
      <c r="B94" t="s">
        <v>6968</v>
      </c>
      <c r="C94">
        <v>0</v>
      </c>
      <c r="D94">
        <v>1</v>
      </c>
      <c r="E94">
        <v>0</v>
      </c>
      <c r="F94">
        <v>0</v>
      </c>
      <c r="G94">
        <v>1</v>
      </c>
      <c r="H94">
        <v>0</v>
      </c>
      <c r="I94">
        <v>64130</v>
      </c>
      <c r="J94">
        <v>64129</v>
      </c>
      <c r="L94" s="58" t="e">
        <f t="shared" si="1"/>
        <v>#NUM!</v>
      </c>
    </row>
    <row r="95" spans="1:12">
      <c r="A95" s="58">
        <v>90</v>
      </c>
      <c r="B95" t="s">
        <v>6969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40544</v>
      </c>
      <c r="J95">
        <v>40544</v>
      </c>
      <c r="L95" s="58" t="e">
        <f t="shared" si="1"/>
        <v>#NUM!</v>
      </c>
    </row>
    <row r="96" spans="1:12">
      <c r="A96" s="58">
        <v>91</v>
      </c>
      <c r="B96" t="s">
        <v>6970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98701</v>
      </c>
      <c r="J96">
        <v>98700</v>
      </c>
      <c r="L96" s="58" t="e">
        <f t="shared" si="1"/>
        <v>#NUM!</v>
      </c>
    </row>
    <row r="97" spans="1:12">
      <c r="A97" s="58">
        <v>92</v>
      </c>
      <c r="B97" t="s">
        <v>6971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561</v>
      </c>
      <c r="J97">
        <v>561</v>
      </c>
      <c r="L97" s="58" t="e">
        <f t="shared" si="1"/>
        <v>#NUM!</v>
      </c>
    </row>
    <row r="98" spans="1:12">
      <c r="A98" s="58">
        <v>93</v>
      </c>
      <c r="B98" t="s">
        <v>6972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110497</v>
      </c>
      <c r="J98">
        <v>110497</v>
      </c>
      <c r="L98" s="58" t="e">
        <f t="shared" si="1"/>
        <v>#NUM!</v>
      </c>
    </row>
    <row r="99" spans="1:12">
      <c r="A99" s="58">
        <v>94</v>
      </c>
      <c r="B99" t="s">
        <v>6973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540</v>
      </c>
      <c r="J99">
        <v>540</v>
      </c>
      <c r="L99" s="58" t="e">
        <f t="shared" si="1"/>
        <v>#NUM!</v>
      </c>
    </row>
    <row r="100" spans="1:12">
      <c r="A100" s="58">
        <v>95</v>
      </c>
      <c r="B100" t="s">
        <v>6974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3141</v>
      </c>
      <c r="J100">
        <v>3141</v>
      </c>
      <c r="L100" s="58" t="e">
        <f t="shared" si="1"/>
        <v>#NUM!</v>
      </c>
    </row>
    <row r="101" spans="1:12">
      <c r="A101" s="58">
        <v>96</v>
      </c>
      <c r="B101" t="s">
        <v>6975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2959</v>
      </c>
      <c r="J101">
        <v>2959</v>
      </c>
      <c r="L101" s="58" t="e">
        <f t="shared" si="1"/>
        <v>#NUM!</v>
      </c>
    </row>
    <row r="102" spans="1:12">
      <c r="A102" s="58">
        <v>97</v>
      </c>
      <c r="B102" t="s">
        <v>6976</v>
      </c>
      <c r="C102">
        <v>9.8000000000000007</v>
      </c>
      <c r="D102">
        <v>285</v>
      </c>
      <c r="E102">
        <v>3</v>
      </c>
      <c r="F102">
        <v>2</v>
      </c>
      <c r="G102">
        <v>282</v>
      </c>
      <c r="H102">
        <v>26</v>
      </c>
      <c r="I102">
        <v>98745</v>
      </c>
      <c r="J102">
        <v>98460</v>
      </c>
      <c r="L102" s="58">
        <f t="shared" si="1"/>
        <v>0.99122607569249488</v>
      </c>
    </row>
    <row r="103" spans="1:12">
      <c r="A103" s="58">
        <v>98</v>
      </c>
      <c r="B103" t="s">
        <v>6977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48001</v>
      </c>
      <c r="J103">
        <v>48001</v>
      </c>
      <c r="L103" s="58" t="e">
        <f t="shared" si="1"/>
        <v>#NUM!</v>
      </c>
    </row>
    <row r="104" spans="1:12">
      <c r="A104" s="58">
        <v>99</v>
      </c>
      <c r="B104" t="s">
        <v>6978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27715</v>
      </c>
      <c r="J104">
        <v>27715</v>
      </c>
      <c r="L104" s="58" t="e">
        <f t="shared" si="1"/>
        <v>#NUM!</v>
      </c>
    </row>
    <row r="105" spans="1:12">
      <c r="A105" s="58">
        <v>100</v>
      </c>
      <c r="B105" t="s">
        <v>6979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82388</v>
      </c>
      <c r="J105">
        <v>82388</v>
      </c>
      <c r="L105" s="58" t="e">
        <f t="shared" si="1"/>
        <v>#NUM!</v>
      </c>
    </row>
    <row r="106" spans="1:12">
      <c r="A106" s="58">
        <v>101</v>
      </c>
      <c r="B106" t="s">
        <v>6980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32410</v>
      </c>
      <c r="J106">
        <v>32410</v>
      </c>
      <c r="L106" s="58" t="e">
        <f t="shared" si="1"/>
        <v>#NUM!</v>
      </c>
    </row>
    <row r="107" spans="1:12">
      <c r="A107" s="58">
        <v>102</v>
      </c>
      <c r="B107" t="s">
        <v>6981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2134</v>
      </c>
      <c r="J107">
        <v>2134</v>
      </c>
      <c r="L107" s="58" t="e">
        <f t="shared" si="1"/>
        <v>#NUM!</v>
      </c>
    </row>
    <row r="108" spans="1:12">
      <c r="A108" s="58">
        <v>103</v>
      </c>
      <c r="B108" t="s">
        <v>6982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59631</v>
      </c>
      <c r="J108">
        <v>59630</v>
      </c>
      <c r="L108" s="58" t="e">
        <f t="shared" si="1"/>
        <v>#NUM!</v>
      </c>
    </row>
    <row r="109" spans="1:12">
      <c r="A109" s="58">
        <v>104</v>
      </c>
      <c r="B109" t="s">
        <v>6983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3879</v>
      </c>
      <c r="J109">
        <v>3879</v>
      </c>
      <c r="L109" s="58" t="e">
        <f t="shared" si="1"/>
        <v>#NUM!</v>
      </c>
    </row>
    <row r="110" spans="1:12">
      <c r="A110" s="58">
        <v>105</v>
      </c>
      <c r="B110" t="s">
        <v>6984</v>
      </c>
      <c r="C110">
        <v>0.2</v>
      </c>
      <c r="D110">
        <v>4</v>
      </c>
      <c r="E110">
        <v>0</v>
      </c>
      <c r="F110">
        <v>0</v>
      </c>
      <c r="G110">
        <v>4</v>
      </c>
      <c r="H110">
        <v>0</v>
      </c>
      <c r="I110">
        <v>2528</v>
      </c>
      <c r="J110">
        <v>2524</v>
      </c>
      <c r="L110" s="58">
        <f t="shared" si="1"/>
        <v>-0.69897000433601875</v>
      </c>
    </row>
    <row r="111" spans="1:12">
      <c r="A111" s="58">
        <v>106</v>
      </c>
      <c r="B111" t="s">
        <v>6985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1385</v>
      </c>
      <c r="J111">
        <v>1385</v>
      </c>
      <c r="L111" s="58" t="e">
        <f t="shared" si="1"/>
        <v>#NUM!</v>
      </c>
    </row>
    <row r="112" spans="1:12">
      <c r="A112" s="58">
        <v>107</v>
      </c>
      <c r="B112" t="s">
        <v>6986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5549</v>
      </c>
      <c r="J112">
        <v>5549</v>
      </c>
      <c r="L112" s="58" t="e">
        <f t="shared" si="1"/>
        <v>#NUM!</v>
      </c>
    </row>
    <row r="113" spans="1:12">
      <c r="A113" s="58">
        <v>108</v>
      </c>
      <c r="B113" t="s">
        <v>6987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2075</v>
      </c>
      <c r="J113">
        <v>2075</v>
      </c>
      <c r="L113" s="58" t="e">
        <f t="shared" si="1"/>
        <v>#NUM!</v>
      </c>
    </row>
    <row r="114" spans="1:12">
      <c r="A114" s="58">
        <v>109</v>
      </c>
      <c r="B114" t="s">
        <v>6988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95013</v>
      </c>
      <c r="J114">
        <v>95013</v>
      </c>
      <c r="L114" s="58" t="e">
        <f t="shared" si="1"/>
        <v>#NUM!</v>
      </c>
    </row>
    <row r="115" spans="1:12">
      <c r="A115" s="58">
        <v>110</v>
      </c>
      <c r="B115" t="s">
        <v>6989</v>
      </c>
      <c r="C115">
        <v>1.7</v>
      </c>
      <c r="D115">
        <v>47</v>
      </c>
      <c r="E115">
        <v>2</v>
      </c>
      <c r="F115">
        <v>2</v>
      </c>
      <c r="G115">
        <v>45</v>
      </c>
      <c r="H115">
        <v>0</v>
      </c>
      <c r="I115">
        <v>67053</v>
      </c>
      <c r="J115">
        <v>67006</v>
      </c>
      <c r="L115" s="58">
        <f t="shared" si="1"/>
        <v>0.23044892137827391</v>
      </c>
    </row>
    <row r="116" spans="1:12">
      <c r="A116" s="58">
        <v>111</v>
      </c>
      <c r="B116" t="s">
        <v>6990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105475</v>
      </c>
      <c r="J116">
        <v>105475</v>
      </c>
      <c r="L116" s="58" t="e">
        <f t="shared" si="1"/>
        <v>#NUM!</v>
      </c>
    </row>
    <row r="117" spans="1:12">
      <c r="A117" s="58">
        <v>112</v>
      </c>
      <c r="B117" t="s">
        <v>6991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94028</v>
      </c>
      <c r="J117">
        <v>94028</v>
      </c>
      <c r="L117" s="58" t="e">
        <f t="shared" si="1"/>
        <v>#NUM!</v>
      </c>
    </row>
    <row r="118" spans="1:12">
      <c r="A118" s="58">
        <v>113</v>
      </c>
      <c r="B118" t="s">
        <v>6992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46341</v>
      </c>
      <c r="J118">
        <v>46341</v>
      </c>
      <c r="L118" s="58" t="e">
        <f t="shared" si="1"/>
        <v>#NUM!</v>
      </c>
    </row>
    <row r="119" spans="1:12">
      <c r="A119" s="58">
        <v>114</v>
      </c>
      <c r="B119" t="s">
        <v>6993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5601</v>
      </c>
      <c r="J119">
        <v>5601</v>
      </c>
      <c r="L119" s="58" t="e">
        <f t="shared" si="1"/>
        <v>#NUM!</v>
      </c>
    </row>
    <row r="120" spans="1:12">
      <c r="A120" s="58">
        <v>115</v>
      </c>
      <c r="B120" t="s">
        <v>6994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101118</v>
      </c>
      <c r="J120">
        <v>101118</v>
      </c>
      <c r="L120" s="58" t="e">
        <f t="shared" si="1"/>
        <v>#NUM!</v>
      </c>
    </row>
    <row r="121" spans="1:12">
      <c r="A121" s="58">
        <v>116</v>
      </c>
      <c r="B121" t="s">
        <v>6995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87897</v>
      </c>
      <c r="J121">
        <v>87897</v>
      </c>
      <c r="L121" s="58" t="e">
        <f t="shared" si="1"/>
        <v>#NUM!</v>
      </c>
    </row>
    <row r="122" spans="1:12">
      <c r="A122" s="58">
        <v>117</v>
      </c>
      <c r="B122" t="s">
        <v>6996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5708</v>
      </c>
      <c r="J122">
        <v>5708</v>
      </c>
      <c r="L122" s="58" t="e">
        <f t="shared" si="1"/>
        <v>#NUM!</v>
      </c>
    </row>
    <row r="123" spans="1:12">
      <c r="A123" s="58">
        <v>118</v>
      </c>
      <c r="B123" t="s">
        <v>6997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0</v>
      </c>
      <c r="I123">
        <v>79655</v>
      </c>
      <c r="J123">
        <v>79654</v>
      </c>
      <c r="L123" s="58" t="e">
        <f t="shared" si="1"/>
        <v>#NUM!</v>
      </c>
    </row>
    <row r="124" spans="1:12">
      <c r="A124" s="58">
        <v>119</v>
      </c>
      <c r="B124" t="s">
        <v>6998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239</v>
      </c>
      <c r="J124">
        <v>239</v>
      </c>
      <c r="L124" s="58" t="e">
        <f t="shared" si="1"/>
        <v>#NUM!</v>
      </c>
    </row>
    <row r="125" spans="1:12">
      <c r="A125" s="58">
        <v>120</v>
      </c>
      <c r="B125" t="s">
        <v>6999</v>
      </c>
      <c r="C125">
        <v>4.3</v>
      </c>
      <c r="D125">
        <v>131</v>
      </c>
      <c r="E125">
        <v>3</v>
      </c>
      <c r="F125">
        <v>1</v>
      </c>
      <c r="G125">
        <v>128</v>
      </c>
      <c r="H125">
        <v>15</v>
      </c>
      <c r="I125">
        <v>66013</v>
      </c>
      <c r="J125">
        <v>65882</v>
      </c>
      <c r="L125" s="58">
        <f t="shared" si="1"/>
        <v>0.63346845557958653</v>
      </c>
    </row>
    <row r="126" spans="1:12">
      <c r="A126" s="58">
        <v>121</v>
      </c>
      <c r="B126" t="s">
        <v>7000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57624</v>
      </c>
      <c r="J126">
        <v>57624</v>
      </c>
      <c r="L126" s="58" t="e">
        <f t="shared" si="1"/>
        <v>#NUM!</v>
      </c>
    </row>
    <row r="127" spans="1:12">
      <c r="A127" s="58">
        <v>122</v>
      </c>
      <c r="B127" t="s">
        <v>7001</v>
      </c>
      <c r="C127">
        <v>0.2</v>
      </c>
      <c r="D127">
        <v>4</v>
      </c>
      <c r="E127">
        <v>0</v>
      </c>
      <c r="F127">
        <v>0</v>
      </c>
      <c r="G127">
        <v>4</v>
      </c>
      <c r="H127">
        <v>0</v>
      </c>
      <c r="I127">
        <v>101434</v>
      </c>
      <c r="J127">
        <v>101430</v>
      </c>
      <c r="L127" s="58">
        <f t="shared" si="1"/>
        <v>-0.69897000433601875</v>
      </c>
    </row>
    <row r="128" spans="1:12">
      <c r="A128" s="58">
        <v>123</v>
      </c>
      <c r="B128" t="s">
        <v>7002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71646</v>
      </c>
      <c r="J128">
        <v>71646</v>
      </c>
      <c r="L128" s="58" t="e">
        <f t="shared" si="1"/>
        <v>#NUM!</v>
      </c>
    </row>
    <row r="129" spans="1:12">
      <c r="A129" s="58">
        <v>124</v>
      </c>
      <c r="B129" t="s">
        <v>7003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1641</v>
      </c>
      <c r="J129">
        <v>1641</v>
      </c>
      <c r="L129" s="58" t="e">
        <f t="shared" si="1"/>
        <v>#NUM!</v>
      </c>
    </row>
    <row r="130" spans="1:12">
      <c r="A130" s="58">
        <v>125</v>
      </c>
      <c r="B130" t="s">
        <v>7004</v>
      </c>
      <c r="C130">
        <v>6.6</v>
      </c>
      <c r="D130">
        <v>190</v>
      </c>
      <c r="E130">
        <v>0</v>
      </c>
      <c r="F130">
        <v>0</v>
      </c>
      <c r="G130">
        <v>190</v>
      </c>
      <c r="H130">
        <v>19</v>
      </c>
      <c r="I130">
        <v>77057</v>
      </c>
      <c r="J130">
        <v>76867</v>
      </c>
      <c r="L130" s="58">
        <f t="shared" si="1"/>
        <v>0.81954393554186866</v>
      </c>
    </row>
    <row r="131" spans="1:12">
      <c r="A131" s="58">
        <v>126</v>
      </c>
      <c r="B131" t="s">
        <v>7005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89993</v>
      </c>
      <c r="J131">
        <v>89993</v>
      </c>
      <c r="L131" s="58" t="e">
        <f t="shared" si="1"/>
        <v>#NUM!</v>
      </c>
    </row>
    <row r="132" spans="1:12">
      <c r="A132" s="58">
        <v>127</v>
      </c>
      <c r="B132" t="s">
        <v>7006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13112</v>
      </c>
      <c r="J132">
        <v>13112</v>
      </c>
      <c r="L132" s="58" t="e">
        <f t="shared" si="1"/>
        <v>#NUM!</v>
      </c>
    </row>
    <row r="133" spans="1:12">
      <c r="A133" s="58">
        <v>128</v>
      </c>
      <c r="B133" t="s">
        <v>7007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1901</v>
      </c>
      <c r="J133">
        <v>1901</v>
      </c>
      <c r="L133" s="58" t="e">
        <f t="shared" si="1"/>
        <v>#NUM!</v>
      </c>
    </row>
    <row r="134" spans="1:12">
      <c r="A134" s="58">
        <v>129</v>
      </c>
      <c r="B134" t="s">
        <v>7008</v>
      </c>
      <c r="C134">
        <v>29.8</v>
      </c>
      <c r="D134">
        <v>917</v>
      </c>
      <c r="E134">
        <v>42</v>
      </c>
      <c r="F134">
        <v>29</v>
      </c>
      <c r="G134">
        <v>875</v>
      </c>
      <c r="H134">
        <v>98</v>
      </c>
      <c r="I134">
        <v>25868</v>
      </c>
      <c r="J134">
        <v>24951</v>
      </c>
      <c r="L134" s="58">
        <f t="shared" si="1"/>
        <v>1.4742162640762553</v>
      </c>
    </row>
    <row r="135" spans="1:12">
      <c r="A135" s="58">
        <v>130</v>
      </c>
      <c r="B135" t="s">
        <v>7009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97944</v>
      </c>
      <c r="J135">
        <v>97944</v>
      </c>
      <c r="L135" s="58" t="e">
        <f t="shared" ref="L135:L198" si="2">LOG10(C135)</f>
        <v>#NUM!</v>
      </c>
    </row>
    <row r="136" spans="1:12">
      <c r="A136" s="58">
        <v>131</v>
      </c>
      <c r="B136" t="s">
        <v>7010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28922</v>
      </c>
      <c r="J136">
        <v>28922</v>
      </c>
      <c r="L136" s="58" t="e">
        <f t="shared" si="2"/>
        <v>#NUM!</v>
      </c>
    </row>
    <row r="137" spans="1:12">
      <c r="A137" s="58">
        <v>132</v>
      </c>
      <c r="B137" t="s">
        <v>7011</v>
      </c>
      <c r="C137">
        <v>0.1</v>
      </c>
      <c r="D137">
        <v>3</v>
      </c>
      <c r="E137">
        <v>0</v>
      </c>
      <c r="F137">
        <v>0</v>
      </c>
      <c r="G137">
        <v>3</v>
      </c>
      <c r="H137">
        <v>0</v>
      </c>
      <c r="I137">
        <v>91982</v>
      </c>
      <c r="J137">
        <v>91979</v>
      </c>
      <c r="L137" s="58">
        <f t="shared" si="2"/>
        <v>-1</v>
      </c>
    </row>
    <row r="138" spans="1:12">
      <c r="A138" s="58">
        <v>133</v>
      </c>
      <c r="B138" t="s">
        <v>7012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53504</v>
      </c>
      <c r="J138">
        <v>53504</v>
      </c>
      <c r="L138" s="58" t="e">
        <f t="shared" si="2"/>
        <v>#NUM!</v>
      </c>
    </row>
    <row r="139" spans="1:12">
      <c r="A139" s="58">
        <v>134</v>
      </c>
      <c r="B139" t="s">
        <v>7013</v>
      </c>
      <c r="C139">
        <v>0.2</v>
      </c>
      <c r="D139">
        <v>5</v>
      </c>
      <c r="E139">
        <v>0</v>
      </c>
      <c r="F139">
        <v>0</v>
      </c>
      <c r="G139">
        <v>5</v>
      </c>
      <c r="H139">
        <v>1</v>
      </c>
      <c r="I139">
        <v>20608</v>
      </c>
      <c r="J139">
        <v>20603</v>
      </c>
      <c r="L139" s="58">
        <f t="shared" si="2"/>
        <v>-0.69897000433601875</v>
      </c>
    </row>
    <row r="140" spans="1:12">
      <c r="A140" s="58">
        <v>135</v>
      </c>
      <c r="B140" t="s">
        <v>7014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7380</v>
      </c>
      <c r="J140">
        <v>7379</v>
      </c>
      <c r="L140" s="58" t="e">
        <f t="shared" si="2"/>
        <v>#NUM!</v>
      </c>
    </row>
    <row r="141" spans="1:12">
      <c r="A141" s="58">
        <v>136</v>
      </c>
      <c r="B141" t="s">
        <v>7015</v>
      </c>
      <c r="C141">
        <v>0.4</v>
      </c>
      <c r="D141">
        <v>13</v>
      </c>
      <c r="E141">
        <v>1</v>
      </c>
      <c r="F141">
        <v>0</v>
      </c>
      <c r="G141">
        <v>12</v>
      </c>
      <c r="H141">
        <v>2</v>
      </c>
      <c r="I141">
        <v>1372</v>
      </c>
      <c r="J141">
        <v>1359</v>
      </c>
      <c r="L141" s="58">
        <f t="shared" si="2"/>
        <v>-0.3979400086720376</v>
      </c>
    </row>
    <row r="142" spans="1:12">
      <c r="A142" s="58">
        <v>137</v>
      </c>
      <c r="B142" t="s">
        <v>7016</v>
      </c>
      <c r="C142">
        <v>0.2</v>
      </c>
      <c r="D142">
        <v>8</v>
      </c>
      <c r="E142">
        <v>0</v>
      </c>
      <c r="F142">
        <v>0</v>
      </c>
      <c r="G142">
        <v>7</v>
      </c>
      <c r="H142">
        <v>2</v>
      </c>
      <c r="I142">
        <v>47329</v>
      </c>
      <c r="J142">
        <v>47321</v>
      </c>
      <c r="L142" s="58">
        <f t="shared" si="2"/>
        <v>-0.69897000433601875</v>
      </c>
    </row>
    <row r="143" spans="1:12">
      <c r="A143" s="58">
        <v>138</v>
      </c>
      <c r="B143" t="s">
        <v>7017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3391</v>
      </c>
      <c r="J143">
        <v>3391</v>
      </c>
      <c r="L143" s="58" t="e">
        <f t="shared" si="2"/>
        <v>#NUM!</v>
      </c>
    </row>
    <row r="144" spans="1:12">
      <c r="A144" s="58">
        <v>139</v>
      </c>
      <c r="B144" t="s">
        <v>7018</v>
      </c>
      <c r="C144">
        <v>0.9</v>
      </c>
      <c r="D144">
        <v>29</v>
      </c>
      <c r="E144">
        <v>1</v>
      </c>
      <c r="F144">
        <v>1</v>
      </c>
      <c r="G144">
        <v>28</v>
      </c>
      <c r="H144">
        <v>4</v>
      </c>
      <c r="I144">
        <v>67616</v>
      </c>
      <c r="J144">
        <v>67587</v>
      </c>
      <c r="L144" s="58">
        <f t="shared" si="2"/>
        <v>-4.5757490560675115E-2</v>
      </c>
    </row>
    <row r="145" spans="1:12">
      <c r="A145" s="58">
        <v>140</v>
      </c>
      <c r="B145" t="s">
        <v>7019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102402</v>
      </c>
      <c r="J145">
        <v>102402</v>
      </c>
      <c r="L145" s="58" t="e">
        <f t="shared" si="2"/>
        <v>#NUM!</v>
      </c>
    </row>
    <row r="146" spans="1:12">
      <c r="A146" s="58">
        <v>141</v>
      </c>
      <c r="B146" t="s">
        <v>7020</v>
      </c>
      <c r="C146">
        <v>2.2000000000000002</v>
      </c>
      <c r="D146">
        <v>59</v>
      </c>
      <c r="E146">
        <v>0</v>
      </c>
      <c r="F146">
        <v>0</v>
      </c>
      <c r="G146">
        <v>59</v>
      </c>
      <c r="H146">
        <v>2</v>
      </c>
      <c r="I146">
        <v>104726</v>
      </c>
      <c r="J146">
        <v>104667</v>
      </c>
      <c r="L146" s="58">
        <f t="shared" si="2"/>
        <v>0.34242268082220628</v>
      </c>
    </row>
    <row r="147" spans="1:12">
      <c r="A147" s="58">
        <v>142</v>
      </c>
      <c r="B147" t="s">
        <v>7021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14231</v>
      </c>
      <c r="J147">
        <v>14231</v>
      </c>
      <c r="L147" s="58" t="e">
        <f t="shared" si="2"/>
        <v>#NUM!</v>
      </c>
    </row>
    <row r="148" spans="1:12">
      <c r="A148" s="58">
        <v>143</v>
      </c>
      <c r="B148" t="s">
        <v>7022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1824</v>
      </c>
      <c r="J148">
        <v>1824</v>
      </c>
      <c r="L148" s="58" t="e">
        <f t="shared" si="2"/>
        <v>#NUM!</v>
      </c>
    </row>
    <row r="149" spans="1:12">
      <c r="A149" s="58">
        <v>144</v>
      </c>
      <c r="B149" t="s">
        <v>7023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46</v>
      </c>
      <c r="J149">
        <v>46</v>
      </c>
      <c r="L149" s="58" t="e">
        <f t="shared" si="2"/>
        <v>#NUM!</v>
      </c>
    </row>
    <row r="150" spans="1:12">
      <c r="A150" s="58">
        <v>145</v>
      </c>
      <c r="B150" t="s">
        <v>7024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103465</v>
      </c>
      <c r="J150">
        <v>103465</v>
      </c>
      <c r="L150" s="58" t="e">
        <f t="shared" si="2"/>
        <v>#NUM!</v>
      </c>
    </row>
    <row r="151" spans="1:12">
      <c r="A151" s="58">
        <v>146</v>
      </c>
      <c r="B151" t="s">
        <v>7025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26337</v>
      </c>
      <c r="J151">
        <v>26337</v>
      </c>
      <c r="L151" s="58" t="e">
        <f t="shared" si="2"/>
        <v>#NUM!</v>
      </c>
    </row>
    <row r="152" spans="1:12">
      <c r="A152" s="58">
        <v>147</v>
      </c>
      <c r="B152" t="s">
        <v>7026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889</v>
      </c>
      <c r="J152">
        <v>889</v>
      </c>
      <c r="L152" s="58" t="e">
        <f t="shared" si="2"/>
        <v>#NUM!</v>
      </c>
    </row>
    <row r="153" spans="1:12">
      <c r="A153" s="58">
        <v>148</v>
      </c>
      <c r="B153" t="s">
        <v>7027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105318</v>
      </c>
      <c r="J153">
        <v>105317</v>
      </c>
      <c r="L153" s="58" t="e">
        <f t="shared" si="2"/>
        <v>#NUM!</v>
      </c>
    </row>
    <row r="154" spans="1:12">
      <c r="A154" s="58">
        <v>149</v>
      </c>
      <c r="B154" t="s">
        <v>7028</v>
      </c>
      <c r="C154">
        <v>0.4</v>
      </c>
      <c r="D154">
        <v>14</v>
      </c>
      <c r="E154">
        <v>0</v>
      </c>
      <c r="F154">
        <v>0</v>
      </c>
      <c r="G154">
        <v>14</v>
      </c>
      <c r="H154">
        <v>3</v>
      </c>
      <c r="I154">
        <v>83579</v>
      </c>
      <c r="J154">
        <v>83565</v>
      </c>
      <c r="L154" s="58">
        <f t="shared" si="2"/>
        <v>-0.3979400086720376</v>
      </c>
    </row>
    <row r="155" spans="1:12">
      <c r="A155" s="58">
        <v>150</v>
      </c>
      <c r="B155" t="s">
        <v>7029</v>
      </c>
      <c r="C155">
        <v>28.3</v>
      </c>
      <c r="D155">
        <v>865</v>
      </c>
      <c r="E155">
        <v>40</v>
      </c>
      <c r="F155">
        <v>28</v>
      </c>
      <c r="G155">
        <v>810</v>
      </c>
      <c r="H155">
        <v>74</v>
      </c>
      <c r="I155">
        <v>15327</v>
      </c>
      <c r="J155">
        <v>14462</v>
      </c>
      <c r="L155" s="58">
        <f t="shared" si="2"/>
        <v>1.4517864355242902</v>
      </c>
    </row>
    <row r="156" spans="1:12">
      <c r="A156" s="58">
        <v>151</v>
      </c>
      <c r="B156" t="s">
        <v>7030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108418</v>
      </c>
      <c r="J156">
        <v>108418</v>
      </c>
      <c r="L156" s="58" t="e">
        <f t="shared" si="2"/>
        <v>#NUM!</v>
      </c>
    </row>
    <row r="157" spans="1:12">
      <c r="A157" s="58">
        <v>152</v>
      </c>
      <c r="B157" t="s">
        <v>7031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16923</v>
      </c>
      <c r="J157">
        <v>16923</v>
      </c>
      <c r="L157" s="58" t="e">
        <f t="shared" si="2"/>
        <v>#NUM!</v>
      </c>
    </row>
    <row r="158" spans="1:12">
      <c r="A158" s="58">
        <v>153</v>
      </c>
      <c r="B158" t="s">
        <v>7032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82</v>
      </c>
      <c r="J158">
        <v>82</v>
      </c>
      <c r="L158" s="58" t="e">
        <f t="shared" si="2"/>
        <v>#NUM!</v>
      </c>
    </row>
    <row r="159" spans="1:12">
      <c r="A159" s="58">
        <v>154</v>
      </c>
      <c r="B159" t="s">
        <v>7033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1727</v>
      </c>
      <c r="J159">
        <v>1727</v>
      </c>
      <c r="L159" s="58" t="e">
        <f t="shared" si="2"/>
        <v>#NUM!</v>
      </c>
    </row>
    <row r="160" spans="1:12">
      <c r="A160" s="58">
        <v>155</v>
      </c>
      <c r="B160" t="s">
        <v>7034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2145</v>
      </c>
      <c r="J160">
        <v>2145</v>
      </c>
      <c r="L160" s="58" t="e">
        <f t="shared" si="2"/>
        <v>#NUM!</v>
      </c>
    </row>
    <row r="161" spans="1:12">
      <c r="A161" s="58">
        <v>156</v>
      </c>
      <c r="B161" t="s">
        <v>7035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96938</v>
      </c>
      <c r="J161">
        <v>96938</v>
      </c>
      <c r="L161" s="58" t="e">
        <f t="shared" si="2"/>
        <v>#NUM!</v>
      </c>
    </row>
    <row r="162" spans="1:12">
      <c r="A162" s="58">
        <v>157</v>
      </c>
      <c r="B162" t="s">
        <v>7036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2404</v>
      </c>
      <c r="J162">
        <v>2404</v>
      </c>
      <c r="L162" s="58" t="e">
        <f t="shared" si="2"/>
        <v>#NUM!</v>
      </c>
    </row>
    <row r="163" spans="1:12">
      <c r="A163" s="58">
        <v>158</v>
      </c>
      <c r="B163" t="s">
        <v>7037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16646</v>
      </c>
      <c r="J163">
        <v>16645</v>
      </c>
      <c r="L163" s="58" t="e">
        <f t="shared" si="2"/>
        <v>#NUM!</v>
      </c>
    </row>
    <row r="164" spans="1:12">
      <c r="A164" s="58">
        <v>159</v>
      </c>
      <c r="B164" t="s">
        <v>7038</v>
      </c>
      <c r="C164">
        <v>0.2</v>
      </c>
      <c r="D164">
        <v>4</v>
      </c>
      <c r="E164">
        <v>0</v>
      </c>
      <c r="F164">
        <v>0</v>
      </c>
      <c r="G164">
        <v>4</v>
      </c>
      <c r="H164">
        <v>0</v>
      </c>
      <c r="I164">
        <v>30144</v>
      </c>
      <c r="J164">
        <v>30140</v>
      </c>
      <c r="L164" s="58">
        <f t="shared" si="2"/>
        <v>-0.69897000433601875</v>
      </c>
    </row>
    <row r="165" spans="1:12">
      <c r="A165" s="58">
        <v>160</v>
      </c>
      <c r="B165" t="s">
        <v>7039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96519</v>
      </c>
      <c r="J165">
        <v>96519</v>
      </c>
      <c r="L165" s="58" t="e">
        <f t="shared" si="2"/>
        <v>#NUM!</v>
      </c>
    </row>
    <row r="166" spans="1:12">
      <c r="A166" s="58">
        <v>161</v>
      </c>
      <c r="B166" t="s">
        <v>7040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3284</v>
      </c>
      <c r="J166">
        <v>3284</v>
      </c>
      <c r="L166" s="58" t="e">
        <f t="shared" si="2"/>
        <v>#NUM!</v>
      </c>
    </row>
    <row r="167" spans="1:12">
      <c r="A167" s="58">
        <v>162</v>
      </c>
      <c r="B167" t="s">
        <v>7041</v>
      </c>
      <c r="C167">
        <v>0.2</v>
      </c>
      <c r="D167">
        <v>5</v>
      </c>
      <c r="E167">
        <v>0</v>
      </c>
      <c r="F167">
        <v>0</v>
      </c>
      <c r="G167">
        <v>5</v>
      </c>
      <c r="H167">
        <v>1</v>
      </c>
      <c r="I167">
        <v>82444</v>
      </c>
      <c r="J167">
        <v>82439</v>
      </c>
      <c r="L167" s="58">
        <f t="shared" si="2"/>
        <v>-0.69897000433601875</v>
      </c>
    </row>
    <row r="168" spans="1:12">
      <c r="A168" s="58">
        <v>163</v>
      </c>
      <c r="B168" t="s">
        <v>7042</v>
      </c>
      <c r="C168">
        <v>4</v>
      </c>
      <c r="D168">
        <v>115</v>
      </c>
      <c r="E168">
        <v>0</v>
      </c>
      <c r="F168">
        <v>0</v>
      </c>
      <c r="G168">
        <v>115</v>
      </c>
      <c r="H168">
        <v>11</v>
      </c>
      <c r="I168">
        <v>17601</v>
      </c>
      <c r="J168">
        <v>17486</v>
      </c>
      <c r="L168" s="58">
        <f t="shared" si="2"/>
        <v>0.6020599913279624</v>
      </c>
    </row>
    <row r="169" spans="1:12">
      <c r="A169" s="58">
        <v>164</v>
      </c>
      <c r="B169" t="s">
        <v>7043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101836</v>
      </c>
      <c r="J169">
        <v>101836</v>
      </c>
      <c r="L169" s="58" t="e">
        <f t="shared" si="2"/>
        <v>#NUM!</v>
      </c>
    </row>
    <row r="170" spans="1:12">
      <c r="A170" s="58">
        <v>165</v>
      </c>
      <c r="B170" t="s">
        <v>7044</v>
      </c>
      <c r="C170">
        <v>0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77400</v>
      </c>
      <c r="J170">
        <v>77399</v>
      </c>
      <c r="L170" s="58" t="e">
        <f t="shared" si="2"/>
        <v>#NUM!</v>
      </c>
    </row>
    <row r="171" spans="1:12">
      <c r="A171" s="58">
        <v>166</v>
      </c>
      <c r="B171" t="s">
        <v>7045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3553</v>
      </c>
      <c r="J171">
        <v>3553</v>
      </c>
      <c r="L171" s="58" t="e">
        <f t="shared" si="2"/>
        <v>#NUM!</v>
      </c>
    </row>
    <row r="172" spans="1:12">
      <c r="A172" s="58">
        <v>167</v>
      </c>
      <c r="B172" t="s">
        <v>7046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2072</v>
      </c>
      <c r="J172">
        <v>2072</v>
      </c>
      <c r="L172" s="58" t="e">
        <f t="shared" si="2"/>
        <v>#NUM!</v>
      </c>
    </row>
    <row r="173" spans="1:12">
      <c r="A173" s="58">
        <v>168</v>
      </c>
      <c r="B173" t="s">
        <v>7047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95152</v>
      </c>
      <c r="J173">
        <v>95152</v>
      </c>
      <c r="L173" s="58" t="e">
        <f t="shared" si="2"/>
        <v>#NUM!</v>
      </c>
    </row>
    <row r="174" spans="1:12">
      <c r="A174" s="58">
        <v>169</v>
      </c>
      <c r="B174" t="s">
        <v>7048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98778</v>
      </c>
      <c r="J174">
        <v>98777</v>
      </c>
      <c r="L174" s="58" t="e">
        <f t="shared" si="2"/>
        <v>#NUM!</v>
      </c>
    </row>
    <row r="175" spans="1:12">
      <c r="A175" s="58">
        <v>170</v>
      </c>
      <c r="B175" t="s">
        <v>7049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2052</v>
      </c>
      <c r="J175">
        <v>2051</v>
      </c>
      <c r="L175" s="58" t="e">
        <f t="shared" si="2"/>
        <v>#NUM!</v>
      </c>
    </row>
    <row r="176" spans="1:12">
      <c r="A176" s="58">
        <v>171</v>
      </c>
      <c r="B176" t="s">
        <v>7050</v>
      </c>
      <c r="C176">
        <v>0.7</v>
      </c>
      <c r="D176">
        <v>23</v>
      </c>
      <c r="E176">
        <v>1</v>
      </c>
      <c r="F176">
        <v>0</v>
      </c>
      <c r="G176">
        <v>22</v>
      </c>
      <c r="H176">
        <v>3</v>
      </c>
      <c r="I176">
        <v>97195</v>
      </c>
      <c r="J176">
        <v>97172</v>
      </c>
      <c r="L176" s="58">
        <f t="shared" si="2"/>
        <v>-0.15490195998574319</v>
      </c>
    </row>
    <row r="177" spans="1:12">
      <c r="A177" s="58">
        <v>172</v>
      </c>
      <c r="B177" t="s">
        <v>7051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85153</v>
      </c>
      <c r="J177">
        <v>85153</v>
      </c>
      <c r="L177" s="58" t="e">
        <f t="shared" si="2"/>
        <v>#NUM!</v>
      </c>
    </row>
    <row r="178" spans="1:12">
      <c r="A178" s="58">
        <v>173</v>
      </c>
      <c r="B178" t="s">
        <v>7052</v>
      </c>
      <c r="C178">
        <v>0.3</v>
      </c>
      <c r="D178">
        <v>10</v>
      </c>
      <c r="E178">
        <v>0</v>
      </c>
      <c r="F178">
        <v>0</v>
      </c>
      <c r="G178">
        <v>10</v>
      </c>
      <c r="H178">
        <v>1</v>
      </c>
      <c r="I178">
        <v>3623</v>
      </c>
      <c r="J178">
        <v>3613</v>
      </c>
      <c r="L178" s="58">
        <f t="shared" si="2"/>
        <v>-0.52287874528033762</v>
      </c>
    </row>
    <row r="179" spans="1:12">
      <c r="A179" s="58">
        <v>174</v>
      </c>
      <c r="B179" t="s">
        <v>7053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2142</v>
      </c>
      <c r="J179">
        <v>2142</v>
      </c>
      <c r="L179" s="58" t="e">
        <f t="shared" si="2"/>
        <v>#NUM!</v>
      </c>
    </row>
    <row r="180" spans="1:12">
      <c r="A180" s="58">
        <v>175</v>
      </c>
      <c r="B180" t="s">
        <v>7054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51464</v>
      </c>
      <c r="J180">
        <v>51463</v>
      </c>
      <c r="L180" s="58" t="e">
        <f t="shared" si="2"/>
        <v>#NUM!</v>
      </c>
    </row>
    <row r="181" spans="1:12">
      <c r="A181" s="58">
        <v>176</v>
      </c>
      <c r="B181" t="s">
        <v>7055</v>
      </c>
      <c r="C181">
        <v>0.1</v>
      </c>
      <c r="D181">
        <v>2</v>
      </c>
      <c r="E181">
        <v>0</v>
      </c>
      <c r="F181">
        <v>0</v>
      </c>
      <c r="G181">
        <v>2</v>
      </c>
      <c r="H181">
        <v>0</v>
      </c>
      <c r="I181">
        <v>28687</v>
      </c>
      <c r="J181">
        <v>28685</v>
      </c>
      <c r="L181" s="58">
        <f t="shared" si="2"/>
        <v>-1</v>
      </c>
    </row>
    <row r="182" spans="1:12">
      <c r="A182" s="58">
        <v>177</v>
      </c>
      <c r="B182" t="s">
        <v>7056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0</v>
      </c>
      <c r="I182">
        <v>3817</v>
      </c>
      <c r="J182">
        <v>3816</v>
      </c>
      <c r="L182" s="58" t="e">
        <f t="shared" si="2"/>
        <v>#NUM!</v>
      </c>
    </row>
    <row r="183" spans="1:12">
      <c r="A183" s="58">
        <v>178</v>
      </c>
      <c r="B183" t="s">
        <v>7057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62735</v>
      </c>
      <c r="J183">
        <v>62735</v>
      </c>
      <c r="L183" s="58" t="e">
        <f t="shared" si="2"/>
        <v>#NUM!</v>
      </c>
    </row>
    <row r="184" spans="1:12">
      <c r="A184" s="58">
        <v>179</v>
      </c>
      <c r="B184" t="s">
        <v>7058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1879</v>
      </c>
      <c r="J184">
        <v>1879</v>
      </c>
      <c r="L184" s="58" t="e">
        <f t="shared" si="2"/>
        <v>#NUM!</v>
      </c>
    </row>
    <row r="185" spans="1:12">
      <c r="A185" s="58">
        <v>180</v>
      </c>
      <c r="B185" t="s">
        <v>7059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2064</v>
      </c>
      <c r="J185">
        <v>2064</v>
      </c>
      <c r="L185" s="58" t="e">
        <f t="shared" si="2"/>
        <v>#NUM!</v>
      </c>
    </row>
    <row r="186" spans="1:12">
      <c r="A186" s="58">
        <v>181</v>
      </c>
      <c r="B186" t="s">
        <v>7060</v>
      </c>
      <c r="C186">
        <v>0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101146</v>
      </c>
      <c r="J186">
        <v>101145</v>
      </c>
      <c r="L186" s="58" t="e">
        <f t="shared" si="2"/>
        <v>#NUM!</v>
      </c>
    </row>
    <row r="187" spans="1:12">
      <c r="A187" s="58">
        <v>182</v>
      </c>
      <c r="B187" t="s">
        <v>7061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100032</v>
      </c>
      <c r="J187">
        <v>100032</v>
      </c>
      <c r="L187" s="58" t="e">
        <f t="shared" si="2"/>
        <v>#NUM!</v>
      </c>
    </row>
    <row r="188" spans="1:12">
      <c r="A188" s="58">
        <v>183</v>
      </c>
      <c r="B188" t="s">
        <v>7062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2856</v>
      </c>
      <c r="J188">
        <v>2856</v>
      </c>
      <c r="L188" s="58" t="e">
        <f t="shared" si="2"/>
        <v>#NUM!</v>
      </c>
    </row>
    <row r="189" spans="1:12">
      <c r="A189" s="58">
        <v>184</v>
      </c>
      <c r="B189" t="s">
        <v>7063</v>
      </c>
      <c r="C189">
        <v>0.3</v>
      </c>
      <c r="D189">
        <v>10</v>
      </c>
      <c r="E189">
        <v>0</v>
      </c>
      <c r="F189">
        <v>0</v>
      </c>
      <c r="G189">
        <v>10</v>
      </c>
      <c r="H189">
        <v>1</v>
      </c>
      <c r="I189">
        <v>66075</v>
      </c>
      <c r="J189">
        <v>66065</v>
      </c>
      <c r="L189" s="58">
        <f t="shared" si="2"/>
        <v>-0.52287874528033762</v>
      </c>
    </row>
    <row r="190" spans="1:12">
      <c r="A190" s="58">
        <v>185</v>
      </c>
      <c r="B190" t="s">
        <v>7064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9104</v>
      </c>
      <c r="J190">
        <v>9104</v>
      </c>
      <c r="L190" s="58" t="e">
        <f t="shared" si="2"/>
        <v>#NUM!</v>
      </c>
    </row>
    <row r="191" spans="1:12">
      <c r="A191" s="58">
        <v>186</v>
      </c>
      <c r="B191" t="s">
        <v>7065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100760</v>
      </c>
      <c r="J191">
        <v>100760</v>
      </c>
      <c r="L191" s="58" t="e">
        <f t="shared" si="2"/>
        <v>#NUM!</v>
      </c>
    </row>
    <row r="192" spans="1:12" s="17" customFormat="1">
      <c r="A192" s="17">
        <v>187</v>
      </c>
      <c r="B192" t="s">
        <v>7066</v>
      </c>
      <c r="C192">
        <v>0</v>
      </c>
      <c r="D192">
        <v>2</v>
      </c>
      <c r="E192">
        <v>0</v>
      </c>
      <c r="F192">
        <v>0</v>
      </c>
      <c r="G192">
        <v>2</v>
      </c>
      <c r="H192">
        <v>1</v>
      </c>
      <c r="I192">
        <v>76481</v>
      </c>
      <c r="J192">
        <v>76479</v>
      </c>
      <c r="L192" s="17" t="e">
        <f t="shared" si="2"/>
        <v>#NUM!</v>
      </c>
    </row>
    <row r="193" spans="1:12">
      <c r="A193" s="58">
        <v>188</v>
      </c>
      <c r="B193" t="s">
        <v>7067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38580</v>
      </c>
      <c r="J193">
        <v>38580</v>
      </c>
      <c r="L193" s="58" t="e">
        <f t="shared" si="2"/>
        <v>#NUM!</v>
      </c>
    </row>
    <row r="194" spans="1:12">
      <c r="A194" s="58">
        <v>189</v>
      </c>
      <c r="B194" t="s">
        <v>7068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102245</v>
      </c>
      <c r="J194">
        <v>102245</v>
      </c>
      <c r="L194" s="58" t="e">
        <f t="shared" si="2"/>
        <v>#NUM!</v>
      </c>
    </row>
    <row r="195" spans="1:12">
      <c r="A195" s="58">
        <v>190</v>
      </c>
      <c r="B195" t="s">
        <v>7069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375</v>
      </c>
      <c r="J195">
        <v>375</v>
      </c>
      <c r="L195" s="58" t="e">
        <f t="shared" si="2"/>
        <v>#NUM!</v>
      </c>
    </row>
    <row r="196" spans="1:12">
      <c r="A196" s="58">
        <v>191</v>
      </c>
      <c r="B196" t="s">
        <v>7070</v>
      </c>
      <c r="C196">
        <v>0.5</v>
      </c>
      <c r="D196">
        <v>17</v>
      </c>
      <c r="E196">
        <v>0</v>
      </c>
      <c r="F196">
        <v>0</v>
      </c>
      <c r="G196">
        <v>17</v>
      </c>
      <c r="H196">
        <v>3</v>
      </c>
      <c r="I196">
        <v>82987</v>
      </c>
      <c r="J196">
        <v>82970</v>
      </c>
      <c r="L196" s="58">
        <f t="shared" si="2"/>
        <v>-0.3010299956639812</v>
      </c>
    </row>
    <row r="197" spans="1:12">
      <c r="A197" s="58">
        <v>192</v>
      </c>
      <c r="B197" t="s">
        <v>7071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73738</v>
      </c>
      <c r="J197">
        <v>73738</v>
      </c>
      <c r="L197" s="58" t="e">
        <f t="shared" si="2"/>
        <v>#NUM!</v>
      </c>
    </row>
    <row r="198" spans="1:12">
      <c r="A198" s="58">
        <v>193</v>
      </c>
      <c r="B198" t="s">
        <v>7072</v>
      </c>
      <c r="C198">
        <v>0.6</v>
      </c>
      <c r="D198">
        <v>15</v>
      </c>
      <c r="E198">
        <v>0</v>
      </c>
      <c r="F198">
        <v>0</v>
      </c>
      <c r="G198">
        <v>15</v>
      </c>
      <c r="H198">
        <v>0</v>
      </c>
      <c r="I198">
        <v>86277</v>
      </c>
      <c r="J198">
        <v>86262</v>
      </c>
      <c r="L198" s="58">
        <f t="shared" si="2"/>
        <v>-0.22184874961635639</v>
      </c>
    </row>
    <row r="199" spans="1:12">
      <c r="A199" s="58">
        <v>194</v>
      </c>
      <c r="B199" t="s">
        <v>7073</v>
      </c>
      <c r="C199">
        <v>1.8</v>
      </c>
      <c r="D199">
        <v>58</v>
      </c>
      <c r="E199">
        <v>2</v>
      </c>
      <c r="F199">
        <v>2</v>
      </c>
      <c r="G199">
        <v>55</v>
      </c>
      <c r="H199">
        <v>8</v>
      </c>
      <c r="I199">
        <v>8270</v>
      </c>
      <c r="J199">
        <v>8212</v>
      </c>
      <c r="L199" s="58">
        <f t="shared" ref="L199:L262" si="3">LOG10(C199)</f>
        <v>0.25527250510330607</v>
      </c>
    </row>
    <row r="200" spans="1:12">
      <c r="A200" s="58">
        <v>195</v>
      </c>
      <c r="B200" t="s">
        <v>7074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1715</v>
      </c>
      <c r="J200">
        <v>1715</v>
      </c>
      <c r="L200" s="58" t="e">
        <f t="shared" si="3"/>
        <v>#NUM!</v>
      </c>
    </row>
    <row r="201" spans="1:12">
      <c r="A201" s="58">
        <v>196</v>
      </c>
      <c r="B201" t="s">
        <v>7075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3188</v>
      </c>
      <c r="J201">
        <v>3188</v>
      </c>
      <c r="L201" s="58" t="e">
        <f t="shared" si="3"/>
        <v>#NUM!</v>
      </c>
    </row>
    <row r="202" spans="1:12">
      <c r="A202" s="58">
        <v>197</v>
      </c>
      <c r="B202" t="s">
        <v>7076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20354</v>
      </c>
      <c r="J202">
        <v>20354</v>
      </c>
      <c r="L202" s="58" t="e">
        <f t="shared" si="3"/>
        <v>#NUM!</v>
      </c>
    </row>
    <row r="203" spans="1:12">
      <c r="A203" s="58">
        <v>198</v>
      </c>
      <c r="B203" t="s">
        <v>7077</v>
      </c>
      <c r="C203">
        <v>0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61593</v>
      </c>
      <c r="J203">
        <v>61592</v>
      </c>
      <c r="L203" s="58" t="e">
        <f t="shared" si="3"/>
        <v>#NUM!</v>
      </c>
    </row>
    <row r="204" spans="1:12">
      <c r="A204" s="58">
        <v>199</v>
      </c>
      <c r="B204" t="s">
        <v>7078</v>
      </c>
      <c r="C204">
        <v>0.1</v>
      </c>
      <c r="D204">
        <v>4</v>
      </c>
      <c r="E204">
        <v>1</v>
      </c>
      <c r="F204">
        <v>1</v>
      </c>
      <c r="G204">
        <v>3</v>
      </c>
      <c r="H204">
        <v>1</v>
      </c>
      <c r="I204">
        <v>98533</v>
      </c>
      <c r="J204">
        <v>98529</v>
      </c>
      <c r="L204" s="58">
        <f t="shared" si="3"/>
        <v>-1</v>
      </c>
    </row>
    <row r="205" spans="1:12">
      <c r="A205" s="58">
        <v>200</v>
      </c>
      <c r="B205" t="s">
        <v>7079</v>
      </c>
      <c r="C205">
        <v>0.4</v>
      </c>
      <c r="D205">
        <v>10</v>
      </c>
      <c r="E205">
        <v>0</v>
      </c>
      <c r="F205">
        <v>0</v>
      </c>
      <c r="G205">
        <v>10</v>
      </c>
      <c r="H205">
        <v>0</v>
      </c>
      <c r="I205">
        <v>97428</v>
      </c>
      <c r="J205">
        <v>97418</v>
      </c>
      <c r="L205" s="58">
        <f t="shared" si="3"/>
        <v>-0.3979400086720376</v>
      </c>
    </row>
    <row r="206" spans="1:12">
      <c r="A206" s="58">
        <v>201</v>
      </c>
      <c r="B206" t="s">
        <v>7080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98114</v>
      </c>
      <c r="J206">
        <v>98113</v>
      </c>
      <c r="L206" s="58" t="e">
        <f t="shared" si="3"/>
        <v>#NUM!</v>
      </c>
    </row>
    <row r="207" spans="1:12">
      <c r="A207" s="58">
        <v>202</v>
      </c>
      <c r="B207" t="s">
        <v>7081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92593</v>
      </c>
      <c r="J207">
        <v>92593</v>
      </c>
      <c r="L207" s="58" t="e">
        <f t="shared" si="3"/>
        <v>#NUM!</v>
      </c>
    </row>
    <row r="208" spans="1:12">
      <c r="A208" s="58">
        <v>203</v>
      </c>
      <c r="B208" t="s">
        <v>7082</v>
      </c>
      <c r="C208">
        <v>0.6</v>
      </c>
      <c r="D208">
        <v>20</v>
      </c>
      <c r="E208">
        <v>2</v>
      </c>
      <c r="F208">
        <v>2</v>
      </c>
      <c r="G208">
        <v>18</v>
      </c>
      <c r="H208">
        <v>3</v>
      </c>
      <c r="I208">
        <v>2296</v>
      </c>
      <c r="J208">
        <v>2276</v>
      </c>
      <c r="L208" s="58">
        <f t="shared" si="3"/>
        <v>-0.22184874961635639</v>
      </c>
    </row>
    <row r="209" spans="1:12">
      <c r="A209" s="58">
        <v>204</v>
      </c>
      <c r="B209" t="s">
        <v>7083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1903</v>
      </c>
      <c r="J209">
        <v>1903</v>
      </c>
      <c r="L209" s="58" t="e">
        <f t="shared" si="3"/>
        <v>#NUM!</v>
      </c>
    </row>
    <row r="210" spans="1:12">
      <c r="A210" s="58">
        <v>205</v>
      </c>
      <c r="B210" t="s">
        <v>7084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45680</v>
      </c>
      <c r="J210">
        <v>45680</v>
      </c>
      <c r="L210" s="58" t="e">
        <f t="shared" si="3"/>
        <v>#NUM!</v>
      </c>
    </row>
    <row r="211" spans="1:12">
      <c r="A211" s="58">
        <v>206</v>
      </c>
      <c r="B211" t="s">
        <v>7085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92576</v>
      </c>
      <c r="J211">
        <v>92576</v>
      </c>
      <c r="L211" s="58" t="e">
        <f t="shared" si="3"/>
        <v>#NUM!</v>
      </c>
    </row>
    <row r="212" spans="1:12">
      <c r="A212" s="58">
        <v>207</v>
      </c>
      <c r="B212" t="s">
        <v>7086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10653</v>
      </c>
      <c r="J212">
        <v>10653</v>
      </c>
      <c r="L212" s="58" t="e">
        <f t="shared" si="3"/>
        <v>#NUM!</v>
      </c>
    </row>
    <row r="213" spans="1:12">
      <c r="A213" s="58">
        <v>208</v>
      </c>
      <c r="B213" t="s">
        <v>7087</v>
      </c>
      <c r="C213">
        <v>3.3</v>
      </c>
      <c r="D213">
        <v>95</v>
      </c>
      <c r="E213">
        <v>3</v>
      </c>
      <c r="F213">
        <v>3</v>
      </c>
      <c r="G213">
        <v>92</v>
      </c>
      <c r="H213">
        <v>6</v>
      </c>
      <c r="I213">
        <v>2765</v>
      </c>
      <c r="J213">
        <v>2670</v>
      </c>
      <c r="L213" s="58">
        <f t="shared" si="3"/>
        <v>0.51851393987788741</v>
      </c>
    </row>
    <row r="214" spans="1:12">
      <c r="A214" s="58">
        <v>209</v>
      </c>
      <c r="B214" t="s">
        <v>7088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2114</v>
      </c>
      <c r="J214">
        <v>2114</v>
      </c>
      <c r="L214" s="58" t="e">
        <f t="shared" si="3"/>
        <v>#NUM!</v>
      </c>
    </row>
    <row r="215" spans="1:12">
      <c r="A215" s="58">
        <v>210</v>
      </c>
      <c r="B215" t="s">
        <v>7089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49182</v>
      </c>
      <c r="J215">
        <v>49182</v>
      </c>
      <c r="L215" s="58" t="e">
        <f t="shared" si="3"/>
        <v>#NUM!</v>
      </c>
    </row>
    <row r="216" spans="1:12">
      <c r="A216" s="58">
        <v>211</v>
      </c>
      <c r="B216" t="s">
        <v>7090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98789</v>
      </c>
      <c r="J216">
        <v>98789</v>
      </c>
      <c r="L216" s="58" t="e">
        <f t="shared" si="3"/>
        <v>#NUM!</v>
      </c>
    </row>
    <row r="217" spans="1:12">
      <c r="A217" s="58">
        <v>212</v>
      </c>
      <c r="B217" t="s">
        <v>7091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58661</v>
      </c>
      <c r="J217">
        <v>58661</v>
      </c>
      <c r="L217" s="58" t="e">
        <f t="shared" si="3"/>
        <v>#NUM!</v>
      </c>
    </row>
    <row r="218" spans="1:12">
      <c r="A218" s="58">
        <v>213</v>
      </c>
      <c r="B218" t="s">
        <v>7092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3932</v>
      </c>
      <c r="J218">
        <v>3932</v>
      </c>
      <c r="L218" s="58" t="e">
        <f t="shared" si="3"/>
        <v>#NUM!</v>
      </c>
    </row>
    <row r="219" spans="1:12">
      <c r="A219" s="58">
        <v>214</v>
      </c>
      <c r="B219" t="s">
        <v>7093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62385</v>
      </c>
      <c r="J219">
        <v>62385</v>
      </c>
      <c r="L219" s="58" t="e">
        <f t="shared" si="3"/>
        <v>#NUM!</v>
      </c>
    </row>
    <row r="220" spans="1:12">
      <c r="A220" s="58">
        <v>215</v>
      </c>
      <c r="B220" t="s">
        <v>7094</v>
      </c>
      <c r="C220">
        <v>1.4</v>
      </c>
      <c r="D220">
        <v>41</v>
      </c>
      <c r="E220">
        <v>0</v>
      </c>
      <c r="F220">
        <v>0</v>
      </c>
      <c r="G220">
        <v>41</v>
      </c>
      <c r="H220">
        <v>4</v>
      </c>
      <c r="I220">
        <v>84849</v>
      </c>
      <c r="J220">
        <v>84808</v>
      </c>
      <c r="L220" s="58">
        <f t="shared" si="3"/>
        <v>0.14612803567823801</v>
      </c>
    </row>
    <row r="221" spans="1:12">
      <c r="A221" s="58">
        <v>216</v>
      </c>
      <c r="B221" t="s">
        <v>7095</v>
      </c>
      <c r="C221">
        <v>0.6</v>
      </c>
      <c r="D221">
        <v>18</v>
      </c>
      <c r="E221">
        <v>0</v>
      </c>
      <c r="F221">
        <v>0</v>
      </c>
      <c r="G221">
        <v>18</v>
      </c>
      <c r="H221">
        <v>3</v>
      </c>
      <c r="I221">
        <v>28559</v>
      </c>
      <c r="J221">
        <v>28541</v>
      </c>
      <c r="L221" s="58">
        <f t="shared" si="3"/>
        <v>-0.22184874961635639</v>
      </c>
    </row>
    <row r="222" spans="1:12">
      <c r="A222" s="58">
        <v>217</v>
      </c>
      <c r="B222" t="s">
        <v>7096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23702</v>
      </c>
      <c r="J222">
        <v>23701</v>
      </c>
      <c r="L222" s="58" t="e">
        <f t="shared" si="3"/>
        <v>#NUM!</v>
      </c>
    </row>
    <row r="223" spans="1:12">
      <c r="A223" s="58">
        <v>218</v>
      </c>
      <c r="B223" t="s">
        <v>7097</v>
      </c>
      <c r="C223">
        <v>0.1</v>
      </c>
      <c r="D223">
        <v>3</v>
      </c>
      <c r="E223">
        <v>0</v>
      </c>
      <c r="F223">
        <v>0</v>
      </c>
      <c r="G223">
        <v>3</v>
      </c>
      <c r="H223">
        <v>0</v>
      </c>
      <c r="I223">
        <v>49583</v>
      </c>
      <c r="J223">
        <v>49580</v>
      </c>
      <c r="L223" s="58">
        <f t="shared" si="3"/>
        <v>-1</v>
      </c>
    </row>
    <row r="224" spans="1:12">
      <c r="A224" s="58">
        <v>219</v>
      </c>
      <c r="B224" t="s">
        <v>7098</v>
      </c>
      <c r="C224">
        <v>3.1</v>
      </c>
      <c r="D224">
        <v>94</v>
      </c>
      <c r="E224">
        <v>6</v>
      </c>
      <c r="F224">
        <v>6</v>
      </c>
      <c r="G224">
        <v>86</v>
      </c>
      <c r="H224">
        <v>5</v>
      </c>
      <c r="I224">
        <v>65252</v>
      </c>
      <c r="J224">
        <v>65158</v>
      </c>
      <c r="L224" s="58">
        <f t="shared" si="3"/>
        <v>0.49136169383427269</v>
      </c>
    </row>
    <row r="225" spans="1:12">
      <c r="A225" s="58">
        <v>220</v>
      </c>
      <c r="B225" t="s">
        <v>7099</v>
      </c>
      <c r="C225">
        <v>2</v>
      </c>
      <c r="D225">
        <v>53</v>
      </c>
      <c r="E225">
        <v>0</v>
      </c>
      <c r="F225">
        <v>0</v>
      </c>
      <c r="G225">
        <v>53</v>
      </c>
      <c r="H225">
        <v>2</v>
      </c>
      <c r="I225">
        <v>74507</v>
      </c>
      <c r="J225">
        <v>74454</v>
      </c>
      <c r="L225" s="58">
        <f t="shared" si="3"/>
        <v>0.3010299956639812</v>
      </c>
    </row>
    <row r="226" spans="1:12">
      <c r="A226" s="58">
        <v>221</v>
      </c>
      <c r="B226" t="s">
        <v>7100</v>
      </c>
      <c r="C226">
        <v>5.5</v>
      </c>
      <c r="D226">
        <v>162</v>
      </c>
      <c r="E226">
        <v>0</v>
      </c>
      <c r="F226">
        <v>0</v>
      </c>
      <c r="G226">
        <v>162</v>
      </c>
      <c r="H226">
        <v>20</v>
      </c>
      <c r="I226">
        <v>59838</v>
      </c>
      <c r="J226">
        <v>59676</v>
      </c>
      <c r="L226" s="58">
        <f t="shared" si="3"/>
        <v>0.74036268949424389</v>
      </c>
    </row>
    <row r="227" spans="1:12">
      <c r="A227" s="58">
        <v>222</v>
      </c>
      <c r="B227" t="s">
        <v>7101</v>
      </c>
      <c r="C227">
        <v>0.1</v>
      </c>
      <c r="D227">
        <v>2</v>
      </c>
      <c r="E227">
        <v>0</v>
      </c>
      <c r="F227">
        <v>0</v>
      </c>
      <c r="G227">
        <v>2</v>
      </c>
      <c r="H227">
        <v>0</v>
      </c>
      <c r="I227">
        <v>1741</v>
      </c>
      <c r="J227">
        <v>1739</v>
      </c>
      <c r="L227" s="58">
        <f t="shared" si="3"/>
        <v>-1</v>
      </c>
    </row>
    <row r="228" spans="1:12">
      <c r="A228" s="58">
        <v>223</v>
      </c>
      <c r="B228" t="s">
        <v>7102</v>
      </c>
      <c r="C228">
        <v>4</v>
      </c>
      <c r="D228">
        <v>117</v>
      </c>
      <c r="E228">
        <v>0</v>
      </c>
      <c r="F228">
        <v>0</v>
      </c>
      <c r="G228">
        <v>117</v>
      </c>
      <c r="H228">
        <v>12</v>
      </c>
      <c r="I228">
        <v>2349</v>
      </c>
      <c r="J228">
        <v>2232</v>
      </c>
      <c r="L228" s="58">
        <f t="shared" si="3"/>
        <v>0.6020599913279624</v>
      </c>
    </row>
    <row r="229" spans="1:12">
      <c r="A229" s="58">
        <v>224</v>
      </c>
      <c r="B229" t="s">
        <v>7103</v>
      </c>
      <c r="C229">
        <v>0.1</v>
      </c>
      <c r="D229">
        <v>4</v>
      </c>
      <c r="E229">
        <v>0</v>
      </c>
      <c r="F229">
        <v>0</v>
      </c>
      <c r="G229">
        <v>4</v>
      </c>
      <c r="H229">
        <v>2</v>
      </c>
      <c r="I229">
        <v>83157</v>
      </c>
      <c r="J229">
        <v>83153</v>
      </c>
      <c r="L229" s="58">
        <f t="shared" si="3"/>
        <v>-1</v>
      </c>
    </row>
    <row r="230" spans="1:12">
      <c r="A230" s="58">
        <v>225</v>
      </c>
      <c r="B230" t="s">
        <v>7104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34</v>
      </c>
      <c r="J230">
        <v>34</v>
      </c>
      <c r="L230" s="58" t="e">
        <f t="shared" si="3"/>
        <v>#NUM!</v>
      </c>
    </row>
    <row r="231" spans="1:12">
      <c r="A231" s="58">
        <v>226</v>
      </c>
      <c r="B231" t="s">
        <v>7105</v>
      </c>
      <c r="C231">
        <v>2.9</v>
      </c>
      <c r="D231">
        <v>86</v>
      </c>
      <c r="E231">
        <v>0</v>
      </c>
      <c r="F231">
        <v>0</v>
      </c>
      <c r="G231">
        <v>86</v>
      </c>
      <c r="H231">
        <v>10</v>
      </c>
      <c r="I231">
        <v>92765</v>
      </c>
      <c r="J231">
        <v>92679</v>
      </c>
      <c r="L231" s="58">
        <f t="shared" si="3"/>
        <v>0.46239799789895608</v>
      </c>
    </row>
    <row r="232" spans="1:12">
      <c r="A232" s="58">
        <v>227</v>
      </c>
      <c r="B232" t="s">
        <v>7106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71538</v>
      </c>
      <c r="J232">
        <v>71537</v>
      </c>
      <c r="L232" s="58" t="e">
        <f t="shared" si="3"/>
        <v>#NUM!</v>
      </c>
    </row>
    <row r="233" spans="1:12">
      <c r="A233" s="58">
        <v>228</v>
      </c>
      <c r="B233" t="s">
        <v>7107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958</v>
      </c>
      <c r="J233">
        <v>958</v>
      </c>
      <c r="L233" s="58" t="e">
        <f t="shared" si="3"/>
        <v>#NUM!</v>
      </c>
    </row>
    <row r="234" spans="1:12">
      <c r="A234" s="58">
        <v>229</v>
      </c>
      <c r="B234" t="s">
        <v>7108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84836</v>
      </c>
      <c r="J234">
        <v>84836</v>
      </c>
      <c r="L234" s="58" t="e">
        <f t="shared" si="3"/>
        <v>#NUM!</v>
      </c>
    </row>
    <row r="235" spans="1:12">
      <c r="A235" s="58">
        <v>230</v>
      </c>
      <c r="B235" t="s">
        <v>7109</v>
      </c>
      <c r="C235">
        <v>0.3</v>
      </c>
      <c r="D235">
        <v>9</v>
      </c>
      <c r="E235">
        <v>0</v>
      </c>
      <c r="F235">
        <v>0</v>
      </c>
      <c r="G235">
        <v>9</v>
      </c>
      <c r="H235">
        <v>0</v>
      </c>
      <c r="I235">
        <v>3217</v>
      </c>
      <c r="J235">
        <v>3208</v>
      </c>
      <c r="L235" s="58">
        <f t="shared" si="3"/>
        <v>-0.52287874528033762</v>
      </c>
    </row>
    <row r="236" spans="1:12">
      <c r="A236" s="58">
        <v>231</v>
      </c>
      <c r="B236" t="s">
        <v>7110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18160</v>
      </c>
      <c r="J236">
        <v>18160</v>
      </c>
      <c r="L236" s="58" t="e">
        <f t="shared" si="3"/>
        <v>#NUM!</v>
      </c>
    </row>
    <row r="237" spans="1:12">
      <c r="A237" s="58">
        <v>232</v>
      </c>
      <c r="B237" t="s">
        <v>7111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49504</v>
      </c>
      <c r="J237">
        <v>49504</v>
      </c>
      <c r="L237" s="58" t="e">
        <f t="shared" si="3"/>
        <v>#NUM!</v>
      </c>
    </row>
    <row r="238" spans="1:12">
      <c r="A238" s="58">
        <v>233</v>
      </c>
      <c r="B238" t="s">
        <v>7112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103460</v>
      </c>
      <c r="J238">
        <v>103460</v>
      </c>
      <c r="L238" s="58" t="e">
        <f t="shared" si="3"/>
        <v>#NUM!</v>
      </c>
    </row>
    <row r="239" spans="1:12">
      <c r="A239" s="58">
        <v>234</v>
      </c>
      <c r="B239" t="s">
        <v>7113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323</v>
      </c>
      <c r="J239">
        <v>322</v>
      </c>
      <c r="L239" s="58" t="e">
        <f t="shared" si="3"/>
        <v>#NUM!</v>
      </c>
    </row>
    <row r="240" spans="1:12">
      <c r="A240" s="58">
        <v>235</v>
      </c>
      <c r="B240" t="s">
        <v>7114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2575</v>
      </c>
      <c r="J240">
        <v>2575</v>
      </c>
      <c r="L240" s="58" t="e">
        <f t="shared" si="3"/>
        <v>#NUM!</v>
      </c>
    </row>
    <row r="241" spans="1:12">
      <c r="A241" s="58">
        <v>236</v>
      </c>
      <c r="B241" t="s">
        <v>7115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90784</v>
      </c>
      <c r="J241">
        <v>90784</v>
      </c>
      <c r="L241" s="58" t="e">
        <f t="shared" si="3"/>
        <v>#NUM!</v>
      </c>
    </row>
    <row r="242" spans="1:12">
      <c r="A242" s="58">
        <v>237</v>
      </c>
      <c r="B242" t="s">
        <v>7116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16675</v>
      </c>
      <c r="J242">
        <v>16675</v>
      </c>
      <c r="L242" s="58" t="e">
        <f t="shared" si="3"/>
        <v>#NUM!</v>
      </c>
    </row>
    <row r="243" spans="1:12">
      <c r="A243" s="58">
        <v>238</v>
      </c>
      <c r="B243" t="s">
        <v>7117</v>
      </c>
      <c r="C243">
        <v>3.5</v>
      </c>
      <c r="D243">
        <v>105</v>
      </c>
      <c r="E243">
        <v>5</v>
      </c>
      <c r="F243">
        <v>5</v>
      </c>
      <c r="G243">
        <v>100</v>
      </c>
      <c r="H243">
        <v>10</v>
      </c>
      <c r="I243">
        <v>85912</v>
      </c>
      <c r="J243">
        <v>85807</v>
      </c>
      <c r="L243" s="58">
        <f t="shared" si="3"/>
        <v>0.54406804435027567</v>
      </c>
    </row>
    <row r="244" spans="1:12">
      <c r="A244" s="58">
        <v>239</v>
      </c>
      <c r="B244" t="s">
        <v>7118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97349</v>
      </c>
      <c r="J244">
        <v>97349</v>
      </c>
      <c r="L244" s="58" t="e">
        <f t="shared" si="3"/>
        <v>#NUM!</v>
      </c>
    </row>
    <row r="245" spans="1:12">
      <c r="A245" s="58">
        <v>240</v>
      </c>
      <c r="B245" t="s">
        <v>7119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102410</v>
      </c>
      <c r="J245">
        <v>102410</v>
      </c>
      <c r="L245" s="58" t="e">
        <f t="shared" si="3"/>
        <v>#NUM!</v>
      </c>
    </row>
    <row r="246" spans="1:12">
      <c r="A246" s="58">
        <v>241</v>
      </c>
      <c r="B246" t="s">
        <v>7120</v>
      </c>
      <c r="C246">
        <v>2.2999999999999998</v>
      </c>
      <c r="D246">
        <v>70</v>
      </c>
      <c r="E246">
        <v>4</v>
      </c>
      <c r="F246">
        <v>4</v>
      </c>
      <c r="G246">
        <v>66</v>
      </c>
      <c r="H246">
        <v>6</v>
      </c>
      <c r="I246">
        <v>72724</v>
      </c>
      <c r="J246">
        <v>72654</v>
      </c>
      <c r="L246" s="58">
        <f t="shared" si="3"/>
        <v>0.36172783601759284</v>
      </c>
    </row>
    <row r="247" spans="1:12">
      <c r="A247" s="58">
        <v>242</v>
      </c>
      <c r="B247" t="s">
        <v>7121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0</v>
      </c>
      <c r="I247">
        <v>5651</v>
      </c>
      <c r="J247">
        <v>5650</v>
      </c>
      <c r="L247" s="58" t="e">
        <f t="shared" si="3"/>
        <v>#NUM!</v>
      </c>
    </row>
    <row r="248" spans="1:12">
      <c r="A248" s="58">
        <v>243</v>
      </c>
      <c r="B248" t="s">
        <v>7122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2241</v>
      </c>
      <c r="J248">
        <v>2241</v>
      </c>
      <c r="L248" s="58" t="e">
        <f t="shared" si="3"/>
        <v>#NUM!</v>
      </c>
    </row>
    <row r="249" spans="1:12">
      <c r="A249" s="58">
        <v>244</v>
      </c>
      <c r="B249" t="s">
        <v>7123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41316</v>
      </c>
      <c r="J249">
        <v>41316</v>
      </c>
      <c r="L249" s="58" t="e">
        <f t="shared" si="3"/>
        <v>#NUM!</v>
      </c>
    </row>
    <row r="250" spans="1:12">
      <c r="A250" s="58">
        <v>245</v>
      </c>
      <c r="B250" t="s">
        <v>7124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9598</v>
      </c>
      <c r="J250">
        <v>9598</v>
      </c>
      <c r="L250" s="58" t="e">
        <f t="shared" si="3"/>
        <v>#NUM!</v>
      </c>
    </row>
    <row r="251" spans="1:12">
      <c r="A251" s="58">
        <v>246</v>
      </c>
      <c r="B251" t="s">
        <v>7125</v>
      </c>
      <c r="C251">
        <v>11.6</v>
      </c>
      <c r="D251">
        <v>349</v>
      </c>
      <c r="E251">
        <v>13</v>
      </c>
      <c r="F251">
        <v>10</v>
      </c>
      <c r="G251">
        <v>336</v>
      </c>
      <c r="H251">
        <v>33</v>
      </c>
      <c r="I251">
        <v>19120</v>
      </c>
      <c r="J251">
        <v>18771</v>
      </c>
      <c r="L251" s="58">
        <f t="shared" si="3"/>
        <v>1.0644579892269184</v>
      </c>
    </row>
    <row r="252" spans="1:12">
      <c r="A252" s="58">
        <v>247</v>
      </c>
      <c r="B252" t="s">
        <v>7126</v>
      </c>
      <c r="C252">
        <v>0.1</v>
      </c>
      <c r="D252">
        <v>3</v>
      </c>
      <c r="E252">
        <v>0</v>
      </c>
      <c r="F252">
        <v>0</v>
      </c>
      <c r="G252">
        <v>3</v>
      </c>
      <c r="H252">
        <v>1</v>
      </c>
      <c r="I252">
        <v>55854</v>
      </c>
      <c r="J252">
        <v>55851</v>
      </c>
      <c r="L252" s="58">
        <f t="shared" si="3"/>
        <v>-1</v>
      </c>
    </row>
    <row r="253" spans="1:12">
      <c r="A253" s="58">
        <v>248</v>
      </c>
      <c r="B253" t="s">
        <v>7127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3068</v>
      </c>
      <c r="J253">
        <v>3067</v>
      </c>
      <c r="L253" s="58" t="e">
        <f t="shared" si="3"/>
        <v>#NUM!</v>
      </c>
    </row>
    <row r="254" spans="1:12">
      <c r="A254" s="58">
        <v>249</v>
      </c>
      <c r="B254" t="s">
        <v>7128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3105</v>
      </c>
      <c r="J254">
        <v>3105</v>
      </c>
      <c r="L254" s="58" t="e">
        <f t="shared" si="3"/>
        <v>#NUM!</v>
      </c>
    </row>
    <row r="255" spans="1:12">
      <c r="A255" s="58">
        <v>250</v>
      </c>
      <c r="B255" t="s">
        <v>7129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2306</v>
      </c>
      <c r="J255">
        <v>2306</v>
      </c>
      <c r="L255" s="58" t="e">
        <f t="shared" si="3"/>
        <v>#NUM!</v>
      </c>
    </row>
    <row r="256" spans="1:12">
      <c r="A256" s="58">
        <v>251</v>
      </c>
      <c r="B256" t="s">
        <v>7130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1690</v>
      </c>
      <c r="J256">
        <v>1690</v>
      </c>
      <c r="L256" s="58" t="e">
        <f t="shared" si="3"/>
        <v>#NUM!</v>
      </c>
    </row>
    <row r="257" spans="1:12">
      <c r="A257" s="58">
        <v>252</v>
      </c>
      <c r="B257" t="s">
        <v>7131</v>
      </c>
      <c r="C257">
        <v>0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28953</v>
      </c>
      <c r="J257">
        <v>28952</v>
      </c>
      <c r="L257" s="58" t="e">
        <f t="shared" si="3"/>
        <v>#NUM!</v>
      </c>
    </row>
    <row r="258" spans="1:12">
      <c r="A258" s="58">
        <v>253</v>
      </c>
      <c r="B258" t="s">
        <v>7132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98513</v>
      </c>
      <c r="J258">
        <v>98513</v>
      </c>
      <c r="L258" s="58" t="e">
        <f t="shared" si="3"/>
        <v>#NUM!</v>
      </c>
    </row>
    <row r="259" spans="1:12">
      <c r="A259" s="58">
        <v>254</v>
      </c>
      <c r="B259" t="s">
        <v>7133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2643</v>
      </c>
      <c r="J259">
        <v>2643</v>
      </c>
      <c r="L259" s="58" t="e">
        <f t="shared" si="3"/>
        <v>#NUM!</v>
      </c>
    </row>
    <row r="260" spans="1:12">
      <c r="A260" s="58">
        <v>255</v>
      </c>
      <c r="B260" t="s">
        <v>7134</v>
      </c>
      <c r="C260">
        <v>0.2</v>
      </c>
      <c r="D260">
        <v>5</v>
      </c>
      <c r="E260">
        <v>0</v>
      </c>
      <c r="F260">
        <v>0</v>
      </c>
      <c r="G260">
        <v>5</v>
      </c>
      <c r="H260">
        <v>0</v>
      </c>
      <c r="I260">
        <v>2958</v>
      </c>
      <c r="J260">
        <v>2953</v>
      </c>
      <c r="L260" s="58">
        <f t="shared" si="3"/>
        <v>-0.69897000433601875</v>
      </c>
    </row>
    <row r="261" spans="1:12">
      <c r="A261" s="58">
        <v>256</v>
      </c>
      <c r="B261" t="s">
        <v>7135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975</v>
      </c>
      <c r="J261">
        <v>975</v>
      </c>
      <c r="L261" s="58" t="e">
        <f t="shared" si="3"/>
        <v>#NUM!</v>
      </c>
    </row>
    <row r="262" spans="1:12">
      <c r="A262" s="58">
        <v>257</v>
      </c>
      <c r="B262" t="s">
        <v>7136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43032</v>
      </c>
      <c r="J262">
        <v>43032</v>
      </c>
      <c r="L262" s="58" t="e">
        <f t="shared" si="3"/>
        <v>#NUM!</v>
      </c>
    </row>
    <row r="263" spans="1:12">
      <c r="A263" s="58">
        <v>258</v>
      </c>
      <c r="B263" t="s">
        <v>7137</v>
      </c>
      <c r="C263">
        <v>0.1</v>
      </c>
      <c r="D263">
        <v>2</v>
      </c>
      <c r="E263">
        <v>0</v>
      </c>
      <c r="F263">
        <v>0</v>
      </c>
      <c r="G263">
        <v>2</v>
      </c>
      <c r="H263">
        <v>0</v>
      </c>
      <c r="I263">
        <v>52005</v>
      </c>
      <c r="J263">
        <v>52003</v>
      </c>
      <c r="L263" s="58">
        <f t="shared" ref="L263:L326" si="4">LOG10(C263)</f>
        <v>-1</v>
      </c>
    </row>
    <row r="264" spans="1:12">
      <c r="A264" s="58">
        <v>259</v>
      </c>
      <c r="B264" t="s">
        <v>7138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103295</v>
      </c>
      <c r="J264">
        <v>103295</v>
      </c>
      <c r="L264" s="58" t="e">
        <f t="shared" si="4"/>
        <v>#NUM!</v>
      </c>
    </row>
    <row r="265" spans="1:12">
      <c r="A265" s="58">
        <v>260</v>
      </c>
      <c r="B265" t="s">
        <v>7139</v>
      </c>
      <c r="C265">
        <v>1.2</v>
      </c>
      <c r="D265">
        <v>33</v>
      </c>
      <c r="E265">
        <v>0</v>
      </c>
      <c r="F265">
        <v>0</v>
      </c>
      <c r="G265">
        <v>33</v>
      </c>
      <c r="H265">
        <v>1</v>
      </c>
      <c r="I265">
        <v>72974</v>
      </c>
      <c r="J265">
        <v>72941</v>
      </c>
      <c r="L265" s="58">
        <f t="shared" si="4"/>
        <v>7.9181246047624818E-2</v>
      </c>
    </row>
    <row r="266" spans="1:12">
      <c r="A266" s="58">
        <v>261</v>
      </c>
      <c r="B266" t="s">
        <v>7140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23082</v>
      </c>
      <c r="J266">
        <v>23082</v>
      </c>
      <c r="L266" s="58" t="e">
        <f t="shared" si="4"/>
        <v>#NUM!</v>
      </c>
    </row>
    <row r="267" spans="1:12">
      <c r="A267" s="58">
        <v>262</v>
      </c>
      <c r="B267" t="s">
        <v>7141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76864</v>
      </c>
      <c r="J267">
        <v>76864</v>
      </c>
      <c r="L267" s="58" t="e">
        <f t="shared" si="4"/>
        <v>#NUM!</v>
      </c>
    </row>
    <row r="268" spans="1:12">
      <c r="A268" s="58">
        <v>263</v>
      </c>
      <c r="B268" t="s">
        <v>7142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5634</v>
      </c>
      <c r="J268">
        <v>5634</v>
      </c>
      <c r="L268" s="58" t="e">
        <f t="shared" si="4"/>
        <v>#NUM!</v>
      </c>
    </row>
    <row r="269" spans="1:12">
      <c r="A269" s="58">
        <v>264</v>
      </c>
      <c r="B269" t="s">
        <v>7143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54717</v>
      </c>
      <c r="J269">
        <v>54717</v>
      </c>
      <c r="L269" s="58" t="e">
        <f t="shared" si="4"/>
        <v>#NUM!</v>
      </c>
    </row>
    <row r="270" spans="1:12">
      <c r="A270" s="58">
        <v>265</v>
      </c>
      <c r="B270" t="s">
        <v>7144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68171</v>
      </c>
      <c r="J270">
        <v>68171</v>
      </c>
      <c r="L270" s="58" t="e">
        <f t="shared" si="4"/>
        <v>#NUM!</v>
      </c>
    </row>
    <row r="271" spans="1:12">
      <c r="A271" s="58">
        <v>266</v>
      </c>
      <c r="B271" t="s">
        <v>7145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88751</v>
      </c>
      <c r="J271">
        <v>88751</v>
      </c>
      <c r="L271" s="58" t="e">
        <f t="shared" si="4"/>
        <v>#NUM!</v>
      </c>
    </row>
    <row r="272" spans="1:12">
      <c r="A272" s="58">
        <v>267</v>
      </c>
      <c r="B272" t="s">
        <v>7146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87962</v>
      </c>
      <c r="J272">
        <v>87962</v>
      </c>
      <c r="L272" s="58" t="e">
        <f t="shared" si="4"/>
        <v>#NUM!</v>
      </c>
    </row>
    <row r="273" spans="1:12">
      <c r="A273" s="58">
        <v>268</v>
      </c>
      <c r="B273" t="s">
        <v>7147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2111</v>
      </c>
      <c r="J273">
        <v>2111</v>
      </c>
      <c r="L273" s="58" t="e">
        <f t="shared" si="4"/>
        <v>#NUM!</v>
      </c>
    </row>
    <row r="274" spans="1:12">
      <c r="A274" s="58">
        <v>269</v>
      </c>
      <c r="B274" t="s">
        <v>7148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10694</v>
      </c>
      <c r="J274">
        <v>10694</v>
      </c>
      <c r="L274" s="58" t="e">
        <f t="shared" si="4"/>
        <v>#NUM!</v>
      </c>
    </row>
    <row r="275" spans="1:12">
      <c r="A275" s="58">
        <v>270</v>
      </c>
      <c r="B275" t="s">
        <v>7149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2193</v>
      </c>
      <c r="J275">
        <v>2193</v>
      </c>
      <c r="L275" s="58" t="e">
        <f t="shared" si="4"/>
        <v>#NUM!</v>
      </c>
    </row>
    <row r="276" spans="1:12">
      <c r="A276" s="58">
        <v>271</v>
      </c>
      <c r="B276" t="s">
        <v>7150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4047</v>
      </c>
      <c r="J276">
        <v>4047</v>
      </c>
      <c r="L276" s="58" t="e">
        <f t="shared" si="4"/>
        <v>#NUM!</v>
      </c>
    </row>
    <row r="277" spans="1:12">
      <c r="A277" s="58">
        <v>272</v>
      </c>
      <c r="B277" t="s">
        <v>7151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1149</v>
      </c>
      <c r="J277">
        <v>1149</v>
      </c>
      <c r="L277" s="58" t="e">
        <f t="shared" si="4"/>
        <v>#NUM!</v>
      </c>
    </row>
    <row r="278" spans="1:12">
      <c r="A278" s="58">
        <v>273</v>
      </c>
      <c r="B278" t="s">
        <v>7152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108367</v>
      </c>
      <c r="J278">
        <v>108367</v>
      </c>
      <c r="L278" s="58" t="e">
        <f t="shared" si="4"/>
        <v>#NUM!</v>
      </c>
    </row>
    <row r="279" spans="1:12">
      <c r="A279" s="58">
        <v>274</v>
      </c>
      <c r="B279" t="s">
        <v>7153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3602</v>
      </c>
      <c r="J279">
        <v>3602</v>
      </c>
      <c r="L279" s="58" t="e">
        <f t="shared" si="4"/>
        <v>#NUM!</v>
      </c>
    </row>
    <row r="280" spans="1:12">
      <c r="A280" s="58">
        <v>275</v>
      </c>
      <c r="B280" t="s">
        <v>7154</v>
      </c>
      <c r="C280">
        <v>0.3</v>
      </c>
      <c r="D280">
        <v>8</v>
      </c>
      <c r="E280">
        <v>0</v>
      </c>
      <c r="F280">
        <v>0</v>
      </c>
      <c r="G280">
        <v>8</v>
      </c>
      <c r="H280">
        <v>0</v>
      </c>
      <c r="I280">
        <v>30845</v>
      </c>
      <c r="J280">
        <v>30837</v>
      </c>
      <c r="L280" s="58">
        <f t="shared" si="4"/>
        <v>-0.52287874528033762</v>
      </c>
    </row>
    <row r="281" spans="1:12">
      <c r="A281" s="58">
        <v>276</v>
      </c>
      <c r="B281" t="s">
        <v>7155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63436</v>
      </c>
      <c r="J281">
        <v>63436</v>
      </c>
      <c r="L281" s="58" t="e">
        <f t="shared" si="4"/>
        <v>#NUM!</v>
      </c>
    </row>
    <row r="282" spans="1:12">
      <c r="A282" s="58">
        <v>277</v>
      </c>
      <c r="B282" t="s">
        <v>7156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1681</v>
      </c>
      <c r="J282">
        <v>1681</v>
      </c>
      <c r="L282" s="58" t="e">
        <f t="shared" si="4"/>
        <v>#NUM!</v>
      </c>
    </row>
    <row r="283" spans="1:12">
      <c r="A283" s="58">
        <v>278</v>
      </c>
      <c r="B283" t="s">
        <v>7157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93162</v>
      </c>
      <c r="J283">
        <v>93162</v>
      </c>
      <c r="L283" s="58" t="e">
        <f t="shared" si="4"/>
        <v>#NUM!</v>
      </c>
    </row>
    <row r="284" spans="1:12">
      <c r="A284" s="58">
        <v>279</v>
      </c>
      <c r="B284" t="s">
        <v>7158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103897</v>
      </c>
      <c r="J284">
        <v>103897</v>
      </c>
      <c r="L284" s="58" t="e">
        <f t="shared" si="4"/>
        <v>#NUM!</v>
      </c>
    </row>
    <row r="285" spans="1:12">
      <c r="A285" s="58">
        <v>280</v>
      </c>
      <c r="B285" t="s">
        <v>7159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5944</v>
      </c>
      <c r="J285">
        <v>5944</v>
      </c>
      <c r="L285" s="58" t="e">
        <f t="shared" si="4"/>
        <v>#NUM!</v>
      </c>
    </row>
    <row r="286" spans="1:12">
      <c r="A286" s="58">
        <v>281</v>
      </c>
      <c r="B286" t="s">
        <v>7160</v>
      </c>
      <c r="C286">
        <v>0.4</v>
      </c>
      <c r="D286">
        <v>13</v>
      </c>
      <c r="E286">
        <v>0</v>
      </c>
      <c r="F286">
        <v>0</v>
      </c>
      <c r="G286">
        <v>13</v>
      </c>
      <c r="H286">
        <v>3</v>
      </c>
      <c r="I286">
        <v>91</v>
      </c>
      <c r="J286">
        <v>78</v>
      </c>
      <c r="L286" s="58">
        <f t="shared" si="4"/>
        <v>-0.3979400086720376</v>
      </c>
    </row>
    <row r="287" spans="1:12">
      <c r="A287" s="58">
        <v>282</v>
      </c>
      <c r="B287" t="s">
        <v>7161</v>
      </c>
      <c r="C287">
        <v>0.7</v>
      </c>
      <c r="D287">
        <v>18</v>
      </c>
      <c r="E287">
        <v>0</v>
      </c>
      <c r="F287">
        <v>0</v>
      </c>
      <c r="G287">
        <v>18</v>
      </c>
      <c r="H287">
        <v>0</v>
      </c>
      <c r="I287">
        <v>104264</v>
      </c>
      <c r="J287">
        <v>104246</v>
      </c>
      <c r="L287" s="58">
        <f t="shared" si="4"/>
        <v>-0.15490195998574319</v>
      </c>
    </row>
    <row r="288" spans="1:12">
      <c r="A288" s="58">
        <v>283</v>
      </c>
      <c r="B288" t="s">
        <v>7162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992</v>
      </c>
      <c r="J288">
        <v>991</v>
      </c>
      <c r="L288" s="58" t="e">
        <f t="shared" si="4"/>
        <v>#NUM!</v>
      </c>
    </row>
    <row r="289" spans="1:12">
      <c r="A289" s="58">
        <v>284</v>
      </c>
      <c r="B289" t="s">
        <v>7163</v>
      </c>
      <c r="C289">
        <v>0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82496</v>
      </c>
      <c r="J289">
        <v>82495</v>
      </c>
      <c r="L289" s="58" t="e">
        <f t="shared" si="4"/>
        <v>#NUM!</v>
      </c>
    </row>
    <row r="290" spans="1:12">
      <c r="A290" s="58">
        <v>285</v>
      </c>
      <c r="B290" t="s">
        <v>7164</v>
      </c>
      <c r="C290">
        <v>0.1</v>
      </c>
      <c r="D290">
        <v>3</v>
      </c>
      <c r="E290">
        <v>0</v>
      </c>
      <c r="F290">
        <v>0</v>
      </c>
      <c r="G290">
        <v>3</v>
      </c>
      <c r="H290">
        <v>0</v>
      </c>
      <c r="I290">
        <v>9577</v>
      </c>
      <c r="J290">
        <v>9574</v>
      </c>
      <c r="L290" s="58">
        <f t="shared" si="4"/>
        <v>-1</v>
      </c>
    </row>
    <row r="291" spans="1:12">
      <c r="A291" s="58">
        <v>286</v>
      </c>
      <c r="B291" t="s">
        <v>7165</v>
      </c>
      <c r="C291">
        <v>0.1</v>
      </c>
      <c r="D291">
        <v>3</v>
      </c>
      <c r="E291">
        <v>0</v>
      </c>
      <c r="F291">
        <v>0</v>
      </c>
      <c r="G291">
        <v>3</v>
      </c>
      <c r="H291">
        <v>1</v>
      </c>
      <c r="I291">
        <v>92314</v>
      </c>
      <c r="J291">
        <v>92311</v>
      </c>
      <c r="L291" s="58">
        <f t="shared" si="4"/>
        <v>-1</v>
      </c>
    </row>
    <row r="292" spans="1:12">
      <c r="A292" s="58">
        <v>287</v>
      </c>
      <c r="B292" t="s">
        <v>7166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96080</v>
      </c>
      <c r="J292">
        <v>96079</v>
      </c>
      <c r="L292" s="58" t="e">
        <f t="shared" si="4"/>
        <v>#NUM!</v>
      </c>
    </row>
    <row r="293" spans="1:12">
      <c r="A293" s="58">
        <v>288</v>
      </c>
      <c r="B293" t="s">
        <v>7167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8446</v>
      </c>
      <c r="J293">
        <v>8446</v>
      </c>
      <c r="L293" s="58" t="e">
        <f t="shared" si="4"/>
        <v>#NUM!</v>
      </c>
    </row>
    <row r="294" spans="1:12">
      <c r="A294" s="58">
        <v>289</v>
      </c>
      <c r="B294" t="s">
        <v>7168</v>
      </c>
      <c r="C294">
        <v>0</v>
      </c>
      <c r="D294">
        <v>2</v>
      </c>
      <c r="E294">
        <v>0</v>
      </c>
      <c r="F294">
        <v>0</v>
      </c>
      <c r="G294">
        <v>2</v>
      </c>
      <c r="H294">
        <v>1</v>
      </c>
      <c r="I294">
        <v>90619</v>
      </c>
      <c r="J294">
        <v>90617</v>
      </c>
      <c r="L294" s="58" t="e">
        <f t="shared" si="4"/>
        <v>#NUM!</v>
      </c>
    </row>
    <row r="295" spans="1:12">
      <c r="A295" s="58">
        <v>290</v>
      </c>
      <c r="B295" t="s">
        <v>7169</v>
      </c>
      <c r="C295">
        <v>2.6</v>
      </c>
      <c r="D295">
        <v>79</v>
      </c>
      <c r="E295">
        <v>0</v>
      </c>
      <c r="F295">
        <v>0</v>
      </c>
      <c r="G295">
        <v>79</v>
      </c>
      <c r="H295">
        <v>11</v>
      </c>
      <c r="I295">
        <v>70598</v>
      </c>
      <c r="J295">
        <v>70519</v>
      </c>
      <c r="L295" s="58">
        <f t="shared" si="4"/>
        <v>0.41497334797081797</v>
      </c>
    </row>
    <row r="296" spans="1:12">
      <c r="A296" s="58">
        <v>291</v>
      </c>
      <c r="B296" t="s">
        <v>7170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10530</v>
      </c>
      <c r="J296">
        <v>10530</v>
      </c>
      <c r="L296" s="58" t="e">
        <f t="shared" si="4"/>
        <v>#NUM!</v>
      </c>
    </row>
    <row r="297" spans="1:12">
      <c r="A297" s="58">
        <v>292</v>
      </c>
      <c r="B297" t="s">
        <v>7171</v>
      </c>
      <c r="C297">
        <v>0.3</v>
      </c>
      <c r="D297">
        <v>9</v>
      </c>
      <c r="E297">
        <v>0</v>
      </c>
      <c r="F297">
        <v>0</v>
      </c>
      <c r="G297">
        <v>9</v>
      </c>
      <c r="H297">
        <v>1</v>
      </c>
      <c r="I297">
        <v>65998</v>
      </c>
      <c r="J297">
        <v>65989</v>
      </c>
      <c r="L297" s="58">
        <f t="shared" si="4"/>
        <v>-0.52287874528033762</v>
      </c>
    </row>
    <row r="298" spans="1:12">
      <c r="A298" s="58">
        <v>293</v>
      </c>
      <c r="B298" t="s">
        <v>7172</v>
      </c>
      <c r="C298">
        <v>0.1</v>
      </c>
      <c r="D298">
        <v>2</v>
      </c>
      <c r="E298">
        <v>0</v>
      </c>
      <c r="F298">
        <v>0</v>
      </c>
      <c r="G298">
        <v>2</v>
      </c>
      <c r="H298">
        <v>0</v>
      </c>
      <c r="I298">
        <v>94036</v>
      </c>
      <c r="J298">
        <v>94034</v>
      </c>
      <c r="L298" s="58">
        <f t="shared" si="4"/>
        <v>-1</v>
      </c>
    </row>
    <row r="299" spans="1:12">
      <c r="A299" s="58">
        <v>294</v>
      </c>
      <c r="B299" t="s">
        <v>7173</v>
      </c>
      <c r="C299">
        <v>6.1</v>
      </c>
      <c r="D299">
        <v>180</v>
      </c>
      <c r="E299">
        <v>1</v>
      </c>
      <c r="F299">
        <v>1</v>
      </c>
      <c r="G299">
        <v>179</v>
      </c>
      <c r="H299">
        <v>20</v>
      </c>
      <c r="I299">
        <v>11814</v>
      </c>
      <c r="J299">
        <v>11634</v>
      </c>
      <c r="L299" s="58">
        <f t="shared" si="4"/>
        <v>0.78532983501076703</v>
      </c>
    </row>
    <row r="300" spans="1:12">
      <c r="A300" s="58">
        <v>295</v>
      </c>
      <c r="B300" t="s">
        <v>7174</v>
      </c>
      <c r="C300">
        <v>1.4</v>
      </c>
      <c r="D300">
        <v>41</v>
      </c>
      <c r="E300">
        <v>0</v>
      </c>
      <c r="F300">
        <v>0</v>
      </c>
      <c r="G300">
        <v>41</v>
      </c>
      <c r="H300">
        <v>5</v>
      </c>
      <c r="I300">
        <v>77711</v>
      </c>
      <c r="J300">
        <v>77670</v>
      </c>
      <c r="L300" s="58">
        <f t="shared" si="4"/>
        <v>0.14612803567823801</v>
      </c>
    </row>
    <row r="301" spans="1:12">
      <c r="A301" s="58">
        <v>296</v>
      </c>
      <c r="B301" t="s">
        <v>7175</v>
      </c>
      <c r="C301">
        <v>0.1</v>
      </c>
      <c r="D301">
        <v>2</v>
      </c>
      <c r="E301">
        <v>0</v>
      </c>
      <c r="F301">
        <v>0</v>
      </c>
      <c r="G301">
        <v>2</v>
      </c>
      <c r="H301">
        <v>0</v>
      </c>
      <c r="I301">
        <v>102481</v>
      </c>
      <c r="J301">
        <v>102479</v>
      </c>
      <c r="L301" s="58">
        <f t="shared" si="4"/>
        <v>-1</v>
      </c>
    </row>
    <row r="302" spans="1:12">
      <c r="A302" s="58">
        <v>297</v>
      </c>
      <c r="B302" t="s">
        <v>7176</v>
      </c>
      <c r="C302">
        <v>11.2</v>
      </c>
      <c r="D302">
        <v>335</v>
      </c>
      <c r="E302">
        <v>1</v>
      </c>
      <c r="F302">
        <v>0</v>
      </c>
      <c r="G302">
        <v>334</v>
      </c>
      <c r="H302">
        <v>42</v>
      </c>
      <c r="I302">
        <v>83867</v>
      </c>
      <c r="J302">
        <v>83532</v>
      </c>
      <c r="L302" s="58">
        <f t="shared" si="4"/>
        <v>1.0492180226701815</v>
      </c>
    </row>
    <row r="303" spans="1:12">
      <c r="A303" s="58">
        <v>298</v>
      </c>
      <c r="B303" t="s">
        <v>7177</v>
      </c>
      <c r="C303">
        <v>0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1627</v>
      </c>
      <c r="J303">
        <v>1626</v>
      </c>
      <c r="L303" s="58" t="e">
        <f t="shared" si="4"/>
        <v>#NUM!</v>
      </c>
    </row>
    <row r="304" spans="1:12">
      <c r="A304" s="58">
        <v>299</v>
      </c>
      <c r="B304" t="s">
        <v>7178</v>
      </c>
      <c r="C304">
        <v>2.8</v>
      </c>
      <c r="D304">
        <v>82</v>
      </c>
      <c r="E304">
        <v>0</v>
      </c>
      <c r="F304">
        <v>0</v>
      </c>
      <c r="G304">
        <v>82</v>
      </c>
      <c r="H304">
        <v>8</v>
      </c>
      <c r="I304">
        <v>13730</v>
      </c>
      <c r="J304">
        <v>13648</v>
      </c>
      <c r="L304" s="58">
        <f t="shared" si="4"/>
        <v>0.44715803134221921</v>
      </c>
    </row>
    <row r="305" spans="1:12">
      <c r="A305" s="58">
        <v>300</v>
      </c>
      <c r="B305" t="s">
        <v>7179</v>
      </c>
      <c r="C305">
        <v>0</v>
      </c>
      <c r="D305">
        <v>2</v>
      </c>
      <c r="E305">
        <v>1</v>
      </c>
      <c r="F305">
        <v>1</v>
      </c>
      <c r="G305">
        <v>1</v>
      </c>
      <c r="H305">
        <v>0</v>
      </c>
      <c r="I305">
        <v>91987</v>
      </c>
      <c r="J305">
        <v>91985</v>
      </c>
      <c r="L305" s="58" t="e">
        <f t="shared" si="4"/>
        <v>#NUM!</v>
      </c>
    </row>
    <row r="306" spans="1:12">
      <c r="A306" s="58">
        <v>301</v>
      </c>
      <c r="B306" t="s">
        <v>7180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100246</v>
      </c>
      <c r="J306">
        <v>100245</v>
      </c>
      <c r="L306" s="58" t="e">
        <f t="shared" si="4"/>
        <v>#NUM!</v>
      </c>
    </row>
    <row r="307" spans="1:12">
      <c r="A307" s="58">
        <v>302</v>
      </c>
      <c r="B307" t="s">
        <v>7181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61839</v>
      </c>
      <c r="J307">
        <v>61839</v>
      </c>
      <c r="L307" s="58" t="e">
        <f t="shared" si="4"/>
        <v>#NUM!</v>
      </c>
    </row>
    <row r="308" spans="1:12">
      <c r="A308" s="58">
        <v>303</v>
      </c>
      <c r="B308" t="s">
        <v>7182</v>
      </c>
      <c r="C308">
        <v>0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27788</v>
      </c>
      <c r="J308">
        <v>27787</v>
      </c>
      <c r="L308" s="58" t="e">
        <f t="shared" si="4"/>
        <v>#NUM!</v>
      </c>
    </row>
    <row r="309" spans="1:12">
      <c r="A309" s="58">
        <v>304</v>
      </c>
      <c r="B309" t="s">
        <v>7183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1687</v>
      </c>
      <c r="J309">
        <v>1687</v>
      </c>
      <c r="L309" s="58" t="e">
        <f t="shared" si="4"/>
        <v>#NUM!</v>
      </c>
    </row>
    <row r="310" spans="1:12">
      <c r="A310" s="58">
        <v>305</v>
      </c>
      <c r="B310" t="s">
        <v>7184</v>
      </c>
      <c r="C310">
        <v>0.2</v>
      </c>
      <c r="D310">
        <v>6</v>
      </c>
      <c r="E310">
        <v>0</v>
      </c>
      <c r="F310">
        <v>0</v>
      </c>
      <c r="G310">
        <v>6</v>
      </c>
      <c r="H310">
        <v>0</v>
      </c>
      <c r="I310">
        <v>93359</v>
      </c>
      <c r="J310">
        <v>93353</v>
      </c>
      <c r="L310" s="58">
        <f t="shared" si="4"/>
        <v>-0.69897000433601875</v>
      </c>
    </row>
    <row r="311" spans="1:12">
      <c r="A311" s="58">
        <v>306</v>
      </c>
      <c r="B311" t="s">
        <v>7185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3944</v>
      </c>
      <c r="J311">
        <v>3944</v>
      </c>
      <c r="L311" s="58" t="e">
        <f t="shared" si="4"/>
        <v>#NUM!</v>
      </c>
    </row>
    <row r="312" spans="1:12">
      <c r="A312" s="58">
        <v>307</v>
      </c>
      <c r="B312" t="s">
        <v>7186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1923</v>
      </c>
      <c r="J312">
        <v>1923</v>
      </c>
      <c r="L312" s="58" t="e">
        <f t="shared" si="4"/>
        <v>#NUM!</v>
      </c>
    </row>
    <row r="313" spans="1:12">
      <c r="A313" s="58">
        <v>308</v>
      </c>
      <c r="B313" t="s">
        <v>7187</v>
      </c>
      <c r="C313">
        <v>0.2</v>
      </c>
      <c r="D313">
        <v>5</v>
      </c>
      <c r="E313">
        <v>0</v>
      </c>
      <c r="F313">
        <v>0</v>
      </c>
      <c r="G313">
        <v>5</v>
      </c>
      <c r="H313">
        <v>0</v>
      </c>
      <c r="I313">
        <v>2310</v>
      </c>
      <c r="J313">
        <v>2305</v>
      </c>
      <c r="L313" s="58">
        <f t="shared" si="4"/>
        <v>-0.69897000433601875</v>
      </c>
    </row>
    <row r="314" spans="1:12">
      <c r="A314" s="58">
        <v>309</v>
      </c>
      <c r="B314" t="s">
        <v>7188</v>
      </c>
      <c r="C314">
        <v>0.4</v>
      </c>
      <c r="D314">
        <v>11</v>
      </c>
      <c r="E314">
        <v>0</v>
      </c>
      <c r="F314">
        <v>0</v>
      </c>
      <c r="G314">
        <v>11</v>
      </c>
      <c r="H314">
        <v>1</v>
      </c>
      <c r="I314">
        <v>85920</v>
      </c>
      <c r="J314">
        <v>85909</v>
      </c>
      <c r="L314" s="58">
        <f t="shared" si="4"/>
        <v>-0.3979400086720376</v>
      </c>
    </row>
    <row r="315" spans="1:12">
      <c r="A315" s="58">
        <v>310</v>
      </c>
      <c r="B315" t="s">
        <v>7189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662</v>
      </c>
      <c r="J315">
        <v>662</v>
      </c>
      <c r="L315" s="58" t="e">
        <f t="shared" si="4"/>
        <v>#NUM!</v>
      </c>
    </row>
    <row r="316" spans="1:12">
      <c r="A316" s="58">
        <v>311</v>
      </c>
      <c r="B316" t="s">
        <v>7190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3294</v>
      </c>
      <c r="J316">
        <v>3294</v>
      </c>
      <c r="L316" s="58" t="e">
        <f t="shared" si="4"/>
        <v>#NUM!</v>
      </c>
    </row>
    <row r="317" spans="1:12">
      <c r="A317" s="58">
        <v>312</v>
      </c>
      <c r="B317" t="s">
        <v>7191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87658</v>
      </c>
      <c r="J317">
        <v>87658</v>
      </c>
      <c r="L317" s="58" t="e">
        <f t="shared" si="4"/>
        <v>#NUM!</v>
      </c>
    </row>
    <row r="318" spans="1:12">
      <c r="A318" s="58">
        <v>313</v>
      </c>
      <c r="B318" t="s">
        <v>7192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15023</v>
      </c>
      <c r="J318">
        <v>15023</v>
      </c>
      <c r="L318" s="58" t="e">
        <f t="shared" si="4"/>
        <v>#NUM!</v>
      </c>
    </row>
    <row r="319" spans="1:12">
      <c r="A319" s="58">
        <v>314</v>
      </c>
      <c r="B319" t="s">
        <v>7193</v>
      </c>
      <c r="C319">
        <v>0.1</v>
      </c>
      <c r="D319">
        <v>3</v>
      </c>
      <c r="E319">
        <v>0</v>
      </c>
      <c r="F319">
        <v>0</v>
      </c>
      <c r="G319">
        <v>3</v>
      </c>
      <c r="H319">
        <v>0</v>
      </c>
      <c r="I319">
        <v>87434</v>
      </c>
      <c r="J319">
        <v>87431</v>
      </c>
      <c r="L319" s="58">
        <f t="shared" si="4"/>
        <v>-1</v>
      </c>
    </row>
    <row r="320" spans="1:12">
      <c r="A320" s="58">
        <v>315</v>
      </c>
      <c r="B320" t="s">
        <v>7194</v>
      </c>
      <c r="C320">
        <v>0.2</v>
      </c>
      <c r="D320">
        <v>6</v>
      </c>
      <c r="E320">
        <v>0</v>
      </c>
      <c r="F320">
        <v>0</v>
      </c>
      <c r="G320">
        <v>6</v>
      </c>
      <c r="H320">
        <v>2</v>
      </c>
      <c r="I320">
        <v>2094</v>
      </c>
      <c r="J320">
        <v>2088</v>
      </c>
      <c r="L320" s="58">
        <f t="shared" si="4"/>
        <v>-0.69897000433601875</v>
      </c>
    </row>
    <row r="321" spans="1:12">
      <c r="A321" s="58">
        <v>316</v>
      </c>
      <c r="B321" t="s">
        <v>7195</v>
      </c>
      <c r="C321">
        <v>0.3</v>
      </c>
      <c r="D321">
        <v>9</v>
      </c>
      <c r="E321">
        <v>1</v>
      </c>
      <c r="F321">
        <v>1</v>
      </c>
      <c r="G321">
        <v>8</v>
      </c>
      <c r="H321">
        <v>0</v>
      </c>
      <c r="I321">
        <v>1508</v>
      </c>
      <c r="J321">
        <v>1499</v>
      </c>
      <c r="L321" s="58">
        <f t="shared" si="4"/>
        <v>-0.52287874528033762</v>
      </c>
    </row>
    <row r="322" spans="1:12">
      <c r="A322" s="58">
        <v>317</v>
      </c>
      <c r="B322" t="s">
        <v>7196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49762</v>
      </c>
      <c r="J322">
        <v>49762</v>
      </c>
      <c r="L322" s="58" t="e">
        <f t="shared" si="4"/>
        <v>#NUM!</v>
      </c>
    </row>
    <row r="323" spans="1:12">
      <c r="A323" s="58">
        <v>318</v>
      </c>
      <c r="B323" t="s">
        <v>7197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2551</v>
      </c>
      <c r="J323">
        <v>2551</v>
      </c>
      <c r="L323" s="58" t="e">
        <f t="shared" si="4"/>
        <v>#NUM!</v>
      </c>
    </row>
    <row r="324" spans="1:12">
      <c r="A324" s="58">
        <v>319</v>
      </c>
      <c r="B324" t="s">
        <v>7198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4218</v>
      </c>
      <c r="J324">
        <v>4218</v>
      </c>
      <c r="L324" s="58" t="e">
        <f t="shared" si="4"/>
        <v>#NUM!</v>
      </c>
    </row>
    <row r="325" spans="1:12">
      <c r="A325" s="58">
        <v>320</v>
      </c>
      <c r="B325" t="s">
        <v>7199</v>
      </c>
      <c r="C325">
        <v>0</v>
      </c>
      <c r="D325">
        <v>1</v>
      </c>
      <c r="E325">
        <v>0</v>
      </c>
      <c r="F325">
        <v>0</v>
      </c>
      <c r="G325">
        <v>1</v>
      </c>
      <c r="H325">
        <v>0</v>
      </c>
      <c r="I325">
        <v>97848</v>
      </c>
      <c r="J325">
        <v>97847</v>
      </c>
      <c r="L325" s="58" t="e">
        <f t="shared" si="4"/>
        <v>#NUM!</v>
      </c>
    </row>
    <row r="326" spans="1:12">
      <c r="A326" s="58">
        <v>321</v>
      </c>
      <c r="B326" t="s">
        <v>7200</v>
      </c>
      <c r="C326">
        <v>0.1</v>
      </c>
      <c r="D326">
        <v>2</v>
      </c>
      <c r="E326">
        <v>0</v>
      </c>
      <c r="F326">
        <v>0</v>
      </c>
      <c r="G326">
        <v>2</v>
      </c>
      <c r="H326">
        <v>0</v>
      </c>
      <c r="I326">
        <v>5879</v>
      </c>
      <c r="J326">
        <v>5877</v>
      </c>
      <c r="L326" s="58">
        <f t="shared" si="4"/>
        <v>-1</v>
      </c>
    </row>
    <row r="327" spans="1:12">
      <c r="A327" s="58">
        <v>322</v>
      </c>
      <c r="B327" t="s">
        <v>7201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60780</v>
      </c>
      <c r="J327">
        <v>60780</v>
      </c>
      <c r="L327" s="58" t="e">
        <f t="shared" ref="L327:L390" si="5">LOG10(C327)</f>
        <v>#NUM!</v>
      </c>
    </row>
    <row r="328" spans="1:12">
      <c r="A328" s="58">
        <v>323</v>
      </c>
      <c r="B328" t="s">
        <v>7202</v>
      </c>
      <c r="C328">
        <v>0</v>
      </c>
      <c r="D328">
        <v>1</v>
      </c>
      <c r="E328">
        <v>0</v>
      </c>
      <c r="F328">
        <v>0</v>
      </c>
      <c r="G328">
        <v>1</v>
      </c>
      <c r="H328">
        <v>0</v>
      </c>
      <c r="I328">
        <v>2131</v>
      </c>
      <c r="J328">
        <v>2130</v>
      </c>
      <c r="L328" s="58" t="e">
        <f t="shared" si="5"/>
        <v>#NUM!</v>
      </c>
    </row>
    <row r="329" spans="1:12">
      <c r="A329" s="58">
        <v>324</v>
      </c>
      <c r="B329" t="s">
        <v>7203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3193</v>
      </c>
      <c r="J329">
        <v>3192</v>
      </c>
      <c r="L329" s="58" t="e">
        <f t="shared" si="5"/>
        <v>#NUM!</v>
      </c>
    </row>
    <row r="330" spans="1:12">
      <c r="A330" s="58">
        <v>325</v>
      </c>
      <c r="B330" t="s">
        <v>7204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2110</v>
      </c>
      <c r="J330">
        <v>2110</v>
      </c>
      <c r="L330" s="58" t="e">
        <f t="shared" si="5"/>
        <v>#NUM!</v>
      </c>
    </row>
    <row r="331" spans="1:12">
      <c r="A331" s="58">
        <v>326</v>
      </c>
      <c r="B331" t="s">
        <v>7205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38418</v>
      </c>
      <c r="J331">
        <v>38418</v>
      </c>
      <c r="L331" s="58" t="e">
        <f t="shared" si="5"/>
        <v>#NUM!</v>
      </c>
    </row>
    <row r="332" spans="1:12">
      <c r="A332" s="58">
        <v>327</v>
      </c>
      <c r="B332" t="s">
        <v>7206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119</v>
      </c>
      <c r="J332">
        <v>119</v>
      </c>
      <c r="L332" s="58" t="e">
        <f t="shared" si="5"/>
        <v>#NUM!</v>
      </c>
    </row>
    <row r="333" spans="1:12">
      <c r="A333" s="58">
        <v>328</v>
      </c>
      <c r="B333" t="s">
        <v>7207</v>
      </c>
      <c r="C333">
        <v>0.5</v>
      </c>
      <c r="D333">
        <v>14</v>
      </c>
      <c r="E333">
        <v>0</v>
      </c>
      <c r="F333">
        <v>0</v>
      </c>
      <c r="G333">
        <v>14</v>
      </c>
      <c r="H333">
        <v>1</v>
      </c>
      <c r="I333">
        <v>4727</v>
      </c>
      <c r="J333">
        <v>4713</v>
      </c>
      <c r="L333" s="58">
        <f t="shared" si="5"/>
        <v>-0.3010299956639812</v>
      </c>
    </row>
    <row r="334" spans="1:12">
      <c r="A334" s="58">
        <v>329</v>
      </c>
      <c r="B334" t="s">
        <v>7208</v>
      </c>
      <c r="C334">
        <v>0.2</v>
      </c>
      <c r="D334">
        <v>7</v>
      </c>
      <c r="E334">
        <v>0</v>
      </c>
      <c r="F334">
        <v>0</v>
      </c>
      <c r="G334">
        <v>7</v>
      </c>
      <c r="H334">
        <v>1</v>
      </c>
      <c r="I334">
        <v>8377</v>
      </c>
      <c r="J334">
        <v>8370</v>
      </c>
      <c r="L334" s="58">
        <f t="shared" si="5"/>
        <v>-0.69897000433601875</v>
      </c>
    </row>
    <row r="335" spans="1:12">
      <c r="A335" s="58">
        <v>330</v>
      </c>
      <c r="B335" t="s">
        <v>7209</v>
      </c>
      <c r="C335">
        <v>43.9</v>
      </c>
      <c r="D335">
        <v>1297</v>
      </c>
      <c r="E335">
        <v>4</v>
      </c>
      <c r="F335">
        <v>0</v>
      </c>
      <c r="G335">
        <v>1293</v>
      </c>
      <c r="H335">
        <v>151</v>
      </c>
      <c r="I335">
        <v>70872</v>
      </c>
      <c r="J335">
        <v>69575</v>
      </c>
      <c r="L335" s="58">
        <f t="shared" si="5"/>
        <v>1.6424645202421213</v>
      </c>
    </row>
    <row r="336" spans="1:12">
      <c r="A336" s="58">
        <v>331</v>
      </c>
      <c r="B336" t="s">
        <v>7210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74418</v>
      </c>
      <c r="J336">
        <v>74418</v>
      </c>
      <c r="L336" s="58" t="e">
        <f t="shared" si="5"/>
        <v>#NUM!</v>
      </c>
    </row>
    <row r="337" spans="1:12">
      <c r="A337" s="58">
        <v>332</v>
      </c>
      <c r="B337" t="s">
        <v>7211</v>
      </c>
      <c r="C337">
        <v>1.1000000000000001</v>
      </c>
      <c r="D337">
        <v>29</v>
      </c>
      <c r="E337">
        <v>0</v>
      </c>
      <c r="F337">
        <v>0</v>
      </c>
      <c r="G337">
        <v>29</v>
      </c>
      <c r="H337">
        <v>1</v>
      </c>
      <c r="I337">
        <v>1061</v>
      </c>
      <c r="J337">
        <v>1032</v>
      </c>
      <c r="L337" s="58">
        <f t="shared" si="5"/>
        <v>4.1392685158225077E-2</v>
      </c>
    </row>
    <row r="338" spans="1:12">
      <c r="A338" s="58">
        <v>333</v>
      </c>
      <c r="B338" t="s">
        <v>7212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2181</v>
      </c>
      <c r="J338">
        <v>2181</v>
      </c>
      <c r="L338" s="58" t="e">
        <f t="shared" si="5"/>
        <v>#NUM!</v>
      </c>
    </row>
    <row r="339" spans="1:12">
      <c r="A339" s="58">
        <v>334</v>
      </c>
      <c r="B339" t="s">
        <v>7213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1731</v>
      </c>
      <c r="J339">
        <v>1731</v>
      </c>
      <c r="L339" s="58" t="e">
        <f t="shared" si="5"/>
        <v>#NUM!</v>
      </c>
    </row>
    <row r="340" spans="1:12">
      <c r="A340" s="58">
        <v>335</v>
      </c>
      <c r="B340" t="s">
        <v>7214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1681</v>
      </c>
      <c r="J340">
        <v>1681</v>
      </c>
      <c r="L340" s="58" t="e">
        <f t="shared" si="5"/>
        <v>#NUM!</v>
      </c>
    </row>
    <row r="341" spans="1:12">
      <c r="A341" s="58">
        <v>336</v>
      </c>
      <c r="B341" t="s">
        <v>7215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34897</v>
      </c>
      <c r="J341">
        <v>34897</v>
      </c>
      <c r="L341" s="58" t="e">
        <f t="shared" si="5"/>
        <v>#NUM!</v>
      </c>
    </row>
    <row r="342" spans="1:12">
      <c r="A342" s="58">
        <v>337</v>
      </c>
      <c r="B342" t="s">
        <v>7216</v>
      </c>
      <c r="C342">
        <v>1.3</v>
      </c>
      <c r="D342">
        <v>43</v>
      </c>
      <c r="E342">
        <v>2</v>
      </c>
      <c r="F342">
        <v>1</v>
      </c>
      <c r="G342">
        <v>41</v>
      </c>
      <c r="H342">
        <v>7</v>
      </c>
      <c r="I342">
        <v>4557</v>
      </c>
      <c r="J342">
        <v>4514</v>
      </c>
      <c r="L342" s="58">
        <f t="shared" si="5"/>
        <v>0.11394335230683679</v>
      </c>
    </row>
    <row r="343" spans="1:12">
      <c r="A343" s="58">
        <v>338</v>
      </c>
      <c r="B343" t="s">
        <v>7217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2300</v>
      </c>
      <c r="J343">
        <v>2300</v>
      </c>
      <c r="L343" s="58" t="e">
        <f t="shared" si="5"/>
        <v>#NUM!</v>
      </c>
    </row>
    <row r="344" spans="1:12">
      <c r="A344" s="58">
        <v>339</v>
      </c>
      <c r="B344" t="s">
        <v>7218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43022</v>
      </c>
      <c r="J344">
        <v>43022</v>
      </c>
      <c r="L344" s="58" t="e">
        <f t="shared" si="5"/>
        <v>#NUM!</v>
      </c>
    </row>
    <row r="345" spans="1:12">
      <c r="A345" s="58">
        <v>340</v>
      </c>
      <c r="B345" t="s">
        <v>7219</v>
      </c>
      <c r="C345">
        <v>0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76207</v>
      </c>
      <c r="J345">
        <v>76206</v>
      </c>
      <c r="L345" s="58" t="e">
        <f t="shared" si="5"/>
        <v>#NUM!</v>
      </c>
    </row>
    <row r="346" spans="1:12">
      <c r="A346" s="58">
        <v>341</v>
      </c>
      <c r="B346" t="s">
        <v>7220</v>
      </c>
      <c r="C346">
        <v>11</v>
      </c>
      <c r="D346">
        <v>304</v>
      </c>
      <c r="E346">
        <v>1</v>
      </c>
      <c r="F346">
        <v>0</v>
      </c>
      <c r="G346">
        <v>303</v>
      </c>
      <c r="H346">
        <v>17</v>
      </c>
      <c r="I346">
        <v>61832</v>
      </c>
      <c r="J346">
        <v>61528</v>
      </c>
      <c r="L346" s="58">
        <f t="shared" si="5"/>
        <v>1.0413926851582251</v>
      </c>
    </row>
    <row r="347" spans="1:12">
      <c r="A347" s="58">
        <v>342</v>
      </c>
      <c r="B347" t="s">
        <v>7221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4264</v>
      </c>
      <c r="J347">
        <v>4264</v>
      </c>
      <c r="L347" s="58" t="e">
        <f t="shared" si="5"/>
        <v>#NUM!</v>
      </c>
    </row>
    <row r="348" spans="1:12">
      <c r="A348" s="58">
        <v>343</v>
      </c>
      <c r="B348" t="s">
        <v>7222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1842</v>
      </c>
      <c r="J348">
        <v>1842</v>
      </c>
      <c r="L348" s="58" t="e">
        <f t="shared" si="5"/>
        <v>#NUM!</v>
      </c>
    </row>
    <row r="349" spans="1:12">
      <c r="A349" s="58">
        <v>344</v>
      </c>
      <c r="B349" t="s">
        <v>7223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6846</v>
      </c>
      <c r="J349">
        <v>6846</v>
      </c>
      <c r="L349" s="58" t="e">
        <f t="shared" si="5"/>
        <v>#NUM!</v>
      </c>
    </row>
    <row r="350" spans="1:12">
      <c r="A350" s="58">
        <v>345</v>
      </c>
      <c r="B350" t="s">
        <v>7224</v>
      </c>
      <c r="C350">
        <v>0.2</v>
      </c>
      <c r="D350">
        <v>5</v>
      </c>
      <c r="E350">
        <v>0</v>
      </c>
      <c r="F350">
        <v>0</v>
      </c>
      <c r="G350">
        <v>5</v>
      </c>
      <c r="H350">
        <v>0</v>
      </c>
      <c r="I350">
        <v>61072</v>
      </c>
      <c r="J350">
        <v>61067</v>
      </c>
      <c r="L350" s="58">
        <f t="shared" si="5"/>
        <v>-0.69897000433601875</v>
      </c>
    </row>
    <row r="351" spans="1:12">
      <c r="A351" s="58">
        <v>346</v>
      </c>
      <c r="B351" t="s">
        <v>7225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1572</v>
      </c>
      <c r="J351">
        <v>1572</v>
      </c>
      <c r="L351" s="58" t="e">
        <f t="shared" si="5"/>
        <v>#NUM!</v>
      </c>
    </row>
    <row r="352" spans="1:12">
      <c r="A352" s="58">
        <v>347</v>
      </c>
      <c r="B352" t="s">
        <v>7226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458</v>
      </c>
      <c r="J352">
        <v>458</v>
      </c>
      <c r="L352" s="58" t="e">
        <f t="shared" si="5"/>
        <v>#NUM!</v>
      </c>
    </row>
    <row r="353" spans="1:12">
      <c r="A353" s="58">
        <v>348</v>
      </c>
      <c r="B353" t="s">
        <v>7227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94676</v>
      </c>
      <c r="J353">
        <v>94676</v>
      </c>
      <c r="L353" s="58" t="e">
        <f t="shared" si="5"/>
        <v>#NUM!</v>
      </c>
    </row>
    <row r="354" spans="1:12">
      <c r="A354" s="58">
        <v>349</v>
      </c>
      <c r="B354" t="s">
        <v>7228</v>
      </c>
      <c r="C354">
        <v>7.8</v>
      </c>
      <c r="D354">
        <v>230</v>
      </c>
      <c r="E354">
        <v>3</v>
      </c>
      <c r="F354">
        <v>2</v>
      </c>
      <c r="G354">
        <v>227</v>
      </c>
      <c r="H354">
        <v>24</v>
      </c>
      <c r="I354">
        <v>29111</v>
      </c>
      <c r="J354">
        <v>28881</v>
      </c>
      <c r="L354" s="58">
        <f t="shared" si="5"/>
        <v>0.89209460269048035</v>
      </c>
    </row>
    <row r="355" spans="1:12">
      <c r="A355" s="58">
        <v>350</v>
      </c>
      <c r="B355" t="s">
        <v>7229</v>
      </c>
      <c r="C355">
        <v>10.5</v>
      </c>
      <c r="D355">
        <v>298</v>
      </c>
      <c r="E355">
        <v>1</v>
      </c>
      <c r="F355">
        <v>0</v>
      </c>
      <c r="G355">
        <v>297</v>
      </c>
      <c r="H355">
        <v>24</v>
      </c>
      <c r="I355">
        <v>1188</v>
      </c>
      <c r="J355">
        <v>890</v>
      </c>
      <c r="L355" s="58">
        <f t="shared" si="5"/>
        <v>1.0211892990699381</v>
      </c>
    </row>
    <row r="356" spans="1:12">
      <c r="A356" s="58">
        <v>351</v>
      </c>
      <c r="B356" t="s">
        <v>7230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64366</v>
      </c>
      <c r="J356">
        <v>64366</v>
      </c>
      <c r="L356" s="58" t="e">
        <f t="shared" si="5"/>
        <v>#NUM!</v>
      </c>
    </row>
    <row r="357" spans="1:12">
      <c r="A357" s="58">
        <v>352</v>
      </c>
      <c r="B357" t="s">
        <v>7231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2047</v>
      </c>
      <c r="J357">
        <v>2047</v>
      </c>
      <c r="L357" s="58" t="e">
        <f t="shared" si="5"/>
        <v>#NUM!</v>
      </c>
    </row>
    <row r="358" spans="1:12">
      <c r="A358" s="58">
        <v>353</v>
      </c>
      <c r="B358" t="s">
        <v>7232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101083</v>
      </c>
      <c r="J358">
        <v>101083</v>
      </c>
      <c r="L358" s="58" t="e">
        <f t="shared" si="5"/>
        <v>#NUM!</v>
      </c>
    </row>
    <row r="359" spans="1:12">
      <c r="A359" s="58">
        <v>354</v>
      </c>
      <c r="B359" t="s">
        <v>7233</v>
      </c>
      <c r="C359">
        <v>0.4</v>
      </c>
      <c r="D359">
        <v>12</v>
      </c>
      <c r="E359">
        <v>0</v>
      </c>
      <c r="F359">
        <v>0</v>
      </c>
      <c r="G359">
        <v>12</v>
      </c>
      <c r="H359">
        <v>1</v>
      </c>
      <c r="I359">
        <v>24345</v>
      </c>
      <c r="J359">
        <v>24333</v>
      </c>
      <c r="L359" s="58">
        <f t="shared" si="5"/>
        <v>-0.3979400086720376</v>
      </c>
    </row>
    <row r="360" spans="1:12">
      <c r="A360" s="58">
        <v>355</v>
      </c>
      <c r="B360" t="s">
        <v>7234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1369</v>
      </c>
      <c r="J360">
        <v>1369</v>
      </c>
      <c r="L360" s="58" t="e">
        <f t="shared" si="5"/>
        <v>#NUM!</v>
      </c>
    </row>
    <row r="361" spans="1:12">
      <c r="A361" s="58">
        <v>356</v>
      </c>
      <c r="B361" t="s">
        <v>7235</v>
      </c>
      <c r="C361">
        <v>0</v>
      </c>
      <c r="D361">
        <v>1</v>
      </c>
      <c r="E361">
        <v>0</v>
      </c>
      <c r="F361">
        <v>0</v>
      </c>
      <c r="G361">
        <v>1</v>
      </c>
      <c r="H361">
        <v>0</v>
      </c>
      <c r="I361">
        <v>94841</v>
      </c>
      <c r="J361">
        <v>94840</v>
      </c>
      <c r="L361" s="58" t="e">
        <f t="shared" si="5"/>
        <v>#NUM!</v>
      </c>
    </row>
    <row r="362" spans="1:12" s="25" customFormat="1">
      <c r="A362" s="25">
        <v>357</v>
      </c>
      <c r="B362" t="s">
        <v>7236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47</v>
      </c>
      <c r="J362">
        <v>47</v>
      </c>
      <c r="L362" s="25" t="e">
        <f t="shared" si="5"/>
        <v>#NUM!</v>
      </c>
    </row>
    <row r="363" spans="1:12">
      <c r="A363" s="58">
        <v>358</v>
      </c>
      <c r="B363" t="s">
        <v>7237</v>
      </c>
      <c r="C363">
        <v>0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5373</v>
      </c>
      <c r="J363">
        <v>5372</v>
      </c>
      <c r="L363" s="58" t="e">
        <f t="shared" si="5"/>
        <v>#NUM!</v>
      </c>
    </row>
    <row r="364" spans="1:12">
      <c r="A364" s="58">
        <v>359</v>
      </c>
      <c r="B364" t="s">
        <v>7238</v>
      </c>
      <c r="C364">
        <v>0.1</v>
      </c>
      <c r="D364">
        <v>4</v>
      </c>
      <c r="E364">
        <v>0</v>
      </c>
      <c r="F364">
        <v>0</v>
      </c>
      <c r="G364">
        <v>4</v>
      </c>
      <c r="H364">
        <v>1</v>
      </c>
      <c r="I364">
        <v>39126</v>
      </c>
      <c r="J364">
        <v>39122</v>
      </c>
      <c r="L364" s="58">
        <f t="shared" si="5"/>
        <v>-1</v>
      </c>
    </row>
    <row r="365" spans="1:12">
      <c r="A365" s="58">
        <v>360</v>
      </c>
      <c r="B365" t="s">
        <v>7239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2016</v>
      </c>
      <c r="J365">
        <v>2016</v>
      </c>
      <c r="L365" s="58" t="e">
        <f t="shared" si="5"/>
        <v>#NUM!</v>
      </c>
    </row>
    <row r="366" spans="1:12">
      <c r="A366" s="58">
        <v>361</v>
      </c>
      <c r="B366" t="s">
        <v>7240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539</v>
      </c>
      <c r="J366">
        <v>539</v>
      </c>
      <c r="L366" s="58" t="e">
        <f t="shared" si="5"/>
        <v>#NUM!</v>
      </c>
    </row>
    <row r="367" spans="1:12">
      <c r="A367" s="58">
        <v>362</v>
      </c>
      <c r="B367" t="s">
        <v>7241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11555</v>
      </c>
      <c r="J367">
        <v>11555</v>
      </c>
      <c r="L367" s="58" t="e">
        <f t="shared" si="5"/>
        <v>#NUM!</v>
      </c>
    </row>
    <row r="368" spans="1:12">
      <c r="A368" s="58">
        <v>363</v>
      </c>
      <c r="B368" t="s">
        <v>7242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39581</v>
      </c>
      <c r="J368">
        <v>39581</v>
      </c>
      <c r="L368" s="58" t="e">
        <f t="shared" si="5"/>
        <v>#NUM!</v>
      </c>
    </row>
    <row r="369" spans="1:12" s="17" customFormat="1">
      <c r="A369" s="17">
        <v>364</v>
      </c>
      <c r="B369" t="s">
        <v>7243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4634</v>
      </c>
      <c r="J369">
        <v>4634</v>
      </c>
      <c r="L369" s="17" t="e">
        <f t="shared" si="5"/>
        <v>#NUM!</v>
      </c>
    </row>
    <row r="370" spans="1:12">
      <c r="A370" s="58">
        <v>365</v>
      </c>
      <c r="B370" t="s">
        <v>7244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1924</v>
      </c>
      <c r="J370">
        <v>1924</v>
      </c>
      <c r="L370" s="58" t="e">
        <f t="shared" si="5"/>
        <v>#NUM!</v>
      </c>
    </row>
    <row r="371" spans="1:12">
      <c r="A371" s="58">
        <v>366</v>
      </c>
      <c r="B371" t="s">
        <v>7245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3980</v>
      </c>
      <c r="J371">
        <v>3980</v>
      </c>
      <c r="L371" s="58" t="e">
        <f t="shared" si="5"/>
        <v>#NUM!</v>
      </c>
    </row>
    <row r="372" spans="1:12">
      <c r="A372" s="58">
        <v>367</v>
      </c>
      <c r="B372" t="s">
        <v>7246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104932</v>
      </c>
      <c r="J372">
        <v>104932</v>
      </c>
      <c r="L372" s="58" t="e">
        <f t="shared" si="5"/>
        <v>#NUM!</v>
      </c>
    </row>
    <row r="373" spans="1:12">
      <c r="A373" s="58">
        <v>368</v>
      </c>
      <c r="B373" t="s">
        <v>7247</v>
      </c>
      <c r="C373">
        <v>0.2</v>
      </c>
      <c r="D373">
        <v>6</v>
      </c>
      <c r="E373">
        <v>0</v>
      </c>
      <c r="F373">
        <v>0</v>
      </c>
      <c r="G373">
        <v>6</v>
      </c>
      <c r="H373">
        <v>0</v>
      </c>
      <c r="I373">
        <v>144</v>
      </c>
      <c r="J373">
        <v>138</v>
      </c>
      <c r="L373" s="58">
        <f t="shared" si="5"/>
        <v>-0.69897000433601875</v>
      </c>
    </row>
    <row r="374" spans="1:12">
      <c r="A374" s="58">
        <v>369</v>
      </c>
      <c r="B374" t="s">
        <v>7248</v>
      </c>
      <c r="C374">
        <v>0.4</v>
      </c>
      <c r="D374">
        <v>11</v>
      </c>
      <c r="E374">
        <v>0</v>
      </c>
      <c r="F374">
        <v>0</v>
      </c>
      <c r="G374">
        <v>11</v>
      </c>
      <c r="H374">
        <v>1</v>
      </c>
      <c r="I374">
        <v>99891</v>
      </c>
      <c r="J374">
        <v>99880</v>
      </c>
      <c r="L374" s="58">
        <f t="shared" si="5"/>
        <v>-0.3979400086720376</v>
      </c>
    </row>
    <row r="375" spans="1:12">
      <c r="A375" s="58">
        <v>370</v>
      </c>
      <c r="B375" t="s">
        <v>7249</v>
      </c>
      <c r="C375">
        <v>0.6</v>
      </c>
      <c r="D375">
        <v>19</v>
      </c>
      <c r="E375">
        <v>0</v>
      </c>
      <c r="F375">
        <v>0</v>
      </c>
      <c r="G375">
        <v>19</v>
      </c>
      <c r="H375">
        <v>4</v>
      </c>
      <c r="I375">
        <v>72901</v>
      </c>
      <c r="J375">
        <v>72882</v>
      </c>
      <c r="L375" s="58">
        <f t="shared" si="5"/>
        <v>-0.22184874961635639</v>
      </c>
    </row>
    <row r="376" spans="1:12">
      <c r="A376" s="58">
        <v>371</v>
      </c>
      <c r="B376" t="s">
        <v>7250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3857</v>
      </c>
      <c r="J376">
        <v>3857</v>
      </c>
      <c r="L376" s="58" t="e">
        <f t="shared" si="5"/>
        <v>#NUM!</v>
      </c>
    </row>
    <row r="377" spans="1:12">
      <c r="A377" s="58">
        <v>372</v>
      </c>
      <c r="B377" t="s">
        <v>7251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97007</v>
      </c>
      <c r="J377">
        <v>97007</v>
      </c>
      <c r="L377" s="58" t="e">
        <f t="shared" si="5"/>
        <v>#NUM!</v>
      </c>
    </row>
    <row r="378" spans="1:12">
      <c r="A378" s="58">
        <v>373</v>
      </c>
      <c r="B378" t="s">
        <v>7252</v>
      </c>
      <c r="C378">
        <v>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93676</v>
      </c>
      <c r="J378">
        <v>93675</v>
      </c>
      <c r="L378" s="58" t="e">
        <f t="shared" si="5"/>
        <v>#NUM!</v>
      </c>
    </row>
    <row r="379" spans="1:12">
      <c r="A379" s="58">
        <v>374</v>
      </c>
      <c r="B379" t="s">
        <v>7253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93672</v>
      </c>
      <c r="J379">
        <v>93672</v>
      </c>
      <c r="L379" s="58" t="e">
        <f t="shared" si="5"/>
        <v>#NUM!</v>
      </c>
    </row>
    <row r="380" spans="1:12">
      <c r="A380" s="58">
        <v>375</v>
      </c>
      <c r="B380" t="s">
        <v>7254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68061</v>
      </c>
      <c r="J380">
        <v>68061</v>
      </c>
      <c r="L380" s="58" t="e">
        <f t="shared" si="5"/>
        <v>#NUM!</v>
      </c>
    </row>
    <row r="381" spans="1:12">
      <c r="A381" s="58">
        <v>376</v>
      </c>
      <c r="B381" t="s">
        <v>7255</v>
      </c>
      <c r="C381">
        <v>0.1</v>
      </c>
      <c r="D381">
        <v>2</v>
      </c>
      <c r="E381">
        <v>0</v>
      </c>
      <c r="F381">
        <v>0</v>
      </c>
      <c r="G381">
        <v>2</v>
      </c>
      <c r="H381">
        <v>0</v>
      </c>
      <c r="I381">
        <v>97</v>
      </c>
      <c r="J381">
        <v>95</v>
      </c>
      <c r="L381" s="58">
        <f t="shared" si="5"/>
        <v>-1</v>
      </c>
    </row>
    <row r="382" spans="1:12">
      <c r="A382" s="58">
        <v>377</v>
      </c>
      <c r="B382" t="s">
        <v>7256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2137</v>
      </c>
      <c r="J382">
        <v>2137</v>
      </c>
      <c r="L382" s="58" t="e">
        <f t="shared" si="5"/>
        <v>#NUM!</v>
      </c>
    </row>
    <row r="383" spans="1:12">
      <c r="A383" s="58">
        <v>378</v>
      </c>
      <c r="B383" t="s">
        <v>7257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1692</v>
      </c>
      <c r="J383">
        <v>1692</v>
      </c>
      <c r="L383" s="58" t="e">
        <f t="shared" si="5"/>
        <v>#NUM!</v>
      </c>
    </row>
    <row r="384" spans="1:12">
      <c r="A384" s="58">
        <v>379</v>
      </c>
      <c r="B384" t="s">
        <v>7258</v>
      </c>
      <c r="C384">
        <v>1.5</v>
      </c>
      <c r="D384">
        <v>48</v>
      </c>
      <c r="E384">
        <v>4</v>
      </c>
      <c r="F384">
        <v>2</v>
      </c>
      <c r="G384">
        <v>44</v>
      </c>
      <c r="H384">
        <v>5</v>
      </c>
      <c r="I384">
        <v>7024</v>
      </c>
      <c r="J384">
        <v>6976</v>
      </c>
      <c r="L384" s="58">
        <f t="shared" si="5"/>
        <v>0.17609125905568124</v>
      </c>
    </row>
    <row r="385" spans="1:12">
      <c r="A385" s="58">
        <v>380</v>
      </c>
      <c r="B385" t="s">
        <v>7259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19021</v>
      </c>
      <c r="J385">
        <v>19021</v>
      </c>
      <c r="L385" s="58" t="e">
        <f t="shared" si="5"/>
        <v>#NUM!</v>
      </c>
    </row>
    <row r="386" spans="1:12">
      <c r="A386" s="58">
        <v>381</v>
      </c>
      <c r="B386" t="s">
        <v>7260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4477</v>
      </c>
      <c r="J386">
        <v>4477</v>
      </c>
      <c r="L386" s="58" t="e">
        <f t="shared" si="5"/>
        <v>#NUM!</v>
      </c>
    </row>
    <row r="387" spans="1:12">
      <c r="A387" s="58">
        <v>382</v>
      </c>
      <c r="B387" t="s">
        <v>7261</v>
      </c>
      <c r="C387">
        <v>0.5</v>
      </c>
      <c r="D387">
        <v>12</v>
      </c>
      <c r="E387">
        <v>0</v>
      </c>
      <c r="F387">
        <v>0</v>
      </c>
      <c r="G387">
        <v>12</v>
      </c>
      <c r="H387">
        <v>0</v>
      </c>
      <c r="I387">
        <v>14938</v>
      </c>
      <c r="J387">
        <v>14926</v>
      </c>
      <c r="L387" s="58">
        <f t="shared" si="5"/>
        <v>-0.3010299956639812</v>
      </c>
    </row>
    <row r="388" spans="1:12">
      <c r="A388" s="58">
        <v>383</v>
      </c>
      <c r="B388" t="s">
        <v>7262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44684</v>
      </c>
      <c r="J388">
        <v>44684</v>
      </c>
      <c r="L388" s="58" t="e">
        <f t="shared" si="5"/>
        <v>#NUM!</v>
      </c>
    </row>
    <row r="389" spans="1:12">
      <c r="A389" s="58">
        <v>384</v>
      </c>
      <c r="B389" t="s">
        <v>7263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75853</v>
      </c>
      <c r="J389">
        <v>75853</v>
      </c>
      <c r="L389" s="58" t="e">
        <f t="shared" si="5"/>
        <v>#NUM!</v>
      </c>
    </row>
    <row r="390" spans="1:12">
      <c r="A390" s="58">
        <v>385</v>
      </c>
      <c r="B390" t="s">
        <v>7264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102470</v>
      </c>
      <c r="J390">
        <v>102470</v>
      </c>
      <c r="L390" s="58" t="e">
        <f t="shared" si="5"/>
        <v>#NUM!</v>
      </c>
    </row>
    <row r="391" spans="1:12">
      <c r="A391" s="58">
        <v>386</v>
      </c>
      <c r="B391" t="s">
        <v>7265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4044</v>
      </c>
      <c r="J391">
        <v>4044</v>
      </c>
      <c r="L391" s="58" t="e">
        <f t="shared" ref="L391:L405" si="6">LOG10(C391)</f>
        <v>#NUM!</v>
      </c>
    </row>
    <row r="392" spans="1:12" s="17" customFormat="1">
      <c r="A392" s="17">
        <v>387</v>
      </c>
      <c r="B392" t="s">
        <v>7266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101337</v>
      </c>
      <c r="J392">
        <v>101337</v>
      </c>
      <c r="L392" s="17" t="e">
        <f t="shared" si="6"/>
        <v>#NUM!</v>
      </c>
    </row>
    <row r="393" spans="1:12">
      <c r="A393" s="58">
        <v>388</v>
      </c>
      <c r="B393" t="s">
        <v>7267</v>
      </c>
      <c r="C393">
        <v>0.2</v>
      </c>
      <c r="D393">
        <v>5</v>
      </c>
      <c r="E393">
        <v>0</v>
      </c>
      <c r="F393">
        <v>0</v>
      </c>
      <c r="G393">
        <v>5</v>
      </c>
      <c r="H393">
        <v>1</v>
      </c>
      <c r="I393">
        <v>95782</v>
      </c>
      <c r="J393">
        <v>95777</v>
      </c>
      <c r="L393" s="58">
        <f t="shared" si="6"/>
        <v>-0.69897000433601875</v>
      </c>
    </row>
    <row r="394" spans="1:12">
      <c r="A394" s="58">
        <v>389</v>
      </c>
      <c r="B394" t="s">
        <v>7268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99191</v>
      </c>
      <c r="J394">
        <v>99191</v>
      </c>
      <c r="L394" s="58" t="e">
        <f t="shared" si="6"/>
        <v>#NUM!</v>
      </c>
    </row>
    <row r="395" spans="1:12">
      <c r="A395" s="58">
        <v>390</v>
      </c>
      <c r="B395" t="s">
        <v>7269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97594</v>
      </c>
      <c r="J395">
        <v>97594</v>
      </c>
      <c r="L395" s="58" t="e">
        <f t="shared" si="6"/>
        <v>#NUM!</v>
      </c>
    </row>
    <row r="396" spans="1:12">
      <c r="A396" s="58">
        <v>391</v>
      </c>
      <c r="B396" t="s">
        <v>7270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55911</v>
      </c>
      <c r="J396">
        <v>55911</v>
      </c>
      <c r="L396" s="58" t="e">
        <f t="shared" si="6"/>
        <v>#NUM!</v>
      </c>
    </row>
    <row r="397" spans="1:12">
      <c r="A397" s="58">
        <v>392</v>
      </c>
      <c r="B397" t="s">
        <v>7271</v>
      </c>
      <c r="C397">
        <v>0.1</v>
      </c>
      <c r="D397">
        <v>6</v>
      </c>
      <c r="E397">
        <v>0</v>
      </c>
      <c r="F397">
        <v>0</v>
      </c>
      <c r="G397">
        <v>6</v>
      </c>
      <c r="H397">
        <v>3</v>
      </c>
      <c r="I397">
        <v>46371</v>
      </c>
      <c r="J397">
        <v>46365</v>
      </c>
      <c r="L397" s="58">
        <f t="shared" si="6"/>
        <v>-1</v>
      </c>
    </row>
    <row r="398" spans="1:12">
      <c r="A398" s="58">
        <v>393</v>
      </c>
      <c r="B398" t="s">
        <v>7272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81985</v>
      </c>
      <c r="J398">
        <v>81985</v>
      </c>
      <c r="L398" s="58" t="e">
        <f t="shared" si="6"/>
        <v>#NUM!</v>
      </c>
    </row>
    <row r="399" spans="1:12">
      <c r="A399" s="58">
        <v>394</v>
      </c>
      <c r="B399" t="s">
        <v>7273</v>
      </c>
      <c r="C399">
        <v>0.7</v>
      </c>
      <c r="D399">
        <v>23</v>
      </c>
      <c r="E399">
        <v>0</v>
      </c>
      <c r="F399">
        <v>0</v>
      </c>
      <c r="G399">
        <v>23</v>
      </c>
      <c r="H399">
        <v>5</v>
      </c>
      <c r="I399">
        <v>91345</v>
      </c>
      <c r="J399">
        <v>91322</v>
      </c>
      <c r="L399" s="58">
        <f t="shared" si="6"/>
        <v>-0.15490195998574319</v>
      </c>
    </row>
    <row r="400" spans="1:12">
      <c r="A400" s="58">
        <v>395</v>
      </c>
      <c r="B400" t="s">
        <v>7274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69475</v>
      </c>
      <c r="J400">
        <v>69475</v>
      </c>
      <c r="L400" s="58" t="e">
        <f t="shared" si="6"/>
        <v>#NUM!</v>
      </c>
    </row>
    <row r="401" spans="1:12">
      <c r="A401" s="58">
        <v>396</v>
      </c>
      <c r="B401" t="s">
        <v>7275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111761</v>
      </c>
      <c r="J401">
        <v>111761</v>
      </c>
      <c r="L401" s="58" t="e">
        <f t="shared" si="6"/>
        <v>#NUM!</v>
      </c>
    </row>
    <row r="402" spans="1:12">
      <c r="A402" s="58">
        <v>397</v>
      </c>
      <c r="B402" t="s">
        <v>7276</v>
      </c>
      <c r="C402">
        <v>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27442</v>
      </c>
      <c r="J402">
        <v>27441</v>
      </c>
      <c r="L402" s="58" t="e">
        <f t="shared" si="6"/>
        <v>#NUM!</v>
      </c>
    </row>
    <row r="403" spans="1:12">
      <c r="A403" s="58">
        <v>398</v>
      </c>
      <c r="B403" t="s">
        <v>7277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2075</v>
      </c>
      <c r="J403">
        <v>2075</v>
      </c>
      <c r="L403" s="58" t="e">
        <f t="shared" si="6"/>
        <v>#NUM!</v>
      </c>
    </row>
    <row r="404" spans="1:12">
      <c r="A404" s="58">
        <v>399</v>
      </c>
      <c r="B404" t="s">
        <v>7278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538</v>
      </c>
      <c r="J404">
        <v>538</v>
      </c>
      <c r="L404" s="58" t="e">
        <f t="shared" si="6"/>
        <v>#NUM!</v>
      </c>
    </row>
    <row r="405" spans="1:12">
      <c r="A405" s="58">
        <v>400</v>
      </c>
      <c r="B405" t="s">
        <v>7279</v>
      </c>
      <c r="C405">
        <v>1.4</v>
      </c>
      <c r="D405">
        <v>42</v>
      </c>
      <c r="E405">
        <v>0</v>
      </c>
      <c r="F405">
        <v>0</v>
      </c>
      <c r="G405">
        <v>42</v>
      </c>
      <c r="H405">
        <v>5</v>
      </c>
      <c r="I405">
        <v>45870</v>
      </c>
      <c r="J405">
        <v>45828</v>
      </c>
      <c r="L405" s="58">
        <f t="shared" si="6"/>
        <v>0.14612803567823801</v>
      </c>
    </row>
    <row r="406" spans="1:12">
      <c r="B406" s="58" t="s">
        <v>12</v>
      </c>
      <c r="C406" s="58">
        <f>AVERAGE(C6:C405)</f>
        <v>1.8995000000000013</v>
      </c>
      <c r="D406" s="58">
        <f t="shared" ref="D406:J406" si="7">AVERAGE(D6:D405)</f>
        <v>56.104999999999997</v>
      </c>
      <c r="E406" s="58">
        <f t="shared" si="7"/>
        <v>0.93500000000000005</v>
      </c>
      <c r="F406" s="58">
        <f t="shared" si="7"/>
        <v>0.40500000000000003</v>
      </c>
      <c r="G406" s="58">
        <f t="shared" si="7"/>
        <v>55.107500000000002</v>
      </c>
      <c r="H406" s="58">
        <f t="shared" si="7"/>
        <v>5.5724999999999998</v>
      </c>
      <c r="I406" s="58">
        <f t="shared" si="7"/>
        <v>43746.082499999997</v>
      </c>
      <c r="J406" s="58">
        <f t="shared" si="7"/>
        <v>43689.977500000001</v>
      </c>
    </row>
    <row r="407" spans="1:12">
      <c r="B407" s="58" t="s">
        <v>0</v>
      </c>
      <c r="C407" s="58">
        <f>STDEV(C6:C405)</f>
        <v>14.659616661141884</v>
      </c>
      <c r="D407" s="58">
        <f t="shared" ref="D407:J407" si="8">STDEV(D6:D405)</f>
        <v>430.93339735670696</v>
      </c>
      <c r="E407" s="58">
        <f t="shared" si="8"/>
        <v>6.5454474412001655</v>
      </c>
      <c r="F407" s="58">
        <f t="shared" si="8"/>
        <v>2.6369221444688073</v>
      </c>
      <c r="G407" s="58">
        <f t="shared" si="8"/>
        <v>424.81604563070977</v>
      </c>
      <c r="H407" s="58">
        <f t="shared" si="8"/>
        <v>43.105974718024612</v>
      </c>
      <c r="I407" s="58">
        <f t="shared" si="8"/>
        <v>39714.30560055191</v>
      </c>
      <c r="J407" s="58">
        <f t="shared" si="8"/>
        <v>39723.495045862219</v>
      </c>
    </row>
    <row r="408" spans="1:12">
      <c r="B408" s="58" t="s">
        <v>29</v>
      </c>
      <c r="C408" s="58">
        <f>SUM(C6:C405)</f>
        <v>759.80000000000052</v>
      </c>
      <c r="D408" s="58">
        <f t="shared" ref="D408:J408" si="9">SUM(D6:D405)</f>
        <v>22442</v>
      </c>
      <c r="E408" s="58">
        <f t="shared" si="9"/>
        <v>374</v>
      </c>
      <c r="F408" s="58">
        <f t="shared" si="9"/>
        <v>162</v>
      </c>
      <c r="G408" s="58">
        <f t="shared" si="9"/>
        <v>22043</v>
      </c>
      <c r="H408" s="58">
        <f t="shared" si="9"/>
        <v>2229</v>
      </c>
      <c r="I408" s="58">
        <f t="shared" si="9"/>
        <v>17498433</v>
      </c>
      <c r="J408" s="58">
        <f t="shared" si="9"/>
        <v>17475991</v>
      </c>
    </row>
    <row r="409" spans="1:12">
      <c r="B409" s="58" t="s">
        <v>13</v>
      </c>
      <c r="C409" s="58">
        <f>(C408^2) /  (400 * SUMSQ(C6:C405))</f>
        <v>1.6552801648994985E-2</v>
      </c>
    </row>
    <row r="410" spans="1:12">
      <c r="B410" s="58" t="s">
        <v>32</v>
      </c>
      <c r="C410" s="58" t="e">
        <f>SUM(L6:L405)</f>
        <v>#NUM!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446"/>
  <sheetViews>
    <sheetView topLeftCell="A370" zoomScale="55" zoomScaleNormal="55" workbookViewId="0">
      <selection activeCell="C6" sqref="C6:C405"/>
    </sheetView>
  </sheetViews>
  <sheetFormatPr defaultRowHeight="14.4"/>
  <cols>
    <col min="1" max="1" width="11.77734375" style="58" bestFit="1" customWidth="1"/>
    <col min="2" max="2" width="87.88671875" style="58" customWidth="1"/>
    <col min="3" max="3" width="23.109375" style="58" bestFit="1" customWidth="1"/>
    <col min="4" max="4" width="17.44140625" style="58" bestFit="1" customWidth="1"/>
    <col min="5" max="5" width="16.6640625" style="58" bestFit="1" customWidth="1"/>
    <col min="6" max="6" width="18.88671875" style="58" bestFit="1" customWidth="1"/>
    <col min="7" max="7" width="17.88671875" style="58" bestFit="1" customWidth="1"/>
    <col min="8" max="8" width="17.109375" style="58" bestFit="1" customWidth="1"/>
    <col min="9" max="9" width="17.88671875" style="58" bestFit="1" customWidth="1"/>
    <col min="10" max="10" width="26.33203125" style="58" bestFit="1" customWidth="1"/>
    <col min="11" max="11" width="26.33203125" style="58" customWidth="1"/>
    <col min="12" max="12" width="18.44140625" style="58" bestFit="1" customWidth="1"/>
    <col min="13" max="16384" width="8.88671875" style="58"/>
  </cols>
  <sheetData>
    <row r="1" spans="1:14" ht="14.4" customHeight="1">
      <c r="B1" s="74" t="s">
        <v>9081</v>
      </c>
      <c r="C1" s="74"/>
      <c r="D1" s="74"/>
      <c r="E1" s="74"/>
      <c r="F1" s="74"/>
      <c r="G1" s="74"/>
      <c r="H1" s="74"/>
      <c r="I1" s="74"/>
      <c r="J1" s="74"/>
      <c r="K1" s="57"/>
    </row>
    <row r="2" spans="1:14" ht="14.4" customHeight="1">
      <c r="B2" s="74"/>
      <c r="C2" s="74"/>
      <c r="D2" s="74"/>
      <c r="E2" s="74"/>
      <c r="F2" s="74"/>
      <c r="G2" s="74"/>
      <c r="H2" s="74"/>
      <c r="I2" s="74"/>
      <c r="J2" s="74"/>
      <c r="K2" s="57"/>
    </row>
    <row r="5" spans="1:14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</row>
    <row r="6" spans="1:14">
      <c r="A6" s="58">
        <v>1</v>
      </c>
      <c r="B6" t="s">
        <v>7280</v>
      </c>
      <c r="C6">
        <v>157.9</v>
      </c>
      <c r="D6">
        <v>4678</v>
      </c>
      <c r="E6">
        <v>125</v>
      </c>
      <c r="F6">
        <v>0</v>
      </c>
      <c r="G6">
        <v>4553</v>
      </c>
      <c r="H6">
        <v>439</v>
      </c>
      <c r="I6">
        <v>4678</v>
      </c>
      <c r="J6">
        <v>0</v>
      </c>
      <c r="L6" s="58">
        <f>LOG10(C6)</f>
        <v>2.1983821300082944</v>
      </c>
      <c r="N6" s="58">
        <v>20</v>
      </c>
    </row>
    <row r="7" spans="1:14">
      <c r="A7" s="58">
        <v>2</v>
      </c>
      <c r="B7" t="s">
        <v>7281</v>
      </c>
      <c r="C7">
        <v>90.2</v>
      </c>
      <c r="D7">
        <v>2691</v>
      </c>
      <c r="E7">
        <v>94</v>
      </c>
      <c r="F7">
        <v>0</v>
      </c>
      <c r="G7">
        <v>2597</v>
      </c>
      <c r="H7">
        <v>248</v>
      </c>
      <c r="I7">
        <v>2691</v>
      </c>
      <c r="J7">
        <v>0</v>
      </c>
      <c r="L7" s="58">
        <f t="shared" ref="L7:L70" si="0">LOG10(C7)</f>
        <v>1.9552065375419418</v>
      </c>
    </row>
    <row r="8" spans="1:14">
      <c r="A8" s="58">
        <v>3</v>
      </c>
      <c r="B8" t="s">
        <v>7282</v>
      </c>
      <c r="C8">
        <v>88.2</v>
      </c>
      <c r="D8">
        <v>2623</v>
      </c>
      <c r="E8">
        <v>81</v>
      </c>
      <c r="F8">
        <v>1</v>
      </c>
      <c r="G8">
        <v>2542</v>
      </c>
      <c r="H8">
        <v>243</v>
      </c>
      <c r="I8">
        <v>2623</v>
      </c>
      <c r="J8">
        <v>0</v>
      </c>
      <c r="L8" s="58">
        <f t="shared" si="0"/>
        <v>1.9454685851318196</v>
      </c>
    </row>
    <row r="9" spans="1:14">
      <c r="A9" s="58">
        <v>4</v>
      </c>
      <c r="B9" t="s">
        <v>7283</v>
      </c>
      <c r="C9">
        <v>53.4</v>
      </c>
      <c r="D9">
        <v>1553</v>
      </c>
      <c r="E9">
        <v>10</v>
      </c>
      <c r="F9">
        <v>2</v>
      </c>
      <c r="G9">
        <v>1543</v>
      </c>
      <c r="H9">
        <v>152</v>
      </c>
      <c r="I9">
        <v>1553</v>
      </c>
      <c r="J9">
        <v>0</v>
      </c>
      <c r="L9" s="58">
        <f t="shared" si="0"/>
        <v>1.7275412570285564</v>
      </c>
    </row>
    <row r="10" spans="1:14">
      <c r="A10" s="58">
        <v>5</v>
      </c>
      <c r="B10" t="s">
        <v>7284</v>
      </c>
      <c r="C10">
        <v>48</v>
      </c>
      <c r="D10">
        <v>1493</v>
      </c>
      <c r="E10">
        <v>108</v>
      </c>
      <c r="F10">
        <v>72</v>
      </c>
      <c r="G10">
        <v>1384</v>
      </c>
      <c r="H10">
        <v>134</v>
      </c>
      <c r="I10">
        <v>1493</v>
      </c>
      <c r="J10">
        <v>0</v>
      </c>
      <c r="L10" s="58">
        <f t="shared" si="0"/>
        <v>1.6812412373755872</v>
      </c>
    </row>
    <row r="11" spans="1:14">
      <c r="A11" s="58">
        <v>6</v>
      </c>
      <c r="B11" t="s">
        <v>7285</v>
      </c>
      <c r="C11">
        <v>37.299999999999997</v>
      </c>
      <c r="D11">
        <v>1085</v>
      </c>
      <c r="E11">
        <v>18</v>
      </c>
      <c r="F11">
        <v>18</v>
      </c>
      <c r="G11">
        <v>1067</v>
      </c>
      <c r="H11">
        <v>94</v>
      </c>
      <c r="I11">
        <v>1085</v>
      </c>
      <c r="J11">
        <v>0</v>
      </c>
      <c r="L11" s="58">
        <f t="shared" si="0"/>
        <v>1.5717088318086876</v>
      </c>
    </row>
    <row r="12" spans="1:14" s="17" customFormat="1">
      <c r="A12" s="17">
        <v>7</v>
      </c>
      <c r="B12" t="s">
        <v>7286</v>
      </c>
      <c r="C12">
        <v>46.2</v>
      </c>
      <c r="D12">
        <v>1409</v>
      </c>
      <c r="E12">
        <v>79</v>
      </c>
      <c r="F12">
        <v>37</v>
      </c>
      <c r="G12">
        <v>1330</v>
      </c>
      <c r="H12">
        <v>126</v>
      </c>
      <c r="I12">
        <v>1409</v>
      </c>
      <c r="J12">
        <v>0</v>
      </c>
      <c r="L12" s="17">
        <f t="shared" si="0"/>
        <v>1.6646419755561255</v>
      </c>
    </row>
    <row r="13" spans="1:14">
      <c r="A13" s="58">
        <v>8</v>
      </c>
      <c r="B13" t="s">
        <v>7287</v>
      </c>
      <c r="C13">
        <v>131.6</v>
      </c>
      <c r="D13">
        <v>3823</v>
      </c>
      <c r="E13">
        <v>45</v>
      </c>
      <c r="F13">
        <v>0</v>
      </c>
      <c r="G13">
        <v>3778</v>
      </c>
      <c r="H13">
        <v>350</v>
      </c>
      <c r="I13">
        <v>3823</v>
      </c>
      <c r="J13">
        <v>0</v>
      </c>
      <c r="L13" s="58">
        <f t="shared" si="0"/>
        <v>2.1192558892779365</v>
      </c>
    </row>
    <row r="14" spans="1:14">
      <c r="A14" s="58">
        <v>9</v>
      </c>
      <c r="B14" t="s">
        <v>7288</v>
      </c>
      <c r="C14">
        <v>88</v>
      </c>
      <c r="D14">
        <v>2644</v>
      </c>
      <c r="E14">
        <v>101</v>
      </c>
      <c r="F14">
        <v>0</v>
      </c>
      <c r="G14">
        <v>2543</v>
      </c>
      <c r="H14">
        <v>251</v>
      </c>
      <c r="I14">
        <v>2644</v>
      </c>
      <c r="J14">
        <v>0</v>
      </c>
      <c r="L14" s="58">
        <f t="shared" si="0"/>
        <v>1.9444826721501687</v>
      </c>
    </row>
    <row r="15" spans="1:14">
      <c r="A15" s="58">
        <v>10</v>
      </c>
      <c r="B15" t="s">
        <v>7289</v>
      </c>
      <c r="C15">
        <v>85.6</v>
      </c>
      <c r="D15">
        <v>2504</v>
      </c>
      <c r="E15">
        <v>32</v>
      </c>
      <c r="F15">
        <v>0</v>
      </c>
      <c r="G15">
        <v>2472</v>
      </c>
      <c r="H15">
        <v>242</v>
      </c>
      <c r="I15">
        <v>2504</v>
      </c>
      <c r="J15">
        <v>0</v>
      </c>
      <c r="L15" s="58">
        <f t="shared" si="0"/>
        <v>1.9324737646771533</v>
      </c>
    </row>
    <row r="16" spans="1:14">
      <c r="A16" s="58">
        <v>11</v>
      </c>
      <c r="B16" t="s">
        <v>7290</v>
      </c>
      <c r="C16">
        <v>137.69999999999999</v>
      </c>
      <c r="D16">
        <v>4095</v>
      </c>
      <c r="E16">
        <v>108</v>
      </c>
      <c r="F16">
        <v>0</v>
      </c>
      <c r="G16">
        <v>3987</v>
      </c>
      <c r="H16">
        <v>399</v>
      </c>
      <c r="I16">
        <v>4095</v>
      </c>
      <c r="J16">
        <v>0</v>
      </c>
      <c r="L16" s="58">
        <f t="shared" si="0"/>
        <v>2.1389339402569236</v>
      </c>
    </row>
    <row r="17" spans="1:12">
      <c r="A17" s="58">
        <v>12</v>
      </c>
      <c r="B17" t="s">
        <v>7291</v>
      </c>
      <c r="C17">
        <v>81.8</v>
      </c>
      <c r="D17">
        <v>2434</v>
      </c>
      <c r="E17">
        <v>57</v>
      </c>
      <c r="F17">
        <v>0</v>
      </c>
      <c r="G17">
        <v>2377</v>
      </c>
      <c r="H17">
        <v>246</v>
      </c>
      <c r="I17">
        <v>2434</v>
      </c>
      <c r="J17">
        <v>0</v>
      </c>
      <c r="L17" s="58">
        <f t="shared" si="0"/>
        <v>1.9127533036713229</v>
      </c>
    </row>
    <row r="18" spans="1:12">
      <c r="A18" s="58">
        <v>13</v>
      </c>
      <c r="B18" t="s">
        <v>7292</v>
      </c>
      <c r="C18">
        <v>79.8</v>
      </c>
      <c r="D18">
        <v>2322</v>
      </c>
      <c r="E18">
        <v>0</v>
      </c>
      <c r="F18">
        <v>0</v>
      </c>
      <c r="G18">
        <v>2322</v>
      </c>
      <c r="H18">
        <v>244</v>
      </c>
      <c r="I18">
        <v>2322</v>
      </c>
      <c r="J18">
        <v>0</v>
      </c>
      <c r="L18" s="58">
        <f t="shared" si="0"/>
        <v>1.9020028913507294</v>
      </c>
    </row>
    <row r="19" spans="1:12">
      <c r="A19" s="58">
        <v>14</v>
      </c>
      <c r="B19" t="s">
        <v>7293</v>
      </c>
      <c r="C19">
        <v>5.3</v>
      </c>
      <c r="D19">
        <v>154</v>
      </c>
      <c r="E19">
        <v>4</v>
      </c>
      <c r="F19">
        <v>3</v>
      </c>
      <c r="G19">
        <v>150</v>
      </c>
      <c r="H19">
        <v>13</v>
      </c>
      <c r="I19">
        <v>154</v>
      </c>
      <c r="J19">
        <v>0</v>
      </c>
      <c r="L19" s="58">
        <f t="shared" si="0"/>
        <v>0.72427586960078905</v>
      </c>
    </row>
    <row r="20" spans="1:12" s="17" customFormat="1">
      <c r="A20" s="17">
        <v>15</v>
      </c>
      <c r="B20" t="s">
        <v>7294</v>
      </c>
      <c r="C20">
        <v>85.1</v>
      </c>
      <c r="D20">
        <v>2550</v>
      </c>
      <c r="E20">
        <v>86</v>
      </c>
      <c r="F20">
        <v>2</v>
      </c>
      <c r="G20">
        <v>2464</v>
      </c>
      <c r="H20">
        <v>248</v>
      </c>
      <c r="I20">
        <v>2550</v>
      </c>
      <c r="J20">
        <v>0</v>
      </c>
      <c r="L20" s="17">
        <f t="shared" si="0"/>
        <v>1.9299295600845878</v>
      </c>
    </row>
    <row r="21" spans="1:12" s="25" customFormat="1">
      <c r="A21" s="25">
        <v>16</v>
      </c>
      <c r="B21" t="s">
        <v>7295</v>
      </c>
      <c r="C21">
        <v>2.2000000000000002</v>
      </c>
      <c r="D21">
        <v>67</v>
      </c>
      <c r="E21">
        <v>1</v>
      </c>
      <c r="F21">
        <v>1</v>
      </c>
      <c r="G21">
        <v>66</v>
      </c>
      <c r="H21">
        <v>8</v>
      </c>
      <c r="I21">
        <v>67</v>
      </c>
      <c r="J21">
        <v>0</v>
      </c>
      <c r="L21" s="25">
        <f t="shared" si="0"/>
        <v>0.34242268082220628</v>
      </c>
    </row>
    <row r="22" spans="1:12">
      <c r="A22" s="58">
        <v>17</v>
      </c>
      <c r="B22" t="s">
        <v>7296</v>
      </c>
      <c r="C22">
        <v>141.1</v>
      </c>
      <c r="D22">
        <v>4096</v>
      </c>
      <c r="E22">
        <v>0</v>
      </c>
      <c r="F22">
        <v>0</v>
      </c>
      <c r="G22">
        <v>4096</v>
      </c>
      <c r="H22">
        <v>420</v>
      </c>
      <c r="I22">
        <v>4096</v>
      </c>
      <c r="J22">
        <v>0</v>
      </c>
      <c r="L22" s="58">
        <f t="shared" si="0"/>
        <v>2.1495270137543478</v>
      </c>
    </row>
    <row r="23" spans="1:12">
      <c r="A23" s="58">
        <v>18</v>
      </c>
      <c r="B23" t="s">
        <v>7297</v>
      </c>
      <c r="C23">
        <v>140.19999999999999</v>
      </c>
      <c r="D23">
        <v>4208</v>
      </c>
      <c r="E23">
        <v>121</v>
      </c>
      <c r="F23">
        <v>0</v>
      </c>
      <c r="G23">
        <v>4087</v>
      </c>
      <c r="H23">
        <v>434</v>
      </c>
      <c r="I23">
        <v>4208</v>
      </c>
      <c r="J23">
        <v>0</v>
      </c>
      <c r="L23" s="58">
        <f t="shared" si="0"/>
        <v>2.1467480136306398</v>
      </c>
    </row>
    <row r="24" spans="1:12" s="17" customFormat="1">
      <c r="A24" s="17">
        <v>19</v>
      </c>
      <c r="B24" t="s">
        <v>7298</v>
      </c>
      <c r="C24">
        <v>53.7</v>
      </c>
      <c r="D24">
        <v>1581</v>
      </c>
      <c r="E24">
        <v>23</v>
      </c>
      <c r="F24">
        <v>0</v>
      </c>
      <c r="G24">
        <v>1558</v>
      </c>
      <c r="H24">
        <v>159</v>
      </c>
      <c r="I24">
        <v>1581</v>
      </c>
      <c r="J24">
        <v>0</v>
      </c>
      <c r="L24" s="17">
        <f t="shared" si="0"/>
        <v>1.7299742856995557</v>
      </c>
    </row>
    <row r="25" spans="1:12">
      <c r="A25" s="58">
        <v>20</v>
      </c>
      <c r="B25" t="s">
        <v>7299</v>
      </c>
      <c r="C25">
        <v>88.5</v>
      </c>
      <c r="D25">
        <v>2625</v>
      </c>
      <c r="E25">
        <v>74</v>
      </c>
      <c r="F25">
        <v>0</v>
      </c>
      <c r="G25">
        <v>2551</v>
      </c>
      <c r="H25">
        <v>247</v>
      </c>
      <c r="I25">
        <v>2625</v>
      </c>
      <c r="J25">
        <v>0</v>
      </c>
      <c r="L25" s="58">
        <f t="shared" si="0"/>
        <v>1.9469432706978254</v>
      </c>
    </row>
    <row r="26" spans="1:12">
      <c r="A26" s="58">
        <v>21</v>
      </c>
      <c r="B26" t="s">
        <v>7300</v>
      </c>
      <c r="C26">
        <v>87.2</v>
      </c>
      <c r="D26">
        <v>2634</v>
      </c>
      <c r="E26">
        <v>115</v>
      </c>
      <c r="F26">
        <v>2</v>
      </c>
      <c r="G26">
        <v>2519</v>
      </c>
      <c r="H26">
        <v>247</v>
      </c>
      <c r="I26">
        <v>2634</v>
      </c>
      <c r="J26">
        <v>0</v>
      </c>
      <c r="L26" s="58">
        <f t="shared" si="0"/>
        <v>1.9405164849325673</v>
      </c>
    </row>
    <row r="27" spans="1:12">
      <c r="A27" s="58">
        <v>22</v>
      </c>
      <c r="B27" t="s">
        <v>7301</v>
      </c>
      <c r="C27">
        <v>87.7</v>
      </c>
      <c r="D27">
        <v>2716</v>
      </c>
      <c r="E27">
        <v>122</v>
      </c>
      <c r="F27">
        <v>7</v>
      </c>
      <c r="G27">
        <v>2586</v>
      </c>
      <c r="H27">
        <v>302</v>
      </c>
      <c r="I27">
        <v>2716</v>
      </c>
      <c r="J27">
        <v>0</v>
      </c>
      <c r="L27" s="58">
        <f t="shared" si="0"/>
        <v>1.9429995933660404</v>
      </c>
    </row>
    <row r="28" spans="1:12">
      <c r="A28" s="58">
        <v>23</v>
      </c>
      <c r="B28" t="s">
        <v>7302</v>
      </c>
      <c r="C28">
        <v>40.299999999999997</v>
      </c>
      <c r="D28">
        <v>1197</v>
      </c>
      <c r="E28">
        <v>17</v>
      </c>
      <c r="F28">
        <v>0</v>
      </c>
      <c r="G28">
        <v>1177</v>
      </c>
      <c r="H28">
        <v>127</v>
      </c>
      <c r="I28">
        <v>1197</v>
      </c>
      <c r="J28">
        <v>0</v>
      </c>
      <c r="L28" s="58">
        <f t="shared" si="0"/>
        <v>1.6053050461411094</v>
      </c>
    </row>
    <row r="29" spans="1:12">
      <c r="A29" s="58">
        <v>24</v>
      </c>
      <c r="B29" t="s">
        <v>7303</v>
      </c>
      <c r="C29">
        <v>121.7</v>
      </c>
      <c r="D29">
        <v>3511</v>
      </c>
      <c r="E29">
        <v>31</v>
      </c>
      <c r="F29">
        <v>0</v>
      </c>
      <c r="G29">
        <v>3480</v>
      </c>
      <c r="H29">
        <v>311</v>
      </c>
      <c r="I29">
        <v>3511</v>
      </c>
      <c r="J29">
        <v>0</v>
      </c>
      <c r="L29" s="58">
        <f t="shared" si="0"/>
        <v>2.0852905782300648</v>
      </c>
    </row>
    <row r="30" spans="1:12">
      <c r="A30" s="58">
        <v>25</v>
      </c>
      <c r="B30" t="s">
        <v>7304</v>
      </c>
      <c r="C30">
        <v>80</v>
      </c>
      <c r="D30">
        <v>2417</v>
      </c>
      <c r="E30">
        <v>84</v>
      </c>
      <c r="F30">
        <v>0</v>
      </c>
      <c r="G30">
        <v>2330</v>
      </c>
      <c r="H30">
        <v>245</v>
      </c>
      <c r="I30">
        <v>2417</v>
      </c>
      <c r="J30">
        <v>0</v>
      </c>
      <c r="L30" s="58">
        <f t="shared" si="0"/>
        <v>1.9030899869919435</v>
      </c>
    </row>
    <row r="31" spans="1:12">
      <c r="A31" s="58">
        <v>26</v>
      </c>
      <c r="B31" t="s">
        <v>7305</v>
      </c>
      <c r="C31">
        <v>87.7</v>
      </c>
      <c r="D31">
        <v>2580</v>
      </c>
      <c r="E31">
        <v>50</v>
      </c>
      <c r="F31">
        <v>0</v>
      </c>
      <c r="G31">
        <v>2530</v>
      </c>
      <c r="H31">
        <v>244</v>
      </c>
      <c r="I31">
        <v>2580</v>
      </c>
      <c r="J31">
        <v>0</v>
      </c>
      <c r="L31" s="58">
        <f t="shared" si="0"/>
        <v>1.9429995933660404</v>
      </c>
    </row>
    <row r="32" spans="1:12">
      <c r="A32" s="58">
        <v>27</v>
      </c>
      <c r="B32" t="s">
        <v>7306</v>
      </c>
      <c r="C32">
        <v>141.4</v>
      </c>
      <c r="D32">
        <v>4213</v>
      </c>
      <c r="E32">
        <v>106</v>
      </c>
      <c r="F32">
        <v>0</v>
      </c>
      <c r="G32">
        <v>4107</v>
      </c>
      <c r="H32">
        <v>424</v>
      </c>
      <c r="I32">
        <v>4213</v>
      </c>
      <c r="J32">
        <v>0</v>
      </c>
      <c r="L32" s="58">
        <f t="shared" si="0"/>
        <v>2.1504494094608808</v>
      </c>
    </row>
    <row r="33" spans="1:12">
      <c r="A33" s="58">
        <v>28</v>
      </c>
      <c r="B33" t="s">
        <v>7307</v>
      </c>
      <c r="C33">
        <v>92.5</v>
      </c>
      <c r="D33">
        <v>2713</v>
      </c>
      <c r="E33">
        <v>54</v>
      </c>
      <c r="F33">
        <v>0</v>
      </c>
      <c r="G33">
        <v>2659</v>
      </c>
      <c r="H33">
        <v>249</v>
      </c>
      <c r="I33">
        <v>2713</v>
      </c>
      <c r="J33">
        <v>0</v>
      </c>
      <c r="L33" s="58">
        <f t="shared" si="0"/>
        <v>1.9661417327390327</v>
      </c>
    </row>
    <row r="34" spans="1:12">
      <c r="A34" s="58">
        <v>29</v>
      </c>
      <c r="B34" t="s">
        <v>7308</v>
      </c>
      <c r="C34">
        <v>49.3</v>
      </c>
      <c r="D34">
        <v>1432</v>
      </c>
      <c r="E34">
        <v>8</v>
      </c>
      <c r="F34">
        <v>1</v>
      </c>
      <c r="G34">
        <v>1424</v>
      </c>
      <c r="H34">
        <v>138</v>
      </c>
      <c r="I34">
        <v>1432</v>
      </c>
      <c r="J34">
        <v>0</v>
      </c>
      <c r="L34" s="58">
        <f t="shared" si="0"/>
        <v>1.69284691927723</v>
      </c>
    </row>
    <row r="35" spans="1:12">
      <c r="A35" s="58">
        <v>30</v>
      </c>
      <c r="B35" t="s">
        <v>7309</v>
      </c>
      <c r="C35">
        <v>138.9</v>
      </c>
      <c r="D35">
        <v>4099</v>
      </c>
      <c r="E35">
        <v>69</v>
      </c>
      <c r="F35">
        <v>0</v>
      </c>
      <c r="G35">
        <v>4030</v>
      </c>
      <c r="H35">
        <v>414</v>
      </c>
      <c r="I35">
        <v>4099</v>
      </c>
      <c r="J35">
        <v>0</v>
      </c>
      <c r="L35" s="58">
        <f t="shared" si="0"/>
        <v>2.1427022457376155</v>
      </c>
    </row>
    <row r="36" spans="1:12">
      <c r="A36" s="58">
        <v>31</v>
      </c>
      <c r="B36" t="s">
        <v>7310</v>
      </c>
      <c r="C36">
        <v>104.8</v>
      </c>
      <c r="D36">
        <v>3114</v>
      </c>
      <c r="E36">
        <v>56</v>
      </c>
      <c r="F36">
        <v>0</v>
      </c>
      <c r="G36">
        <v>3058</v>
      </c>
      <c r="H36">
        <v>328</v>
      </c>
      <c r="I36">
        <v>3114</v>
      </c>
      <c r="J36">
        <v>0</v>
      </c>
      <c r="L36" s="58">
        <f t="shared" si="0"/>
        <v>2.0203612826477078</v>
      </c>
    </row>
    <row r="37" spans="1:12">
      <c r="A37" s="58">
        <v>32</v>
      </c>
      <c r="B37" t="s">
        <v>7311</v>
      </c>
      <c r="C37">
        <v>154.80000000000001</v>
      </c>
      <c r="D37">
        <v>4642</v>
      </c>
      <c r="E37">
        <v>110</v>
      </c>
      <c r="F37">
        <v>0</v>
      </c>
      <c r="G37">
        <v>4532</v>
      </c>
      <c r="H37">
        <v>501</v>
      </c>
      <c r="I37">
        <v>4642</v>
      </c>
      <c r="J37">
        <v>0</v>
      </c>
      <c r="L37" s="58">
        <f t="shared" si="0"/>
        <v>2.1897709563468739</v>
      </c>
    </row>
    <row r="38" spans="1:12">
      <c r="A38" s="58">
        <v>33</v>
      </c>
      <c r="B38" t="s">
        <v>7312</v>
      </c>
      <c r="C38">
        <v>86.7</v>
      </c>
      <c r="D38">
        <v>2533</v>
      </c>
      <c r="E38">
        <v>25</v>
      </c>
      <c r="F38">
        <v>0</v>
      </c>
      <c r="G38">
        <v>2508</v>
      </c>
      <c r="H38">
        <v>250</v>
      </c>
      <c r="I38">
        <v>2533</v>
      </c>
      <c r="J38">
        <v>0</v>
      </c>
      <c r="L38" s="58">
        <f t="shared" si="0"/>
        <v>1.9380190974762104</v>
      </c>
    </row>
    <row r="39" spans="1:12">
      <c r="A39" s="58">
        <v>34</v>
      </c>
      <c r="B39" t="s">
        <v>7313</v>
      </c>
      <c r="C39">
        <v>157.6</v>
      </c>
      <c r="D39">
        <v>4700</v>
      </c>
      <c r="E39">
        <v>140</v>
      </c>
      <c r="F39">
        <v>0</v>
      </c>
      <c r="G39">
        <v>4560</v>
      </c>
      <c r="H39">
        <v>455</v>
      </c>
      <c r="I39">
        <v>4700</v>
      </c>
      <c r="J39">
        <v>0</v>
      </c>
      <c r="L39" s="58">
        <f t="shared" si="0"/>
        <v>2.1975562131535367</v>
      </c>
    </row>
    <row r="40" spans="1:12">
      <c r="A40" s="58">
        <v>35</v>
      </c>
      <c r="B40" t="s">
        <v>7314</v>
      </c>
      <c r="C40">
        <v>137.9</v>
      </c>
      <c r="D40">
        <v>4082</v>
      </c>
      <c r="E40">
        <v>94</v>
      </c>
      <c r="F40">
        <v>1</v>
      </c>
      <c r="G40">
        <v>3988</v>
      </c>
      <c r="H40">
        <v>396</v>
      </c>
      <c r="I40">
        <v>4082</v>
      </c>
      <c r="J40">
        <v>0</v>
      </c>
      <c r="L40" s="58">
        <f t="shared" si="0"/>
        <v>2.1395642661758498</v>
      </c>
    </row>
    <row r="41" spans="1:12" s="17" customFormat="1">
      <c r="A41" s="17">
        <v>36</v>
      </c>
      <c r="B41" t="s">
        <v>7315</v>
      </c>
      <c r="C41">
        <v>121.6</v>
      </c>
      <c r="D41">
        <v>3643</v>
      </c>
      <c r="E41">
        <v>79</v>
      </c>
      <c r="F41">
        <v>11</v>
      </c>
      <c r="G41">
        <v>3564</v>
      </c>
      <c r="H41">
        <v>397</v>
      </c>
      <c r="I41">
        <v>3643</v>
      </c>
      <c r="J41">
        <v>0</v>
      </c>
      <c r="L41" s="17">
        <f t="shared" si="0"/>
        <v>2.0849335749367159</v>
      </c>
    </row>
    <row r="42" spans="1:12">
      <c r="A42" s="58">
        <v>37</v>
      </c>
      <c r="B42" t="s">
        <v>7316</v>
      </c>
      <c r="C42">
        <v>41.6</v>
      </c>
      <c r="D42">
        <v>1310</v>
      </c>
      <c r="E42">
        <v>130</v>
      </c>
      <c r="F42">
        <v>105</v>
      </c>
      <c r="G42">
        <v>1178</v>
      </c>
      <c r="H42">
        <v>93</v>
      </c>
      <c r="I42">
        <v>1310</v>
      </c>
      <c r="J42">
        <v>0</v>
      </c>
      <c r="L42" s="58">
        <f t="shared" si="0"/>
        <v>1.6190933306267428</v>
      </c>
    </row>
    <row r="43" spans="1:12">
      <c r="A43" s="58">
        <v>38</v>
      </c>
      <c r="B43" t="s">
        <v>7317</v>
      </c>
      <c r="C43">
        <v>154.19999999999999</v>
      </c>
      <c r="D43">
        <v>4608</v>
      </c>
      <c r="E43">
        <v>126</v>
      </c>
      <c r="F43">
        <v>0</v>
      </c>
      <c r="G43">
        <v>4482</v>
      </c>
      <c r="H43">
        <v>466</v>
      </c>
      <c r="I43">
        <v>4608</v>
      </c>
      <c r="J43">
        <v>0</v>
      </c>
      <c r="L43" s="58">
        <f t="shared" si="0"/>
        <v>2.188084373714938</v>
      </c>
    </row>
    <row r="44" spans="1:12">
      <c r="A44" s="58">
        <v>39</v>
      </c>
      <c r="B44" t="s">
        <v>7318</v>
      </c>
      <c r="C44">
        <v>107.2</v>
      </c>
      <c r="D44">
        <v>3152</v>
      </c>
      <c r="E44">
        <v>62</v>
      </c>
      <c r="F44">
        <v>0</v>
      </c>
      <c r="G44">
        <v>3090</v>
      </c>
      <c r="H44">
        <v>297</v>
      </c>
      <c r="I44">
        <v>3152</v>
      </c>
      <c r="J44">
        <v>0</v>
      </c>
      <c r="L44" s="58">
        <f t="shared" si="0"/>
        <v>2.030194785356751</v>
      </c>
    </row>
    <row r="45" spans="1:12">
      <c r="A45" s="58">
        <v>40</v>
      </c>
      <c r="B45" t="s">
        <v>7319</v>
      </c>
      <c r="C45">
        <v>155.4</v>
      </c>
      <c r="D45">
        <v>4633</v>
      </c>
      <c r="E45">
        <v>120</v>
      </c>
      <c r="F45">
        <v>0</v>
      </c>
      <c r="G45">
        <v>4513</v>
      </c>
      <c r="H45">
        <v>464</v>
      </c>
      <c r="I45">
        <v>4633</v>
      </c>
      <c r="J45">
        <v>0</v>
      </c>
      <c r="L45" s="58">
        <f t="shared" si="0"/>
        <v>2.1914510144648953</v>
      </c>
    </row>
    <row r="46" spans="1:12">
      <c r="A46" s="58">
        <v>41</v>
      </c>
      <c r="B46" t="s">
        <v>7320</v>
      </c>
      <c r="C46">
        <v>219.1</v>
      </c>
      <c r="D46">
        <v>6463</v>
      </c>
      <c r="E46">
        <v>142</v>
      </c>
      <c r="F46">
        <v>0</v>
      </c>
      <c r="G46">
        <v>6321</v>
      </c>
      <c r="H46">
        <v>614</v>
      </c>
      <c r="I46">
        <v>6463</v>
      </c>
      <c r="J46">
        <v>0</v>
      </c>
      <c r="L46" s="58">
        <f t="shared" si="0"/>
        <v>2.3406423775607053</v>
      </c>
    </row>
    <row r="47" spans="1:12">
      <c r="A47" s="58">
        <v>42</v>
      </c>
      <c r="B47" t="s">
        <v>7321</v>
      </c>
      <c r="C47">
        <v>148.19999999999999</v>
      </c>
      <c r="D47">
        <v>4393</v>
      </c>
      <c r="E47">
        <v>113</v>
      </c>
      <c r="F47">
        <v>0</v>
      </c>
      <c r="G47">
        <v>4280</v>
      </c>
      <c r="H47">
        <v>420</v>
      </c>
      <c r="I47">
        <v>4393</v>
      </c>
      <c r="J47">
        <v>0</v>
      </c>
      <c r="L47" s="58">
        <f t="shared" si="0"/>
        <v>2.1708482036433092</v>
      </c>
    </row>
    <row r="48" spans="1:12">
      <c r="A48" s="58">
        <v>43</v>
      </c>
      <c r="B48" t="s">
        <v>7322</v>
      </c>
      <c r="C48">
        <v>242.5</v>
      </c>
      <c r="D48">
        <v>7128</v>
      </c>
      <c r="E48">
        <v>157</v>
      </c>
      <c r="F48">
        <v>0</v>
      </c>
      <c r="G48">
        <v>6971</v>
      </c>
      <c r="H48">
        <v>654</v>
      </c>
      <c r="I48">
        <v>7128</v>
      </c>
      <c r="J48">
        <v>0</v>
      </c>
      <c r="L48" s="58">
        <f t="shared" si="0"/>
        <v>2.3847117429382823</v>
      </c>
    </row>
    <row r="49" spans="1:12">
      <c r="A49" s="58">
        <v>44</v>
      </c>
      <c r="B49" t="s">
        <v>7323</v>
      </c>
      <c r="C49">
        <v>2.2999999999999998</v>
      </c>
      <c r="D49">
        <v>66</v>
      </c>
      <c r="E49">
        <v>0</v>
      </c>
      <c r="F49">
        <v>0</v>
      </c>
      <c r="G49">
        <v>66</v>
      </c>
      <c r="H49">
        <v>6</v>
      </c>
      <c r="I49">
        <v>66</v>
      </c>
      <c r="J49">
        <v>0</v>
      </c>
      <c r="L49" s="58">
        <f t="shared" si="0"/>
        <v>0.36172783601759284</v>
      </c>
    </row>
    <row r="50" spans="1:12">
      <c r="A50" s="58">
        <v>45</v>
      </c>
      <c r="B50" t="s">
        <v>7324</v>
      </c>
      <c r="C50">
        <v>88.7</v>
      </c>
      <c r="D50">
        <v>2636</v>
      </c>
      <c r="E50">
        <v>56</v>
      </c>
      <c r="F50">
        <v>0</v>
      </c>
      <c r="G50">
        <v>2579</v>
      </c>
      <c r="H50">
        <v>267</v>
      </c>
      <c r="I50">
        <v>2636</v>
      </c>
      <c r="J50">
        <v>0</v>
      </c>
      <c r="L50" s="58">
        <f t="shared" si="0"/>
        <v>1.9479236198317265</v>
      </c>
    </row>
    <row r="51" spans="1:12">
      <c r="A51" s="58">
        <v>46</v>
      </c>
      <c r="B51" t="s">
        <v>7325</v>
      </c>
      <c r="C51">
        <v>49.3</v>
      </c>
      <c r="D51">
        <v>1432</v>
      </c>
      <c r="E51">
        <v>8</v>
      </c>
      <c r="F51">
        <v>0</v>
      </c>
      <c r="G51">
        <v>1424</v>
      </c>
      <c r="H51">
        <v>139</v>
      </c>
      <c r="I51">
        <v>1432</v>
      </c>
      <c r="J51">
        <v>0</v>
      </c>
      <c r="L51" s="58">
        <f t="shared" si="0"/>
        <v>1.69284691927723</v>
      </c>
    </row>
    <row r="52" spans="1:12">
      <c r="A52" s="58">
        <v>47</v>
      </c>
      <c r="B52" t="s">
        <v>7326</v>
      </c>
      <c r="C52">
        <v>150.6</v>
      </c>
      <c r="D52">
        <v>4453</v>
      </c>
      <c r="E52">
        <v>92</v>
      </c>
      <c r="F52">
        <v>0</v>
      </c>
      <c r="G52">
        <v>4361</v>
      </c>
      <c r="H52">
        <v>439</v>
      </c>
      <c r="I52">
        <v>4453</v>
      </c>
      <c r="J52">
        <v>0</v>
      </c>
      <c r="L52" s="58">
        <f t="shared" si="0"/>
        <v>2.1778249718646818</v>
      </c>
    </row>
    <row r="53" spans="1:12">
      <c r="A53" s="58">
        <v>48</v>
      </c>
      <c r="B53" t="s">
        <v>7327</v>
      </c>
      <c r="C53">
        <v>46.9</v>
      </c>
      <c r="D53">
        <v>1454</v>
      </c>
      <c r="E53">
        <v>2</v>
      </c>
      <c r="F53">
        <v>0</v>
      </c>
      <c r="G53">
        <v>1370</v>
      </c>
      <c r="H53">
        <v>145</v>
      </c>
      <c r="I53">
        <v>1454</v>
      </c>
      <c r="J53">
        <v>0</v>
      </c>
      <c r="L53" s="58">
        <f t="shared" si="0"/>
        <v>1.6711728427150832</v>
      </c>
    </row>
    <row r="54" spans="1:12">
      <c r="A54" s="58">
        <v>49</v>
      </c>
      <c r="B54" t="s">
        <v>7328</v>
      </c>
      <c r="C54">
        <v>152.6</v>
      </c>
      <c r="D54">
        <v>4511</v>
      </c>
      <c r="E54">
        <v>100</v>
      </c>
      <c r="F54">
        <v>0</v>
      </c>
      <c r="G54">
        <v>4411</v>
      </c>
      <c r="H54">
        <v>436</v>
      </c>
      <c r="I54">
        <v>4511</v>
      </c>
      <c r="J54">
        <v>0</v>
      </c>
      <c r="L54" s="58">
        <f t="shared" si="0"/>
        <v>2.1835545336188615</v>
      </c>
    </row>
    <row r="55" spans="1:12">
      <c r="A55" s="58">
        <v>50</v>
      </c>
      <c r="B55" t="s">
        <v>7329</v>
      </c>
      <c r="C55">
        <v>151.30000000000001</v>
      </c>
      <c r="D55">
        <v>4500</v>
      </c>
      <c r="E55">
        <v>104</v>
      </c>
      <c r="F55">
        <v>0</v>
      </c>
      <c r="G55">
        <v>4396</v>
      </c>
      <c r="H55">
        <v>455</v>
      </c>
      <c r="I55">
        <v>4500</v>
      </c>
      <c r="J55">
        <v>0</v>
      </c>
      <c r="L55" s="58">
        <f t="shared" si="0"/>
        <v>2.1798389280231869</v>
      </c>
    </row>
    <row r="56" spans="1:12">
      <c r="A56" s="58">
        <v>51</v>
      </c>
      <c r="B56" t="s">
        <v>7330</v>
      </c>
      <c r="C56">
        <v>59.9</v>
      </c>
      <c r="D56">
        <v>1773</v>
      </c>
      <c r="E56">
        <v>15</v>
      </c>
      <c r="F56">
        <v>0</v>
      </c>
      <c r="G56">
        <v>1758</v>
      </c>
      <c r="H56">
        <v>196</v>
      </c>
      <c r="I56">
        <v>1773</v>
      </c>
      <c r="J56">
        <v>0</v>
      </c>
      <c r="L56" s="58">
        <f t="shared" si="0"/>
        <v>1.7774268223893113</v>
      </c>
    </row>
    <row r="57" spans="1:12">
      <c r="A57" s="58">
        <v>52</v>
      </c>
      <c r="B57" t="s">
        <v>7331</v>
      </c>
      <c r="C57">
        <v>78.5</v>
      </c>
      <c r="D57">
        <v>2343</v>
      </c>
      <c r="E57">
        <v>62</v>
      </c>
      <c r="F57">
        <v>0</v>
      </c>
      <c r="G57">
        <v>2281</v>
      </c>
      <c r="H57">
        <v>236</v>
      </c>
      <c r="I57">
        <v>2343</v>
      </c>
      <c r="J57">
        <v>0</v>
      </c>
      <c r="L57" s="58">
        <f t="shared" si="0"/>
        <v>1.8948696567452525</v>
      </c>
    </row>
    <row r="58" spans="1:12">
      <c r="A58" s="58">
        <v>53</v>
      </c>
      <c r="B58" t="s">
        <v>7332</v>
      </c>
      <c r="C58">
        <v>69.3</v>
      </c>
      <c r="D58">
        <v>2045</v>
      </c>
      <c r="E58">
        <v>34</v>
      </c>
      <c r="F58">
        <v>8</v>
      </c>
      <c r="G58">
        <v>2011</v>
      </c>
      <c r="H58">
        <v>205</v>
      </c>
      <c r="I58">
        <v>2045</v>
      </c>
      <c r="J58">
        <v>0</v>
      </c>
      <c r="L58" s="58">
        <f t="shared" si="0"/>
        <v>1.8407332346118068</v>
      </c>
    </row>
    <row r="59" spans="1:12">
      <c r="A59" s="58">
        <v>54</v>
      </c>
      <c r="B59" t="s">
        <v>7333</v>
      </c>
      <c r="C59">
        <v>85.3</v>
      </c>
      <c r="D59">
        <v>2548</v>
      </c>
      <c r="E59">
        <v>78</v>
      </c>
      <c r="F59">
        <v>43</v>
      </c>
      <c r="G59">
        <v>2470</v>
      </c>
      <c r="H59">
        <v>247</v>
      </c>
      <c r="I59">
        <v>2548</v>
      </c>
      <c r="J59">
        <v>0</v>
      </c>
      <c r="L59" s="58">
        <f t="shared" si="0"/>
        <v>1.930949031167523</v>
      </c>
    </row>
    <row r="60" spans="1:12">
      <c r="A60" s="58">
        <v>55</v>
      </c>
      <c r="B60" t="s">
        <v>7334</v>
      </c>
      <c r="C60">
        <v>135.9</v>
      </c>
      <c r="D60">
        <v>4014</v>
      </c>
      <c r="E60">
        <v>61</v>
      </c>
      <c r="F60">
        <v>1</v>
      </c>
      <c r="G60">
        <v>3953</v>
      </c>
      <c r="H60">
        <v>414</v>
      </c>
      <c r="I60">
        <v>4014</v>
      </c>
      <c r="J60">
        <v>0</v>
      </c>
      <c r="L60" s="58">
        <f t="shared" si="0"/>
        <v>2.1332194567324945</v>
      </c>
    </row>
    <row r="61" spans="1:12">
      <c r="A61" s="58">
        <v>56</v>
      </c>
      <c r="B61" t="s">
        <v>7335</v>
      </c>
      <c r="C61">
        <v>164.6</v>
      </c>
      <c r="D61">
        <v>4862</v>
      </c>
      <c r="E61">
        <v>117</v>
      </c>
      <c r="F61">
        <v>0</v>
      </c>
      <c r="G61">
        <v>4745</v>
      </c>
      <c r="H61">
        <v>458</v>
      </c>
      <c r="I61">
        <v>4862</v>
      </c>
      <c r="J61">
        <v>0</v>
      </c>
      <c r="L61" s="58">
        <f t="shared" si="0"/>
        <v>2.2164298308762511</v>
      </c>
    </row>
    <row r="62" spans="1:12">
      <c r="A62" s="58">
        <v>57</v>
      </c>
      <c r="B62" t="s">
        <v>7336</v>
      </c>
      <c r="C62">
        <v>121.3</v>
      </c>
      <c r="D62">
        <v>3566</v>
      </c>
      <c r="E62">
        <v>92</v>
      </c>
      <c r="F62">
        <v>0</v>
      </c>
      <c r="G62">
        <v>3474</v>
      </c>
      <c r="H62">
        <v>314</v>
      </c>
      <c r="I62">
        <v>3566</v>
      </c>
      <c r="J62">
        <v>0</v>
      </c>
      <c r="L62" s="58">
        <f t="shared" si="0"/>
        <v>2.0838608008665731</v>
      </c>
    </row>
    <row r="63" spans="1:12">
      <c r="A63" s="58">
        <v>58</v>
      </c>
      <c r="B63" t="s">
        <v>7337</v>
      </c>
      <c r="C63">
        <v>225.4</v>
      </c>
      <c r="D63">
        <v>6670</v>
      </c>
      <c r="E63">
        <v>130</v>
      </c>
      <c r="F63">
        <v>0</v>
      </c>
      <c r="G63">
        <v>6540</v>
      </c>
      <c r="H63">
        <v>668</v>
      </c>
      <c r="I63">
        <v>6670</v>
      </c>
      <c r="J63">
        <v>0</v>
      </c>
      <c r="L63" s="58">
        <f t="shared" si="0"/>
        <v>2.3529539117100877</v>
      </c>
    </row>
    <row r="64" spans="1:12">
      <c r="A64" s="58">
        <v>59</v>
      </c>
      <c r="B64" t="s">
        <v>7338</v>
      </c>
      <c r="C64">
        <v>99.6</v>
      </c>
      <c r="D64">
        <v>3056</v>
      </c>
      <c r="E64">
        <v>146</v>
      </c>
      <c r="F64">
        <v>0</v>
      </c>
      <c r="G64">
        <v>2910</v>
      </c>
      <c r="H64">
        <v>314</v>
      </c>
      <c r="I64">
        <v>3056</v>
      </c>
      <c r="J64">
        <v>0</v>
      </c>
      <c r="L64" s="58">
        <f t="shared" si="0"/>
        <v>1.9982593384236986</v>
      </c>
    </row>
    <row r="65" spans="1:12">
      <c r="A65" s="58">
        <v>60</v>
      </c>
      <c r="B65" t="s">
        <v>7339</v>
      </c>
      <c r="C65">
        <v>83.3</v>
      </c>
      <c r="D65">
        <v>2484</v>
      </c>
      <c r="E65">
        <v>77</v>
      </c>
      <c r="F65">
        <v>1</v>
      </c>
      <c r="G65">
        <v>2407</v>
      </c>
      <c r="H65">
        <v>236</v>
      </c>
      <c r="I65">
        <v>2484</v>
      </c>
      <c r="J65">
        <v>0</v>
      </c>
      <c r="L65" s="58">
        <f t="shared" si="0"/>
        <v>1.9206450014067875</v>
      </c>
    </row>
    <row r="66" spans="1:12">
      <c r="A66" s="58">
        <v>61</v>
      </c>
      <c r="B66" t="s">
        <v>7340</v>
      </c>
      <c r="C66">
        <v>92.4</v>
      </c>
      <c r="D66">
        <v>2752</v>
      </c>
      <c r="E66">
        <v>92</v>
      </c>
      <c r="F66">
        <v>0</v>
      </c>
      <c r="G66">
        <v>2660</v>
      </c>
      <c r="H66">
        <v>254</v>
      </c>
      <c r="I66">
        <v>2752</v>
      </c>
      <c r="J66">
        <v>0</v>
      </c>
      <c r="L66" s="58">
        <f t="shared" si="0"/>
        <v>1.9656719712201067</v>
      </c>
    </row>
    <row r="67" spans="1:12">
      <c r="A67" s="58">
        <v>62</v>
      </c>
      <c r="B67" t="s">
        <v>7341</v>
      </c>
      <c r="C67">
        <v>84.3</v>
      </c>
      <c r="D67">
        <v>2486</v>
      </c>
      <c r="E67">
        <v>58</v>
      </c>
      <c r="F67">
        <v>0</v>
      </c>
      <c r="G67">
        <v>2428</v>
      </c>
      <c r="H67">
        <v>232</v>
      </c>
      <c r="I67">
        <v>2486</v>
      </c>
      <c r="J67">
        <v>0</v>
      </c>
      <c r="L67" s="58">
        <f t="shared" si="0"/>
        <v>1.9258275746247424</v>
      </c>
    </row>
    <row r="68" spans="1:12">
      <c r="A68" s="58">
        <v>63</v>
      </c>
      <c r="B68" t="s">
        <v>7342</v>
      </c>
      <c r="C68">
        <v>270.10000000000002</v>
      </c>
      <c r="D68">
        <v>7951</v>
      </c>
      <c r="E68">
        <v>138</v>
      </c>
      <c r="F68">
        <v>3</v>
      </c>
      <c r="G68">
        <v>7813</v>
      </c>
      <c r="H68">
        <v>778</v>
      </c>
      <c r="I68">
        <v>7951</v>
      </c>
      <c r="J68">
        <v>0</v>
      </c>
      <c r="L68" s="58">
        <f t="shared" si="0"/>
        <v>2.4315245841874509</v>
      </c>
    </row>
    <row r="69" spans="1:12">
      <c r="A69" s="58">
        <v>64</v>
      </c>
      <c r="B69" t="s">
        <v>7343</v>
      </c>
      <c r="C69">
        <v>188.4</v>
      </c>
      <c r="D69">
        <v>5594</v>
      </c>
      <c r="E69">
        <v>125</v>
      </c>
      <c r="F69">
        <v>0</v>
      </c>
      <c r="G69">
        <v>5468</v>
      </c>
      <c r="H69">
        <v>562</v>
      </c>
      <c r="I69">
        <v>5594</v>
      </c>
      <c r="J69">
        <v>0</v>
      </c>
      <c r="L69" s="58">
        <f t="shared" si="0"/>
        <v>2.2750808984568587</v>
      </c>
    </row>
    <row r="70" spans="1:12">
      <c r="A70" s="58">
        <v>65</v>
      </c>
      <c r="B70" t="s">
        <v>7344</v>
      </c>
      <c r="C70">
        <v>43.2</v>
      </c>
      <c r="D70">
        <v>1334</v>
      </c>
      <c r="E70">
        <v>53</v>
      </c>
      <c r="F70">
        <v>43</v>
      </c>
      <c r="G70">
        <v>1281</v>
      </c>
      <c r="H70">
        <v>156</v>
      </c>
      <c r="I70">
        <v>1334</v>
      </c>
      <c r="J70">
        <v>0</v>
      </c>
      <c r="L70" s="58">
        <f t="shared" si="0"/>
        <v>1.6354837468149122</v>
      </c>
    </row>
    <row r="71" spans="1:12">
      <c r="A71" s="58">
        <v>66</v>
      </c>
      <c r="B71" t="s">
        <v>7345</v>
      </c>
      <c r="C71">
        <v>103.3</v>
      </c>
      <c r="D71">
        <v>2984</v>
      </c>
      <c r="E71">
        <v>31</v>
      </c>
      <c r="F71">
        <v>0</v>
      </c>
      <c r="G71">
        <v>2953</v>
      </c>
      <c r="H71">
        <v>262</v>
      </c>
      <c r="I71">
        <v>2984</v>
      </c>
      <c r="J71">
        <v>0</v>
      </c>
      <c r="L71" s="58">
        <f t="shared" ref="L71:L134" si="1">LOG10(C71)</f>
        <v>2.0141003215196207</v>
      </c>
    </row>
    <row r="72" spans="1:12">
      <c r="A72" s="58">
        <v>67</v>
      </c>
      <c r="B72" t="s">
        <v>7346</v>
      </c>
      <c r="C72">
        <v>85.2</v>
      </c>
      <c r="D72">
        <v>2599</v>
      </c>
      <c r="E72">
        <v>126</v>
      </c>
      <c r="F72">
        <v>0</v>
      </c>
      <c r="G72">
        <v>2473</v>
      </c>
      <c r="H72">
        <v>254</v>
      </c>
      <c r="I72">
        <v>2599</v>
      </c>
      <c r="J72">
        <v>0</v>
      </c>
      <c r="L72" s="58">
        <f t="shared" si="1"/>
        <v>1.9304395947667001</v>
      </c>
    </row>
    <row r="73" spans="1:12">
      <c r="A73" s="58">
        <v>68</v>
      </c>
      <c r="B73" t="s">
        <v>7347</v>
      </c>
      <c r="C73">
        <v>42.1</v>
      </c>
      <c r="D73">
        <v>1247</v>
      </c>
      <c r="E73">
        <v>35</v>
      </c>
      <c r="F73">
        <v>22</v>
      </c>
      <c r="G73">
        <v>1212</v>
      </c>
      <c r="H73">
        <v>114</v>
      </c>
      <c r="I73">
        <v>1247</v>
      </c>
      <c r="J73">
        <v>0</v>
      </c>
      <c r="L73" s="58">
        <f t="shared" si="1"/>
        <v>1.6242820958356683</v>
      </c>
    </row>
    <row r="74" spans="1:12">
      <c r="A74" s="58">
        <v>69</v>
      </c>
      <c r="B74" t="s">
        <v>7348</v>
      </c>
      <c r="C74">
        <v>89.3</v>
      </c>
      <c r="D74">
        <v>2664</v>
      </c>
      <c r="E74">
        <v>81</v>
      </c>
      <c r="F74">
        <v>1</v>
      </c>
      <c r="G74">
        <v>2583</v>
      </c>
      <c r="H74">
        <v>256</v>
      </c>
      <c r="I74">
        <v>2664</v>
      </c>
      <c r="J74">
        <v>0</v>
      </c>
      <c r="L74" s="58">
        <f t="shared" si="1"/>
        <v>1.9508514588885464</v>
      </c>
    </row>
    <row r="75" spans="1:12">
      <c r="A75" s="58">
        <v>70</v>
      </c>
      <c r="B75" t="s">
        <v>7349</v>
      </c>
      <c r="C75">
        <v>1.1000000000000001</v>
      </c>
      <c r="D75">
        <v>31</v>
      </c>
      <c r="E75">
        <v>0</v>
      </c>
      <c r="F75">
        <v>0</v>
      </c>
      <c r="G75">
        <v>31</v>
      </c>
      <c r="H75">
        <v>2</v>
      </c>
      <c r="I75">
        <v>31</v>
      </c>
      <c r="J75">
        <v>0</v>
      </c>
      <c r="L75" s="58">
        <f t="shared" si="1"/>
        <v>4.1392685158225077E-2</v>
      </c>
    </row>
    <row r="76" spans="1:12">
      <c r="A76" s="58">
        <v>71</v>
      </c>
      <c r="B76" t="s">
        <v>7350</v>
      </c>
      <c r="C76">
        <v>28.1</v>
      </c>
      <c r="D76">
        <v>816</v>
      </c>
      <c r="E76">
        <v>5</v>
      </c>
      <c r="F76">
        <v>0</v>
      </c>
      <c r="G76">
        <v>811</v>
      </c>
      <c r="H76">
        <v>79</v>
      </c>
      <c r="I76">
        <v>816</v>
      </c>
      <c r="J76">
        <v>0</v>
      </c>
      <c r="L76" s="58">
        <f t="shared" si="1"/>
        <v>1.4487063199050798</v>
      </c>
    </row>
    <row r="77" spans="1:12">
      <c r="A77" s="58">
        <v>72</v>
      </c>
      <c r="B77" t="s">
        <v>7351</v>
      </c>
      <c r="C77">
        <v>93.8</v>
      </c>
      <c r="D77">
        <v>2725</v>
      </c>
      <c r="E77">
        <v>50</v>
      </c>
      <c r="F77">
        <v>0</v>
      </c>
      <c r="G77">
        <v>2674</v>
      </c>
      <c r="H77">
        <v>230</v>
      </c>
      <c r="I77">
        <v>2725</v>
      </c>
      <c r="J77">
        <v>0</v>
      </c>
      <c r="L77" s="58">
        <f t="shared" si="1"/>
        <v>1.9722028383790644</v>
      </c>
    </row>
    <row r="78" spans="1:12">
      <c r="A78" s="58">
        <v>73</v>
      </c>
      <c r="B78" t="s">
        <v>7352</v>
      </c>
      <c r="C78">
        <v>64.5</v>
      </c>
      <c r="D78">
        <v>1885</v>
      </c>
      <c r="E78">
        <v>18</v>
      </c>
      <c r="F78">
        <v>0</v>
      </c>
      <c r="G78">
        <v>1867</v>
      </c>
      <c r="H78">
        <v>187</v>
      </c>
      <c r="I78">
        <v>1885</v>
      </c>
      <c r="J78">
        <v>0</v>
      </c>
      <c r="L78" s="58">
        <f t="shared" si="1"/>
        <v>1.8095597146352678</v>
      </c>
    </row>
    <row r="79" spans="1:12">
      <c r="A79" s="58">
        <v>74</v>
      </c>
      <c r="B79" t="s">
        <v>7353</v>
      </c>
      <c r="C79">
        <v>147.80000000000001</v>
      </c>
      <c r="D79">
        <v>4378</v>
      </c>
      <c r="E79">
        <v>107</v>
      </c>
      <c r="F79">
        <v>0</v>
      </c>
      <c r="G79">
        <v>4271</v>
      </c>
      <c r="H79">
        <v>421</v>
      </c>
      <c r="I79">
        <v>4378</v>
      </c>
      <c r="J79">
        <v>0</v>
      </c>
      <c r="L79" s="58">
        <f t="shared" si="1"/>
        <v>2.1696744340588068</v>
      </c>
    </row>
    <row r="80" spans="1:12">
      <c r="A80" s="58">
        <v>75</v>
      </c>
      <c r="B80" t="s">
        <v>7354</v>
      </c>
      <c r="C80">
        <v>87.4</v>
      </c>
      <c r="D80">
        <v>2590</v>
      </c>
      <c r="E80">
        <v>58</v>
      </c>
      <c r="F80">
        <v>0</v>
      </c>
      <c r="G80">
        <v>2532</v>
      </c>
      <c r="H80">
        <v>254</v>
      </c>
      <c r="I80">
        <v>2590</v>
      </c>
      <c r="J80">
        <v>0</v>
      </c>
      <c r="L80" s="58">
        <f t="shared" si="1"/>
        <v>1.941511432634403</v>
      </c>
    </row>
    <row r="81" spans="1:12">
      <c r="A81" s="58">
        <v>76</v>
      </c>
      <c r="B81" t="s">
        <v>7355</v>
      </c>
      <c r="C81">
        <v>127.8</v>
      </c>
      <c r="D81">
        <v>3791</v>
      </c>
      <c r="E81">
        <v>105</v>
      </c>
      <c r="F81">
        <v>0</v>
      </c>
      <c r="G81">
        <v>3686</v>
      </c>
      <c r="H81">
        <v>356</v>
      </c>
      <c r="I81">
        <v>3791</v>
      </c>
      <c r="J81">
        <v>0</v>
      </c>
      <c r="L81" s="58">
        <f t="shared" si="1"/>
        <v>2.1065308538223815</v>
      </c>
    </row>
    <row r="82" spans="1:12">
      <c r="A82" s="58">
        <v>77</v>
      </c>
      <c r="B82" t="s">
        <v>7356</v>
      </c>
      <c r="C82">
        <v>59.4</v>
      </c>
      <c r="D82">
        <v>1717</v>
      </c>
      <c r="E82">
        <v>0</v>
      </c>
      <c r="F82">
        <v>0</v>
      </c>
      <c r="G82">
        <v>1717</v>
      </c>
      <c r="H82">
        <v>169</v>
      </c>
      <c r="I82">
        <v>1717</v>
      </c>
      <c r="J82">
        <v>0</v>
      </c>
      <c r="L82" s="58">
        <f t="shared" si="1"/>
        <v>1.7737864449811935</v>
      </c>
    </row>
    <row r="83" spans="1:12">
      <c r="A83" s="58">
        <v>78</v>
      </c>
      <c r="B83" t="s">
        <v>7357</v>
      </c>
      <c r="C83">
        <v>121.5</v>
      </c>
      <c r="D83">
        <v>3545</v>
      </c>
      <c r="E83">
        <v>5</v>
      </c>
      <c r="F83">
        <v>5</v>
      </c>
      <c r="G83">
        <v>3540</v>
      </c>
      <c r="H83">
        <v>376</v>
      </c>
      <c r="I83">
        <v>3545</v>
      </c>
      <c r="J83">
        <v>0</v>
      </c>
      <c r="L83" s="58">
        <f t="shared" si="1"/>
        <v>2.0845762779343309</v>
      </c>
    </row>
    <row r="84" spans="1:12">
      <c r="A84" s="58">
        <v>79</v>
      </c>
      <c r="B84" t="s">
        <v>7358</v>
      </c>
      <c r="C84">
        <v>55.5</v>
      </c>
      <c r="D84">
        <v>1693</v>
      </c>
      <c r="E84">
        <v>88</v>
      </c>
      <c r="F84">
        <v>60</v>
      </c>
      <c r="G84">
        <v>1605</v>
      </c>
      <c r="H84">
        <v>159</v>
      </c>
      <c r="I84">
        <v>1693</v>
      </c>
      <c r="J84">
        <v>0</v>
      </c>
      <c r="L84" s="58">
        <f t="shared" si="1"/>
        <v>1.7442929831226763</v>
      </c>
    </row>
    <row r="85" spans="1:12">
      <c r="A85" s="58">
        <v>80</v>
      </c>
      <c r="B85" t="s">
        <v>7359</v>
      </c>
      <c r="C85">
        <v>98.4</v>
      </c>
      <c r="D85">
        <v>2864</v>
      </c>
      <c r="E85">
        <v>0</v>
      </c>
      <c r="F85">
        <v>0</v>
      </c>
      <c r="G85">
        <v>2864</v>
      </c>
      <c r="H85">
        <v>301</v>
      </c>
      <c r="I85">
        <v>2864</v>
      </c>
      <c r="J85">
        <v>0</v>
      </c>
      <c r="L85" s="58">
        <f t="shared" si="1"/>
        <v>1.9929950984313416</v>
      </c>
    </row>
    <row r="86" spans="1:12">
      <c r="A86" s="58">
        <v>81</v>
      </c>
      <c r="B86" t="s">
        <v>7360</v>
      </c>
      <c r="C86">
        <v>109.5</v>
      </c>
      <c r="D86">
        <v>3204</v>
      </c>
      <c r="E86">
        <v>46</v>
      </c>
      <c r="F86">
        <v>0</v>
      </c>
      <c r="G86">
        <v>3158</v>
      </c>
      <c r="H86">
        <v>306</v>
      </c>
      <c r="I86">
        <v>3204</v>
      </c>
      <c r="J86">
        <v>0</v>
      </c>
      <c r="L86" s="58">
        <f t="shared" si="1"/>
        <v>2.0394141191761372</v>
      </c>
    </row>
    <row r="87" spans="1:12">
      <c r="A87" s="58">
        <v>82</v>
      </c>
      <c r="B87" t="s">
        <v>7361</v>
      </c>
      <c r="C87">
        <v>28.2</v>
      </c>
      <c r="D87">
        <v>823</v>
      </c>
      <c r="E87">
        <v>10</v>
      </c>
      <c r="F87">
        <v>2</v>
      </c>
      <c r="G87">
        <v>813</v>
      </c>
      <c r="H87">
        <v>78</v>
      </c>
      <c r="I87">
        <v>823</v>
      </c>
      <c r="J87">
        <v>0</v>
      </c>
      <c r="L87" s="58">
        <f t="shared" si="1"/>
        <v>1.4502491083193612</v>
      </c>
    </row>
    <row r="88" spans="1:12">
      <c r="A88" s="58">
        <v>83</v>
      </c>
      <c r="B88" t="s">
        <v>7362</v>
      </c>
      <c r="C88">
        <v>88.2</v>
      </c>
      <c r="D88">
        <v>2629</v>
      </c>
      <c r="E88">
        <v>83</v>
      </c>
      <c r="F88">
        <v>1</v>
      </c>
      <c r="G88">
        <v>2545</v>
      </c>
      <c r="H88">
        <v>248</v>
      </c>
      <c r="I88">
        <v>2629</v>
      </c>
      <c r="J88">
        <v>0</v>
      </c>
      <c r="L88" s="58">
        <f t="shared" si="1"/>
        <v>1.9454685851318196</v>
      </c>
    </row>
    <row r="89" spans="1:12">
      <c r="A89" s="58">
        <v>84</v>
      </c>
      <c r="B89" t="s">
        <v>7363</v>
      </c>
      <c r="C89">
        <v>80.900000000000006</v>
      </c>
      <c r="D89">
        <v>2425</v>
      </c>
      <c r="E89">
        <v>86</v>
      </c>
      <c r="F89">
        <v>75</v>
      </c>
      <c r="G89">
        <v>2339</v>
      </c>
      <c r="H89">
        <v>230</v>
      </c>
      <c r="I89">
        <v>2425</v>
      </c>
      <c r="J89">
        <v>0</v>
      </c>
      <c r="L89" s="58">
        <f t="shared" si="1"/>
        <v>1.9079485216122722</v>
      </c>
    </row>
    <row r="90" spans="1:12">
      <c r="A90" s="58">
        <v>85</v>
      </c>
      <c r="B90" t="s">
        <v>7364</v>
      </c>
      <c r="C90">
        <v>56.1</v>
      </c>
      <c r="D90">
        <v>1824</v>
      </c>
      <c r="E90">
        <v>181</v>
      </c>
      <c r="F90">
        <v>98</v>
      </c>
      <c r="G90">
        <v>1643</v>
      </c>
      <c r="H90">
        <v>180</v>
      </c>
      <c r="I90">
        <v>1824</v>
      </c>
      <c r="J90">
        <v>0</v>
      </c>
      <c r="L90" s="58">
        <f t="shared" si="1"/>
        <v>1.7489628612561614</v>
      </c>
    </row>
    <row r="91" spans="1:12">
      <c r="A91" s="58">
        <v>86</v>
      </c>
      <c r="B91" t="s">
        <v>7365</v>
      </c>
      <c r="C91">
        <v>57.1</v>
      </c>
      <c r="D91">
        <v>1645</v>
      </c>
      <c r="E91">
        <v>6</v>
      </c>
      <c r="F91">
        <v>0</v>
      </c>
      <c r="G91">
        <v>1639</v>
      </c>
      <c r="H91">
        <v>152</v>
      </c>
      <c r="I91">
        <v>1645</v>
      </c>
      <c r="J91">
        <v>0</v>
      </c>
      <c r="L91" s="58">
        <f t="shared" si="1"/>
        <v>1.7566361082458481</v>
      </c>
    </row>
    <row r="92" spans="1:12">
      <c r="A92" s="58">
        <v>87</v>
      </c>
      <c r="B92" t="s">
        <v>7366</v>
      </c>
      <c r="C92">
        <v>28.4</v>
      </c>
      <c r="D92">
        <v>877</v>
      </c>
      <c r="E92">
        <v>44</v>
      </c>
      <c r="F92">
        <v>30</v>
      </c>
      <c r="G92">
        <v>833</v>
      </c>
      <c r="H92">
        <v>88</v>
      </c>
      <c r="I92">
        <v>877</v>
      </c>
      <c r="J92">
        <v>0</v>
      </c>
      <c r="L92" s="58">
        <f t="shared" si="1"/>
        <v>1.4533183400470377</v>
      </c>
    </row>
    <row r="93" spans="1:12">
      <c r="A93" s="58">
        <v>88</v>
      </c>
      <c r="B93" t="s">
        <v>7367</v>
      </c>
      <c r="C93">
        <v>92.5</v>
      </c>
      <c r="D93">
        <v>2767</v>
      </c>
      <c r="E93">
        <v>78</v>
      </c>
      <c r="F93">
        <v>0</v>
      </c>
      <c r="G93">
        <v>2689</v>
      </c>
      <c r="H93">
        <v>279</v>
      </c>
      <c r="I93">
        <v>2767</v>
      </c>
      <c r="J93">
        <v>0</v>
      </c>
      <c r="L93" s="58">
        <f t="shared" si="1"/>
        <v>1.9661417327390327</v>
      </c>
    </row>
    <row r="94" spans="1:12">
      <c r="A94" s="58">
        <v>89</v>
      </c>
      <c r="B94" t="s">
        <v>7368</v>
      </c>
      <c r="C94">
        <v>87.9</v>
      </c>
      <c r="D94">
        <v>2605</v>
      </c>
      <c r="E94">
        <v>66</v>
      </c>
      <c r="F94">
        <v>1</v>
      </c>
      <c r="G94">
        <v>2539</v>
      </c>
      <c r="H94">
        <v>248</v>
      </c>
      <c r="I94">
        <v>2605</v>
      </c>
      <c r="J94">
        <v>0</v>
      </c>
      <c r="L94" s="58">
        <f t="shared" si="1"/>
        <v>1.9439888750737719</v>
      </c>
    </row>
    <row r="95" spans="1:12">
      <c r="A95" s="58">
        <v>90</v>
      </c>
      <c r="B95" t="s">
        <v>7369</v>
      </c>
      <c r="C95">
        <v>146.19999999999999</v>
      </c>
      <c r="D95">
        <v>4285</v>
      </c>
      <c r="E95">
        <v>79</v>
      </c>
      <c r="F95">
        <v>0</v>
      </c>
      <c r="G95">
        <v>4206</v>
      </c>
      <c r="H95">
        <v>398</v>
      </c>
      <c r="I95">
        <v>4285</v>
      </c>
      <c r="J95">
        <v>0</v>
      </c>
      <c r="L95" s="58">
        <f t="shared" si="1"/>
        <v>2.1649473726218416</v>
      </c>
    </row>
    <row r="96" spans="1:12">
      <c r="A96" s="58">
        <v>91</v>
      </c>
      <c r="B96" t="s">
        <v>7370</v>
      </c>
      <c r="C96">
        <v>144.9</v>
      </c>
      <c r="D96">
        <v>4295</v>
      </c>
      <c r="E96">
        <v>116</v>
      </c>
      <c r="F96">
        <v>0</v>
      </c>
      <c r="G96">
        <v>4179</v>
      </c>
      <c r="H96">
        <v>405</v>
      </c>
      <c r="I96">
        <v>4295</v>
      </c>
      <c r="J96">
        <v>0</v>
      </c>
      <c r="L96" s="58">
        <f t="shared" si="1"/>
        <v>2.1610683854711747</v>
      </c>
    </row>
    <row r="97" spans="1:12">
      <c r="A97" s="58">
        <v>92</v>
      </c>
      <c r="B97" t="s">
        <v>7371</v>
      </c>
      <c r="C97">
        <v>15.9</v>
      </c>
      <c r="D97">
        <v>500</v>
      </c>
      <c r="E97">
        <v>20</v>
      </c>
      <c r="F97">
        <v>10</v>
      </c>
      <c r="G97">
        <v>464</v>
      </c>
      <c r="H97">
        <v>51</v>
      </c>
      <c r="I97">
        <v>500</v>
      </c>
      <c r="J97">
        <v>0</v>
      </c>
      <c r="L97" s="58">
        <f t="shared" si="1"/>
        <v>1.2013971243204515</v>
      </c>
    </row>
    <row r="98" spans="1:12">
      <c r="A98" s="58">
        <v>93</v>
      </c>
      <c r="B98" t="s">
        <v>7372</v>
      </c>
      <c r="C98">
        <v>85.6</v>
      </c>
      <c r="D98">
        <v>2570</v>
      </c>
      <c r="E98">
        <v>88</v>
      </c>
      <c r="F98">
        <v>0</v>
      </c>
      <c r="G98">
        <v>2482</v>
      </c>
      <c r="H98">
        <v>251</v>
      </c>
      <c r="I98">
        <v>2570</v>
      </c>
      <c r="J98">
        <v>0</v>
      </c>
      <c r="L98" s="58">
        <f t="shared" si="1"/>
        <v>1.9324737646771533</v>
      </c>
    </row>
    <row r="99" spans="1:12">
      <c r="A99" s="58">
        <v>94</v>
      </c>
      <c r="B99" t="s">
        <v>7373</v>
      </c>
      <c r="C99">
        <v>18</v>
      </c>
      <c r="D99">
        <v>521</v>
      </c>
      <c r="E99">
        <v>0</v>
      </c>
      <c r="F99">
        <v>0</v>
      </c>
      <c r="G99">
        <v>521</v>
      </c>
      <c r="H99">
        <v>53</v>
      </c>
      <c r="I99">
        <v>521</v>
      </c>
      <c r="J99">
        <v>0</v>
      </c>
      <c r="L99" s="58">
        <f t="shared" si="1"/>
        <v>1.255272505103306</v>
      </c>
    </row>
    <row r="100" spans="1:12">
      <c r="A100" s="58">
        <v>95</v>
      </c>
      <c r="B100" t="s">
        <v>7374</v>
      </c>
      <c r="C100">
        <v>81.400000000000006</v>
      </c>
      <c r="D100">
        <v>2593</v>
      </c>
      <c r="E100">
        <v>223</v>
      </c>
      <c r="F100">
        <v>118</v>
      </c>
      <c r="G100">
        <v>2370</v>
      </c>
      <c r="H100">
        <v>250</v>
      </c>
      <c r="I100">
        <v>2593</v>
      </c>
      <c r="J100">
        <v>0</v>
      </c>
      <c r="L100" s="58">
        <f t="shared" si="1"/>
        <v>1.9106244048892012</v>
      </c>
    </row>
    <row r="101" spans="1:12">
      <c r="A101" s="58">
        <v>96</v>
      </c>
      <c r="B101" t="s">
        <v>7375</v>
      </c>
      <c r="C101">
        <v>77.599999999999994</v>
      </c>
      <c r="D101">
        <v>2285</v>
      </c>
      <c r="E101">
        <v>43</v>
      </c>
      <c r="F101">
        <v>10</v>
      </c>
      <c r="G101">
        <v>2242</v>
      </c>
      <c r="H101">
        <v>221</v>
      </c>
      <c r="I101">
        <v>2285</v>
      </c>
      <c r="J101">
        <v>0</v>
      </c>
      <c r="L101" s="58">
        <f t="shared" si="1"/>
        <v>1.8898617212581883</v>
      </c>
    </row>
    <row r="102" spans="1:12">
      <c r="A102" s="58">
        <v>97</v>
      </c>
      <c r="B102" t="s">
        <v>7376</v>
      </c>
      <c r="C102">
        <v>217.3</v>
      </c>
      <c r="D102">
        <v>6541</v>
      </c>
      <c r="E102">
        <v>214</v>
      </c>
      <c r="F102">
        <v>0</v>
      </c>
      <c r="G102">
        <v>6327</v>
      </c>
      <c r="H102">
        <v>667</v>
      </c>
      <c r="I102">
        <v>6541</v>
      </c>
      <c r="J102">
        <v>0</v>
      </c>
      <c r="L102" s="58">
        <f t="shared" si="1"/>
        <v>2.3370597263205246</v>
      </c>
    </row>
    <row r="103" spans="1:12">
      <c r="A103" s="58">
        <v>98</v>
      </c>
      <c r="B103" t="s">
        <v>7377</v>
      </c>
      <c r="C103">
        <v>111.1</v>
      </c>
      <c r="D103">
        <v>3271</v>
      </c>
      <c r="E103">
        <v>65</v>
      </c>
      <c r="F103">
        <v>0</v>
      </c>
      <c r="G103">
        <v>3206</v>
      </c>
      <c r="H103">
        <v>311</v>
      </c>
      <c r="I103">
        <v>3271</v>
      </c>
      <c r="J103">
        <v>0</v>
      </c>
      <c r="L103" s="58">
        <f t="shared" si="1"/>
        <v>2.0457140589408676</v>
      </c>
    </row>
    <row r="104" spans="1:12">
      <c r="A104" s="58">
        <v>99</v>
      </c>
      <c r="B104" t="s">
        <v>7378</v>
      </c>
      <c r="C104">
        <v>146.1</v>
      </c>
      <c r="D104">
        <v>4319</v>
      </c>
      <c r="E104">
        <v>110</v>
      </c>
      <c r="F104">
        <v>3</v>
      </c>
      <c r="G104">
        <v>4209</v>
      </c>
      <c r="H104">
        <v>404</v>
      </c>
      <c r="I104">
        <v>4319</v>
      </c>
      <c r="J104">
        <v>0</v>
      </c>
      <c r="L104" s="58">
        <f t="shared" si="1"/>
        <v>2.1646502159342966</v>
      </c>
    </row>
    <row r="105" spans="1:12">
      <c r="A105" s="58">
        <v>100</v>
      </c>
      <c r="B105" t="s">
        <v>7379</v>
      </c>
      <c r="C105">
        <v>88.8</v>
      </c>
      <c r="D105">
        <v>2623</v>
      </c>
      <c r="E105">
        <v>70</v>
      </c>
      <c r="F105">
        <v>1</v>
      </c>
      <c r="G105">
        <v>2553</v>
      </c>
      <c r="H105">
        <v>240</v>
      </c>
      <c r="I105">
        <v>2623</v>
      </c>
      <c r="J105">
        <v>0</v>
      </c>
      <c r="L105" s="58">
        <f t="shared" si="1"/>
        <v>1.9484129657786009</v>
      </c>
    </row>
    <row r="106" spans="1:12">
      <c r="A106" s="58">
        <v>101</v>
      </c>
      <c r="B106" t="s">
        <v>7380</v>
      </c>
      <c r="C106">
        <v>109.3</v>
      </c>
      <c r="D106">
        <v>3217</v>
      </c>
      <c r="E106">
        <v>55</v>
      </c>
      <c r="F106">
        <v>11</v>
      </c>
      <c r="G106">
        <v>3161</v>
      </c>
      <c r="H106">
        <v>312</v>
      </c>
      <c r="I106">
        <v>3217</v>
      </c>
      <c r="J106">
        <v>0</v>
      </c>
      <c r="L106" s="58">
        <f t="shared" si="1"/>
        <v>2.0386201619497029</v>
      </c>
    </row>
    <row r="107" spans="1:12">
      <c r="A107" s="58">
        <v>102</v>
      </c>
      <c r="B107" t="s">
        <v>7381</v>
      </c>
      <c r="C107">
        <v>59.9</v>
      </c>
      <c r="D107">
        <v>1826</v>
      </c>
      <c r="E107">
        <v>86</v>
      </c>
      <c r="F107">
        <v>67</v>
      </c>
      <c r="G107">
        <v>1740</v>
      </c>
      <c r="H107">
        <v>180</v>
      </c>
      <c r="I107">
        <v>1826</v>
      </c>
      <c r="J107">
        <v>0</v>
      </c>
      <c r="L107" s="58">
        <f t="shared" si="1"/>
        <v>1.7774268223893113</v>
      </c>
    </row>
    <row r="108" spans="1:12">
      <c r="A108" s="58">
        <v>103</v>
      </c>
      <c r="B108" t="s">
        <v>7382</v>
      </c>
      <c r="C108">
        <v>85.8</v>
      </c>
      <c r="D108">
        <v>2523</v>
      </c>
      <c r="E108">
        <v>65</v>
      </c>
      <c r="F108">
        <v>0</v>
      </c>
      <c r="G108">
        <v>2458</v>
      </c>
      <c r="H108">
        <v>222</v>
      </c>
      <c r="I108">
        <v>2523</v>
      </c>
      <c r="J108">
        <v>0</v>
      </c>
      <c r="L108" s="58">
        <f t="shared" si="1"/>
        <v>1.9334872878487055</v>
      </c>
    </row>
    <row r="109" spans="1:12">
      <c r="A109" s="58">
        <v>104</v>
      </c>
      <c r="B109" t="s">
        <v>7383</v>
      </c>
      <c r="C109">
        <v>86.5</v>
      </c>
      <c r="D109">
        <v>2550</v>
      </c>
      <c r="E109">
        <v>52</v>
      </c>
      <c r="F109">
        <v>0</v>
      </c>
      <c r="G109">
        <v>2498</v>
      </c>
      <c r="H109">
        <v>244</v>
      </c>
      <c r="I109">
        <v>2550</v>
      </c>
      <c r="J109">
        <v>0</v>
      </c>
      <c r="L109" s="58">
        <f t="shared" si="1"/>
        <v>1.9370161074648142</v>
      </c>
    </row>
    <row r="110" spans="1:12">
      <c r="A110" s="58">
        <v>105</v>
      </c>
      <c r="B110" t="s">
        <v>7384</v>
      </c>
      <c r="C110">
        <v>74.5</v>
      </c>
      <c r="D110">
        <v>2248</v>
      </c>
      <c r="E110">
        <v>88</v>
      </c>
      <c r="F110">
        <v>62</v>
      </c>
      <c r="G110">
        <v>2160</v>
      </c>
      <c r="H110">
        <v>217</v>
      </c>
      <c r="I110">
        <v>2248</v>
      </c>
      <c r="J110">
        <v>0</v>
      </c>
      <c r="L110" s="58">
        <f t="shared" si="1"/>
        <v>1.8721562727482928</v>
      </c>
    </row>
    <row r="111" spans="1:12">
      <c r="A111" s="58">
        <v>106</v>
      </c>
      <c r="B111" t="s">
        <v>7385</v>
      </c>
      <c r="C111">
        <v>37.700000000000003</v>
      </c>
      <c r="D111">
        <v>1093</v>
      </c>
      <c r="E111">
        <v>0</v>
      </c>
      <c r="F111">
        <v>0</v>
      </c>
      <c r="G111">
        <v>1093</v>
      </c>
      <c r="H111">
        <v>112</v>
      </c>
      <c r="I111">
        <v>1093</v>
      </c>
      <c r="J111">
        <v>0</v>
      </c>
      <c r="L111" s="58">
        <f t="shared" si="1"/>
        <v>1.5763413502057928</v>
      </c>
    </row>
    <row r="112" spans="1:12">
      <c r="A112" s="58">
        <v>107</v>
      </c>
      <c r="B112" t="s">
        <v>7386</v>
      </c>
      <c r="C112">
        <v>72.8</v>
      </c>
      <c r="D112">
        <v>2212</v>
      </c>
      <c r="E112">
        <v>105</v>
      </c>
      <c r="F112">
        <v>43</v>
      </c>
      <c r="G112">
        <v>2107</v>
      </c>
      <c r="H112">
        <v>211</v>
      </c>
      <c r="I112">
        <v>2212</v>
      </c>
      <c r="J112">
        <v>0</v>
      </c>
      <c r="L112" s="58">
        <f t="shared" si="1"/>
        <v>1.8621313793130372</v>
      </c>
    </row>
    <row r="113" spans="1:12">
      <c r="A113" s="58">
        <v>108</v>
      </c>
      <c r="B113" t="s">
        <v>7387</v>
      </c>
      <c r="C113">
        <v>69.099999999999994</v>
      </c>
      <c r="D113">
        <v>2010</v>
      </c>
      <c r="E113">
        <v>17</v>
      </c>
      <c r="F113">
        <v>0</v>
      </c>
      <c r="G113">
        <v>1993</v>
      </c>
      <c r="H113">
        <v>193</v>
      </c>
      <c r="I113">
        <v>2010</v>
      </c>
      <c r="J113">
        <v>0</v>
      </c>
      <c r="L113" s="58">
        <f t="shared" si="1"/>
        <v>1.8394780473741983</v>
      </c>
    </row>
    <row r="114" spans="1:12">
      <c r="A114" s="58">
        <v>109</v>
      </c>
      <c r="B114" t="s">
        <v>7388</v>
      </c>
      <c r="C114">
        <v>219.1</v>
      </c>
      <c r="D114">
        <v>6574</v>
      </c>
      <c r="E114">
        <v>200</v>
      </c>
      <c r="F114">
        <v>0</v>
      </c>
      <c r="G114">
        <v>6374</v>
      </c>
      <c r="H114">
        <v>668</v>
      </c>
      <c r="I114">
        <v>6574</v>
      </c>
      <c r="J114">
        <v>0</v>
      </c>
      <c r="L114" s="58">
        <f t="shared" si="1"/>
        <v>2.3406423775607053</v>
      </c>
    </row>
    <row r="115" spans="1:12">
      <c r="A115" s="58">
        <v>110</v>
      </c>
      <c r="B115" t="s">
        <v>7389</v>
      </c>
      <c r="C115">
        <v>92.4</v>
      </c>
      <c r="D115">
        <v>2753</v>
      </c>
      <c r="E115">
        <v>69</v>
      </c>
      <c r="F115">
        <v>0</v>
      </c>
      <c r="G115">
        <v>2682</v>
      </c>
      <c r="H115">
        <v>275</v>
      </c>
      <c r="I115">
        <v>2753</v>
      </c>
      <c r="J115">
        <v>0</v>
      </c>
      <c r="L115" s="58">
        <f t="shared" si="1"/>
        <v>1.9656719712201067</v>
      </c>
    </row>
    <row r="116" spans="1:12">
      <c r="A116" s="58">
        <v>111</v>
      </c>
      <c r="B116" t="s">
        <v>7390</v>
      </c>
      <c r="C116">
        <v>209.8</v>
      </c>
      <c r="D116">
        <v>6235</v>
      </c>
      <c r="E116">
        <v>199</v>
      </c>
      <c r="F116">
        <v>0</v>
      </c>
      <c r="G116">
        <v>6036</v>
      </c>
      <c r="H116">
        <v>572</v>
      </c>
      <c r="I116">
        <v>6235</v>
      </c>
      <c r="J116">
        <v>0</v>
      </c>
      <c r="L116" s="58">
        <f t="shared" si="1"/>
        <v>2.3218054838575393</v>
      </c>
    </row>
    <row r="117" spans="1:12">
      <c r="A117" s="58">
        <v>112</v>
      </c>
      <c r="B117" t="s">
        <v>7391</v>
      </c>
      <c r="C117">
        <v>148.30000000000001</v>
      </c>
      <c r="D117">
        <v>4408</v>
      </c>
      <c r="E117">
        <v>112</v>
      </c>
      <c r="F117">
        <v>1</v>
      </c>
      <c r="G117">
        <v>4296</v>
      </c>
      <c r="H117">
        <v>432</v>
      </c>
      <c r="I117">
        <v>4408</v>
      </c>
      <c r="J117">
        <v>0</v>
      </c>
      <c r="L117" s="58">
        <f t="shared" si="1"/>
        <v>2.1711411510283822</v>
      </c>
    </row>
    <row r="118" spans="1:12">
      <c r="A118" s="58">
        <v>113</v>
      </c>
      <c r="B118" t="s">
        <v>7392</v>
      </c>
      <c r="C118">
        <v>141.4</v>
      </c>
      <c r="D118">
        <v>4147</v>
      </c>
      <c r="E118">
        <v>86</v>
      </c>
      <c r="F118">
        <v>0</v>
      </c>
      <c r="G118">
        <v>4061</v>
      </c>
      <c r="H118">
        <v>377</v>
      </c>
      <c r="I118">
        <v>4147</v>
      </c>
      <c r="J118">
        <v>0</v>
      </c>
      <c r="L118" s="58">
        <f t="shared" si="1"/>
        <v>2.1504494094608808</v>
      </c>
    </row>
    <row r="119" spans="1:12">
      <c r="A119" s="58">
        <v>114</v>
      </c>
      <c r="B119" t="s">
        <v>7393</v>
      </c>
      <c r="C119">
        <v>82.5</v>
      </c>
      <c r="D119">
        <v>2430</v>
      </c>
      <c r="E119">
        <v>29</v>
      </c>
      <c r="F119">
        <v>0</v>
      </c>
      <c r="G119">
        <v>2401</v>
      </c>
      <c r="H119">
        <v>253</v>
      </c>
      <c r="I119">
        <v>2430</v>
      </c>
      <c r="J119">
        <v>0</v>
      </c>
      <c r="L119" s="58">
        <f t="shared" si="1"/>
        <v>1.916453948549925</v>
      </c>
    </row>
    <row r="120" spans="1:12">
      <c r="A120" s="58">
        <v>115</v>
      </c>
      <c r="B120" t="s">
        <v>7394</v>
      </c>
      <c r="C120">
        <v>122.4</v>
      </c>
      <c r="D120">
        <v>3642</v>
      </c>
      <c r="E120">
        <v>90</v>
      </c>
      <c r="F120">
        <v>0</v>
      </c>
      <c r="G120">
        <v>3552</v>
      </c>
      <c r="H120">
        <v>363</v>
      </c>
      <c r="I120">
        <v>3642</v>
      </c>
      <c r="J120">
        <v>0</v>
      </c>
      <c r="L120" s="58">
        <f t="shared" si="1"/>
        <v>2.0877814178095426</v>
      </c>
    </row>
    <row r="121" spans="1:12">
      <c r="A121" s="58">
        <v>116</v>
      </c>
      <c r="B121" t="s">
        <v>7395</v>
      </c>
      <c r="C121">
        <v>110.1</v>
      </c>
      <c r="D121">
        <v>3271</v>
      </c>
      <c r="E121">
        <v>75</v>
      </c>
      <c r="F121">
        <v>0</v>
      </c>
      <c r="G121">
        <v>3196</v>
      </c>
      <c r="H121">
        <v>327</v>
      </c>
      <c r="I121">
        <v>3271</v>
      </c>
      <c r="J121">
        <v>0</v>
      </c>
      <c r="L121" s="58">
        <f t="shared" si="1"/>
        <v>2.0417873189717519</v>
      </c>
    </row>
    <row r="122" spans="1:12">
      <c r="A122" s="58">
        <v>117</v>
      </c>
      <c r="B122" t="s">
        <v>7396</v>
      </c>
      <c r="C122">
        <v>87.9</v>
      </c>
      <c r="D122">
        <v>2624</v>
      </c>
      <c r="E122">
        <v>45</v>
      </c>
      <c r="F122">
        <v>0</v>
      </c>
      <c r="G122">
        <v>2579</v>
      </c>
      <c r="H122">
        <v>288</v>
      </c>
      <c r="I122">
        <v>2624</v>
      </c>
      <c r="J122">
        <v>0</v>
      </c>
      <c r="L122" s="58">
        <f t="shared" si="1"/>
        <v>1.9439888750737719</v>
      </c>
    </row>
    <row r="123" spans="1:12">
      <c r="A123" s="58">
        <v>118</v>
      </c>
      <c r="B123" t="s">
        <v>7397</v>
      </c>
      <c r="C123">
        <v>147.69999999999999</v>
      </c>
      <c r="D123">
        <v>4453</v>
      </c>
      <c r="E123">
        <v>135</v>
      </c>
      <c r="F123">
        <v>6</v>
      </c>
      <c r="G123">
        <v>4318</v>
      </c>
      <c r="H123">
        <v>470</v>
      </c>
      <c r="I123">
        <v>4453</v>
      </c>
      <c r="J123">
        <v>0</v>
      </c>
      <c r="L123" s="58">
        <f t="shared" si="1"/>
        <v>2.1693804953119495</v>
      </c>
    </row>
    <row r="124" spans="1:12">
      <c r="A124" s="58">
        <v>119</v>
      </c>
      <c r="B124" t="s">
        <v>7398</v>
      </c>
      <c r="C124">
        <v>9.1</v>
      </c>
      <c r="D124">
        <v>259</v>
      </c>
      <c r="E124">
        <v>4</v>
      </c>
      <c r="F124">
        <v>4</v>
      </c>
      <c r="G124">
        <v>255</v>
      </c>
      <c r="H124">
        <v>19</v>
      </c>
      <c r="I124">
        <v>259</v>
      </c>
      <c r="J124">
        <v>0</v>
      </c>
      <c r="L124" s="58">
        <f t="shared" si="1"/>
        <v>0.95904139232109353</v>
      </c>
    </row>
    <row r="125" spans="1:12">
      <c r="A125" s="58">
        <v>120</v>
      </c>
      <c r="B125" t="s">
        <v>7399</v>
      </c>
      <c r="C125">
        <v>224.9</v>
      </c>
      <c r="D125">
        <v>6669</v>
      </c>
      <c r="E125">
        <v>190</v>
      </c>
      <c r="F125">
        <v>0</v>
      </c>
      <c r="G125">
        <v>6479</v>
      </c>
      <c r="H125">
        <v>620</v>
      </c>
      <c r="I125">
        <v>6669</v>
      </c>
      <c r="J125">
        <v>0</v>
      </c>
      <c r="L125" s="58">
        <f t="shared" si="1"/>
        <v>2.351989455435632</v>
      </c>
    </row>
    <row r="126" spans="1:12">
      <c r="A126" s="58">
        <v>121</v>
      </c>
      <c r="B126" t="s">
        <v>7400</v>
      </c>
      <c r="C126">
        <v>86.7</v>
      </c>
      <c r="D126">
        <v>2590</v>
      </c>
      <c r="E126">
        <v>68</v>
      </c>
      <c r="F126">
        <v>4</v>
      </c>
      <c r="G126">
        <v>2522</v>
      </c>
      <c r="H126">
        <v>262</v>
      </c>
      <c r="I126">
        <v>2590</v>
      </c>
      <c r="J126">
        <v>0</v>
      </c>
      <c r="L126" s="58">
        <f t="shared" si="1"/>
        <v>1.9380190974762104</v>
      </c>
    </row>
    <row r="127" spans="1:12">
      <c r="A127" s="58">
        <v>122</v>
      </c>
      <c r="B127" t="s">
        <v>7401</v>
      </c>
      <c r="C127">
        <v>249.4</v>
      </c>
      <c r="D127">
        <v>7408</v>
      </c>
      <c r="E127">
        <v>178</v>
      </c>
      <c r="F127">
        <v>0</v>
      </c>
      <c r="G127">
        <v>7230</v>
      </c>
      <c r="H127">
        <v>734</v>
      </c>
      <c r="I127">
        <v>7408</v>
      </c>
      <c r="J127">
        <v>0</v>
      </c>
      <c r="L127" s="58">
        <f t="shared" si="1"/>
        <v>2.396896449142524</v>
      </c>
    </row>
    <row r="128" spans="1:12">
      <c r="A128" s="58">
        <v>123</v>
      </c>
      <c r="B128" t="s">
        <v>7402</v>
      </c>
      <c r="C128">
        <v>86.7</v>
      </c>
      <c r="D128">
        <v>2593</v>
      </c>
      <c r="E128">
        <v>91</v>
      </c>
      <c r="F128">
        <v>0</v>
      </c>
      <c r="G128">
        <v>2502</v>
      </c>
      <c r="H128">
        <v>244</v>
      </c>
      <c r="I128">
        <v>2593</v>
      </c>
      <c r="J128">
        <v>0</v>
      </c>
      <c r="L128" s="58">
        <f t="shared" si="1"/>
        <v>1.9380190974762104</v>
      </c>
    </row>
    <row r="129" spans="1:12">
      <c r="A129" s="58">
        <v>124</v>
      </c>
      <c r="B129" t="s">
        <v>7403</v>
      </c>
      <c r="C129">
        <v>46.8</v>
      </c>
      <c r="D129">
        <v>1359</v>
      </c>
      <c r="E129">
        <v>5</v>
      </c>
      <c r="F129">
        <v>0</v>
      </c>
      <c r="G129">
        <v>1354</v>
      </c>
      <c r="H129">
        <v>135</v>
      </c>
      <c r="I129">
        <v>1359</v>
      </c>
      <c r="J129">
        <v>0</v>
      </c>
      <c r="L129" s="58">
        <f t="shared" si="1"/>
        <v>1.670245853074124</v>
      </c>
    </row>
    <row r="130" spans="1:12">
      <c r="A130" s="58">
        <v>125</v>
      </c>
      <c r="B130" t="s">
        <v>7404</v>
      </c>
      <c r="C130">
        <v>215.2</v>
      </c>
      <c r="D130">
        <v>6340</v>
      </c>
      <c r="E130">
        <v>124</v>
      </c>
      <c r="F130">
        <v>0</v>
      </c>
      <c r="G130">
        <v>6216</v>
      </c>
      <c r="H130">
        <v>612</v>
      </c>
      <c r="I130">
        <v>6340</v>
      </c>
      <c r="J130">
        <v>0</v>
      </c>
      <c r="L130" s="58">
        <f t="shared" si="1"/>
        <v>2.3328422669943514</v>
      </c>
    </row>
    <row r="131" spans="1:12">
      <c r="A131" s="58">
        <v>126</v>
      </c>
      <c r="B131" t="s">
        <v>7405</v>
      </c>
      <c r="C131">
        <v>185.1</v>
      </c>
      <c r="D131">
        <v>5511</v>
      </c>
      <c r="E131">
        <v>152</v>
      </c>
      <c r="F131">
        <v>5</v>
      </c>
      <c r="G131">
        <v>5359</v>
      </c>
      <c r="H131">
        <v>538</v>
      </c>
      <c r="I131">
        <v>5511</v>
      </c>
      <c r="J131">
        <v>0</v>
      </c>
      <c r="L131" s="58">
        <f t="shared" si="1"/>
        <v>2.2674064187529042</v>
      </c>
    </row>
    <row r="132" spans="1:12">
      <c r="A132" s="58">
        <v>127</v>
      </c>
      <c r="B132" t="s">
        <v>7406</v>
      </c>
      <c r="C132">
        <v>97</v>
      </c>
      <c r="D132">
        <v>2880</v>
      </c>
      <c r="E132">
        <v>82</v>
      </c>
      <c r="F132">
        <v>2</v>
      </c>
      <c r="G132">
        <v>2798</v>
      </c>
      <c r="H132">
        <v>272</v>
      </c>
      <c r="I132">
        <v>2880</v>
      </c>
      <c r="J132">
        <v>0</v>
      </c>
      <c r="L132" s="58">
        <f t="shared" si="1"/>
        <v>1.9867717342662448</v>
      </c>
    </row>
    <row r="133" spans="1:12">
      <c r="A133" s="58">
        <v>128</v>
      </c>
      <c r="B133" t="s">
        <v>7407</v>
      </c>
      <c r="C133">
        <v>39.200000000000003</v>
      </c>
      <c r="D133">
        <v>1269</v>
      </c>
      <c r="E133">
        <v>104</v>
      </c>
      <c r="F133">
        <v>67</v>
      </c>
      <c r="G133">
        <v>1149</v>
      </c>
      <c r="H133">
        <v>126</v>
      </c>
      <c r="I133">
        <v>1269</v>
      </c>
      <c r="J133">
        <v>0</v>
      </c>
      <c r="L133" s="58">
        <f t="shared" si="1"/>
        <v>1.5932860670204574</v>
      </c>
    </row>
    <row r="134" spans="1:12">
      <c r="A134" s="58">
        <v>129</v>
      </c>
      <c r="B134" t="s">
        <v>7408</v>
      </c>
      <c r="C134">
        <v>179.1</v>
      </c>
      <c r="D134">
        <v>5256</v>
      </c>
      <c r="E134">
        <v>79</v>
      </c>
      <c r="F134">
        <v>5</v>
      </c>
      <c r="G134">
        <v>5177</v>
      </c>
      <c r="H134">
        <v>511</v>
      </c>
      <c r="I134">
        <v>5256</v>
      </c>
      <c r="J134">
        <v>0</v>
      </c>
      <c r="L134" s="58">
        <f t="shared" si="1"/>
        <v>2.2530955858490316</v>
      </c>
    </row>
    <row r="135" spans="1:12">
      <c r="A135" s="58">
        <v>130</v>
      </c>
      <c r="B135" t="s">
        <v>7409</v>
      </c>
      <c r="C135">
        <v>90.9</v>
      </c>
      <c r="D135">
        <v>2669</v>
      </c>
      <c r="E135">
        <v>54</v>
      </c>
      <c r="F135">
        <v>0</v>
      </c>
      <c r="G135">
        <v>2615</v>
      </c>
      <c r="H135">
        <v>248</v>
      </c>
      <c r="I135">
        <v>2669</v>
      </c>
      <c r="J135">
        <v>0</v>
      </c>
      <c r="L135" s="58">
        <f t="shared" ref="L135:L198" si="2">LOG10(C135)</f>
        <v>1.9585638832219674</v>
      </c>
    </row>
    <row r="136" spans="1:12">
      <c r="A136" s="58">
        <v>131</v>
      </c>
      <c r="B136" t="s">
        <v>7410</v>
      </c>
      <c r="C136">
        <v>200.4</v>
      </c>
      <c r="D136">
        <v>5932</v>
      </c>
      <c r="E136">
        <v>116</v>
      </c>
      <c r="F136">
        <v>0</v>
      </c>
      <c r="G136">
        <v>5816</v>
      </c>
      <c r="H136">
        <v>596</v>
      </c>
      <c r="I136">
        <v>5932</v>
      </c>
      <c r="J136">
        <v>0</v>
      </c>
      <c r="L136" s="58">
        <f t="shared" si="2"/>
        <v>2.301897717195208</v>
      </c>
    </row>
    <row r="137" spans="1:12">
      <c r="A137" s="58">
        <v>132</v>
      </c>
      <c r="B137" t="s">
        <v>7411</v>
      </c>
      <c r="C137">
        <v>87.6</v>
      </c>
      <c r="D137">
        <v>2611</v>
      </c>
      <c r="E137">
        <v>80</v>
      </c>
      <c r="F137">
        <v>0</v>
      </c>
      <c r="G137">
        <v>2531</v>
      </c>
      <c r="H137">
        <v>249</v>
      </c>
      <c r="I137">
        <v>2611</v>
      </c>
      <c r="J137">
        <v>0</v>
      </c>
      <c r="L137" s="58">
        <f t="shared" si="2"/>
        <v>1.9425041061680808</v>
      </c>
    </row>
    <row r="138" spans="1:12">
      <c r="A138" s="58">
        <v>133</v>
      </c>
      <c r="B138" t="s">
        <v>7412</v>
      </c>
      <c r="C138">
        <v>129.80000000000001</v>
      </c>
      <c r="D138">
        <v>3816</v>
      </c>
      <c r="E138">
        <v>49</v>
      </c>
      <c r="F138">
        <v>0</v>
      </c>
      <c r="G138">
        <v>3767</v>
      </c>
      <c r="H138">
        <v>387</v>
      </c>
      <c r="I138">
        <v>3816</v>
      </c>
      <c r="J138">
        <v>0</v>
      </c>
      <c r="L138" s="58">
        <f t="shared" si="2"/>
        <v>2.1132746924643504</v>
      </c>
    </row>
    <row r="139" spans="1:12">
      <c r="A139" s="58">
        <v>134</v>
      </c>
      <c r="B139" t="s">
        <v>7413</v>
      </c>
      <c r="C139">
        <v>133.1</v>
      </c>
      <c r="D139">
        <v>3963</v>
      </c>
      <c r="E139">
        <v>92</v>
      </c>
      <c r="F139">
        <v>18</v>
      </c>
      <c r="G139">
        <v>3871</v>
      </c>
      <c r="H139">
        <v>404</v>
      </c>
      <c r="I139">
        <v>3963</v>
      </c>
      <c r="J139">
        <v>0</v>
      </c>
      <c r="L139" s="58">
        <f t="shared" si="2"/>
        <v>2.1241780554746752</v>
      </c>
    </row>
    <row r="140" spans="1:12">
      <c r="A140" s="58">
        <v>135</v>
      </c>
      <c r="B140" t="s">
        <v>7414</v>
      </c>
      <c r="C140">
        <v>51.5</v>
      </c>
      <c r="D140">
        <v>1513</v>
      </c>
      <c r="E140">
        <v>21</v>
      </c>
      <c r="F140">
        <v>0</v>
      </c>
      <c r="G140">
        <v>1492</v>
      </c>
      <c r="H140">
        <v>150</v>
      </c>
      <c r="I140">
        <v>1513</v>
      </c>
      <c r="J140">
        <v>0</v>
      </c>
      <c r="L140" s="58">
        <f t="shared" si="2"/>
        <v>1.711807229041191</v>
      </c>
    </row>
    <row r="141" spans="1:12">
      <c r="A141" s="58">
        <v>136</v>
      </c>
      <c r="B141" t="s">
        <v>7415</v>
      </c>
      <c r="C141">
        <v>17.3</v>
      </c>
      <c r="D141">
        <v>539</v>
      </c>
      <c r="E141">
        <v>24</v>
      </c>
      <c r="F141">
        <v>1</v>
      </c>
      <c r="G141">
        <v>515</v>
      </c>
      <c r="H141">
        <v>65</v>
      </c>
      <c r="I141">
        <v>539</v>
      </c>
      <c r="J141">
        <v>0</v>
      </c>
      <c r="L141" s="58">
        <f t="shared" si="2"/>
        <v>1.2380461031287955</v>
      </c>
    </row>
    <row r="142" spans="1:12">
      <c r="A142" s="58">
        <v>137</v>
      </c>
      <c r="B142" t="s">
        <v>7416</v>
      </c>
      <c r="C142">
        <v>91</v>
      </c>
      <c r="D142">
        <v>2709</v>
      </c>
      <c r="E142">
        <v>87</v>
      </c>
      <c r="F142">
        <v>5</v>
      </c>
      <c r="G142">
        <v>2622</v>
      </c>
      <c r="H142">
        <v>251</v>
      </c>
      <c r="I142">
        <v>2709</v>
      </c>
      <c r="J142">
        <v>0</v>
      </c>
      <c r="L142" s="58">
        <f t="shared" si="2"/>
        <v>1.9590413923210936</v>
      </c>
    </row>
    <row r="143" spans="1:12">
      <c r="A143" s="58">
        <v>138</v>
      </c>
      <c r="B143" t="s">
        <v>7417</v>
      </c>
      <c r="C143">
        <v>52</v>
      </c>
      <c r="D143">
        <v>1505</v>
      </c>
      <c r="E143">
        <v>1</v>
      </c>
      <c r="F143">
        <v>0</v>
      </c>
      <c r="G143">
        <v>1504</v>
      </c>
      <c r="H143">
        <v>150</v>
      </c>
      <c r="I143">
        <v>1505</v>
      </c>
      <c r="J143">
        <v>0</v>
      </c>
      <c r="L143" s="58">
        <f t="shared" si="2"/>
        <v>1.7160033436347992</v>
      </c>
    </row>
    <row r="144" spans="1:12">
      <c r="A144" s="58">
        <v>139</v>
      </c>
      <c r="B144" t="s">
        <v>7418</v>
      </c>
      <c r="C144">
        <v>154.1</v>
      </c>
      <c r="D144">
        <v>4566</v>
      </c>
      <c r="E144">
        <v>137</v>
      </c>
      <c r="F144">
        <v>4</v>
      </c>
      <c r="G144">
        <v>4429</v>
      </c>
      <c r="H144">
        <v>416</v>
      </c>
      <c r="I144">
        <v>4566</v>
      </c>
      <c r="J144">
        <v>0</v>
      </c>
      <c r="L144" s="58">
        <f t="shared" si="2"/>
        <v>2.1878026387184195</v>
      </c>
    </row>
    <row r="145" spans="1:12">
      <c r="A145" s="58">
        <v>140</v>
      </c>
      <c r="B145" t="s">
        <v>7419</v>
      </c>
      <c r="C145">
        <v>85.8</v>
      </c>
      <c r="D145">
        <v>2603</v>
      </c>
      <c r="E145">
        <v>95</v>
      </c>
      <c r="F145">
        <v>0</v>
      </c>
      <c r="G145">
        <v>2508</v>
      </c>
      <c r="H145">
        <v>273</v>
      </c>
      <c r="I145">
        <v>2603</v>
      </c>
      <c r="J145">
        <v>0</v>
      </c>
      <c r="L145" s="58">
        <f t="shared" si="2"/>
        <v>1.9334872878487055</v>
      </c>
    </row>
    <row r="146" spans="1:12">
      <c r="A146" s="58">
        <v>141</v>
      </c>
      <c r="B146" t="s">
        <v>7420</v>
      </c>
      <c r="C146">
        <v>159.6</v>
      </c>
      <c r="D146">
        <v>4781</v>
      </c>
      <c r="E146">
        <v>138</v>
      </c>
      <c r="F146">
        <v>0</v>
      </c>
      <c r="G146">
        <v>4643</v>
      </c>
      <c r="H146">
        <v>485</v>
      </c>
      <c r="I146">
        <v>4781</v>
      </c>
      <c r="J146">
        <v>0</v>
      </c>
      <c r="L146" s="58">
        <f t="shared" si="2"/>
        <v>2.2030328870147105</v>
      </c>
    </row>
    <row r="147" spans="1:12">
      <c r="A147" s="58">
        <v>142</v>
      </c>
      <c r="B147" t="s">
        <v>7421</v>
      </c>
      <c r="C147">
        <v>126.3</v>
      </c>
      <c r="D147">
        <v>3629</v>
      </c>
      <c r="E147">
        <v>1</v>
      </c>
      <c r="F147">
        <v>1</v>
      </c>
      <c r="G147">
        <v>3628</v>
      </c>
      <c r="H147">
        <v>334</v>
      </c>
      <c r="I147">
        <v>3629</v>
      </c>
      <c r="J147">
        <v>0</v>
      </c>
      <c r="L147" s="58">
        <f t="shared" si="2"/>
        <v>2.1014033505553309</v>
      </c>
    </row>
    <row r="148" spans="1:12">
      <c r="A148" s="58">
        <v>143</v>
      </c>
      <c r="B148" t="s">
        <v>7422</v>
      </c>
      <c r="C148">
        <v>41.1</v>
      </c>
      <c r="D148">
        <v>1265</v>
      </c>
      <c r="E148">
        <v>70</v>
      </c>
      <c r="F148">
        <v>54</v>
      </c>
      <c r="G148">
        <v>1195</v>
      </c>
      <c r="H148">
        <v>123</v>
      </c>
      <c r="I148">
        <v>1265</v>
      </c>
      <c r="J148">
        <v>0</v>
      </c>
      <c r="L148" s="58">
        <f t="shared" si="2"/>
        <v>1.6138418218760693</v>
      </c>
    </row>
    <row r="149" spans="1:12">
      <c r="A149" s="58">
        <v>144</v>
      </c>
      <c r="B149" t="s">
        <v>7423</v>
      </c>
      <c r="C149">
        <v>1.7</v>
      </c>
      <c r="D149">
        <v>49</v>
      </c>
      <c r="E149">
        <v>1</v>
      </c>
      <c r="F149">
        <v>0</v>
      </c>
      <c r="G149">
        <v>48</v>
      </c>
      <c r="H149">
        <v>5</v>
      </c>
      <c r="I149">
        <v>49</v>
      </c>
      <c r="J149">
        <v>0</v>
      </c>
      <c r="L149" s="58">
        <f t="shared" si="2"/>
        <v>0.23044892137827391</v>
      </c>
    </row>
    <row r="150" spans="1:12">
      <c r="A150" s="58">
        <v>145</v>
      </c>
      <c r="B150" t="s">
        <v>7424</v>
      </c>
      <c r="C150">
        <v>90.4</v>
      </c>
      <c r="D150">
        <v>2709</v>
      </c>
      <c r="E150">
        <v>76</v>
      </c>
      <c r="F150">
        <v>1</v>
      </c>
      <c r="G150">
        <v>2633</v>
      </c>
      <c r="H150">
        <v>278</v>
      </c>
      <c r="I150">
        <v>2709</v>
      </c>
      <c r="J150">
        <v>0</v>
      </c>
      <c r="L150" s="58">
        <f t="shared" si="2"/>
        <v>1.9561684304753633</v>
      </c>
    </row>
    <row r="151" spans="1:12">
      <c r="A151" s="58">
        <v>146</v>
      </c>
      <c r="B151" t="s">
        <v>7425</v>
      </c>
      <c r="C151">
        <v>123.3</v>
      </c>
      <c r="D151">
        <v>3653</v>
      </c>
      <c r="E151">
        <v>81</v>
      </c>
      <c r="F151">
        <v>5</v>
      </c>
      <c r="G151">
        <v>3572</v>
      </c>
      <c r="H151">
        <v>360</v>
      </c>
      <c r="I151">
        <v>3653</v>
      </c>
      <c r="J151">
        <v>0</v>
      </c>
      <c r="L151" s="58">
        <f t="shared" si="2"/>
        <v>2.0909630765957314</v>
      </c>
    </row>
    <row r="152" spans="1:12">
      <c r="A152" s="58">
        <v>147</v>
      </c>
      <c r="B152" t="s">
        <v>7426</v>
      </c>
      <c r="C152">
        <v>19.2</v>
      </c>
      <c r="D152">
        <v>685</v>
      </c>
      <c r="E152">
        <v>71</v>
      </c>
      <c r="F152">
        <v>58</v>
      </c>
      <c r="G152">
        <v>614</v>
      </c>
      <c r="H152">
        <v>114</v>
      </c>
      <c r="I152">
        <v>685</v>
      </c>
      <c r="J152">
        <v>0</v>
      </c>
      <c r="L152" s="58">
        <f t="shared" si="2"/>
        <v>1.2833012287035497</v>
      </c>
    </row>
    <row r="153" spans="1:12">
      <c r="A153" s="58">
        <v>148</v>
      </c>
      <c r="B153" t="s">
        <v>7427</v>
      </c>
      <c r="C153">
        <v>152.80000000000001</v>
      </c>
      <c r="D153">
        <v>4641</v>
      </c>
      <c r="E153">
        <v>144</v>
      </c>
      <c r="F153">
        <v>0</v>
      </c>
      <c r="G153">
        <v>4497</v>
      </c>
      <c r="H153">
        <v>516</v>
      </c>
      <c r="I153">
        <v>4641</v>
      </c>
      <c r="J153">
        <v>0</v>
      </c>
      <c r="L153" s="58">
        <f t="shared" si="2"/>
        <v>2.184123354239671</v>
      </c>
    </row>
    <row r="154" spans="1:12">
      <c r="A154" s="58">
        <v>149</v>
      </c>
      <c r="B154" t="s">
        <v>7428</v>
      </c>
      <c r="C154">
        <v>213.2</v>
      </c>
      <c r="D154">
        <v>6353</v>
      </c>
      <c r="E154">
        <v>191</v>
      </c>
      <c r="F154">
        <v>10</v>
      </c>
      <c r="G154">
        <v>6162</v>
      </c>
      <c r="H154">
        <v>609</v>
      </c>
      <c r="I154">
        <v>6353</v>
      </c>
      <c r="J154">
        <v>0</v>
      </c>
      <c r="L154" s="58">
        <f t="shared" si="2"/>
        <v>2.3287872003545345</v>
      </c>
    </row>
    <row r="155" spans="1:12">
      <c r="A155" s="58">
        <v>150</v>
      </c>
      <c r="B155" t="s">
        <v>7429</v>
      </c>
      <c r="C155">
        <v>124.4</v>
      </c>
      <c r="D155">
        <v>3810</v>
      </c>
      <c r="E155">
        <v>165</v>
      </c>
      <c r="F155">
        <v>90</v>
      </c>
      <c r="G155">
        <v>3593</v>
      </c>
      <c r="H155">
        <v>353</v>
      </c>
      <c r="I155">
        <v>3810</v>
      </c>
      <c r="J155">
        <v>0</v>
      </c>
      <c r="L155" s="58">
        <f t="shared" si="2"/>
        <v>2.0948203803548</v>
      </c>
    </row>
    <row r="156" spans="1:12">
      <c r="A156" s="58">
        <v>151</v>
      </c>
      <c r="B156" t="s">
        <v>7430</v>
      </c>
      <c r="C156">
        <v>102.9</v>
      </c>
      <c r="D156">
        <v>3055</v>
      </c>
      <c r="E156">
        <v>92</v>
      </c>
      <c r="F156">
        <v>6</v>
      </c>
      <c r="G156">
        <v>2963</v>
      </c>
      <c r="H156">
        <v>283</v>
      </c>
      <c r="I156">
        <v>3055</v>
      </c>
      <c r="J156">
        <v>0</v>
      </c>
      <c r="L156" s="58">
        <f t="shared" si="2"/>
        <v>2.0124153747624329</v>
      </c>
    </row>
    <row r="157" spans="1:12">
      <c r="A157" s="58">
        <v>152</v>
      </c>
      <c r="B157" t="s">
        <v>7431</v>
      </c>
      <c r="C157">
        <v>80.900000000000006</v>
      </c>
      <c r="D157">
        <v>2405</v>
      </c>
      <c r="E157">
        <v>56</v>
      </c>
      <c r="F157">
        <v>8</v>
      </c>
      <c r="G157">
        <v>2349</v>
      </c>
      <c r="H157">
        <v>242</v>
      </c>
      <c r="I157">
        <v>2405</v>
      </c>
      <c r="J157">
        <v>0</v>
      </c>
      <c r="L157" s="58">
        <f t="shared" si="2"/>
        <v>1.9079485216122722</v>
      </c>
    </row>
    <row r="158" spans="1:12">
      <c r="A158" s="58">
        <v>153</v>
      </c>
      <c r="B158" t="s">
        <v>7432</v>
      </c>
      <c r="C158">
        <v>2.8</v>
      </c>
      <c r="D158">
        <v>80</v>
      </c>
      <c r="E158">
        <v>1</v>
      </c>
      <c r="F158">
        <v>0</v>
      </c>
      <c r="G158">
        <v>79</v>
      </c>
      <c r="H158">
        <v>6</v>
      </c>
      <c r="I158">
        <v>80</v>
      </c>
      <c r="J158">
        <v>0</v>
      </c>
      <c r="L158" s="58">
        <f t="shared" si="2"/>
        <v>0.44715803134221921</v>
      </c>
    </row>
    <row r="159" spans="1:12">
      <c r="A159" s="58">
        <v>154</v>
      </c>
      <c r="B159" t="s">
        <v>7433</v>
      </c>
      <c r="C159">
        <v>41.9</v>
      </c>
      <c r="D159">
        <v>1260</v>
      </c>
      <c r="E159">
        <v>18</v>
      </c>
      <c r="F159">
        <v>0</v>
      </c>
      <c r="G159">
        <v>1242</v>
      </c>
      <c r="H159">
        <v>152</v>
      </c>
      <c r="I159">
        <v>1260</v>
      </c>
      <c r="J159">
        <v>0</v>
      </c>
      <c r="L159" s="58">
        <f t="shared" si="2"/>
        <v>1.6222140229662954</v>
      </c>
    </row>
    <row r="160" spans="1:12">
      <c r="A160" s="58">
        <v>155</v>
      </c>
      <c r="B160" t="s">
        <v>7434</v>
      </c>
      <c r="C160">
        <v>61</v>
      </c>
      <c r="D160">
        <v>1777</v>
      </c>
      <c r="E160">
        <v>0</v>
      </c>
      <c r="F160">
        <v>0</v>
      </c>
      <c r="G160">
        <v>1777</v>
      </c>
      <c r="H160">
        <v>189</v>
      </c>
      <c r="I160">
        <v>1777</v>
      </c>
      <c r="J160">
        <v>0</v>
      </c>
      <c r="L160" s="58">
        <f t="shared" si="2"/>
        <v>1.7853298350107671</v>
      </c>
    </row>
    <row r="161" spans="1:12">
      <c r="A161" s="58">
        <v>156</v>
      </c>
      <c r="B161" t="s">
        <v>7435</v>
      </c>
      <c r="C161">
        <v>133.69999999999999</v>
      </c>
      <c r="D161">
        <v>3988</v>
      </c>
      <c r="E161">
        <v>122</v>
      </c>
      <c r="F161">
        <v>0</v>
      </c>
      <c r="G161">
        <v>3866</v>
      </c>
      <c r="H161">
        <v>384</v>
      </c>
      <c r="I161">
        <v>3988</v>
      </c>
      <c r="J161">
        <v>0</v>
      </c>
      <c r="L161" s="58">
        <f t="shared" si="2"/>
        <v>2.1261314072619841</v>
      </c>
    </row>
    <row r="162" spans="1:12">
      <c r="A162" s="58">
        <v>157</v>
      </c>
      <c r="B162" t="s">
        <v>7436</v>
      </c>
      <c r="C162">
        <v>62.3</v>
      </c>
      <c r="D162">
        <v>1823</v>
      </c>
      <c r="E162">
        <v>14</v>
      </c>
      <c r="F162">
        <v>0</v>
      </c>
      <c r="G162">
        <v>1809</v>
      </c>
      <c r="H162">
        <v>186</v>
      </c>
      <c r="I162">
        <v>1823</v>
      </c>
      <c r="J162">
        <v>0</v>
      </c>
      <c r="L162" s="58">
        <f t="shared" si="2"/>
        <v>1.7944880466591695</v>
      </c>
    </row>
    <row r="163" spans="1:12">
      <c r="A163" s="58">
        <v>158</v>
      </c>
      <c r="B163" t="s">
        <v>7437</v>
      </c>
      <c r="C163">
        <v>83.4</v>
      </c>
      <c r="D163">
        <v>2421</v>
      </c>
      <c r="E163">
        <v>0</v>
      </c>
      <c r="F163">
        <v>0</v>
      </c>
      <c r="G163">
        <v>2421</v>
      </c>
      <c r="H163">
        <v>247</v>
      </c>
      <c r="I163">
        <v>2421</v>
      </c>
      <c r="J163">
        <v>0</v>
      </c>
      <c r="L163" s="58">
        <f t="shared" si="2"/>
        <v>1.9211660506377388</v>
      </c>
    </row>
    <row r="164" spans="1:12">
      <c r="A164" s="58">
        <v>159</v>
      </c>
      <c r="B164" t="s">
        <v>7438</v>
      </c>
      <c r="C164">
        <v>93.2</v>
      </c>
      <c r="D164">
        <v>2723</v>
      </c>
      <c r="E164">
        <v>44</v>
      </c>
      <c r="F164">
        <v>0</v>
      </c>
      <c r="G164">
        <v>2679</v>
      </c>
      <c r="H164">
        <v>250</v>
      </c>
      <c r="I164">
        <v>2723</v>
      </c>
      <c r="J164">
        <v>0</v>
      </c>
      <c r="L164" s="58">
        <f t="shared" si="2"/>
        <v>1.9694159123539814</v>
      </c>
    </row>
    <row r="165" spans="1:12">
      <c r="A165" s="58">
        <v>160</v>
      </c>
      <c r="B165" t="s">
        <v>7439</v>
      </c>
      <c r="C165">
        <v>190.2</v>
      </c>
      <c r="D165">
        <v>5626</v>
      </c>
      <c r="E165">
        <v>116</v>
      </c>
      <c r="F165">
        <v>0</v>
      </c>
      <c r="G165">
        <v>5510</v>
      </c>
      <c r="H165">
        <v>556</v>
      </c>
      <c r="I165">
        <v>5626</v>
      </c>
      <c r="J165">
        <v>0</v>
      </c>
      <c r="L165" s="58">
        <f t="shared" si="2"/>
        <v>2.2792105126013951</v>
      </c>
    </row>
    <row r="166" spans="1:12">
      <c r="A166" s="58">
        <v>161</v>
      </c>
      <c r="B166" t="s">
        <v>7440</v>
      </c>
      <c r="C166">
        <v>152.4</v>
      </c>
      <c r="D166">
        <v>4552</v>
      </c>
      <c r="E166">
        <v>113</v>
      </c>
      <c r="F166">
        <v>0</v>
      </c>
      <c r="G166">
        <v>4439</v>
      </c>
      <c r="H166">
        <v>469</v>
      </c>
      <c r="I166">
        <v>4552</v>
      </c>
      <c r="J166">
        <v>0</v>
      </c>
      <c r="L166" s="58">
        <f t="shared" si="2"/>
        <v>2.1829849670035819</v>
      </c>
    </row>
    <row r="167" spans="1:12">
      <c r="A167" s="58">
        <v>162</v>
      </c>
      <c r="B167" t="s">
        <v>7441</v>
      </c>
      <c r="C167">
        <v>104.4</v>
      </c>
      <c r="D167">
        <v>3084</v>
      </c>
      <c r="E167">
        <v>67</v>
      </c>
      <c r="F167">
        <v>0</v>
      </c>
      <c r="G167">
        <v>3017</v>
      </c>
      <c r="H167">
        <v>297</v>
      </c>
      <c r="I167">
        <v>3084</v>
      </c>
      <c r="J167">
        <v>0</v>
      </c>
      <c r="L167" s="58">
        <f t="shared" si="2"/>
        <v>2.0187004986662433</v>
      </c>
    </row>
    <row r="168" spans="1:12">
      <c r="A168" s="58">
        <v>163</v>
      </c>
      <c r="B168" t="s">
        <v>7442</v>
      </c>
      <c r="C168">
        <v>201.3</v>
      </c>
      <c r="D168">
        <v>5860</v>
      </c>
      <c r="E168">
        <v>0</v>
      </c>
      <c r="F168">
        <v>0</v>
      </c>
      <c r="G168">
        <v>5860</v>
      </c>
      <c r="H168">
        <v>616</v>
      </c>
      <c r="I168">
        <v>5860</v>
      </c>
      <c r="J168">
        <v>0</v>
      </c>
      <c r="L168" s="58">
        <f t="shared" si="2"/>
        <v>2.3038437748886547</v>
      </c>
    </row>
    <row r="169" spans="1:12">
      <c r="A169" s="58">
        <v>164</v>
      </c>
      <c r="B169" t="s">
        <v>7443</v>
      </c>
      <c r="C169">
        <v>153.30000000000001</v>
      </c>
      <c r="D169">
        <v>4559</v>
      </c>
      <c r="E169">
        <v>142</v>
      </c>
      <c r="F169">
        <v>0</v>
      </c>
      <c r="G169">
        <v>4417</v>
      </c>
      <c r="H169">
        <v>425</v>
      </c>
      <c r="I169">
        <v>4559</v>
      </c>
      <c r="J169">
        <v>0</v>
      </c>
      <c r="L169" s="58">
        <f t="shared" si="2"/>
        <v>2.1855421548543754</v>
      </c>
    </row>
    <row r="170" spans="1:12">
      <c r="A170" s="58">
        <v>165</v>
      </c>
      <c r="B170" t="s">
        <v>7444</v>
      </c>
      <c r="C170">
        <v>87.9</v>
      </c>
      <c r="D170">
        <v>2616</v>
      </c>
      <c r="E170">
        <v>69</v>
      </c>
      <c r="F170">
        <v>0</v>
      </c>
      <c r="G170">
        <v>2547</v>
      </c>
      <c r="H170">
        <v>258</v>
      </c>
      <c r="I170">
        <v>2616</v>
      </c>
      <c r="J170">
        <v>0</v>
      </c>
      <c r="L170" s="58">
        <f t="shared" si="2"/>
        <v>1.9439888750737719</v>
      </c>
    </row>
    <row r="171" spans="1:12">
      <c r="A171" s="58">
        <v>166</v>
      </c>
      <c r="B171" t="s">
        <v>7445</v>
      </c>
      <c r="C171">
        <v>92.9</v>
      </c>
      <c r="D171">
        <v>2759</v>
      </c>
      <c r="E171">
        <v>76</v>
      </c>
      <c r="F171">
        <v>1</v>
      </c>
      <c r="G171">
        <v>2683</v>
      </c>
      <c r="H171">
        <v>263</v>
      </c>
      <c r="I171">
        <v>2759</v>
      </c>
      <c r="J171">
        <v>0</v>
      </c>
      <c r="L171" s="58">
        <f t="shared" si="2"/>
        <v>1.9680157139936418</v>
      </c>
    </row>
    <row r="172" spans="1:12">
      <c r="A172" s="58">
        <v>167</v>
      </c>
      <c r="B172" t="s">
        <v>7446</v>
      </c>
      <c r="C172">
        <v>59.7</v>
      </c>
      <c r="D172">
        <v>1797</v>
      </c>
      <c r="E172">
        <v>101</v>
      </c>
      <c r="F172">
        <v>69</v>
      </c>
      <c r="G172">
        <v>1696</v>
      </c>
      <c r="H172">
        <v>142</v>
      </c>
      <c r="I172">
        <v>1797</v>
      </c>
      <c r="J172">
        <v>0</v>
      </c>
      <c r="L172" s="58">
        <f t="shared" si="2"/>
        <v>1.7759743311293692</v>
      </c>
    </row>
    <row r="173" spans="1:12">
      <c r="A173" s="58">
        <v>168</v>
      </c>
      <c r="B173" t="s">
        <v>7447</v>
      </c>
      <c r="C173">
        <v>89</v>
      </c>
      <c r="D173">
        <v>2705</v>
      </c>
      <c r="E173">
        <v>117</v>
      </c>
      <c r="F173">
        <v>0</v>
      </c>
      <c r="G173">
        <v>2588</v>
      </c>
      <c r="H173">
        <v>268</v>
      </c>
      <c r="I173">
        <v>2705</v>
      </c>
      <c r="J173">
        <v>0</v>
      </c>
      <c r="L173" s="58">
        <f t="shared" si="2"/>
        <v>1.9493900066449128</v>
      </c>
    </row>
    <row r="174" spans="1:12">
      <c r="A174" s="58">
        <v>169</v>
      </c>
      <c r="B174" t="s">
        <v>7448</v>
      </c>
      <c r="C174">
        <v>88.3</v>
      </c>
      <c r="D174">
        <v>2607</v>
      </c>
      <c r="E174">
        <v>63</v>
      </c>
      <c r="F174">
        <v>0</v>
      </c>
      <c r="G174">
        <v>2544</v>
      </c>
      <c r="H174">
        <v>244</v>
      </c>
      <c r="I174">
        <v>2607</v>
      </c>
      <c r="J174">
        <v>0</v>
      </c>
      <c r="L174" s="58">
        <f t="shared" si="2"/>
        <v>1.9459607035775686</v>
      </c>
    </row>
    <row r="175" spans="1:12">
      <c r="A175" s="58">
        <v>170</v>
      </c>
      <c r="B175" t="s">
        <v>7449</v>
      </c>
      <c r="C175">
        <v>54.7</v>
      </c>
      <c r="D175">
        <v>1596</v>
      </c>
      <c r="E175">
        <v>0</v>
      </c>
      <c r="F175">
        <v>0</v>
      </c>
      <c r="G175">
        <v>1596</v>
      </c>
      <c r="H175">
        <v>171</v>
      </c>
      <c r="I175">
        <v>1596</v>
      </c>
      <c r="J175">
        <v>0</v>
      </c>
      <c r="L175" s="58">
        <f t="shared" si="2"/>
        <v>1.7379873263334309</v>
      </c>
    </row>
    <row r="176" spans="1:12">
      <c r="A176" s="58">
        <v>171</v>
      </c>
      <c r="B176" t="s">
        <v>7450</v>
      </c>
      <c r="C176">
        <v>89.9</v>
      </c>
      <c r="D176">
        <v>2713</v>
      </c>
      <c r="E176">
        <v>103</v>
      </c>
      <c r="F176">
        <v>2</v>
      </c>
      <c r="G176">
        <v>2610</v>
      </c>
      <c r="H176">
        <v>267</v>
      </c>
      <c r="I176">
        <v>2713</v>
      </c>
      <c r="J176">
        <v>0</v>
      </c>
      <c r="L176" s="58">
        <f t="shared" si="2"/>
        <v>1.9537596917332287</v>
      </c>
    </row>
    <row r="177" spans="1:12">
      <c r="A177" s="58">
        <v>172</v>
      </c>
      <c r="B177" t="s">
        <v>7451</v>
      </c>
      <c r="C177">
        <v>87.5</v>
      </c>
      <c r="D177">
        <v>2569</v>
      </c>
      <c r="E177">
        <v>54</v>
      </c>
      <c r="F177">
        <v>0</v>
      </c>
      <c r="G177">
        <v>2515</v>
      </c>
      <c r="H177">
        <v>236</v>
      </c>
      <c r="I177">
        <v>2569</v>
      </c>
      <c r="J177">
        <v>0</v>
      </c>
      <c r="L177" s="58">
        <f t="shared" si="2"/>
        <v>1.9420080530223132</v>
      </c>
    </row>
    <row r="178" spans="1:12">
      <c r="A178" s="58">
        <v>173</v>
      </c>
      <c r="B178" t="s">
        <v>7452</v>
      </c>
      <c r="C178">
        <v>76.400000000000006</v>
      </c>
      <c r="D178">
        <v>2181</v>
      </c>
      <c r="E178">
        <v>0</v>
      </c>
      <c r="F178">
        <v>0</v>
      </c>
      <c r="G178">
        <v>2181</v>
      </c>
      <c r="H178">
        <v>192</v>
      </c>
      <c r="I178">
        <v>2181</v>
      </c>
      <c r="J178">
        <v>0</v>
      </c>
      <c r="L178" s="58">
        <f t="shared" si="2"/>
        <v>1.8830933585756899</v>
      </c>
    </row>
    <row r="179" spans="1:12">
      <c r="A179" s="58">
        <v>174</v>
      </c>
      <c r="B179" t="s">
        <v>7453</v>
      </c>
      <c r="C179">
        <v>69.7</v>
      </c>
      <c r="D179">
        <v>2091</v>
      </c>
      <c r="E179">
        <v>63</v>
      </c>
      <c r="F179">
        <v>38</v>
      </c>
      <c r="G179">
        <v>2028</v>
      </c>
      <c r="H179">
        <v>213</v>
      </c>
      <c r="I179">
        <v>2091</v>
      </c>
      <c r="J179">
        <v>0</v>
      </c>
      <c r="L179" s="58">
        <f t="shared" si="2"/>
        <v>1.8432327780980093</v>
      </c>
    </row>
    <row r="180" spans="1:12">
      <c r="A180" s="58">
        <v>175</v>
      </c>
      <c r="B180" t="s">
        <v>7454</v>
      </c>
      <c r="C180">
        <v>81</v>
      </c>
      <c r="D180">
        <v>2346</v>
      </c>
      <c r="E180">
        <v>24</v>
      </c>
      <c r="F180">
        <v>0</v>
      </c>
      <c r="G180">
        <v>2322</v>
      </c>
      <c r="H180">
        <v>212</v>
      </c>
      <c r="I180">
        <v>2346</v>
      </c>
      <c r="J180">
        <v>0</v>
      </c>
      <c r="L180" s="58">
        <f t="shared" si="2"/>
        <v>1.9084850188786497</v>
      </c>
    </row>
    <row r="181" spans="1:12">
      <c r="A181" s="58">
        <v>176</v>
      </c>
      <c r="B181" t="s">
        <v>7455</v>
      </c>
      <c r="C181">
        <v>81.400000000000006</v>
      </c>
      <c r="D181">
        <v>2369</v>
      </c>
      <c r="E181">
        <v>22</v>
      </c>
      <c r="F181">
        <v>0</v>
      </c>
      <c r="G181">
        <v>2347</v>
      </c>
      <c r="H181">
        <v>226</v>
      </c>
      <c r="I181">
        <v>2369</v>
      </c>
      <c r="J181">
        <v>0</v>
      </c>
      <c r="L181" s="58">
        <f t="shared" si="2"/>
        <v>1.9106244048892012</v>
      </c>
    </row>
    <row r="182" spans="1:12">
      <c r="A182" s="58">
        <v>177</v>
      </c>
      <c r="B182" t="s">
        <v>7456</v>
      </c>
      <c r="C182">
        <v>79.599999999999994</v>
      </c>
      <c r="D182">
        <v>2403</v>
      </c>
      <c r="E182">
        <v>106</v>
      </c>
      <c r="F182">
        <v>75</v>
      </c>
      <c r="G182">
        <v>2295</v>
      </c>
      <c r="H182">
        <v>222</v>
      </c>
      <c r="I182">
        <v>2403</v>
      </c>
      <c r="J182">
        <v>0</v>
      </c>
      <c r="L182" s="58">
        <f t="shared" si="2"/>
        <v>1.9009130677376691</v>
      </c>
    </row>
    <row r="183" spans="1:12">
      <c r="A183" s="58">
        <v>178</v>
      </c>
      <c r="B183" t="s">
        <v>7457</v>
      </c>
      <c r="C183">
        <v>153.19999999999999</v>
      </c>
      <c r="D183">
        <v>4530</v>
      </c>
      <c r="E183">
        <v>104</v>
      </c>
      <c r="F183">
        <v>5</v>
      </c>
      <c r="G183">
        <v>4426</v>
      </c>
      <c r="H183">
        <v>435</v>
      </c>
      <c r="I183">
        <v>4530</v>
      </c>
      <c r="J183">
        <v>0</v>
      </c>
      <c r="L183" s="58">
        <f t="shared" si="2"/>
        <v>2.1852587652965849</v>
      </c>
    </row>
    <row r="184" spans="1:12">
      <c r="A184" s="58">
        <v>179</v>
      </c>
      <c r="B184" t="s">
        <v>7458</v>
      </c>
      <c r="C184">
        <v>77.3</v>
      </c>
      <c r="D184">
        <v>2470</v>
      </c>
      <c r="E184">
        <v>184</v>
      </c>
      <c r="F184">
        <v>102</v>
      </c>
      <c r="G184">
        <v>2286</v>
      </c>
      <c r="H184">
        <v>273</v>
      </c>
      <c r="I184">
        <v>2470</v>
      </c>
      <c r="J184">
        <v>0</v>
      </c>
      <c r="L184" s="58">
        <f t="shared" si="2"/>
        <v>1.888179493918325</v>
      </c>
    </row>
    <row r="185" spans="1:12">
      <c r="A185" s="58">
        <v>180</v>
      </c>
      <c r="B185" t="s">
        <v>7459</v>
      </c>
      <c r="C185">
        <v>45.4</v>
      </c>
      <c r="D185">
        <v>1351</v>
      </c>
      <c r="E185">
        <v>28</v>
      </c>
      <c r="F185">
        <v>4</v>
      </c>
      <c r="G185">
        <v>1323</v>
      </c>
      <c r="H185">
        <v>141</v>
      </c>
      <c r="I185">
        <v>1351</v>
      </c>
      <c r="J185">
        <v>0</v>
      </c>
      <c r="L185" s="58">
        <f t="shared" si="2"/>
        <v>1.657055852857104</v>
      </c>
    </row>
    <row r="186" spans="1:12">
      <c r="A186" s="58">
        <v>181</v>
      </c>
      <c r="B186" t="s">
        <v>7460</v>
      </c>
      <c r="C186">
        <v>153.6</v>
      </c>
      <c r="D186">
        <v>4556</v>
      </c>
      <c r="E186">
        <v>106</v>
      </c>
      <c r="F186">
        <v>0</v>
      </c>
      <c r="G186">
        <v>4450</v>
      </c>
      <c r="H186">
        <v>448</v>
      </c>
      <c r="I186">
        <v>4556</v>
      </c>
      <c r="J186">
        <v>0</v>
      </c>
      <c r="L186" s="58">
        <f t="shared" si="2"/>
        <v>2.186391215695493</v>
      </c>
    </row>
    <row r="187" spans="1:12">
      <c r="A187" s="58">
        <v>182</v>
      </c>
      <c r="B187" t="s">
        <v>7461</v>
      </c>
      <c r="C187">
        <v>159.9</v>
      </c>
      <c r="D187">
        <v>4743</v>
      </c>
      <c r="E187">
        <v>126</v>
      </c>
      <c r="F187">
        <v>0</v>
      </c>
      <c r="G187">
        <v>4617</v>
      </c>
      <c r="H187">
        <v>453</v>
      </c>
      <c r="I187">
        <v>4743</v>
      </c>
      <c r="J187">
        <v>0</v>
      </c>
      <c r="L187" s="58">
        <f t="shared" si="2"/>
        <v>2.2038484637462346</v>
      </c>
    </row>
    <row r="188" spans="1:12">
      <c r="A188" s="58">
        <v>183</v>
      </c>
      <c r="B188" t="s">
        <v>7462</v>
      </c>
      <c r="C188">
        <v>52.5</v>
      </c>
      <c r="D188">
        <v>1562</v>
      </c>
      <c r="E188">
        <v>12</v>
      </c>
      <c r="F188">
        <v>0</v>
      </c>
      <c r="G188">
        <v>1550</v>
      </c>
      <c r="H188">
        <v>182</v>
      </c>
      <c r="I188">
        <v>1562</v>
      </c>
      <c r="J188">
        <v>0</v>
      </c>
      <c r="L188" s="58">
        <f t="shared" si="2"/>
        <v>1.7201593034059568</v>
      </c>
    </row>
    <row r="189" spans="1:12">
      <c r="A189" s="58">
        <v>184</v>
      </c>
      <c r="B189" t="s">
        <v>7463</v>
      </c>
      <c r="C189">
        <v>179.1</v>
      </c>
      <c r="D189">
        <v>5313</v>
      </c>
      <c r="E189">
        <v>94</v>
      </c>
      <c r="F189">
        <v>0</v>
      </c>
      <c r="G189">
        <v>5219</v>
      </c>
      <c r="H189">
        <v>555</v>
      </c>
      <c r="I189">
        <v>5313</v>
      </c>
      <c r="J189">
        <v>0</v>
      </c>
      <c r="L189" s="58">
        <f t="shared" si="2"/>
        <v>2.2530955858490316</v>
      </c>
    </row>
    <row r="190" spans="1:12">
      <c r="A190" s="58">
        <v>185</v>
      </c>
      <c r="B190" t="s">
        <v>7464</v>
      </c>
      <c r="C190">
        <v>117.7</v>
      </c>
      <c r="D190">
        <v>3434</v>
      </c>
      <c r="E190">
        <v>0</v>
      </c>
      <c r="F190">
        <v>0</v>
      </c>
      <c r="G190">
        <v>3434</v>
      </c>
      <c r="H190">
        <v>369</v>
      </c>
      <c r="I190">
        <v>3434</v>
      </c>
      <c r="J190">
        <v>0</v>
      </c>
      <c r="L190" s="58">
        <f t="shared" si="2"/>
        <v>2.0707764628434346</v>
      </c>
    </row>
    <row r="191" spans="1:12">
      <c r="A191" s="58">
        <v>186</v>
      </c>
      <c r="B191" t="s">
        <v>7465</v>
      </c>
      <c r="C191">
        <v>150.9</v>
      </c>
      <c r="D191">
        <v>4482</v>
      </c>
      <c r="E191">
        <v>105</v>
      </c>
      <c r="F191">
        <v>0</v>
      </c>
      <c r="G191">
        <v>4377</v>
      </c>
      <c r="H191">
        <v>447</v>
      </c>
      <c r="I191">
        <v>4482</v>
      </c>
      <c r="J191">
        <v>0</v>
      </c>
      <c r="L191" s="58">
        <f t="shared" si="2"/>
        <v>2.1786892397755899</v>
      </c>
    </row>
    <row r="192" spans="1:12" s="17" customFormat="1">
      <c r="A192" s="17">
        <v>187</v>
      </c>
      <c r="B192" t="s">
        <v>7466</v>
      </c>
      <c r="C192">
        <v>80.599999999999994</v>
      </c>
      <c r="D192">
        <v>2328</v>
      </c>
      <c r="E192">
        <v>0</v>
      </c>
      <c r="F192">
        <v>0</v>
      </c>
      <c r="G192">
        <v>2328</v>
      </c>
      <c r="H192">
        <v>228</v>
      </c>
      <c r="I192">
        <v>2328</v>
      </c>
      <c r="J192">
        <v>0</v>
      </c>
      <c r="L192" s="17">
        <f t="shared" si="2"/>
        <v>1.9063350418050906</v>
      </c>
    </row>
    <row r="193" spans="1:12">
      <c r="A193" s="58">
        <v>188</v>
      </c>
      <c r="B193" t="s">
        <v>7467</v>
      </c>
      <c r="C193">
        <v>87</v>
      </c>
      <c r="D193">
        <v>2575</v>
      </c>
      <c r="E193">
        <v>56</v>
      </c>
      <c r="F193">
        <v>0</v>
      </c>
      <c r="G193">
        <v>2519</v>
      </c>
      <c r="H193">
        <v>252</v>
      </c>
      <c r="I193">
        <v>2575</v>
      </c>
      <c r="J193">
        <v>0</v>
      </c>
      <c r="L193" s="58">
        <f t="shared" si="2"/>
        <v>1.9395192526186185</v>
      </c>
    </row>
    <row r="194" spans="1:12">
      <c r="A194" s="58">
        <v>189</v>
      </c>
      <c r="B194" t="s">
        <v>7468</v>
      </c>
      <c r="C194">
        <v>148</v>
      </c>
      <c r="D194">
        <v>4362</v>
      </c>
      <c r="E194">
        <v>109</v>
      </c>
      <c r="F194">
        <v>0</v>
      </c>
      <c r="G194">
        <v>4253</v>
      </c>
      <c r="H194">
        <v>398</v>
      </c>
      <c r="I194">
        <v>4362</v>
      </c>
      <c r="J194">
        <v>0</v>
      </c>
      <c r="L194" s="58">
        <f t="shared" si="2"/>
        <v>2.1702617153949575</v>
      </c>
    </row>
    <row r="195" spans="1:12">
      <c r="A195" s="58">
        <v>190</v>
      </c>
      <c r="B195" t="s">
        <v>7469</v>
      </c>
      <c r="C195">
        <v>9</v>
      </c>
      <c r="D195">
        <v>260</v>
      </c>
      <c r="E195">
        <v>0</v>
      </c>
      <c r="F195">
        <v>0</v>
      </c>
      <c r="G195">
        <v>260</v>
      </c>
      <c r="H195">
        <v>25</v>
      </c>
      <c r="I195">
        <v>260</v>
      </c>
      <c r="J195">
        <v>0</v>
      </c>
      <c r="L195" s="58">
        <f t="shared" si="2"/>
        <v>0.95424250943932487</v>
      </c>
    </row>
    <row r="196" spans="1:12">
      <c r="A196" s="58">
        <v>191</v>
      </c>
      <c r="B196" t="s">
        <v>7470</v>
      </c>
      <c r="C196">
        <v>92.9</v>
      </c>
      <c r="D196">
        <v>2776</v>
      </c>
      <c r="E196">
        <v>75</v>
      </c>
      <c r="F196">
        <v>0</v>
      </c>
      <c r="G196">
        <v>2701</v>
      </c>
      <c r="H196">
        <v>280</v>
      </c>
      <c r="I196">
        <v>2776</v>
      </c>
      <c r="J196">
        <v>0</v>
      </c>
      <c r="L196" s="58">
        <f t="shared" si="2"/>
        <v>1.9680157139936418</v>
      </c>
    </row>
    <row r="197" spans="1:12">
      <c r="A197" s="58">
        <v>192</v>
      </c>
      <c r="B197" t="s">
        <v>7471</v>
      </c>
      <c r="C197">
        <v>192.5</v>
      </c>
      <c r="D197">
        <v>5649</v>
      </c>
      <c r="E197">
        <v>105</v>
      </c>
      <c r="F197">
        <v>0</v>
      </c>
      <c r="G197">
        <v>5544</v>
      </c>
      <c r="H197">
        <v>532</v>
      </c>
      <c r="I197">
        <v>5649</v>
      </c>
      <c r="J197">
        <v>0</v>
      </c>
      <c r="L197" s="58">
        <f t="shared" si="2"/>
        <v>2.2844307338445193</v>
      </c>
    </row>
    <row r="198" spans="1:12">
      <c r="A198" s="58">
        <v>193</v>
      </c>
      <c r="B198" t="s">
        <v>7472</v>
      </c>
      <c r="C198">
        <v>210.1</v>
      </c>
      <c r="D198">
        <v>6214</v>
      </c>
      <c r="E198">
        <v>148</v>
      </c>
      <c r="F198">
        <v>0</v>
      </c>
      <c r="G198">
        <v>6066</v>
      </c>
      <c r="H198">
        <v>594</v>
      </c>
      <c r="I198">
        <v>6214</v>
      </c>
      <c r="J198">
        <v>0</v>
      </c>
      <c r="L198" s="58">
        <f t="shared" si="2"/>
        <v>2.3224260524059526</v>
      </c>
    </row>
    <row r="199" spans="1:12">
      <c r="A199" s="58">
        <v>194</v>
      </c>
      <c r="B199" t="s">
        <v>7473</v>
      </c>
      <c r="C199">
        <v>135.6</v>
      </c>
      <c r="D199">
        <v>3985</v>
      </c>
      <c r="E199">
        <v>76</v>
      </c>
      <c r="F199">
        <v>1</v>
      </c>
      <c r="G199">
        <v>3907</v>
      </c>
      <c r="H199">
        <v>374</v>
      </c>
      <c r="I199">
        <v>3985</v>
      </c>
      <c r="J199">
        <v>0</v>
      </c>
      <c r="L199" s="58">
        <f t="shared" ref="L199:L262" si="3">LOG10(C199)</f>
        <v>2.1322596895310446</v>
      </c>
    </row>
    <row r="200" spans="1:12">
      <c r="A200" s="58">
        <v>195</v>
      </c>
      <c r="B200" t="s">
        <v>7474</v>
      </c>
      <c r="C200">
        <v>43.9</v>
      </c>
      <c r="D200">
        <v>1280</v>
      </c>
      <c r="E200">
        <v>7</v>
      </c>
      <c r="F200">
        <v>0</v>
      </c>
      <c r="G200">
        <v>1273</v>
      </c>
      <c r="H200">
        <v>130</v>
      </c>
      <c r="I200">
        <v>1280</v>
      </c>
      <c r="J200">
        <v>0</v>
      </c>
      <c r="L200" s="58">
        <f t="shared" si="3"/>
        <v>1.6424645202421213</v>
      </c>
    </row>
    <row r="201" spans="1:12">
      <c r="A201" s="58">
        <v>196</v>
      </c>
      <c r="B201" t="s">
        <v>7475</v>
      </c>
      <c r="C201">
        <v>118.9</v>
      </c>
      <c r="D201">
        <v>3558</v>
      </c>
      <c r="E201">
        <v>120</v>
      </c>
      <c r="F201">
        <v>1</v>
      </c>
      <c r="G201">
        <v>3438</v>
      </c>
      <c r="H201">
        <v>341</v>
      </c>
      <c r="I201">
        <v>3558</v>
      </c>
      <c r="J201">
        <v>0</v>
      </c>
      <c r="L201" s="58">
        <f t="shared" si="3"/>
        <v>2.0751818546186915</v>
      </c>
    </row>
    <row r="202" spans="1:12">
      <c r="A202" s="58">
        <v>197</v>
      </c>
      <c r="B202" t="s">
        <v>7476</v>
      </c>
      <c r="C202">
        <v>101.7</v>
      </c>
      <c r="D202">
        <v>3063</v>
      </c>
      <c r="E202">
        <v>99</v>
      </c>
      <c r="F202">
        <v>22</v>
      </c>
      <c r="G202">
        <v>2959</v>
      </c>
      <c r="H202">
        <v>310</v>
      </c>
      <c r="I202">
        <v>3063</v>
      </c>
      <c r="J202">
        <v>0</v>
      </c>
      <c r="L202" s="58">
        <f t="shared" si="3"/>
        <v>2.0073209529227447</v>
      </c>
    </row>
    <row r="203" spans="1:12">
      <c r="A203" s="58">
        <v>198</v>
      </c>
      <c r="B203" t="s">
        <v>7477</v>
      </c>
      <c r="C203">
        <v>93.5</v>
      </c>
      <c r="D203">
        <v>2773</v>
      </c>
      <c r="E203">
        <v>44</v>
      </c>
      <c r="F203">
        <v>0</v>
      </c>
      <c r="G203">
        <v>2729</v>
      </c>
      <c r="H203">
        <v>292</v>
      </c>
      <c r="I203">
        <v>2773</v>
      </c>
      <c r="J203">
        <v>0</v>
      </c>
      <c r="L203" s="58">
        <f t="shared" si="3"/>
        <v>1.9708116108725178</v>
      </c>
    </row>
    <row r="204" spans="1:12">
      <c r="A204" s="58">
        <v>199</v>
      </c>
      <c r="B204" t="s">
        <v>7478</v>
      </c>
      <c r="C204">
        <v>87.9</v>
      </c>
      <c r="D204">
        <v>2652</v>
      </c>
      <c r="E204">
        <v>114</v>
      </c>
      <c r="F204">
        <v>0</v>
      </c>
      <c r="G204">
        <v>2538</v>
      </c>
      <c r="H204">
        <v>248</v>
      </c>
      <c r="I204">
        <v>2652</v>
      </c>
      <c r="J204">
        <v>0</v>
      </c>
      <c r="L204" s="58">
        <f t="shared" si="3"/>
        <v>1.9439888750737719</v>
      </c>
    </row>
    <row r="205" spans="1:12">
      <c r="A205" s="58">
        <v>200</v>
      </c>
      <c r="B205" t="s">
        <v>7479</v>
      </c>
      <c r="C205">
        <v>136.9</v>
      </c>
      <c r="D205">
        <v>3970</v>
      </c>
      <c r="E205">
        <v>0</v>
      </c>
      <c r="F205">
        <v>0</v>
      </c>
      <c r="G205">
        <v>3970</v>
      </c>
      <c r="H205">
        <v>404</v>
      </c>
      <c r="I205">
        <v>3970</v>
      </c>
      <c r="J205">
        <v>0</v>
      </c>
      <c r="L205" s="58">
        <f t="shared" si="3"/>
        <v>2.13640344813399</v>
      </c>
    </row>
    <row r="206" spans="1:12">
      <c r="A206" s="58">
        <v>201</v>
      </c>
      <c r="B206" t="s">
        <v>7480</v>
      </c>
      <c r="C206">
        <v>145.69999999999999</v>
      </c>
      <c r="D206">
        <v>4287</v>
      </c>
      <c r="E206">
        <v>103</v>
      </c>
      <c r="F206">
        <v>0</v>
      </c>
      <c r="G206">
        <v>4184</v>
      </c>
      <c r="H206">
        <v>390</v>
      </c>
      <c r="I206">
        <v>4287</v>
      </c>
      <c r="J206">
        <v>0</v>
      </c>
      <c r="L206" s="58">
        <f t="shared" si="3"/>
        <v>2.1634595517699902</v>
      </c>
    </row>
    <row r="207" spans="1:12">
      <c r="A207" s="58">
        <v>202</v>
      </c>
      <c r="B207" t="s">
        <v>7481</v>
      </c>
      <c r="C207">
        <v>150.30000000000001</v>
      </c>
      <c r="D207">
        <v>4471</v>
      </c>
      <c r="E207">
        <v>119</v>
      </c>
      <c r="F207">
        <v>0</v>
      </c>
      <c r="G207">
        <v>4352</v>
      </c>
      <c r="H207">
        <v>438</v>
      </c>
      <c r="I207">
        <v>4471</v>
      </c>
      <c r="J207">
        <v>0</v>
      </c>
      <c r="L207" s="58">
        <f t="shared" si="3"/>
        <v>2.1769589805869081</v>
      </c>
    </row>
    <row r="208" spans="1:12">
      <c r="A208" s="58">
        <v>203</v>
      </c>
      <c r="B208" t="s">
        <v>7482</v>
      </c>
      <c r="C208">
        <v>73.2</v>
      </c>
      <c r="D208">
        <v>2365</v>
      </c>
      <c r="E208">
        <v>151</v>
      </c>
      <c r="F208">
        <v>60</v>
      </c>
      <c r="G208">
        <v>2214</v>
      </c>
      <c r="H208">
        <v>306</v>
      </c>
      <c r="I208">
        <v>2365</v>
      </c>
      <c r="J208">
        <v>0</v>
      </c>
      <c r="L208" s="58">
        <f t="shared" si="3"/>
        <v>1.8645110810583918</v>
      </c>
    </row>
    <row r="209" spans="1:12">
      <c r="A209" s="58">
        <v>204</v>
      </c>
      <c r="B209" t="s">
        <v>7483</v>
      </c>
      <c r="C209">
        <v>54.4</v>
      </c>
      <c r="D209">
        <v>1589</v>
      </c>
      <c r="E209">
        <v>16</v>
      </c>
      <c r="F209">
        <v>2</v>
      </c>
      <c r="G209">
        <v>1573</v>
      </c>
      <c r="H209">
        <v>156</v>
      </c>
      <c r="I209">
        <v>1589</v>
      </c>
      <c r="J209">
        <v>0</v>
      </c>
      <c r="L209" s="58">
        <f t="shared" si="3"/>
        <v>1.7355988996981799</v>
      </c>
    </row>
    <row r="210" spans="1:12">
      <c r="A210" s="58">
        <v>205</v>
      </c>
      <c r="B210" t="s">
        <v>7484</v>
      </c>
      <c r="C210">
        <v>78.3</v>
      </c>
      <c r="D210">
        <v>2347</v>
      </c>
      <c r="E210">
        <v>58</v>
      </c>
      <c r="F210">
        <v>0</v>
      </c>
      <c r="G210">
        <v>2289</v>
      </c>
      <c r="H210">
        <v>248</v>
      </c>
      <c r="I210">
        <v>2347</v>
      </c>
      <c r="J210">
        <v>0</v>
      </c>
      <c r="L210" s="58">
        <f t="shared" si="3"/>
        <v>1.8937617620579434</v>
      </c>
    </row>
    <row r="211" spans="1:12">
      <c r="A211" s="58">
        <v>206</v>
      </c>
      <c r="B211" t="s">
        <v>7485</v>
      </c>
      <c r="C211">
        <v>127.8</v>
      </c>
      <c r="D211">
        <v>3685</v>
      </c>
      <c r="E211">
        <v>0</v>
      </c>
      <c r="F211">
        <v>0</v>
      </c>
      <c r="G211">
        <v>3685</v>
      </c>
      <c r="H211">
        <v>356</v>
      </c>
      <c r="I211">
        <v>3685</v>
      </c>
      <c r="J211">
        <v>0</v>
      </c>
      <c r="L211" s="58">
        <f t="shared" si="3"/>
        <v>2.1065308538223815</v>
      </c>
    </row>
    <row r="212" spans="1:12">
      <c r="A212" s="58">
        <v>207</v>
      </c>
      <c r="B212" t="s">
        <v>7486</v>
      </c>
      <c r="C212">
        <v>137.1</v>
      </c>
      <c r="D212">
        <v>3959</v>
      </c>
      <c r="E212">
        <v>29</v>
      </c>
      <c r="F212">
        <v>0</v>
      </c>
      <c r="G212">
        <v>3930</v>
      </c>
      <c r="H212">
        <v>360</v>
      </c>
      <c r="I212">
        <v>3959</v>
      </c>
      <c r="J212">
        <v>0</v>
      </c>
      <c r="L212" s="58">
        <f t="shared" si="3"/>
        <v>2.1370374547895126</v>
      </c>
    </row>
    <row r="213" spans="1:12">
      <c r="A213" s="58">
        <v>208</v>
      </c>
      <c r="B213" t="s">
        <v>7487</v>
      </c>
      <c r="C213">
        <v>87.2</v>
      </c>
      <c r="D213">
        <v>2586</v>
      </c>
      <c r="E213">
        <v>70</v>
      </c>
      <c r="F213">
        <v>38</v>
      </c>
      <c r="G213">
        <v>2516</v>
      </c>
      <c r="H213">
        <v>244</v>
      </c>
      <c r="I213">
        <v>2586</v>
      </c>
      <c r="J213">
        <v>0</v>
      </c>
      <c r="L213" s="58">
        <f t="shared" si="3"/>
        <v>1.9405164849325673</v>
      </c>
    </row>
    <row r="214" spans="1:12">
      <c r="A214" s="58">
        <v>209</v>
      </c>
      <c r="B214" t="s">
        <v>7488</v>
      </c>
      <c r="C214">
        <v>42.5</v>
      </c>
      <c r="D214">
        <v>1348</v>
      </c>
      <c r="E214">
        <v>60</v>
      </c>
      <c r="F214">
        <v>29</v>
      </c>
      <c r="G214">
        <v>1245</v>
      </c>
      <c r="H214">
        <v>137</v>
      </c>
      <c r="I214">
        <v>1348</v>
      </c>
      <c r="J214">
        <v>0</v>
      </c>
      <c r="L214" s="58">
        <f t="shared" si="3"/>
        <v>1.6283889300503116</v>
      </c>
    </row>
    <row r="215" spans="1:12">
      <c r="A215" s="58">
        <v>210</v>
      </c>
      <c r="B215" t="s">
        <v>7489</v>
      </c>
      <c r="C215">
        <v>87.8</v>
      </c>
      <c r="D215">
        <v>2581</v>
      </c>
      <c r="E215">
        <v>49</v>
      </c>
      <c r="F215">
        <v>0</v>
      </c>
      <c r="G215">
        <v>2532</v>
      </c>
      <c r="H215">
        <v>245</v>
      </c>
      <c r="I215">
        <v>2581</v>
      </c>
      <c r="J215">
        <v>0</v>
      </c>
      <c r="L215" s="58">
        <f t="shared" si="3"/>
        <v>1.9434945159061026</v>
      </c>
    </row>
    <row r="216" spans="1:12">
      <c r="A216" s="58">
        <v>211</v>
      </c>
      <c r="B216" t="s">
        <v>7490</v>
      </c>
      <c r="C216">
        <v>133.69999999999999</v>
      </c>
      <c r="D216">
        <v>3952</v>
      </c>
      <c r="E216">
        <v>97</v>
      </c>
      <c r="F216">
        <v>0</v>
      </c>
      <c r="G216">
        <v>3855</v>
      </c>
      <c r="H216">
        <v>373</v>
      </c>
      <c r="I216">
        <v>3952</v>
      </c>
      <c r="J216">
        <v>0</v>
      </c>
      <c r="L216" s="58">
        <f t="shared" si="3"/>
        <v>2.1261314072619841</v>
      </c>
    </row>
    <row r="217" spans="1:12">
      <c r="A217" s="58">
        <v>212</v>
      </c>
      <c r="B217" t="s">
        <v>7491</v>
      </c>
      <c r="C217">
        <v>65.5</v>
      </c>
      <c r="D217">
        <v>2660</v>
      </c>
      <c r="E217">
        <v>235</v>
      </c>
      <c r="F217">
        <v>0</v>
      </c>
      <c r="G217">
        <v>2425</v>
      </c>
      <c r="H217">
        <v>719</v>
      </c>
      <c r="I217">
        <v>2660</v>
      </c>
      <c r="J217">
        <v>0</v>
      </c>
      <c r="L217" s="58">
        <f t="shared" si="3"/>
        <v>1.816241299991783</v>
      </c>
    </row>
    <row r="218" spans="1:12">
      <c r="A218" s="58">
        <v>213</v>
      </c>
      <c r="B218" t="s">
        <v>7492</v>
      </c>
      <c r="C218">
        <v>72</v>
      </c>
      <c r="D218">
        <v>2085</v>
      </c>
      <c r="E218">
        <v>0</v>
      </c>
      <c r="F218">
        <v>0</v>
      </c>
      <c r="G218">
        <v>2084</v>
      </c>
      <c r="H218">
        <v>209</v>
      </c>
      <c r="I218">
        <v>2085</v>
      </c>
      <c r="J218">
        <v>0</v>
      </c>
      <c r="L218" s="58">
        <f t="shared" si="3"/>
        <v>1.8573324964312685</v>
      </c>
    </row>
    <row r="219" spans="1:12">
      <c r="A219" s="58">
        <v>214</v>
      </c>
      <c r="B219" t="s">
        <v>7493</v>
      </c>
      <c r="C219">
        <v>85.5</v>
      </c>
      <c r="D219">
        <v>2536</v>
      </c>
      <c r="E219">
        <v>56</v>
      </c>
      <c r="F219">
        <v>0</v>
      </c>
      <c r="G219">
        <v>2480</v>
      </c>
      <c r="H219">
        <v>253</v>
      </c>
      <c r="I219">
        <v>2536</v>
      </c>
      <c r="J219">
        <v>0</v>
      </c>
      <c r="L219" s="58">
        <f t="shared" si="3"/>
        <v>1.9319661147281726</v>
      </c>
    </row>
    <row r="220" spans="1:12">
      <c r="A220" s="58">
        <v>215</v>
      </c>
      <c r="B220" t="s">
        <v>7494</v>
      </c>
      <c r="C220">
        <v>138.5</v>
      </c>
      <c r="D220">
        <v>4139</v>
      </c>
      <c r="E220">
        <v>127</v>
      </c>
      <c r="F220">
        <v>0</v>
      </c>
      <c r="G220">
        <v>4012</v>
      </c>
      <c r="H220">
        <v>403</v>
      </c>
      <c r="I220">
        <v>4139</v>
      </c>
      <c r="J220">
        <v>0</v>
      </c>
      <c r="L220" s="58">
        <f t="shared" si="3"/>
        <v>2.1414497734004674</v>
      </c>
    </row>
    <row r="221" spans="1:12">
      <c r="A221" s="58">
        <v>216</v>
      </c>
      <c r="B221" t="s">
        <v>7495</v>
      </c>
      <c r="C221">
        <v>71.2</v>
      </c>
      <c r="D221">
        <v>2187</v>
      </c>
      <c r="E221">
        <v>90</v>
      </c>
      <c r="F221">
        <v>40</v>
      </c>
      <c r="G221">
        <v>2052</v>
      </c>
      <c r="H221">
        <v>197</v>
      </c>
      <c r="I221">
        <v>2187</v>
      </c>
      <c r="J221">
        <v>0</v>
      </c>
      <c r="L221" s="58">
        <f t="shared" si="3"/>
        <v>1.8524799936368563</v>
      </c>
    </row>
    <row r="222" spans="1:12">
      <c r="A222" s="58">
        <v>217</v>
      </c>
      <c r="B222" t="s">
        <v>7496</v>
      </c>
      <c r="C222">
        <v>91.4</v>
      </c>
      <c r="D222">
        <v>2702</v>
      </c>
      <c r="E222">
        <v>68</v>
      </c>
      <c r="F222">
        <v>3</v>
      </c>
      <c r="G222">
        <v>2633</v>
      </c>
      <c r="H222">
        <v>251</v>
      </c>
      <c r="I222">
        <v>2702</v>
      </c>
      <c r="J222">
        <v>0</v>
      </c>
      <c r="L222" s="58">
        <f t="shared" si="3"/>
        <v>1.9609461957338314</v>
      </c>
    </row>
    <row r="223" spans="1:12">
      <c r="A223" s="58">
        <v>218</v>
      </c>
      <c r="B223" t="s">
        <v>7497</v>
      </c>
      <c r="C223">
        <v>180.9</v>
      </c>
      <c r="D223">
        <v>5349</v>
      </c>
      <c r="E223">
        <v>120</v>
      </c>
      <c r="F223">
        <v>0</v>
      </c>
      <c r="G223">
        <v>5229</v>
      </c>
      <c r="H223">
        <v>517</v>
      </c>
      <c r="I223">
        <v>5349</v>
      </c>
      <c r="J223">
        <v>0</v>
      </c>
      <c r="L223" s="58">
        <f t="shared" si="3"/>
        <v>2.2574385668598138</v>
      </c>
    </row>
    <row r="224" spans="1:12">
      <c r="A224" s="58">
        <v>219</v>
      </c>
      <c r="B224" t="s">
        <v>7498</v>
      </c>
      <c r="C224">
        <v>134.9</v>
      </c>
      <c r="D224">
        <v>4057</v>
      </c>
      <c r="E224">
        <v>149</v>
      </c>
      <c r="F224">
        <v>4</v>
      </c>
      <c r="G224">
        <v>3901</v>
      </c>
      <c r="H224">
        <v>386</v>
      </c>
      <c r="I224">
        <v>4057</v>
      </c>
      <c r="J224">
        <v>0</v>
      </c>
      <c r="L224" s="58">
        <f t="shared" si="3"/>
        <v>2.1300119496719043</v>
      </c>
    </row>
    <row r="225" spans="1:12">
      <c r="A225" s="58">
        <v>220</v>
      </c>
      <c r="B225" t="s">
        <v>7499</v>
      </c>
      <c r="C225">
        <v>144</v>
      </c>
      <c r="D225">
        <v>4327</v>
      </c>
      <c r="E225">
        <v>147</v>
      </c>
      <c r="F225">
        <v>0</v>
      </c>
      <c r="G225">
        <v>4180</v>
      </c>
      <c r="H225">
        <v>429</v>
      </c>
      <c r="I225">
        <v>4327</v>
      </c>
      <c r="J225">
        <v>0</v>
      </c>
      <c r="L225" s="58">
        <f t="shared" si="3"/>
        <v>2.1583624920952498</v>
      </c>
    </row>
    <row r="226" spans="1:12">
      <c r="A226" s="58">
        <v>221</v>
      </c>
      <c r="B226" t="s">
        <v>7500</v>
      </c>
      <c r="C226">
        <v>108.7</v>
      </c>
      <c r="D226">
        <v>3255</v>
      </c>
      <c r="E226">
        <v>94</v>
      </c>
      <c r="F226">
        <v>0</v>
      </c>
      <c r="G226">
        <v>3161</v>
      </c>
      <c r="H226">
        <v>328</v>
      </c>
      <c r="I226">
        <v>3255</v>
      </c>
      <c r="J226">
        <v>0</v>
      </c>
      <c r="L226" s="58">
        <f t="shared" si="3"/>
        <v>2.0362295440862948</v>
      </c>
    </row>
    <row r="227" spans="1:12">
      <c r="A227" s="58">
        <v>222</v>
      </c>
      <c r="B227" t="s">
        <v>7501</v>
      </c>
      <c r="C227">
        <v>55.9</v>
      </c>
      <c r="D227">
        <v>1663</v>
      </c>
      <c r="E227">
        <v>34</v>
      </c>
      <c r="F227">
        <v>13</v>
      </c>
      <c r="G227">
        <v>1629</v>
      </c>
      <c r="H227">
        <v>166</v>
      </c>
      <c r="I227">
        <v>1663</v>
      </c>
      <c r="J227">
        <v>0</v>
      </c>
      <c r="L227" s="58">
        <f t="shared" si="3"/>
        <v>1.7474118078864234</v>
      </c>
    </row>
    <row r="228" spans="1:12">
      <c r="A228" s="58">
        <v>223</v>
      </c>
      <c r="B228" t="s">
        <v>7502</v>
      </c>
      <c r="C228">
        <v>57.3</v>
      </c>
      <c r="D228">
        <v>1639</v>
      </c>
      <c r="E228">
        <v>1</v>
      </c>
      <c r="F228">
        <v>0</v>
      </c>
      <c r="G228">
        <v>1638</v>
      </c>
      <c r="H228">
        <v>147</v>
      </c>
      <c r="I228">
        <v>1639</v>
      </c>
      <c r="J228">
        <v>0</v>
      </c>
      <c r="L228" s="58">
        <f t="shared" si="3"/>
        <v>1.75815462196739</v>
      </c>
    </row>
    <row r="229" spans="1:12">
      <c r="A229" s="58">
        <v>224</v>
      </c>
      <c r="B229" t="s">
        <v>7503</v>
      </c>
      <c r="C229">
        <v>146.1</v>
      </c>
      <c r="D229">
        <v>4381</v>
      </c>
      <c r="E229">
        <v>139</v>
      </c>
      <c r="F229">
        <v>0</v>
      </c>
      <c r="G229">
        <v>4242</v>
      </c>
      <c r="H229">
        <v>437</v>
      </c>
      <c r="I229">
        <v>4381</v>
      </c>
      <c r="J229">
        <v>0</v>
      </c>
      <c r="L229" s="58">
        <f t="shared" si="3"/>
        <v>2.1646502159342966</v>
      </c>
    </row>
    <row r="230" spans="1:12">
      <c r="A230" s="58">
        <v>225</v>
      </c>
      <c r="B230" t="s">
        <v>7504</v>
      </c>
      <c r="C230">
        <v>1</v>
      </c>
      <c r="D230">
        <v>27</v>
      </c>
      <c r="E230">
        <v>1</v>
      </c>
      <c r="F230">
        <v>1</v>
      </c>
      <c r="G230">
        <v>26</v>
      </c>
      <c r="H230">
        <v>1</v>
      </c>
      <c r="I230">
        <v>27</v>
      </c>
      <c r="J230">
        <v>0</v>
      </c>
      <c r="L230" s="58">
        <f t="shared" si="3"/>
        <v>0</v>
      </c>
    </row>
    <row r="231" spans="1:12">
      <c r="A231" s="58">
        <v>226</v>
      </c>
      <c r="B231" t="s">
        <v>7505</v>
      </c>
      <c r="C231">
        <v>88.3</v>
      </c>
      <c r="D231">
        <v>2652</v>
      </c>
      <c r="E231">
        <v>84</v>
      </c>
      <c r="F231">
        <v>0</v>
      </c>
      <c r="G231">
        <v>2568</v>
      </c>
      <c r="H231">
        <v>267</v>
      </c>
      <c r="I231">
        <v>2652</v>
      </c>
      <c r="J231">
        <v>0</v>
      </c>
      <c r="L231" s="58">
        <f t="shared" si="3"/>
        <v>1.9459607035775686</v>
      </c>
    </row>
    <row r="232" spans="1:12">
      <c r="A232" s="58">
        <v>227</v>
      </c>
      <c r="B232" t="s">
        <v>7506</v>
      </c>
      <c r="C232">
        <v>88.9</v>
      </c>
      <c r="D232">
        <v>2642</v>
      </c>
      <c r="E232">
        <v>74</v>
      </c>
      <c r="F232">
        <v>1</v>
      </c>
      <c r="G232">
        <v>2568</v>
      </c>
      <c r="H232">
        <v>252</v>
      </c>
      <c r="I232">
        <v>2642</v>
      </c>
      <c r="J232">
        <v>0</v>
      </c>
      <c r="L232" s="58">
        <f t="shared" si="3"/>
        <v>1.9489017609702137</v>
      </c>
    </row>
    <row r="233" spans="1:12">
      <c r="A233" s="58">
        <v>228</v>
      </c>
      <c r="B233" t="s">
        <v>7507</v>
      </c>
      <c r="C233">
        <v>27.1</v>
      </c>
      <c r="D233">
        <v>796</v>
      </c>
      <c r="E233">
        <v>14</v>
      </c>
      <c r="F233">
        <v>3</v>
      </c>
      <c r="G233">
        <v>782</v>
      </c>
      <c r="H233">
        <v>76</v>
      </c>
      <c r="I233">
        <v>796</v>
      </c>
      <c r="J233">
        <v>0</v>
      </c>
      <c r="L233" s="58">
        <f t="shared" si="3"/>
        <v>1.4329692908744058</v>
      </c>
    </row>
    <row r="234" spans="1:12">
      <c r="A234" s="58">
        <v>229</v>
      </c>
      <c r="B234" t="s">
        <v>7508</v>
      </c>
      <c r="C234">
        <v>121.5</v>
      </c>
      <c r="D234">
        <v>3581</v>
      </c>
      <c r="E234">
        <v>88</v>
      </c>
      <c r="F234">
        <v>0</v>
      </c>
      <c r="G234">
        <v>3493</v>
      </c>
      <c r="H234">
        <v>329</v>
      </c>
      <c r="I234">
        <v>3581</v>
      </c>
      <c r="J234">
        <v>0</v>
      </c>
      <c r="L234" s="58">
        <f t="shared" si="3"/>
        <v>2.0845762779343309</v>
      </c>
    </row>
    <row r="235" spans="1:12" s="51" customFormat="1">
      <c r="A235" s="51">
        <v>230</v>
      </c>
      <c r="B235" t="s">
        <v>7509</v>
      </c>
      <c r="C235">
        <v>77.400000000000006</v>
      </c>
      <c r="D235">
        <v>2285</v>
      </c>
      <c r="E235">
        <v>28</v>
      </c>
      <c r="F235">
        <v>7</v>
      </c>
      <c r="G235">
        <v>2257</v>
      </c>
      <c r="H235">
        <v>242</v>
      </c>
      <c r="I235">
        <v>2285</v>
      </c>
      <c r="J235">
        <v>0</v>
      </c>
      <c r="L235" s="51">
        <f t="shared" si="3"/>
        <v>1.8887409606828927</v>
      </c>
    </row>
    <row r="236" spans="1:12">
      <c r="A236" s="58">
        <v>231</v>
      </c>
      <c r="B236" t="s">
        <v>7510</v>
      </c>
      <c r="C236">
        <v>58.3</v>
      </c>
      <c r="D236">
        <v>1729</v>
      </c>
      <c r="E236">
        <v>25</v>
      </c>
      <c r="F236">
        <v>0</v>
      </c>
      <c r="G236">
        <v>1703</v>
      </c>
      <c r="H236">
        <v>186</v>
      </c>
      <c r="I236">
        <v>1729</v>
      </c>
      <c r="J236">
        <v>0</v>
      </c>
      <c r="L236" s="58">
        <f t="shared" si="3"/>
        <v>1.7656685547590141</v>
      </c>
    </row>
    <row r="237" spans="1:12">
      <c r="A237" s="58">
        <v>232</v>
      </c>
      <c r="B237" t="s">
        <v>7511</v>
      </c>
      <c r="C237">
        <v>87.8</v>
      </c>
      <c r="D237">
        <v>2612</v>
      </c>
      <c r="E237">
        <v>69</v>
      </c>
      <c r="F237">
        <v>3</v>
      </c>
      <c r="G237">
        <v>2543</v>
      </c>
      <c r="H237">
        <v>255</v>
      </c>
      <c r="I237">
        <v>2612</v>
      </c>
      <c r="J237">
        <v>0</v>
      </c>
      <c r="L237" s="58">
        <f t="shared" si="3"/>
        <v>1.9434945159061026</v>
      </c>
    </row>
    <row r="238" spans="1:12">
      <c r="A238" s="58">
        <v>233</v>
      </c>
      <c r="B238" t="s">
        <v>7512</v>
      </c>
      <c r="C238">
        <v>87.6</v>
      </c>
      <c r="D238">
        <v>2688</v>
      </c>
      <c r="E238">
        <v>118</v>
      </c>
      <c r="F238">
        <v>0</v>
      </c>
      <c r="G238">
        <v>2570</v>
      </c>
      <c r="H238">
        <v>287</v>
      </c>
      <c r="I238">
        <v>2688</v>
      </c>
      <c r="J238">
        <v>0</v>
      </c>
      <c r="L238" s="58">
        <f t="shared" si="3"/>
        <v>1.9425041061680808</v>
      </c>
    </row>
    <row r="239" spans="1:12">
      <c r="A239" s="58">
        <v>234</v>
      </c>
      <c r="B239" t="s">
        <v>7513</v>
      </c>
      <c r="C239">
        <v>9</v>
      </c>
      <c r="D239">
        <v>256</v>
      </c>
      <c r="E239">
        <v>0</v>
      </c>
      <c r="F239">
        <v>0</v>
      </c>
      <c r="G239">
        <v>256</v>
      </c>
      <c r="H239">
        <v>22</v>
      </c>
      <c r="I239">
        <v>256</v>
      </c>
      <c r="J239">
        <v>0</v>
      </c>
      <c r="L239" s="58">
        <f t="shared" si="3"/>
        <v>0.95424250943932487</v>
      </c>
    </row>
    <row r="240" spans="1:12">
      <c r="A240" s="58">
        <v>235</v>
      </c>
      <c r="B240" t="s">
        <v>7514</v>
      </c>
      <c r="C240">
        <v>66.5</v>
      </c>
      <c r="D240">
        <v>1978</v>
      </c>
      <c r="E240">
        <v>30</v>
      </c>
      <c r="F240">
        <v>10</v>
      </c>
      <c r="G240">
        <v>1948</v>
      </c>
      <c r="H240">
        <v>216</v>
      </c>
      <c r="I240">
        <v>1978</v>
      </c>
      <c r="J240">
        <v>0</v>
      </c>
      <c r="L240" s="58">
        <f t="shared" si="3"/>
        <v>1.8228216453031045</v>
      </c>
    </row>
    <row r="241" spans="1:12">
      <c r="A241" s="58">
        <v>236</v>
      </c>
      <c r="B241" t="s">
        <v>7515</v>
      </c>
      <c r="C241">
        <v>155.80000000000001</v>
      </c>
      <c r="D241">
        <v>4556</v>
      </c>
      <c r="E241">
        <v>72</v>
      </c>
      <c r="F241">
        <v>0</v>
      </c>
      <c r="G241">
        <v>4484</v>
      </c>
      <c r="H241">
        <v>426</v>
      </c>
      <c r="I241">
        <v>4556</v>
      </c>
      <c r="J241">
        <v>0</v>
      </c>
      <c r="L241" s="58">
        <f t="shared" si="3"/>
        <v>2.1925674533365456</v>
      </c>
    </row>
    <row r="242" spans="1:12">
      <c r="A242" s="58">
        <v>237</v>
      </c>
      <c r="B242" t="s">
        <v>7516</v>
      </c>
      <c r="C242">
        <v>74.8</v>
      </c>
      <c r="D242">
        <v>2170</v>
      </c>
      <c r="E242">
        <v>1</v>
      </c>
      <c r="F242">
        <v>0</v>
      </c>
      <c r="G242">
        <v>2169</v>
      </c>
      <c r="H242">
        <v>220</v>
      </c>
      <c r="I242">
        <v>2170</v>
      </c>
      <c r="J242">
        <v>0</v>
      </c>
      <c r="L242" s="58">
        <f t="shared" si="3"/>
        <v>1.8739015978644613</v>
      </c>
    </row>
    <row r="243" spans="1:12" s="53" customFormat="1">
      <c r="A243" s="53">
        <v>238</v>
      </c>
      <c r="B243" t="s">
        <v>7517</v>
      </c>
      <c r="C243">
        <v>254.7</v>
      </c>
      <c r="D243">
        <v>7529</v>
      </c>
      <c r="E243">
        <v>150</v>
      </c>
      <c r="F243">
        <v>4</v>
      </c>
      <c r="G243">
        <v>7379</v>
      </c>
      <c r="H243">
        <v>744</v>
      </c>
      <c r="I243">
        <v>7529</v>
      </c>
      <c r="J243">
        <v>0</v>
      </c>
      <c r="L243" s="53">
        <f t="shared" si="3"/>
        <v>2.406028944963615</v>
      </c>
    </row>
    <row r="244" spans="1:12">
      <c r="A244" s="58">
        <v>239</v>
      </c>
      <c r="B244" t="s">
        <v>7518</v>
      </c>
      <c r="C244">
        <v>144.69999999999999</v>
      </c>
      <c r="D244">
        <v>4288</v>
      </c>
      <c r="E244">
        <v>121</v>
      </c>
      <c r="F244">
        <v>5</v>
      </c>
      <c r="G244">
        <v>4167</v>
      </c>
      <c r="H244">
        <v>396</v>
      </c>
      <c r="I244">
        <v>4288</v>
      </c>
      <c r="J244">
        <v>0</v>
      </c>
      <c r="L244" s="58">
        <f t="shared" si="3"/>
        <v>2.1604685311190375</v>
      </c>
    </row>
    <row r="245" spans="1:12">
      <c r="A245" s="58">
        <v>240</v>
      </c>
      <c r="B245" t="s">
        <v>7519</v>
      </c>
      <c r="C245">
        <v>180.9</v>
      </c>
      <c r="D245">
        <v>5401</v>
      </c>
      <c r="E245">
        <v>145</v>
      </c>
      <c r="F245">
        <v>0</v>
      </c>
      <c r="G245">
        <v>5256</v>
      </c>
      <c r="H245">
        <v>543</v>
      </c>
      <c r="I245">
        <v>5401</v>
      </c>
      <c r="J245">
        <v>0</v>
      </c>
      <c r="L245" s="58">
        <f t="shared" si="3"/>
        <v>2.2574385668598138</v>
      </c>
    </row>
    <row r="246" spans="1:12">
      <c r="A246" s="58">
        <v>241</v>
      </c>
      <c r="B246" t="s">
        <v>7520</v>
      </c>
      <c r="C246">
        <v>205.4</v>
      </c>
      <c r="D246">
        <v>6157</v>
      </c>
      <c r="E246">
        <v>184</v>
      </c>
      <c r="F246">
        <v>0</v>
      </c>
      <c r="G246">
        <v>5973</v>
      </c>
      <c r="H246">
        <v>621</v>
      </c>
      <c r="I246">
        <v>6157</v>
      </c>
      <c r="J246">
        <v>0</v>
      </c>
      <c r="L246" s="58">
        <f t="shared" si="3"/>
        <v>2.3126004392612596</v>
      </c>
    </row>
    <row r="247" spans="1:12">
      <c r="A247" s="58">
        <v>242</v>
      </c>
      <c r="B247" t="s">
        <v>7521</v>
      </c>
      <c r="C247">
        <v>91.1</v>
      </c>
      <c r="D247">
        <v>2698</v>
      </c>
      <c r="E247">
        <v>43</v>
      </c>
      <c r="F247">
        <v>0</v>
      </c>
      <c r="G247">
        <v>2655</v>
      </c>
      <c r="H247">
        <v>281</v>
      </c>
      <c r="I247">
        <v>2698</v>
      </c>
      <c r="J247">
        <v>0</v>
      </c>
      <c r="L247" s="58">
        <f t="shared" si="3"/>
        <v>1.9595183769729982</v>
      </c>
    </row>
    <row r="248" spans="1:12">
      <c r="A248" s="58">
        <v>243</v>
      </c>
      <c r="B248" t="s">
        <v>7522</v>
      </c>
      <c r="C248">
        <v>67.400000000000006</v>
      </c>
      <c r="D248">
        <v>1944</v>
      </c>
      <c r="E248">
        <v>13</v>
      </c>
      <c r="F248">
        <v>0</v>
      </c>
      <c r="G248">
        <v>1931</v>
      </c>
      <c r="H248">
        <v>175</v>
      </c>
      <c r="I248">
        <v>1944</v>
      </c>
      <c r="J248">
        <v>0</v>
      </c>
      <c r="L248" s="58">
        <f t="shared" si="3"/>
        <v>1.8286598965353198</v>
      </c>
    </row>
    <row r="249" spans="1:12">
      <c r="A249" s="58">
        <v>244</v>
      </c>
      <c r="B249" t="s">
        <v>7523</v>
      </c>
      <c r="C249">
        <v>75.599999999999994</v>
      </c>
      <c r="D249">
        <v>2198</v>
      </c>
      <c r="E249">
        <v>21</v>
      </c>
      <c r="F249">
        <v>0</v>
      </c>
      <c r="G249">
        <v>2177</v>
      </c>
      <c r="H249">
        <v>206</v>
      </c>
      <c r="I249">
        <v>2198</v>
      </c>
      <c r="J249">
        <v>0</v>
      </c>
      <c r="L249" s="58">
        <f t="shared" si="3"/>
        <v>1.8785217955012066</v>
      </c>
    </row>
    <row r="250" spans="1:12">
      <c r="A250" s="58">
        <v>245</v>
      </c>
      <c r="B250" t="s">
        <v>7524</v>
      </c>
      <c r="C250">
        <v>68.099999999999994</v>
      </c>
      <c r="D250">
        <v>1968</v>
      </c>
      <c r="E250">
        <v>22</v>
      </c>
      <c r="F250">
        <v>11</v>
      </c>
      <c r="G250">
        <v>1946</v>
      </c>
      <c r="H250">
        <v>172</v>
      </c>
      <c r="I250">
        <v>1968</v>
      </c>
      <c r="J250">
        <v>0</v>
      </c>
      <c r="L250" s="58">
        <f t="shared" si="3"/>
        <v>1.8331471119127851</v>
      </c>
    </row>
    <row r="251" spans="1:12">
      <c r="A251" s="58">
        <v>246</v>
      </c>
      <c r="B251" t="s">
        <v>7525</v>
      </c>
      <c r="C251">
        <v>111.2</v>
      </c>
      <c r="D251">
        <v>3512</v>
      </c>
      <c r="E251">
        <v>309</v>
      </c>
      <c r="F251">
        <v>153</v>
      </c>
      <c r="G251">
        <v>3203</v>
      </c>
      <c r="H251">
        <v>306</v>
      </c>
      <c r="I251">
        <v>3512</v>
      </c>
      <c r="J251">
        <v>0</v>
      </c>
      <c r="L251" s="58">
        <f t="shared" si="3"/>
        <v>2.0461047872460387</v>
      </c>
    </row>
    <row r="252" spans="1:12">
      <c r="A252" s="58">
        <v>247</v>
      </c>
      <c r="B252" t="s">
        <v>7526</v>
      </c>
      <c r="C252">
        <v>83.7</v>
      </c>
      <c r="D252">
        <v>2454</v>
      </c>
      <c r="E252">
        <v>45</v>
      </c>
      <c r="F252">
        <v>0</v>
      </c>
      <c r="G252">
        <v>2409</v>
      </c>
      <c r="H252">
        <v>229</v>
      </c>
      <c r="I252">
        <v>2454</v>
      </c>
      <c r="J252">
        <v>0</v>
      </c>
      <c r="L252" s="58">
        <f t="shared" si="3"/>
        <v>1.92272545799326</v>
      </c>
    </row>
    <row r="253" spans="1:12">
      <c r="A253" s="58">
        <v>248</v>
      </c>
      <c r="B253" t="s">
        <v>7527</v>
      </c>
      <c r="C253">
        <v>69.7</v>
      </c>
      <c r="D253">
        <v>2046</v>
      </c>
      <c r="E253">
        <v>10</v>
      </c>
      <c r="F253">
        <v>9</v>
      </c>
      <c r="G253">
        <v>2036</v>
      </c>
      <c r="H253">
        <v>219</v>
      </c>
      <c r="I253">
        <v>2046</v>
      </c>
      <c r="J253">
        <v>0</v>
      </c>
      <c r="L253" s="58">
        <f t="shared" si="3"/>
        <v>1.8432327780980093</v>
      </c>
    </row>
    <row r="254" spans="1:12">
      <c r="A254" s="58">
        <v>249</v>
      </c>
      <c r="B254" t="s">
        <v>7528</v>
      </c>
      <c r="C254">
        <v>54.3</v>
      </c>
      <c r="D254">
        <v>1575</v>
      </c>
      <c r="E254">
        <v>15</v>
      </c>
      <c r="F254">
        <v>0</v>
      </c>
      <c r="G254">
        <v>1560</v>
      </c>
      <c r="H254">
        <v>146</v>
      </c>
      <c r="I254">
        <v>1575</v>
      </c>
      <c r="J254">
        <v>0</v>
      </c>
      <c r="L254" s="58">
        <f t="shared" si="3"/>
        <v>1.7347998295888469</v>
      </c>
    </row>
    <row r="255" spans="1:12">
      <c r="A255" s="58">
        <v>250</v>
      </c>
      <c r="B255" t="s">
        <v>7529</v>
      </c>
      <c r="C255">
        <v>71.599999999999994</v>
      </c>
      <c r="D255">
        <v>2056</v>
      </c>
      <c r="E255">
        <v>0</v>
      </c>
      <c r="F255">
        <v>0</v>
      </c>
      <c r="G255">
        <v>2056</v>
      </c>
      <c r="H255">
        <v>190</v>
      </c>
      <c r="I255">
        <v>2056</v>
      </c>
      <c r="J255">
        <v>0</v>
      </c>
      <c r="L255" s="58">
        <f t="shared" si="3"/>
        <v>1.8549130223078556</v>
      </c>
    </row>
    <row r="256" spans="1:12">
      <c r="A256" s="58">
        <v>251</v>
      </c>
      <c r="B256" t="s">
        <v>7530</v>
      </c>
      <c r="C256">
        <v>39.5</v>
      </c>
      <c r="D256">
        <v>1214</v>
      </c>
      <c r="E256">
        <v>40</v>
      </c>
      <c r="F256">
        <v>28</v>
      </c>
      <c r="G256">
        <v>1174</v>
      </c>
      <c r="H256">
        <v>144</v>
      </c>
      <c r="I256">
        <v>1214</v>
      </c>
      <c r="J256">
        <v>0</v>
      </c>
      <c r="L256" s="58">
        <f t="shared" si="3"/>
        <v>1.5965970956264601</v>
      </c>
    </row>
    <row r="257" spans="1:12">
      <c r="A257" s="58">
        <v>252</v>
      </c>
      <c r="B257" t="s">
        <v>7531</v>
      </c>
      <c r="C257">
        <v>190</v>
      </c>
      <c r="D257">
        <v>5626</v>
      </c>
      <c r="E257">
        <v>123</v>
      </c>
      <c r="F257">
        <v>3</v>
      </c>
      <c r="G257">
        <v>5503</v>
      </c>
      <c r="H257">
        <v>555</v>
      </c>
      <c r="I257">
        <v>5626</v>
      </c>
      <c r="J257">
        <v>0</v>
      </c>
      <c r="L257" s="58">
        <f t="shared" si="3"/>
        <v>2.2787536009528289</v>
      </c>
    </row>
    <row r="258" spans="1:12">
      <c r="A258" s="58">
        <v>253</v>
      </c>
      <c r="B258" t="s">
        <v>7532</v>
      </c>
      <c r="C258">
        <v>93.7</v>
      </c>
      <c r="D258">
        <v>2776</v>
      </c>
      <c r="E258">
        <v>59</v>
      </c>
      <c r="F258">
        <v>0</v>
      </c>
      <c r="G258">
        <v>2717</v>
      </c>
      <c r="H258">
        <v>276</v>
      </c>
      <c r="I258">
        <v>2776</v>
      </c>
      <c r="J258">
        <v>0</v>
      </c>
      <c r="L258" s="58">
        <f t="shared" si="3"/>
        <v>1.9717395908877782</v>
      </c>
    </row>
    <row r="259" spans="1:12">
      <c r="A259" s="58">
        <v>254</v>
      </c>
      <c r="B259" t="s">
        <v>7533</v>
      </c>
      <c r="C259">
        <v>66.900000000000006</v>
      </c>
      <c r="D259">
        <v>1953</v>
      </c>
      <c r="E259">
        <v>20</v>
      </c>
      <c r="F259">
        <v>1</v>
      </c>
      <c r="G259">
        <v>1933</v>
      </c>
      <c r="H259">
        <v>189</v>
      </c>
      <c r="I259">
        <v>1953</v>
      </c>
      <c r="J259">
        <v>0</v>
      </c>
      <c r="L259" s="58">
        <f t="shared" si="3"/>
        <v>1.825426117767823</v>
      </c>
    </row>
    <row r="260" spans="1:12">
      <c r="A260" s="58">
        <v>255</v>
      </c>
      <c r="B260" t="s">
        <v>7534</v>
      </c>
      <c r="C260">
        <v>105.7</v>
      </c>
      <c r="D260">
        <v>3058</v>
      </c>
      <c r="E260">
        <v>0</v>
      </c>
      <c r="F260">
        <v>0</v>
      </c>
      <c r="G260">
        <v>3058</v>
      </c>
      <c r="H260">
        <v>305</v>
      </c>
      <c r="I260">
        <v>3058</v>
      </c>
      <c r="J260">
        <v>0</v>
      </c>
      <c r="L260" s="58">
        <f t="shared" si="3"/>
        <v>2.0240749873074262</v>
      </c>
    </row>
    <row r="261" spans="1:12">
      <c r="A261" s="58">
        <v>256</v>
      </c>
      <c r="B261" t="s">
        <v>7535</v>
      </c>
      <c r="C261">
        <v>33.9</v>
      </c>
      <c r="D261">
        <v>983</v>
      </c>
      <c r="E261">
        <v>3</v>
      </c>
      <c r="F261">
        <v>0</v>
      </c>
      <c r="G261">
        <v>980</v>
      </c>
      <c r="H261">
        <v>97</v>
      </c>
      <c r="I261">
        <v>983</v>
      </c>
      <c r="J261">
        <v>0</v>
      </c>
      <c r="L261" s="58">
        <f t="shared" si="3"/>
        <v>1.5301996982030821</v>
      </c>
    </row>
    <row r="262" spans="1:12">
      <c r="A262" s="58">
        <v>257</v>
      </c>
      <c r="B262" t="s">
        <v>7536</v>
      </c>
      <c r="C262">
        <v>89.9</v>
      </c>
      <c r="D262">
        <v>2648</v>
      </c>
      <c r="E262">
        <v>59</v>
      </c>
      <c r="F262">
        <v>0</v>
      </c>
      <c r="G262">
        <v>2589</v>
      </c>
      <c r="H262">
        <v>248</v>
      </c>
      <c r="I262">
        <v>2648</v>
      </c>
      <c r="J262">
        <v>0</v>
      </c>
      <c r="L262" s="58">
        <f t="shared" si="3"/>
        <v>1.9537596917332287</v>
      </c>
    </row>
    <row r="263" spans="1:12">
      <c r="A263" s="58">
        <v>258</v>
      </c>
      <c r="B263" t="s">
        <v>7537</v>
      </c>
      <c r="C263">
        <v>89.2</v>
      </c>
      <c r="D263">
        <v>2640</v>
      </c>
      <c r="E263">
        <v>70</v>
      </c>
      <c r="F263">
        <v>0</v>
      </c>
      <c r="G263">
        <v>2570</v>
      </c>
      <c r="H263">
        <v>247</v>
      </c>
      <c r="I263">
        <v>2640</v>
      </c>
      <c r="J263">
        <v>0</v>
      </c>
      <c r="L263" s="58">
        <f t="shared" ref="L263:L326" si="4">LOG10(C263)</f>
        <v>1.9503648543761232</v>
      </c>
    </row>
    <row r="264" spans="1:12">
      <c r="A264" s="58">
        <v>259</v>
      </c>
      <c r="B264" t="s">
        <v>7538</v>
      </c>
      <c r="C264">
        <v>224.3</v>
      </c>
      <c r="D264">
        <v>6477</v>
      </c>
      <c r="E264">
        <v>0</v>
      </c>
      <c r="F264">
        <v>0</v>
      </c>
      <c r="G264">
        <v>6477</v>
      </c>
      <c r="H264">
        <v>636</v>
      </c>
      <c r="I264">
        <v>6477</v>
      </c>
      <c r="J264">
        <v>0</v>
      </c>
      <c r="L264" s="58">
        <f t="shared" si="4"/>
        <v>2.3508292735829679</v>
      </c>
    </row>
    <row r="265" spans="1:12">
      <c r="A265" s="58">
        <v>260</v>
      </c>
      <c r="B265" t="s">
        <v>7539</v>
      </c>
      <c r="C265">
        <v>234.6</v>
      </c>
      <c r="D265">
        <v>6936</v>
      </c>
      <c r="E265">
        <v>140</v>
      </c>
      <c r="F265">
        <v>0</v>
      </c>
      <c r="G265">
        <v>6796</v>
      </c>
      <c r="H265">
        <v>686</v>
      </c>
      <c r="I265">
        <v>6936</v>
      </c>
      <c r="J265">
        <v>0</v>
      </c>
      <c r="L265" s="58">
        <f t="shared" si="4"/>
        <v>2.3703280077795106</v>
      </c>
    </row>
    <row r="266" spans="1:12">
      <c r="A266" s="58">
        <v>261</v>
      </c>
      <c r="B266" t="s">
        <v>7540</v>
      </c>
      <c r="C266">
        <v>96</v>
      </c>
      <c r="D266">
        <v>2906</v>
      </c>
      <c r="E266">
        <v>69</v>
      </c>
      <c r="F266">
        <v>33</v>
      </c>
      <c r="G266">
        <v>2816</v>
      </c>
      <c r="H266">
        <v>311</v>
      </c>
      <c r="I266">
        <v>2906</v>
      </c>
      <c r="J266">
        <v>0</v>
      </c>
      <c r="L266" s="58">
        <f t="shared" si="4"/>
        <v>1.9822712330395684</v>
      </c>
    </row>
    <row r="267" spans="1:12">
      <c r="A267" s="58">
        <v>262</v>
      </c>
      <c r="B267" t="s">
        <v>7541</v>
      </c>
      <c r="C267">
        <v>119.2</v>
      </c>
      <c r="D267">
        <v>3532</v>
      </c>
      <c r="E267">
        <v>100</v>
      </c>
      <c r="F267">
        <v>0</v>
      </c>
      <c r="G267">
        <v>3432</v>
      </c>
      <c r="H267">
        <v>328</v>
      </c>
      <c r="I267">
        <v>3532</v>
      </c>
      <c r="J267">
        <v>0</v>
      </c>
      <c r="L267" s="58">
        <f t="shared" si="4"/>
        <v>2.0762762554042178</v>
      </c>
    </row>
    <row r="268" spans="1:12">
      <c r="A268" s="58">
        <v>263</v>
      </c>
      <c r="B268" t="s">
        <v>7542</v>
      </c>
      <c r="C268">
        <v>94.1</v>
      </c>
      <c r="D268">
        <v>2730</v>
      </c>
      <c r="E268">
        <v>17</v>
      </c>
      <c r="F268">
        <v>0</v>
      </c>
      <c r="G268">
        <v>2713</v>
      </c>
      <c r="H268">
        <v>262</v>
      </c>
      <c r="I268">
        <v>2730</v>
      </c>
      <c r="J268">
        <v>0</v>
      </c>
      <c r="L268" s="58">
        <f t="shared" si="4"/>
        <v>1.973589623427257</v>
      </c>
    </row>
    <row r="269" spans="1:12">
      <c r="A269" s="58">
        <v>264</v>
      </c>
      <c r="B269" t="s">
        <v>7543</v>
      </c>
      <c r="C269">
        <v>88.8</v>
      </c>
      <c r="D269">
        <v>2630</v>
      </c>
      <c r="E269">
        <v>69</v>
      </c>
      <c r="F269">
        <v>3</v>
      </c>
      <c r="G269">
        <v>2559</v>
      </c>
      <c r="H269">
        <v>245</v>
      </c>
      <c r="I269">
        <v>2630</v>
      </c>
      <c r="J269">
        <v>0</v>
      </c>
      <c r="L269" s="58">
        <f t="shared" si="4"/>
        <v>1.9484129657786009</v>
      </c>
    </row>
    <row r="270" spans="1:12">
      <c r="A270" s="58">
        <v>265</v>
      </c>
      <c r="B270" t="s">
        <v>7544</v>
      </c>
      <c r="C270">
        <v>84.6</v>
      </c>
      <c r="D270">
        <v>2557</v>
      </c>
      <c r="E270">
        <v>107</v>
      </c>
      <c r="F270">
        <v>0</v>
      </c>
      <c r="G270">
        <v>2450</v>
      </c>
      <c r="H270">
        <v>245</v>
      </c>
      <c r="I270">
        <v>2557</v>
      </c>
      <c r="J270">
        <v>0</v>
      </c>
      <c r="L270" s="58">
        <f t="shared" si="4"/>
        <v>1.9273703630390235</v>
      </c>
    </row>
    <row r="271" spans="1:12">
      <c r="A271" s="58">
        <v>266</v>
      </c>
      <c r="B271" t="s">
        <v>7545</v>
      </c>
      <c r="C271">
        <v>119.3</v>
      </c>
      <c r="D271">
        <v>3529</v>
      </c>
      <c r="E271">
        <v>79</v>
      </c>
      <c r="F271">
        <v>0</v>
      </c>
      <c r="G271">
        <v>3450</v>
      </c>
      <c r="H271">
        <v>341</v>
      </c>
      <c r="I271">
        <v>3529</v>
      </c>
      <c r="J271">
        <v>0</v>
      </c>
      <c r="L271" s="58">
        <f t="shared" si="4"/>
        <v>2.0766404436703421</v>
      </c>
    </row>
    <row r="272" spans="1:12">
      <c r="A272" s="58">
        <v>267</v>
      </c>
      <c r="B272" t="s">
        <v>7546</v>
      </c>
      <c r="C272">
        <v>143.30000000000001</v>
      </c>
      <c r="D272">
        <v>4217</v>
      </c>
      <c r="E272">
        <v>94</v>
      </c>
      <c r="F272">
        <v>0</v>
      </c>
      <c r="G272">
        <v>4123</v>
      </c>
      <c r="H272">
        <v>390</v>
      </c>
      <c r="I272">
        <v>4217</v>
      </c>
      <c r="J272">
        <v>0</v>
      </c>
      <c r="L272" s="58">
        <f t="shared" si="4"/>
        <v>2.1562461903973444</v>
      </c>
    </row>
    <row r="273" spans="1:12">
      <c r="A273" s="58">
        <v>268</v>
      </c>
      <c r="B273" t="s">
        <v>7547</v>
      </c>
      <c r="C273">
        <v>43.6</v>
      </c>
      <c r="D273">
        <v>1407</v>
      </c>
      <c r="E273">
        <v>107</v>
      </c>
      <c r="F273">
        <v>40</v>
      </c>
      <c r="G273">
        <v>1279</v>
      </c>
      <c r="H273">
        <v>144</v>
      </c>
      <c r="I273">
        <v>1407</v>
      </c>
      <c r="J273">
        <v>0</v>
      </c>
      <c r="L273" s="58">
        <f t="shared" si="4"/>
        <v>1.6394864892685861</v>
      </c>
    </row>
    <row r="274" spans="1:12">
      <c r="A274" s="58">
        <v>269</v>
      </c>
      <c r="B274" t="s">
        <v>7548</v>
      </c>
      <c r="C274">
        <v>99.1</v>
      </c>
      <c r="D274">
        <v>2871</v>
      </c>
      <c r="E274">
        <v>7</v>
      </c>
      <c r="F274">
        <v>0</v>
      </c>
      <c r="G274">
        <v>2864</v>
      </c>
      <c r="H274">
        <v>282</v>
      </c>
      <c r="I274">
        <v>2871</v>
      </c>
      <c r="J274">
        <v>0</v>
      </c>
      <c r="L274" s="58">
        <f t="shared" si="4"/>
        <v>1.9960736544852753</v>
      </c>
    </row>
    <row r="275" spans="1:12">
      <c r="A275" s="58">
        <v>270</v>
      </c>
      <c r="B275" t="s">
        <v>7549</v>
      </c>
      <c r="C275">
        <v>61.4</v>
      </c>
      <c r="D275">
        <v>1783</v>
      </c>
      <c r="E275">
        <v>8</v>
      </c>
      <c r="F275">
        <v>0</v>
      </c>
      <c r="G275">
        <v>1775</v>
      </c>
      <c r="H275">
        <v>175</v>
      </c>
      <c r="I275">
        <v>1783</v>
      </c>
      <c r="J275">
        <v>0</v>
      </c>
      <c r="L275" s="58">
        <f t="shared" si="4"/>
        <v>1.7881683711411678</v>
      </c>
    </row>
    <row r="276" spans="1:12">
      <c r="A276" s="58">
        <v>271</v>
      </c>
      <c r="B276" t="s">
        <v>7550</v>
      </c>
      <c r="C276">
        <v>79.900000000000006</v>
      </c>
      <c r="D276">
        <v>2304</v>
      </c>
      <c r="E276">
        <v>9</v>
      </c>
      <c r="F276">
        <v>0</v>
      </c>
      <c r="G276">
        <v>2295</v>
      </c>
      <c r="H276">
        <v>215</v>
      </c>
      <c r="I276">
        <v>2304</v>
      </c>
      <c r="J276">
        <v>0</v>
      </c>
      <c r="L276" s="58">
        <f t="shared" si="4"/>
        <v>1.9025467793139914</v>
      </c>
    </row>
    <row r="277" spans="1:12">
      <c r="A277" s="58">
        <v>272</v>
      </c>
      <c r="B277" t="s">
        <v>7551</v>
      </c>
      <c r="C277">
        <v>38.6</v>
      </c>
      <c r="D277">
        <v>1113</v>
      </c>
      <c r="E277">
        <v>7</v>
      </c>
      <c r="F277">
        <v>0</v>
      </c>
      <c r="G277">
        <v>1106</v>
      </c>
      <c r="H277">
        <v>101</v>
      </c>
      <c r="I277">
        <v>1113</v>
      </c>
      <c r="J277">
        <v>0</v>
      </c>
      <c r="L277" s="58">
        <f t="shared" si="4"/>
        <v>1.5865873046717549</v>
      </c>
    </row>
    <row r="278" spans="1:12">
      <c r="A278" s="58">
        <v>273</v>
      </c>
      <c r="B278" t="s">
        <v>7552</v>
      </c>
      <c r="C278">
        <v>147.6</v>
      </c>
      <c r="D278">
        <v>4391</v>
      </c>
      <c r="E278">
        <v>131</v>
      </c>
      <c r="F278">
        <v>0</v>
      </c>
      <c r="G278">
        <v>4260</v>
      </c>
      <c r="H278">
        <v>415</v>
      </c>
      <c r="I278">
        <v>4391</v>
      </c>
      <c r="J278">
        <v>0</v>
      </c>
      <c r="L278" s="58">
        <f t="shared" si="4"/>
        <v>2.1690863574870227</v>
      </c>
    </row>
    <row r="279" spans="1:12">
      <c r="A279" s="58">
        <v>274</v>
      </c>
      <c r="B279" t="s">
        <v>7553</v>
      </c>
      <c r="C279">
        <v>80.900000000000006</v>
      </c>
      <c r="D279">
        <v>2344</v>
      </c>
      <c r="E279">
        <v>0</v>
      </c>
      <c r="F279">
        <v>0</v>
      </c>
      <c r="G279">
        <v>2344</v>
      </c>
      <c r="H279">
        <v>236</v>
      </c>
      <c r="I279">
        <v>2344</v>
      </c>
      <c r="J279">
        <v>0</v>
      </c>
      <c r="L279" s="58">
        <f t="shared" si="4"/>
        <v>1.9079485216122722</v>
      </c>
    </row>
    <row r="280" spans="1:12">
      <c r="A280" s="58">
        <v>275</v>
      </c>
      <c r="B280" t="s">
        <v>7554</v>
      </c>
      <c r="C280">
        <v>146.19999999999999</v>
      </c>
      <c r="D280">
        <v>4285</v>
      </c>
      <c r="E280">
        <v>78</v>
      </c>
      <c r="F280">
        <v>0</v>
      </c>
      <c r="G280">
        <v>4205</v>
      </c>
      <c r="H280">
        <v>397</v>
      </c>
      <c r="I280">
        <v>4285</v>
      </c>
      <c r="J280">
        <v>0</v>
      </c>
      <c r="L280" s="58">
        <f t="shared" si="4"/>
        <v>2.1649473726218416</v>
      </c>
    </row>
    <row r="281" spans="1:12">
      <c r="A281" s="58">
        <v>276</v>
      </c>
      <c r="B281" t="s">
        <v>7555</v>
      </c>
      <c r="C281">
        <v>91.1</v>
      </c>
      <c r="D281">
        <v>2716</v>
      </c>
      <c r="E281">
        <v>99</v>
      </c>
      <c r="F281">
        <v>6</v>
      </c>
      <c r="G281">
        <v>2617</v>
      </c>
      <c r="H281">
        <v>242</v>
      </c>
      <c r="I281">
        <v>2716</v>
      </c>
      <c r="J281">
        <v>0</v>
      </c>
      <c r="L281" s="58">
        <f t="shared" si="4"/>
        <v>1.9595183769729982</v>
      </c>
    </row>
    <row r="282" spans="1:12">
      <c r="A282" s="58">
        <v>277</v>
      </c>
      <c r="B282" t="s">
        <v>7556</v>
      </c>
      <c r="C282">
        <v>41.7</v>
      </c>
      <c r="D282">
        <v>1208</v>
      </c>
      <c r="E282">
        <v>0</v>
      </c>
      <c r="F282">
        <v>0</v>
      </c>
      <c r="G282">
        <v>1208</v>
      </c>
      <c r="H282">
        <v>122</v>
      </c>
      <c r="I282">
        <v>1208</v>
      </c>
      <c r="J282">
        <v>0</v>
      </c>
      <c r="L282" s="58">
        <f t="shared" si="4"/>
        <v>1.6201360549737576</v>
      </c>
    </row>
    <row r="283" spans="1:12">
      <c r="A283" s="58">
        <v>278</v>
      </c>
      <c r="B283" t="s">
        <v>7557</v>
      </c>
      <c r="C283">
        <v>91.1</v>
      </c>
      <c r="D283">
        <v>2689</v>
      </c>
      <c r="E283">
        <v>65</v>
      </c>
      <c r="F283">
        <v>0</v>
      </c>
      <c r="G283">
        <v>2624</v>
      </c>
      <c r="H283">
        <v>250</v>
      </c>
      <c r="I283">
        <v>2689</v>
      </c>
      <c r="J283">
        <v>0</v>
      </c>
      <c r="L283" s="58">
        <f t="shared" si="4"/>
        <v>1.9595183769729982</v>
      </c>
    </row>
    <row r="284" spans="1:12">
      <c r="A284" s="58">
        <v>279</v>
      </c>
      <c r="B284" t="s">
        <v>7558</v>
      </c>
      <c r="C284">
        <v>86.6</v>
      </c>
      <c r="D284">
        <v>2593</v>
      </c>
      <c r="E284">
        <v>54</v>
      </c>
      <c r="F284">
        <v>0</v>
      </c>
      <c r="G284">
        <v>2539</v>
      </c>
      <c r="H284">
        <v>284</v>
      </c>
      <c r="I284">
        <v>2593</v>
      </c>
      <c r="J284">
        <v>0</v>
      </c>
      <c r="L284" s="58">
        <f t="shared" si="4"/>
        <v>1.9375178920173466</v>
      </c>
    </row>
    <row r="285" spans="1:12">
      <c r="A285" s="58">
        <v>280</v>
      </c>
      <c r="B285" t="s">
        <v>7559</v>
      </c>
      <c r="C285">
        <v>85.4</v>
      </c>
      <c r="D285">
        <v>2508</v>
      </c>
      <c r="E285">
        <v>36</v>
      </c>
      <c r="F285">
        <v>2</v>
      </c>
      <c r="G285">
        <v>2472</v>
      </c>
      <c r="H285">
        <v>246</v>
      </c>
      <c r="I285">
        <v>2508</v>
      </c>
      <c r="J285">
        <v>0</v>
      </c>
      <c r="L285" s="58">
        <f t="shared" si="4"/>
        <v>1.9314578706890051</v>
      </c>
    </row>
    <row r="286" spans="1:12">
      <c r="A286" s="58">
        <v>281</v>
      </c>
      <c r="B286" t="s">
        <v>7560</v>
      </c>
      <c r="C286">
        <v>4.5</v>
      </c>
      <c r="D286">
        <v>147</v>
      </c>
      <c r="E286">
        <v>13</v>
      </c>
      <c r="F286">
        <v>13</v>
      </c>
      <c r="G286">
        <v>134</v>
      </c>
      <c r="H286">
        <v>18</v>
      </c>
      <c r="I286">
        <v>147</v>
      </c>
      <c r="J286">
        <v>0</v>
      </c>
      <c r="L286" s="58">
        <f t="shared" si="4"/>
        <v>0.65321251377534373</v>
      </c>
    </row>
    <row r="287" spans="1:12">
      <c r="A287" s="58">
        <v>282</v>
      </c>
      <c r="B287" t="s">
        <v>7561</v>
      </c>
      <c r="C287">
        <v>152.5</v>
      </c>
      <c r="D287">
        <v>4483</v>
      </c>
      <c r="E287">
        <v>89</v>
      </c>
      <c r="F287">
        <v>1</v>
      </c>
      <c r="G287">
        <v>4393</v>
      </c>
      <c r="H287">
        <v>420</v>
      </c>
      <c r="I287">
        <v>4483</v>
      </c>
      <c r="J287">
        <v>0</v>
      </c>
      <c r="L287" s="58">
        <f t="shared" si="4"/>
        <v>2.1832698436828046</v>
      </c>
    </row>
    <row r="288" spans="1:12">
      <c r="A288" s="58">
        <v>283</v>
      </c>
      <c r="B288" t="s">
        <v>7562</v>
      </c>
      <c r="C288">
        <v>34.299999999999997</v>
      </c>
      <c r="D288">
        <v>1033</v>
      </c>
      <c r="E288">
        <v>35</v>
      </c>
      <c r="F288">
        <v>29</v>
      </c>
      <c r="G288">
        <v>988</v>
      </c>
      <c r="H288">
        <v>96</v>
      </c>
      <c r="I288">
        <v>1033</v>
      </c>
      <c r="J288">
        <v>0</v>
      </c>
      <c r="L288" s="58">
        <f t="shared" si="4"/>
        <v>1.5352941200427705</v>
      </c>
    </row>
    <row r="289" spans="1:12">
      <c r="A289" s="58">
        <v>284</v>
      </c>
      <c r="B289" t="s">
        <v>7563</v>
      </c>
      <c r="C289">
        <v>87.8</v>
      </c>
      <c r="D289">
        <v>2618</v>
      </c>
      <c r="E289">
        <v>63</v>
      </c>
      <c r="F289">
        <v>1</v>
      </c>
      <c r="G289">
        <v>2555</v>
      </c>
      <c r="H289">
        <v>269</v>
      </c>
      <c r="I289">
        <v>2618</v>
      </c>
      <c r="J289">
        <v>0</v>
      </c>
      <c r="L289" s="58">
        <f t="shared" si="4"/>
        <v>1.9434945159061026</v>
      </c>
    </row>
    <row r="290" spans="1:12">
      <c r="A290" s="58">
        <v>285</v>
      </c>
      <c r="B290" t="s">
        <v>7564</v>
      </c>
      <c r="C290">
        <v>66.400000000000006</v>
      </c>
      <c r="D290">
        <v>1959</v>
      </c>
      <c r="E290">
        <v>27</v>
      </c>
      <c r="F290">
        <v>0</v>
      </c>
      <c r="G290">
        <v>1932</v>
      </c>
      <c r="H290">
        <v>203</v>
      </c>
      <c r="I290">
        <v>1959</v>
      </c>
      <c r="J290">
        <v>0</v>
      </c>
      <c r="L290" s="58">
        <f t="shared" si="4"/>
        <v>1.8221680793680175</v>
      </c>
    </row>
    <row r="291" spans="1:12">
      <c r="A291" s="58">
        <v>286</v>
      </c>
      <c r="B291" t="s">
        <v>7565</v>
      </c>
      <c r="C291">
        <v>154.1</v>
      </c>
      <c r="D291">
        <v>4574</v>
      </c>
      <c r="E291">
        <v>112</v>
      </c>
      <c r="F291">
        <v>0</v>
      </c>
      <c r="G291">
        <v>4462</v>
      </c>
      <c r="H291">
        <v>449</v>
      </c>
      <c r="I291">
        <v>4574</v>
      </c>
      <c r="J291">
        <v>0</v>
      </c>
      <c r="L291" s="58">
        <f t="shared" si="4"/>
        <v>2.1878026387184195</v>
      </c>
    </row>
    <row r="292" spans="1:12">
      <c r="A292" s="58">
        <v>287</v>
      </c>
      <c r="B292" t="s">
        <v>7566</v>
      </c>
      <c r="C292">
        <v>155.30000000000001</v>
      </c>
      <c r="D292">
        <v>4613</v>
      </c>
      <c r="E292">
        <v>102</v>
      </c>
      <c r="F292">
        <v>0</v>
      </c>
      <c r="G292">
        <v>4511</v>
      </c>
      <c r="H292">
        <v>465</v>
      </c>
      <c r="I292">
        <v>4613</v>
      </c>
      <c r="J292">
        <v>0</v>
      </c>
      <c r="L292" s="58">
        <f t="shared" si="4"/>
        <v>2.1911714557285586</v>
      </c>
    </row>
    <row r="293" spans="1:12">
      <c r="A293" s="58">
        <v>288</v>
      </c>
      <c r="B293" t="s">
        <v>7567</v>
      </c>
      <c r="C293">
        <v>91</v>
      </c>
      <c r="D293">
        <v>2698</v>
      </c>
      <c r="E293">
        <v>32</v>
      </c>
      <c r="F293">
        <v>0</v>
      </c>
      <c r="G293">
        <v>2666</v>
      </c>
      <c r="H293">
        <v>297</v>
      </c>
      <c r="I293">
        <v>2698</v>
      </c>
      <c r="J293">
        <v>0</v>
      </c>
      <c r="L293" s="58">
        <f t="shared" si="4"/>
        <v>1.9590413923210936</v>
      </c>
    </row>
    <row r="294" spans="1:12">
      <c r="A294" s="58">
        <v>289</v>
      </c>
      <c r="B294" t="s">
        <v>7568</v>
      </c>
      <c r="C294">
        <v>93.8</v>
      </c>
      <c r="D294">
        <v>2822</v>
      </c>
      <c r="E294">
        <v>97</v>
      </c>
      <c r="F294">
        <v>0</v>
      </c>
      <c r="G294">
        <v>2725</v>
      </c>
      <c r="H294">
        <v>281</v>
      </c>
      <c r="I294">
        <v>2822</v>
      </c>
      <c r="J294">
        <v>0</v>
      </c>
      <c r="L294" s="58">
        <f t="shared" si="4"/>
        <v>1.9722028383790644</v>
      </c>
    </row>
    <row r="295" spans="1:12">
      <c r="A295" s="58">
        <v>290</v>
      </c>
      <c r="B295" t="s">
        <v>7569</v>
      </c>
      <c r="C295">
        <v>185.1</v>
      </c>
      <c r="D295">
        <v>5479</v>
      </c>
      <c r="E295">
        <v>123</v>
      </c>
      <c r="F295">
        <v>0</v>
      </c>
      <c r="G295">
        <v>5356</v>
      </c>
      <c r="H295">
        <v>535</v>
      </c>
      <c r="I295">
        <v>5479</v>
      </c>
      <c r="J295">
        <v>0</v>
      </c>
      <c r="L295" s="58">
        <f t="shared" si="4"/>
        <v>2.2674064187529042</v>
      </c>
    </row>
    <row r="296" spans="1:12">
      <c r="A296" s="58">
        <v>291</v>
      </c>
      <c r="B296" t="s">
        <v>7570</v>
      </c>
      <c r="C296">
        <v>150.4</v>
      </c>
      <c r="D296">
        <v>4360</v>
      </c>
      <c r="E296">
        <v>0</v>
      </c>
      <c r="F296">
        <v>0</v>
      </c>
      <c r="G296">
        <v>4360</v>
      </c>
      <c r="H296">
        <v>442</v>
      </c>
      <c r="I296">
        <v>4360</v>
      </c>
      <c r="J296">
        <v>0</v>
      </c>
      <c r="L296" s="58">
        <f t="shared" si="4"/>
        <v>2.1772478362556233</v>
      </c>
    </row>
    <row r="297" spans="1:12">
      <c r="A297" s="58">
        <v>292</v>
      </c>
      <c r="B297" t="s">
        <v>7571</v>
      </c>
      <c r="C297">
        <v>118.8</v>
      </c>
      <c r="D297">
        <v>3517</v>
      </c>
      <c r="E297">
        <v>69</v>
      </c>
      <c r="F297">
        <v>1</v>
      </c>
      <c r="G297">
        <v>3447</v>
      </c>
      <c r="H297">
        <v>354</v>
      </c>
      <c r="I297">
        <v>3517</v>
      </c>
      <c r="J297">
        <v>0</v>
      </c>
      <c r="L297" s="58">
        <f t="shared" si="4"/>
        <v>2.0748164406451748</v>
      </c>
    </row>
    <row r="298" spans="1:12">
      <c r="A298" s="58">
        <v>293</v>
      </c>
      <c r="B298" t="s">
        <v>7572</v>
      </c>
      <c r="C298">
        <v>95.4</v>
      </c>
      <c r="D298">
        <v>2841</v>
      </c>
      <c r="E298">
        <v>68</v>
      </c>
      <c r="F298">
        <v>0</v>
      </c>
      <c r="G298">
        <v>2773</v>
      </c>
      <c r="H298">
        <v>288</v>
      </c>
      <c r="I298">
        <v>2841</v>
      </c>
      <c r="J298">
        <v>0</v>
      </c>
      <c r="L298" s="58">
        <f t="shared" si="4"/>
        <v>1.9795483747040952</v>
      </c>
    </row>
    <row r="299" spans="1:12">
      <c r="A299" s="58">
        <v>294</v>
      </c>
      <c r="B299" t="s">
        <v>7573</v>
      </c>
      <c r="C299">
        <v>144.30000000000001</v>
      </c>
      <c r="D299">
        <v>4223</v>
      </c>
      <c r="E299">
        <v>29</v>
      </c>
      <c r="F299">
        <v>5</v>
      </c>
      <c r="G299">
        <v>4194</v>
      </c>
      <c r="H299">
        <v>435</v>
      </c>
      <c r="I299">
        <v>4223</v>
      </c>
      <c r="J299">
        <v>0</v>
      </c>
      <c r="L299" s="58">
        <f t="shared" si="4"/>
        <v>2.1592663310934941</v>
      </c>
    </row>
    <row r="300" spans="1:12">
      <c r="A300" s="58">
        <v>295</v>
      </c>
      <c r="B300" t="s">
        <v>7574</v>
      </c>
      <c r="C300">
        <v>252.9</v>
      </c>
      <c r="D300">
        <v>7340</v>
      </c>
      <c r="E300">
        <v>0</v>
      </c>
      <c r="F300">
        <v>0</v>
      </c>
      <c r="G300">
        <v>7340</v>
      </c>
      <c r="H300">
        <v>754</v>
      </c>
      <c r="I300">
        <v>7340</v>
      </c>
      <c r="J300">
        <v>0</v>
      </c>
      <c r="L300" s="58">
        <f t="shared" si="4"/>
        <v>2.4029488293444046</v>
      </c>
    </row>
    <row r="301" spans="1:12">
      <c r="A301" s="58">
        <v>296</v>
      </c>
      <c r="B301" t="s">
        <v>7575</v>
      </c>
      <c r="C301">
        <v>155.69999999999999</v>
      </c>
      <c r="D301">
        <v>4585</v>
      </c>
      <c r="E301">
        <v>107</v>
      </c>
      <c r="F301">
        <v>0</v>
      </c>
      <c r="G301">
        <v>4478</v>
      </c>
      <c r="H301">
        <v>423</v>
      </c>
      <c r="I301">
        <v>4585</v>
      </c>
      <c r="J301">
        <v>0</v>
      </c>
      <c r="L301" s="58">
        <f t="shared" si="4"/>
        <v>2.1922886125681202</v>
      </c>
    </row>
    <row r="302" spans="1:12">
      <c r="A302" s="58">
        <v>297</v>
      </c>
      <c r="B302" t="s">
        <v>7576</v>
      </c>
      <c r="C302">
        <v>88</v>
      </c>
      <c r="D302">
        <v>2650</v>
      </c>
      <c r="E302">
        <v>100</v>
      </c>
      <c r="F302">
        <v>0</v>
      </c>
      <c r="G302">
        <v>2550</v>
      </c>
      <c r="H302">
        <v>257</v>
      </c>
      <c r="I302">
        <v>2650</v>
      </c>
      <c r="J302">
        <v>0</v>
      </c>
      <c r="L302" s="58">
        <f t="shared" si="4"/>
        <v>1.9444826721501687</v>
      </c>
    </row>
    <row r="303" spans="1:12">
      <c r="A303" s="58">
        <v>298</v>
      </c>
      <c r="B303" t="s">
        <v>7577</v>
      </c>
      <c r="C303">
        <v>52.5</v>
      </c>
      <c r="D303">
        <v>1554</v>
      </c>
      <c r="E303">
        <v>23</v>
      </c>
      <c r="F303">
        <v>9</v>
      </c>
      <c r="G303">
        <v>1528</v>
      </c>
      <c r="H303">
        <v>160</v>
      </c>
      <c r="I303">
        <v>1554</v>
      </c>
      <c r="J303">
        <v>0</v>
      </c>
      <c r="L303" s="58">
        <f t="shared" si="4"/>
        <v>1.7201593034059568</v>
      </c>
    </row>
    <row r="304" spans="1:12">
      <c r="A304" s="58">
        <v>299</v>
      </c>
      <c r="B304" t="s">
        <v>7578</v>
      </c>
      <c r="C304">
        <v>73.3</v>
      </c>
      <c r="D304">
        <v>2134</v>
      </c>
      <c r="E304">
        <v>3</v>
      </c>
      <c r="F304">
        <v>0</v>
      </c>
      <c r="G304">
        <v>2131</v>
      </c>
      <c r="H304">
        <v>221</v>
      </c>
      <c r="I304">
        <v>2134</v>
      </c>
      <c r="J304">
        <v>0</v>
      </c>
      <c r="L304" s="58">
        <f t="shared" si="4"/>
        <v>1.865103974641128</v>
      </c>
    </row>
    <row r="305" spans="1:12">
      <c r="A305" s="58">
        <v>300</v>
      </c>
      <c r="B305" t="s">
        <v>7579</v>
      </c>
      <c r="C305">
        <v>142.4</v>
      </c>
      <c r="D305">
        <v>4258</v>
      </c>
      <c r="E305">
        <v>105</v>
      </c>
      <c r="F305">
        <v>1</v>
      </c>
      <c r="G305">
        <v>4153</v>
      </c>
      <c r="H305">
        <v>444</v>
      </c>
      <c r="I305">
        <v>4258</v>
      </c>
      <c r="J305">
        <v>0</v>
      </c>
      <c r="L305" s="58">
        <f t="shared" si="4"/>
        <v>2.1535099893008374</v>
      </c>
    </row>
    <row r="306" spans="1:12">
      <c r="A306" s="58">
        <v>301</v>
      </c>
      <c r="B306" t="s">
        <v>7580</v>
      </c>
      <c r="C306">
        <v>142.69999999999999</v>
      </c>
      <c r="D306">
        <v>4278</v>
      </c>
      <c r="E306">
        <v>132</v>
      </c>
      <c r="F306">
        <v>0</v>
      </c>
      <c r="G306">
        <v>4145</v>
      </c>
      <c r="H306">
        <v>430</v>
      </c>
      <c r="I306">
        <v>4278</v>
      </c>
      <c r="J306">
        <v>0</v>
      </c>
      <c r="L306" s="58">
        <f t="shared" si="4"/>
        <v>2.1544239731146471</v>
      </c>
    </row>
    <row r="307" spans="1:12">
      <c r="A307" s="58">
        <v>302</v>
      </c>
      <c r="B307" t="s">
        <v>7581</v>
      </c>
      <c r="C307">
        <v>173.9</v>
      </c>
      <c r="D307">
        <v>5152</v>
      </c>
      <c r="E307">
        <v>153</v>
      </c>
      <c r="F307">
        <v>0</v>
      </c>
      <c r="G307">
        <v>4999</v>
      </c>
      <c r="H307">
        <v>470</v>
      </c>
      <c r="I307">
        <v>5152</v>
      </c>
      <c r="J307">
        <v>0</v>
      </c>
      <c r="L307" s="58">
        <f t="shared" si="4"/>
        <v>2.2402995820027125</v>
      </c>
    </row>
    <row r="308" spans="1:12">
      <c r="A308" s="58">
        <v>303</v>
      </c>
      <c r="B308" t="s">
        <v>7582</v>
      </c>
      <c r="C308">
        <v>118</v>
      </c>
      <c r="D308">
        <v>3481</v>
      </c>
      <c r="E308">
        <v>68</v>
      </c>
      <c r="F308">
        <v>0</v>
      </c>
      <c r="G308">
        <v>3413</v>
      </c>
      <c r="H308">
        <v>340</v>
      </c>
      <c r="I308">
        <v>3481</v>
      </c>
      <c r="J308">
        <v>0</v>
      </c>
      <c r="L308" s="58">
        <f t="shared" si="4"/>
        <v>2.0718820073061255</v>
      </c>
    </row>
    <row r="309" spans="1:12">
      <c r="A309" s="58">
        <v>304</v>
      </c>
      <c r="B309" t="s">
        <v>7583</v>
      </c>
      <c r="C309">
        <v>49.7</v>
      </c>
      <c r="D309">
        <v>1569</v>
      </c>
      <c r="E309">
        <v>139</v>
      </c>
      <c r="F309">
        <v>59</v>
      </c>
      <c r="G309">
        <v>1430</v>
      </c>
      <c r="H309">
        <v>135</v>
      </c>
      <c r="I309">
        <v>1569</v>
      </c>
      <c r="J309">
        <v>0</v>
      </c>
      <c r="L309" s="58">
        <f t="shared" si="4"/>
        <v>1.6963563887333322</v>
      </c>
    </row>
    <row r="310" spans="1:12">
      <c r="A310" s="58">
        <v>305</v>
      </c>
      <c r="B310" t="s">
        <v>7584</v>
      </c>
      <c r="C310">
        <v>149.6</v>
      </c>
      <c r="D310">
        <v>4482</v>
      </c>
      <c r="E310">
        <v>110</v>
      </c>
      <c r="F310">
        <v>0</v>
      </c>
      <c r="G310">
        <v>4372</v>
      </c>
      <c r="H310">
        <v>476</v>
      </c>
      <c r="I310">
        <v>4482</v>
      </c>
      <c r="J310">
        <v>0</v>
      </c>
      <c r="L310" s="58">
        <f t="shared" si="4"/>
        <v>2.1749315935284423</v>
      </c>
    </row>
    <row r="311" spans="1:12" s="51" customFormat="1">
      <c r="A311" s="51">
        <v>306</v>
      </c>
      <c r="B311" t="s">
        <v>7585</v>
      </c>
      <c r="C311">
        <v>68.3</v>
      </c>
      <c r="D311">
        <v>2263</v>
      </c>
      <c r="E311">
        <v>97</v>
      </c>
      <c r="F311">
        <v>46</v>
      </c>
      <c r="G311">
        <v>2116</v>
      </c>
      <c r="H311">
        <v>336</v>
      </c>
      <c r="I311">
        <v>2263</v>
      </c>
      <c r="J311">
        <v>0</v>
      </c>
      <c r="L311" s="51">
        <f t="shared" si="4"/>
        <v>1.8344207036815325</v>
      </c>
    </row>
    <row r="312" spans="1:12">
      <c r="A312" s="58">
        <v>307</v>
      </c>
      <c r="B312" t="s">
        <v>7586</v>
      </c>
      <c r="C312">
        <v>45.1</v>
      </c>
      <c r="D312">
        <v>1363</v>
      </c>
      <c r="E312">
        <v>63</v>
      </c>
      <c r="F312">
        <v>35</v>
      </c>
      <c r="G312">
        <v>1300</v>
      </c>
      <c r="H312">
        <v>126</v>
      </c>
      <c r="I312">
        <v>1363</v>
      </c>
      <c r="J312">
        <v>0</v>
      </c>
      <c r="L312" s="58">
        <f t="shared" si="4"/>
        <v>1.6541765418779606</v>
      </c>
    </row>
    <row r="313" spans="1:12">
      <c r="A313" s="58">
        <v>308</v>
      </c>
      <c r="B313" t="s">
        <v>7587</v>
      </c>
      <c r="C313">
        <v>66.7</v>
      </c>
      <c r="D313">
        <v>1925</v>
      </c>
      <c r="E313">
        <v>16</v>
      </c>
      <c r="F313">
        <v>0</v>
      </c>
      <c r="G313">
        <v>1909</v>
      </c>
      <c r="H313">
        <v>172</v>
      </c>
      <c r="I313">
        <v>1925</v>
      </c>
      <c r="J313">
        <v>0</v>
      </c>
      <c r="L313" s="58">
        <f t="shared" si="4"/>
        <v>1.8241258339165489</v>
      </c>
    </row>
    <row r="314" spans="1:12">
      <c r="A314" s="58">
        <v>309</v>
      </c>
      <c r="B314" t="s">
        <v>7588</v>
      </c>
      <c r="C314">
        <v>222.2</v>
      </c>
      <c r="D314">
        <v>6582</v>
      </c>
      <c r="E314">
        <v>165</v>
      </c>
      <c r="F314">
        <v>0</v>
      </c>
      <c r="G314">
        <v>6417</v>
      </c>
      <c r="H314">
        <v>630</v>
      </c>
      <c r="I314">
        <v>6582</v>
      </c>
      <c r="J314">
        <v>0</v>
      </c>
      <c r="L314" s="58">
        <f t="shared" si="4"/>
        <v>2.3467440546048488</v>
      </c>
    </row>
    <row r="315" spans="1:12">
      <c r="A315" s="58">
        <v>310</v>
      </c>
      <c r="B315" t="s">
        <v>7589</v>
      </c>
      <c r="C315">
        <v>18.899999999999999</v>
      </c>
      <c r="D315">
        <v>574</v>
      </c>
      <c r="E315">
        <v>0</v>
      </c>
      <c r="F315">
        <v>0</v>
      </c>
      <c r="G315">
        <v>574</v>
      </c>
      <c r="H315">
        <v>83</v>
      </c>
      <c r="I315">
        <v>574</v>
      </c>
      <c r="J315">
        <v>0</v>
      </c>
      <c r="L315" s="58">
        <f t="shared" si="4"/>
        <v>1.2764618041732441</v>
      </c>
    </row>
    <row r="316" spans="1:12">
      <c r="A316" s="58">
        <v>311</v>
      </c>
      <c r="B316" t="s">
        <v>7590</v>
      </c>
      <c r="C316">
        <v>96.8</v>
      </c>
      <c r="D316">
        <v>3019</v>
      </c>
      <c r="E316">
        <v>212</v>
      </c>
      <c r="F316">
        <v>122</v>
      </c>
      <c r="G316">
        <v>2807</v>
      </c>
      <c r="H316">
        <v>286</v>
      </c>
      <c r="I316">
        <v>3019</v>
      </c>
      <c r="J316">
        <v>0</v>
      </c>
      <c r="L316" s="58">
        <f t="shared" si="4"/>
        <v>1.9858753573083936</v>
      </c>
    </row>
    <row r="317" spans="1:12">
      <c r="A317" s="58">
        <v>312</v>
      </c>
      <c r="B317" t="s">
        <v>7591</v>
      </c>
      <c r="C317">
        <v>90.8</v>
      </c>
      <c r="D317">
        <v>2699</v>
      </c>
      <c r="E317">
        <v>75</v>
      </c>
      <c r="F317">
        <v>7</v>
      </c>
      <c r="G317">
        <v>2624</v>
      </c>
      <c r="H317">
        <v>258</v>
      </c>
      <c r="I317">
        <v>2699</v>
      </c>
      <c r="J317">
        <v>0</v>
      </c>
      <c r="L317" s="58">
        <f t="shared" si="4"/>
        <v>1.958085848521085</v>
      </c>
    </row>
    <row r="318" spans="1:12">
      <c r="A318" s="58">
        <v>313</v>
      </c>
      <c r="B318" t="s">
        <v>7592</v>
      </c>
      <c r="C318">
        <v>59</v>
      </c>
      <c r="D318">
        <v>1718</v>
      </c>
      <c r="E318">
        <v>7</v>
      </c>
      <c r="F318">
        <v>7</v>
      </c>
      <c r="G318">
        <v>1711</v>
      </c>
      <c r="H318">
        <v>174</v>
      </c>
      <c r="I318">
        <v>1718</v>
      </c>
      <c r="J318">
        <v>0</v>
      </c>
      <c r="L318" s="58">
        <f t="shared" si="4"/>
        <v>1.7708520116421442</v>
      </c>
    </row>
    <row r="319" spans="1:12">
      <c r="A319" s="58">
        <v>314</v>
      </c>
      <c r="B319" t="s">
        <v>7593</v>
      </c>
      <c r="C319">
        <v>234.5</v>
      </c>
      <c r="D319">
        <v>6938</v>
      </c>
      <c r="E319">
        <v>156</v>
      </c>
      <c r="F319">
        <v>0</v>
      </c>
      <c r="G319">
        <v>6782</v>
      </c>
      <c r="H319">
        <v>673</v>
      </c>
      <c r="I319">
        <v>6938</v>
      </c>
      <c r="J319">
        <v>0</v>
      </c>
      <c r="L319" s="58">
        <f t="shared" si="4"/>
        <v>2.3701428470511021</v>
      </c>
    </row>
    <row r="320" spans="1:12">
      <c r="A320" s="58">
        <v>315</v>
      </c>
      <c r="B320" t="s">
        <v>7594</v>
      </c>
      <c r="C320">
        <v>58.2</v>
      </c>
      <c r="D320">
        <v>1847</v>
      </c>
      <c r="E320">
        <v>114</v>
      </c>
      <c r="F320">
        <v>42</v>
      </c>
      <c r="G320">
        <v>1719</v>
      </c>
      <c r="H320">
        <v>203</v>
      </c>
      <c r="I320">
        <v>1847</v>
      </c>
      <c r="J320">
        <v>0</v>
      </c>
      <c r="L320" s="58">
        <f t="shared" si="4"/>
        <v>1.7649229846498886</v>
      </c>
    </row>
    <row r="321" spans="1:12">
      <c r="A321" s="58">
        <v>316</v>
      </c>
      <c r="B321" t="s">
        <v>7595</v>
      </c>
      <c r="C321">
        <v>51.3</v>
      </c>
      <c r="D321">
        <v>1541</v>
      </c>
      <c r="E321">
        <v>13</v>
      </c>
      <c r="F321">
        <v>0</v>
      </c>
      <c r="G321">
        <v>1528</v>
      </c>
      <c r="H321">
        <v>193</v>
      </c>
      <c r="I321">
        <v>1541</v>
      </c>
      <c r="J321">
        <v>0</v>
      </c>
      <c r="L321" s="58">
        <f t="shared" si="4"/>
        <v>1.7101173651118162</v>
      </c>
    </row>
    <row r="322" spans="1:12">
      <c r="A322" s="58">
        <v>317</v>
      </c>
      <c r="B322" t="s">
        <v>7596</v>
      </c>
      <c r="C322">
        <v>84.4</v>
      </c>
      <c r="D322">
        <v>2623</v>
      </c>
      <c r="E322">
        <v>81</v>
      </c>
      <c r="F322">
        <v>0</v>
      </c>
      <c r="G322">
        <v>2542</v>
      </c>
      <c r="H322">
        <v>342</v>
      </c>
      <c r="I322">
        <v>2623</v>
      </c>
      <c r="J322">
        <v>0</v>
      </c>
      <c r="L322" s="58">
        <f t="shared" si="4"/>
        <v>1.9263424466256551</v>
      </c>
    </row>
    <row r="323" spans="1:12">
      <c r="A323" s="58">
        <v>318</v>
      </c>
      <c r="B323" t="s">
        <v>7597</v>
      </c>
      <c r="C323">
        <v>64.5</v>
      </c>
      <c r="D323">
        <v>1863</v>
      </c>
      <c r="E323">
        <v>14</v>
      </c>
      <c r="F323">
        <v>0</v>
      </c>
      <c r="G323">
        <v>1849</v>
      </c>
      <c r="H323">
        <v>170</v>
      </c>
      <c r="I323">
        <v>1863</v>
      </c>
      <c r="J323">
        <v>0</v>
      </c>
      <c r="L323" s="58">
        <f t="shared" si="4"/>
        <v>1.8095597146352678</v>
      </c>
    </row>
    <row r="324" spans="1:12">
      <c r="A324" s="58">
        <v>319</v>
      </c>
      <c r="B324" t="s">
        <v>7598</v>
      </c>
      <c r="C324">
        <v>52.9</v>
      </c>
      <c r="D324">
        <v>1573</v>
      </c>
      <c r="E324">
        <v>43</v>
      </c>
      <c r="F324">
        <v>25</v>
      </c>
      <c r="G324">
        <v>1529</v>
      </c>
      <c r="H324">
        <v>151</v>
      </c>
      <c r="I324">
        <v>1573</v>
      </c>
      <c r="J324">
        <v>0</v>
      </c>
      <c r="L324" s="58">
        <f t="shared" si="4"/>
        <v>1.7234556720351857</v>
      </c>
    </row>
    <row r="325" spans="1:12">
      <c r="A325" s="58">
        <v>320</v>
      </c>
      <c r="B325" t="s">
        <v>7599</v>
      </c>
      <c r="C325">
        <v>154</v>
      </c>
      <c r="D325">
        <v>4568</v>
      </c>
      <c r="E325">
        <v>105</v>
      </c>
      <c r="F325">
        <v>0</v>
      </c>
      <c r="G325">
        <v>4463</v>
      </c>
      <c r="H325">
        <v>451</v>
      </c>
      <c r="I325">
        <v>4568</v>
      </c>
      <c r="J325">
        <v>0</v>
      </c>
      <c r="L325" s="58">
        <f t="shared" si="4"/>
        <v>2.1875207208364631</v>
      </c>
    </row>
    <row r="326" spans="1:12">
      <c r="A326" s="58">
        <v>321</v>
      </c>
      <c r="B326" t="s">
        <v>7600</v>
      </c>
      <c r="C326">
        <v>88.2</v>
      </c>
      <c r="D326">
        <v>2545</v>
      </c>
      <c r="E326">
        <v>2</v>
      </c>
      <c r="F326">
        <v>0</v>
      </c>
      <c r="G326">
        <v>2543</v>
      </c>
      <c r="H326">
        <v>245</v>
      </c>
      <c r="I326">
        <v>2545</v>
      </c>
      <c r="J326">
        <v>0</v>
      </c>
      <c r="L326" s="58">
        <f t="shared" si="4"/>
        <v>1.9454685851318196</v>
      </c>
    </row>
    <row r="327" spans="1:12">
      <c r="A327" s="58">
        <v>322</v>
      </c>
      <c r="B327" t="s">
        <v>7601</v>
      </c>
      <c r="C327">
        <v>128.9</v>
      </c>
      <c r="D327">
        <v>3850</v>
      </c>
      <c r="E327">
        <v>126</v>
      </c>
      <c r="F327">
        <v>2</v>
      </c>
      <c r="G327">
        <v>3724</v>
      </c>
      <c r="H327">
        <v>366</v>
      </c>
      <c r="I327">
        <v>3850</v>
      </c>
      <c r="J327">
        <v>0</v>
      </c>
      <c r="L327" s="58">
        <f t="shared" ref="L327:L390" si="5">LOG10(C327)</f>
        <v>2.110252917353403</v>
      </c>
    </row>
    <row r="328" spans="1:12">
      <c r="A328" s="58">
        <v>323</v>
      </c>
      <c r="B328" t="s">
        <v>7602</v>
      </c>
      <c r="C328">
        <v>66.5</v>
      </c>
      <c r="D328">
        <v>1978</v>
      </c>
      <c r="E328">
        <v>61</v>
      </c>
      <c r="F328">
        <v>40</v>
      </c>
      <c r="G328">
        <v>1917</v>
      </c>
      <c r="H328">
        <v>184</v>
      </c>
      <c r="I328">
        <v>1978</v>
      </c>
      <c r="J328">
        <v>0</v>
      </c>
      <c r="L328" s="58">
        <f t="shared" si="5"/>
        <v>1.8228216453031045</v>
      </c>
    </row>
    <row r="329" spans="1:12">
      <c r="A329" s="58">
        <v>324</v>
      </c>
      <c r="B329" t="s">
        <v>7603</v>
      </c>
      <c r="C329">
        <v>89.5</v>
      </c>
      <c r="D329">
        <v>2576</v>
      </c>
      <c r="E329">
        <v>15</v>
      </c>
      <c r="F329">
        <v>0</v>
      </c>
      <c r="G329">
        <v>2561</v>
      </c>
      <c r="H329">
        <v>231</v>
      </c>
      <c r="I329">
        <v>2576</v>
      </c>
      <c r="J329">
        <v>0</v>
      </c>
      <c r="L329" s="58">
        <f t="shared" si="5"/>
        <v>1.9518230353159121</v>
      </c>
    </row>
    <row r="330" spans="1:12">
      <c r="A330" s="58">
        <v>325</v>
      </c>
      <c r="B330" t="s">
        <v>7604</v>
      </c>
      <c r="C330">
        <v>69.7</v>
      </c>
      <c r="D330">
        <v>2003</v>
      </c>
      <c r="E330">
        <v>14</v>
      </c>
      <c r="F330">
        <v>0</v>
      </c>
      <c r="G330">
        <v>1989</v>
      </c>
      <c r="H330">
        <v>175</v>
      </c>
      <c r="I330">
        <v>2003</v>
      </c>
      <c r="J330">
        <v>0</v>
      </c>
      <c r="L330" s="58">
        <f t="shared" si="5"/>
        <v>1.8432327780980093</v>
      </c>
    </row>
    <row r="331" spans="1:12">
      <c r="A331" s="58">
        <v>326</v>
      </c>
      <c r="B331" t="s">
        <v>7605</v>
      </c>
      <c r="C331">
        <v>102.7</v>
      </c>
      <c r="D331">
        <v>3009</v>
      </c>
      <c r="E331">
        <v>43</v>
      </c>
      <c r="F331">
        <v>0</v>
      </c>
      <c r="G331">
        <v>2966</v>
      </c>
      <c r="H331">
        <v>291</v>
      </c>
      <c r="I331">
        <v>3009</v>
      </c>
      <c r="J331">
        <v>0</v>
      </c>
      <c r="L331" s="58">
        <f t="shared" si="5"/>
        <v>2.0115704435972783</v>
      </c>
    </row>
    <row r="332" spans="1:12">
      <c r="A332" s="58">
        <v>327</v>
      </c>
      <c r="B332" t="s">
        <v>7606</v>
      </c>
      <c r="C332">
        <v>7.7</v>
      </c>
      <c r="D332">
        <v>228</v>
      </c>
      <c r="E332">
        <v>4</v>
      </c>
      <c r="F332">
        <v>2</v>
      </c>
      <c r="G332">
        <v>224</v>
      </c>
      <c r="H332">
        <v>24</v>
      </c>
      <c r="I332">
        <v>228</v>
      </c>
      <c r="J332">
        <v>0</v>
      </c>
      <c r="L332" s="58">
        <f t="shared" si="5"/>
        <v>0.88649072517248184</v>
      </c>
    </row>
    <row r="333" spans="1:12">
      <c r="A333" s="58">
        <v>328</v>
      </c>
      <c r="B333" t="s">
        <v>7607</v>
      </c>
      <c r="C333">
        <v>62.3</v>
      </c>
      <c r="D333">
        <v>1801</v>
      </c>
      <c r="E333">
        <v>5</v>
      </c>
      <c r="F333">
        <v>0</v>
      </c>
      <c r="G333">
        <v>1796</v>
      </c>
      <c r="H333">
        <v>173</v>
      </c>
      <c r="I333">
        <v>1801</v>
      </c>
      <c r="J333">
        <v>0</v>
      </c>
      <c r="L333" s="58">
        <f t="shared" si="5"/>
        <v>1.7944880466591695</v>
      </c>
    </row>
    <row r="334" spans="1:12">
      <c r="A334" s="58">
        <v>329</v>
      </c>
      <c r="B334" t="s">
        <v>7608</v>
      </c>
      <c r="C334">
        <v>177.1</v>
      </c>
      <c r="D334">
        <v>5246</v>
      </c>
      <c r="E334">
        <v>112</v>
      </c>
      <c r="F334">
        <v>0</v>
      </c>
      <c r="G334">
        <v>5134</v>
      </c>
      <c r="H334">
        <v>520</v>
      </c>
      <c r="I334">
        <v>5246</v>
      </c>
      <c r="J334">
        <v>0</v>
      </c>
      <c r="L334" s="58">
        <f t="shared" si="5"/>
        <v>2.2482185611900749</v>
      </c>
    </row>
    <row r="335" spans="1:12">
      <c r="A335" s="58">
        <v>330</v>
      </c>
      <c r="B335" t="s">
        <v>7609</v>
      </c>
      <c r="C335">
        <v>223.8</v>
      </c>
      <c r="D335">
        <v>6677</v>
      </c>
      <c r="E335">
        <v>209</v>
      </c>
      <c r="F335">
        <v>0</v>
      </c>
      <c r="G335">
        <v>6468</v>
      </c>
      <c r="H335">
        <v>640</v>
      </c>
      <c r="I335">
        <v>6677</v>
      </c>
      <c r="J335">
        <v>0</v>
      </c>
      <c r="L335" s="58">
        <f t="shared" si="5"/>
        <v>2.3498600821923312</v>
      </c>
    </row>
    <row r="336" spans="1:12">
      <c r="A336" s="58">
        <v>331</v>
      </c>
      <c r="B336" t="s">
        <v>7610</v>
      </c>
      <c r="C336">
        <v>141.1</v>
      </c>
      <c r="D336">
        <v>4208</v>
      </c>
      <c r="E336">
        <v>112</v>
      </c>
      <c r="F336">
        <v>0</v>
      </c>
      <c r="G336">
        <v>4096</v>
      </c>
      <c r="H336">
        <v>420</v>
      </c>
      <c r="I336">
        <v>4208</v>
      </c>
      <c r="J336">
        <v>0</v>
      </c>
      <c r="L336" s="58">
        <f t="shared" si="5"/>
        <v>2.1495270137543478</v>
      </c>
    </row>
    <row r="337" spans="1:12">
      <c r="A337" s="58">
        <v>332</v>
      </c>
      <c r="B337" t="s">
        <v>7611</v>
      </c>
      <c r="C337">
        <v>50.6</v>
      </c>
      <c r="D337">
        <v>1452</v>
      </c>
      <c r="E337">
        <v>0</v>
      </c>
      <c r="F337">
        <v>0</v>
      </c>
      <c r="G337">
        <v>1452</v>
      </c>
      <c r="H337">
        <v>134</v>
      </c>
      <c r="I337">
        <v>1452</v>
      </c>
      <c r="J337">
        <v>0</v>
      </c>
      <c r="L337" s="58">
        <f t="shared" si="5"/>
        <v>1.7041505168397992</v>
      </c>
    </row>
    <row r="338" spans="1:12">
      <c r="A338" s="58">
        <v>333</v>
      </c>
      <c r="B338" t="s">
        <v>7612</v>
      </c>
      <c r="C338">
        <v>46.8</v>
      </c>
      <c r="D338">
        <v>1388</v>
      </c>
      <c r="E338">
        <v>23</v>
      </c>
      <c r="F338">
        <v>22</v>
      </c>
      <c r="G338">
        <v>1365</v>
      </c>
      <c r="H338">
        <v>145</v>
      </c>
      <c r="I338">
        <v>1388</v>
      </c>
      <c r="J338">
        <v>0</v>
      </c>
      <c r="L338" s="58">
        <f t="shared" si="5"/>
        <v>1.670245853074124</v>
      </c>
    </row>
    <row r="339" spans="1:12">
      <c r="A339" s="58">
        <v>334</v>
      </c>
      <c r="B339" t="s">
        <v>7613</v>
      </c>
      <c r="C339">
        <v>50.6</v>
      </c>
      <c r="D339">
        <v>1513</v>
      </c>
      <c r="E339">
        <v>38</v>
      </c>
      <c r="F339">
        <v>21</v>
      </c>
      <c r="G339">
        <v>1475</v>
      </c>
      <c r="H339">
        <v>156</v>
      </c>
      <c r="I339">
        <v>1513</v>
      </c>
      <c r="J339">
        <v>0</v>
      </c>
      <c r="L339" s="58">
        <f t="shared" si="5"/>
        <v>1.7041505168397992</v>
      </c>
    </row>
    <row r="340" spans="1:12">
      <c r="A340" s="58">
        <v>335</v>
      </c>
      <c r="B340" t="s">
        <v>7614</v>
      </c>
      <c r="C340">
        <v>45.8</v>
      </c>
      <c r="D340">
        <v>1375</v>
      </c>
      <c r="E340">
        <v>46</v>
      </c>
      <c r="F340">
        <v>27</v>
      </c>
      <c r="G340">
        <v>1329</v>
      </c>
      <c r="H340">
        <v>135</v>
      </c>
      <c r="I340">
        <v>1375</v>
      </c>
      <c r="J340">
        <v>0</v>
      </c>
      <c r="L340" s="58">
        <f t="shared" si="5"/>
        <v>1.6608654780038692</v>
      </c>
    </row>
    <row r="341" spans="1:12">
      <c r="A341" s="58">
        <v>336</v>
      </c>
      <c r="B341" t="s">
        <v>7615</v>
      </c>
      <c r="C341">
        <v>124.9</v>
      </c>
      <c r="D341">
        <v>3722</v>
      </c>
      <c r="E341">
        <v>88</v>
      </c>
      <c r="F341">
        <v>0</v>
      </c>
      <c r="G341">
        <v>3634</v>
      </c>
      <c r="H341">
        <v>380</v>
      </c>
      <c r="I341">
        <v>3722</v>
      </c>
      <c r="J341">
        <v>0</v>
      </c>
      <c r="L341" s="58">
        <f t="shared" si="5"/>
        <v>2.0965624383741357</v>
      </c>
    </row>
    <row r="342" spans="1:12">
      <c r="A342" s="58">
        <v>337</v>
      </c>
      <c r="B342" t="s">
        <v>7616</v>
      </c>
      <c r="C342">
        <v>128.80000000000001</v>
      </c>
      <c r="D342">
        <v>3745</v>
      </c>
      <c r="E342">
        <v>41</v>
      </c>
      <c r="F342">
        <v>0</v>
      </c>
      <c r="G342">
        <v>3704</v>
      </c>
      <c r="H342">
        <v>349</v>
      </c>
      <c r="I342">
        <v>3745</v>
      </c>
      <c r="J342">
        <v>0</v>
      </c>
      <c r="L342" s="58">
        <f t="shared" si="5"/>
        <v>2.1099158630237933</v>
      </c>
    </row>
    <row r="343" spans="1:12">
      <c r="A343" s="58">
        <v>338</v>
      </c>
      <c r="B343" t="s">
        <v>7617</v>
      </c>
      <c r="C343">
        <v>68.900000000000006</v>
      </c>
      <c r="D343">
        <v>2064</v>
      </c>
      <c r="E343">
        <v>60</v>
      </c>
      <c r="F343">
        <v>2</v>
      </c>
      <c r="G343">
        <v>2004</v>
      </c>
      <c r="H343">
        <v>210</v>
      </c>
      <c r="I343">
        <v>2064</v>
      </c>
      <c r="J343">
        <v>0</v>
      </c>
      <c r="L343" s="58">
        <f t="shared" si="5"/>
        <v>1.8382192219076259</v>
      </c>
    </row>
    <row r="344" spans="1:12">
      <c r="A344" s="58">
        <v>339</v>
      </c>
      <c r="B344" t="s">
        <v>7618</v>
      </c>
      <c r="C344">
        <v>133</v>
      </c>
      <c r="D344">
        <v>3964</v>
      </c>
      <c r="E344">
        <v>103</v>
      </c>
      <c r="F344">
        <v>0</v>
      </c>
      <c r="G344">
        <v>3861</v>
      </c>
      <c r="H344">
        <v>396</v>
      </c>
      <c r="I344">
        <v>3964</v>
      </c>
      <c r="J344">
        <v>0</v>
      </c>
      <c r="L344" s="58">
        <f t="shared" si="5"/>
        <v>2.1238516409670858</v>
      </c>
    </row>
    <row r="345" spans="1:12">
      <c r="A345" s="58">
        <v>340</v>
      </c>
      <c r="B345" t="s">
        <v>7619</v>
      </c>
      <c r="C345">
        <v>142.69999999999999</v>
      </c>
      <c r="D345">
        <v>4177</v>
      </c>
      <c r="E345">
        <v>72</v>
      </c>
      <c r="F345">
        <v>0</v>
      </c>
      <c r="G345">
        <v>4105</v>
      </c>
      <c r="H345">
        <v>388</v>
      </c>
      <c r="I345">
        <v>4177</v>
      </c>
      <c r="J345">
        <v>0</v>
      </c>
      <c r="L345" s="58">
        <f t="shared" si="5"/>
        <v>2.1544239731146471</v>
      </c>
    </row>
    <row r="346" spans="1:12">
      <c r="A346" s="58">
        <v>341</v>
      </c>
      <c r="B346" t="s">
        <v>7620</v>
      </c>
      <c r="C346">
        <v>107.6</v>
      </c>
      <c r="D346">
        <v>3211</v>
      </c>
      <c r="E346">
        <v>89</v>
      </c>
      <c r="F346">
        <v>0</v>
      </c>
      <c r="G346">
        <v>3122</v>
      </c>
      <c r="H346">
        <v>318</v>
      </c>
      <c r="I346">
        <v>3211</v>
      </c>
      <c r="J346">
        <v>0</v>
      </c>
      <c r="L346" s="58">
        <f t="shared" si="5"/>
        <v>2.0318122713303706</v>
      </c>
    </row>
    <row r="347" spans="1:12">
      <c r="A347" s="58">
        <v>342</v>
      </c>
      <c r="B347" t="s">
        <v>7621</v>
      </c>
      <c r="C347">
        <v>113.4</v>
      </c>
      <c r="D347">
        <v>3343</v>
      </c>
      <c r="E347">
        <v>42</v>
      </c>
      <c r="F347">
        <v>0</v>
      </c>
      <c r="G347">
        <v>3301</v>
      </c>
      <c r="H347">
        <v>347</v>
      </c>
      <c r="I347">
        <v>3343</v>
      </c>
      <c r="J347">
        <v>0</v>
      </c>
      <c r="L347" s="58">
        <f t="shared" si="5"/>
        <v>2.0546130545568877</v>
      </c>
    </row>
    <row r="348" spans="1:12">
      <c r="A348" s="58">
        <v>343</v>
      </c>
      <c r="B348" t="s">
        <v>7622</v>
      </c>
      <c r="C348">
        <v>37.200000000000003</v>
      </c>
      <c r="D348">
        <v>1076</v>
      </c>
      <c r="E348">
        <v>9</v>
      </c>
      <c r="F348">
        <v>3</v>
      </c>
      <c r="G348">
        <v>1067</v>
      </c>
      <c r="H348">
        <v>99</v>
      </c>
      <c r="I348">
        <v>1076</v>
      </c>
      <c r="J348">
        <v>0</v>
      </c>
      <c r="L348" s="58">
        <f t="shared" si="5"/>
        <v>1.5705429398818975</v>
      </c>
    </row>
    <row r="349" spans="1:12">
      <c r="A349" s="58">
        <v>344</v>
      </c>
      <c r="B349" t="s">
        <v>7623</v>
      </c>
      <c r="C349">
        <v>97.2</v>
      </c>
      <c r="D349">
        <v>2852</v>
      </c>
      <c r="E349">
        <v>22</v>
      </c>
      <c r="F349">
        <v>0</v>
      </c>
      <c r="G349">
        <v>2830</v>
      </c>
      <c r="H349">
        <v>300</v>
      </c>
      <c r="I349">
        <v>2852</v>
      </c>
      <c r="J349">
        <v>0</v>
      </c>
      <c r="L349" s="58">
        <f t="shared" si="5"/>
        <v>1.9876662649262746</v>
      </c>
    </row>
    <row r="350" spans="1:12">
      <c r="A350" s="58">
        <v>345</v>
      </c>
      <c r="B350" t="s">
        <v>7624</v>
      </c>
      <c r="C350">
        <v>186.3</v>
      </c>
      <c r="D350">
        <v>5469</v>
      </c>
      <c r="E350">
        <v>94</v>
      </c>
      <c r="F350">
        <v>1</v>
      </c>
      <c r="G350">
        <v>5375</v>
      </c>
      <c r="H350">
        <v>523</v>
      </c>
      <c r="I350">
        <v>5469</v>
      </c>
      <c r="J350">
        <v>0</v>
      </c>
      <c r="L350" s="58">
        <f t="shared" si="5"/>
        <v>2.2702128548962426</v>
      </c>
    </row>
    <row r="351" spans="1:12">
      <c r="A351" s="58">
        <v>346</v>
      </c>
      <c r="B351" t="s">
        <v>7625</v>
      </c>
      <c r="C351">
        <v>40.4</v>
      </c>
      <c r="D351">
        <v>1251</v>
      </c>
      <c r="E351">
        <v>71</v>
      </c>
      <c r="F351">
        <v>60</v>
      </c>
      <c r="G351">
        <v>1174</v>
      </c>
      <c r="H351">
        <v>121</v>
      </c>
      <c r="I351">
        <v>1251</v>
      </c>
      <c r="J351">
        <v>0</v>
      </c>
      <c r="L351" s="58">
        <f t="shared" si="5"/>
        <v>1.6063813651106049</v>
      </c>
    </row>
    <row r="352" spans="1:12">
      <c r="A352" s="58">
        <v>347</v>
      </c>
      <c r="B352" t="s">
        <v>7626</v>
      </c>
      <c r="C352">
        <v>13.6</v>
      </c>
      <c r="D352">
        <v>438</v>
      </c>
      <c r="E352">
        <v>31</v>
      </c>
      <c r="F352">
        <v>21</v>
      </c>
      <c r="G352">
        <v>407</v>
      </c>
      <c r="H352">
        <v>52</v>
      </c>
      <c r="I352">
        <v>438</v>
      </c>
      <c r="J352">
        <v>0</v>
      </c>
      <c r="L352" s="58">
        <f t="shared" si="5"/>
        <v>1.1335389083702174</v>
      </c>
    </row>
    <row r="353" spans="1:12">
      <c r="A353" s="58">
        <v>348</v>
      </c>
      <c r="B353" t="s">
        <v>7627</v>
      </c>
      <c r="C353">
        <v>186.3</v>
      </c>
      <c r="D353">
        <v>5369</v>
      </c>
      <c r="E353">
        <v>0</v>
      </c>
      <c r="F353">
        <v>0</v>
      </c>
      <c r="G353">
        <v>5369</v>
      </c>
      <c r="H353">
        <v>517</v>
      </c>
      <c r="I353">
        <v>5369</v>
      </c>
      <c r="J353">
        <v>0</v>
      </c>
      <c r="L353" s="58">
        <f t="shared" si="5"/>
        <v>2.2702128548962426</v>
      </c>
    </row>
    <row r="354" spans="1:12">
      <c r="A354" s="58">
        <v>349</v>
      </c>
      <c r="B354" t="s">
        <v>7628</v>
      </c>
      <c r="C354">
        <v>112.6</v>
      </c>
      <c r="D354">
        <v>3303</v>
      </c>
      <c r="E354">
        <v>55</v>
      </c>
      <c r="F354">
        <v>2</v>
      </c>
      <c r="G354">
        <v>3248</v>
      </c>
      <c r="H354">
        <v>316</v>
      </c>
      <c r="I354">
        <v>3303</v>
      </c>
      <c r="J354">
        <v>0</v>
      </c>
      <c r="L354" s="58">
        <f t="shared" si="5"/>
        <v>2.0515383905153275</v>
      </c>
    </row>
    <row r="355" spans="1:12">
      <c r="A355" s="58">
        <v>350</v>
      </c>
      <c r="B355" t="s">
        <v>7629</v>
      </c>
      <c r="C355">
        <v>48.5</v>
      </c>
      <c r="D355">
        <v>1392</v>
      </c>
      <c r="E355">
        <v>6</v>
      </c>
      <c r="F355">
        <v>0</v>
      </c>
      <c r="G355">
        <v>1386</v>
      </c>
      <c r="H355">
        <v>123</v>
      </c>
      <c r="I355">
        <v>1392</v>
      </c>
      <c r="J355">
        <v>0</v>
      </c>
      <c r="L355" s="58">
        <f t="shared" si="5"/>
        <v>1.6857417386022637</v>
      </c>
    </row>
    <row r="356" spans="1:12">
      <c r="A356" s="58">
        <v>351</v>
      </c>
      <c r="B356" t="s">
        <v>7630</v>
      </c>
      <c r="C356">
        <v>89.5</v>
      </c>
      <c r="D356">
        <v>2615</v>
      </c>
      <c r="E356">
        <v>59</v>
      </c>
      <c r="F356">
        <v>2</v>
      </c>
      <c r="G356">
        <v>2556</v>
      </c>
      <c r="H356">
        <v>225</v>
      </c>
      <c r="I356">
        <v>2615</v>
      </c>
      <c r="J356">
        <v>0</v>
      </c>
      <c r="L356" s="58">
        <f t="shared" si="5"/>
        <v>1.9518230353159121</v>
      </c>
    </row>
    <row r="357" spans="1:12">
      <c r="A357" s="58">
        <v>352</v>
      </c>
      <c r="B357" t="s">
        <v>7631</v>
      </c>
      <c r="C357">
        <v>49</v>
      </c>
      <c r="D357">
        <v>1410</v>
      </c>
      <c r="E357">
        <v>13</v>
      </c>
      <c r="F357">
        <v>0</v>
      </c>
      <c r="G357">
        <v>1397</v>
      </c>
      <c r="H357">
        <v>122</v>
      </c>
      <c r="I357">
        <v>1410</v>
      </c>
      <c r="J357">
        <v>0</v>
      </c>
      <c r="L357" s="58">
        <f t="shared" si="5"/>
        <v>1.6901960800285136</v>
      </c>
    </row>
    <row r="358" spans="1:12">
      <c r="A358" s="58">
        <v>353</v>
      </c>
      <c r="B358" t="s">
        <v>7632</v>
      </c>
      <c r="C358">
        <v>88</v>
      </c>
      <c r="D358">
        <v>2679</v>
      </c>
      <c r="E358">
        <v>90</v>
      </c>
      <c r="F358">
        <v>0</v>
      </c>
      <c r="G358">
        <v>2589</v>
      </c>
      <c r="H358">
        <v>297</v>
      </c>
      <c r="I358">
        <v>2679</v>
      </c>
      <c r="J358">
        <v>0</v>
      </c>
      <c r="L358" s="58">
        <f t="shared" si="5"/>
        <v>1.9444826721501687</v>
      </c>
    </row>
    <row r="359" spans="1:12">
      <c r="A359" s="58">
        <v>354</v>
      </c>
      <c r="B359" t="s">
        <v>7633</v>
      </c>
      <c r="C359">
        <v>81.400000000000006</v>
      </c>
      <c r="D359">
        <v>2373</v>
      </c>
      <c r="E359">
        <v>38</v>
      </c>
      <c r="F359">
        <v>13</v>
      </c>
      <c r="G359">
        <v>2334</v>
      </c>
      <c r="H359">
        <v>214</v>
      </c>
      <c r="I359">
        <v>2373</v>
      </c>
      <c r="J359">
        <v>0</v>
      </c>
      <c r="L359" s="58">
        <f t="shared" si="5"/>
        <v>1.9106244048892012</v>
      </c>
    </row>
    <row r="360" spans="1:12">
      <c r="A360" s="58">
        <v>355</v>
      </c>
      <c r="B360" t="s">
        <v>7634</v>
      </c>
      <c r="C360">
        <v>41</v>
      </c>
      <c r="D360">
        <v>1212</v>
      </c>
      <c r="E360">
        <v>9</v>
      </c>
      <c r="F360">
        <v>0</v>
      </c>
      <c r="G360">
        <v>1203</v>
      </c>
      <c r="H360">
        <v>136</v>
      </c>
      <c r="I360">
        <v>1212</v>
      </c>
      <c r="J360">
        <v>0</v>
      </c>
      <c r="L360" s="58">
        <f t="shared" si="5"/>
        <v>1.6127838567197355</v>
      </c>
    </row>
    <row r="361" spans="1:12">
      <c r="A361" s="58">
        <v>356</v>
      </c>
      <c r="B361" t="s">
        <v>7635</v>
      </c>
      <c r="C361">
        <v>149.4</v>
      </c>
      <c r="D361">
        <v>4340</v>
      </c>
      <c r="E361">
        <v>0</v>
      </c>
      <c r="F361">
        <v>0</v>
      </c>
      <c r="G361">
        <v>4340</v>
      </c>
      <c r="H361">
        <v>448</v>
      </c>
      <c r="I361">
        <v>4340</v>
      </c>
      <c r="J361">
        <v>0</v>
      </c>
      <c r="L361" s="58">
        <f t="shared" si="5"/>
        <v>2.1743505974793802</v>
      </c>
    </row>
    <row r="362" spans="1:12" s="25" customFormat="1">
      <c r="A362" s="25">
        <v>357</v>
      </c>
      <c r="B362" t="s">
        <v>7636</v>
      </c>
      <c r="C362">
        <v>1.8</v>
      </c>
      <c r="D362">
        <v>54</v>
      </c>
      <c r="E362">
        <v>0</v>
      </c>
      <c r="F362">
        <v>0</v>
      </c>
      <c r="G362">
        <v>54</v>
      </c>
      <c r="H362">
        <v>7</v>
      </c>
      <c r="I362">
        <v>54</v>
      </c>
      <c r="J362">
        <v>0</v>
      </c>
      <c r="L362" s="25">
        <f t="shared" si="5"/>
        <v>0.25527250510330607</v>
      </c>
    </row>
    <row r="363" spans="1:12">
      <c r="A363" s="58">
        <v>358</v>
      </c>
      <c r="B363" t="s">
        <v>7637</v>
      </c>
      <c r="C363">
        <v>71.3</v>
      </c>
      <c r="D363">
        <v>2071</v>
      </c>
      <c r="E363">
        <v>40</v>
      </c>
      <c r="F363">
        <v>30</v>
      </c>
      <c r="G363">
        <v>2031</v>
      </c>
      <c r="H363">
        <v>173</v>
      </c>
      <c r="I363">
        <v>2071</v>
      </c>
      <c r="J363">
        <v>0</v>
      </c>
      <c r="L363" s="58">
        <f t="shared" si="5"/>
        <v>1.8530895298518655</v>
      </c>
    </row>
    <row r="364" spans="1:12">
      <c r="A364" s="58">
        <v>359</v>
      </c>
      <c r="B364" t="s">
        <v>7638</v>
      </c>
      <c r="C364">
        <v>138.69999999999999</v>
      </c>
      <c r="D364">
        <v>4141</v>
      </c>
      <c r="E364">
        <v>132</v>
      </c>
      <c r="F364">
        <v>0</v>
      </c>
      <c r="G364">
        <v>4009</v>
      </c>
      <c r="H364">
        <v>396</v>
      </c>
      <c r="I364">
        <v>4141</v>
      </c>
      <c r="J364">
        <v>0</v>
      </c>
      <c r="L364" s="58">
        <f t="shared" si="5"/>
        <v>2.1420764610732848</v>
      </c>
    </row>
    <row r="365" spans="1:12">
      <c r="A365" s="58">
        <v>360</v>
      </c>
      <c r="B365" t="s">
        <v>7639</v>
      </c>
      <c r="C365">
        <v>51</v>
      </c>
      <c r="D365">
        <v>1639</v>
      </c>
      <c r="E365">
        <v>143</v>
      </c>
      <c r="F365">
        <v>100</v>
      </c>
      <c r="G365">
        <v>1475</v>
      </c>
      <c r="H365">
        <v>147</v>
      </c>
      <c r="I365">
        <v>1639</v>
      </c>
      <c r="J365">
        <v>0</v>
      </c>
      <c r="L365" s="58">
        <f t="shared" si="5"/>
        <v>1.7075701760979363</v>
      </c>
    </row>
    <row r="366" spans="1:12">
      <c r="A366" s="58">
        <v>361</v>
      </c>
      <c r="B366" t="s">
        <v>7640</v>
      </c>
      <c r="C366">
        <v>15.4</v>
      </c>
      <c r="D366">
        <v>459</v>
      </c>
      <c r="E366">
        <v>1</v>
      </c>
      <c r="F366">
        <v>0</v>
      </c>
      <c r="G366">
        <v>458</v>
      </c>
      <c r="H366">
        <v>56</v>
      </c>
      <c r="I366">
        <v>459</v>
      </c>
      <c r="J366">
        <v>0</v>
      </c>
      <c r="L366" s="58">
        <f t="shared" si="5"/>
        <v>1.1875207208364631</v>
      </c>
    </row>
    <row r="367" spans="1:12">
      <c r="A367" s="58">
        <v>362</v>
      </c>
      <c r="B367" t="s">
        <v>7641</v>
      </c>
      <c r="C367">
        <v>100.9</v>
      </c>
      <c r="D367">
        <v>3055</v>
      </c>
      <c r="E367">
        <v>94</v>
      </c>
      <c r="F367">
        <v>21</v>
      </c>
      <c r="G367">
        <v>2943</v>
      </c>
      <c r="H367">
        <v>315</v>
      </c>
      <c r="I367">
        <v>3055</v>
      </c>
      <c r="J367">
        <v>0</v>
      </c>
      <c r="L367" s="58">
        <f t="shared" si="5"/>
        <v>2.0038911662369103</v>
      </c>
    </row>
    <row r="368" spans="1:12">
      <c r="A368" s="58">
        <v>363</v>
      </c>
      <c r="B368" t="s">
        <v>7642</v>
      </c>
      <c r="C368">
        <v>105.5</v>
      </c>
      <c r="D368">
        <v>3093</v>
      </c>
      <c r="E368">
        <v>28</v>
      </c>
      <c r="F368">
        <v>0</v>
      </c>
      <c r="G368">
        <v>3065</v>
      </c>
      <c r="H368">
        <v>317</v>
      </c>
      <c r="I368">
        <v>3093</v>
      </c>
      <c r="J368">
        <v>0</v>
      </c>
      <c r="L368" s="58">
        <f t="shared" si="5"/>
        <v>2.0232524596337114</v>
      </c>
    </row>
    <row r="369" spans="1:12" s="17" customFormat="1">
      <c r="A369" s="17">
        <v>364</v>
      </c>
      <c r="B369" t="s">
        <v>7643</v>
      </c>
      <c r="C369">
        <v>76.2</v>
      </c>
      <c r="D369">
        <v>2229</v>
      </c>
      <c r="E369">
        <v>19</v>
      </c>
      <c r="F369">
        <v>0</v>
      </c>
      <c r="G369">
        <v>2210</v>
      </c>
      <c r="H369">
        <v>224</v>
      </c>
      <c r="I369">
        <v>2229</v>
      </c>
      <c r="J369">
        <v>0</v>
      </c>
      <c r="L369" s="17">
        <f t="shared" si="5"/>
        <v>1.8819549713396004</v>
      </c>
    </row>
    <row r="370" spans="1:12">
      <c r="A370" s="58">
        <v>365</v>
      </c>
      <c r="B370" t="s">
        <v>7644</v>
      </c>
      <c r="C370">
        <v>87.1</v>
      </c>
      <c r="D370">
        <v>2510</v>
      </c>
      <c r="E370">
        <v>0</v>
      </c>
      <c r="F370">
        <v>0</v>
      </c>
      <c r="G370">
        <v>2510</v>
      </c>
      <c r="H370">
        <v>242</v>
      </c>
      <c r="I370">
        <v>2510</v>
      </c>
      <c r="J370">
        <v>0</v>
      </c>
      <c r="L370" s="58">
        <f t="shared" si="5"/>
        <v>1.9400181550076632</v>
      </c>
    </row>
    <row r="371" spans="1:12">
      <c r="A371" s="58">
        <v>366</v>
      </c>
      <c r="B371" t="s">
        <v>7645</v>
      </c>
      <c r="C371">
        <v>83.4</v>
      </c>
      <c r="D371">
        <v>2639</v>
      </c>
      <c r="E371">
        <v>221</v>
      </c>
      <c r="F371">
        <v>114</v>
      </c>
      <c r="G371">
        <v>2418</v>
      </c>
      <c r="H371">
        <v>244</v>
      </c>
      <c r="I371">
        <v>2639</v>
      </c>
      <c r="J371">
        <v>0</v>
      </c>
      <c r="L371" s="58">
        <f t="shared" si="5"/>
        <v>1.9211660506377388</v>
      </c>
    </row>
    <row r="372" spans="1:12">
      <c r="A372" s="58">
        <v>367</v>
      </c>
      <c r="B372" t="s">
        <v>7646</v>
      </c>
      <c r="C372">
        <v>89.4</v>
      </c>
      <c r="D372">
        <v>2679</v>
      </c>
      <c r="E372">
        <v>102</v>
      </c>
      <c r="F372">
        <v>0</v>
      </c>
      <c r="G372">
        <v>2577</v>
      </c>
      <c r="H372">
        <v>249</v>
      </c>
      <c r="I372">
        <v>2679</v>
      </c>
      <c r="J372">
        <v>0</v>
      </c>
      <c r="L372" s="58">
        <f t="shared" si="5"/>
        <v>1.9513375187959177</v>
      </c>
    </row>
    <row r="373" spans="1:12">
      <c r="A373" s="58">
        <v>368</v>
      </c>
      <c r="B373" t="s">
        <v>7647</v>
      </c>
      <c r="C373">
        <v>4.5</v>
      </c>
      <c r="D373">
        <v>134</v>
      </c>
      <c r="E373">
        <v>7</v>
      </c>
      <c r="F373">
        <v>5</v>
      </c>
      <c r="G373">
        <v>127</v>
      </c>
      <c r="H373">
        <v>9</v>
      </c>
      <c r="I373">
        <v>134</v>
      </c>
      <c r="J373">
        <v>0</v>
      </c>
      <c r="L373" s="58">
        <f t="shared" si="5"/>
        <v>0.65321251377534373</v>
      </c>
    </row>
    <row r="374" spans="1:12">
      <c r="A374" s="58">
        <v>369</v>
      </c>
      <c r="B374" t="s">
        <v>7648</v>
      </c>
      <c r="C374">
        <v>151</v>
      </c>
      <c r="D374">
        <v>4465</v>
      </c>
      <c r="E374">
        <v>84</v>
      </c>
      <c r="F374">
        <v>0</v>
      </c>
      <c r="G374">
        <v>4381</v>
      </c>
      <c r="H374">
        <v>448</v>
      </c>
      <c r="I374">
        <v>4465</v>
      </c>
      <c r="J374">
        <v>0</v>
      </c>
      <c r="L374" s="58">
        <f t="shared" si="5"/>
        <v>2.1789769472931693</v>
      </c>
    </row>
    <row r="375" spans="1:12">
      <c r="A375" s="58">
        <v>370</v>
      </c>
      <c r="B375" t="s">
        <v>7649</v>
      </c>
      <c r="C375">
        <v>231.6</v>
      </c>
      <c r="D375">
        <v>6883</v>
      </c>
      <c r="E375">
        <v>193</v>
      </c>
      <c r="F375">
        <v>0</v>
      </c>
      <c r="G375">
        <v>6690</v>
      </c>
      <c r="H375">
        <v>658</v>
      </c>
      <c r="I375">
        <v>6883</v>
      </c>
      <c r="J375">
        <v>0</v>
      </c>
      <c r="L375" s="58">
        <f t="shared" si="5"/>
        <v>2.3647385550553985</v>
      </c>
    </row>
    <row r="376" spans="1:12">
      <c r="A376" s="58">
        <v>371</v>
      </c>
      <c r="B376" t="s">
        <v>7650</v>
      </c>
      <c r="C376">
        <v>59.4</v>
      </c>
      <c r="D376">
        <v>1751</v>
      </c>
      <c r="E376">
        <v>18</v>
      </c>
      <c r="F376">
        <v>0</v>
      </c>
      <c r="G376">
        <v>1733</v>
      </c>
      <c r="H376">
        <v>186</v>
      </c>
      <c r="I376">
        <v>1751</v>
      </c>
      <c r="J376">
        <v>0</v>
      </c>
      <c r="L376" s="58">
        <f t="shared" si="5"/>
        <v>1.7737864449811935</v>
      </c>
    </row>
    <row r="377" spans="1:12">
      <c r="A377" s="58">
        <v>372</v>
      </c>
      <c r="B377" t="s">
        <v>7651</v>
      </c>
      <c r="C377">
        <v>88</v>
      </c>
      <c r="D377">
        <v>2633</v>
      </c>
      <c r="E377">
        <v>77</v>
      </c>
      <c r="F377">
        <v>1</v>
      </c>
      <c r="G377">
        <v>2556</v>
      </c>
      <c r="H377">
        <v>264</v>
      </c>
      <c r="I377">
        <v>2633</v>
      </c>
      <c r="J377">
        <v>0</v>
      </c>
      <c r="L377" s="58">
        <f t="shared" si="5"/>
        <v>1.9444826721501687</v>
      </c>
    </row>
    <row r="378" spans="1:12">
      <c r="A378" s="58">
        <v>373</v>
      </c>
      <c r="B378" t="s">
        <v>7652</v>
      </c>
      <c r="C378">
        <v>149.6</v>
      </c>
      <c r="D378">
        <v>4495</v>
      </c>
      <c r="E378">
        <v>114</v>
      </c>
      <c r="F378">
        <v>0</v>
      </c>
      <c r="G378">
        <v>4381</v>
      </c>
      <c r="H378">
        <v>484</v>
      </c>
      <c r="I378">
        <v>4495</v>
      </c>
      <c r="J378">
        <v>0</v>
      </c>
      <c r="L378" s="58">
        <f t="shared" si="5"/>
        <v>2.1749315935284423</v>
      </c>
    </row>
    <row r="379" spans="1:12">
      <c r="A379" s="58">
        <v>374</v>
      </c>
      <c r="B379" t="s">
        <v>7653</v>
      </c>
      <c r="C379">
        <v>144.19999999999999</v>
      </c>
      <c r="D379">
        <v>4273</v>
      </c>
      <c r="E379">
        <v>129</v>
      </c>
      <c r="F379">
        <v>0</v>
      </c>
      <c r="G379">
        <v>4144</v>
      </c>
      <c r="H379">
        <v>389</v>
      </c>
      <c r="I379">
        <v>4273</v>
      </c>
      <c r="J379">
        <v>0</v>
      </c>
      <c r="L379" s="58">
        <f t="shared" si="5"/>
        <v>2.1589652603834102</v>
      </c>
    </row>
    <row r="380" spans="1:12">
      <c r="A380" s="58">
        <v>375</v>
      </c>
      <c r="B380" t="s">
        <v>7654</v>
      </c>
      <c r="C380">
        <v>89.1</v>
      </c>
      <c r="D380">
        <v>2659</v>
      </c>
      <c r="E380">
        <v>110</v>
      </c>
      <c r="F380">
        <v>11</v>
      </c>
      <c r="G380">
        <v>2549</v>
      </c>
      <c r="H380">
        <v>227</v>
      </c>
      <c r="I380">
        <v>2659</v>
      </c>
      <c r="J380">
        <v>0</v>
      </c>
      <c r="L380" s="58">
        <f t="shared" si="5"/>
        <v>1.9498777040368747</v>
      </c>
    </row>
    <row r="381" spans="1:12">
      <c r="A381" s="58">
        <v>376</v>
      </c>
      <c r="B381" t="s">
        <v>7655</v>
      </c>
      <c r="C381">
        <v>3.8</v>
      </c>
      <c r="D381">
        <v>109</v>
      </c>
      <c r="E381">
        <v>0</v>
      </c>
      <c r="F381">
        <v>0</v>
      </c>
      <c r="G381">
        <v>109</v>
      </c>
      <c r="H381">
        <v>10</v>
      </c>
      <c r="I381">
        <v>109</v>
      </c>
      <c r="J381">
        <v>0</v>
      </c>
      <c r="L381" s="58">
        <f t="shared" si="5"/>
        <v>0.57978359661681012</v>
      </c>
    </row>
    <row r="382" spans="1:12">
      <c r="A382" s="58">
        <v>377</v>
      </c>
      <c r="B382" t="s">
        <v>7656</v>
      </c>
      <c r="C382">
        <v>51.7</v>
      </c>
      <c r="D382">
        <v>1592</v>
      </c>
      <c r="E382">
        <v>85</v>
      </c>
      <c r="F382">
        <v>72</v>
      </c>
      <c r="G382">
        <v>1507</v>
      </c>
      <c r="H382">
        <v>160</v>
      </c>
      <c r="I382">
        <v>1592</v>
      </c>
      <c r="J382">
        <v>0</v>
      </c>
      <c r="L382" s="58">
        <f t="shared" si="5"/>
        <v>1.7134905430939424</v>
      </c>
    </row>
    <row r="383" spans="1:12">
      <c r="A383" s="58">
        <v>378</v>
      </c>
      <c r="B383" t="s">
        <v>7657</v>
      </c>
      <c r="C383">
        <v>46.6</v>
      </c>
      <c r="D383">
        <v>1346</v>
      </c>
      <c r="E383">
        <v>0</v>
      </c>
      <c r="F383">
        <v>0</v>
      </c>
      <c r="G383">
        <v>1346</v>
      </c>
      <c r="H383">
        <v>132</v>
      </c>
      <c r="I383">
        <v>1346</v>
      </c>
      <c r="J383">
        <v>0</v>
      </c>
      <c r="L383" s="58">
        <f t="shared" si="5"/>
        <v>1.6683859166900001</v>
      </c>
    </row>
    <row r="384" spans="1:12">
      <c r="A384" s="58">
        <v>379</v>
      </c>
      <c r="B384" t="s">
        <v>7658</v>
      </c>
      <c r="C384">
        <v>124.8</v>
      </c>
      <c r="D384">
        <v>3637</v>
      </c>
      <c r="E384">
        <v>42</v>
      </c>
      <c r="F384">
        <v>2</v>
      </c>
      <c r="G384">
        <v>3595</v>
      </c>
      <c r="H384">
        <v>345</v>
      </c>
      <c r="I384">
        <v>3637</v>
      </c>
      <c r="J384">
        <v>0</v>
      </c>
      <c r="L384" s="58">
        <f t="shared" si="5"/>
        <v>2.0962145853464054</v>
      </c>
    </row>
    <row r="385" spans="1:12">
      <c r="A385" s="58">
        <v>380</v>
      </c>
      <c r="B385" t="s">
        <v>7659</v>
      </c>
      <c r="C385">
        <v>146.30000000000001</v>
      </c>
      <c r="D385">
        <v>4365</v>
      </c>
      <c r="E385">
        <v>128</v>
      </c>
      <c r="F385">
        <v>10</v>
      </c>
      <c r="G385">
        <v>4237</v>
      </c>
      <c r="H385">
        <v>428</v>
      </c>
      <c r="I385">
        <v>4365</v>
      </c>
      <c r="J385">
        <v>0</v>
      </c>
      <c r="L385" s="58">
        <f t="shared" si="5"/>
        <v>2.1652443261253107</v>
      </c>
    </row>
    <row r="386" spans="1:12">
      <c r="A386" s="58">
        <v>381</v>
      </c>
      <c r="B386" t="s">
        <v>7660</v>
      </c>
      <c r="C386">
        <v>54.8</v>
      </c>
      <c r="D386">
        <v>1594</v>
      </c>
      <c r="E386">
        <v>1</v>
      </c>
      <c r="F386">
        <v>0</v>
      </c>
      <c r="G386">
        <v>1593</v>
      </c>
      <c r="H386">
        <v>164</v>
      </c>
      <c r="I386">
        <v>1594</v>
      </c>
      <c r="J386">
        <v>0</v>
      </c>
      <c r="L386" s="58">
        <f t="shared" si="5"/>
        <v>1.7387805584843692</v>
      </c>
    </row>
    <row r="387" spans="1:12">
      <c r="A387" s="58">
        <v>382</v>
      </c>
      <c r="B387" t="s">
        <v>7661</v>
      </c>
      <c r="C387">
        <v>130.1</v>
      </c>
      <c r="D387">
        <v>3777</v>
      </c>
      <c r="E387">
        <v>10</v>
      </c>
      <c r="F387">
        <v>0</v>
      </c>
      <c r="G387">
        <v>3767</v>
      </c>
      <c r="H387">
        <v>378</v>
      </c>
      <c r="I387">
        <v>3777</v>
      </c>
      <c r="J387">
        <v>0</v>
      </c>
      <c r="L387" s="58">
        <f t="shared" si="5"/>
        <v>2.1142772965615864</v>
      </c>
    </row>
    <row r="388" spans="1:12">
      <c r="A388" s="58">
        <v>383</v>
      </c>
      <c r="B388" t="s">
        <v>7662</v>
      </c>
      <c r="C388">
        <v>87.9</v>
      </c>
      <c r="D388">
        <v>2615</v>
      </c>
      <c r="E388">
        <v>50</v>
      </c>
      <c r="F388">
        <v>0</v>
      </c>
      <c r="G388">
        <v>2565</v>
      </c>
      <c r="H388">
        <v>274</v>
      </c>
      <c r="I388">
        <v>2615</v>
      </c>
      <c r="J388">
        <v>0</v>
      </c>
      <c r="L388" s="58">
        <f t="shared" si="5"/>
        <v>1.9439888750737719</v>
      </c>
    </row>
    <row r="389" spans="1:12">
      <c r="A389" s="58">
        <v>384</v>
      </c>
      <c r="B389" t="s">
        <v>7663</v>
      </c>
      <c r="C389">
        <v>147</v>
      </c>
      <c r="D389">
        <v>4280</v>
      </c>
      <c r="E389">
        <v>89</v>
      </c>
      <c r="F389">
        <v>0</v>
      </c>
      <c r="G389">
        <v>4191</v>
      </c>
      <c r="H389">
        <v>361</v>
      </c>
      <c r="I389">
        <v>4280</v>
      </c>
      <c r="J389">
        <v>0</v>
      </c>
      <c r="L389" s="58">
        <f t="shared" si="5"/>
        <v>2.167317334748176</v>
      </c>
    </row>
    <row r="390" spans="1:12">
      <c r="A390" s="58">
        <v>385</v>
      </c>
      <c r="B390" t="s">
        <v>7664</v>
      </c>
      <c r="C390">
        <v>90.2</v>
      </c>
      <c r="D390">
        <v>2668</v>
      </c>
      <c r="E390">
        <v>107</v>
      </c>
      <c r="F390">
        <v>0</v>
      </c>
      <c r="G390">
        <v>2561</v>
      </c>
      <c r="H390">
        <v>211</v>
      </c>
      <c r="I390">
        <v>2668</v>
      </c>
      <c r="J390">
        <v>0</v>
      </c>
      <c r="L390" s="58">
        <f t="shared" si="5"/>
        <v>1.9552065375419418</v>
      </c>
    </row>
    <row r="391" spans="1:12">
      <c r="A391" s="58">
        <v>386</v>
      </c>
      <c r="B391" t="s">
        <v>7665</v>
      </c>
      <c r="C391">
        <v>87.4</v>
      </c>
      <c r="D391">
        <v>2569</v>
      </c>
      <c r="E391">
        <v>40</v>
      </c>
      <c r="F391">
        <v>18</v>
      </c>
      <c r="G391">
        <v>2529</v>
      </c>
      <c r="H391">
        <v>253</v>
      </c>
      <c r="I391">
        <v>2569</v>
      </c>
      <c r="J391">
        <v>0</v>
      </c>
      <c r="L391" s="58">
        <f t="shared" ref="L391:L405" si="6">LOG10(C391)</f>
        <v>1.941511432634403</v>
      </c>
    </row>
    <row r="392" spans="1:12" s="17" customFormat="1">
      <c r="A392" s="17">
        <v>387</v>
      </c>
      <c r="B392" t="s">
        <v>7666</v>
      </c>
      <c r="C392">
        <v>117.6</v>
      </c>
      <c r="D392">
        <v>3432</v>
      </c>
      <c r="E392">
        <v>6</v>
      </c>
      <c r="F392">
        <v>6</v>
      </c>
      <c r="G392">
        <v>3426</v>
      </c>
      <c r="H392">
        <v>362</v>
      </c>
      <c r="I392">
        <v>3432</v>
      </c>
      <c r="J392">
        <v>0</v>
      </c>
      <c r="L392" s="17">
        <f t="shared" si="6"/>
        <v>2.0704073217401198</v>
      </c>
    </row>
    <row r="393" spans="1:12">
      <c r="A393" s="58">
        <v>388</v>
      </c>
      <c r="B393" t="s">
        <v>7667</v>
      </c>
      <c r="C393">
        <v>246.4</v>
      </c>
      <c r="D393">
        <v>7300</v>
      </c>
      <c r="E393">
        <v>195</v>
      </c>
      <c r="F393">
        <v>0</v>
      </c>
      <c r="G393">
        <v>7105</v>
      </c>
      <c r="H393">
        <v>688</v>
      </c>
      <c r="I393">
        <v>7300</v>
      </c>
      <c r="J393">
        <v>0</v>
      </c>
      <c r="L393" s="58">
        <f t="shared" si="6"/>
        <v>2.3916407034923877</v>
      </c>
    </row>
    <row r="394" spans="1:12">
      <c r="A394" s="58">
        <v>389</v>
      </c>
      <c r="B394" t="s">
        <v>7668</v>
      </c>
      <c r="C394">
        <v>140.4</v>
      </c>
      <c r="D394">
        <v>4138</v>
      </c>
      <c r="E394">
        <v>99</v>
      </c>
      <c r="F394">
        <v>0</v>
      </c>
      <c r="G394">
        <v>4039</v>
      </c>
      <c r="H394">
        <v>382</v>
      </c>
      <c r="I394">
        <v>4138</v>
      </c>
      <c r="J394">
        <v>0</v>
      </c>
      <c r="L394" s="58">
        <f t="shared" si="6"/>
        <v>2.1473671077937864</v>
      </c>
    </row>
    <row r="395" spans="1:12">
      <c r="A395" s="58">
        <v>390</v>
      </c>
      <c r="B395" t="s">
        <v>7669</v>
      </c>
      <c r="C395">
        <v>114.4</v>
      </c>
      <c r="D395">
        <v>3515</v>
      </c>
      <c r="E395">
        <v>181</v>
      </c>
      <c r="F395">
        <v>11</v>
      </c>
      <c r="G395">
        <v>3306</v>
      </c>
      <c r="H395">
        <v>323</v>
      </c>
      <c r="I395">
        <v>3515</v>
      </c>
      <c r="J395">
        <v>0</v>
      </c>
      <c r="L395" s="58">
        <f t="shared" si="6"/>
        <v>2.0584260244570056</v>
      </c>
    </row>
    <row r="396" spans="1:12">
      <c r="A396" s="58">
        <v>391</v>
      </c>
      <c r="B396" t="s">
        <v>7670</v>
      </c>
      <c r="C396">
        <v>87.3</v>
      </c>
      <c r="D396">
        <v>2617</v>
      </c>
      <c r="E396">
        <v>76</v>
      </c>
      <c r="F396">
        <v>6</v>
      </c>
      <c r="G396">
        <v>2541</v>
      </c>
      <c r="H396">
        <v>267</v>
      </c>
      <c r="I396">
        <v>2617</v>
      </c>
      <c r="J396">
        <v>0</v>
      </c>
      <c r="L396" s="58">
        <f t="shared" si="6"/>
        <v>1.9410142437055697</v>
      </c>
    </row>
    <row r="397" spans="1:12">
      <c r="A397" s="58">
        <v>392</v>
      </c>
      <c r="B397" t="s">
        <v>7671</v>
      </c>
      <c r="C397">
        <v>241.6</v>
      </c>
      <c r="D397">
        <v>6991</v>
      </c>
      <c r="E397">
        <v>0</v>
      </c>
      <c r="F397">
        <v>0</v>
      </c>
      <c r="G397">
        <v>6991</v>
      </c>
      <c r="H397">
        <v>698</v>
      </c>
      <c r="I397">
        <v>6991</v>
      </c>
      <c r="J397">
        <v>0</v>
      </c>
      <c r="L397" s="58">
        <f t="shared" si="6"/>
        <v>2.3830969299490943</v>
      </c>
    </row>
    <row r="398" spans="1:12">
      <c r="A398" s="58">
        <v>393</v>
      </c>
      <c r="B398" t="s">
        <v>7672</v>
      </c>
      <c r="C398">
        <v>98.2</v>
      </c>
      <c r="D398">
        <v>2876</v>
      </c>
      <c r="E398">
        <v>59</v>
      </c>
      <c r="F398">
        <v>0</v>
      </c>
      <c r="G398">
        <v>2817</v>
      </c>
      <c r="H398">
        <v>258</v>
      </c>
      <c r="I398">
        <v>2876</v>
      </c>
      <c r="J398">
        <v>0</v>
      </c>
      <c r="L398" s="58">
        <f t="shared" si="6"/>
        <v>1.9921114877869497</v>
      </c>
    </row>
    <row r="399" spans="1:12">
      <c r="A399" s="58">
        <v>394</v>
      </c>
      <c r="B399" t="s">
        <v>7673</v>
      </c>
      <c r="C399">
        <v>218.1</v>
      </c>
      <c r="D399">
        <v>6400</v>
      </c>
      <c r="E399">
        <v>120</v>
      </c>
      <c r="F399">
        <v>0</v>
      </c>
      <c r="G399">
        <v>6280</v>
      </c>
      <c r="H399">
        <v>599</v>
      </c>
      <c r="I399">
        <v>6400</v>
      </c>
      <c r="J399">
        <v>0</v>
      </c>
      <c r="L399" s="58">
        <f t="shared" si="6"/>
        <v>2.3386556655787003</v>
      </c>
    </row>
    <row r="400" spans="1:12">
      <c r="A400" s="58">
        <v>395</v>
      </c>
      <c r="B400" t="s">
        <v>7674</v>
      </c>
      <c r="C400">
        <v>141.6</v>
      </c>
      <c r="D400">
        <v>4186</v>
      </c>
      <c r="E400">
        <v>70</v>
      </c>
      <c r="F400">
        <v>0</v>
      </c>
      <c r="G400">
        <v>4116</v>
      </c>
      <c r="H400">
        <v>427</v>
      </c>
      <c r="I400">
        <v>4186</v>
      </c>
      <c r="J400">
        <v>0</v>
      </c>
      <c r="L400" s="58">
        <f t="shared" si="6"/>
        <v>2.1510632533537501</v>
      </c>
    </row>
    <row r="401" spans="1:12">
      <c r="A401" s="58">
        <v>396</v>
      </c>
      <c r="B401" t="s">
        <v>7675</v>
      </c>
      <c r="C401">
        <v>155.30000000000001</v>
      </c>
      <c r="D401">
        <v>4627</v>
      </c>
      <c r="E401">
        <v>158</v>
      </c>
      <c r="F401">
        <v>0</v>
      </c>
      <c r="G401">
        <v>4469</v>
      </c>
      <c r="H401">
        <v>425</v>
      </c>
      <c r="I401">
        <v>4627</v>
      </c>
      <c r="J401">
        <v>0</v>
      </c>
      <c r="L401" s="58">
        <f t="shared" si="6"/>
        <v>2.1911714557285586</v>
      </c>
    </row>
    <row r="402" spans="1:12">
      <c r="A402" s="58">
        <v>397</v>
      </c>
      <c r="B402" t="s">
        <v>7676</v>
      </c>
      <c r="C402">
        <v>115</v>
      </c>
      <c r="D402">
        <v>3295</v>
      </c>
      <c r="E402">
        <v>0</v>
      </c>
      <c r="F402">
        <v>0</v>
      </c>
      <c r="G402">
        <v>3295</v>
      </c>
      <c r="H402">
        <v>301</v>
      </c>
      <c r="I402">
        <v>3295</v>
      </c>
      <c r="J402">
        <v>0</v>
      </c>
      <c r="L402" s="58">
        <f t="shared" si="6"/>
        <v>2.0606978403536118</v>
      </c>
    </row>
    <row r="403" spans="1:12">
      <c r="A403" s="58">
        <v>398</v>
      </c>
      <c r="B403" t="s">
        <v>7677</v>
      </c>
      <c r="C403">
        <v>58.2</v>
      </c>
      <c r="D403">
        <v>1722</v>
      </c>
      <c r="E403">
        <v>32</v>
      </c>
      <c r="F403">
        <v>20</v>
      </c>
      <c r="G403">
        <v>1690</v>
      </c>
      <c r="H403">
        <v>174</v>
      </c>
      <c r="I403">
        <v>1722</v>
      </c>
      <c r="J403">
        <v>0</v>
      </c>
      <c r="L403" s="58">
        <f t="shared" si="6"/>
        <v>1.7649229846498886</v>
      </c>
    </row>
    <row r="404" spans="1:12">
      <c r="A404" s="58">
        <v>399</v>
      </c>
      <c r="B404" t="s">
        <v>7678</v>
      </c>
      <c r="C404">
        <v>13.4</v>
      </c>
      <c r="D404">
        <v>447</v>
      </c>
      <c r="E404">
        <v>55</v>
      </c>
      <c r="F404">
        <v>50</v>
      </c>
      <c r="G404">
        <v>392</v>
      </c>
      <c r="H404">
        <v>44</v>
      </c>
      <c r="I404">
        <v>447</v>
      </c>
      <c r="J404">
        <v>0</v>
      </c>
      <c r="L404" s="58">
        <f t="shared" si="6"/>
        <v>1.1271047983648077</v>
      </c>
    </row>
    <row r="405" spans="1:12">
      <c r="A405" s="58">
        <v>400</v>
      </c>
      <c r="B405" t="s">
        <v>7679</v>
      </c>
      <c r="C405">
        <v>192.6</v>
      </c>
      <c r="D405">
        <v>5702</v>
      </c>
      <c r="E405">
        <v>127</v>
      </c>
      <c r="F405">
        <v>0</v>
      </c>
      <c r="G405">
        <v>5575</v>
      </c>
      <c r="H405">
        <v>558</v>
      </c>
      <c r="I405">
        <v>5702</v>
      </c>
      <c r="J405">
        <v>0</v>
      </c>
      <c r="L405" s="58">
        <f t="shared" si="6"/>
        <v>2.2846562827885157</v>
      </c>
    </row>
    <row r="406" spans="1:12">
      <c r="B406" s="58" t="s">
        <v>12</v>
      </c>
      <c r="C406" s="58">
        <f>AVERAGE(C6:C405)</f>
        <v>101.75050000000005</v>
      </c>
      <c r="D406" s="58">
        <f t="shared" ref="D406:J406" si="7">AVERAGE(D6:D405)</f>
        <v>3018.6125000000002</v>
      </c>
      <c r="E406" s="58">
        <f t="shared" si="7"/>
        <v>70.19</v>
      </c>
      <c r="F406" s="58">
        <f t="shared" si="7"/>
        <v>8.1675000000000004</v>
      </c>
      <c r="G406" s="58">
        <f t="shared" si="7"/>
        <v>2947.1774999999998</v>
      </c>
      <c r="H406" s="58">
        <f t="shared" si="7"/>
        <v>296.63749999999999</v>
      </c>
      <c r="I406" s="58">
        <f t="shared" si="7"/>
        <v>3018.6125000000002</v>
      </c>
      <c r="J406" s="58">
        <f t="shared" si="7"/>
        <v>0</v>
      </c>
    </row>
    <row r="407" spans="1:12">
      <c r="B407" s="58" t="s">
        <v>0</v>
      </c>
      <c r="C407" s="58">
        <f>STDEV(C6:C405)</f>
        <v>53.797148928470875</v>
      </c>
      <c r="D407" s="58">
        <f t="shared" ref="D407:J407" si="8">STDEV(D6:D405)</f>
        <v>1585.9529103755167</v>
      </c>
      <c r="E407" s="58">
        <f t="shared" si="8"/>
        <v>54.2175964925001</v>
      </c>
      <c r="F407" s="58">
        <f t="shared" si="8"/>
        <v>21.430763818506598</v>
      </c>
      <c r="G407" s="58">
        <f t="shared" si="8"/>
        <v>1554.3975699632056</v>
      </c>
      <c r="H407" s="58">
        <f t="shared" si="8"/>
        <v>156.51779657714138</v>
      </c>
      <c r="I407" s="58">
        <f t="shared" si="8"/>
        <v>1585.9529103755167</v>
      </c>
      <c r="J407" s="58">
        <f t="shared" si="8"/>
        <v>0</v>
      </c>
    </row>
    <row r="408" spans="1:12">
      <c r="B408" s="58" t="s">
        <v>29</v>
      </c>
      <c r="C408" s="58">
        <f>SUM(C6:C405)</f>
        <v>40700.200000000019</v>
      </c>
      <c r="D408" s="58">
        <f t="shared" ref="D408:J408" si="9">SUM(D6:D405)</f>
        <v>1207445</v>
      </c>
      <c r="E408" s="58">
        <f t="shared" si="9"/>
        <v>28076</v>
      </c>
      <c r="F408" s="58">
        <f t="shared" si="9"/>
        <v>3267</v>
      </c>
      <c r="G408" s="58">
        <f t="shared" si="9"/>
        <v>1178871</v>
      </c>
      <c r="H408" s="58">
        <f t="shared" si="9"/>
        <v>118655</v>
      </c>
      <c r="I408" s="58">
        <f t="shared" si="9"/>
        <v>1207445</v>
      </c>
      <c r="J408" s="58">
        <f t="shared" si="9"/>
        <v>0</v>
      </c>
    </row>
    <row r="409" spans="1:12">
      <c r="B409" s="58" t="s">
        <v>13</v>
      </c>
      <c r="C409" s="58">
        <f>(C408^2) /  (400 * SUMSQ(C6:C405))</f>
        <v>0.78195737549842281</v>
      </c>
    </row>
    <row r="410" spans="1:12">
      <c r="B410" s="58" t="s">
        <v>32</v>
      </c>
      <c r="C410" s="58">
        <f>SUM(L6:L405)</f>
        <v>765.84169436422451</v>
      </c>
    </row>
    <row r="422" spans="2:4" ht="18">
      <c r="B422" s="3"/>
      <c r="C422" s="2"/>
      <c r="D422" s="2"/>
    </row>
    <row r="446" spans="2:4" ht="18">
      <c r="B446" s="3"/>
      <c r="C446" s="2"/>
      <c r="D446" s="2"/>
    </row>
  </sheetData>
  <mergeCells count="1">
    <mergeCell ref="B1:J2"/>
  </mergeCells>
  <pageMargins left="0.7" right="0.7" top="0.75" bottom="0.75" header="0.3" footer="0.3"/>
  <pageSetup paperSize="32767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445"/>
  <sheetViews>
    <sheetView topLeftCell="D1" zoomScale="70" zoomScaleNormal="70" workbookViewId="0">
      <selection activeCell="Q10" sqref="Q10"/>
    </sheetView>
  </sheetViews>
  <sheetFormatPr defaultRowHeight="14.4"/>
  <cols>
    <col min="1" max="1" width="11.5546875" style="58" bestFit="1" customWidth="1"/>
    <col min="2" max="2" width="97.6640625" style="58" bestFit="1" customWidth="1"/>
    <col min="3" max="3" width="24.21875" style="58" bestFit="1" customWidth="1"/>
    <col min="4" max="4" width="17.88671875" style="58" bestFit="1" customWidth="1"/>
    <col min="5" max="5" width="17.109375" style="58" bestFit="1" customWidth="1"/>
    <col min="6" max="6" width="18.77734375" style="58" bestFit="1" customWidth="1"/>
    <col min="7" max="7" width="17.88671875" style="58" bestFit="1" customWidth="1"/>
    <col min="8" max="8" width="17.109375" style="58" bestFit="1" customWidth="1"/>
    <col min="9" max="9" width="19" style="58" bestFit="1" customWidth="1"/>
    <col min="10" max="10" width="27.33203125" style="58" bestFit="1" customWidth="1"/>
    <col min="11" max="11" width="8.88671875" style="58"/>
    <col min="12" max="12" width="18.77734375" style="58" bestFit="1" customWidth="1"/>
    <col min="13" max="14" width="8.88671875" style="58"/>
    <col min="15" max="15" width="20.6640625" style="58" bestFit="1" customWidth="1"/>
    <col min="16" max="16" width="14.21875" style="58" bestFit="1" customWidth="1"/>
    <col min="17" max="18" width="19.5546875" style="58" bestFit="1" customWidth="1"/>
    <col min="19" max="19" width="19.77734375" style="58" bestFit="1" customWidth="1"/>
    <col min="20" max="16384" width="8.88671875" style="58"/>
  </cols>
  <sheetData>
    <row r="1" spans="1:23" ht="14.4" customHeight="1">
      <c r="B1" s="74" t="s">
        <v>9082</v>
      </c>
      <c r="C1" s="74"/>
      <c r="D1" s="74"/>
      <c r="E1" s="74"/>
      <c r="F1" s="74"/>
      <c r="G1" s="74"/>
      <c r="H1" s="74"/>
      <c r="I1" s="74"/>
      <c r="J1" s="74"/>
    </row>
    <row r="2" spans="1:23" ht="14.4" customHeight="1">
      <c r="B2" s="74"/>
      <c r="C2" s="74"/>
      <c r="D2" s="74"/>
      <c r="E2" s="74"/>
      <c r="F2" s="74"/>
      <c r="G2" s="74"/>
      <c r="H2" s="74"/>
      <c r="I2" s="74"/>
      <c r="J2" s="74"/>
    </row>
    <row r="5" spans="1:23" ht="18">
      <c r="A5" s="2" t="s">
        <v>3</v>
      </c>
      <c r="B5" s="3" t="s">
        <v>8080</v>
      </c>
      <c r="C5" s="2" t="s">
        <v>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 t="s">
        <v>22</v>
      </c>
      <c r="J5" s="2" t="s">
        <v>23</v>
      </c>
      <c r="K5" s="2"/>
      <c r="L5" s="2" t="s">
        <v>33</v>
      </c>
      <c r="O5" s="2" t="s">
        <v>35</v>
      </c>
      <c r="P5" s="58" t="s">
        <v>1644</v>
      </c>
      <c r="Q5" s="2" t="s">
        <v>37</v>
      </c>
      <c r="R5" s="2" t="s">
        <v>38</v>
      </c>
      <c r="S5" s="2" t="s">
        <v>39</v>
      </c>
      <c r="W5" s="58">
        <v>100</v>
      </c>
    </row>
    <row r="6" spans="1:23">
      <c r="A6" s="58">
        <v>1</v>
      </c>
      <c r="B6" t="s">
        <v>7680</v>
      </c>
      <c r="C6">
        <v>112.4</v>
      </c>
      <c r="D6">
        <v>3366</v>
      </c>
      <c r="E6">
        <v>114</v>
      </c>
      <c r="F6">
        <v>0</v>
      </c>
      <c r="G6">
        <v>3252</v>
      </c>
      <c r="H6">
        <v>325</v>
      </c>
      <c r="I6">
        <v>3366</v>
      </c>
      <c r="J6">
        <v>0</v>
      </c>
      <c r="L6" s="58">
        <f>LOG10(C6)</f>
        <v>2.0507663112330423</v>
      </c>
      <c r="O6" s="58">
        <f>C6-AM_July2!C6</f>
        <v>-45.5</v>
      </c>
      <c r="P6" s="58">
        <f t="shared" ref="P6:P69" si="0">(O6/C6)*100</f>
        <v>-40.480427046263344</v>
      </c>
      <c r="Q6" s="58">
        <f>COUNTIF(O6:O405,"&gt;0.5")</f>
        <v>28</v>
      </c>
      <c r="R6" s="58">
        <f>COUNTIF(O6:O405,"&lt;-0.5")</f>
        <v>325</v>
      </c>
      <c r="S6" s="58">
        <f>400-Q6-R6</f>
        <v>47</v>
      </c>
    </row>
    <row r="7" spans="1:23">
      <c r="A7" s="58">
        <v>2</v>
      </c>
      <c r="B7" t="s">
        <v>7681</v>
      </c>
      <c r="C7">
        <v>88.9</v>
      </c>
      <c r="D7">
        <v>2697</v>
      </c>
      <c r="E7">
        <v>121</v>
      </c>
      <c r="F7">
        <v>0</v>
      </c>
      <c r="G7">
        <v>2576</v>
      </c>
      <c r="H7">
        <v>261</v>
      </c>
      <c r="I7">
        <v>2697</v>
      </c>
      <c r="J7">
        <v>0</v>
      </c>
      <c r="L7" s="58">
        <f t="shared" ref="L7:L70" si="1">LOG10(C7)</f>
        <v>1.9489017609702137</v>
      </c>
      <c r="O7" s="58">
        <f>C7-AM_July2!C7</f>
        <v>-1.2999999999999972</v>
      </c>
      <c r="P7" s="58">
        <f t="shared" si="0"/>
        <v>-1.4623172103487032</v>
      </c>
      <c r="Q7" s="45">
        <f>Q6/400</f>
        <v>7.0000000000000007E-2</v>
      </c>
      <c r="R7" s="45">
        <f t="shared" ref="R7:S7" si="2">R6/400</f>
        <v>0.8125</v>
      </c>
      <c r="S7" s="45">
        <f t="shared" si="2"/>
        <v>0.11749999999999999</v>
      </c>
    </row>
    <row r="8" spans="1:23">
      <c r="A8" s="58">
        <v>3</v>
      </c>
      <c r="B8" t="s">
        <v>7682</v>
      </c>
      <c r="C8">
        <v>87.2</v>
      </c>
      <c r="D8">
        <v>2570</v>
      </c>
      <c r="E8">
        <v>54</v>
      </c>
      <c r="F8">
        <v>0</v>
      </c>
      <c r="G8">
        <v>2516</v>
      </c>
      <c r="H8">
        <v>245</v>
      </c>
      <c r="I8">
        <v>2570</v>
      </c>
      <c r="J8">
        <v>0</v>
      </c>
      <c r="L8" s="58">
        <f t="shared" si="1"/>
        <v>1.9405164849325673</v>
      </c>
      <c r="O8" s="58">
        <f>C8-AM_July2!C8</f>
        <v>-1</v>
      </c>
      <c r="P8" s="58">
        <f t="shared" si="0"/>
        <v>-1.1467889908256879</v>
      </c>
    </row>
    <row r="9" spans="1:23">
      <c r="A9" s="58">
        <v>4</v>
      </c>
      <c r="B9" t="s">
        <v>7683</v>
      </c>
      <c r="C9">
        <v>51.4</v>
      </c>
      <c r="D9">
        <v>1506</v>
      </c>
      <c r="E9">
        <v>11</v>
      </c>
      <c r="F9">
        <v>1</v>
      </c>
      <c r="G9">
        <v>1495</v>
      </c>
      <c r="H9">
        <v>157</v>
      </c>
      <c r="I9">
        <v>1506</v>
      </c>
      <c r="J9">
        <v>0</v>
      </c>
      <c r="L9" s="58">
        <f t="shared" si="1"/>
        <v>1.7109631189952756</v>
      </c>
      <c r="O9" s="58">
        <f>C9-AM_July2!C9</f>
        <v>-2</v>
      </c>
      <c r="P9" s="58">
        <f t="shared" si="0"/>
        <v>-3.8910505836575875</v>
      </c>
      <c r="Q9" s="58" t="s">
        <v>1640</v>
      </c>
      <c r="R9" s="58" t="s">
        <v>1641</v>
      </c>
      <c r="W9" s="58">
        <v>0.5</v>
      </c>
    </row>
    <row r="10" spans="1:23">
      <c r="A10" s="58">
        <v>5</v>
      </c>
      <c r="B10" t="s">
        <v>7684</v>
      </c>
      <c r="C10">
        <v>43</v>
      </c>
      <c r="D10">
        <v>1342</v>
      </c>
      <c r="E10">
        <v>101</v>
      </c>
      <c r="F10">
        <v>72</v>
      </c>
      <c r="G10">
        <v>1240</v>
      </c>
      <c r="H10">
        <v>118</v>
      </c>
      <c r="I10">
        <v>1342</v>
      </c>
      <c r="J10">
        <v>0</v>
      </c>
      <c r="L10" s="58">
        <f t="shared" si="1"/>
        <v>1.6334684555795864</v>
      </c>
      <c r="O10" s="58">
        <f>C10-AM_July2!C10</f>
        <v>-5</v>
      </c>
      <c r="P10" s="58">
        <f t="shared" si="0"/>
        <v>-11.627906976744185</v>
      </c>
      <c r="Q10" s="58">
        <f>MAX(O6:O405)</f>
        <v>40.199999999999989</v>
      </c>
      <c r="R10" s="58">
        <f xml:space="preserve"> MIN(O6:O405)</f>
        <v>-125.10000000000002</v>
      </c>
    </row>
    <row r="11" spans="1:23">
      <c r="A11" s="58">
        <v>6</v>
      </c>
      <c r="B11" t="s">
        <v>7685</v>
      </c>
      <c r="C11">
        <v>29.8</v>
      </c>
      <c r="D11">
        <v>897</v>
      </c>
      <c r="E11">
        <v>17</v>
      </c>
      <c r="F11">
        <v>10</v>
      </c>
      <c r="G11">
        <v>879</v>
      </c>
      <c r="H11">
        <v>102</v>
      </c>
      <c r="I11">
        <v>897</v>
      </c>
      <c r="J11">
        <v>0</v>
      </c>
      <c r="L11" s="58">
        <f t="shared" si="1"/>
        <v>1.4742162640762553</v>
      </c>
      <c r="O11" s="58">
        <f>C11-AM_July2!C11</f>
        <v>-7.4999999999999964</v>
      </c>
      <c r="P11" s="58">
        <f t="shared" si="0"/>
        <v>-25.167785234899316</v>
      </c>
      <c r="Q11" s="58">
        <f>MAX(P6:P405)</f>
        <v>36.846929422548115</v>
      </c>
    </row>
    <row r="12" spans="1:23">
      <c r="A12" s="58">
        <v>7</v>
      </c>
      <c r="B12" t="s">
        <v>7686</v>
      </c>
      <c r="C12">
        <v>43.8</v>
      </c>
      <c r="D12">
        <v>1392</v>
      </c>
      <c r="E12">
        <v>119</v>
      </c>
      <c r="F12">
        <v>64</v>
      </c>
      <c r="G12">
        <v>1273</v>
      </c>
      <c r="H12">
        <v>132</v>
      </c>
      <c r="I12">
        <v>1392</v>
      </c>
      <c r="J12">
        <v>0</v>
      </c>
      <c r="L12" s="58">
        <f t="shared" si="1"/>
        <v>1.6414741105040995</v>
      </c>
      <c r="O12" s="58">
        <f>C12-AM_July2!C12</f>
        <v>-2.4000000000000057</v>
      </c>
      <c r="P12" s="58">
        <f t="shared" si="0"/>
        <v>-5.4794520547945345</v>
      </c>
      <c r="Q12" s="58">
        <f>Q10/C12</f>
        <v>0.91780821917808197</v>
      </c>
    </row>
    <row r="13" spans="1:23">
      <c r="A13" s="58">
        <v>8</v>
      </c>
      <c r="B13" t="s">
        <v>7687</v>
      </c>
      <c r="C13">
        <v>99.8</v>
      </c>
      <c r="D13">
        <v>2968</v>
      </c>
      <c r="E13">
        <v>82</v>
      </c>
      <c r="F13">
        <v>0</v>
      </c>
      <c r="G13">
        <v>2886</v>
      </c>
      <c r="H13">
        <v>285</v>
      </c>
      <c r="I13">
        <v>2968</v>
      </c>
      <c r="J13">
        <v>0</v>
      </c>
      <c r="L13" s="58">
        <f t="shared" si="1"/>
        <v>1.999130541287371</v>
      </c>
      <c r="O13" s="58">
        <f>C13-AM_July2!C13</f>
        <v>-31.799999999999997</v>
      </c>
      <c r="P13" s="58">
        <f t="shared" si="0"/>
        <v>-31.863727454909817</v>
      </c>
    </row>
    <row r="14" spans="1:23">
      <c r="A14" s="58">
        <v>9</v>
      </c>
      <c r="B14" t="s">
        <v>7688</v>
      </c>
      <c r="C14">
        <v>85.4</v>
      </c>
      <c r="D14">
        <v>2564</v>
      </c>
      <c r="E14">
        <v>97</v>
      </c>
      <c r="F14">
        <v>0</v>
      </c>
      <c r="G14">
        <v>2467</v>
      </c>
      <c r="H14">
        <v>241</v>
      </c>
      <c r="I14">
        <v>2564</v>
      </c>
      <c r="J14">
        <v>0</v>
      </c>
      <c r="L14" s="58">
        <f t="shared" si="1"/>
        <v>1.9314578706890051</v>
      </c>
      <c r="O14" s="58">
        <f>C14-AM_July2!C14</f>
        <v>-2.5999999999999943</v>
      </c>
      <c r="P14" s="58">
        <f t="shared" si="0"/>
        <v>-3.0444964871194311</v>
      </c>
    </row>
    <row r="15" spans="1:23">
      <c r="A15" s="58">
        <v>10</v>
      </c>
      <c r="B15" t="s">
        <v>7689</v>
      </c>
      <c r="C15">
        <v>85</v>
      </c>
      <c r="D15">
        <v>2526</v>
      </c>
      <c r="E15">
        <v>53</v>
      </c>
      <c r="F15">
        <v>0</v>
      </c>
      <c r="G15">
        <v>2473</v>
      </c>
      <c r="H15">
        <v>259</v>
      </c>
      <c r="I15">
        <v>2526</v>
      </c>
      <c r="J15">
        <v>0</v>
      </c>
      <c r="L15" s="58">
        <f t="shared" si="1"/>
        <v>1.9294189257142926</v>
      </c>
      <c r="O15" s="58">
        <f>C15-AM_July2!C15</f>
        <v>-0.59999999999999432</v>
      </c>
      <c r="P15" s="58">
        <f t="shared" si="0"/>
        <v>-0.70588235294116985</v>
      </c>
    </row>
    <row r="16" spans="1:23">
      <c r="A16" s="58">
        <v>11</v>
      </c>
      <c r="B16" t="s">
        <v>7690</v>
      </c>
      <c r="C16">
        <v>103.6</v>
      </c>
      <c r="D16">
        <v>3065</v>
      </c>
      <c r="E16">
        <v>66</v>
      </c>
      <c r="F16">
        <v>0</v>
      </c>
      <c r="G16">
        <v>2999</v>
      </c>
      <c r="H16">
        <v>299</v>
      </c>
      <c r="I16">
        <v>3065</v>
      </c>
      <c r="J16">
        <v>0</v>
      </c>
      <c r="L16" s="58">
        <f t="shared" si="1"/>
        <v>2.0153597554092144</v>
      </c>
      <c r="O16" s="58">
        <f>C16-AM_July2!C16</f>
        <v>-34.099999999999994</v>
      </c>
      <c r="P16" s="58">
        <f t="shared" si="0"/>
        <v>-32.915057915057908</v>
      </c>
    </row>
    <row r="17" spans="1:16">
      <c r="A17" s="58">
        <v>12</v>
      </c>
      <c r="B17" t="s">
        <v>7691</v>
      </c>
      <c r="C17">
        <v>82.3</v>
      </c>
      <c r="D17">
        <v>2441</v>
      </c>
      <c r="E17">
        <v>57</v>
      </c>
      <c r="F17">
        <v>0</v>
      </c>
      <c r="G17">
        <v>2384</v>
      </c>
      <c r="H17">
        <v>240</v>
      </c>
      <c r="I17">
        <v>2441</v>
      </c>
      <c r="J17">
        <v>0</v>
      </c>
      <c r="L17" s="58">
        <f t="shared" si="1"/>
        <v>1.9153998352122699</v>
      </c>
      <c r="O17" s="58">
        <f>C17-AM_July2!C17</f>
        <v>0.5</v>
      </c>
      <c r="P17" s="58">
        <f t="shared" si="0"/>
        <v>0.60753341433778862</v>
      </c>
    </row>
    <row r="18" spans="1:16">
      <c r="A18" s="58">
        <v>13</v>
      </c>
      <c r="B18" t="s">
        <v>7692</v>
      </c>
      <c r="C18">
        <v>79.8</v>
      </c>
      <c r="D18">
        <v>2316</v>
      </c>
      <c r="E18">
        <v>0</v>
      </c>
      <c r="F18">
        <v>0</v>
      </c>
      <c r="G18">
        <v>2316</v>
      </c>
      <c r="H18">
        <v>236</v>
      </c>
      <c r="I18">
        <v>2316</v>
      </c>
      <c r="J18">
        <v>0</v>
      </c>
      <c r="L18" s="58">
        <f t="shared" si="1"/>
        <v>1.9020028913507294</v>
      </c>
      <c r="O18" s="58">
        <f>C18-AM_July2!C18</f>
        <v>0</v>
      </c>
      <c r="P18" s="58">
        <f t="shared" si="0"/>
        <v>0</v>
      </c>
    </row>
    <row r="19" spans="1:16">
      <c r="A19" s="58">
        <v>14</v>
      </c>
      <c r="B19" t="s">
        <v>7693</v>
      </c>
      <c r="C19">
        <v>7.1</v>
      </c>
      <c r="D19">
        <v>215</v>
      </c>
      <c r="E19">
        <v>8</v>
      </c>
      <c r="F19">
        <v>6</v>
      </c>
      <c r="G19">
        <v>207</v>
      </c>
      <c r="H19">
        <v>21</v>
      </c>
      <c r="I19">
        <v>215</v>
      </c>
      <c r="J19">
        <v>0</v>
      </c>
      <c r="L19" s="58">
        <f t="shared" si="1"/>
        <v>0.85125834871907524</v>
      </c>
      <c r="O19" s="58">
        <f>C19-AM_July2!C19</f>
        <v>1.7999999999999998</v>
      </c>
      <c r="P19" s="58">
        <f t="shared" si="0"/>
        <v>25.352112676056336</v>
      </c>
    </row>
    <row r="20" spans="1:16" s="17" customFormat="1">
      <c r="A20" s="17">
        <v>15</v>
      </c>
      <c r="B20" t="s">
        <v>7694</v>
      </c>
      <c r="C20">
        <v>84.7</v>
      </c>
      <c r="D20">
        <v>2556</v>
      </c>
      <c r="E20">
        <v>105</v>
      </c>
      <c r="F20">
        <v>0</v>
      </c>
      <c r="G20">
        <v>2451</v>
      </c>
      <c r="H20">
        <v>243</v>
      </c>
      <c r="I20">
        <v>2556</v>
      </c>
      <c r="J20">
        <v>0</v>
      </c>
      <c r="L20" s="17">
        <f t="shared" si="1"/>
        <v>1.927883410330707</v>
      </c>
      <c r="O20" s="58">
        <f>C20-AM_July2!C20</f>
        <v>-0.39999999999999147</v>
      </c>
      <c r="P20" s="17">
        <f t="shared" si="0"/>
        <v>-0.47225501770955308</v>
      </c>
    </row>
    <row r="21" spans="1:16" s="25" customFormat="1">
      <c r="A21" s="25">
        <v>16</v>
      </c>
      <c r="B21" t="s">
        <v>7695</v>
      </c>
      <c r="C21">
        <v>1.6</v>
      </c>
      <c r="D21">
        <v>50</v>
      </c>
      <c r="E21">
        <v>3</v>
      </c>
      <c r="F21">
        <v>3</v>
      </c>
      <c r="G21">
        <v>47</v>
      </c>
      <c r="H21">
        <v>4</v>
      </c>
      <c r="I21">
        <v>50</v>
      </c>
      <c r="J21">
        <v>0</v>
      </c>
      <c r="L21" s="25">
        <f t="shared" si="1"/>
        <v>0.20411998265592479</v>
      </c>
      <c r="O21" s="58">
        <f>C21-AM_July2!C21</f>
        <v>-0.60000000000000009</v>
      </c>
      <c r="P21" s="25">
        <f t="shared" si="0"/>
        <v>-37.500000000000007</v>
      </c>
    </row>
    <row r="22" spans="1:16">
      <c r="A22" s="58">
        <v>17</v>
      </c>
      <c r="B22" t="s">
        <v>7696</v>
      </c>
      <c r="C22">
        <v>102.7</v>
      </c>
      <c r="D22">
        <v>2966</v>
      </c>
      <c r="E22">
        <v>0</v>
      </c>
      <c r="F22">
        <v>0</v>
      </c>
      <c r="G22">
        <v>2966</v>
      </c>
      <c r="H22">
        <v>291</v>
      </c>
      <c r="I22">
        <v>2966</v>
      </c>
      <c r="J22">
        <v>0</v>
      </c>
      <c r="L22" s="58">
        <f t="shared" si="1"/>
        <v>2.0115704435972783</v>
      </c>
      <c r="O22" s="58">
        <f>C22-AM_July2!C22</f>
        <v>-38.399999999999991</v>
      </c>
      <c r="P22" s="58">
        <f t="shared" si="0"/>
        <v>-37.390457643622192</v>
      </c>
    </row>
    <row r="23" spans="1:16">
      <c r="A23" s="58">
        <v>18</v>
      </c>
      <c r="B23" t="s">
        <v>7697</v>
      </c>
      <c r="C23">
        <v>106.7</v>
      </c>
      <c r="D23">
        <v>3121</v>
      </c>
      <c r="E23">
        <v>67</v>
      </c>
      <c r="F23">
        <v>0</v>
      </c>
      <c r="G23">
        <v>3054</v>
      </c>
      <c r="H23">
        <v>275</v>
      </c>
      <c r="I23">
        <v>3121</v>
      </c>
      <c r="J23">
        <v>0</v>
      </c>
      <c r="L23" s="58">
        <f t="shared" si="1"/>
        <v>2.0281644194244701</v>
      </c>
      <c r="O23" s="58">
        <f>C23-AM_July2!C23</f>
        <v>-33.499999999999986</v>
      </c>
      <c r="P23" s="58">
        <f t="shared" si="0"/>
        <v>-31.396438612933441</v>
      </c>
    </row>
    <row r="24" spans="1:16" s="17" customFormat="1">
      <c r="A24" s="17">
        <v>19</v>
      </c>
      <c r="B24" t="s">
        <v>7698</v>
      </c>
      <c r="C24">
        <v>54.7</v>
      </c>
      <c r="D24">
        <v>1602</v>
      </c>
      <c r="E24">
        <v>21</v>
      </c>
      <c r="F24">
        <v>0</v>
      </c>
      <c r="G24">
        <v>1581</v>
      </c>
      <c r="H24">
        <v>155</v>
      </c>
      <c r="I24">
        <v>1602</v>
      </c>
      <c r="J24">
        <v>0</v>
      </c>
      <c r="L24" s="17">
        <f t="shared" si="1"/>
        <v>1.7379873263334309</v>
      </c>
      <c r="O24" s="58">
        <f>C24-AM_July2!C24</f>
        <v>1</v>
      </c>
      <c r="P24" s="17">
        <f t="shared" si="0"/>
        <v>1.8281535648994516</v>
      </c>
    </row>
    <row r="25" spans="1:16">
      <c r="A25" s="58">
        <v>20</v>
      </c>
      <c r="B25" t="s">
        <v>7699</v>
      </c>
      <c r="C25">
        <v>87.8</v>
      </c>
      <c r="D25">
        <v>2613</v>
      </c>
      <c r="E25">
        <v>73</v>
      </c>
      <c r="F25">
        <v>0</v>
      </c>
      <c r="G25">
        <v>2540</v>
      </c>
      <c r="H25">
        <v>253</v>
      </c>
      <c r="I25">
        <v>2613</v>
      </c>
      <c r="J25">
        <v>0</v>
      </c>
      <c r="L25" s="58">
        <f t="shared" si="1"/>
        <v>1.9434945159061026</v>
      </c>
      <c r="O25" s="58">
        <f>C25-AM_July2!C25</f>
        <v>-0.70000000000000284</v>
      </c>
      <c r="P25" s="58">
        <f t="shared" si="0"/>
        <v>-0.79726651480638133</v>
      </c>
    </row>
    <row r="26" spans="1:16">
      <c r="A26" s="58">
        <v>21</v>
      </c>
      <c r="B26" t="s">
        <v>7700</v>
      </c>
      <c r="C26">
        <v>85</v>
      </c>
      <c r="D26">
        <v>2553</v>
      </c>
      <c r="E26">
        <v>87</v>
      </c>
      <c r="F26">
        <v>0</v>
      </c>
      <c r="G26">
        <v>2466</v>
      </c>
      <c r="H26">
        <v>252</v>
      </c>
      <c r="I26">
        <v>2553</v>
      </c>
      <c r="J26">
        <v>0</v>
      </c>
      <c r="L26" s="58">
        <f t="shared" si="1"/>
        <v>1.9294189257142926</v>
      </c>
      <c r="O26" s="58">
        <f>C26-AM_July2!C26</f>
        <v>-2.2000000000000028</v>
      </c>
      <c r="P26" s="58">
        <f t="shared" si="0"/>
        <v>-2.5882352941176507</v>
      </c>
    </row>
    <row r="27" spans="1:16">
      <c r="A27" s="58">
        <v>22</v>
      </c>
      <c r="B27" t="s">
        <v>7701</v>
      </c>
      <c r="C27">
        <v>87.1</v>
      </c>
      <c r="D27">
        <v>2621</v>
      </c>
      <c r="E27">
        <v>84</v>
      </c>
      <c r="F27">
        <v>2</v>
      </c>
      <c r="G27">
        <v>2536</v>
      </c>
      <c r="H27">
        <v>265</v>
      </c>
      <c r="I27">
        <v>2621</v>
      </c>
      <c r="J27">
        <v>0</v>
      </c>
      <c r="L27" s="58">
        <f t="shared" si="1"/>
        <v>1.9400181550076632</v>
      </c>
      <c r="O27" s="58">
        <f>C27-AM_July2!C27</f>
        <v>-0.60000000000000853</v>
      </c>
      <c r="P27" s="58">
        <f t="shared" si="0"/>
        <v>-0.68886337543054943</v>
      </c>
    </row>
    <row r="28" spans="1:16">
      <c r="A28" s="58">
        <v>23</v>
      </c>
      <c r="B28" t="s">
        <v>7702</v>
      </c>
      <c r="C28">
        <v>38.299999999999997</v>
      </c>
      <c r="D28">
        <v>1128</v>
      </c>
      <c r="E28">
        <v>13</v>
      </c>
      <c r="F28">
        <v>0</v>
      </c>
      <c r="G28">
        <v>1110</v>
      </c>
      <c r="H28">
        <v>111</v>
      </c>
      <c r="I28">
        <v>1128</v>
      </c>
      <c r="J28">
        <v>0</v>
      </c>
      <c r="L28" s="58">
        <f t="shared" si="1"/>
        <v>1.5831987739686226</v>
      </c>
      <c r="O28" s="58">
        <f>C28-AM_July2!C28</f>
        <v>-2</v>
      </c>
      <c r="P28" s="58">
        <f t="shared" si="0"/>
        <v>-5.2219321148825069</v>
      </c>
    </row>
    <row r="29" spans="1:16">
      <c r="A29" s="58">
        <v>24</v>
      </c>
      <c r="B29" t="s">
        <v>7703</v>
      </c>
      <c r="C29">
        <v>87</v>
      </c>
      <c r="D29">
        <v>2545</v>
      </c>
      <c r="E29">
        <v>40</v>
      </c>
      <c r="F29">
        <v>0</v>
      </c>
      <c r="G29">
        <v>2505</v>
      </c>
      <c r="H29">
        <v>239</v>
      </c>
      <c r="I29">
        <v>2545</v>
      </c>
      <c r="J29">
        <v>0</v>
      </c>
      <c r="L29" s="58">
        <f t="shared" si="1"/>
        <v>1.9395192526186185</v>
      </c>
      <c r="O29" s="58">
        <f>C29-AM_July2!C29</f>
        <v>-34.700000000000003</v>
      </c>
      <c r="P29" s="58">
        <f t="shared" si="0"/>
        <v>-39.885057471264375</v>
      </c>
    </row>
    <row r="30" spans="1:16">
      <c r="A30" s="58">
        <v>25</v>
      </c>
      <c r="B30" t="s">
        <v>7704</v>
      </c>
      <c r="C30">
        <v>80.400000000000006</v>
      </c>
      <c r="D30">
        <v>2396</v>
      </c>
      <c r="E30">
        <v>85</v>
      </c>
      <c r="F30">
        <v>0</v>
      </c>
      <c r="G30">
        <v>2310</v>
      </c>
      <c r="H30">
        <v>216</v>
      </c>
      <c r="I30">
        <v>2396</v>
      </c>
      <c r="J30">
        <v>0</v>
      </c>
      <c r="L30" s="58">
        <f t="shared" si="1"/>
        <v>1.9052560487484513</v>
      </c>
      <c r="O30" s="58">
        <f>C30-AM_July2!C30</f>
        <v>0.40000000000000568</v>
      </c>
      <c r="P30" s="58">
        <f t="shared" si="0"/>
        <v>0.49751243781095228</v>
      </c>
    </row>
    <row r="31" spans="1:16">
      <c r="A31" s="58">
        <v>26</v>
      </c>
      <c r="B31" t="s">
        <v>7705</v>
      </c>
      <c r="C31">
        <v>87.9</v>
      </c>
      <c r="D31">
        <v>2596</v>
      </c>
      <c r="E31">
        <v>55</v>
      </c>
      <c r="F31">
        <v>0</v>
      </c>
      <c r="G31">
        <v>2541</v>
      </c>
      <c r="H31">
        <v>251</v>
      </c>
      <c r="I31">
        <v>2596</v>
      </c>
      <c r="J31">
        <v>0</v>
      </c>
      <c r="L31" s="58">
        <f t="shared" si="1"/>
        <v>1.9439888750737719</v>
      </c>
      <c r="O31" s="58">
        <f>C31-AM_July2!C31</f>
        <v>0.20000000000000284</v>
      </c>
      <c r="P31" s="58">
        <f t="shared" si="0"/>
        <v>0.22753128555176658</v>
      </c>
    </row>
    <row r="32" spans="1:16">
      <c r="A32" s="58">
        <v>27</v>
      </c>
      <c r="B32" t="s">
        <v>7706</v>
      </c>
      <c r="C32">
        <v>104.3</v>
      </c>
      <c r="D32">
        <v>3116</v>
      </c>
      <c r="E32">
        <v>84</v>
      </c>
      <c r="F32">
        <v>0</v>
      </c>
      <c r="G32">
        <v>3032</v>
      </c>
      <c r="H32">
        <v>316</v>
      </c>
      <c r="I32">
        <v>3116</v>
      </c>
      <c r="J32">
        <v>0</v>
      </c>
      <c r="L32" s="58">
        <f t="shared" si="1"/>
        <v>2.0182843084265309</v>
      </c>
      <c r="O32" s="58">
        <f>C32-AM_July2!C32</f>
        <v>-37.100000000000009</v>
      </c>
      <c r="P32" s="58">
        <f t="shared" si="0"/>
        <v>-35.570469798657726</v>
      </c>
    </row>
    <row r="33" spans="1:16">
      <c r="A33" s="58">
        <v>28</v>
      </c>
      <c r="B33" t="s">
        <v>7707</v>
      </c>
      <c r="C33">
        <v>90.7</v>
      </c>
      <c r="D33">
        <v>2698</v>
      </c>
      <c r="E33">
        <v>65</v>
      </c>
      <c r="F33">
        <v>0</v>
      </c>
      <c r="G33">
        <v>2633</v>
      </c>
      <c r="H33">
        <v>269</v>
      </c>
      <c r="I33">
        <v>2698</v>
      </c>
      <c r="J33">
        <v>0</v>
      </c>
      <c r="L33" s="58">
        <f t="shared" si="1"/>
        <v>1.9576072870600953</v>
      </c>
      <c r="O33" s="58">
        <f>C33-AM_July2!C33</f>
        <v>-1.7999999999999972</v>
      </c>
      <c r="P33" s="58">
        <f t="shared" si="0"/>
        <v>-1.984564498346193</v>
      </c>
    </row>
    <row r="34" spans="1:16">
      <c r="A34" s="58">
        <v>29</v>
      </c>
      <c r="B34" t="s">
        <v>7708</v>
      </c>
      <c r="C34">
        <v>49.2</v>
      </c>
      <c r="D34">
        <v>1440</v>
      </c>
      <c r="E34">
        <v>7</v>
      </c>
      <c r="F34">
        <v>0</v>
      </c>
      <c r="G34">
        <v>1433</v>
      </c>
      <c r="H34">
        <v>153</v>
      </c>
      <c r="I34">
        <v>1440</v>
      </c>
      <c r="J34">
        <v>0</v>
      </c>
      <c r="L34" s="58">
        <f t="shared" si="1"/>
        <v>1.6919651027673603</v>
      </c>
      <c r="O34" s="58">
        <f>C34-AM_July2!C34</f>
        <v>-9.9999999999994316E-2</v>
      </c>
      <c r="P34" s="58">
        <f t="shared" si="0"/>
        <v>-0.20325203252031365</v>
      </c>
    </row>
    <row r="35" spans="1:16">
      <c r="A35" s="58">
        <v>30</v>
      </c>
      <c r="B35" t="s">
        <v>7709</v>
      </c>
      <c r="C35">
        <v>101.9</v>
      </c>
      <c r="D35">
        <v>2993</v>
      </c>
      <c r="E35">
        <v>44</v>
      </c>
      <c r="F35">
        <v>0</v>
      </c>
      <c r="G35">
        <v>2949</v>
      </c>
      <c r="H35">
        <v>294</v>
      </c>
      <c r="I35">
        <v>2993</v>
      </c>
      <c r="J35">
        <v>0</v>
      </c>
      <c r="L35" s="58">
        <f t="shared" si="1"/>
        <v>2.0081741840064264</v>
      </c>
      <c r="O35" s="58">
        <f>C35-AM_July2!C35</f>
        <v>-37</v>
      </c>
      <c r="P35" s="58">
        <f t="shared" si="0"/>
        <v>-36.310107948969581</v>
      </c>
    </row>
    <row r="36" spans="1:16">
      <c r="A36" s="58">
        <v>31</v>
      </c>
      <c r="B36" t="s">
        <v>7710</v>
      </c>
      <c r="C36">
        <v>86</v>
      </c>
      <c r="D36">
        <v>2495</v>
      </c>
      <c r="E36">
        <v>38</v>
      </c>
      <c r="F36">
        <v>0</v>
      </c>
      <c r="G36">
        <v>2457</v>
      </c>
      <c r="H36">
        <v>217</v>
      </c>
      <c r="I36">
        <v>2495</v>
      </c>
      <c r="J36">
        <v>0</v>
      </c>
      <c r="L36" s="58">
        <f t="shared" si="1"/>
        <v>1.9344984512435677</v>
      </c>
      <c r="O36" s="58">
        <f>C36-AM_July2!C36</f>
        <v>-18.799999999999997</v>
      </c>
      <c r="P36" s="58">
        <f t="shared" si="0"/>
        <v>-21.860465116279066</v>
      </c>
    </row>
    <row r="37" spans="1:16">
      <c r="A37" s="58">
        <v>32</v>
      </c>
      <c r="B37" t="s">
        <v>7711</v>
      </c>
      <c r="C37">
        <v>117</v>
      </c>
      <c r="D37">
        <v>3468</v>
      </c>
      <c r="E37">
        <v>105</v>
      </c>
      <c r="F37">
        <v>0</v>
      </c>
      <c r="G37">
        <v>3363</v>
      </c>
      <c r="H37">
        <v>316</v>
      </c>
      <c r="I37">
        <v>3468</v>
      </c>
      <c r="J37">
        <v>0</v>
      </c>
      <c r="L37" s="58">
        <f t="shared" si="1"/>
        <v>2.0681858617461617</v>
      </c>
      <c r="O37" s="58">
        <f>C37-AM_July2!C37</f>
        <v>-37.800000000000011</v>
      </c>
      <c r="P37" s="58">
        <f t="shared" si="0"/>
        <v>-32.307692307692314</v>
      </c>
    </row>
    <row r="38" spans="1:16">
      <c r="A38" s="58">
        <v>33</v>
      </c>
      <c r="B38" t="s">
        <v>7712</v>
      </c>
      <c r="C38">
        <v>74.3</v>
      </c>
      <c r="D38">
        <v>2175</v>
      </c>
      <c r="E38">
        <v>24</v>
      </c>
      <c r="F38">
        <v>0</v>
      </c>
      <c r="G38">
        <v>2151</v>
      </c>
      <c r="H38">
        <v>215</v>
      </c>
      <c r="I38">
        <v>2175</v>
      </c>
      <c r="J38">
        <v>0</v>
      </c>
      <c r="L38" s="58">
        <f t="shared" si="1"/>
        <v>1.8709888137605752</v>
      </c>
      <c r="O38" s="58">
        <f>C38-AM_July2!C38</f>
        <v>-12.400000000000006</v>
      </c>
      <c r="P38" s="58">
        <f t="shared" si="0"/>
        <v>-16.689098250336482</v>
      </c>
    </row>
    <row r="39" spans="1:16">
      <c r="A39" s="58">
        <v>34</v>
      </c>
      <c r="B39" t="s">
        <v>7713</v>
      </c>
      <c r="C39">
        <v>114.2</v>
      </c>
      <c r="D39">
        <v>3440</v>
      </c>
      <c r="E39">
        <v>118</v>
      </c>
      <c r="F39">
        <v>0</v>
      </c>
      <c r="G39">
        <v>3321</v>
      </c>
      <c r="H39">
        <v>348</v>
      </c>
      <c r="I39">
        <v>3440</v>
      </c>
      <c r="J39">
        <v>0</v>
      </c>
      <c r="L39" s="58">
        <f t="shared" si="1"/>
        <v>2.0576661039098294</v>
      </c>
      <c r="O39" s="58">
        <f>C39-AM_July2!C39</f>
        <v>-43.399999999999991</v>
      </c>
      <c r="P39" s="58">
        <f t="shared" si="0"/>
        <v>-38.003502626970217</v>
      </c>
    </row>
    <row r="40" spans="1:16">
      <c r="A40" s="58">
        <v>35</v>
      </c>
      <c r="B40" t="s">
        <v>7714</v>
      </c>
      <c r="C40">
        <v>102.4</v>
      </c>
      <c r="D40">
        <v>3077</v>
      </c>
      <c r="E40">
        <v>92</v>
      </c>
      <c r="F40">
        <v>0</v>
      </c>
      <c r="G40">
        <v>2985</v>
      </c>
      <c r="H40">
        <v>317</v>
      </c>
      <c r="I40">
        <v>3077</v>
      </c>
      <c r="J40">
        <v>0</v>
      </c>
      <c r="L40" s="58">
        <f t="shared" si="1"/>
        <v>2.0102999566398121</v>
      </c>
      <c r="O40" s="58">
        <f>C40-AM_July2!C40</f>
        <v>-35.5</v>
      </c>
      <c r="P40" s="58">
        <f t="shared" si="0"/>
        <v>-34.66796875</v>
      </c>
    </row>
    <row r="41" spans="1:16" s="17" customFormat="1">
      <c r="A41" s="17">
        <v>36</v>
      </c>
      <c r="B41" t="s">
        <v>7715</v>
      </c>
      <c r="C41">
        <v>90.5</v>
      </c>
      <c r="D41">
        <v>2706</v>
      </c>
      <c r="E41">
        <v>50</v>
      </c>
      <c r="F41">
        <v>7</v>
      </c>
      <c r="G41">
        <v>2656</v>
      </c>
      <c r="H41">
        <v>297</v>
      </c>
      <c r="I41">
        <v>2706</v>
      </c>
      <c r="J41">
        <v>0</v>
      </c>
      <c r="L41" s="17">
        <f t="shared" si="1"/>
        <v>1.9566485792052033</v>
      </c>
      <c r="O41" s="58">
        <f>C41-AM_July2!C41</f>
        <v>-31.099999999999994</v>
      </c>
      <c r="P41" s="17">
        <f t="shared" si="0"/>
        <v>-34.364640883977891</v>
      </c>
    </row>
    <row r="42" spans="1:16">
      <c r="A42" s="58">
        <v>37</v>
      </c>
      <c r="B42" t="s">
        <v>7716</v>
      </c>
      <c r="C42">
        <v>38</v>
      </c>
      <c r="D42">
        <v>1258</v>
      </c>
      <c r="E42">
        <v>152</v>
      </c>
      <c r="F42">
        <v>117</v>
      </c>
      <c r="G42">
        <v>1105</v>
      </c>
      <c r="H42">
        <v>114</v>
      </c>
      <c r="I42">
        <v>1258</v>
      </c>
      <c r="J42">
        <v>0</v>
      </c>
      <c r="L42" s="58">
        <f t="shared" si="1"/>
        <v>1.5797835966168101</v>
      </c>
      <c r="O42" s="58">
        <f>C42-AM_July2!C42</f>
        <v>-3.6000000000000014</v>
      </c>
      <c r="P42" s="58">
        <f t="shared" si="0"/>
        <v>-9.4736842105263186</v>
      </c>
    </row>
    <row r="43" spans="1:16">
      <c r="A43" s="58">
        <v>38</v>
      </c>
      <c r="B43" t="s">
        <v>7717</v>
      </c>
      <c r="C43">
        <v>114.3</v>
      </c>
      <c r="D43">
        <v>3392</v>
      </c>
      <c r="E43">
        <v>102</v>
      </c>
      <c r="F43">
        <v>0</v>
      </c>
      <c r="G43">
        <v>3290</v>
      </c>
      <c r="H43">
        <v>312</v>
      </c>
      <c r="I43">
        <v>3392</v>
      </c>
      <c r="J43">
        <v>0</v>
      </c>
      <c r="L43" s="58">
        <f t="shared" si="1"/>
        <v>2.0580462303952816</v>
      </c>
      <c r="O43" s="58">
        <f>C43-AM_July2!C43</f>
        <v>-39.899999999999991</v>
      </c>
      <c r="P43" s="58">
        <f t="shared" si="0"/>
        <v>-34.908136482939625</v>
      </c>
    </row>
    <row r="44" spans="1:16">
      <c r="A44" s="58">
        <v>39</v>
      </c>
      <c r="B44" t="s">
        <v>7718</v>
      </c>
      <c r="C44">
        <v>89.9</v>
      </c>
      <c r="D44">
        <v>2669</v>
      </c>
      <c r="E44">
        <v>36</v>
      </c>
      <c r="F44">
        <v>0</v>
      </c>
      <c r="G44">
        <v>2633</v>
      </c>
      <c r="H44">
        <v>291</v>
      </c>
      <c r="I44">
        <v>2669</v>
      </c>
      <c r="J44">
        <v>0</v>
      </c>
      <c r="L44" s="58">
        <f t="shared" si="1"/>
        <v>1.9537596917332287</v>
      </c>
      <c r="O44" s="58">
        <f>C44-AM_July2!C44</f>
        <v>-17.299999999999997</v>
      </c>
      <c r="P44" s="58">
        <f t="shared" si="0"/>
        <v>-19.243604004449384</v>
      </c>
    </row>
    <row r="45" spans="1:16">
      <c r="A45" s="58">
        <v>40</v>
      </c>
      <c r="B45" t="s">
        <v>7719</v>
      </c>
      <c r="C45">
        <v>116</v>
      </c>
      <c r="D45">
        <v>3422</v>
      </c>
      <c r="E45">
        <v>67</v>
      </c>
      <c r="F45">
        <v>0</v>
      </c>
      <c r="G45">
        <v>3354</v>
      </c>
      <c r="H45">
        <v>332</v>
      </c>
      <c r="I45">
        <v>3422</v>
      </c>
      <c r="J45">
        <v>0</v>
      </c>
      <c r="L45" s="58">
        <f t="shared" si="1"/>
        <v>2.0644579892269186</v>
      </c>
      <c r="O45" s="58">
        <f>C45-AM_July2!C45</f>
        <v>-39.400000000000006</v>
      </c>
      <c r="P45" s="58">
        <f t="shared" si="0"/>
        <v>-33.965517241379317</v>
      </c>
    </row>
    <row r="46" spans="1:16">
      <c r="A46" s="58">
        <v>41</v>
      </c>
      <c r="B46" t="s">
        <v>7720</v>
      </c>
      <c r="C46">
        <v>124</v>
      </c>
      <c r="D46">
        <v>3674</v>
      </c>
      <c r="E46">
        <v>78</v>
      </c>
      <c r="F46">
        <v>0</v>
      </c>
      <c r="G46">
        <v>3596</v>
      </c>
      <c r="H46">
        <v>366</v>
      </c>
      <c r="I46">
        <v>3674</v>
      </c>
      <c r="J46">
        <v>0</v>
      </c>
      <c r="L46" s="58">
        <f t="shared" si="1"/>
        <v>2.0934216851622351</v>
      </c>
      <c r="O46" s="58">
        <f>C46-AM_July2!C46</f>
        <v>-95.1</v>
      </c>
      <c r="P46" s="58">
        <f t="shared" si="0"/>
        <v>-76.693548387096769</v>
      </c>
    </row>
    <row r="47" spans="1:16">
      <c r="A47" s="58">
        <v>42</v>
      </c>
      <c r="B47" t="s">
        <v>7721</v>
      </c>
      <c r="C47">
        <v>109.8</v>
      </c>
      <c r="D47">
        <v>3235</v>
      </c>
      <c r="E47">
        <v>82</v>
      </c>
      <c r="F47">
        <v>0</v>
      </c>
      <c r="G47">
        <v>3153</v>
      </c>
      <c r="H47">
        <v>293</v>
      </c>
      <c r="I47">
        <v>3235</v>
      </c>
      <c r="J47">
        <v>0</v>
      </c>
      <c r="L47" s="58">
        <f t="shared" si="1"/>
        <v>2.0406023401140732</v>
      </c>
      <c r="O47" s="58">
        <f>C47-AM_July2!C47</f>
        <v>-38.399999999999991</v>
      </c>
      <c r="P47" s="58">
        <f t="shared" si="0"/>
        <v>-34.972677595628411</v>
      </c>
    </row>
    <row r="48" spans="1:16">
      <c r="A48" s="58">
        <v>43</v>
      </c>
      <c r="B48" t="s">
        <v>7722</v>
      </c>
      <c r="C48">
        <v>136.19999999999999</v>
      </c>
      <c r="D48">
        <v>4034</v>
      </c>
      <c r="E48">
        <v>97</v>
      </c>
      <c r="F48">
        <v>0</v>
      </c>
      <c r="G48">
        <v>3937</v>
      </c>
      <c r="H48">
        <v>390</v>
      </c>
      <c r="I48">
        <v>4034</v>
      </c>
      <c r="J48">
        <v>0</v>
      </c>
      <c r="L48" s="58">
        <f t="shared" si="1"/>
        <v>2.1341771075767664</v>
      </c>
      <c r="O48" s="58">
        <f>C48-AM_July2!C48</f>
        <v>-106.30000000000001</v>
      </c>
      <c r="P48" s="58">
        <f t="shared" si="0"/>
        <v>-78.046989720998553</v>
      </c>
    </row>
    <row r="49" spans="1:16">
      <c r="A49" s="58">
        <v>44</v>
      </c>
      <c r="B49" t="s">
        <v>7723</v>
      </c>
      <c r="C49">
        <v>1.8</v>
      </c>
      <c r="D49">
        <v>51</v>
      </c>
      <c r="E49">
        <v>0</v>
      </c>
      <c r="F49">
        <v>0</v>
      </c>
      <c r="G49">
        <v>51</v>
      </c>
      <c r="H49">
        <v>4</v>
      </c>
      <c r="I49">
        <v>51</v>
      </c>
      <c r="J49">
        <v>0</v>
      </c>
      <c r="L49" s="58">
        <f t="shared" si="1"/>
        <v>0.25527250510330607</v>
      </c>
      <c r="O49" s="58">
        <f>C49-AM_July2!C49</f>
        <v>-0.49999999999999978</v>
      </c>
      <c r="P49" s="58">
        <f t="shared" si="0"/>
        <v>-27.777777777777761</v>
      </c>
    </row>
    <row r="50" spans="1:16">
      <c r="A50" s="58">
        <v>45</v>
      </c>
      <c r="B50" t="s">
        <v>7724</v>
      </c>
      <c r="C50">
        <v>87.9</v>
      </c>
      <c r="D50">
        <v>2635</v>
      </c>
      <c r="E50">
        <v>73</v>
      </c>
      <c r="F50">
        <v>0</v>
      </c>
      <c r="G50">
        <v>2562</v>
      </c>
      <c r="H50">
        <v>273</v>
      </c>
      <c r="I50">
        <v>2635</v>
      </c>
      <c r="J50">
        <v>0</v>
      </c>
      <c r="L50" s="58">
        <f t="shared" si="1"/>
        <v>1.9439888750737719</v>
      </c>
      <c r="O50" s="58">
        <f>C50-AM_July2!C50</f>
        <v>-0.79999999999999716</v>
      </c>
      <c r="P50" s="58">
        <f t="shared" si="0"/>
        <v>-0.9101251422070501</v>
      </c>
    </row>
    <row r="51" spans="1:16">
      <c r="A51" s="58">
        <v>46</v>
      </c>
      <c r="B51" t="s">
        <v>7725</v>
      </c>
      <c r="C51">
        <v>50.9</v>
      </c>
      <c r="D51">
        <v>1453</v>
      </c>
      <c r="E51">
        <v>7</v>
      </c>
      <c r="F51">
        <v>0</v>
      </c>
      <c r="G51">
        <v>1446</v>
      </c>
      <c r="H51">
        <v>121</v>
      </c>
      <c r="I51">
        <v>1453</v>
      </c>
      <c r="J51">
        <v>0</v>
      </c>
      <c r="L51" s="58">
        <f t="shared" si="1"/>
        <v>1.7067177823367587</v>
      </c>
      <c r="O51" s="58">
        <f>C51-AM_July2!C51</f>
        <v>1.6000000000000014</v>
      </c>
      <c r="P51" s="58">
        <f t="shared" si="0"/>
        <v>3.1434184675834995</v>
      </c>
    </row>
    <row r="52" spans="1:16">
      <c r="A52" s="58">
        <v>47</v>
      </c>
      <c r="B52" t="s">
        <v>7726</v>
      </c>
      <c r="C52">
        <v>113.5</v>
      </c>
      <c r="D52">
        <v>3355</v>
      </c>
      <c r="E52">
        <v>103</v>
      </c>
      <c r="F52">
        <v>0</v>
      </c>
      <c r="G52">
        <v>3252</v>
      </c>
      <c r="H52">
        <v>296</v>
      </c>
      <c r="I52">
        <v>3355</v>
      </c>
      <c r="J52">
        <v>0</v>
      </c>
      <c r="L52" s="58">
        <f t="shared" si="1"/>
        <v>2.0549958615291417</v>
      </c>
      <c r="O52" s="58">
        <f>C52-AM_July2!C52</f>
        <v>-37.099999999999994</v>
      </c>
      <c r="P52" s="58">
        <f t="shared" si="0"/>
        <v>-32.687224669603523</v>
      </c>
    </row>
    <row r="53" spans="1:16">
      <c r="A53" s="58">
        <v>48</v>
      </c>
      <c r="B53" t="s">
        <v>7727</v>
      </c>
      <c r="C53">
        <v>42.1</v>
      </c>
      <c r="D53">
        <v>1304</v>
      </c>
      <c r="E53">
        <v>8</v>
      </c>
      <c r="F53">
        <v>0</v>
      </c>
      <c r="G53">
        <v>1218</v>
      </c>
      <c r="H53">
        <v>121</v>
      </c>
      <c r="I53">
        <v>1304</v>
      </c>
      <c r="J53">
        <v>0</v>
      </c>
      <c r="L53" s="58">
        <f t="shared" si="1"/>
        <v>1.6242820958356683</v>
      </c>
      <c r="O53" s="58">
        <f>C53-AM_July2!C53</f>
        <v>-4.7999999999999972</v>
      </c>
      <c r="P53" s="58">
        <f t="shared" si="0"/>
        <v>-11.40142517814726</v>
      </c>
    </row>
    <row r="54" spans="1:16">
      <c r="A54" s="58">
        <v>49</v>
      </c>
      <c r="B54" t="s">
        <v>7728</v>
      </c>
      <c r="C54">
        <v>111.3</v>
      </c>
      <c r="D54">
        <v>3311</v>
      </c>
      <c r="E54">
        <v>104</v>
      </c>
      <c r="F54">
        <v>0</v>
      </c>
      <c r="G54">
        <v>3207</v>
      </c>
      <c r="H54">
        <v>308</v>
      </c>
      <c r="I54">
        <v>3311</v>
      </c>
      <c r="J54">
        <v>0</v>
      </c>
      <c r="L54" s="58">
        <f t="shared" si="1"/>
        <v>2.0464951643347082</v>
      </c>
      <c r="O54" s="58">
        <f>C54-AM_July2!C54</f>
        <v>-41.3</v>
      </c>
      <c r="P54" s="58">
        <f t="shared" si="0"/>
        <v>-37.106918238993707</v>
      </c>
    </row>
    <row r="55" spans="1:16">
      <c r="A55" s="58">
        <v>50</v>
      </c>
      <c r="B55" t="s">
        <v>7729</v>
      </c>
      <c r="C55">
        <v>111.4</v>
      </c>
      <c r="D55">
        <v>3266</v>
      </c>
      <c r="E55">
        <v>75</v>
      </c>
      <c r="F55">
        <v>0</v>
      </c>
      <c r="G55">
        <v>3191</v>
      </c>
      <c r="H55">
        <v>290</v>
      </c>
      <c r="I55">
        <v>3266</v>
      </c>
      <c r="J55">
        <v>0</v>
      </c>
      <c r="L55" s="58">
        <f t="shared" si="1"/>
        <v>2.0468851908377101</v>
      </c>
      <c r="O55" s="58">
        <f>C55-AM_July2!C55</f>
        <v>-39.900000000000006</v>
      </c>
      <c r="P55" s="58">
        <f t="shared" si="0"/>
        <v>-35.816876122082583</v>
      </c>
    </row>
    <row r="56" spans="1:16">
      <c r="A56" s="58">
        <v>51</v>
      </c>
      <c r="B56" t="s">
        <v>7730</v>
      </c>
      <c r="C56">
        <v>58.3</v>
      </c>
      <c r="D56">
        <v>1754</v>
      </c>
      <c r="E56">
        <v>22</v>
      </c>
      <c r="F56">
        <v>0</v>
      </c>
      <c r="G56">
        <v>1732</v>
      </c>
      <c r="H56">
        <v>214</v>
      </c>
      <c r="I56">
        <v>1754</v>
      </c>
      <c r="J56">
        <v>0</v>
      </c>
      <c r="L56" s="58">
        <f t="shared" si="1"/>
        <v>1.7656685547590141</v>
      </c>
      <c r="O56" s="58">
        <f>C56-AM_July2!C56</f>
        <v>-1.6000000000000014</v>
      </c>
      <c r="P56" s="58">
        <f t="shared" si="0"/>
        <v>-2.7444253859348224</v>
      </c>
    </row>
    <row r="57" spans="1:16">
      <c r="A57" s="58">
        <v>52</v>
      </c>
      <c r="B57" t="s">
        <v>7731</v>
      </c>
      <c r="C57">
        <v>79</v>
      </c>
      <c r="D57">
        <v>2347</v>
      </c>
      <c r="E57">
        <v>67</v>
      </c>
      <c r="F57">
        <v>0</v>
      </c>
      <c r="G57">
        <v>2280</v>
      </c>
      <c r="H57">
        <v>223</v>
      </c>
      <c r="I57">
        <v>2347</v>
      </c>
      <c r="J57">
        <v>0</v>
      </c>
      <c r="L57" s="58">
        <f t="shared" si="1"/>
        <v>1.8976270912904414</v>
      </c>
      <c r="O57" s="58">
        <f>C57-AM_July2!C57</f>
        <v>0.5</v>
      </c>
      <c r="P57" s="58">
        <f t="shared" si="0"/>
        <v>0.63291139240506333</v>
      </c>
    </row>
    <row r="58" spans="1:16">
      <c r="A58" s="58">
        <v>53</v>
      </c>
      <c r="B58" t="s">
        <v>7732</v>
      </c>
      <c r="C58">
        <v>66.5</v>
      </c>
      <c r="D58">
        <v>1938</v>
      </c>
      <c r="E58">
        <v>23</v>
      </c>
      <c r="F58">
        <v>5</v>
      </c>
      <c r="G58">
        <v>1915</v>
      </c>
      <c r="H58">
        <v>182</v>
      </c>
      <c r="I58">
        <v>1938</v>
      </c>
      <c r="J58">
        <v>0</v>
      </c>
      <c r="L58" s="58">
        <f t="shared" si="1"/>
        <v>1.8228216453031045</v>
      </c>
      <c r="O58" s="58">
        <f>C58-AM_July2!C58</f>
        <v>-2.7999999999999972</v>
      </c>
      <c r="P58" s="58">
        <f t="shared" si="0"/>
        <v>-4.210526315789469</v>
      </c>
    </row>
    <row r="59" spans="1:16">
      <c r="A59" s="58">
        <v>54</v>
      </c>
      <c r="B59" t="s">
        <v>7733</v>
      </c>
      <c r="C59">
        <v>68.400000000000006</v>
      </c>
      <c r="D59">
        <v>2064</v>
      </c>
      <c r="E59">
        <v>74</v>
      </c>
      <c r="F59">
        <v>34</v>
      </c>
      <c r="G59">
        <v>1990</v>
      </c>
      <c r="H59">
        <v>207</v>
      </c>
      <c r="I59">
        <v>2064</v>
      </c>
      <c r="J59">
        <v>0</v>
      </c>
      <c r="L59" s="58">
        <f t="shared" si="1"/>
        <v>1.8350561017201164</v>
      </c>
      <c r="O59" s="58">
        <f>C59-AM_July2!C59</f>
        <v>-16.899999999999991</v>
      </c>
      <c r="P59" s="58">
        <f t="shared" si="0"/>
        <v>-24.707602339181271</v>
      </c>
    </row>
    <row r="60" spans="1:16">
      <c r="A60" s="58">
        <v>55</v>
      </c>
      <c r="B60" t="s">
        <v>7734</v>
      </c>
      <c r="C60">
        <v>103.3</v>
      </c>
      <c r="D60">
        <v>3075</v>
      </c>
      <c r="E60">
        <v>70</v>
      </c>
      <c r="F60">
        <v>0</v>
      </c>
      <c r="G60">
        <v>3005</v>
      </c>
      <c r="H60">
        <v>314</v>
      </c>
      <c r="I60">
        <v>3075</v>
      </c>
      <c r="J60">
        <v>0</v>
      </c>
      <c r="L60" s="58">
        <f t="shared" si="1"/>
        <v>2.0141003215196207</v>
      </c>
      <c r="O60" s="58">
        <f>C60-AM_July2!C60</f>
        <v>-32.600000000000009</v>
      </c>
      <c r="P60" s="58">
        <f t="shared" si="0"/>
        <v>-31.558567279767676</v>
      </c>
    </row>
    <row r="61" spans="1:16">
      <c r="A61" s="58">
        <v>56</v>
      </c>
      <c r="B61" t="s">
        <v>7735</v>
      </c>
      <c r="C61">
        <v>119.8</v>
      </c>
      <c r="D61">
        <v>3559</v>
      </c>
      <c r="E61">
        <v>112</v>
      </c>
      <c r="F61">
        <v>0</v>
      </c>
      <c r="G61">
        <v>3447</v>
      </c>
      <c r="H61">
        <v>327</v>
      </c>
      <c r="I61">
        <v>3559</v>
      </c>
      <c r="J61">
        <v>0</v>
      </c>
      <c r="L61" s="58">
        <f t="shared" si="1"/>
        <v>2.0784568180532927</v>
      </c>
      <c r="O61" s="58">
        <f>C61-AM_July2!C61</f>
        <v>-44.8</v>
      </c>
      <c r="P61" s="58">
        <f t="shared" si="0"/>
        <v>-37.395659432387312</v>
      </c>
    </row>
    <row r="62" spans="1:16">
      <c r="A62" s="58">
        <v>57</v>
      </c>
      <c r="B62" t="s">
        <v>7736</v>
      </c>
      <c r="C62">
        <v>102.2</v>
      </c>
      <c r="D62">
        <v>3014</v>
      </c>
      <c r="E62">
        <v>85</v>
      </c>
      <c r="F62">
        <v>0</v>
      </c>
      <c r="G62">
        <v>2929</v>
      </c>
      <c r="H62">
        <v>266</v>
      </c>
      <c r="I62">
        <v>3014</v>
      </c>
      <c r="J62">
        <v>0</v>
      </c>
      <c r="L62" s="58">
        <f t="shared" si="1"/>
        <v>2.0094508957986941</v>
      </c>
      <c r="O62" s="58">
        <f>C62-AM_July2!C62</f>
        <v>-19.099999999999994</v>
      </c>
      <c r="P62" s="58">
        <f t="shared" si="0"/>
        <v>-18.688845401174163</v>
      </c>
    </row>
    <row r="63" spans="1:16">
      <c r="A63" s="58">
        <v>58</v>
      </c>
      <c r="B63" t="s">
        <v>7737</v>
      </c>
      <c r="C63">
        <v>119.7</v>
      </c>
      <c r="D63">
        <v>3552</v>
      </c>
      <c r="E63">
        <v>90</v>
      </c>
      <c r="F63">
        <v>0</v>
      </c>
      <c r="G63">
        <v>3462</v>
      </c>
      <c r="H63">
        <v>344</v>
      </c>
      <c r="I63">
        <v>3552</v>
      </c>
      <c r="J63">
        <v>0</v>
      </c>
      <c r="L63" s="58">
        <f t="shared" si="1"/>
        <v>2.0780941504064105</v>
      </c>
      <c r="O63" s="58">
        <f>C63-AM_July2!C63</f>
        <v>-105.7</v>
      </c>
      <c r="P63" s="58">
        <f t="shared" si="0"/>
        <v>-88.304093567251456</v>
      </c>
    </row>
    <row r="64" spans="1:16">
      <c r="A64" s="58">
        <v>59</v>
      </c>
      <c r="B64" t="s">
        <v>7738</v>
      </c>
      <c r="C64">
        <v>94.5</v>
      </c>
      <c r="D64">
        <v>2877</v>
      </c>
      <c r="E64">
        <v>127</v>
      </c>
      <c r="F64">
        <v>0</v>
      </c>
      <c r="G64">
        <v>2750</v>
      </c>
      <c r="H64">
        <v>289</v>
      </c>
      <c r="I64">
        <v>2877</v>
      </c>
      <c r="J64">
        <v>0</v>
      </c>
      <c r="L64" s="58">
        <f t="shared" si="1"/>
        <v>1.975431808509263</v>
      </c>
      <c r="O64" s="58">
        <f>C64-AM_July2!C64</f>
        <v>-5.0999999999999943</v>
      </c>
      <c r="P64" s="58">
        <f t="shared" si="0"/>
        <v>-5.396825396825391</v>
      </c>
    </row>
    <row r="65" spans="1:16">
      <c r="A65" s="58">
        <v>60</v>
      </c>
      <c r="B65" t="s">
        <v>7739</v>
      </c>
      <c r="C65">
        <v>82.9</v>
      </c>
      <c r="D65">
        <v>2481</v>
      </c>
      <c r="E65">
        <v>75</v>
      </c>
      <c r="F65">
        <v>0</v>
      </c>
      <c r="G65">
        <v>2406</v>
      </c>
      <c r="H65">
        <v>247</v>
      </c>
      <c r="I65">
        <v>2481</v>
      </c>
      <c r="J65">
        <v>0</v>
      </c>
      <c r="L65" s="58">
        <f t="shared" si="1"/>
        <v>1.9185545305502736</v>
      </c>
      <c r="O65" s="58">
        <f>C65-AM_July2!C65</f>
        <v>-0.39999999999999147</v>
      </c>
      <c r="P65" s="58">
        <f t="shared" si="0"/>
        <v>-0.48250904704462172</v>
      </c>
    </row>
    <row r="66" spans="1:16">
      <c r="A66" s="58">
        <v>61</v>
      </c>
      <c r="B66" t="s">
        <v>7740</v>
      </c>
      <c r="C66">
        <v>88.4</v>
      </c>
      <c r="D66">
        <v>2657</v>
      </c>
      <c r="E66">
        <v>82</v>
      </c>
      <c r="F66">
        <v>0</v>
      </c>
      <c r="G66">
        <v>2575</v>
      </c>
      <c r="H66">
        <v>273</v>
      </c>
      <c r="I66">
        <v>2657</v>
      </c>
      <c r="J66">
        <v>0</v>
      </c>
      <c r="L66" s="58">
        <f t="shared" si="1"/>
        <v>1.9464522650130731</v>
      </c>
      <c r="O66" s="58">
        <f>C66-AM_July2!C66</f>
        <v>-4</v>
      </c>
      <c r="P66" s="58">
        <f t="shared" si="0"/>
        <v>-4.5248868778280542</v>
      </c>
    </row>
    <row r="67" spans="1:16">
      <c r="A67" s="58">
        <v>62</v>
      </c>
      <c r="B67" t="s">
        <v>7741</v>
      </c>
      <c r="C67">
        <v>84.6</v>
      </c>
      <c r="D67">
        <v>2496</v>
      </c>
      <c r="E67">
        <v>59</v>
      </c>
      <c r="F67">
        <v>0</v>
      </c>
      <c r="G67">
        <v>2437</v>
      </c>
      <c r="H67">
        <v>232</v>
      </c>
      <c r="I67">
        <v>2496</v>
      </c>
      <c r="J67">
        <v>0</v>
      </c>
      <c r="L67" s="58">
        <f t="shared" si="1"/>
        <v>1.9273703630390235</v>
      </c>
      <c r="O67" s="58">
        <f>C67-AM_July2!C67</f>
        <v>0.29999999999999716</v>
      </c>
      <c r="P67" s="58">
        <f t="shared" si="0"/>
        <v>0.35460992907801081</v>
      </c>
    </row>
    <row r="68" spans="1:16">
      <c r="A68" s="58">
        <v>63</v>
      </c>
      <c r="B68" t="s">
        <v>7742</v>
      </c>
      <c r="C68">
        <v>145</v>
      </c>
      <c r="D68">
        <v>4288</v>
      </c>
      <c r="E68">
        <v>94</v>
      </c>
      <c r="F68">
        <v>0</v>
      </c>
      <c r="G68">
        <v>4193</v>
      </c>
      <c r="H68">
        <v>415</v>
      </c>
      <c r="I68">
        <v>4288</v>
      </c>
      <c r="J68">
        <v>0</v>
      </c>
      <c r="L68" s="58">
        <f t="shared" si="1"/>
        <v>2.1613680022349748</v>
      </c>
      <c r="O68" s="58">
        <f>C68-AM_July2!C68</f>
        <v>-125.10000000000002</v>
      </c>
      <c r="P68" s="58">
        <f t="shared" si="0"/>
        <v>-86.275862068965537</v>
      </c>
    </row>
    <row r="69" spans="1:16">
      <c r="A69" s="58">
        <v>64</v>
      </c>
      <c r="B69" t="s">
        <v>7743</v>
      </c>
      <c r="C69">
        <v>113.4</v>
      </c>
      <c r="D69">
        <v>3390</v>
      </c>
      <c r="E69">
        <v>127</v>
      </c>
      <c r="F69">
        <v>0</v>
      </c>
      <c r="G69">
        <v>3263</v>
      </c>
      <c r="H69">
        <v>309</v>
      </c>
      <c r="I69">
        <v>3390</v>
      </c>
      <c r="J69">
        <v>0</v>
      </c>
      <c r="L69" s="58">
        <f t="shared" si="1"/>
        <v>2.0546130545568877</v>
      </c>
      <c r="O69" s="58">
        <f>C69-AM_July2!C69</f>
        <v>-75</v>
      </c>
      <c r="P69" s="58">
        <f t="shared" si="0"/>
        <v>-66.137566137566139</v>
      </c>
    </row>
    <row r="70" spans="1:16">
      <c r="A70" s="58">
        <v>65</v>
      </c>
      <c r="B70" t="s">
        <v>7744</v>
      </c>
      <c r="C70">
        <v>44.7</v>
      </c>
      <c r="D70">
        <v>1348</v>
      </c>
      <c r="E70">
        <v>68</v>
      </c>
      <c r="F70">
        <v>53</v>
      </c>
      <c r="G70">
        <v>1280</v>
      </c>
      <c r="H70">
        <v>116</v>
      </c>
      <c r="I70">
        <v>1348</v>
      </c>
      <c r="J70">
        <v>0</v>
      </c>
      <c r="L70" s="58">
        <f t="shared" si="1"/>
        <v>1.6503075231319364</v>
      </c>
      <c r="O70" s="58">
        <f>C70-AM_July2!C70</f>
        <v>1.5</v>
      </c>
      <c r="P70" s="58">
        <f t="shared" ref="P70:P133" si="3">(O70/C70)*100</f>
        <v>3.3557046979865772</v>
      </c>
    </row>
    <row r="71" spans="1:16">
      <c r="A71" s="58">
        <v>66</v>
      </c>
      <c r="B71" t="s">
        <v>7745</v>
      </c>
      <c r="C71">
        <v>97.4</v>
      </c>
      <c r="D71">
        <v>2868</v>
      </c>
      <c r="E71">
        <v>60</v>
      </c>
      <c r="F71">
        <v>0</v>
      </c>
      <c r="G71">
        <v>2808</v>
      </c>
      <c r="H71">
        <v>270</v>
      </c>
      <c r="I71">
        <v>2868</v>
      </c>
      <c r="J71">
        <v>0</v>
      </c>
      <c r="L71" s="58">
        <f t="shared" ref="L71:L134" si="4">LOG10(C71)</f>
        <v>1.9885589568786155</v>
      </c>
      <c r="O71" s="58">
        <f>C71-AM_July2!C71</f>
        <v>-5.8999999999999915</v>
      </c>
      <c r="P71" s="58">
        <f t="shared" si="3"/>
        <v>-6.0574948665297645</v>
      </c>
    </row>
    <row r="72" spans="1:16">
      <c r="A72" s="58">
        <v>67</v>
      </c>
      <c r="B72" t="s">
        <v>7746</v>
      </c>
      <c r="C72">
        <v>85.2</v>
      </c>
      <c r="D72">
        <v>2551</v>
      </c>
      <c r="E72">
        <v>76</v>
      </c>
      <c r="F72">
        <v>0</v>
      </c>
      <c r="G72">
        <v>2475</v>
      </c>
      <c r="H72">
        <v>256</v>
      </c>
      <c r="I72">
        <v>2551</v>
      </c>
      <c r="J72">
        <v>0</v>
      </c>
      <c r="L72" s="58">
        <f t="shared" si="4"/>
        <v>1.9304395947667001</v>
      </c>
      <c r="O72" s="58">
        <f>C72-AM_July2!C72</f>
        <v>0</v>
      </c>
      <c r="P72" s="58">
        <f t="shared" si="3"/>
        <v>0</v>
      </c>
    </row>
    <row r="73" spans="1:16">
      <c r="A73" s="58">
        <v>68</v>
      </c>
      <c r="B73" t="s">
        <v>7747</v>
      </c>
      <c r="C73">
        <v>40.1</v>
      </c>
      <c r="D73">
        <v>1224</v>
      </c>
      <c r="E73">
        <v>69</v>
      </c>
      <c r="F73">
        <v>37</v>
      </c>
      <c r="G73">
        <v>1155</v>
      </c>
      <c r="H73">
        <v>110</v>
      </c>
      <c r="I73">
        <v>1224</v>
      </c>
      <c r="J73">
        <v>0</v>
      </c>
      <c r="L73" s="58">
        <f t="shared" si="4"/>
        <v>1.6031443726201824</v>
      </c>
      <c r="O73" s="58">
        <f>C73-AM_July2!C73</f>
        <v>-2</v>
      </c>
      <c r="P73" s="58">
        <f t="shared" si="3"/>
        <v>-4.9875311720698248</v>
      </c>
    </row>
    <row r="74" spans="1:16">
      <c r="A74" s="58">
        <v>69</v>
      </c>
      <c r="B74" t="s">
        <v>7748</v>
      </c>
      <c r="C74">
        <v>88.2</v>
      </c>
      <c r="D74">
        <v>2651</v>
      </c>
      <c r="E74">
        <v>79</v>
      </c>
      <c r="F74">
        <v>0</v>
      </c>
      <c r="G74">
        <v>2572</v>
      </c>
      <c r="H74">
        <v>275</v>
      </c>
      <c r="I74">
        <v>2651</v>
      </c>
      <c r="J74">
        <v>0</v>
      </c>
      <c r="L74" s="58">
        <f t="shared" si="4"/>
        <v>1.9454685851318196</v>
      </c>
      <c r="O74" s="58">
        <f>C74-AM_July2!C74</f>
        <v>-1.0999999999999943</v>
      </c>
      <c r="P74" s="58">
        <f t="shared" si="3"/>
        <v>-1.2471655328798121</v>
      </c>
    </row>
    <row r="75" spans="1:16" s="51" customFormat="1">
      <c r="A75" s="51">
        <v>70</v>
      </c>
      <c r="B75" t="s">
        <v>7749</v>
      </c>
      <c r="C75">
        <v>0.5</v>
      </c>
      <c r="D75">
        <v>17</v>
      </c>
      <c r="E75">
        <v>0</v>
      </c>
      <c r="F75">
        <v>0</v>
      </c>
      <c r="G75">
        <v>17</v>
      </c>
      <c r="H75">
        <v>3</v>
      </c>
      <c r="I75">
        <v>17</v>
      </c>
      <c r="J75">
        <v>0</v>
      </c>
      <c r="L75" s="51">
        <f t="shared" si="4"/>
        <v>-0.3010299956639812</v>
      </c>
      <c r="O75" s="58">
        <f>C75-AM_July2!C75</f>
        <v>-0.60000000000000009</v>
      </c>
      <c r="P75" s="51">
        <f t="shared" si="3"/>
        <v>-120.00000000000001</v>
      </c>
    </row>
    <row r="76" spans="1:16">
      <c r="A76" s="58">
        <v>71</v>
      </c>
      <c r="B76" t="s">
        <v>7750</v>
      </c>
      <c r="C76">
        <v>27.5</v>
      </c>
      <c r="D76">
        <v>806</v>
      </c>
      <c r="E76">
        <v>10</v>
      </c>
      <c r="F76">
        <v>0</v>
      </c>
      <c r="G76">
        <v>796</v>
      </c>
      <c r="H76">
        <v>79</v>
      </c>
      <c r="I76">
        <v>806</v>
      </c>
      <c r="J76">
        <v>0</v>
      </c>
      <c r="L76" s="58">
        <f t="shared" si="4"/>
        <v>1.4393326938302626</v>
      </c>
      <c r="O76" s="58">
        <f>C76-AM_July2!C76</f>
        <v>-0.60000000000000142</v>
      </c>
      <c r="P76" s="58">
        <f t="shared" si="3"/>
        <v>-2.181818181818187</v>
      </c>
    </row>
    <row r="77" spans="1:16">
      <c r="A77" s="58">
        <v>72</v>
      </c>
      <c r="B77" t="s">
        <v>7751</v>
      </c>
      <c r="C77">
        <v>91.7</v>
      </c>
      <c r="D77">
        <v>2750</v>
      </c>
      <c r="E77">
        <v>81</v>
      </c>
      <c r="F77">
        <v>0</v>
      </c>
      <c r="G77">
        <v>2669</v>
      </c>
      <c r="H77">
        <v>280</v>
      </c>
      <c r="I77">
        <v>2750</v>
      </c>
      <c r="J77">
        <v>0</v>
      </c>
      <c r="L77" s="58">
        <f t="shared" si="4"/>
        <v>1.9623693356700211</v>
      </c>
      <c r="O77" s="58">
        <f>C77-AM_July2!C77</f>
        <v>-2.0999999999999943</v>
      </c>
      <c r="P77" s="58">
        <f t="shared" si="3"/>
        <v>-2.2900763358778562</v>
      </c>
    </row>
    <row r="78" spans="1:16">
      <c r="A78" s="58">
        <v>73</v>
      </c>
      <c r="B78" t="s">
        <v>7752</v>
      </c>
      <c r="C78">
        <v>57.7</v>
      </c>
      <c r="D78">
        <v>1670</v>
      </c>
      <c r="E78">
        <v>12</v>
      </c>
      <c r="F78">
        <v>0</v>
      </c>
      <c r="G78">
        <v>1658</v>
      </c>
      <c r="H78">
        <v>154</v>
      </c>
      <c r="I78">
        <v>1670</v>
      </c>
      <c r="J78">
        <v>0</v>
      </c>
      <c r="L78" s="58">
        <f t="shared" si="4"/>
        <v>1.7611758131557314</v>
      </c>
      <c r="O78" s="58">
        <f>C78-AM_July2!C78</f>
        <v>-6.7999999999999972</v>
      </c>
      <c r="P78" s="58">
        <f t="shared" si="3"/>
        <v>-11.785095320623912</v>
      </c>
    </row>
    <row r="79" spans="1:16">
      <c r="A79" s="58">
        <v>74</v>
      </c>
      <c r="B79" t="s">
        <v>7753</v>
      </c>
      <c r="C79">
        <v>108.6</v>
      </c>
      <c r="D79">
        <v>3251</v>
      </c>
      <c r="E79">
        <v>105</v>
      </c>
      <c r="F79">
        <v>0</v>
      </c>
      <c r="G79">
        <v>3146</v>
      </c>
      <c r="H79">
        <v>318</v>
      </c>
      <c r="I79">
        <v>3251</v>
      </c>
      <c r="J79">
        <v>0</v>
      </c>
      <c r="L79" s="58">
        <f t="shared" si="4"/>
        <v>2.035829825252828</v>
      </c>
      <c r="O79" s="58">
        <f>C79-AM_July2!C79</f>
        <v>-39.200000000000017</v>
      </c>
      <c r="P79" s="58">
        <f t="shared" si="3"/>
        <v>-36.095764272559869</v>
      </c>
    </row>
    <row r="80" spans="1:16">
      <c r="A80" s="58">
        <v>75</v>
      </c>
      <c r="B80" t="s">
        <v>7754</v>
      </c>
      <c r="C80">
        <v>86.1</v>
      </c>
      <c r="D80">
        <v>2561</v>
      </c>
      <c r="E80">
        <v>59</v>
      </c>
      <c r="F80">
        <v>0</v>
      </c>
      <c r="G80">
        <v>2502</v>
      </c>
      <c r="H80">
        <v>258</v>
      </c>
      <c r="I80">
        <v>2561</v>
      </c>
      <c r="J80">
        <v>0</v>
      </c>
      <c r="L80" s="58">
        <f t="shared" si="4"/>
        <v>1.9350031514536548</v>
      </c>
      <c r="O80" s="58">
        <f>C80-AM_July2!C80</f>
        <v>-1.3000000000000114</v>
      </c>
      <c r="P80" s="58">
        <f t="shared" si="3"/>
        <v>-1.509872241579572</v>
      </c>
    </row>
    <row r="81" spans="1:16">
      <c r="A81" s="58">
        <v>76</v>
      </c>
      <c r="B81" t="s">
        <v>7755</v>
      </c>
      <c r="C81">
        <v>103.2</v>
      </c>
      <c r="D81">
        <v>3077</v>
      </c>
      <c r="E81">
        <v>90</v>
      </c>
      <c r="F81">
        <v>0</v>
      </c>
      <c r="G81">
        <v>2987</v>
      </c>
      <c r="H81">
        <v>298</v>
      </c>
      <c r="I81">
        <v>3077</v>
      </c>
      <c r="J81">
        <v>0</v>
      </c>
      <c r="L81" s="58">
        <f t="shared" si="4"/>
        <v>2.0136796972911926</v>
      </c>
      <c r="O81" s="58">
        <f>C81-AM_July2!C81</f>
        <v>-24.599999999999994</v>
      </c>
      <c r="P81" s="58">
        <f t="shared" si="3"/>
        <v>-23.837209302325576</v>
      </c>
    </row>
    <row r="82" spans="1:16">
      <c r="A82" s="58">
        <v>77</v>
      </c>
      <c r="B82" t="s">
        <v>7756</v>
      </c>
      <c r="C82">
        <v>57.9</v>
      </c>
      <c r="D82">
        <v>1679</v>
      </c>
      <c r="E82">
        <v>0</v>
      </c>
      <c r="F82">
        <v>0</v>
      </c>
      <c r="G82">
        <v>1679</v>
      </c>
      <c r="H82">
        <v>170</v>
      </c>
      <c r="I82">
        <v>1679</v>
      </c>
      <c r="J82">
        <v>0</v>
      </c>
      <c r="L82" s="58">
        <f t="shared" si="4"/>
        <v>1.7626785637274363</v>
      </c>
      <c r="O82" s="58">
        <f>C82-AM_July2!C82</f>
        <v>-1.5</v>
      </c>
      <c r="P82" s="58">
        <f t="shared" si="3"/>
        <v>-2.590673575129534</v>
      </c>
    </row>
    <row r="83" spans="1:16">
      <c r="A83" s="58">
        <v>78</v>
      </c>
      <c r="B83" t="s">
        <v>7757</v>
      </c>
      <c r="C83">
        <v>92.6</v>
      </c>
      <c r="D83">
        <v>2671</v>
      </c>
      <c r="E83">
        <v>1</v>
      </c>
      <c r="F83">
        <v>1</v>
      </c>
      <c r="G83">
        <v>2670</v>
      </c>
      <c r="H83">
        <v>258</v>
      </c>
      <c r="I83">
        <v>2671</v>
      </c>
      <c r="J83">
        <v>0</v>
      </c>
      <c r="L83" s="58">
        <f t="shared" si="4"/>
        <v>1.9666109866819343</v>
      </c>
      <c r="O83" s="58">
        <f>C83-AM_July2!C83</f>
        <v>-28.900000000000006</v>
      </c>
      <c r="P83" s="58">
        <f t="shared" si="3"/>
        <v>-31.209503239740826</v>
      </c>
    </row>
    <row r="84" spans="1:16">
      <c r="A84" s="58">
        <v>79</v>
      </c>
      <c r="B84" t="s">
        <v>7758</v>
      </c>
      <c r="C84">
        <v>48.5</v>
      </c>
      <c r="D84">
        <v>1504</v>
      </c>
      <c r="E84">
        <v>81</v>
      </c>
      <c r="F84">
        <v>59</v>
      </c>
      <c r="G84">
        <v>1423</v>
      </c>
      <c r="H84">
        <v>159</v>
      </c>
      <c r="I84">
        <v>1504</v>
      </c>
      <c r="J84">
        <v>0</v>
      </c>
      <c r="L84" s="58">
        <f t="shared" si="4"/>
        <v>1.6857417386022637</v>
      </c>
      <c r="O84" s="58">
        <f>C84-AM_July2!C84</f>
        <v>-7</v>
      </c>
      <c r="P84" s="58">
        <f t="shared" si="3"/>
        <v>-14.432989690721648</v>
      </c>
    </row>
    <row r="85" spans="1:16">
      <c r="A85" s="58">
        <v>80</v>
      </c>
      <c r="B85" t="s">
        <v>7759</v>
      </c>
      <c r="C85">
        <v>80.099999999999994</v>
      </c>
      <c r="D85">
        <v>2309</v>
      </c>
      <c r="E85">
        <v>0</v>
      </c>
      <c r="F85">
        <v>0</v>
      </c>
      <c r="G85">
        <v>2309</v>
      </c>
      <c r="H85">
        <v>221</v>
      </c>
      <c r="I85">
        <v>2309</v>
      </c>
      <c r="J85">
        <v>0</v>
      </c>
      <c r="L85" s="58">
        <f t="shared" si="4"/>
        <v>1.9036325160842376</v>
      </c>
      <c r="O85" s="58">
        <f>C85-AM_July2!C85</f>
        <v>-18.300000000000011</v>
      </c>
      <c r="P85" s="58">
        <f t="shared" si="3"/>
        <v>-22.846441947565559</v>
      </c>
    </row>
    <row r="86" spans="1:16">
      <c r="A86" s="58">
        <v>81</v>
      </c>
      <c r="B86" t="s">
        <v>7760</v>
      </c>
      <c r="C86">
        <v>95.2</v>
      </c>
      <c r="D86">
        <v>2804</v>
      </c>
      <c r="E86">
        <v>59</v>
      </c>
      <c r="F86">
        <v>0</v>
      </c>
      <c r="G86">
        <v>2745</v>
      </c>
      <c r="H86">
        <v>266</v>
      </c>
      <c r="I86">
        <v>2804</v>
      </c>
      <c r="J86">
        <v>0</v>
      </c>
      <c r="L86" s="58">
        <f t="shared" si="4"/>
        <v>1.9786369483844743</v>
      </c>
      <c r="O86" s="58">
        <f>C86-AM_July2!C86</f>
        <v>-14.299999999999997</v>
      </c>
      <c r="P86" s="58">
        <f t="shared" si="3"/>
        <v>-15.021008403361341</v>
      </c>
    </row>
    <row r="87" spans="1:16">
      <c r="A87" s="58">
        <v>82</v>
      </c>
      <c r="B87" t="s">
        <v>7761</v>
      </c>
      <c r="C87">
        <v>27.6</v>
      </c>
      <c r="D87">
        <v>819</v>
      </c>
      <c r="E87">
        <v>9</v>
      </c>
      <c r="F87">
        <v>3</v>
      </c>
      <c r="G87">
        <v>810</v>
      </c>
      <c r="H87">
        <v>89</v>
      </c>
      <c r="I87">
        <v>819</v>
      </c>
      <c r="J87">
        <v>0</v>
      </c>
      <c r="L87" s="58">
        <f t="shared" si="4"/>
        <v>1.4409090820652177</v>
      </c>
      <c r="O87" s="58">
        <f>C87-AM_July2!C87</f>
        <v>-0.59999999999999787</v>
      </c>
      <c r="P87" s="58">
        <f t="shared" si="3"/>
        <v>-2.1739130434782532</v>
      </c>
    </row>
    <row r="88" spans="1:16">
      <c r="A88" s="58">
        <v>83</v>
      </c>
      <c r="B88" t="s">
        <v>7762</v>
      </c>
      <c r="C88">
        <v>88.4</v>
      </c>
      <c r="D88">
        <v>2622</v>
      </c>
      <c r="E88">
        <v>77</v>
      </c>
      <c r="F88">
        <v>0</v>
      </c>
      <c r="G88">
        <v>2544</v>
      </c>
      <c r="H88">
        <v>242</v>
      </c>
      <c r="I88">
        <v>2622</v>
      </c>
      <c r="J88">
        <v>0</v>
      </c>
      <c r="L88" s="58">
        <f t="shared" si="4"/>
        <v>1.9464522650130731</v>
      </c>
      <c r="O88" s="58">
        <f>C88-AM_July2!C88</f>
        <v>0.20000000000000284</v>
      </c>
      <c r="P88" s="58">
        <f t="shared" si="3"/>
        <v>0.22624434389140591</v>
      </c>
    </row>
    <row r="89" spans="1:16">
      <c r="A89" s="58">
        <v>84</v>
      </c>
      <c r="B89" t="s">
        <v>7763</v>
      </c>
      <c r="C89">
        <v>61</v>
      </c>
      <c r="D89">
        <v>1835</v>
      </c>
      <c r="E89">
        <v>61</v>
      </c>
      <c r="F89">
        <v>52</v>
      </c>
      <c r="G89">
        <v>1774</v>
      </c>
      <c r="H89">
        <v>184</v>
      </c>
      <c r="I89">
        <v>1835</v>
      </c>
      <c r="J89">
        <v>0</v>
      </c>
      <c r="L89" s="58">
        <f t="shared" si="4"/>
        <v>1.7853298350107671</v>
      </c>
      <c r="O89" s="58">
        <f>C89-AM_July2!C89</f>
        <v>-19.900000000000006</v>
      </c>
      <c r="P89" s="58">
        <f t="shared" si="3"/>
        <v>-32.622950819672141</v>
      </c>
    </row>
    <row r="90" spans="1:16">
      <c r="A90" s="58">
        <v>85</v>
      </c>
      <c r="B90" t="s">
        <v>7764</v>
      </c>
      <c r="C90">
        <v>49.8</v>
      </c>
      <c r="D90">
        <v>1570</v>
      </c>
      <c r="E90">
        <v>124</v>
      </c>
      <c r="F90">
        <v>63</v>
      </c>
      <c r="G90">
        <v>1446</v>
      </c>
      <c r="H90">
        <v>147</v>
      </c>
      <c r="I90">
        <v>1570</v>
      </c>
      <c r="J90">
        <v>0</v>
      </c>
      <c r="L90" s="58">
        <f t="shared" si="4"/>
        <v>1.6972293427597176</v>
      </c>
      <c r="O90" s="58">
        <f>C90-AM_July2!C90</f>
        <v>-6.3000000000000043</v>
      </c>
      <c r="P90" s="58">
        <f t="shared" si="3"/>
        <v>-12.650602409638564</v>
      </c>
    </row>
    <row r="91" spans="1:16">
      <c r="A91" s="58">
        <v>86</v>
      </c>
      <c r="B91" t="s">
        <v>7765</v>
      </c>
      <c r="C91">
        <v>55.4</v>
      </c>
      <c r="D91">
        <v>1616</v>
      </c>
      <c r="E91">
        <v>10</v>
      </c>
      <c r="F91">
        <v>0</v>
      </c>
      <c r="G91">
        <v>1606</v>
      </c>
      <c r="H91">
        <v>161</v>
      </c>
      <c r="I91">
        <v>1616</v>
      </c>
      <c r="J91">
        <v>0</v>
      </c>
      <c r="L91" s="58">
        <f t="shared" si="4"/>
        <v>1.7435097647284297</v>
      </c>
      <c r="O91" s="58">
        <f>C91-AM_July2!C91</f>
        <v>-1.7000000000000028</v>
      </c>
      <c r="P91" s="58">
        <f t="shared" si="3"/>
        <v>-3.0685920577617378</v>
      </c>
    </row>
    <row r="92" spans="1:16">
      <c r="A92" s="58">
        <v>87</v>
      </c>
      <c r="B92" t="s">
        <v>7766</v>
      </c>
      <c r="C92">
        <v>28.8</v>
      </c>
      <c r="D92">
        <v>856</v>
      </c>
      <c r="E92">
        <v>30</v>
      </c>
      <c r="F92">
        <v>25</v>
      </c>
      <c r="G92">
        <v>826</v>
      </c>
      <c r="H92">
        <v>76</v>
      </c>
      <c r="I92">
        <v>856</v>
      </c>
      <c r="J92">
        <v>0</v>
      </c>
      <c r="L92" s="58">
        <f t="shared" si="4"/>
        <v>1.4593924877592308</v>
      </c>
      <c r="O92" s="58">
        <f>C92-AM_July2!C92</f>
        <v>0.40000000000000213</v>
      </c>
      <c r="P92" s="58">
        <f t="shared" si="3"/>
        <v>1.3888888888888962</v>
      </c>
    </row>
    <row r="93" spans="1:16">
      <c r="A93" s="58">
        <v>88</v>
      </c>
      <c r="B93" t="s">
        <v>7767</v>
      </c>
      <c r="C93">
        <v>92.6</v>
      </c>
      <c r="D93">
        <v>2759</v>
      </c>
      <c r="E93">
        <v>65</v>
      </c>
      <c r="F93">
        <v>0</v>
      </c>
      <c r="G93">
        <v>2694</v>
      </c>
      <c r="H93">
        <v>282</v>
      </c>
      <c r="I93">
        <v>2759</v>
      </c>
      <c r="J93">
        <v>0</v>
      </c>
      <c r="L93" s="58">
        <f t="shared" si="4"/>
        <v>1.9666109866819343</v>
      </c>
      <c r="O93" s="58">
        <f>C93-AM_July2!C93</f>
        <v>9.9999999999994316E-2</v>
      </c>
      <c r="P93" s="58">
        <f t="shared" si="3"/>
        <v>0.10799136069113857</v>
      </c>
    </row>
    <row r="94" spans="1:16">
      <c r="A94" s="58">
        <v>89</v>
      </c>
      <c r="B94" t="s">
        <v>7768</v>
      </c>
      <c r="C94">
        <v>88.2</v>
      </c>
      <c r="D94">
        <v>2573</v>
      </c>
      <c r="E94">
        <v>45</v>
      </c>
      <c r="F94">
        <v>0</v>
      </c>
      <c r="G94">
        <v>2528</v>
      </c>
      <c r="H94">
        <v>231</v>
      </c>
      <c r="I94">
        <v>2573</v>
      </c>
      <c r="J94">
        <v>0</v>
      </c>
      <c r="L94" s="58">
        <f t="shared" si="4"/>
        <v>1.9454685851318196</v>
      </c>
      <c r="O94" s="58">
        <f>C94-AM_July2!C94</f>
        <v>0.29999999999999716</v>
      </c>
      <c r="P94" s="58">
        <f t="shared" si="3"/>
        <v>0.34013605442176548</v>
      </c>
    </row>
    <row r="95" spans="1:16">
      <c r="A95" s="58">
        <v>90</v>
      </c>
      <c r="B95" t="s">
        <v>7769</v>
      </c>
      <c r="C95">
        <v>110.8</v>
      </c>
      <c r="D95">
        <v>3264</v>
      </c>
      <c r="E95">
        <v>82</v>
      </c>
      <c r="F95">
        <v>0</v>
      </c>
      <c r="G95">
        <v>3182</v>
      </c>
      <c r="H95">
        <v>295</v>
      </c>
      <c r="I95">
        <v>3264</v>
      </c>
      <c r="J95">
        <v>0</v>
      </c>
      <c r="L95" s="58">
        <f t="shared" si="4"/>
        <v>2.0445397603924111</v>
      </c>
      <c r="O95" s="58">
        <f>C95-AM_July2!C95</f>
        <v>-35.399999999999991</v>
      </c>
      <c r="P95" s="58">
        <f t="shared" si="3"/>
        <v>-31.949458483754505</v>
      </c>
    </row>
    <row r="96" spans="1:16">
      <c r="A96" s="58">
        <v>91</v>
      </c>
      <c r="B96" t="s">
        <v>7770</v>
      </c>
      <c r="C96">
        <v>105.6</v>
      </c>
      <c r="D96">
        <v>3163</v>
      </c>
      <c r="E96">
        <v>91</v>
      </c>
      <c r="F96">
        <v>0</v>
      </c>
      <c r="G96">
        <v>3072</v>
      </c>
      <c r="H96">
        <v>321</v>
      </c>
      <c r="I96">
        <v>3163</v>
      </c>
      <c r="J96">
        <v>0</v>
      </c>
      <c r="L96" s="58">
        <f t="shared" si="4"/>
        <v>2.0236639181977933</v>
      </c>
      <c r="O96" s="58">
        <f>C96-AM_July2!C96</f>
        <v>-39.300000000000011</v>
      </c>
      <c r="P96" s="58">
        <f t="shared" si="3"/>
        <v>-37.215909090909108</v>
      </c>
    </row>
    <row r="97" spans="1:16">
      <c r="A97" s="58">
        <v>92</v>
      </c>
      <c r="B97" t="s">
        <v>7771</v>
      </c>
      <c r="C97">
        <v>15.2</v>
      </c>
      <c r="D97">
        <v>482</v>
      </c>
      <c r="E97">
        <v>26</v>
      </c>
      <c r="F97">
        <v>15</v>
      </c>
      <c r="G97">
        <v>430</v>
      </c>
      <c r="H97">
        <v>33</v>
      </c>
      <c r="I97">
        <v>482</v>
      </c>
      <c r="J97">
        <v>0</v>
      </c>
      <c r="L97" s="58">
        <f t="shared" si="4"/>
        <v>1.1818435879447726</v>
      </c>
      <c r="O97" s="58">
        <f>C97-AM_July2!C97</f>
        <v>-0.70000000000000107</v>
      </c>
      <c r="P97" s="58">
        <f t="shared" si="3"/>
        <v>-4.6052631578947443</v>
      </c>
    </row>
    <row r="98" spans="1:16">
      <c r="A98" s="58">
        <v>93</v>
      </c>
      <c r="B98" t="s">
        <v>7772</v>
      </c>
      <c r="C98">
        <v>86.3</v>
      </c>
      <c r="D98">
        <v>2554</v>
      </c>
      <c r="E98">
        <v>67</v>
      </c>
      <c r="F98">
        <v>0</v>
      </c>
      <c r="G98">
        <v>2487</v>
      </c>
      <c r="H98">
        <v>238</v>
      </c>
      <c r="I98">
        <v>2554</v>
      </c>
      <c r="J98">
        <v>0</v>
      </c>
      <c r="L98" s="58">
        <f t="shared" si="4"/>
        <v>1.9360107957152095</v>
      </c>
      <c r="O98" s="58">
        <f>C98-AM_July2!C98</f>
        <v>0.70000000000000284</v>
      </c>
      <c r="P98" s="58">
        <f t="shared" si="3"/>
        <v>0.81112398609502057</v>
      </c>
    </row>
    <row r="99" spans="1:16">
      <c r="A99" s="58">
        <v>94</v>
      </c>
      <c r="B99" t="s">
        <v>7773</v>
      </c>
      <c r="C99">
        <v>17.2</v>
      </c>
      <c r="D99">
        <v>500</v>
      </c>
      <c r="E99">
        <v>0</v>
      </c>
      <c r="F99">
        <v>0</v>
      </c>
      <c r="G99">
        <v>500</v>
      </c>
      <c r="H99">
        <v>53</v>
      </c>
      <c r="I99">
        <v>500</v>
      </c>
      <c r="J99">
        <v>0</v>
      </c>
      <c r="L99" s="58">
        <f t="shared" si="4"/>
        <v>1.2355284469075489</v>
      </c>
      <c r="O99" s="58">
        <f>C99-AM_July2!C99</f>
        <v>-0.80000000000000071</v>
      </c>
      <c r="P99" s="58">
        <f t="shared" si="3"/>
        <v>-4.6511627906976782</v>
      </c>
    </row>
    <row r="100" spans="1:16">
      <c r="A100" s="58">
        <v>95</v>
      </c>
      <c r="B100" t="s">
        <v>7774</v>
      </c>
      <c r="C100">
        <v>64.599999999999994</v>
      </c>
      <c r="D100">
        <v>2109</v>
      </c>
      <c r="E100">
        <v>216</v>
      </c>
      <c r="F100">
        <v>115</v>
      </c>
      <c r="G100">
        <v>1893</v>
      </c>
      <c r="H100">
        <v>210</v>
      </c>
      <c r="I100">
        <v>2109</v>
      </c>
      <c r="J100">
        <v>0</v>
      </c>
      <c r="L100" s="58">
        <f t="shared" si="4"/>
        <v>1.810232517995084</v>
      </c>
      <c r="O100" s="58">
        <f>C100-AM_July2!C100</f>
        <v>-16.800000000000011</v>
      </c>
      <c r="P100" s="58">
        <f t="shared" si="3"/>
        <v>-26.006191950464412</v>
      </c>
    </row>
    <row r="101" spans="1:16">
      <c r="A101" s="58">
        <v>96</v>
      </c>
      <c r="B101" t="s">
        <v>7775</v>
      </c>
      <c r="C101">
        <v>66.900000000000006</v>
      </c>
      <c r="D101">
        <v>1967</v>
      </c>
      <c r="E101">
        <v>44</v>
      </c>
      <c r="F101">
        <v>13</v>
      </c>
      <c r="G101">
        <v>1923</v>
      </c>
      <c r="H101">
        <v>180</v>
      </c>
      <c r="I101">
        <v>1967</v>
      </c>
      <c r="J101">
        <v>0</v>
      </c>
      <c r="L101" s="58">
        <f t="shared" si="4"/>
        <v>1.825426117767823</v>
      </c>
      <c r="O101" s="58">
        <f>C101-AM_July2!C101</f>
        <v>-10.699999999999989</v>
      </c>
      <c r="P101" s="58">
        <f t="shared" si="3"/>
        <v>-15.994020926756333</v>
      </c>
    </row>
    <row r="102" spans="1:16">
      <c r="A102" s="58">
        <v>97</v>
      </c>
      <c r="B102" t="s">
        <v>7776</v>
      </c>
      <c r="C102">
        <v>122.5</v>
      </c>
      <c r="D102">
        <v>3686</v>
      </c>
      <c r="E102">
        <v>149</v>
      </c>
      <c r="F102">
        <v>0</v>
      </c>
      <c r="G102">
        <v>3537</v>
      </c>
      <c r="H102">
        <v>347</v>
      </c>
      <c r="I102">
        <v>3686</v>
      </c>
      <c r="J102">
        <v>0</v>
      </c>
      <c r="L102" s="58">
        <f t="shared" si="4"/>
        <v>2.0881360887005513</v>
      </c>
      <c r="O102" s="58">
        <f>C102-AM_July2!C102</f>
        <v>-94.800000000000011</v>
      </c>
      <c r="P102" s="58">
        <f t="shared" si="3"/>
        <v>-77.387755102040828</v>
      </c>
    </row>
    <row r="103" spans="1:16">
      <c r="A103" s="58">
        <v>98</v>
      </c>
      <c r="B103" t="s">
        <v>7777</v>
      </c>
      <c r="C103">
        <v>85.6</v>
      </c>
      <c r="D103">
        <v>2590</v>
      </c>
      <c r="E103">
        <v>83</v>
      </c>
      <c r="F103">
        <v>0</v>
      </c>
      <c r="G103">
        <v>2507</v>
      </c>
      <c r="H103">
        <v>276</v>
      </c>
      <c r="I103">
        <v>2590</v>
      </c>
      <c r="J103">
        <v>0</v>
      </c>
      <c r="L103" s="58">
        <f t="shared" si="4"/>
        <v>1.9324737646771533</v>
      </c>
      <c r="O103" s="58">
        <f>C103-AM_July2!C103</f>
        <v>-25.5</v>
      </c>
      <c r="P103" s="58">
        <f t="shared" si="3"/>
        <v>-29.789719626168225</v>
      </c>
    </row>
    <row r="104" spans="1:16">
      <c r="A104" s="58">
        <v>99</v>
      </c>
      <c r="B104" t="s">
        <v>7778</v>
      </c>
      <c r="C104">
        <v>108.1</v>
      </c>
      <c r="D104">
        <v>3191</v>
      </c>
      <c r="E104">
        <v>72</v>
      </c>
      <c r="F104">
        <v>4</v>
      </c>
      <c r="G104">
        <v>3119</v>
      </c>
      <c r="H104">
        <v>303</v>
      </c>
      <c r="I104">
        <v>3191</v>
      </c>
      <c r="J104">
        <v>0</v>
      </c>
      <c r="L104" s="58">
        <f t="shared" si="4"/>
        <v>2.0338256939533101</v>
      </c>
      <c r="O104" s="58">
        <f>C104-AM_July2!C104</f>
        <v>-38</v>
      </c>
      <c r="P104" s="58">
        <f t="shared" si="3"/>
        <v>-35.152636447733585</v>
      </c>
    </row>
    <row r="105" spans="1:16">
      <c r="A105" s="58">
        <v>100</v>
      </c>
      <c r="B105" t="s">
        <v>7779</v>
      </c>
      <c r="C105">
        <v>87.3</v>
      </c>
      <c r="D105">
        <v>2595</v>
      </c>
      <c r="E105">
        <v>76</v>
      </c>
      <c r="F105">
        <v>1</v>
      </c>
      <c r="G105">
        <v>2519</v>
      </c>
      <c r="H105">
        <v>245</v>
      </c>
      <c r="I105">
        <v>2595</v>
      </c>
      <c r="J105">
        <v>0</v>
      </c>
      <c r="L105" s="58">
        <f t="shared" si="4"/>
        <v>1.9410142437055697</v>
      </c>
      <c r="O105" s="58">
        <f>C105-AM_July2!C105</f>
        <v>-1.5</v>
      </c>
      <c r="P105" s="58">
        <f t="shared" si="3"/>
        <v>-1.7182130584192441</v>
      </c>
    </row>
    <row r="106" spans="1:16">
      <c r="A106" s="58">
        <v>101</v>
      </c>
      <c r="B106" t="s">
        <v>7780</v>
      </c>
      <c r="C106">
        <v>80.400000000000006</v>
      </c>
      <c r="D106">
        <v>2337</v>
      </c>
      <c r="E106">
        <v>20</v>
      </c>
      <c r="F106">
        <v>5</v>
      </c>
      <c r="G106">
        <v>2316</v>
      </c>
      <c r="H106">
        <v>221</v>
      </c>
      <c r="I106">
        <v>2337</v>
      </c>
      <c r="J106">
        <v>0</v>
      </c>
      <c r="L106" s="58">
        <f t="shared" si="4"/>
        <v>1.9052560487484513</v>
      </c>
      <c r="O106" s="58">
        <f>C106-AM_July2!C106</f>
        <v>-28.899999999999991</v>
      </c>
      <c r="P106" s="58">
        <f t="shared" si="3"/>
        <v>-35.945273631840784</v>
      </c>
    </row>
    <row r="107" spans="1:16">
      <c r="A107" s="58">
        <v>102</v>
      </c>
      <c r="B107" t="s">
        <v>7781</v>
      </c>
      <c r="C107">
        <v>50.4</v>
      </c>
      <c r="D107">
        <v>1548</v>
      </c>
      <c r="E107">
        <v>82</v>
      </c>
      <c r="F107">
        <v>64</v>
      </c>
      <c r="G107">
        <v>1466</v>
      </c>
      <c r="H107">
        <v>154</v>
      </c>
      <c r="I107">
        <v>1548</v>
      </c>
      <c r="J107">
        <v>0</v>
      </c>
      <c r="L107" s="58">
        <f t="shared" si="4"/>
        <v>1.7024305364455252</v>
      </c>
      <c r="O107" s="58">
        <f>C107-AM_July2!C107</f>
        <v>-9.5</v>
      </c>
      <c r="P107" s="58">
        <f t="shared" si="3"/>
        <v>-18.849206349206348</v>
      </c>
    </row>
    <row r="108" spans="1:16">
      <c r="A108" s="58">
        <v>103</v>
      </c>
      <c r="B108" t="s">
        <v>7782</v>
      </c>
      <c r="C108">
        <v>83.8</v>
      </c>
      <c r="D108">
        <v>2515</v>
      </c>
      <c r="E108">
        <v>86</v>
      </c>
      <c r="F108">
        <v>1</v>
      </c>
      <c r="G108">
        <v>2429</v>
      </c>
      <c r="H108">
        <v>245</v>
      </c>
      <c r="I108">
        <v>2515</v>
      </c>
      <c r="J108">
        <v>0</v>
      </c>
      <c r="L108" s="58">
        <f t="shared" si="4"/>
        <v>1.9232440186302764</v>
      </c>
      <c r="O108" s="58">
        <f>C108-AM_July2!C108</f>
        <v>-2</v>
      </c>
      <c r="P108" s="58">
        <f t="shared" si="3"/>
        <v>-2.3866348448687349</v>
      </c>
    </row>
    <row r="109" spans="1:16">
      <c r="A109" s="58">
        <v>104</v>
      </c>
      <c r="B109" t="s">
        <v>7783</v>
      </c>
      <c r="C109">
        <v>85.1</v>
      </c>
      <c r="D109">
        <v>2539</v>
      </c>
      <c r="E109">
        <v>51</v>
      </c>
      <c r="F109">
        <v>0</v>
      </c>
      <c r="G109">
        <v>2488</v>
      </c>
      <c r="H109">
        <v>271</v>
      </c>
      <c r="I109">
        <v>2539</v>
      </c>
      <c r="J109">
        <v>0</v>
      </c>
      <c r="L109" s="58">
        <f t="shared" si="4"/>
        <v>1.9299295600845878</v>
      </c>
      <c r="O109" s="58">
        <f>C109-AM_July2!C109</f>
        <v>-1.4000000000000057</v>
      </c>
      <c r="P109" s="58">
        <f t="shared" si="3"/>
        <v>-1.6451233842538258</v>
      </c>
    </row>
    <row r="110" spans="1:16">
      <c r="A110" s="58">
        <v>105</v>
      </c>
      <c r="B110" t="s">
        <v>7784</v>
      </c>
      <c r="C110">
        <v>60.2</v>
      </c>
      <c r="D110">
        <v>1815</v>
      </c>
      <c r="E110">
        <v>76</v>
      </c>
      <c r="F110">
        <v>59</v>
      </c>
      <c r="G110">
        <v>1739</v>
      </c>
      <c r="H110">
        <v>172</v>
      </c>
      <c r="I110">
        <v>1815</v>
      </c>
      <c r="J110">
        <v>0</v>
      </c>
      <c r="L110" s="58">
        <f t="shared" si="4"/>
        <v>1.7795964912578246</v>
      </c>
      <c r="O110" s="58">
        <f>C110-AM_July2!C110</f>
        <v>-14.299999999999997</v>
      </c>
      <c r="P110" s="58">
        <f t="shared" si="3"/>
        <v>-23.754152823920261</v>
      </c>
    </row>
    <row r="111" spans="1:16">
      <c r="A111" s="58">
        <v>106</v>
      </c>
      <c r="B111" t="s">
        <v>7785</v>
      </c>
      <c r="C111">
        <v>35.299999999999997</v>
      </c>
      <c r="D111">
        <v>1016</v>
      </c>
      <c r="E111">
        <v>0</v>
      </c>
      <c r="F111">
        <v>0</v>
      </c>
      <c r="G111">
        <v>1015</v>
      </c>
      <c r="H111">
        <v>95</v>
      </c>
      <c r="I111">
        <v>1016</v>
      </c>
      <c r="J111">
        <v>0</v>
      </c>
      <c r="L111" s="58">
        <f t="shared" si="4"/>
        <v>1.5477747053878226</v>
      </c>
      <c r="O111" s="58">
        <f>C111-AM_July2!C111</f>
        <v>-2.4000000000000057</v>
      </c>
      <c r="P111" s="58">
        <f t="shared" si="3"/>
        <v>-6.7988668555240963</v>
      </c>
    </row>
    <row r="112" spans="1:16">
      <c r="A112" s="58">
        <v>107</v>
      </c>
      <c r="B112" t="s">
        <v>7786</v>
      </c>
      <c r="C112">
        <v>66</v>
      </c>
      <c r="D112">
        <v>2004</v>
      </c>
      <c r="E112">
        <v>107</v>
      </c>
      <c r="F112">
        <v>35</v>
      </c>
      <c r="G112">
        <v>1897</v>
      </c>
      <c r="H112">
        <v>176</v>
      </c>
      <c r="I112">
        <v>2004</v>
      </c>
      <c r="J112">
        <v>0</v>
      </c>
      <c r="L112" s="58">
        <f t="shared" si="4"/>
        <v>1.8195439355418688</v>
      </c>
      <c r="O112" s="58">
        <f>C112-AM_July2!C112</f>
        <v>-6.7999999999999972</v>
      </c>
      <c r="P112" s="58">
        <f t="shared" si="3"/>
        <v>-10.303030303030299</v>
      </c>
    </row>
    <row r="113" spans="1:16">
      <c r="A113" s="58">
        <v>108</v>
      </c>
      <c r="B113" t="s">
        <v>7787</v>
      </c>
      <c r="C113">
        <v>58.8</v>
      </c>
      <c r="D113">
        <v>1696</v>
      </c>
      <c r="E113">
        <v>10</v>
      </c>
      <c r="F113">
        <v>0</v>
      </c>
      <c r="G113">
        <v>1686</v>
      </c>
      <c r="H113">
        <v>154</v>
      </c>
      <c r="I113">
        <v>1696</v>
      </c>
      <c r="J113">
        <v>0</v>
      </c>
      <c r="L113" s="58">
        <f t="shared" si="4"/>
        <v>1.7693773260761385</v>
      </c>
      <c r="O113" s="58">
        <f>C113-AM_July2!C113</f>
        <v>-10.299999999999997</v>
      </c>
      <c r="P113" s="58">
        <f t="shared" si="3"/>
        <v>-17.517006802721085</v>
      </c>
    </row>
    <row r="114" spans="1:16">
      <c r="A114" s="58">
        <v>109</v>
      </c>
      <c r="B114" t="s">
        <v>7788</v>
      </c>
      <c r="C114">
        <v>118</v>
      </c>
      <c r="D114">
        <v>3528</v>
      </c>
      <c r="E114">
        <v>117</v>
      </c>
      <c r="F114">
        <v>0</v>
      </c>
      <c r="G114">
        <v>3411</v>
      </c>
      <c r="H114">
        <v>337</v>
      </c>
      <c r="I114">
        <v>3528</v>
      </c>
      <c r="J114">
        <v>0</v>
      </c>
      <c r="L114" s="58">
        <f t="shared" si="4"/>
        <v>2.0718820073061255</v>
      </c>
      <c r="O114" s="58">
        <f>C114-AM_July2!C114</f>
        <v>-101.1</v>
      </c>
      <c r="P114" s="58">
        <f t="shared" si="3"/>
        <v>-85.677966101694921</v>
      </c>
    </row>
    <row r="115" spans="1:16">
      <c r="A115" s="58">
        <v>110</v>
      </c>
      <c r="B115" t="s">
        <v>7789</v>
      </c>
      <c r="C115">
        <v>91.2</v>
      </c>
      <c r="D115">
        <v>2698</v>
      </c>
      <c r="E115">
        <v>58</v>
      </c>
      <c r="F115">
        <v>0</v>
      </c>
      <c r="G115">
        <v>2640</v>
      </c>
      <c r="H115">
        <v>263</v>
      </c>
      <c r="I115">
        <v>2698</v>
      </c>
      <c r="J115">
        <v>0</v>
      </c>
      <c r="L115" s="58">
        <f t="shared" si="4"/>
        <v>1.9599948383284163</v>
      </c>
      <c r="O115" s="58">
        <f>C115-AM_July2!C115</f>
        <v>-1.2000000000000028</v>
      </c>
      <c r="P115" s="58">
        <f t="shared" si="3"/>
        <v>-1.3157894736842135</v>
      </c>
    </row>
    <row r="116" spans="1:16">
      <c r="A116" s="58">
        <v>111</v>
      </c>
      <c r="B116" t="s">
        <v>7790</v>
      </c>
      <c r="C116">
        <v>122.6</v>
      </c>
      <c r="D116">
        <v>3712</v>
      </c>
      <c r="E116">
        <v>155</v>
      </c>
      <c r="F116">
        <v>0</v>
      </c>
      <c r="G116">
        <v>3557</v>
      </c>
      <c r="H116">
        <v>362</v>
      </c>
      <c r="I116">
        <v>3712</v>
      </c>
      <c r="J116">
        <v>0</v>
      </c>
      <c r="L116" s="58">
        <f t="shared" si="4"/>
        <v>2.0884904701823963</v>
      </c>
      <c r="O116" s="58">
        <f>C116-AM_July2!C116</f>
        <v>-87.200000000000017</v>
      </c>
      <c r="P116" s="58">
        <f t="shared" si="3"/>
        <v>-71.125611745513879</v>
      </c>
    </row>
    <row r="117" spans="1:16">
      <c r="A117" s="58">
        <v>112</v>
      </c>
      <c r="B117" t="s">
        <v>7791</v>
      </c>
      <c r="C117">
        <v>110.5</v>
      </c>
      <c r="D117">
        <v>3305</v>
      </c>
      <c r="E117">
        <v>101</v>
      </c>
      <c r="F117">
        <v>0</v>
      </c>
      <c r="G117">
        <v>3204</v>
      </c>
      <c r="H117">
        <v>326</v>
      </c>
      <c r="I117">
        <v>3305</v>
      </c>
      <c r="J117">
        <v>0</v>
      </c>
      <c r="L117" s="58">
        <f t="shared" si="4"/>
        <v>2.0433622780211294</v>
      </c>
      <c r="O117" s="58">
        <f>C117-AM_July2!C117</f>
        <v>-37.800000000000011</v>
      </c>
      <c r="P117" s="58">
        <f t="shared" si="3"/>
        <v>-34.208144796380104</v>
      </c>
    </row>
    <row r="118" spans="1:16">
      <c r="A118" s="58">
        <v>113</v>
      </c>
      <c r="B118" t="s">
        <v>7792</v>
      </c>
      <c r="C118">
        <v>107.8</v>
      </c>
      <c r="D118">
        <v>3201</v>
      </c>
      <c r="E118">
        <v>85</v>
      </c>
      <c r="F118">
        <v>0</v>
      </c>
      <c r="G118">
        <v>3116</v>
      </c>
      <c r="H118">
        <v>308</v>
      </c>
      <c r="I118">
        <v>3201</v>
      </c>
      <c r="J118">
        <v>0</v>
      </c>
      <c r="L118" s="58">
        <f t="shared" si="4"/>
        <v>2.03261876085072</v>
      </c>
      <c r="O118" s="58">
        <f>C118-AM_July2!C118</f>
        <v>-33.600000000000009</v>
      </c>
      <c r="P118" s="58">
        <f t="shared" si="3"/>
        <v>-31.168831168831179</v>
      </c>
    </row>
    <row r="119" spans="1:16">
      <c r="A119" s="58">
        <v>114</v>
      </c>
      <c r="B119" t="s">
        <v>7793</v>
      </c>
      <c r="C119">
        <v>68.5</v>
      </c>
      <c r="D119">
        <v>2013</v>
      </c>
      <c r="E119">
        <v>29</v>
      </c>
      <c r="F119">
        <v>0</v>
      </c>
      <c r="G119">
        <v>1984</v>
      </c>
      <c r="H119">
        <v>198</v>
      </c>
      <c r="I119">
        <v>2013</v>
      </c>
      <c r="J119">
        <v>0</v>
      </c>
      <c r="L119" s="58">
        <f t="shared" si="4"/>
        <v>1.8356905714924256</v>
      </c>
      <c r="O119" s="58">
        <f>C119-AM_July2!C119</f>
        <v>-14</v>
      </c>
      <c r="P119" s="58">
        <f t="shared" si="3"/>
        <v>-20.437956204379564</v>
      </c>
    </row>
    <row r="120" spans="1:16">
      <c r="A120" s="58">
        <v>115</v>
      </c>
      <c r="B120" t="s">
        <v>7794</v>
      </c>
      <c r="C120">
        <v>100.5</v>
      </c>
      <c r="D120">
        <v>3041</v>
      </c>
      <c r="E120">
        <v>106</v>
      </c>
      <c r="F120">
        <v>0</v>
      </c>
      <c r="G120">
        <v>2935</v>
      </c>
      <c r="H120">
        <v>316</v>
      </c>
      <c r="I120">
        <v>3041</v>
      </c>
      <c r="J120">
        <v>0</v>
      </c>
      <c r="L120" s="58">
        <f t="shared" si="4"/>
        <v>2.0021660617565078</v>
      </c>
      <c r="O120" s="58">
        <f>C120-AM_July2!C120</f>
        <v>-21.900000000000006</v>
      </c>
      <c r="P120" s="58">
        <f t="shared" si="3"/>
        <v>-21.79104477611941</v>
      </c>
    </row>
    <row r="121" spans="1:16">
      <c r="A121" s="58">
        <v>116</v>
      </c>
      <c r="B121" t="s">
        <v>7795</v>
      </c>
      <c r="C121">
        <v>98.1</v>
      </c>
      <c r="D121">
        <v>2963</v>
      </c>
      <c r="E121">
        <v>109</v>
      </c>
      <c r="F121">
        <v>0</v>
      </c>
      <c r="G121">
        <v>2854</v>
      </c>
      <c r="H121">
        <v>298</v>
      </c>
      <c r="I121">
        <v>2963</v>
      </c>
      <c r="J121">
        <v>0</v>
      </c>
      <c r="L121" s="58">
        <f t="shared" si="4"/>
        <v>1.9916690073799486</v>
      </c>
      <c r="O121" s="58">
        <f>C121-AM_July2!C121</f>
        <v>-12</v>
      </c>
      <c r="P121" s="58">
        <f t="shared" si="3"/>
        <v>-12.232415902140675</v>
      </c>
    </row>
    <row r="122" spans="1:16">
      <c r="A122" s="58">
        <v>117</v>
      </c>
      <c r="B122" t="s">
        <v>7796</v>
      </c>
      <c r="C122">
        <v>87.2</v>
      </c>
      <c r="D122">
        <v>2621</v>
      </c>
      <c r="E122">
        <v>80</v>
      </c>
      <c r="F122">
        <v>0</v>
      </c>
      <c r="G122">
        <v>2541</v>
      </c>
      <c r="H122">
        <v>270</v>
      </c>
      <c r="I122">
        <v>2621</v>
      </c>
      <c r="J122">
        <v>0</v>
      </c>
      <c r="L122" s="58">
        <f t="shared" si="4"/>
        <v>1.9405164849325673</v>
      </c>
      <c r="O122" s="58">
        <f>C122-AM_July2!C122</f>
        <v>-0.70000000000000284</v>
      </c>
      <c r="P122" s="58">
        <f t="shared" si="3"/>
        <v>-0.80275229357798483</v>
      </c>
    </row>
    <row r="123" spans="1:16">
      <c r="A123" s="58">
        <v>118</v>
      </c>
      <c r="B123" t="s">
        <v>7797</v>
      </c>
      <c r="C123">
        <v>105.8</v>
      </c>
      <c r="D123">
        <v>3261</v>
      </c>
      <c r="E123">
        <v>102</v>
      </c>
      <c r="F123">
        <v>1</v>
      </c>
      <c r="G123">
        <v>3159</v>
      </c>
      <c r="H123">
        <v>405</v>
      </c>
      <c r="I123">
        <v>3261</v>
      </c>
      <c r="J123">
        <v>0</v>
      </c>
      <c r="L123" s="58">
        <f t="shared" si="4"/>
        <v>2.0244856676991669</v>
      </c>
      <c r="O123" s="58">
        <f>C123-AM_July2!C123</f>
        <v>-41.899999999999991</v>
      </c>
      <c r="P123" s="58">
        <f t="shared" si="3"/>
        <v>-39.603024574669185</v>
      </c>
    </row>
    <row r="124" spans="1:16">
      <c r="A124" s="58">
        <v>119</v>
      </c>
      <c r="B124" t="s">
        <v>7798</v>
      </c>
      <c r="C124">
        <v>8.8000000000000007</v>
      </c>
      <c r="D124">
        <v>272</v>
      </c>
      <c r="E124">
        <v>14</v>
      </c>
      <c r="F124">
        <v>11</v>
      </c>
      <c r="G124">
        <v>258</v>
      </c>
      <c r="H124">
        <v>28</v>
      </c>
      <c r="I124">
        <v>272</v>
      </c>
      <c r="J124">
        <v>0</v>
      </c>
      <c r="L124" s="58">
        <f t="shared" si="4"/>
        <v>0.94448267215016868</v>
      </c>
      <c r="O124" s="58">
        <f>C124-AM_July2!C124</f>
        <v>-0.29999999999999893</v>
      </c>
      <c r="P124" s="58">
        <f t="shared" si="3"/>
        <v>-3.4090909090908972</v>
      </c>
    </row>
    <row r="125" spans="1:16">
      <c r="A125" s="58">
        <v>120</v>
      </c>
      <c r="B125" t="s">
        <v>7799</v>
      </c>
      <c r="C125">
        <v>120.2</v>
      </c>
      <c r="D125">
        <v>3517</v>
      </c>
      <c r="E125">
        <v>86</v>
      </c>
      <c r="F125">
        <v>0</v>
      </c>
      <c r="G125">
        <v>3431</v>
      </c>
      <c r="H125">
        <v>301</v>
      </c>
      <c r="I125">
        <v>3517</v>
      </c>
      <c r="J125">
        <v>0</v>
      </c>
      <c r="L125" s="58">
        <f t="shared" si="4"/>
        <v>2.0799044676667209</v>
      </c>
      <c r="O125" s="58">
        <f>C125-AM_July2!C125</f>
        <v>-104.7</v>
      </c>
      <c r="P125" s="58">
        <f t="shared" si="3"/>
        <v>-87.104825291181371</v>
      </c>
    </row>
    <row r="126" spans="1:16">
      <c r="A126" s="58">
        <v>121</v>
      </c>
      <c r="B126" t="s">
        <v>7800</v>
      </c>
      <c r="C126">
        <v>86.3</v>
      </c>
      <c r="D126">
        <v>2570</v>
      </c>
      <c r="E126">
        <v>64</v>
      </c>
      <c r="F126">
        <v>0</v>
      </c>
      <c r="G126">
        <v>2506</v>
      </c>
      <c r="H126">
        <v>257</v>
      </c>
      <c r="I126">
        <v>2570</v>
      </c>
      <c r="J126">
        <v>0</v>
      </c>
      <c r="L126" s="58">
        <f t="shared" si="4"/>
        <v>1.9360107957152095</v>
      </c>
      <c r="O126" s="58">
        <f>C126-AM_July2!C126</f>
        <v>-0.40000000000000568</v>
      </c>
      <c r="P126" s="58">
        <f t="shared" si="3"/>
        <v>-0.4634994206257308</v>
      </c>
    </row>
    <row r="127" spans="1:16">
      <c r="A127" s="58">
        <v>122</v>
      </c>
      <c r="B127" t="s">
        <v>7801</v>
      </c>
      <c r="C127">
        <v>142</v>
      </c>
      <c r="D127">
        <v>4309</v>
      </c>
      <c r="E127">
        <v>202</v>
      </c>
      <c r="F127">
        <v>0</v>
      </c>
      <c r="G127">
        <v>4107</v>
      </c>
      <c r="H127">
        <v>407</v>
      </c>
      <c r="I127">
        <v>4309</v>
      </c>
      <c r="J127">
        <v>0</v>
      </c>
      <c r="L127" s="58">
        <f t="shared" si="4"/>
        <v>2.1522883443830563</v>
      </c>
      <c r="O127" s="58">
        <f>C127-AM_July2!C127</f>
        <v>-107.4</v>
      </c>
      <c r="P127" s="58">
        <f t="shared" si="3"/>
        <v>-75.633802816901408</v>
      </c>
    </row>
    <row r="128" spans="1:16">
      <c r="A128" s="58">
        <v>123</v>
      </c>
      <c r="B128" t="s">
        <v>7802</v>
      </c>
      <c r="C128">
        <v>86.1</v>
      </c>
      <c r="D128">
        <v>2592</v>
      </c>
      <c r="E128">
        <v>92</v>
      </c>
      <c r="F128">
        <v>0</v>
      </c>
      <c r="G128">
        <v>2500</v>
      </c>
      <c r="H128">
        <v>256</v>
      </c>
      <c r="I128">
        <v>2592</v>
      </c>
      <c r="J128">
        <v>0</v>
      </c>
      <c r="L128" s="58">
        <f t="shared" si="4"/>
        <v>1.9350031514536548</v>
      </c>
      <c r="O128" s="58">
        <f>C128-AM_July2!C128</f>
        <v>-0.60000000000000853</v>
      </c>
      <c r="P128" s="58">
        <f t="shared" si="3"/>
        <v>-0.69686411149826777</v>
      </c>
    </row>
    <row r="129" spans="1:16">
      <c r="A129" s="58">
        <v>124</v>
      </c>
      <c r="B129" t="s">
        <v>7803</v>
      </c>
      <c r="C129">
        <v>46.3</v>
      </c>
      <c r="D129">
        <v>1361</v>
      </c>
      <c r="E129">
        <v>7</v>
      </c>
      <c r="F129">
        <v>0</v>
      </c>
      <c r="G129">
        <v>1354</v>
      </c>
      <c r="H129">
        <v>149</v>
      </c>
      <c r="I129">
        <v>1361</v>
      </c>
      <c r="J129">
        <v>0</v>
      </c>
      <c r="L129" s="58">
        <f t="shared" si="4"/>
        <v>1.6655809910179531</v>
      </c>
      <c r="O129" s="58">
        <f>C129-AM_July2!C129</f>
        <v>-0.5</v>
      </c>
      <c r="P129" s="58">
        <f t="shared" si="3"/>
        <v>-1.0799136069114472</v>
      </c>
    </row>
    <row r="130" spans="1:16">
      <c r="A130" s="58">
        <v>125</v>
      </c>
      <c r="B130" t="s">
        <v>7804</v>
      </c>
      <c r="C130">
        <v>130</v>
      </c>
      <c r="D130">
        <v>3869</v>
      </c>
      <c r="E130">
        <v>115</v>
      </c>
      <c r="F130">
        <v>0</v>
      </c>
      <c r="G130">
        <v>3754</v>
      </c>
      <c r="H130">
        <v>367</v>
      </c>
      <c r="I130">
        <v>3869</v>
      </c>
      <c r="J130">
        <v>0</v>
      </c>
      <c r="L130" s="58">
        <f t="shared" si="4"/>
        <v>2.1139433523068369</v>
      </c>
      <c r="O130" s="58">
        <f>C130-AM_July2!C130</f>
        <v>-85.199999999999989</v>
      </c>
      <c r="P130" s="58">
        <f t="shared" si="3"/>
        <v>-65.538461538461533</v>
      </c>
    </row>
    <row r="131" spans="1:16">
      <c r="A131" s="58">
        <v>126</v>
      </c>
      <c r="B131" t="s">
        <v>7805</v>
      </c>
      <c r="C131">
        <v>114.5</v>
      </c>
      <c r="D131">
        <v>3429</v>
      </c>
      <c r="E131">
        <v>127</v>
      </c>
      <c r="F131">
        <v>0</v>
      </c>
      <c r="G131">
        <v>3302</v>
      </c>
      <c r="H131">
        <v>319</v>
      </c>
      <c r="I131">
        <v>3429</v>
      </c>
      <c r="J131">
        <v>0</v>
      </c>
      <c r="L131" s="58">
        <f t="shared" si="4"/>
        <v>2.0588054866759067</v>
      </c>
      <c r="O131" s="58">
        <f>C131-AM_July2!C131</f>
        <v>-70.599999999999994</v>
      </c>
      <c r="P131" s="58">
        <f t="shared" si="3"/>
        <v>-61.659388646288207</v>
      </c>
    </row>
    <row r="132" spans="1:16">
      <c r="A132" s="58">
        <v>127</v>
      </c>
      <c r="B132" t="s">
        <v>7806</v>
      </c>
      <c r="C132">
        <v>95.8</v>
      </c>
      <c r="D132">
        <v>2896</v>
      </c>
      <c r="E132">
        <v>121</v>
      </c>
      <c r="F132">
        <v>0</v>
      </c>
      <c r="G132">
        <v>2775</v>
      </c>
      <c r="H132">
        <v>278</v>
      </c>
      <c r="I132">
        <v>2896</v>
      </c>
      <c r="J132">
        <v>0</v>
      </c>
      <c r="L132" s="58">
        <f t="shared" si="4"/>
        <v>1.9813655090785445</v>
      </c>
      <c r="O132" s="58">
        <f>C132-AM_July2!C132</f>
        <v>-1.2000000000000028</v>
      </c>
      <c r="P132" s="58">
        <f t="shared" si="3"/>
        <v>-1.2526096033402954</v>
      </c>
    </row>
    <row r="133" spans="1:16">
      <c r="A133" s="58">
        <v>128</v>
      </c>
      <c r="B133" t="s">
        <v>7807</v>
      </c>
      <c r="C133">
        <v>38</v>
      </c>
      <c r="D133">
        <v>1251</v>
      </c>
      <c r="E133">
        <v>118</v>
      </c>
      <c r="F133">
        <v>77</v>
      </c>
      <c r="G133">
        <v>1121</v>
      </c>
      <c r="H133">
        <v>127</v>
      </c>
      <c r="I133">
        <v>1251</v>
      </c>
      <c r="J133">
        <v>0</v>
      </c>
      <c r="L133" s="58">
        <f t="shared" si="4"/>
        <v>1.5797835966168101</v>
      </c>
      <c r="O133" s="58">
        <f>C133-AM_July2!C133</f>
        <v>-1.2000000000000028</v>
      </c>
      <c r="P133" s="58">
        <f t="shared" si="3"/>
        <v>-3.1578947368421129</v>
      </c>
    </row>
    <row r="134" spans="1:16">
      <c r="A134" s="58">
        <v>129</v>
      </c>
      <c r="B134" t="s">
        <v>7808</v>
      </c>
      <c r="C134">
        <v>113.4</v>
      </c>
      <c r="D134">
        <v>3294</v>
      </c>
      <c r="E134">
        <v>32</v>
      </c>
      <c r="F134">
        <v>2</v>
      </c>
      <c r="G134">
        <v>3262</v>
      </c>
      <c r="H134">
        <v>310</v>
      </c>
      <c r="I134">
        <v>3294</v>
      </c>
      <c r="J134">
        <v>0</v>
      </c>
      <c r="L134" s="58">
        <f t="shared" si="4"/>
        <v>2.0546130545568877</v>
      </c>
      <c r="O134" s="58">
        <f>C134-AM_July2!C134</f>
        <v>-65.699999999999989</v>
      </c>
      <c r="P134" s="58">
        <f t="shared" ref="P134:P197" si="5">(O134/C134)*100</f>
        <v>-57.936507936507923</v>
      </c>
    </row>
    <row r="135" spans="1:16">
      <c r="A135" s="58">
        <v>130</v>
      </c>
      <c r="B135" t="s">
        <v>7809</v>
      </c>
      <c r="C135">
        <v>85.9</v>
      </c>
      <c r="D135">
        <v>2578</v>
      </c>
      <c r="E135">
        <v>96</v>
      </c>
      <c r="F135">
        <v>0</v>
      </c>
      <c r="G135">
        <v>2482</v>
      </c>
      <c r="H135">
        <v>244</v>
      </c>
      <c r="I135">
        <v>2578</v>
      </c>
      <c r="J135">
        <v>0</v>
      </c>
      <c r="L135" s="58">
        <f t="shared" ref="L135:L198" si="6">LOG10(C135)</f>
        <v>1.9339931638312424</v>
      </c>
      <c r="O135" s="58">
        <f>C135-AM_July2!C135</f>
        <v>-5</v>
      </c>
      <c r="P135" s="58">
        <f t="shared" si="5"/>
        <v>-5.8207217694994178</v>
      </c>
    </row>
    <row r="136" spans="1:16">
      <c r="A136" s="58">
        <v>131</v>
      </c>
      <c r="B136" t="s">
        <v>7810</v>
      </c>
      <c r="C136">
        <v>110.2</v>
      </c>
      <c r="D136">
        <v>3263</v>
      </c>
      <c r="E136">
        <v>81</v>
      </c>
      <c r="F136">
        <v>0</v>
      </c>
      <c r="G136">
        <v>3182</v>
      </c>
      <c r="H136">
        <v>311</v>
      </c>
      <c r="I136">
        <v>3263</v>
      </c>
      <c r="J136">
        <v>0</v>
      </c>
      <c r="L136" s="58">
        <f t="shared" si="6"/>
        <v>2.0421815945157662</v>
      </c>
      <c r="O136" s="58">
        <f>C136-AM_July2!C136</f>
        <v>-90.2</v>
      </c>
      <c r="P136" s="58">
        <f t="shared" si="5"/>
        <v>-81.851179673321241</v>
      </c>
    </row>
    <row r="137" spans="1:16">
      <c r="A137" s="58">
        <v>132</v>
      </c>
      <c r="B137" t="s">
        <v>7811</v>
      </c>
      <c r="C137">
        <v>86.4</v>
      </c>
      <c r="D137">
        <v>2585</v>
      </c>
      <c r="E137">
        <v>58</v>
      </c>
      <c r="F137">
        <v>0</v>
      </c>
      <c r="G137">
        <v>2527</v>
      </c>
      <c r="H137">
        <v>277</v>
      </c>
      <c r="I137">
        <v>2585</v>
      </c>
      <c r="J137">
        <v>0</v>
      </c>
      <c r="L137" s="58">
        <f t="shared" si="6"/>
        <v>1.9365137424788934</v>
      </c>
      <c r="O137" s="58">
        <f>C137-AM_July2!C137</f>
        <v>-1.1999999999999886</v>
      </c>
      <c r="P137" s="58">
        <f t="shared" si="5"/>
        <v>-1.3888888888888755</v>
      </c>
    </row>
    <row r="138" spans="1:16">
      <c r="A138" s="58">
        <v>133</v>
      </c>
      <c r="B138" t="s">
        <v>7812</v>
      </c>
      <c r="C138">
        <v>96.2</v>
      </c>
      <c r="D138">
        <v>2813</v>
      </c>
      <c r="E138">
        <v>45</v>
      </c>
      <c r="F138">
        <v>0</v>
      </c>
      <c r="G138">
        <v>2768</v>
      </c>
      <c r="H138">
        <v>261</v>
      </c>
      <c r="I138">
        <v>2813</v>
      </c>
      <c r="J138">
        <v>0</v>
      </c>
      <c r="L138" s="58">
        <f t="shared" si="6"/>
        <v>1.983175072037813</v>
      </c>
      <c r="O138" s="58">
        <f>C138-AM_July2!C138</f>
        <v>-33.600000000000009</v>
      </c>
      <c r="P138" s="58">
        <f t="shared" si="5"/>
        <v>-34.927234927234935</v>
      </c>
    </row>
    <row r="139" spans="1:16">
      <c r="A139" s="58">
        <v>134</v>
      </c>
      <c r="B139" t="s">
        <v>7813</v>
      </c>
      <c r="C139">
        <v>104.2</v>
      </c>
      <c r="D139">
        <v>3086</v>
      </c>
      <c r="E139">
        <v>77</v>
      </c>
      <c r="F139">
        <v>5</v>
      </c>
      <c r="G139">
        <v>3009</v>
      </c>
      <c r="H139">
        <v>294</v>
      </c>
      <c r="I139">
        <v>3086</v>
      </c>
      <c r="J139">
        <v>0</v>
      </c>
      <c r="L139" s="58">
        <f t="shared" si="6"/>
        <v>2.0178677189635055</v>
      </c>
      <c r="O139" s="58">
        <f>C139-AM_July2!C139</f>
        <v>-28.899999999999991</v>
      </c>
      <c r="P139" s="58">
        <f t="shared" si="5"/>
        <v>-27.735124760076769</v>
      </c>
    </row>
    <row r="140" spans="1:16">
      <c r="A140" s="58">
        <v>135</v>
      </c>
      <c r="B140" t="s">
        <v>7814</v>
      </c>
      <c r="C140">
        <v>49</v>
      </c>
      <c r="D140">
        <v>1456</v>
      </c>
      <c r="E140">
        <v>28</v>
      </c>
      <c r="F140">
        <v>2</v>
      </c>
      <c r="G140">
        <v>1428</v>
      </c>
      <c r="H140">
        <v>151</v>
      </c>
      <c r="I140">
        <v>1456</v>
      </c>
      <c r="J140">
        <v>0</v>
      </c>
      <c r="L140" s="58">
        <f t="shared" si="6"/>
        <v>1.6901960800285136</v>
      </c>
      <c r="O140" s="58">
        <f>C140-AM_July2!C140</f>
        <v>-2.5</v>
      </c>
      <c r="P140" s="58">
        <f t="shared" si="5"/>
        <v>-5.1020408163265305</v>
      </c>
    </row>
    <row r="141" spans="1:16">
      <c r="A141" s="58">
        <v>136</v>
      </c>
      <c r="B141" t="s">
        <v>7815</v>
      </c>
      <c r="C141">
        <v>16.399999999999999</v>
      </c>
      <c r="D141">
        <v>478</v>
      </c>
      <c r="E141">
        <v>7</v>
      </c>
      <c r="F141">
        <v>1</v>
      </c>
      <c r="G141">
        <v>471</v>
      </c>
      <c r="H141">
        <v>45</v>
      </c>
      <c r="I141">
        <v>478</v>
      </c>
      <c r="J141">
        <v>0</v>
      </c>
      <c r="L141" s="58">
        <f t="shared" si="6"/>
        <v>1.2148438480476977</v>
      </c>
      <c r="O141" s="58">
        <f>C141-AM_July2!C141</f>
        <v>-0.90000000000000213</v>
      </c>
      <c r="P141" s="58">
        <f t="shared" si="5"/>
        <v>-5.4878048780487934</v>
      </c>
    </row>
    <row r="142" spans="1:16">
      <c r="A142" s="58">
        <v>137</v>
      </c>
      <c r="B142" t="s">
        <v>7816</v>
      </c>
      <c r="C142">
        <v>88.9</v>
      </c>
      <c r="D142">
        <v>2665</v>
      </c>
      <c r="E142">
        <v>83</v>
      </c>
      <c r="F142">
        <v>2</v>
      </c>
      <c r="G142">
        <v>2582</v>
      </c>
      <c r="H142">
        <v>266</v>
      </c>
      <c r="I142">
        <v>2665</v>
      </c>
      <c r="J142">
        <v>0</v>
      </c>
      <c r="L142" s="58">
        <f t="shared" si="6"/>
        <v>1.9489017609702137</v>
      </c>
      <c r="O142" s="58">
        <f>C142-AM_July2!C142</f>
        <v>-2.0999999999999943</v>
      </c>
      <c r="P142" s="58">
        <f t="shared" si="5"/>
        <v>-2.3622047244094424</v>
      </c>
    </row>
    <row r="143" spans="1:16">
      <c r="A143" s="58">
        <v>138</v>
      </c>
      <c r="B143" t="s">
        <v>7817</v>
      </c>
      <c r="C143">
        <v>51.3</v>
      </c>
      <c r="D143">
        <v>1494</v>
      </c>
      <c r="E143">
        <v>0</v>
      </c>
      <c r="F143">
        <v>0</v>
      </c>
      <c r="G143">
        <v>1494</v>
      </c>
      <c r="H143">
        <v>156</v>
      </c>
      <c r="I143">
        <v>1494</v>
      </c>
      <c r="J143">
        <v>0</v>
      </c>
      <c r="L143" s="58">
        <f t="shared" si="6"/>
        <v>1.7101173651118162</v>
      </c>
      <c r="O143" s="58">
        <f>C143-AM_July2!C143</f>
        <v>-0.70000000000000284</v>
      </c>
      <c r="P143" s="58">
        <f t="shared" si="5"/>
        <v>-1.3645224171540018</v>
      </c>
    </row>
    <row r="144" spans="1:16">
      <c r="A144" s="58">
        <v>139</v>
      </c>
      <c r="B144" t="s">
        <v>7818</v>
      </c>
      <c r="C144">
        <v>114.7</v>
      </c>
      <c r="D144">
        <v>3398</v>
      </c>
      <c r="E144">
        <v>103</v>
      </c>
      <c r="F144">
        <v>0</v>
      </c>
      <c r="G144">
        <v>3295</v>
      </c>
      <c r="H144">
        <v>306</v>
      </c>
      <c r="I144">
        <v>3398</v>
      </c>
      <c r="J144">
        <v>0</v>
      </c>
      <c r="L144" s="58">
        <f t="shared" si="6"/>
        <v>2.0595634179012676</v>
      </c>
      <c r="O144" s="58">
        <f>C144-AM_July2!C144</f>
        <v>-39.399999999999991</v>
      </c>
      <c r="P144" s="58">
        <f t="shared" si="5"/>
        <v>-34.350479511769827</v>
      </c>
    </row>
    <row r="145" spans="1:16">
      <c r="A145" s="58">
        <v>140</v>
      </c>
      <c r="B145" t="s">
        <v>7819</v>
      </c>
      <c r="C145">
        <v>87.1</v>
      </c>
      <c r="D145">
        <v>2566</v>
      </c>
      <c r="E145">
        <v>82</v>
      </c>
      <c r="F145">
        <v>1</v>
      </c>
      <c r="G145">
        <v>2484</v>
      </c>
      <c r="H145">
        <v>216</v>
      </c>
      <c r="I145">
        <v>2566</v>
      </c>
      <c r="J145">
        <v>0</v>
      </c>
      <c r="L145" s="58">
        <f t="shared" si="6"/>
        <v>1.9400181550076632</v>
      </c>
      <c r="O145" s="58">
        <f>C145-AM_July2!C145</f>
        <v>1.2999999999999972</v>
      </c>
      <c r="P145" s="58">
        <f t="shared" si="5"/>
        <v>1.4925373134328326</v>
      </c>
    </row>
    <row r="146" spans="1:16">
      <c r="A146" s="58">
        <v>141</v>
      </c>
      <c r="B146" t="s">
        <v>7820</v>
      </c>
      <c r="C146">
        <v>116.3</v>
      </c>
      <c r="D146">
        <v>3485</v>
      </c>
      <c r="E146">
        <v>126</v>
      </c>
      <c r="F146">
        <v>0</v>
      </c>
      <c r="G146">
        <v>3358</v>
      </c>
      <c r="H146">
        <v>329</v>
      </c>
      <c r="I146">
        <v>3485</v>
      </c>
      <c r="J146">
        <v>0</v>
      </c>
      <c r="L146" s="58">
        <f t="shared" si="6"/>
        <v>2.0655797147284485</v>
      </c>
      <c r="O146" s="58">
        <f>C146-AM_July2!C146</f>
        <v>-43.3</v>
      </c>
      <c r="P146" s="58">
        <f t="shared" si="5"/>
        <v>-37.231298366294062</v>
      </c>
    </row>
    <row r="147" spans="1:16">
      <c r="A147" s="58">
        <v>142</v>
      </c>
      <c r="B147" t="s">
        <v>7821</v>
      </c>
      <c r="C147">
        <v>94</v>
      </c>
      <c r="D147">
        <v>2715</v>
      </c>
      <c r="E147">
        <v>0</v>
      </c>
      <c r="F147">
        <v>0</v>
      </c>
      <c r="G147">
        <v>2715</v>
      </c>
      <c r="H147">
        <v>267</v>
      </c>
      <c r="I147">
        <v>2715</v>
      </c>
      <c r="J147">
        <v>0</v>
      </c>
      <c r="L147" s="58">
        <f t="shared" si="6"/>
        <v>1.9731278535996986</v>
      </c>
      <c r="O147" s="58">
        <f>C147-AM_July2!C147</f>
        <v>-32.299999999999997</v>
      </c>
      <c r="P147" s="58">
        <f t="shared" si="5"/>
        <v>-34.361702127659569</v>
      </c>
    </row>
    <row r="148" spans="1:16">
      <c r="A148" s="58">
        <v>143</v>
      </c>
      <c r="B148" t="s">
        <v>7822</v>
      </c>
      <c r="C148">
        <v>42.9</v>
      </c>
      <c r="D148">
        <v>1301</v>
      </c>
      <c r="E148">
        <v>80</v>
      </c>
      <c r="F148">
        <v>65</v>
      </c>
      <c r="G148">
        <v>1221</v>
      </c>
      <c r="H148">
        <v>104</v>
      </c>
      <c r="I148">
        <v>1301</v>
      </c>
      <c r="J148">
        <v>0</v>
      </c>
      <c r="L148" s="58">
        <f t="shared" si="6"/>
        <v>1.6324572921847242</v>
      </c>
      <c r="O148" s="58">
        <f>C148-AM_July2!C148</f>
        <v>1.7999999999999972</v>
      </c>
      <c r="P148" s="58">
        <f t="shared" si="5"/>
        <v>4.1958041958041887</v>
      </c>
    </row>
    <row r="149" spans="1:16">
      <c r="A149" s="58">
        <v>144</v>
      </c>
      <c r="B149" t="s">
        <v>7823</v>
      </c>
      <c r="C149">
        <v>1.7</v>
      </c>
      <c r="D149">
        <v>55</v>
      </c>
      <c r="E149">
        <v>1</v>
      </c>
      <c r="F149">
        <v>0</v>
      </c>
      <c r="G149">
        <v>54</v>
      </c>
      <c r="H149">
        <v>10</v>
      </c>
      <c r="I149">
        <v>55</v>
      </c>
      <c r="J149">
        <v>0</v>
      </c>
      <c r="L149" s="58">
        <f t="shared" si="6"/>
        <v>0.23044892137827391</v>
      </c>
      <c r="O149" s="58">
        <f>C149-AM_July2!C149</f>
        <v>0</v>
      </c>
      <c r="P149" s="58">
        <f t="shared" si="5"/>
        <v>0</v>
      </c>
    </row>
    <row r="150" spans="1:16">
      <c r="A150" s="58">
        <v>145</v>
      </c>
      <c r="B150" t="s">
        <v>7824</v>
      </c>
      <c r="C150">
        <v>90.3</v>
      </c>
      <c r="D150">
        <v>2712</v>
      </c>
      <c r="E150">
        <v>98</v>
      </c>
      <c r="F150">
        <v>0</v>
      </c>
      <c r="G150">
        <v>2614</v>
      </c>
      <c r="H150">
        <v>261</v>
      </c>
      <c r="I150">
        <v>2712</v>
      </c>
      <c r="J150">
        <v>0</v>
      </c>
      <c r="L150" s="58">
        <f t="shared" si="6"/>
        <v>1.9556877503135057</v>
      </c>
      <c r="O150" s="58">
        <f>C150-AM_July2!C150</f>
        <v>-0.10000000000000853</v>
      </c>
      <c r="P150" s="58">
        <f t="shared" si="5"/>
        <v>-0.11074197120709693</v>
      </c>
    </row>
    <row r="151" spans="1:16">
      <c r="A151" s="58">
        <v>146</v>
      </c>
      <c r="B151" t="s">
        <v>7825</v>
      </c>
      <c r="C151">
        <v>86.1</v>
      </c>
      <c r="D151">
        <v>2561</v>
      </c>
      <c r="E151">
        <v>47</v>
      </c>
      <c r="F151">
        <v>7</v>
      </c>
      <c r="G151">
        <v>2514</v>
      </c>
      <c r="H151">
        <v>270</v>
      </c>
      <c r="I151">
        <v>2561</v>
      </c>
      <c r="J151">
        <v>0</v>
      </c>
      <c r="L151" s="58">
        <f t="shared" si="6"/>
        <v>1.9350031514536548</v>
      </c>
      <c r="O151" s="58">
        <f>C151-AM_July2!C151</f>
        <v>-37.200000000000003</v>
      </c>
      <c r="P151" s="58">
        <f t="shared" si="5"/>
        <v>-43.20557491289199</v>
      </c>
    </row>
    <row r="152" spans="1:16" s="51" customFormat="1">
      <c r="A152" s="51">
        <v>147</v>
      </c>
      <c r="B152" t="s">
        <v>7826</v>
      </c>
      <c r="C152">
        <v>18.600000000000001</v>
      </c>
      <c r="D152">
        <v>662</v>
      </c>
      <c r="E152">
        <v>62</v>
      </c>
      <c r="F152">
        <v>48</v>
      </c>
      <c r="G152">
        <v>600</v>
      </c>
      <c r="H152">
        <v>115</v>
      </c>
      <c r="I152">
        <v>662</v>
      </c>
      <c r="J152">
        <v>0</v>
      </c>
      <c r="L152" s="51">
        <f t="shared" si="6"/>
        <v>1.2695129442179163</v>
      </c>
      <c r="O152" s="58">
        <f>C152-AM_July2!C152</f>
        <v>-0.59999999999999787</v>
      </c>
      <c r="P152" s="51">
        <f t="shared" si="5"/>
        <v>-3.2258064516128915</v>
      </c>
    </row>
    <row r="153" spans="1:16">
      <c r="A153" s="58">
        <v>148</v>
      </c>
      <c r="B153" t="s">
        <v>7827</v>
      </c>
      <c r="C153">
        <v>114.4</v>
      </c>
      <c r="D153">
        <v>3412</v>
      </c>
      <c r="E153">
        <v>77</v>
      </c>
      <c r="F153">
        <v>0</v>
      </c>
      <c r="G153">
        <v>3335</v>
      </c>
      <c r="H153">
        <v>356</v>
      </c>
      <c r="I153">
        <v>3412</v>
      </c>
      <c r="J153">
        <v>0</v>
      </c>
      <c r="L153" s="58">
        <f t="shared" si="6"/>
        <v>2.0584260244570056</v>
      </c>
      <c r="O153" s="58">
        <f>C153-AM_July2!C153</f>
        <v>-38.400000000000006</v>
      </c>
      <c r="P153" s="58">
        <f t="shared" si="5"/>
        <v>-33.566433566433567</v>
      </c>
    </row>
    <row r="154" spans="1:16">
      <c r="A154" s="58">
        <v>149</v>
      </c>
      <c r="B154" t="s">
        <v>7828</v>
      </c>
      <c r="C154">
        <v>123</v>
      </c>
      <c r="D154">
        <v>3732</v>
      </c>
      <c r="E154">
        <v>142</v>
      </c>
      <c r="F154">
        <v>1</v>
      </c>
      <c r="G154">
        <v>3590</v>
      </c>
      <c r="H154">
        <v>385</v>
      </c>
      <c r="I154">
        <v>3732</v>
      </c>
      <c r="J154">
        <v>0</v>
      </c>
      <c r="L154" s="58">
        <f t="shared" si="6"/>
        <v>2.0899051114393981</v>
      </c>
      <c r="O154" s="58">
        <f>C154-AM_July2!C154</f>
        <v>-90.199999999999989</v>
      </c>
      <c r="P154" s="58">
        <f t="shared" si="5"/>
        <v>-73.333333333333329</v>
      </c>
    </row>
    <row r="155" spans="1:16">
      <c r="A155" s="58">
        <v>150</v>
      </c>
      <c r="B155" t="s">
        <v>7829</v>
      </c>
      <c r="C155">
        <v>99</v>
      </c>
      <c r="D155">
        <v>2932</v>
      </c>
      <c r="E155">
        <v>69</v>
      </c>
      <c r="F155">
        <v>3</v>
      </c>
      <c r="G155">
        <v>2861</v>
      </c>
      <c r="H155">
        <v>284</v>
      </c>
      <c r="I155">
        <v>2932</v>
      </c>
      <c r="J155">
        <v>0</v>
      </c>
      <c r="L155" s="58">
        <f t="shared" si="6"/>
        <v>1.9956351945975499</v>
      </c>
      <c r="O155" s="58">
        <f>C155-AM_July2!C155</f>
        <v>-25.400000000000006</v>
      </c>
      <c r="P155" s="58">
        <f t="shared" si="5"/>
        <v>-25.656565656565661</v>
      </c>
    </row>
    <row r="156" spans="1:16">
      <c r="A156" s="58">
        <v>151</v>
      </c>
      <c r="B156" t="s">
        <v>7830</v>
      </c>
      <c r="C156">
        <v>92.5</v>
      </c>
      <c r="D156">
        <v>2697</v>
      </c>
      <c r="E156">
        <v>48</v>
      </c>
      <c r="F156">
        <v>1</v>
      </c>
      <c r="G156">
        <v>2649</v>
      </c>
      <c r="H156">
        <v>238</v>
      </c>
      <c r="I156">
        <v>2697</v>
      </c>
      <c r="J156">
        <v>0</v>
      </c>
      <c r="L156" s="58">
        <f t="shared" si="6"/>
        <v>1.9661417327390327</v>
      </c>
      <c r="O156" s="58">
        <f>C156-AM_July2!C156</f>
        <v>-10.400000000000006</v>
      </c>
      <c r="P156" s="58">
        <f t="shared" si="5"/>
        <v>-11.243243243243249</v>
      </c>
    </row>
    <row r="157" spans="1:16">
      <c r="A157" s="58">
        <v>152</v>
      </c>
      <c r="B157" t="s">
        <v>7831</v>
      </c>
      <c r="C157">
        <v>80.7</v>
      </c>
      <c r="D157">
        <v>2371</v>
      </c>
      <c r="E157">
        <v>43</v>
      </c>
      <c r="F157">
        <v>2</v>
      </c>
      <c r="G157">
        <v>2328</v>
      </c>
      <c r="H157">
        <v>225</v>
      </c>
      <c r="I157">
        <v>2371</v>
      </c>
      <c r="J157">
        <v>0</v>
      </c>
      <c r="L157" s="58">
        <f t="shared" si="6"/>
        <v>1.9068735347220704</v>
      </c>
      <c r="O157" s="58">
        <f>C157-AM_July2!C157</f>
        <v>-0.20000000000000284</v>
      </c>
      <c r="P157" s="58">
        <f t="shared" si="5"/>
        <v>-0.24783147459727736</v>
      </c>
    </row>
    <row r="158" spans="1:16">
      <c r="A158" s="58">
        <v>153</v>
      </c>
      <c r="B158" t="s">
        <v>7832</v>
      </c>
      <c r="C158">
        <v>3.3</v>
      </c>
      <c r="D158">
        <v>95</v>
      </c>
      <c r="E158">
        <v>0</v>
      </c>
      <c r="F158">
        <v>0</v>
      </c>
      <c r="G158">
        <v>95</v>
      </c>
      <c r="H158">
        <v>8</v>
      </c>
      <c r="I158">
        <v>95</v>
      </c>
      <c r="J158">
        <v>0</v>
      </c>
      <c r="L158" s="58">
        <f t="shared" si="6"/>
        <v>0.51851393987788741</v>
      </c>
      <c r="O158" s="58">
        <f>C158-AM_July2!C158</f>
        <v>0.5</v>
      </c>
      <c r="P158" s="58">
        <f t="shared" si="5"/>
        <v>15.151515151515152</v>
      </c>
    </row>
    <row r="159" spans="1:16">
      <c r="A159" s="58">
        <v>154</v>
      </c>
      <c r="B159" t="s">
        <v>7833</v>
      </c>
      <c r="C159">
        <v>44.2</v>
      </c>
      <c r="D159">
        <v>1269</v>
      </c>
      <c r="E159">
        <v>10</v>
      </c>
      <c r="F159">
        <v>0</v>
      </c>
      <c r="G159">
        <v>1259</v>
      </c>
      <c r="H159">
        <v>107</v>
      </c>
      <c r="I159">
        <v>1269</v>
      </c>
      <c r="J159">
        <v>0</v>
      </c>
      <c r="L159" s="58">
        <f t="shared" si="6"/>
        <v>1.6454222693490919</v>
      </c>
      <c r="O159" s="58">
        <f>C159-AM_July2!C159</f>
        <v>2.3000000000000043</v>
      </c>
      <c r="P159" s="58">
        <f t="shared" si="5"/>
        <v>5.2036199095022715</v>
      </c>
    </row>
    <row r="160" spans="1:16">
      <c r="A160" s="58">
        <v>155</v>
      </c>
      <c r="B160" t="s">
        <v>7834</v>
      </c>
      <c r="C160">
        <v>53.7</v>
      </c>
      <c r="D160">
        <v>1534</v>
      </c>
      <c r="E160">
        <v>0</v>
      </c>
      <c r="F160">
        <v>0</v>
      </c>
      <c r="G160">
        <v>1534</v>
      </c>
      <c r="H160">
        <v>135</v>
      </c>
      <c r="I160">
        <v>1534</v>
      </c>
      <c r="J160">
        <v>0</v>
      </c>
      <c r="L160" s="58">
        <f t="shared" si="6"/>
        <v>1.7299742856995557</v>
      </c>
      <c r="O160" s="58">
        <f>C160-AM_July2!C160</f>
        <v>-7.2999999999999972</v>
      </c>
      <c r="P160" s="58">
        <f t="shared" si="5"/>
        <v>-13.594040968342638</v>
      </c>
    </row>
    <row r="161" spans="1:16">
      <c r="A161" s="58">
        <v>156</v>
      </c>
      <c r="B161" t="s">
        <v>7835</v>
      </c>
      <c r="C161">
        <v>107</v>
      </c>
      <c r="D161">
        <v>3235</v>
      </c>
      <c r="E161">
        <v>82</v>
      </c>
      <c r="F161">
        <v>0</v>
      </c>
      <c r="G161">
        <v>3153</v>
      </c>
      <c r="H161">
        <v>366</v>
      </c>
      <c r="I161">
        <v>3235</v>
      </c>
      <c r="J161">
        <v>0</v>
      </c>
      <c r="L161" s="58">
        <f t="shared" si="6"/>
        <v>2.0293837776852097</v>
      </c>
      <c r="O161" s="58">
        <f>C161-AM_July2!C161</f>
        <v>-26.699999999999989</v>
      </c>
      <c r="P161" s="58">
        <f t="shared" si="5"/>
        <v>-24.953271028037371</v>
      </c>
    </row>
    <row r="162" spans="1:16">
      <c r="A162" s="58">
        <v>157</v>
      </c>
      <c r="B162" t="s">
        <v>7836</v>
      </c>
      <c r="C162">
        <v>61.6</v>
      </c>
      <c r="D162">
        <v>1771</v>
      </c>
      <c r="E162">
        <v>13</v>
      </c>
      <c r="F162">
        <v>0</v>
      </c>
      <c r="G162">
        <v>1758</v>
      </c>
      <c r="H162">
        <v>154</v>
      </c>
      <c r="I162">
        <v>1771</v>
      </c>
      <c r="J162">
        <v>0</v>
      </c>
      <c r="L162" s="58">
        <f t="shared" si="6"/>
        <v>1.7895807121644254</v>
      </c>
      <c r="O162" s="58">
        <f>C162-AM_July2!C162</f>
        <v>-0.69999999999999574</v>
      </c>
      <c r="P162" s="58">
        <f t="shared" si="5"/>
        <v>-1.1363636363636294</v>
      </c>
    </row>
    <row r="163" spans="1:16">
      <c r="A163" s="58">
        <v>158</v>
      </c>
      <c r="B163" t="s">
        <v>7837</v>
      </c>
      <c r="C163">
        <v>79</v>
      </c>
      <c r="D163">
        <v>2310</v>
      </c>
      <c r="E163">
        <v>0</v>
      </c>
      <c r="F163">
        <v>0</v>
      </c>
      <c r="G163">
        <v>2310</v>
      </c>
      <c r="H163">
        <v>253</v>
      </c>
      <c r="I163">
        <v>2310</v>
      </c>
      <c r="J163">
        <v>0</v>
      </c>
      <c r="L163" s="58">
        <f t="shared" si="6"/>
        <v>1.8976270912904414</v>
      </c>
      <c r="O163" s="58">
        <f>C163-AM_July2!C163</f>
        <v>-4.4000000000000057</v>
      </c>
      <c r="P163" s="58">
        <f t="shared" si="5"/>
        <v>-5.5696202531645644</v>
      </c>
    </row>
    <row r="164" spans="1:16">
      <c r="A164" s="58">
        <v>159</v>
      </c>
      <c r="B164" t="s">
        <v>7838</v>
      </c>
      <c r="C164">
        <v>83.4</v>
      </c>
      <c r="D164">
        <v>2467</v>
      </c>
      <c r="E164">
        <v>50</v>
      </c>
      <c r="F164">
        <v>0</v>
      </c>
      <c r="G164">
        <v>2417</v>
      </c>
      <c r="H164">
        <v>245</v>
      </c>
      <c r="I164">
        <v>2467</v>
      </c>
      <c r="J164">
        <v>0</v>
      </c>
      <c r="L164" s="58">
        <f t="shared" si="6"/>
        <v>1.9211660506377388</v>
      </c>
      <c r="O164" s="58">
        <f>C164-AM_July2!C164</f>
        <v>-9.7999999999999972</v>
      </c>
      <c r="P164" s="58">
        <f t="shared" si="5"/>
        <v>-11.750599520383689</v>
      </c>
    </row>
    <row r="165" spans="1:16">
      <c r="A165" s="58">
        <v>160</v>
      </c>
      <c r="B165" t="s">
        <v>7839</v>
      </c>
      <c r="C165">
        <v>114.9</v>
      </c>
      <c r="D165">
        <v>3418</v>
      </c>
      <c r="E165">
        <v>95</v>
      </c>
      <c r="F165">
        <v>0</v>
      </c>
      <c r="G165">
        <v>3323</v>
      </c>
      <c r="H165">
        <v>331</v>
      </c>
      <c r="I165">
        <v>3418</v>
      </c>
      <c r="J165">
        <v>0</v>
      </c>
      <c r="L165" s="58">
        <f t="shared" si="6"/>
        <v>2.060320028688285</v>
      </c>
      <c r="O165" s="58">
        <f>C165-AM_July2!C165</f>
        <v>-75.299999999999983</v>
      </c>
      <c r="P165" s="58">
        <f t="shared" si="5"/>
        <v>-65.535248041775446</v>
      </c>
    </row>
    <row r="166" spans="1:16">
      <c r="A166" s="58">
        <v>161</v>
      </c>
      <c r="B166" t="s">
        <v>7840</v>
      </c>
      <c r="C166">
        <v>114.2</v>
      </c>
      <c r="D166">
        <v>3417</v>
      </c>
      <c r="E166">
        <v>110</v>
      </c>
      <c r="F166">
        <v>0</v>
      </c>
      <c r="G166">
        <v>3307</v>
      </c>
      <c r="H166">
        <v>332</v>
      </c>
      <c r="I166">
        <v>3417</v>
      </c>
      <c r="J166">
        <v>0</v>
      </c>
      <c r="L166" s="58">
        <f t="shared" si="6"/>
        <v>2.0576661039098294</v>
      </c>
      <c r="O166" s="58">
        <f>C166-AM_July2!C166</f>
        <v>-38.200000000000003</v>
      </c>
      <c r="P166" s="58">
        <f t="shared" si="5"/>
        <v>-33.450087565674259</v>
      </c>
    </row>
    <row r="167" spans="1:16">
      <c r="A167" s="58">
        <v>162</v>
      </c>
      <c r="B167" t="s">
        <v>7841</v>
      </c>
      <c r="C167">
        <v>92.7</v>
      </c>
      <c r="D167">
        <v>2774</v>
      </c>
      <c r="E167">
        <v>87</v>
      </c>
      <c r="F167">
        <v>0</v>
      </c>
      <c r="G167">
        <v>2687</v>
      </c>
      <c r="H167">
        <v>274</v>
      </c>
      <c r="I167">
        <v>2774</v>
      </c>
      <c r="J167">
        <v>0</v>
      </c>
      <c r="L167" s="58">
        <f t="shared" si="6"/>
        <v>1.967079734144497</v>
      </c>
      <c r="O167" s="58">
        <f>C167-AM_July2!C167</f>
        <v>-11.700000000000003</v>
      </c>
      <c r="P167" s="58">
        <f t="shared" si="5"/>
        <v>-12.621359223300974</v>
      </c>
    </row>
    <row r="168" spans="1:16">
      <c r="A168" s="58">
        <v>163</v>
      </c>
      <c r="B168" t="s">
        <v>7842</v>
      </c>
      <c r="C168">
        <v>117.7</v>
      </c>
      <c r="D168">
        <v>3379</v>
      </c>
      <c r="E168">
        <v>0</v>
      </c>
      <c r="F168">
        <v>0</v>
      </c>
      <c r="G168">
        <v>3379</v>
      </c>
      <c r="H168">
        <v>312</v>
      </c>
      <c r="I168">
        <v>3379</v>
      </c>
      <c r="J168">
        <v>0</v>
      </c>
      <c r="L168" s="58">
        <f t="shared" si="6"/>
        <v>2.0707764628434346</v>
      </c>
      <c r="O168" s="58">
        <f>C168-AM_July2!C168</f>
        <v>-83.600000000000009</v>
      </c>
      <c r="P168" s="58">
        <f t="shared" si="5"/>
        <v>-71.028037383177576</v>
      </c>
    </row>
    <row r="169" spans="1:16">
      <c r="A169" s="58">
        <v>164</v>
      </c>
      <c r="B169" t="s">
        <v>7843</v>
      </c>
      <c r="C169">
        <v>111.1</v>
      </c>
      <c r="D169">
        <v>3352</v>
      </c>
      <c r="E169">
        <v>109</v>
      </c>
      <c r="F169">
        <v>0</v>
      </c>
      <c r="G169">
        <v>3243</v>
      </c>
      <c r="H169">
        <v>350</v>
      </c>
      <c r="I169">
        <v>3352</v>
      </c>
      <c r="J169">
        <v>0</v>
      </c>
      <c r="L169" s="58">
        <f t="shared" si="6"/>
        <v>2.0457140589408676</v>
      </c>
      <c r="O169" s="58">
        <f>C169-AM_July2!C169</f>
        <v>-42.200000000000017</v>
      </c>
      <c r="P169" s="58">
        <f t="shared" si="5"/>
        <v>-37.983798379837999</v>
      </c>
    </row>
    <row r="170" spans="1:16">
      <c r="A170" s="58">
        <v>165</v>
      </c>
      <c r="B170" t="s">
        <v>7844</v>
      </c>
      <c r="C170">
        <v>87.6</v>
      </c>
      <c r="D170">
        <v>2603</v>
      </c>
      <c r="E170">
        <v>62</v>
      </c>
      <c r="F170">
        <v>0</v>
      </c>
      <c r="G170">
        <v>2541</v>
      </c>
      <c r="H170">
        <v>258</v>
      </c>
      <c r="I170">
        <v>2603</v>
      </c>
      <c r="J170">
        <v>0</v>
      </c>
      <c r="L170" s="58">
        <f t="shared" si="6"/>
        <v>1.9425041061680808</v>
      </c>
      <c r="O170" s="58">
        <f>C170-AM_July2!C170</f>
        <v>-0.30000000000001137</v>
      </c>
      <c r="P170" s="58">
        <f t="shared" si="5"/>
        <v>-0.3424657534246705</v>
      </c>
    </row>
    <row r="171" spans="1:16">
      <c r="A171" s="58">
        <v>166</v>
      </c>
      <c r="B171" t="s">
        <v>7845</v>
      </c>
      <c r="C171">
        <v>79.599999999999994</v>
      </c>
      <c r="D171">
        <v>2351</v>
      </c>
      <c r="E171">
        <v>62</v>
      </c>
      <c r="F171">
        <v>0</v>
      </c>
      <c r="G171">
        <v>2289</v>
      </c>
      <c r="H171">
        <v>215</v>
      </c>
      <c r="I171">
        <v>2351</v>
      </c>
      <c r="J171">
        <v>0</v>
      </c>
      <c r="L171" s="58">
        <f t="shared" si="6"/>
        <v>1.9009130677376691</v>
      </c>
      <c r="O171" s="58">
        <f>C171-AM_July2!C171</f>
        <v>-13.300000000000011</v>
      </c>
      <c r="P171" s="58">
        <f t="shared" si="5"/>
        <v>-16.708542713567855</v>
      </c>
    </row>
    <row r="172" spans="1:16">
      <c r="A172" s="58">
        <v>167</v>
      </c>
      <c r="B172" t="s">
        <v>7846</v>
      </c>
      <c r="C172">
        <v>49.5</v>
      </c>
      <c r="D172">
        <v>1535</v>
      </c>
      <c r="E172">
        <v>93</v>
      </c>
      <c r="F172">
        <v>52</v>
      </c>
      <c r="G172">
        <v>1442</v>
      </c>
      <c r="H172">
        <v>152</v>
      </c>
      <c r="I172">
        <v>1535</v>
      </c>
      <c r="J172">
        <v>0</v>
      </c>
      <c r="L172" s="58">
        <f t="shared" si="6"/>
        <v>1.6946051989335686</v>
      </c>
      <c r="O172" s="58">
        <f>C172-AM_July2!C172</f>
        <v>-10.200000000000003</v>
      </c>
      <c r="P172" s="58">
        <f t="shared" si="5"/>
        <v>-20.606060606060613</v>
      </c>
    </row>
    <row r="173" spans="1:16">
      <c r="A173" s="58">
        <v>168</v>
      </c>
      <c r="B173" t="s">
        <v>7847</v>
      </c>
      <c r="C173">
        <v>89.7</v>
      </c>
      <c r="D173">
        <v>2651</v>
      </c>
      <c r="E173">
        <v>64</v>
      </c>
      <c r="F173">
        <v>0</v>
      </c>
      <c r="G173">
        <v>2587</v>
      </c>
      <c r="H173">
        <v>250</v>
      </c>
      <c r="I173">
        <v>2651</v>
      </c>
      <c r="J173">
        <v>0</v>
      </c>
      <c r="L173" s="58">
        <f t="shared" si="6"/>
        <v>1.9527924430440922</v>
      </c>
      <c r="O173" s="58">
        <f>C173-AM_July2!C173</f>
        <v>0.70000000000000284</v>
      </c>
      <c r="P173" s="58">
        <f t="shared" si="5"/>
        <v>0.78037904124860957</v>
      </c>
    </row>
    <row r="174" spans="1:16">
      <c r="A174" s="58">
        <v>169</v>
      </c>
      <c r="B174" t="s">
        <v>7848</v>
      </c>
      <c r="C174">
        <v>87.7</v>
      </c>
      <c r="D174">
        <v>2633</v>
      </c>
      <c r="E174">
        <v>80</v>
      </c>
      <c r="F174">
        <v>0</v>
      </c>
      <c r="G174">
        <v>2553</v>
      </c>
      <c r="H174">
        <v>268</v>
      </c>
      <c r="I174">
        <v>2633</v>
      </c>
      <c r="J174">
        <v>0</v>
      </c>
      <c r="L174" s="58">
        <f t="shared" si="6"/>
        <v>1.9429995933660404</v>
      </c>
      <c r="O174" s="58">
        <f>C174-AM_July2!C174</f>
        <v>-0.59999999999999432</v>
      </c>
      <c r="P174" s="58">
        <f t="shared" si="5"/>
        <v>-0.68415051311287833</v>
      </c>
    </row>
    <row r="175" spans="1:16">
      <c r="A175" s="58">
        <v>170</v>
      </c>
      <c r="B175" t="s">
        <v>7849</v>
      </c>
      <c r="C175">
        <v>51.8</v>
      </c>
      <c r="D175">
        <v>1475</v>
      </c>
      <c r="E175">
        <v>1</v>
      </c>
      <c r="F175">
        <v>0</v>
      </c>
      <c r="G175">
        <v>1474</v>
      </c>
      <c r="H175">
        <v>125</v>
      </c>
      <c r="I175">
        <v>1475</v>
      </c>
      <c r="J175">
        <v>0</v>
      </c>
      <c r="L175" s="58">
        <f t="shared" si="6"/>
        <v>1.7143297597452329</v>
      </c>
      <c r="O175" s="58">
        <f>C175-AM_July2!C175</f>
        <v>-2.9000000000000057</v>
      </c>
      <c r="P175" s="58">
        <f t="shared" si="5"/>
        <v>-5.5984555984556099</v>
      </c>
    </row>
    <row r="176" spans="1:16">
      <c r="A176" s="58">
        <v>171</v>
      </c>
      <c r="B176" t="s">
        <v>7850</v>
      </c>
      <c r="C176">
        <v>84.8</v>
      </c>
      <c r="D176">
        <v>2619</v>
      </c>
      <c r="E176">
        <v>128</v>
      </c>
      <c r="F176">
        <v>1</v>
      </c>
      <c r="G176">
        <v>2491</v>
      </c>
      <c r="H176">
        <v>281</v>
      </c>
      <c r="I176">
        <v>2619</v>
      </c>
      <c r="J176">
        <v>0</v>
      </c>
      <c r="L176" s="58">
        <f t="shared" si="6"/>
        <v>1.9283958522567137</v>
      </c>
      <c r="O176" s="58">
        <f>C176-AM_July2!C176</f>
        <v>-5.1000000000000085</v>
      </c>
      <c r="P176" s="58">
        <f t="shared" si="5"/>
        <v>-6.0141509433962366</v>
      </c>
    </row>
    <row r="177" spans="1:16">
      <c r="A177" s="58">
        <v>172</v>
      </c>
      <c r="B177" t="s">
        <v>7851</v>
      </c>
      <c r="C177">
        <v>85.6</v>
      </c>
      <c r="D177">
        <v>2567</v>
      </c>
      <c r="E177">
        <v>67</v>
      </c>
      <c r="F177">
        <v>0</v>
      </c>
      <c r="G177">
        <v>2500</v>
      </c>
      <c r="H177">
        <v>270</v>
      </c>
      <c r="I177">
        <v>2567</v>
      </c>
      <c r="J177">
        <v>0</v>
      </c>
      <c r="L177" s="58">
        <f t="shared" si="6"/>
        <v>1.9324737646771533</v>
      </c>
      <c r="O177" s="58">
        <f>C177-AM_July2!C177</f>
        <v>-1.9000000000000057</v>
      </c>
      <c r="P177" s="58">
        <f t="shared" si="5"/>
        <v>-2.2196261682243059</v>
      </c>
    </row>
    <row r="178" spans="1:16">
      <c r="A178" s="58">
        <v>173</v>
      </c>
      <c r="B178" t="s">
        <v>7852</v>
      </c>
      <c r="C178">
        <v>60.6</v>
      </c>
      <c r="D178">
        <v>1729</v>
      </c>
      <c r="E178">
        <v>0</v>
      </c>
      <c r="F178">
        <v>0</v>
      </c>
      <c r="G178">
        <v>1729</v>
      </c>
      <c r="H178">
        <v>151</v>
      </c>
      <c r="I178">
        <v>1729</v>
      </c>
      <c r="J178">
        <v>0</v>
      </c>
      <c r="L178" s="58">
        <f t="shared" si="6"/>
        <v>1.7824726241662863</v>
      </c>
      <c r="O178" s="58">
        <f>C178-AM_July2!C178</f>
        <v>-15.800000000000004</v>
      </c>
      <c r="P178" s="58">
        <f t="shared" si="5"/>
        <v>-26.072607260726077</v>
      </c>
    </row>
    <row r="179" spans="1:16">
      <c r="A179" s="58">
        <v>174</v>
      </c>
      <c r="B179" t="s">
        <v>7853</v>
      </c>
      <c r="C179">
        <v>59.4</v>
      </c>
      <c r="D179">
        <v>1752</v>
      </c>
      <c r="E179">
        <v>39</v>
      </c>
      <c r="F179">
        <v>25</v>
      </c>
      <c r="G179">
        <v>1713</v>
      </c>
      <c r="H179">
        <v>167</v>
      </c>
      <c r="I179">
        <v>1752</v>
      </c>
      <c r="J179">
        <v>0</v>
      </c>
      <c r="L179" s="58">
        <f t="shared" si="6"/>
        <v>1.7737864449811935</v>
      </c>
      <c r="O179" s="58">
        <f>C179-AM_July2!C179</f>
        <v>-10.300000000000004</v>
      </c>
      <c r="P179" s="58">
        <f t="shared" si="5"/>
        <v>-17.340067340067346</v>
      </c>
    </row>
    <row r="180" spans="1:16">
      <c r="A180" s="58">
        <v>175</v>
      </c>
      <c r="B180" t="s">
        <v>7854</v>
      </c>
      <c r="C180">
        <v>79.599999999999994</v>
      </c>
      <c r="D180">
        <v>2344</v>
      </c>
      <c r="E180">
        <v>43</v>
      </c>
      <c r="F180">
        <v>0</v>
      </c>
      <c r="G180">
        <v>2301</v>
      </c>
      <c r="H180">
        <v>227</v>
      </c>
      <c r="I180">
        <v>2344</v>
      </c>
      <c r="J180">
        <v>0</v>
      </c>
      <c r="L180" s="58">
        <f t="shared" si="6"/>
        <v>1.9009130677376691</v>
      </c>
      <c r="O180" s="58">
        <f>C180-AM_July2!C180</f>
        <v>-1.4000000000000057</v>
      </c>
      <c r="P180" s="58">
        <f t="shared" si="5"/>
        <v>-1.7587939698492534</v>
      </c>
    </row>
    <row r="181" spans="1:16">
      <c r="A181" s="58">
        <v>176</v>
      </c>
      <c r="B181" t="s">
        <v>7855</v>
      </c>
      <c r="C181">
        <v>80.2</v>
      </c>
      <c r="D181">
        <v>2366</v>
      </c>
      <c r="E181">
        <v>35</v>
      </c>
      <c r="F181">
        <v>0</v>
      </c>
      <c r="G181">
        <v>2331</v>
      </c>
      <c r="H181">
        <v>241</v>
      </c>
      <c r="I181">
        <v>2366</v>
      </c>
      <c r="J181">
        <v>0</v>
      </c>
      <c r="L181" s="58">
        <f t="shared" si="6"/>
        <v>1.9041743682841634</v>
      </c>
      <c r="O181" s="58">
        <f>C181-AM_July2!C181</f>
        <v>-1.2000000000000028</v>
      </c>
      <c r="P181" s="58">
        <f t="shared" si="5"/>
        <v>-1.496259351620951</v>
      </c>
    </row>
    <row r="182" spans="1:16">
      <c r="A182" s="58">
        <v>177</v>
      </c>
      <c r="B182" t="s">
        <v>7856</v>
      </c>
      <c r="C182">
        <v>65.900000000000006</v>
      </c>
      <c r="D182">
        <v>2011</v>
      </c>
      <c r="E182">
        <v>77</v>
      </c>
      <c r="F182">
        <v>53</v>
      </c>
      <c r="G182">
        <v>1934</v>
      </c>
      <c r="H182">
        <v>216</v>
      </c>
      <c r="I182">
        <v>2011</v>
      </c>
      <c r="J182">
        <v>0</v>
      </c>
      <c r="L182" s="58">
        <f t="shared" si="6"/>
        <v>1.8188854145940099</v>
      </c>
      <c r="O182" s="58">
        <f>C182-AM_July2!C182</f>
        <v>-13.699999999999989</v>
      </c>
      <c r="P182" s="58">
        <f t="shared" si="5"/>
        <v>-20.789074355083439</v>
      </c>
    </row>
    <row r="183" spans="1:16">
      <c r="A183" s="58">
        <v>178</v>
      </c>
      <c r="B183" t="s">
        <v>7857</v>
      </c>
      <c r="C183">
        <v>102.5</v>
      </c>
      <c r="D183">
        <v>3022</v>
      </c>
      <c r="E183">
        <v>69</v>
      </c>
      <c r="F183">
        <v>0</v>
      </c>
      <c r="G183">
        <v>2952</v>
      </c>
      <c r="H183">
        <v>282</v>
      </c>
      <c r="I183">
        <v>3022</v>
      </c>
      <c r="J183">
        <v>0</v>
      </c>
      <c r="L183" s="58">
        <f t="shared" si="6"/>
        <v>2.0107238653917729</v>
      </c>
      <c r="O183" s="58">
        <f>C183-AM_July2!C183</f>
        <v>-50.699999999999989</v>
      </c>
      <c r="P183" s="58">
        <f t="shared" si="5"/>
        <v>-49.463414634146332</v>
      </c>
    </row>
    <row r="184" spans="1:16">
      <c r="A184" s="58">
        <v>179</v>
      </c>
      <c r="B184" t="s">
        <v>7858</v>
      </c>
      <c r="C184">
        <v>67.8</v>
      </c>
      <c r="D184">
        <v>2076</v>
      </c>
      <c r="E184">
        <v>140</v>
      </c>
      <c r="F184">
        <v>81</v>
      </c>
      <c r="G184">
        <v>1936</v>
      </c>
      <c r="H184">
        <v>169</v>
      </c>
      <c r="I184">
        <v>2076</v>
      </c>
      <c r="J184">
        <v>0</v>
      </c>
      <c r="L184" s="58">
        <f t="shared" si="6"/>
        <v>1.8312296938670634</v>
      </c>
      <c r="O184" s="58">
        <f>C184-AM_July2!C184</f>
        <v>-9.5</v>
      </c>
      <c r="P184" s="58">
        <f t="shared" si="5"/>
        <v>-14.011799410029498</v>
      </c>
    </row>
    <row r="185" spans="1:16">
      <c r="A185" s="58">
        <v>180</v>
      </c>
      <c r="B185" t="s">
        <v>7859</v>
      </c>
      <c r="C185">
        <v>45.1</v>
      </c>
      <c r="D185">
        <v>1351</v>
      </c>
      <c r="E185">
        <v>17</v>
      </c>
      <c r="F185">
        <v>3</v>
      </c>
      <c r="G185">
        <v>1334</v>
      </c>
      <c r="H185">
        <v>160</v>
      </c>
      <c r="I185">
        <v>1351</v>
      </c>
      <c r="J185">
        <v>0</v>
      </c>
      <c r="L185" s="58">
        <f t="shared" si="6"/>
        <v>1.6541765418779606</v>
      </c>
      <c r="O185" s="58">
        <f>C185-AM_July2!C185</f>
        <v>-0.29999999999999716</v>
      </c>
      <c r="P185" s="58">
        <f t="shared" si="5"/>
        <v>-0.66518847006651249</v>
      </c>
    </row>
    <row r="186" spans="1:16">
      <c r="A186" s="58">
        <v>181</v>
      </c>
      <c r="B186" t="s">
        <v>7860</v>
      </c>
      <c r="C186">
        <v>113.1</v>
      </c>
      <c r="D186">
        <v>3342</v>
      </c>
      <c r="E186">
        <v>86</v>
      </c>
      <c r="F186">
        <v>0</v>
      </c>
      <c r="G186">
        <v>3256</v>
      </c>
      <c r="H186">
        <v>310</v>
      </c>
      <c r="I186">
        <v>3342</v>
      </c>
      <c r="J186">
        <v>0</v>
      </c>
      <c r="L186" s="58">
        <f t="shared" si="6"/>
        <v>2.0534626049254552</v>
      </c>
      <c r="O186" s="58">
        <f>C186-AM_July2!C186</f>
        <v>-40.5</v>
      </c>
      <c r="P186" s="58">
        <f t="shared" si="5"/>
        <v>-35.809018567639264</v>
      </c>
    </row>
    <row r="187" spans="1:16">
      <c r="A187" s="58">
        <v>182</v>
      </c>
      <c r="B187" t="s">
        <v>7861</v>
      </c>
      <c r="C187">
        <v>117.2</v>
      </c>
      <c r="D187">
        <v>3485</v>
      </c>
      <c r="E187">
        <v>100</v>
      </c>
      <c r="F187">
        <v>0</v>
      </c>
      <c r="G187">
        <v>3385</v>
      </c>
      <c r="H187">
        <v>332</v>
      </c>
      <c r="I187">
        <v>3485</v>
      </c>
      <c r="J187">
        <v>0</v>
      </c>
      <c r="L187" s="58">
        <f t="shared" si="6"/>
        <v>2.0689276116820721</v>
      </c>
      <c r="O187" s="58">
        <f>C187-AM_July2!C187</f>
        <v>-42.7</v>
      </c>
      <c r="P187" s="58">
        <f t="shared" si="5"/>
        <v>-36.43344709897611</v>
      </c>
    </row>
    <row r="188" spans="1:16">
      <c r="A188" s="58">
        <v>183</v>
      </c>
      <c r="B188" t="s">
        <v>7862</v>
      </c>
      <c r="C188">
        <v>53.4</v>
      </c>
      <c r="D188">
        <v>1561</v>
      </c>
      <c r="E188">
        <v>12</v>
      </c>
      <c r="F188">
        <v>0</v>
      </c>
      <c r="G188">
        <v>1549</v>
      </c>
      <c r="H188">
        <v>158</v>
      </c>
      <c r="I188">
        <v>1561</v>
      </c>
      <c r="J188">
        <v>0</v>
      </c>
      <c r="L188" s="58">
        <f t="shared" si="6"/>
        <v>1.7275412570285564</v>
      </c>
      <c r="O188" s="58">
        <f>C188-AM_July2!C188</f>
        <v>0.89999999999999858</v>
      </c>
      <c r="P188" s="58">
        <f t="shared" si="5"/>
        <v>1.6853932584269637</v>
      </c>
    </row>
    <row r="189" spans="1:16">
      <c r="A189" s="58">
        <v>184</v>
      </c>
      <c r="B189" t="s">
        <v>7863</v>
      </c>
      <c r="C189">
        <v>112.8</v>
      </c>
      <c r="D189">
        <v>3303</v>
      </c>
      <c r="E189">
        <v>62</v>
      </c>
      <c r="F189">
        <v>0</v>
      </c>
      <c r="G189">
        <v>3241</v>
      </c>
      <c r="H189">
        <v>302</v>
      </c>
      <c r="I189">
        <v>3303</v>
      </c>
      <c r="J189">
        <v>0</v>
      </c>
      <c r="L189" s="58">
        <f t="shared" si="6"/>
        <v>2.0523090996473234</v>
      </c>
      <c r="O189" s="58">
        <f>C189-AM_July2!C189</f>
        <v>-66.3</v>
      </c>
      <c r="P189" s="58">
        <f t="shared" si="5"/>
        <v>-58.776595744680847</v>
      </c>
    </row>
    <row r="190" spans="1:16">
      <c r="A190" s="58">
        <v>185</v>
      </c>
      <c r="B190" t="s">
        <v>7864</v>
      </c>
      <c r="C190">
        <v>91.4</v>
      </c>
      <c r="D190">
        <v>2623</v>
      </c>
      <c r="E190">
        <v>0</v>
      </c>
      <c r="F190">
        <v>0</v>
      </c>
      <c r="G190">
        <v>2623</v>
      </c>
      <c r="H190">
        <v>243</v>
      </c>
      <c r="I190">
        <v>2623</v>
      </c>
      <c r="J190">
        <v>0</v>
      </c>
      <c r="L190" s="58">
        <f t="shared" si="6"/>
        <v>1.9609461957338314</v>
      </c>
      <c r="O190" s="58">
        <f>C190-AM_July2!C190</f>
        <v>-26.299999999999997</v>
      </c>
      <c r="P190" s="58">
        <f t="shared" si="5"/>
        <v>-28.774617067833692</v>
      </c>
    </row>
    <row r="191" spans="1:16">
      <c r="A191" s="58">
        <v>186</v>
      </c>
      <c r="B191" t="s">
        <v>7865</v>
      </c>
      <c r="C191">
        <v>109.7</v>
      </c>
      <c r="D191">
        <v>3240</v>
      </c>
      <c r="E191">
        <v>79</v>
      </c>
      <c r="F191">
        <v>0</v>
      </c>
      <c r="G191">
        <v>3161</v>
      </c>
      <c r="H191">
        <v>304</v>
      </c>
      <c r="I191">
        <v>3240</v>
      </c>
      <c r="J191">
        <v>0</v>
      </c>
      <c r="L191" s="58">
        <f t="shared" si="6"/>
        <v>2.0402066275747113</v>
      </c>
      <c r="O191" s="58">
        <f>C191-AM_July2!C191</f>
        <v>-41.2</v>
      </c>
      <c r="P191" s="58">
        <f t="shared" si="5"/>
        <v>-37.55697356426618</v>
      </c>
    </row>
    <row r="192" spans="1:16" s="17" customFormat="1">
      <c r="A192" s="17">
        <v>187</v>
      </c>
      <c r="B192" t="s">
        <v>7866</v>
      </c>
      <c r="C192">
        <v>81.099999999999994</v>
      </c>
      <c r="D192">
        <v>2324</v>
      </c>
      <c r="E192">
        <v>0</v>
      </c>
      <c r="F192">
        <v>0</v>
      </c>
      <c r="G192">
        <v>2324</v>
      </c>
      <c r="H192">
        <v>210</v>
      </c>
      <c r="I192">
        <v>2324</v>
      </c>
      <c r="J192">
        <v>0</v>
      </c>
      <c r="L192" s="17">
        <f t="shared" si="6"/>
        <v>1.909020854211156</v>
      </c>
      <c r="O192" s="58">
        <f>C192-AM_July2!C192</f>
        <v>0.5</v>
      </c>
      <c r="P192" s="17">
        <f t="shared" si="5"/>
        <v>0.61652281134401976</v>
      </c>
    </row>
    <row r="193" spans="1:16">
      <c r="A193" s="58">
        <v>188</v>
      </c>
      <c r="B193" t="s">
        <v>7867</v>
      </c>
      <c r="C193">
        <v>86.9</v>
      </c>
      <c r="D193">
        <v>2576</v>
      </c>
      <c r="E193">
        <v>69</v>
      </c>
      <c r="F193">
        <v>0</v>
      </c>
      <c r="G193">
        <v>2507</v>
      </c>
      <c r="H193">
        <v>244</v>
      </c>
      <c r="I193">
        <v>2576</v>
      </c>
      <c r="J193">
        <v>0</v>
      </c>
      <c r="L193" s="58">
        <f t="shared" si="6"/>
        <v>1.9390197764486665</v>
      </c>
      <c r="O193" s="58">
        <f>C193-AM_July2!C193</f>
        <v>-9.9999999999994316E-2</v>
      </c>
      <c r="P193" s="58">
        <f t="shared" si="5"/>
        <v>-0.11507479861909586</v>
      </c>
    </row>
    <row r="194" spans="1:16">
      <c r="A194" s="58">
        <v>189</v>
      </c>
      <c r="B194" t="s">
        <v>7868</v>
      </c>
      <c r="C194">
        <v>110</v>
      </c>
      <c r="D194">
        <v>3268</v>
      </c>
      <c r="E194">
        <v>89</v>
      </c>
      <c r="F194">
        <v>0</v>
      </c>
      <c r="G194">
        <v>3179</v>
      </c>
      <c r="H194">
        <v>313</v>
      </c>
      <c r="I194">
        <v>3268</v>
      </c>
      <c r="J194">
        <v>0</v>
      </c>
      <c r="L194" s="58">
        <f t="shared" si="6"/>
        <v>2.0413926851582249</v>
      </c>
      <c r="O194" s="58">
        <f>C194-AM_July2!C194</f>
        <v>-38</v>
      </c>
      <c r="P194" s="58">
        <f t="shared" si="5"/>
        <v>-34.545454545454547</v>
      </c>
    </row>
    <row r="195" spans="1:16">
      <c r="A195" s="58">
        <v>190</v>
      </c>
      <c r="B195" t="s">
        <v>7869</v>
      </c>
      <c r="C195">
        <v>8.6999999999999993</v>
      </c>
      <c r="D195">
        <v>250</v>
      </c>
      <c r="E195">
        <v>1</v>
      </c>
      <c r="F195">
        <v>1</v>
      </c>
      <c r="G195">
        <v>249</v>
      </c>
      <c r="H195">
        <v>23</v>
      </c>
      <c r="I195">
        <v>250</v>
      </c>
      <c r="J195">
        <v>0</v>
      </c>
      <c r="L195" s="58">
        <f t="shared" si="6"/>
        <v>0.93951925261861846</v>
      </c>
      <c r="O195" s="58">
        <f>C195-AM_July2!C195</f>
        <v>-0.30000000000000071</v>
      </c>
      <c r="P195" s="58">
        <f t="shared" si="5"/>
        <v>-3.4482758620689737</v>
      </c>
    </row>
    <row r="196" spans="1:16">
      <c r="A196" s="58">
        <v>191</v>
      </c>
      <c r="B196" t="s">
        <v>7870</v>
      </c>
      <c r="C196">
        <v>89.8</v>
      </c>
      <c r="D196">
        <v>2696</v>
      </c>
      <c r="E196">
        <v>83</v>
      </c>
      <c r="F196">
        <v>0</v>
      </c>
      <c r="G196">
        <v>2613</v>
      </c>
      <c r="H196">
        <v>274</v>
      </c>
      <c r="I196">
        <v>2696</v>
      </c>
      <c r="J196">
        <v>0</v>
      </c>
      <c r="L196" s="58">
        <f t="shared" si="6"/>
        <v>1.9532763366673043</v>
      </c>
      <c r="O196" s="58">
        <f>C196-AM_July2!C196</f>
        <v>-3.1000000000000085</v>
      </c>
      <c r="P196" s="58">
        <f t="shared" si="5"/>
        <v>-3.4521158129176039</v>
      </c>
    </row>
    <row r="197" spans="1:16">
      <c r="A197" s="58">
        <v>192</v>
      </c>
      <c r="B197" t="s">
        <v>7871</v>
      </c>
      <c r="C197">
        <v>112.4</v>
      </c>
      <c r="D197">
        <v>3374</v>
      </c>
      <c r="E197">
        <v>122</v>
      </c>
      <c r="F197">
        <v>0</v>
      </c>
      <c r="G197">
        <v>3252</v>
      </c>
      <c r="H197">
        <v>324</v>
      </c>
      <c r="I197">
        <v>3374</v>
      </c>
      <c r="J197">
        <v>0</v>
      </c>
      <c r="L197" s="58">
        <f t="shared" si="6"/>
        <v>2.0507663112330423</v>
      </c>
      <c r="O197" s="58">
        <f>C197-AM_July2!C197</f>
        <v>-80.099999999999994</v>
      </c>
      <c r="P197" s="58">
        <f t="shared" si="5"/>
        <v>-71.263345195729528</v>
      </c>
    </row>
    <row r="198" spans="1:16">
      <c r="A198" s="58">
        <v>193</v>
      </c>
      <c r="B198" t="s">
        <v>7872</v>
      </c>
      <c r="C198">
        <v>120.6</v>
      </c>
      <c r="D198">
        <v>3607</v>
      </c>
      <c r="E198">
        <v>113</v>
      </c>
      <c r="F198">
        <v>0</v>
      </c>
      <c r="G198">
        <v>3494</v>
      </c>
      <c r="H198">
        <v>353</v>
      </c>
      <c r="I198">
        <v>3607</v>
      </c>
      <c r="J198">
        <v>0</v>
      </c>
      <c r="L198" s="58">
        <f t="shared" si="6"/>
        <v>2.0813473078041325</v>
      </c>
      <c r="O198" s="58">
        <f>C198-AM_July2!C198</f>
        <v>-89.5</v>
      </c>
      <c r="P198" s="58">
        <f t="shared" ref="P198:P261" si="7">(O198/C198)*100</f>
        <v>-74.212271973466002</v>
      </c>
    </row>
    <row r="199" spans="1:16">
      <c r="A199" s="58">
        <v>194</v>
      </c>
      <c r="B199" t="s">
        <v>7873</v>
      </c>
      <c r="C199">
        <v>87.2</v>
      </c>
      <c r="D199">
        <v>2545</v>
      </c>
      <c r="E199">
        <v>18</v>
      </c>
      <c r="F199">
        <v>1</v>
      </c>
      <c r="G199">
        <v>2526</v>
      </c>
      <c r="H199">
        <v>255</v>
      </c>
      <c r="I199">
        <v>2545</v>
      </c>
      <c r="J199">
        <v>0</v>
      </c>
      <c r="L199" s="58">
        <f t="shared" ref="L199:L262" si="8">LOG10(C199)</f>
        <v>1.9405164849325673</v>
      </c>
      <c r="O199" s="58">
        <f>C199-AM_July2!C199</f>
        <v>-48.399999999999991</v>
      </c>
      <c r="P199" s="58">
        <f t="shared" si="7"/>
        <v>-55.504587155963293</v>
      </c>
    </row>
    <row r="200" spans="1:16">
      <c r="A200" s="58">
        <v>195</v>
      </c>
      <c r="B200" t="s">
        <v>7874</v>
      </c>
      <c r="C200">
        <v>43.9</v>
      </c>
      <c r="D200">
        <v>1283</v>
      </c>
      <c r="E200">
        <v>15</v>
      </c>
      <c r="F200">
        <v>0</v>
      </c>
      <c r="G200">
        <v>1268</v>
      </c>
      <c r="H200">
        <v>125</v>
      </c>
      <c r="I200">
        <v>1283</v>
      </c>
      <c r="J200">
        <v>0</v>
      </c>
      <c r="L200" s="58">
        <f t="shared" si="8"/>
        <v>1.6424645202421213</v>
      </c>
      <c r="O200" s="58">
        <f>C200-AM_July2!C200</f>
        <v>0</v>
      </c>
      <c r="P200" s="58">
        <f t="shared" si="7"/>
        <v>0</v>
      </c>
    </row>
    <row r="201" spans="1:16">
      <c r="A201" s="58">
        <v>196</v>
      </c>
      <c r="B201" t="s">
        <v>7875</v>
      </c>
      <c r="C201">
        <v>95.2</v>
      </c>
      <c r="D201">
        <v>2862</v>
      </c>
      <c r="E201">
        <v>111</v>
      </c>
      <c r="F201">
        <v>1</v>
      </c>
      <c r="G201">
        <v>2751</v>
      </c>
      <c r="H201">
        <v>272</v>
      </c>
      <c r="I201">
        <v>2862</v>
      </c>
      <c r="J201">
        <v>0</v>
      </c>
      <c r="L201" s="58">
        <f t="shared" si="8"/>
        <v>1.9786369483844743</v>
      </c>
      <c r="O201" s="58">
        <f>C201-AM_July2!C201</f>
        <v>-23.700000000000003</v>
      </c>
      <c r="P201" s="58">
        <f t="shared" si="7"/>
        <v>-24.894957983193279</v>
      </c>
    </row>
    <row r="202" spans="1:16">
      <c r="A202" s="58">
        <v>197</v>
      </c>
      <c r="B202" t="s">
        <v>7876</v>
      </c>
      <c r="C202">
        <v>78.099999999999994</v>
      </c>
      <c r="D202">
        <v>2345</v>
      </c>
      <c r="E202">
        <v>74</v>
      </c>
      <c r="F202">
        <v>18</v>
      </c>
      <c r="G202">
        <v>2268</v>
      </c>
      <c r="H202">
        <v>232</v>
      </c>
      <c r="I202">
        <v>2345</v>
      </c>
      <c r="J202">
        <v>0</v>
      </c>
      <c r="L202" s="58">
        <f t="shared" si="8"/>
        <v>1.8926510338773004</v>
      </c>
      <c r="O202" s="58">
        <f>C202-AM_July2!C202</f>
        <v>-23.600000000000009</v>
      </c>
      <c r="P202" s="58">
        <f t="shared" si="7"/>
        <v>-30.217669654289388</v>
      </c>
    </row>
    <row r="203" spans="1:16">
      <c r="A203" s="58">
        <v>198</v>
      </c>
      <c r="B203" t="s">
        <v>7877</v>
      </c>
      <c r="C203">
        <v>88.9</v>
      </c>
      <c r="D203">
        <v>2628</v>
      </c>
      <c r="E203">
        <v>41</v>
      </c>
      <c r="F203">
        <v>0</v>
      </c>
      <c r="G203">
        <v>2587</v>
      </c>
      <c r="H203">
        <v>270</v>
      </c>
      <c r="I203">
        <v>2628</v>
      </c>
      <c r="J203">
        <v>0</v>
      </c>
      <c r="L203" s="58">
        <f t="shared" si="8"/>
        <v>1.9489017609702137</v>
      </c>
      <c r="O203" s="58">
        <f>C203-AM_July2!C203</f>
        <v>-4.5999999999999943</v>
      </c>
      <c r="P203" s="58">
        <f t="shared" si="7"/>
        <v>-5.1743532058492621</v>
      </c>
    </row>
    <row r="204" spans="1:16">
      <c r="A204" s="58">
        <v>199</v>
      </c>
      <c r="B204" t="s">
        <v>7878</v>
      </c>
      <c r="C204">
        <v>85.9</v>
      </c>
      <c r="D204">
        <v>2537</v>
      </c>
      <c r="E204">
        <v>80</v>
      </c>
      <c r="F204">
        <v>0</v>
      </c>
      <c r="G204">
        <v>2457</v>
      </c>
      <c r="H204">
        <v>220</v>
      </c>
      <c r="I204">
        <v>2537</v>
      </c>
      <c r="J204">
        <v>0</v>
      </c>
      <c r="L204" s="58">
        <f t="shared" si="8"/>
        <v>1.9339931638312424</v>
      </c>
      <c r="O204" s="58">
        <f>C204-AM_July2!C204</f>
        <v>-2</v>
      </c>
      <c r="P204" s="58">
        <f t="shared" si="7"/>
        <v>-2.3282887077997669</v>
      </c>
    </row>
    <row r="205" spans="1:16">
      <c r="A205" s="58">
        <v>200</v>
      </c>
      <c r="B205" t="s">
        <v>7879</v>
      </c>
      <c r="C205">
        <v>101.4</v>
      </c>
      <c r="D205">
        <v>2937</v>
      </c>
      <c r="E205">
        <v>0</v>
      </c>
      <c r="F205">
        <v>0</v>
      </c>
      <c r="G205">
        <v>2937</v>
      </c>
      <c r="H205">
        <v>295</v>
      </c>
      <c r="I205">
        <v>2937</v>
      </c>
      <c r="J205">
        <v>0</v>
      </c>
      <c r="L205" s="58">
        <f t="shared" si="8"/>
        <v>2.0060379549973173</v>
      </c>
      <c r="O205" s="58">
        <f>C205-AM_July2!C205</f>
        <v>-35.5</v>
      </c>
      <c r="P205" s="58">
        <f t="shared" si="7"/>
        <v>-35.009861932938854</v>
      </c>
    </row>
    <row r="206" spans="1:16">
      <c r="A206" s="58">
        <v>201</v>
      </c>
      <c r="B206" t="s">
        <v>7880</v>
      </c>
      <c r="C206">
        <v>114.3</v>
      </c>
      <c r="D206">
        <v>3330</v>
      </c>
      <c r="E206">
        <v>55</v>
      </c>
      <c r="F206">
        <v>0</v>
      </c>
      <c r="G206">
        <v>3274</v>
      </c>
      <c r="H206">
        <v>298</v>
      </c>
      <c r="I206">
        <v>3330</v>
      </c>
      <c r="J206">
        <v>0</v>
      </c>
      <c r="L206" s="58">
        <f t="shared" si="8"/>
        <v>2.0580462303952816</v>
      </c>
      <c r="O206" s="58">
        <f>C206-AM_July2!C206</f>
        <v>-31.399999999999991</v>
      </c>
      <c r="P206" s="58">
        <f t="shared" si="7"/>
        <v>-27.471566054243212</v>
      </c>
    </row>
    <row r="207" spans="1:16">
      <c r="A207" s="58">
        <v>202</v>
      </c>
      <c r="B207" t="s">
        <v>7881</v>
      </c>
      <c r="C207">
        <v>109.2</v>
      </c>
      <c r="D207">
        <v>3266</v>
      </c>
      <c r="E207">
        <v>104</v>
      </c>
      <c r="F207">
        <v>0</v>
      </c>
      <c r="G207">
        <v>3162</v>
      </c>
      <c r="H207">
        <v>318</v>
      </c>
      <c r="I207">
        <v>3266</v>
      </c>
      <c r="J207">
        <v>0</v>
      </c>
      <c r="L207" s="58">
        <f t="shared" si="8"/>
        <v>2.0382226383687185</v>
      </c>
      <c r="O207" s="58">
        <f>C207-AM_July2!C207</f>
        <v>-41.100000000000009</v>
      </c>
      <c r="P207" s="58">
        <f t="shared" si="7"/>
        <v>-37.637362637362642</v>
      </c>
    </row>
    <row r="208" spans="1:16">
      <c r="A208" s="58">
        <v>203</v>
      </c>
      <c r="B208" t="s">
        <v>7882</v>
      </c>
      <c r="C208">
        <v>71.2</v>
      </c>
      <c r="D208">
        <v>2384</v>
      </c>
      <c r="E208">
        <v>134</v>
      </c>
      <c r="F208">
        <v>14</v>
      </c>
      <c r="G208">
        <v>2250</v>
      </c>
      <c r="H208">
        <v>395</v>
      </c>
      <c r="I208">
        <v>2384</v>
      </c>
      <c r="J208">
        <v>0</v>
      </c>
      <c r="L208" s="58">
        <f t="shared" si="8"/>
        <v>1.8524799936368563</v>
      </c>
      <c r="O208" s="58">
        <f>C208-AM_July2!C208</f>
        <v>-2</v>
      </c>
      <c r="P208" s="58">
        <f t="shared" si="7"/>
        <v>-2.8089887640449436</v>
      </c>
    </row>
    <row r="209" spans="1:16">
      <c r="A209" s="58">
        <v>204</v>
      </c>
      <c r="B209" t="s">
        <v>7883</v>
      </c>
      <c r="C209">
        <v>48.3</v>
      </c>
      <c r="D209">
        <v>1406</v>
      </c>
      <c r="E209">
        <v>12</v>
      </c>
      <c r="F209">
        <v>0</v>
      </c>
      <c r="G209">
        <v>1394</v>
      </c>
      <c r="H209">
        <v>134</v>
      </c>
      <c r="I209">
        <v>1406</v>
      </c>
      <c r="J209">
        <v>0</v>
      </c>
      <c r="L209" s="58">
        <f t="shared" si="8"/>
        <v>1.6839471307515121</v>
      </c>
      <c r="O209" s="58">
        <f>C209-AM_July2!C209</f>
        <v>-6.1000000000000014</v>
      </c>
      <c r="P209" s="58">
        <f t="shared" si="7"/>
        <v>-12.629399585921327</v>
      </c>
    </row>
    <row r="210" spans="1:16">
      <c r="A210" s="58">
        <v>205</v>
      </c>
      <c r="B210" t="s">
        <v>7884</v>
      </c>
      <c r="C210">
        <v>79</v>
      </c>
      <c r="D210">
        <v>2306</v>
      </c>
      <c r="E210">
        <v>39</v>
      </c>
      <c r="F210">
        <v>0</v>
      </c>
      <c r="G210">
        <v>2267</v>
      </c>
      <c r="H210">
        <v>210</v>
      </c>
      <c r="I210">
        <v>2306</v>
      </c>
      <c r="J210">
        <v>0</v>
      </c>
      <c r="L210" s="58">
        <f t="shared" si="8"/>
        <v>1.8976270912904414</v>
      </c>
      <c r="O210" s="58">
        <f>C210-AM_July2!C210</f>
        <v>0.70000000000000284</v>
      </c>
      <c r="P210" s="58">
        <f t="shared" si="7"/>
        <v>0.88607594936709233</v>
      </c>
    </row>
    <row r="211" spans="1:16">
      <c r="A211" s="58">
        <v>206</v>
      </c>
      <c r="B211" t="s">
        <v>7885</v>
      </c>
      <c r="C211">
        <v>98</v>
      </c>
      <c r="D211">
        <v>2843</v>
      </c>
      <c r="E211">
        <v>0</v>
      </c>
      <c r="F211">
        <v>0</v>
      </c>
      <c r="G211">
        <v>2843</v>
      </c>
      <c r="H211">
        <v>291</v>
      </c>
      <c r="I211">
        <v>2843</v>
      </c>
      <c r="J211">
        <v>0</v>
      </c>
      <c r="L211" s="58">
        <f t="shared" si="8"/>
        <v>1.9912260756924949</v>
      </c>
      <c r="O211" s="58">
        <f>C211-AM_July2!C211</f>
        <v>-29.799999999999997</v>
      </c>
      <c r="P211" s="58">
        <f t="shared" si="7"/>
        <v>-30.408163265306122</v>
      </c>
    </row>
    <row r="212" spans="1:16">
      <c r="A212" s="58">
        <v>207</v>
      </c>
      <c r="B212" t="s">
        <v>7886</v>
      </c>
      <c r="C212">
        <v>102.6</v>
      </c>
      <c r="D212">
        <v>3002</v>
      </c>
      <c r="E212">
        <v>41</v>
      </c>
      <c r="F212">
        <v>0</v>
      </c>
      <c r="G212">
        <v>2961</v>
      </c>
      <c r="H212">
        <v>289</v>
      </c>
      <c r="I212">
        <v>3002</v>
      </c>
      <c r="J212">
        <v>0</v>
      </c>
      <c r="L212" s="58">
        <f t="shared" si="8"/>
        <v>2.0111473607757975</v>
      </c>
      <c r="O212" s="58">
        <f>C212-AM_July2!C212</f>
        <v>-34.5</v>
      </c>
      <c r="P212" s="58">
        <f t="shared" si="7"/>
        <v>-33.62573099415205</v>
      </c>
    </row>
    <row r="213" spans="1:16">
      <c r="A213" s="58">
        <v>208</v>
      </c>
      <c r="B213" t="s">
        <v>7887</v>
      </c>
      <c r="C213">
        <v>84.5</v>
      </c>
      <c r="D213">
        <v>2512</v>
      </c>
      <c r="E213">
        <v>61</v>
      </c>
      <c r="F213">
        <v>3</v>
      </c>
      <c r="G213">
        <v>2451</v>
      </c>
      <c r="H213">
        <v>249</v>
      </c>
      <c r="I213">
        <v>2512</v>
      </c>
      <c r="J213">
        <v>0</v>
      </c>
      <c r="L213" s="58">
        <f t="shared" si="8"/>
        <v>1.9268567089496924</v>
      </c>
      <c r="O213" s="58">
        <f>C213-AM_July2!C213</f>
        <v>-2.7000000000000028</v>
      </c>
      <c r="P213" s="58">
        <f t="shared" si="7"/>
        <v>-3.1952662721893526</v>
      </c>
    </row>
    <row r="214" spans="1:16">
      <c r="A214" s="58">
        <v>209</v>
      </c>
      <c r="B214" t="s">
        <v>7888</v>
      </c>
      <c r="C214">
        <v>42.9</v>
      </c>
      <c r="D214">
        <v>1399</v>
      </c>
      <c r="E214">
        <v>90</v>
      </c>
      <c r="F214">
        <v>38</v>
      </c>
      <c r="G214">
        <v>1254</v>
      </c>
      <c r="H214">
        <v>135</v>
      </c>
      <c r="I214">
        <v>1399</v>
      </c>
      <c r="J214">
        <v>0</v>
      </c>
      <c r="L214" s="58">
        <f t="shared" si="8"/>
        <v>1.6324572921847242</v>
      </c>
      <c r="O214" s="58">
        <f>C214-AM_July2!C214</f>
        <v>0.39999999999999858</v>
      </c>
      <c r="P214" s="58">
        <f t="shared" si="7"/>
        <v>0.93240093240092914</v>
      </c>
    </row>
    <row r="215" spans="1:16">
      <c r="A215" s="58">
        <v>210</v>
      </c>
      <c r="B215" t="s">
        <v>7889</v>
      </c>
      <c r="C215">
        <v>85.9</v>
      </c>
      <c r="D215">
        <v>2602</v>
      </c>
      <c r="E215">
        <v>69</v>
      </c>
      <c r="F215">
        <v>0</v>
      </c>
      <c r="G215">
        <v>2533</v>
      </c>
      <c r="H215">
        <v>296</v>
      </c>
      <c r="I215">
        <v>2602</v>
      </c>
      <c r="J215">
        <v>0</v>
      </c>
      <c r="L215" s="58">
        <f t="shared" si="8"/>
        <v>1.9339931638312424</v>
      </c>
      <c r="O215" s="58">
        <f>C215-AM_July2!C215</f>
        <v>-1.8999999999999915</v>
      </c>
      <c r="P215" s="58">
        <f t="shared" si="7"/>
        <v>-2.2118742724097689</v>
      </c>
    </row>
    <row r="216" spans="1:16">
      <c r="A216" s="58">
        <v>211</v>
      </c>
      <c r="B216" t="s">
        <v>7890</v>
      </c>
      <c r="C216">
        <v>103.6</v>
      </c>
      <c r="D216">
        <v>3055</v>
      </c>
      <c r="E216">
        <v>72</v>
      </c>
      <c r="F216">
        <v>0</v>
      </c>
      <c r="G216">
        <v>2983</v>
      </c>
      <c r="H216">
        <v>285</v>
      </c>
      <c r="I216">
        <v>3055</v>
      </c>
      <c r="J216">
        <v>0</v>
      </c>
      <c r="L216" s="58">
        <f t="shared" si="8"/>
        <v>2.0153597554092144</v>
      </c>
      <c r="O216" s="58">
        <f>C216-AM_July2!C216</f>
        <v>-30.099999999999994</v>
      </c>
      <c r="P216" s="58">
        <f t="shared" si="7"/>
        <v>-29.054054054054053</v>
      </c>
    </row>
    <row r="217" spans="1:16">
      <c r="A217" s="58">
        <v>212</v>
      </c>
      <c r="B217" t="s">
        <v>7891</v>
      </c>
      <c r="C217">
        <v>64.599999999999994</v>
      </c>
      <c r="D217">
        <v>2666</v>
      </c>
      <c r="E217">
        <v>243</v>
      </c>
      <c r="F217">
        <v>0</v>
      </c>
      <c r="G217">
        <v>2423</v>
      </c>
      <c r="H217">
        <v>741</v>
      </c>
      <c r="I217">
        <v>2666</v>
      </c>
      <c r="J217">
        <v>0</v>
      </c>
      <c r="L217" s="58">
        <f t="shared" si="8"/>
        <v>1.810232517995084</v>
      </c>
      <c r="O217" s="58">
        <f>C217-AM_July2!C217</f>
        <v>-0.90000000000000568</v>
      </c>
      <c r="P217" s="58">
        <f t="shared" si="7"/>
        <v>-1.3931888544891731</v>
      </c>
    </row>
    <row r="218" spans="1:16">
      <c r="A218" s="58">
        <v>213</v>
      </c>
      <c r="B218" t="s">
        <v>7892</v>
      </c>
      <c r="C218">
        <v>61.6</v>
      </c>
      <c r="D218">
        <v>1745</v>
      </c>
      <c r="E218">
        <v>1</v>
      </c>
      <c r="F218">
        <v>0</v>
      </c>
      <c r="G218">
        <v>1744</v>
      </c>
      <c r="H218">
        <v>139</v>
      </c>
      <c r="I218">
        <v>1745</v>
      </c>
      <c r="J218">
        <v>0</v>
      </c>
      <c r="L218" s="58">
        <f t="shared" si="8"/>
        <v>1.7895807121644254</v>
      </c>
      <c r="O218" s="58">
        <f>C218-AM_July2!C218</f>
        <v>-10.399999999999999</v>
      </c>
      <c r="P218" s="58">
        <f t="shared" si="7"/>
        <v>-16.88311688311688</v>
      </c>
    </row>
    <row r="219" spans="1:16">
      <c r="A219" s="58">
        <v>214</v>
      </c>
      <c r="B219" t="s">
        <v>7893</v>
      </c>
      <c r="C219">
        <v>84.9</v>
      </c>
      <c r="D219">
        <v>2540</v>
      </c>
      <c r="E219">
        <v>64</v>
      </c>
      <c r="F219">
        <v>0</v>
      </c>
      <c r="G219">
        <v>2476</v>
      </c>
      <c r="H219">
        <v>265</v>
      </c>
      <c r="I219">
        <v>2540</v>
      </c>
      <c r="J219">
        <v>0</v>
      </c>
      <c r="L219" s="58">
        <f t="shared" si="8"/>
        <v>1.9289076902439528</v>
      </c>
      <c r="O219" s="58">
        <f>C219-AM_July2!C219</f>
        <v>-0.59999999999999432</v>
      </c>
      <c r="P219" s="58">
        <f t="shared" si="7"/>
        <v>-0.70671378091872117</v>
      </c>
    </row>
    <row r="220" spans="1:16">
      <c r="A220" s="58">
        <v>215</v>
      </c>
      <c r="B220" t="s">
        <v>7894</v>
      </c>
      <c r="C220">
        <v>107.5</v>
      </c>
      <c r="D220">
        <v>3190</v>
      </c>
      <c r="E220">
        <v>87</v>
      </c>
      <c r="F220">
        <v>0</v>
      </c>
      <c r="G220">
        <v>3103</v>
      </c>
      <c r="H220">
        <v>302</v>
      </c>
      <c r="I220">
        <v>3190</v>
      </c>
      <c r="J220">
        <v>0</v>
      </c>
      <c r="L220" s="58">
        <f t="shared" si="8"/>
        <v>2.0314084642516241</v>
      </c>
      <c r="O220" s="58">
        <f>C220-AM_July2!C220</f>
        <v>-31</v>
      </c>
      <c r="P220" s="58">
        <f t="shared" si="7"/>
        <v>-28.837209302325583</v>
      </c>
    </row>
    <row r="221" spans="1:16">
      <c r="A221" s="58">
        <v>216</v>
      </c>
      <c r="B221" t="s">
        <v>7895</v>
      </c>
      <c r="C221">
        <v>62.7</v>
      </c>
      <c r="D221">
        <v>1927</v>
      </c>
      <c r="E221">
        <v>82</v>
      </c>
      <c r="F221">
        <v>21</v>
      </c>
      <c r="G221">
        <v>1807</v>
      </c>
      <c r="H221">
        <v>173</v>
      </c>
      <c r="I221">
        <v>1927</v>
      </c>
      <c r="J221">
        <v>0</v>
      </c>
      <c r="L221" s="58">
        <f t="shared" si="8"/>
        <v>1.7972675408307164</v>
      </c>
      <c r="O221" s="58">
        <f>C221-AM_July2!C221</f>
        <v>-8.5</v>
      </c>
      <c r="P221" s="58">
        <f t="shared" si="7"/>
        <v>-13.556618819776714</v>
      </c>
    </row>
    <row r="222" spans="1:16">
      <c r="A222" s="58">
        <v>217</v>
      </c>
      <c r="B222" t="s">
        <v>7896</v>
      </c>
      <c r="C222">
        <v>69.8</v>
      </c>
      <c r="D222">
        <v>2035</v>
      </c>
      <c r="E222">
        <v>19</v>
      </c>
      <c r="F222">
        <v>0</v>
      </c>
      <c r="G222">
        <v>2013</v>
      </c>
      <c r="H222">
        <v>195</v>
      </c>
      <c r="I222">
        <v>2035</v>
      </c>
      <c r="J222">
        <v>0</v>
      </c>
      <c r="L222" s="58">
        <f t="shared" si="8"/>
        <v>1.8438554226231612</v>
      </c>
      <c r="O222" s="58">
        <f>C222-AM_July2!C222</f>
        <v>-21.600000000000009</v>
      </c>
      <c r="P222" s="58">
        <f t="shared" si="7"/>
        <v>-30.945558739255031</v>
      </c>
    </row>
    <row r="223" spans="1:16">
      <c r="A223" s="58">
        <v>218</v>
      </c>
      <c r="B223" t="s">
        <v>7897</v>
      </c>
      <c r="C223">
        <v>97.8</v>
      </c>
      <c r="D223">
        <v>2980</v>
      </c>
      <c r="E223">
        <v>95</v>
      </c>
      <c r="F223">
        <v>0</v>
      </c>
      <c r="G223">
        <v>2885</v>
      </c>
      <c r="H223">
        <v>336</v>
      </c>
      <c r="I223">
        <v>2980</v>
      </c>
      <c r="J223">
        <v>0</v>
      </c>
      <c r="L223" s="58">
        <f t="shared" si="8"/>
        <v>1.9903388547876015</v>
      </c>
      <c r="O223" s="58">
        <f>C223-AM_July2!C223</f>
        <v>-83.100000000000009</v>
      </c>
      <c r="P223" s="58">
        <f t="shared" si="7"/>
        <v>-84.969325153374243</v>
      </c>
    </row>
    <row r="224" spans="1:16">
      <c r="A224" s="58">
        <v>219</v>
      </c>
      <c r="B224" t="s">
        <v>7898</v>
      </c>
      <c r="C224">
        <v>104.8</v>
      </c>
      <c r="D224">
        <v>3148</v>
      </c>
      <c r="E224">
        <v>111</v>
      </c>
      <c r="F224">
        <v>1</v>
      </c>
      <c r="G224">
        <v>3037</v>
      </c>
      <c r="H224">
        <v>307</v>
      </c>
      <c r="I224">
        <v>3148</v>
      </c>
      <c r="J224">
        <v>0</v>
      </c>
      <c r="L224" s="58">
        <f t="shared" si="8"/>
        <v>2.0203612826477078</v>
      </c>
      <c r="O224" s="58">
        <f>C224-AM_July2!C224</f>
        <v>-30.100000000000009</v>
      </c>
      <c r="P224" s="58">
        <f t="shared" si="7"/>
        <v>-28.721374045801536</v>
      </c>
    </row>
    <row r="225" spans="1:16">
      <c r="A225" s="58">
        <v>220</v>
      </c>
      <c r="B225" t="s">
        <v>7899</v>
      </c>
      <c r="C225">
        <v>106.8</v>
      </c>
      <c r="D225">
        <v>3225</v>
      </c>
      <c r="E225">
        <v>121</v>
      </c>
      <c r="F225">
        <v>0</v>
      </c>
      <c r="G225">
        <v>3104</v>
      </c>
      <c r="H225">
        <v>322</v>
      </c>
      <c r="I225">
        <v>3225</v>
      </c>
      <c r="J225">
        <v>0</v>
      </c>
      <c r="L225" s="58">
        <f t="shared" si="8"/>
        <v>2.0285712526925375</v>
      </c>
      <c r="O225" s="58">
        <f>C225-AM_July2!C225</f>
        <v>-37.200000000000003</v>
      </c>
      <c r="P225" s="58">
        <f t="shared" si="7"/>
        <v>-34.831460674157306</v>
      </c>
    </row>
    <row r="226" spans="1:16">
      <c r="A226" s="58">
        <v>221</v>
      </c>
      <c r="B226" t="s">
        <v>7900</v>
      </c>
      <c r="C226">
        <v>98.2</v>
      </c>
      <c r="D226">
        <v>2909</v>
      </c>
      <c r="E226">
        <v>82</v>
      </c>
      <c r="F226">
        <v>0</v>
      </c>
      <c r="G226">
        <v>2827</v>
      </c>
      <c r="H226">
        <v>269</v>
      </c>
      <c r="I226">
        <v>2909</v>
      </c>
      <c r="J226">
        <v>0</v>
      </c>
      <c r="L226" s="58">
        <f t="shared" si="8"/>
        <v>1.9921114877869497</v>
      </c>
      <c r="O226" s="58">
        <f>C226-AM_July2!C226</f>
        <v>-10.5</v>
      </c>
      <c r="P226" s="58">
        <f t="shared" si="7"/>
        <v>-10.692464358452138</v>
      </c>
    </row>
    <row r="227" spans="1:16">
      <c r="A227" s="58">
        <v>222</v>
      </c>
      <c r="B227" t="s">
        <v>7901</v>
      </c>
      <c r="C227">
        <v>49.8</v>
      </c>
      <c r="D227">
        <v>1482</v>
      </c>
      <c r="E227">
        <v>31</v>
      </c>
      <c r="F227">
        <v>15</v>
      </c>
      <c r="G227">
        <v>1451</v>
      </c>
      <c r="H227">
        <v>153</v>
      </c>
      <c r="I227">
        <v>1482</v>
      </c>
      <c r="J227">
        <v>0</v>
      </c>
      <c r="L227" s="58">
        <f t="shared" si="8"/>
        <v>1.6972293427597176</v>
      </c>
      <c r="O227" s="58">
        <f>C227-AM_July2!C227</f>
        <v>-6.1000000000000014</v>
      </c>
      <c r="P227" s="58">
        <f t="shared" si="7"/>
        <v>-12.248995983935746</v>
      </c>
    </row>
    <row r="228" spans="1:16">
      <c r="A228" s="58">
        <v>223</v>
      </c>
      <c r="B228" t="s">
        <v>7902</v>
      </c>
      <c r="C228">
        <v>47.6</v>
      </c>
      <c r="D228">
        <v>1400</v>
      </c>
      <c r="E228">
        <v>1</v>
      </c>
      <c r="F228">
        <v>0</v>
      </c>
      <c r="G228">
        <v>1399</v>
      </c>
      <c r="H228">
        <v>160</v>
      </c>
      <c r="I228">
        <v>1400</v>
      </c>
      <c r="J228">
        <v>0</v>
      </c>
      <c r="L228" s="58">
        <f t="shared" si="8"/>
        <v>1.6776069527204931</v>
      </c>
      <c r="O228" s="58">
        <f>C228-AM_July2!C228</f>
        <v>-9.6999999999999957</v>
      </c>
      <c r="P228" s="58">
        <f t="shared" si="7"/>
        <v>-20.378151260504193</v>
      </c>
    </row>
    <row r="229" spans="1:16">
      <c r="A229" s="58">
        <v>224</v>
      </c>
      <c r="B229" t="s">
        <v>7903</v>
      </c>
      <c r="C229">
        <v>110.4</v>
      </c>
      <c r="D229">
        <v>3289</v>
      </c>
      <c r="E229">
        <v>84</v>
      </c>
      <c r="F229">
        <v>0</v>
      </c>
      <c r="G229">
        <v>3205</v>
      </c>
      <c r="H229">
        <v>328</v>
      </c>
      <c r="I229">
        <v>3289</v>
      </c>
      <c r="J229">
        <v>0</v>
      </c>
      <c r="L229" s="58">
        <f t="shared" si="8"/>
        <v>2.0429690733931802</v>
      </c>
      <c r="O229" s="58">
        <f>C229-AM_July2!C229</f>
        <v>-35.699999999999989</v>
      </c>
      <c r="P229" s="58">
        <f t="shared" si="7"/>
        <v>-32.336956521739118</v>
      </c>
    </row>
    <row r="230" spans="1:16">
      <c r="A230" s="58">
        <v>225</v>
      </c>
      <c r="B230" t="s">
        <v>7904</v>
      </c>
      <c r="C230">
        <v>0.7</v>
      </c>
      <c r="D230">
        <v>20</v>
      </c>
      <c r="E230">
        <v>0</v>
      </c>
      <c r="F230">
        <v>0</v>
      </c>
      <c r="G230">
        <v>20</v>
      </c>
      <c r="H230">
        <v>1</v>
      </c>
      <c r="I230">
        <v>20</v>
      </c>
      <c r="J230">
        <v>0</v>
      </c>
      <c r="L230" s="58">
        <f t="shared" si="8"/>
        <v>-0.15490195998574319</v>
      </c>
      <c r="O230" s="58">
        <f>C230-AM_July2!C230</f>
        <v>-0.30000000000000004</v>
      </c>
      <c r="P230" s="58">
        <f t="shared" si="7"/>
        <v>-42.857142857142868</v>
      </c>
    </row>
    <row r="231" spans="1:16">
      <c r="A231" s="58">
        <v>226</v>
      </c>
      <c r="B231" t="s">
        <v>7905</v>
      </c>
      <c r="C231">
        <v>88.3</v>
      </c>
      <c r="D231">
        <v>2616</v>
      </c>
      <c r="E231">
        <v>69</v>
      </c>
      <c r="F231">
        <v>0</v>
      </c>
      <c r="G231">
        <v>2547</v>
      </c>
      <c r="H231">
        <v>247</v>
      </c>
      <c r="I231">
        <v>2616</v>
      </c>
      <c r="J231">
        <v>0</v>
      </c>
      <c r="L231" s="58">
        <f t="shared" si="8"/>
        <v>1.9459607035775686</v>
      </c>
      <c r="O231" s="58">
        <f>C231-AM_July2!C231</f>
        <v>0</v>
      </c>
      <c r="P231" s="58">
        <f t="shared" si="7"/>
        <v>0</v>
      </c>
    </row>
    <row r="232" spans="1:16">
      <c r="A232" s="58">
        <v>227</v>
      </c>
      <c r="B232" t="s">
        <v>7906</v>
      </c>
      <c r="C232">
        <v>87.7</v>
      </c>
      <c r="D232">
        <v>2594</v>
      </c>
      <c r="E232">
        <v>73</v>
      </c>
      <c r="F232">
        <v>1</v>
      </c>
      <c r="G232">
        <v>2521</v>
      </c>
      <c r="H232">
        <v>237</v>
      </c>
      <c r="I232">
        <v>2594</v>
      </c>
      <c r="J232">
        <v>0</v>
      </c>
      <c r="L232" s="58">
        <f t="shared" si="8"/>
        <v>1.9429995933660404</v>
      </c>
      <c r="O232" s="58">
        <f>C232-AM_July2!C232</f>
        <v>-1.2000000000000028</v>
      </c>
      <c r="P232" s="58">
        <f t="shared" si="7"/>
        <v>-1.3683010262257729</v>
      </c>
    </row>
    <row r="233" spans="1:16">
      <c r="A233" s="58">
        <v>228</v>
      </c>
      <c r="B233" t="s">
        <v>7907</v>
      </c>
      <c r="C233">
        <v>29.8</v>
      </c>
      <c r="D233">
        <v>866</v>
      </c>
      <c r="E233">
        <v>13</v>
      </c>
      <c r="F233">
        <v>0</v>
      </c>
      <c r="G233">
        <v>853</v>
      </c>
      <c r="H233">
        <v>78</v>
      </c>
      <c r="I233">
        <v>866</v>
      </c>
      <c r="J233">
        <v>0</v>
      </c>
      <c r="L233" s="58">
        <f t="shared" si="8"/>
        <v>1.4742162640762553</v>
      </c>
      <c r="O233" s="58">
        <f>C233-AM_July2!C233</f>
        <v>2.6999999999999993</v>
      </c>
      <c r="P233" s="58">
        <f t="shared" si="7"/>
        <v>9.0604026845637566</v>
      </c>
    </row>
    <row r="234" spans="1:16">
      <c r="A234" s="58">
        <v>229</v>
      </c>
      <c r="B234" t="s">
        <v>7908</v>
      </c>
      <c r="C234">
        <v>97.8</v>
      </c>
      <c r="D234">
        <v>2922</v>
      </c>
      <c r="E234">
        <v>84</v>
      </c>
      <c r="F234">
        <v>0</v>
      </c>
      <c r="G234">
        <v>2838</v>
      </c>
      <c r="H234">
        <v>291</v>
      </c>
      <c r="I234">
        <v>2922</v>
      </c>
      <c r="J234">
        <v>0</v>
      </c>
      <c r="L234" s="58">
        <f t="shared" si="8"/>
        <v>1.9903388547876015</v>
      </c>
      <c r="O234" s="58">
        <f>C234-AM_July2!C234</f>
        <v>-23.700000000000003</v>
      </c>
      <c r="P234" s="58">
        <f t="shared" si="7"/>
        <v>-24.233128834355831</v>
      </c>
    </row>
    <row r="235" spans="1:16" s="51" customFormat="1">
      <c r="A235" s="51">
        <v>230</v>
      </c>
      <c r="B235" t="s">
        <v>7909</v>
      </c>
      <c r="C235">
        <v>113.9</v>
      </c>
      <c r="D235">
        <v>3437</v>
      </c>
      <c r="E235">
        <v>131</v>
      </c>
      <c r="F235">
        <v>0</v>
      </c>
      <c r="G235">
        <v>3306</v>
      </c>
      <c r="H235">
        <v>340</v>
      </c>
      <c r="I235">
        <v>3437</v>
      </c>
      <c r="J235">
        <v>0</v>
      </c>
      <c r="L235" s="51">
        <f t="shared" si="8"/>
        <v>2.0565237240791006</v>
      </c>
      <c r="O235" s="58">
        <f>C235-AM_July2!C235</f>
        <v>36.5</v>
      </c>
      <c r="P235" s="51">
        <f t="shared" si="7"/>
        <v>32.045654082528529</v>
      </c>
    </row>
    <row r="236" spans="1:16">
      <c r="A236" s="58">
        <v>231</v>
      </c>
      <c r="B236" t="s">
        <v>7910</v>
      </c>
      <c r="C236">
        <v>60</v>
      </c>
      <c r="D236">
        <v>1770</v>
      </c>
      <c r="E236">
        <v>36</v>
      </c>
      <c r="F236">
        <v>0</v>
      </c>
      <c r="G236">
        <v>1734</v>
      </c>
      <c r="H236">
        <v>170</v>
      </c>
      <c r="I236">
        <v>1770</v>
      </c>
      <c r="J236">
        <v>0</v>
      </c>
      <c r="L236" s="58">
        <f t="shared" si="8"/>
        <v>1.7781512503836436</v>
      </c>
      <c r="O236" s="58">
        <f>C236-AM_July2!C236</f>
        <v>1.7000000000000028</v>
      </c>
      <c r="P236" s="58">
        <f t="shared" si="7"/>
        <v>2.8333333333333379</v>
      </c>
    </row>
    <row r="237" spans="1:16">
      <c r="A237" s="58">
        <v>232</v>
      </c>
      <c r="B237" t="s">
        <v>7911</v>
      </c>
      <c r="C237">
        <v>88.1</v>
      </c>
      <c r="D237">
        <v>2597</v>
      </c>
      <c r="E237">
        <v>57</v>
      </c>
      <c r="F237">
        <v>1</v>
      </c>
      <c r="G237">
        <v>2540</v>
      </c>
      <c r="H237">
        <v>244</v>
      </c>
      <c r="I237">
        <v>2597</v>
      </c>
      <c r="J237">
        <v>0</v>
      </c>
      <c r="L237" s="58">
        <f t="shared" si="8"/>
        <v>1.9449759084120479</v>
      </c>
      <c r="O237" s="58">
        <f>C237-AM_July2!C237</f>
        <v>0.29999999999999716</v>
      </c>
      <c r="P237" s="58">
        <f t="shared" si="7"/>
        <v>0.34052213393870279</v>
      </c>
    </row>
    <row r="238" spans="1:16">
      <c r="A238" s="58">
        <v>233</v>
      </c>
      <c r="B238" t="s">
        <v>7912</v>
      </c>
      <c r="C238">
        <v>88.5</v>
      </c>
      <c r="D238">
        <v>2657</v>
      </c>
      <c r="E238">
        <v>94</v>
      </c>
      <c r="F238">
        <v>0</v>
      </c>
      <c r="G238">
        <v>2563</v>
      </c>
      <c r="H238">
        <v>257</v>
      </c>
      <c r="I238">
        <v>2657</v>
      </c>
      <c r="J238">
        <v>0</v>
      </c>
      <c r="L238" s="58">
        <f t="shared" si="8"/>
        <v>1.9469432706978254</v>
      </c>
      <c r="O238" s="58">
        <f>C238-AM_July2!C238</f>
        <v>0.90000000000000568</v>
      </c>
      <c r="P238" s="58">
        <f t="shared" si="7"/>
        <v>1.0169491525423793</v>
      </c>
    </row>
    <row r="239" spans="1:16">
      <c r="A239" s="58">
        <v>234</v>
      </c>
      <c r="B239" t="s">
        <v>7913</v>
      </c>
      <c r="C239">
        <v>8.3000000000000007</v>
      </c>
      <c r="D239">
        <v>240</v>
      </c>
      <c r="E239">
        <v>0</v>
      </c>
      <c r="F239">
        <v>0</v>
      </c>
      <c r="G239">
        <v>240</v>
      </c>
      <c r="H239">
        <v>24</v>
      </c>
      <c r="I239">
        <v>240</v>
      </c>
      <c r="J239">
        <v>0</v>
      </c>
      <c r="L239" s="58">
        <f t="shared" si="8"/>
        <v>0.91907809237607396</v>
      </c>
      <c r="O239" s="58">
        <f>C239-AM_July2!C239</f>
        <v>-0.69999999999999929</v>
      </c>
      <c r="P239" s="58">
        <f t="shared" si="7"/>
        <v>-8.4337349397590273</v>
      </c>
    </row>
    <row r="240" spans="1:16">
      <c r="A240" s="58">
        <v>235</v>
      </c>
      <c r="B240" t="s">
        <v>7914</v>
      </c>
      <c r="C240">
        <v>59.2</v>
      </c>
      <c r="D240">
        <v>1716</v>
      </c>
      <c r="E240">
        <v>20</v>
      </c>
      <c r="F240">
        <v>7</v>
      </c>
      <c r="G240">
        <v>1696</v>
      </c>
      <c r="H240">
        <v>155</v>
      </c>
      <c r="I240">
        <v>1716</v>
      </c>
      <c r="J240">
        <v>0</v>
      </c>
      <c r="L240" s="58">
        <f t="shared" si="8"/>
        <v>1.7723217067229198</v>
      </c>
      <c r="O240" s="58">
        <f>C240-AM_July2!C240</f>
        <v>-7.2999999999999972</v>
      </c>
      <c r="P240" s="58">
        <f t="shared" si="7"/>
        <v>-12.331081081081075</v>
      </c>
    </row>
    <row r="241" spans="1:16">
      <c r="A241" s="58">
        <v>236</v>
      </c>
      <c r="B241" t="s">
        <v>7915</v>
      </c>
      <c r="C241">
        <v>115.7</v>
      </c>
      <c r="D241">
        <v>3425</v>
      </c>
      <c r="E241">
        <v>80</v>
      </c>
      <c r="F241">
        <v>0</v>
      </c>
      <c r="G241">
        <v>3345</v>
      </c>
      <c r="H241">
        <v>331</v>
      </c>
      <c r="I241">
        <v>3425</v>
      </c>
      <c r="J241">
        <v>0</v>
      </c>
      <c r="L241" s="58">
        <f t="shared" si="8"/>
        <v>2.0633333589517497</v>
      </c>
      <c r="O241" s="58">
        <f>C241-AM_July2!C241</f>
        <v>-40.100000000000009</v>
      </c>
      <c r="P241" s="58">
        <f t="shared" si="7"/>
        <v>-34.658599827139156</v>
      </c>
    </row>
    <row r="242" spans="1:16">
      <c r="A242" s="58">
        <v>237</v>
      </c>
      <c r="B242" t="s">
        <v>7916</v>
      </c>
      <c r="C242">
        <v>74.5</v>
      </c>
      <c r="D242">
        <v>2156</v>
      </c>
      <c r="E242">
        <v>1</v>
      </c>
      <c r="F242">
        <v>0</v>
      </c>
      <c r="G242">
        <v>2155</v>
      </c>
      <c r="H242">
        <v>214</v>
      </c>
      <c r="I242">
        <v>2156</v>
      </c>
      <c r="J242">
        <v>0</v>
      </c>
      <c r="L242" s="58">
        <f t="shared" si="8"/>
        <v>1.8721562727482928</v>
      </c>
      <c r="O242" s="58">
        <f>C242-AM_July2!C242</f>
        <v>-0.29999999999999716</v>
      </c>
      <c r="P242" s="58">
        <f t="shared" si="7"/>
        <v>-0.40268456375838546</v>
      </c>
    </row>
    <row r="243" spans="1:16">
      <c r="A243" s="58">
        <v>238</v>
      </c>
      <c r="B243" t="s">
        <v>7917</v>
      </c>
      <c r="C243">
        <v>141.1</v>
      </c>
      <c r="D243">
        <v>4219</v>
      </c>
      <c r="E243">
        <v>125</v>
      </c>
      <c r="F243">
        <v>0</v>
      </c>
      <c r="G243">
        <v>4094</v>
      </c>
      <c r="H243">
        <v>418</v>
      </c>
      <c r="I243">
        <v>4219</v>
      </c>
      <c r="J243">
        <v>0</v>
      </c>
      <c r="L243" s="58">
        <f t="shared" si="8"/>
        <v>2.1495270137543478</v>
      </c>
      <c r="O243" s="58">
        <f>C243-AM_July2!C243</f>
        <v>-113.6</v>
      </c>
      <c r="P243" s="58">
        <f t="shared" si="7"/>
        <v>-80.510276399716503</v>
      </c>
    </row>
    <row r="244" spans="1:16">
      <c r="A244" s="58">
        <v>239</v>
      </c>
      <c r="B244" t="s">
        <v>7918</v>
      </c>
      <c r="C244">
        <v>107.9</v>
      </c>
      <c r="D244">
        <v>3251</v>
      </c>
      <c r="E244">
        <v>96</v>
      </c>
      <c r="F244">
        <v>0</v>
      </c>
      <c r="G244">
        <v>3155</v>
      </c>
      <c r="H244">
        <v>344</v>
      </c>
      <c r="I244">
        <v>3251</v>
      </c>
      <c r="J244">
        <v>0</v>
      </c>
      <c r="L244" s="58">
        <f t="shared" si="8"/>
        <v>2.0330214446829107</v>
      </c>
      <c r="O244" s="58">
        <f>C244-AM_July2!C244</f>
        <v>-36.799999999999983</v>
      </c>
      <c r="P244" s="58">
        <f t="shared" si="7"/>
        <v>-34.105653382761794</v>
      </c>
    </row>
    <row r="245" spans="1:16">
      <c r="A245" s="58">
        <v>240</v>
      </c>
      <c r="B245" t="s">
        <v>7919</v>
      </c>
      <c r="C245">
        <v>128.4</v>
      </c>
      <c r="D245">
        <v>3742</v>
      </c>
      <c r="E245">
        <v>70</v>
      </c>
      <c r="F245">
        <v>0</v>
      </c>
      <c r="G245">
        <v>3672</v>
      </c>
      <c r="H245">
        <v>328</v>
      </c>
      <c r="I245">
        <v>3742</v>
      </c>
      <c r="J245">
        <v>0</v>
      </c>
      <c r="L245" s="58">
        <f t="shared" si="8"/>
        <v>2.1085650237328344</v>
      </c>
      <c r="O245" s="58">
        <f>C245-AM_July2!C245</f>
        <v>-52.5</v>
      </c>
      <c r="P245" s="58">
        <f t="shared" si="7"/>
        <v>-40.887850467289717</v>
      </c>
    </row>
    <row r="246" spans="1:16">
      <c r="A246" s="58">
        <v>241</v>
      </c>
      <c r="B246" t="s">
        <v>7920</v>
      </c>
      <c r="C246">
        <v>113.9</v>
      </c>
      <c r="D246">
        <v>3450</v>
      </c>
      <c r="E246">
        <v>136</v>
      </c>
      <c r="F246">
        <v>0</v>
      </c>
      <c r="G246">
        <v>3314</v>
      </c>
      <c r="H246">
        <v>346</v>
      </c>
      <c r="I246">
        <v>3450</v>
      </c>
      <c r="J246">
        <v>0</v>
      </c>
      <c r="L246" s="58">
        <f t="shared" si="8"/>
        <v>2.0565237240791006</v>
      </c>
      <c r="O246" s="58">
        <f>C246-AM_July2!C246</f>
        <v>-91.5</v>
      </c>
      <c r="P246" s="58">
        <f t="shared" si="7"/>
        <v>-80.333625987708515</v>
      </c>
    </row>
    <row r="247" spans="1:16">
      <c r="A247" s="58">
        <v>242</v>
      </c>
      <c r="B247" t="s">
        <v>7921</v>
      </c>
      <c r="C247">
        <v>85.3</v>
      </c>
      <c r="D247">
        <v>2552</v>
      </c>
      <c r="E247">
        <v>84</v>
      </c>
      <c r="F247">
        <v>0</v>
      </c>
      <c r="G247">
        <v>2468</v>
      </c>
      <c r="H247">
        <v>245</v>
      </c>
      <c r="I247">
        <v>2552</v>
      </c>
      <c r="J247">
        <v>0</v>
      </c>
      <c r="L247" s="58">
        <f t="shared" si="8"/>
        <v>1.930949031167523</v>
      </c>
      <c r="O247" s="58">
        <f>C247-AM_July2!C247</f>
        <v>-5.7999999999999972</v>
      </c>
      <c r="P247" s="58">
        <f t="shared" si="7"/>
        <v>-6.7995310668229756</v>
      </c>
    </row>
    <row r="248" spans="1:16" s="53" customFormat="1">
      <c r="A248" s="53">
        <v>243</v>
      </c>
      <c r="B248" t="s">
        <v>7922</v>
      </c>
      <c r="C248">
        <v>58.2</v>
      </c>
      <c r="D248">
        <v>1692</v>
      </c>
      <c r="E248">
        <v>14</v>
      </c>
      <c r="F248">
        <v>0</v>
      </c>
      <c r="G248">
        <v>1678</v>
      </c>
      <c r="H248">
        <v>162</v>
      </c>
      <c r="I248">
        <v>1692</v>
      </c>
      <c r="J248">
        <v>0</v>
      </c>
      <c r="L248" s="53">
        <f t="shared" si="8"/>
        <v>1.7649229846498886</v>
      </c>
      <c r="O248" s="58">
        <f>C248-AM_July2!C248</f>
        <v>-9.2000000000000028</v>
      </c>
      <c r="P248" s="53">
        <f t="shared" si="7"/>
        <v>-15.807560137457049</v>
      </c>
    </row>
    <row r="249" spans="1:16">
      <c r="A249" s="58">
        <v>244</v>
      </c>
      <c r="B249" t="s">
        <v>7923</v>
      </c>
      <c r="C249">
        <v>75</v>
      </c>
      <c r="D249">
        <v>2227</v>
      </c>
      <c r="E249">
        <v>33</v>
      </c>
      <c r="F249">
        <v>0</v>
      </c>
      <c r="G249">
        <v>2194</v>
      </c>
      <c r="H249">
        <v>239</v>
      </c>
      <c r="I249">
        <v>2227</v>
      </c>
      <c r="J249">
        <v>0</v>
      </c>
      <c r="L249" s="58">
        <f t="shared" si="8"/>
        <v>1.8750612633917001</v>
      </c>
      <c r="O249" s="58">
        <f>C249-AM_July2!C249</f>
        <v>-0.59999999999999432</v>
      </c>
      <c r="P249" s="58">
        <f t="shared" si="7"/>
        <v>-0.79999999999999238</v>
      </c>
    </row>
    <row r="250" spans="1:16">
      <c r="A250" s="58">
        <v>245</v>
      </c>
      <c r="B250" t="s">
        <v>7924</v>
      </c>
      <c r="C250">
        <v>64.900000000000006</v>
      </c>
      <c r="D250">
        <v>1895</v>
      </c>
      <c r="E250">
        <v>17</v>
      </c>
      <c r="F250">
        <v>7</v>
      </c>
      <c r="G250">
        <v>1878</v>
      </c>
      <c r="H250">
        <v>187</v>
      </c>
      <c r="I250">
        <v>1895</v>
      </c>
      <c r="J250">
        <v>0</v>
      </c>
      <c r="L250" s="58">
        <f t="shared" si="8"/>
        <v>1.8122446968003694</v>
      </c>
      <c r="O250" s="58">
        <f>C250-AM_July2!C250</f>
        <v>-3.1999999999999886</v>
      </c>
      <c r="P250" s="58">
        <f t="shared" si="7"/>
        <v>-4.9306625577811838</v>
      </c>
    </row>
    <row r="251" spans="1:16">
      <c r="A251" s="58">
        <v>246</v>
      </c>
      <c r="B251" t="s">
        <v>7925</v>
      </c>
      <c r="C251">
        <v>90.9</v>
      </c>
      <c r="D251">
        <v>2724</v>
      </c>
      <c r="E251">
        <v>112</v>
      </c>
      <c r="F251">
        <v>33</v>
      </c>
      <c r="G251">
        <v>2612</v>
      </c>
      <c r="H251">
        <v>243</v>
      </c>
      <c r="I251">
        <v>2724</v>
      </c>
      <c r="J251">
        <v>0</v>
      </c>
      <c r="L251" s="58">
        <f t="shared" si="8"/>
        <v>1.9585638832219674</v>
      </c>
      <c r="O251" s="58">
        <f>C251-AM_July2!C251</f>
        <v>-20.299999999999997</v>
      </c>
      <c r="P251" s="58">
        <f t="shared" si="7"/>
        <v>-22.33223322332233</v>
      </c>
    </row>
    <row r="252" spans="1:16">
      <c r="A252" s="58">
        <v>247</v>
      </c>
      <c r="B252" t="s">
        <v>7926</v>
      </c>
      <c r="C252">
        <v>83.8</v>
      </c>
      <c r="D252">
        <v>2458</v>
      </c>
      <c r="E252">
        <v>50</v>
      </c>
      <c r="F252">
        <v>1</v>
      </c>
      <c r="G252">
        <v>2408</v>
      </c>
      <c r="H252">
        <v>226</v>
      </c>
      <c r="I252">
        <v>2458</v>
      </c>
      <c r="J252">
        <v>0</v>
      </c>
      <c r="L252" s="58">
        <f t="shared" si="8"/>
        <v>1.9232440186302764</v>
      </c>
      <c r="O252" s="58">
        <f>C252-AM_July2!C252</f>
        <v>9.9999999999994316E-2</v>
      </c>
      <c r="P252" s="58">
        <f t="shared" si="7"/>
        <v>0.11933174224342998</v>
      </c>
    </row>
    <row r="253" spans="1:16">
      <c r="A253" s="58">
        <v>248</v>
      </c>
      <c r="B253" t="s">
        <v>7927</v>
      </c>
      <c r="C253">
        <v>57.4</v>
      </c>
      <c r="D253">
        <v>1668</v>
      </c>
      <c r="E253">
        <v>13</v>
      </c>
      <c r="F253">
        <v>13</v>
      </c>
      <c r="G253">
        <v>1655</v>
      </c>
      <c r="H253">
        <v>159</v>
      </c>
      <c r="I253">
        <v>1668</v>
      </c>
      <c r="J253">
        <v>0</v>
      </c>
      <c r="L253" s="58">
        <f t="shared" si="8"/>
        <v>1.7589118923979734</v>
      </c>
      <c r="O253" s="58">
        <f>C253-AM_July2!C253</f>
        <v>-12.300000000000004</v>
      </c>
      <c r="P253" s="58">
        <f t="shared" si="7"/>
        <v>-21.428571428571434</v>
      </c>
    </row>
    <row r="254" spans="1:16">
      <c r="A254" s="58">
        <v>249</v>
      </c>
      <c r="B254" t="s">
        <v>7928</v>
      </c>
      <c r="C254">
        <v>53.7</v>
      </c>
      <c r="D254">
        <v>1561</v>
      </c>
      <c r="E254">
        <v>11</v>
      </c>
      <c r="F254">
        <v>0</v>
      </c>
      <c r="G254">
        <v>1550</v>
      </c>
      <c r="H254">
        <v>151</v>
      </c>
      <c r="I254">
        <v>1561</v>
      </c>
      <c r="J254">
        <v>0</v>
      </c>
      <c r="L254" s="58">
        <f t="shared" si="8"/>
        <v>1.7299742856995557</v>
      </c>
      <c r="O254" s="58">
        <f>C254-AM_July2!C254</f>
        <v>-0.59999999999999432</v>
      </c>
      <c r="P254" s="58">
        <f t="shared" si="7"/>
        <v>-1.1173184357541792</v>
      </c>
    </row>
    <row r="255" spans="1:16">
      <c r="A255" s="58">
        <v>250</v>
      </c>
      <c r="B255" t="s">
        <v>7929</v>
      </c>
      <c r="C255">
        <v>60.2</v>
      </c>
      <c r="D255">
        <v>1747</v>
      </c>
      <c r="E255">
        <v>0</v>
      </c>
      <c r="F255">
        <v>0</v>
      </c>
      <c r="G255">
        <v>1747</v>
      </c>
      <c r="H255">
        <v>177</v>
      </c>
      <c r="I255">
        <v>1747</v>
      </c>
      <c r="J255">
        <v>0</v>
      </c>
      <c r="L255" s="58">
        <f t="shared" si="8"/>
        <v>1.7795964912578246</v>
      </c>
      <c r="O255" s="58">
        <f>C255-AM_July2!C255</f>
        <v>-11.399999999999991</v>
      </c>
      <c r="P255" s="58">
        <f t="shared" si="7"/>
        <v>-18.936877076411946</v>
      </c>
    </row>
    <row r="256" spans="1:16">
      <c r="A256" s="58">
        <v>251</v>
      </c>
      <c r="B256" t="s">
        <v>7930</v>
      </c>
      <c r="C256">
        <v>38.9</v>
      </c>
      <c r="D256">
        <v>1186</v>
      </c>
      <c r="E256">
        <v>40</v>
      </c>
      <c r="F256">
        <v>25</v>
      </c>
      <c r="G256">
        <v>1146</v>
      </c>
      <c r="H256">
        <v>133</v>
      </c>
      <c r="I256">
        <v>1186</v>
      </c>
      <c r="J256">
        <v>0</v>
      </c>
      <c r="L256" s="58">
        <f t="shared" si="8"/>
        <v>1.5899496013257077</v>
      </c>
      <c r="O256" s="58">
        <f>C256-AM_July2!C256</f>
        <v>-0.60000000000000142</v>
      </c>
      <c r="P256" s="58">
        <f t="shared" si="7"/>
        <v>-1.5424164524421631</v>
      </c>
    </row>
    <row r="257" spans="1:16">
      <c r="A257" s="58">
        <v>252</v>
      </c>
      <c r="B257" t="s">
        <v>7931</v>
      </c>
      <c r="C257">
        <v>119.5</v>
      </c>
      <c r="D257">
        <v>3543</v>
      </c>
      <c r="E257">
        <v>73</v>
      </c>
      <c r="F257">
        <v>1</v>
      </c>
      <c r="G257">
        <v>3469</v>
      </c>
      <c r="H257">
        <v>356</v>
      </c>
      <c r="I257">
        <v>3543</v>
      </c>
      <c r="J257">
        <v>0</v>
      </c>
      <c r="L257" s="58">
        <f t="shared" si="8"/>
        <v>2.0773679052841563</v>
      </c>
      <c r="O257" s="58">
        <f>C257-AM_July2!C257</f>
        <v>-70.5</v>
      </c>
      <c r="P257" s="58">
        <f t="shared" si="7"/>
        <v>-58.995815899581594</v>
      </c>
    </row>
    <row r="258" spans="1:16">
      <c r="A258" s="58">
        <v>253</v>
      </c>
      <c r="B258" t="s">
        <v>7932</v>
      </c>
      <c r="C258">
        <v>93.2</v>
      </c>
      <c r="D258">
        <v>2748</v>
      </c>
      <c r="E258">
        <v>66</v>
      </c>
      <c r="F258">
        <v>0</v>
      </c>
      <c r="G258">
        <v>2682</v>
      </c>
      <c r="H258">
        <v>255</v>
      </c>
      <c r="I258">
        <v>2748</v>
      </c>
      <c r="J258">
        <v>0</v>
      </c>
      <c r="L258" s="58">
        <f t="shared" si="8"/>
        <v>1.9694159123539814</v>
      </c>
      <c r="O258" s="58">
        <f>C258-AM_July2!C258</f>
        <v>-0.5</v>
      </c>
      <c r="P258" s="58">
        <f t="shared" si="7"/>
        <v>-0.53648068669527893</v>
      </c>
    </row>
    <row r="259" spans="1:16">
      <c r="A259" s="58">
        <v>254</v>
      </c>
      <c r="B259" t="s">
        <v>7933</v>
      </c>
      <c r="C259">
        <v>58.5</v>
      </c>
      <c r="D259">
        <v>1724</v>
      </c>
      <c r="E259">
        <v>20</v>
      </c>
      <c r="F259">
        <v>0</v>
      </c>
      <c r="G259">
        <v>1704</v>
      </c>
      <c r="H259">
        <v>180</v>
      </c>
      <c r="I259">
        <v>1724</v>
      </c>
      <c r="J259">
        <v>0</v>
      </c>
      <c r="L259" s="58">
        <f t="shared" si="8"/>
        <v>1.7671558660821804</v>
      </c>
      <c r="O259" s="58">
        <f>C259-AM_July2!C259</f>
        <v>-8.4000000000000057</v>
      </c>
      <c r="P259" s="58">
        <f t="shared" si="7"/>
        <v>-14.358974358974368</v>
      </c>
    </row>
    <row r="260" spans="1:16">
      <c r="A260" s="58">
        <v>255</v>
      </c>
      <c r="B260" t="s">
        <v>7934</v>
      </c>
      <c r="C260">
        <v>74.3</v>
      </c>
      <c r="D260">
        <v>2157</v>
      </c>
      <c r="E260">
        <v>0</v>
      </c>
      <c r="F260">
        <v>0</v>
      </c>
      <c r="G260">
        <v>2157</v>
      </c>
      <c r="H260">
        <v>222</v>
      </c>
      <c r="I260">
        <v>2157</v>
      </c>
      <c r="J260">
        <v>0</v>
      </c>
      <c r="L260" s="58">
        <f t="shared" si="8"/>
        <v>1.8709888137605752</v>
      </c>
      <c r="O260" s="58">
        <f>C260-AM_July2!C260</f>
        <v>-31.400000000000006</v>
      </c>
      <c r="P260" s="58">
        <f t="shared" si="7"/>
        <v>-42.261103633916562</v>
      </c>
    </row>
    <row r="261" spans="1:16">
      <c r="A261" s="58">
        <v>256</v>
      </c>
      <c r="B261" t="s">
        <v>7935</v>
      </c>
      <c r="C261">
        <v>29.3</v>
      </c>
      <c r="D261">
        <v>861</v>
      </c>
      <c r="E261">
        <v>5</v>
      </c>
      <c r="F261">
        <v>1</v>
      </c>
      <c r="G261">
        <v>856</v>
      </c>
      <c r="H261">
        <v>90</v>
      </c>
      <c r="I261">
        <v>861</v>
      </c>
      <c r="J261">
        <v>0</v>
      </c>
      <c r="L261" s="58">
        <f t="shared" si="8"/>
        <v>1.4668676203541096</v>
      </c>
      <c r="O261" s="58">
        <f>C261-AM_July2!C261</f>
        <v>-4.5999999999999979</v>
      </c>
      <c r="P261" s="58">
        <f t="shared" si="7"/>
        <v>-15.699658703071664</v>
      </c>
    </row>
    <row r="262" spans="1:16">
      <c r="A262" s="58">
        <v>257</v>
      </c>
      <c r="B262" t="s">
        <v>7936</v>
      </c>
      <c r="C262">
        <v>88.5</v>
      </c>
      <c r="D262">
        <v>2623</v>
      </c>
      <c r="E262">
        <v>69</v>
      </c>
      <c r="F262">
        <v>0</v>
      </c>
      <c r="G262">
        <v>2554</v>
      </c>
      <c r="H262">
        <v>248</v>
      </c>
      <c r="I262">
        <v>2623</v>
      </c>
      <c r="J262">
        <v>0</v>
      </c>
      <c r="L262" s="58">
        <f t="shared" si="8"/>
        <v>1.9469432706978254</v>
      </c>
      <c r="O262" s="58">
        <f>C262-AM_July2!C262</f>
        <v>-1.4000000000000057</v>
      </c>
      <c r="P262" s="58">
        <f t="shared" ref="P262:P325" si="9">(O262/C262)*100</f>
        <v>-1.5819209039548088</v>
      </c>
    </row>
    <row r="263" spans="1:16">
      <c r="A263" s="58">
        <v>258</v>
      </c>
      <c r="B263" t="s">
        <v>7937</v>
      </c>
      <c r="C263">
        <v>88.7</v>
      </c>
      <c r="D263">
        <v>2630</v>
      </c>
      <c r="E263">
        <v>70</v>
      </c>
      <c r="F263">
        <v>0</v>
      </c>
      <c r="G263">
        <v>2560</v>
      </c>
      <c r="H263">
        <v>250</v>
      </c>
      <c r="I263">
        <v>2630</v>
      </c>
      <c r="J263">
        <v>0</v>
      </c>
      <c r="L263" s="58">
        <f t="shared" ref="L263:L326" si="10">LOG10(C263)</f>
        <v>1.9479236198317265</v>
      </c>
      <c r="O263" s="58">
        <f>C263-AM_July2!C263</f>
        <v>-0.5</v>
      </c>
      <c r="P263" s="58">
        <f t="shared" si="9"/>
        <v>-0.56369785794813976</v>
      </c>
    </row>
    <row r="264" spans="1:16">
      <c r="A264" s="58">
        <v>259</v>
      </c>
      <c r="B264" t="s">
        <v>7938</v>
      </c>
      <c r="C264">
        <v>121.4</v>
      </c>
      <c r="D264">
        <v>3500</v>
      </c>
      <c r="E264">
        <v>0</v>
      </c>
      <c r="F264">
        <v>0</v>
      </c>
      <c r="G264">
        <v>3500</v>
      </c>
      <c r="H264">
        <v>338</v>
      </c>
      <c r="I264">
        <v>3500</v>
      </c>
      <c r="J264">
        <v>0</v>
      </c>
      <c r="L264" s="58">
        <f t="shared" si="10"/>
        <v>2.0842186867392387</v>
      </c>
      <c r="O264" s="58">
        <f>C264-AM_July2!C264</f>
        <v>-102.9</v>
      </c>
      <c r="P264" s="58">
        <f t="shared" si="9"/>
        <v>-84.761120263591437</v>
      </c>
    </row>
    <row r="265" spans="1:16">
      <c r="A265" s="58">
        <v>260</v>
      </c>
      <c r="B265" t="s">
        <v>7939</v>
      </c>
      <c r="C265">
        <v>133.30000000000001</v>
      </c>
      <c r="D265">
        <v>3920</v>
      </c>
      <c r="E265">
        <v>73</v>
      </c>
      <c r="F265">
        <v>0</v>
      </c>
      <c r="G265">
        <v>3847</v>
      </c>
      <c r="H265">
        <v>374</v>
      </c>
      <c r="I265">
        <v>3920</v>
      </c>
      <c r="J265">
        <v>0</v>
      </c>
      <c r="L265" s="58">
        <f t="shared" si="10"/>
        <v>2.1248301494138593</v>
      </c>
      <c r="O265" s="58">
        <f>C265-AM_July2!C265</f>
        <v>-101.29999999999998</v>
      </c>
      <c r="P265" s="58">
        <f t="shared" si="9"/>
        <v>-75.99399849962488</v>
      </c>
    </row>
    <row r="266" spans="1:16">
      <c r="A266" s="58">
        <v>261</v>
      </c>
      <c r="B266" t="s">
        <v>7940</v>
      </c>
      <c r="C266">
        <v>76.900000000000006</v>
      </c>
      <c r="D266">
        <v>2317</v>
      </c>
      <c r="E266">
        <v>70</v>
      </c>
      <c r="F266">
        <v>24</v>
      </c>
      <c r="G266">
        <v>2235</v>
      </c>
      <c r="H266">
        <v>228</v>
      </c>
      <c r="I266">
        <v>2317</v>
      </c>
      <c r="J266">
        <v>0</v>
      </c>
      <c r="L266" s="58">
        <f t="shared" si="10"/>
        <v>1.885926339801431</v>
      </c>
      <c r="O266" s="58">
        <f>C266-AM_July2!C266</f>
        <v>-19.099999999999994</v>
      </c>
      <c r="P266" s="58">
        <f t="shared" si="9"/>
        <v>-24.837451235370605</v>
      </c>
    </row>
    <row r="267" spans="1:16">
      <c r="A267" s="58">
        <v>262</v>
      </c>
      <c r="B267" t="s">
        <v>7941</v>
      </c>
      <c r="C267">
        <v>87.6</v>
      </c>
      <c r="D267">
        <v>2588</v>
      </c>
      <c r="E267">
        <v>54</v>
      </c>
      <c r="F267">
        <v>0</v>
      </c>
      <c r="G267">
        <v>2534</v>
      </c>
      <c r="H267">
        <v>251</v>
      </c>
      <c r="I267">
        <v>2588</v>
      </c>
      <c r="J267">
        <v>0</v>
      </c>
      <c r="L267" s="58">
        <f t="shared" si="10"/>
        <v>1.9425041061680808</v>
      </c>
      <c r="O267" s="58">
        <f>C267-AM_July2!C267</f>
        <v>-31.600000000000009</v>
      </c>
      <c r="P267" s="58">
        <f t="shared" si="9"/>
        <v>-36.07305936073061</v>
      </c>
    </row>
    <row r="268" spans="1:16">
      <c r="A268" s="58">
        <v>263</v>
      </c>
      <c r="B268" t="s">
        <v>7942</v>
      </c>
      <c r="C268">
        <v>75.3</v>
      </c>
      <c r="D268">
        <v>2183</v>
      </c>
      <c r="E268">
        <v>30</v>
      </c>
      <c r="F268">
        <v>0</v>
      </c>
      <c r="G268">
        <v>2153</v>
      </c>
      <c r="H268">
        <v>192</v>
      </c>
      <c r="I268">
        <v>2183</v>
      </c>
      <c r="J268">
        <v>0</v>
      </c>
      <c r="L268" s="58">
        <f t="shared" si="10"/>
        <v>1.8767949762007006</v>
      </c>
      <c r="O268" s="58">
        <f>C268-AM_July2!C268</f>
        <v>-18.799999999999997</v>
      </c>
      <c r="P268" s="58">
        <f t="shared" si="9"/>
        <v>-24.966799468791496</v>
      </c>
    </row>
    <row r="269" spans="1:16">
      <c r="A269" s="58">
        <v>264</v>
      </c>
      <c r="B269" t="s">
        <v>7943</v>
      </c>
      <c r="C269">
        <v>88</v>
      </c>
      <c r="D269">
        <v>2616</v>
      </c>
      <c r="E269">
        <v>83</v>
      </c>
      <c r="F269">
        <v>1</v>
      </c>
      <c r="G269">
        <v>2533</v>
      </c>
      <c r="H269">
        <v>242</v>
      </c>
      <c r="I269">
        <v>2616</v>
      </c>
      <c r="J269">
        <v>0</v>
      </c>
      <c r="L269" s="58">
        <f t="shared" si="10"/>
        <v>1.9444826721501687</v>
      </c>
      <c r="O269" s="58">
        <f>C269-AM_July2!C269</f>
        <v>-0.79999999999999716</v>
      </c>
      <c r="P269" s="58">
        <f t="shared" si="9"/>
        <v>-0.90909090909090595</v>
      </c>
    </row>
    <row r="270" spans="1:16">
      <c r="A270" s="58">
        <v>265</v>
      </c>
      <c r="B270" t="s">
        <v>7944</v>
      </c>
      <c r="C270">
        <v>85.4</v>
      </c>
      <c r="D270">
        <v>2520</v>
      </c>
      <c r="E270">
        <v>56</v>
      </c>
      <c r="F270">
        <v>0</v>
      </c>
      <c r="G270">
        <v>2464</v>
      </c>
      <c r="H270">
        <v>238</v>
      </c>
      <c r="I270">
        <v>2520</v>
      </c>
      <c r="J270">
        <v>0</v>
      </c>
      <c r="L270" s="58">
        <f t="shared" si="10"/>
        <v>1.9314578706890051</v>
      </c>
      <c r="O270" s="58">
        <f>C270-AM_July2!C270</f>
        <v>0.80000000000001137</v>
      </c>
      <c r="P270" s="58">
        <f t="shared" si="9"/>
        <v>0.93676814988291712</v>
      </c>
    </row>
    <row r="271" spans="1:16">
      <c r="A271" s="58">
        <v>266</v>
      </c>
      <c r="B271" t="s">
        <v>7945</v>
      </c>
      <c r="C271">
        <v>101</v>
      </c>
      <c r="D271">
        <v>3070</v>
      </c>
      <c r="E271">
        <v>124</v>
      </c>
      <c r="F271">
        <v>0</v>
      </c>
      <c r="G271">
        <v>2946</v>
      </c>
      <c r="H271">
        <v>316</v>
      </c>
      <c r="I271">
        <v>3070</v>
      </c>
      <c r="J271">
        <v>0</v>
      </c>
      <c r="L271" s="58">
        <f t="shared" si="10"/>
        <v>2.0043213737826426</v>
      </c>
      <c r="O271" s="58">
        <f>C271-AM_July2!C271</f>
        <v>-18.299999999999997</v>
      </c>
      <c r="P271" s="58">
        <f t="shared" si="9"/>
        <v>-18.118811881188115</v>
      </c>
    </row>
    <row r="272" spans="1:16">
      <c r="A272" s="58">
        <v>267</v>
      </c>
      <c r="B272" t="s">
        <v>7946</v>
      </c>
      <c r="C272">
        <v>105</v>
      </c>
      <c r="D272">
        <v>3101</v>
      </c>
      <c r="E272">
        <v>76</v>
      </c>
      <c r="F272">
        <v>0</v>
      </c>
      <c r="G272">
        <v>3025</v>
      </c>
      <c r="H272">
        <v>290</v>
      </c>
      <c r="I272">
        <v>3101</v>
      </c>
      <c r="J272">
        <v>0</v>
      </c>
      <c r="L272" s="58">
        <f t="shared" si="10"/>
        <v>2.0211892990699383</v>
      </c>
      <c r="O272" s="58">
        <f>C272-AM_July2!C272</f>
        <v>-38.300000000000011</v>
      </c>
      <c r="P272" s="58">
        <f t="shared" si="9"/>
        <v>-36.476190476190482</v>
      </c>
    </row>
    <row r="273" spans="1:16">
      <c r="A273" s="58">
        <v>268</v>
      </c>
      <c r="B273" t="s">
        <v>7947</v>
      </c>
      <c r="C273">
        <v>45.3</v>
      </c>
      <c r="D273">
        <v>1428</v>
      </c>
      <c r="E273">
        <v>91</v>
      </c>
      <c r="F273">
        <v>40</v>
      </c>
      <c r="G273">
        <v>1307</v>
      </c>
      <c r="H273">
        <v>126</v>
      </c>
      <c r="I273">
        <v>1428</v>
      </c>
      <c r="J273">
        <v>0</v>
      </c>
      <c r="L273" s="58">
        <f t="shared" si="10"/>
        <v>1.6560982020128319</v>
      </c>
      <c r="O273" s="58">
        <f>C273-AM_July2!C273</f>
        <v>1.6999999999999957</v>
      </c>
      <c r="P273" s="58">
        <f t="shared" si="9"/>
        <v>3.7527593818984455</v>
      </c>
    </row>
    <row r="274" spans="1:16">
      <c r="A274" s="58">
        <v>269</v>
      </c>
      <c r="B274" t="s">
        <v>7948</v>
      </c>
      <c r="C274">
        <v>79.7</v>
      </c>
      <c r="D274">
        <v>2319</v>
      </c>
      <c r="E274">
        <v>8</v>
      </c>
      <c r="F274">
        <v>0</v>
      </c>
      <c r="G274">
        <v>2311</v>
      </c>
      <c r="H274">
        <v>234</v>
      </c>
      <c r="I274">
        <v>2319</v>
      </c>
      <c r="J274">
        <v>0</v>
      </c>
      <c r="L274" s="58">
        <f t="shared" si="10"/>
        <v>1.9014583213961123</v>
      </c>
      <c r="O274" s="58">
        <f>C274-AM_July2!C274</f>
        <v>-19.399999999999991</v>
      </c>
      <c r="P274" s="58">
        <f t="shared" si="9"/>
        <v>-24.341279799247165</v>
      </c>
    </row>
    <row r="275" spans="1:16">
      <c r="A275" s="58">
        <v>270</v>
      </c>
      <c r="B275" t="s">
        <v>7949</v>
      </c>
      <c r="C275">
        <v>52.5</v>
      </c>
      <c r="D275">
        <v>1535</v>
      </c>
      <c r="E275">
        <v>10</v>
      </c>
      <c r="F275">
        <v>0</v>
      </c>
      <c r="G275">
        <v>1525</v>
      </c>
      <c r="H275">
        <v>158</v>
      </c>
      <c r="I275">
        <v>1535</v>
      </c>
      <c r="J275">
        <v>0</v>
      </c>
      <c r="L275" s="58">
        <f t="shared" si="10"/>
        <v>1.7201593034059568</v>
      </c>
      <c r="O275" s="58">
        <f>C275-AM_July2!C275</f>
        <v>-8.8999999999999986</v>
      </c>
      <c r="P275" s="58">
        <f t="shared" si="9"/>
        <v>-16.952380952380949</v>
      </c>
    </row>
    <row r="276" spans="1:16">
      <c r="A276" s="58">
        <v>271</v>
      </c>
      <c r="B276" t="s">
        <v>7950</v>
      </c>
      <c r="C276">
        <v>63.9</v>
      </c>
      <c r="D276">
        <v>1847</v>
      </c>
      <c r="E276">
        <v>12</v>
      </c>
      <c r="F276">
        <v>0</v>
      </c>
      <c r="G276">
        <v>1835</v>
      </c>
      <c r="H276">
        <v>170</v>
      </c>
      <c r="I276">
        <v>1847</v>
      </c>
      <c r="J276">
        <v>0</v>
      </c>
      <c r="L276" s="58">
        <f t="shared" si="10"/>
        <v>1.8055008581584002</v>
      </c>
      <c r="O276" s="58">
        <f>C276-AM_July2!C276</f>
        <v>-16.000000000000007</v>
      </c>
      <c r="P276" s="58">
        <f t="shared" si="9"/>
        <v>-25.03912363067294</v>
      </c>
    </row>
    <row r="277" spans="1:16">
      <c r="A277" s="58">
        <v>272</v>
      </c>
      <c r="B277" t="s">
        <v>7951</v>
      </c>
      <c r="C277">
        <v>33</v>
      </c>
      <c r="D277">
        <v>965</v>
      </c>
      <c r="E277">
        <v>6</v>
      </c>
      <c r="F277">
        <v>0</v>
      </c>
      <c r="G277">
        <v>959</v>
      </c>
      <c r="H277">
        <v>100</v>
      </c>
      <c r="I277">
        <v>965</v>
      </c>
      <c r="J277">
        <v>0</v>
      </c>
      <c r="L277" s="58">
        <f t="shared" si="10"/>
        <v>1.5185139398778875</v>
      </c>
      <c r="O277" s="58">
        <f>C277-AM_July2!C277</f>
        <v>-5.6000000000000014</v>
      </c>
      <c r="P277" s="58">
        <f t="shared" si="9"/>
        <v>-16.969696969696972</v>
      </c>
    </row>
    <row r="278" spans="1:16">
      <c r="A278" s="58">
        <v>273</v>
      </c>
      <c r="B278" t="s">
        <v>7952</v>
      </c>
      <c r="C278">
        <v>108.7</v>
      </c>
      <c r="D278">
        <v>3257</v>
      </c>
      <c r="E278">
        <v>100</v>
      </c>
      <c r="F278">
        <v>0</v>
      </c>
      <c r="G278">
        <v>3157</v>
      </c>
      <c r="H278">
        <v>326</v>
      </c>
      <c r="I278">
        <v>3257</v>
      </c>
      <c r="J278">
        <v>0</v>
      </c>
      <c r="L278" s="58">
        <f t="shared" si="10"/>
        <v>2.0362295440862948</v>
      </c>
      <c r="O278" s="58">
        <f>C278-AM_July2!C278</f>
        <v>-38.899999999999991</v>
      </c>
      <c r="P278" s="58">
        <f t="shared" si="9"/>
        <v>-35.786568537258503</v>
      </c>
    </row>
    <row r="279" spans="1:16">
      <c r="A279" s="58">
        <v>274</v>
      </c>
      <c r="B279" t="s">
        <v>7953</v>
      </c>
      <c r="C279">
        <v>65.7</v>
      </c>
      <c r="D279">
        <v>1899</v>
      </c>
      <c r="E279">
        <v>0</v>
      </c>
      <c r="F279">
        <v>0</v>
      </c>
      <c r="G279">
        <v>1899</v>
      </c>
      <c r="H279">
        <v>188</v>
      </c>
      <c r="I279">
        <v>1899</v>
      </c>
      <c r="J279">
        <v>0</v>
      </c>
      <c r="L279" s="58">
        <f t="shared" si="10"/>
        <v>1.8175653695597809</v>
      </c>
      <c r="O279" s="58">
        <f>C279-AM_July2!C279</f>
        <v>-15.200000000000003</v>
      </c>
      <c r="P279" s="58">
        <f t="shared" si="9"/>
        <v>-23.135464231354646</v>
      </c>
    </row>
    <row r="280" spans="1:16">
      <c r="A280" s="58">
        <v>275</v>
      </c>
      <c r="B280" t="s">
        <v>7954</v>
      </c>
      <c r="C280">
        <v>91.7</v>
      </c>
      <c r="D280">
        <v>2744</v>
      </c>
      <c r="E280">
        <v>59</v>
      </c>
      <c r="F280">
        <v>0</v>
      </c>
      <c r="G280">
        <v>2684</v>
      </c>
      <c r="H280">
        <v>295</v>
      </c>
      <c r="I280">
        <v>2744</v>
      </c>
      <c r="J280">
        <v>0</v>
      </c>
      <c r="L280" s="58">
        <f t="shared" si="10"/>
        <v>1.9623693356700211</v>
      </c>
      <c r="O280" s="58">
        <f>C280-AM_July2!C280</f>
        <v>-54.499999999999986</v>
      </c>
      <c r="P280" s="58">
        <f t="shared" si="9"/>
        <v>-59.432933478734981</v>
      </c>
    </row>
    <row r="281" spans="1:16">
      <c r="A281" s="58">
        <v>276</v>
      </c>
      <c r="B281" t="s">
        <v>7955</v>
      </c>
      <c r="C281">
        <v>90.4</v>
      </c>
      <c r="D281">
        <v>2689</v>
      </c>
      <c r="E281">
        <v>85</v>
      </c>
      <c r="F281">
        <v>2</v>
      </c>
      <c r="G281">
        <v>2604</v>
      </c>
      <c r="H281">
        <v>249</v>
      </c>
      <c r="I281">
        <v>2689</v>
      </c>
      <c r="J281">
        <v>0</v>
      </c>
      <c r="L281" s="58">
        <f t="shared" si="10"/>
        <v>1.9561684304753633</v>
      </c>
      <c r="O281" s="58">
        <f>C281-AM_July2!C281</f>
        <v>-0.69999999999998863</v>
      </c>
      <c r="P281" s="58">
        <f t="shared" si="9"/>
        <v>-0.77433628318582814</v>
      </c>
    </row>
    <row r="282" spans="1:16">
      <c r="A282" s="58">
        <v>277</v>
      </c>
      <c r="B282" t="s">
        <v>7956</v>
      </c>
      <c r="C282">
        <v>41</v>
      </c>
      <c r="D282">
        <v>1192</v>
      </c>
      <c r="E282">
        <v>1</v>
      </c>
      <c r="F282">
        <v>1</v>
      </c>
      <c r="G282">
        <v>1191</v>
      </c>
      <c r="H282">
        <v>123</v>
      </c>
      <c r="I282">
        <v>1192</v>
      </c>
      <c r="J282">
        <v>0</v>
      </c>
      <c r="L282" s="58">
        <f t="shared" si="10"/>
        <v>1.6127838567197355</v>
      </c>
      <c r="O282" s="58">
        <f>C282-AM_July2!C282</f>
        <v>-0.70000000000000284</v>
      </c>
      <c r="P282" s="58">
        <f t="shared" si="9"/>
        <v>-1.7073170731707388</v>
      </c>
    </row>
    <row r="283" spans="1:16">
      <c r="A283" s="58">
        <v>278</v>
      </c>
      <c r="B283" t="s">
        <v>7957</v>
      </c>
      <c r="C283">
        <v>90</v>
      </c>
      <c r="D283">
        <v>2670</v>
      </c>
      <c r="E283">
        <v>60</v>
      </c>
      <c r="F283">
        <v>0</v>
      </c>
      <c r="G283">
        <v>2610</v>
      </c>
      <c r="H283">
        <v>264</v>
      </c>
      <c r="I283">
        <v>2670</v>
      </c>
      <c r="J283">
        <v>0</v>
      </c>
      <c r="L283" s="58">
        <f t="shared" si="10"/>
        <v>1.954242509439325</v>
      </c>
      <c r="O283" s="58">
        <f>C283-AM_July2!C283</f>
        <v>-1.0999999999999943</v>
      </c>
      <c r="P283" s="58">
        <f t="shared" si="9"/>
        <v>-1.2222222222222159</v>
      </c>
    </row>
    <row r="284" spans="1:16">
      <c r="A284" s="58">
        <v>279</v>
      </c>
      <c r="B284" t="s">
        <v>7958</v>
      </c>
      <c r="C284">
        <v>87.1</v>
      </c>
      <c r="D284">
        <v>2584</v>
      </c>
      <c r="E284">
        <v>57</v>
      </c>
      <c r="F284">
        <v>0</v>
      </c>
      <c r="G284">
        <v>2527</v>
      </c>
      <c r="H284">
        <v>257</v>
      </c>
      <c r="I284">
        <v>2584</v>
      </c>
      <c r="J284">
        <v>0</v>
      </c>
      <c r="L284" s="58">
        <f t="shared" si="10"/>
        <v>1.9400181550076632</v>
      </c>
      <c r="O284" s="58">
        <f>C284-AM_July2!C284</f>
        <v>0.5</v>
      </c>
      <c r="P284" s="58">
        <f t="shared" si="9"/>
        <v>0.57405281285878307</v>
      </c>
    </row>
    <row r="285" spans="1:16">
      <c r="A285" s="58">
        <v>280</v>
      </c>
      <c r="B285" t="s">
        <v>7959</v>
      </c>
      <c r="C285">
        <v>70.7</v>
      </c>
      <c r="D285">
        <v>2108</v>
      </c>
      <c r="E285">
        <v>30</v>
      </c>
      <c r="F285">
        <v>1</v>
      </c>
      <c r="G285">
        <v>2078</v>
      </c>
      <c r="H285">
        <v>236</v>
      </c>
      <c r="I285">
        <v>2108</v>
      </c>
      <c r="J285">
        <v>0</v>
      </c>
      <c r="L285" s="58">
        <f t="shared" si="10"/>
        <v>1.8494194137968993</v>
      </c>
      <c r="O285" s="58">
        <f>C285-AM_July2!C285</f>
        <v>-14.700000000000003</v>
      </c>
      <c r="P285" s="58">
        <f t="shared" si="9"/>
        <v>-20.792079207920793</v>
      </c>
    </row>
    <row r="286" spans="1:16">
      <c r="A286" s="58">
        <v>281</v>
      </c>
      <c r="B286" t="s">
        <v>7960</v>
      </c>
      <c r="C286">
        <v>1.7</v>
      </c>
      <c r="D286">
        <v>59</v>
      </c>
      <c r="E286">
        <v>5</v>
      </c>
      <c r="F286">
        <v>5</v>
      </c>
      <c r="G286">
        <v>54</v>
      </c>
      <c r="H286">
        <v>10</v>
      </c>
      <c r="I286">
        <v>59</v>
      </c>
      <c r="J286">
        <v>0</v>
      </c>
      <c r="L286" s="58">
        <f t="shared" si="10"/>
        <v>0.23044892137827391</v>
      </c>
      <c r="O286" s="58">
        <f>C286-AM_July2!C286</f>
        <v>-2.8</v>
      </c>
      <c r="P286" s="58">
        <f t="shared" si="9"/>
        <v>-164.70588235294116</v>
      </c>
    </row>
    <row r="287" spans="1:16">
      <c r="A287" s="58">
        <v>282</v>
      </c>
      <c r="B287" t="s">
        <v>7961</v>
      </c>
      <c r="C287">
        <v>112.1</v>
      </c>
      <c r="D287">
        <v>3306</v>
      </c>
      <c r="E287">
        <v>68</v>
      </c>
      <c r="F287">
        <v>0</v>
      </c>
      <c r="G287">
        <v>3238</v>
      </c>
      <c r="H287">
        <v>319</v>
      </c>
      <c r="I287">
        <v>3306</v>
      </c>
      <c r="J287">
        <v>0</v>
      </c>
      <c r="L287" s="58">
        <f t="shared" si="10"/>
        <v>2.0496056125949731</v>
      </c>
      <c r="O287" s="58">
        <f>C287-AM_July2!C287</f>
        <v>-40.400000000000006</v>
      </c>
      <c r="P287" s="58">
        <f t="shared" si="9"/>
        <v>-36.039250669045501</v>
      </c>
    </row>
    <row r="288" spans="1:16">
      <c r="A288" s="58">
        <v>283</v>
      </c>
      <c r="B288" t="s">
        <v>7962</v>
      </c>
      <c r="C288">
        <v>32.6</v>
      </c>
      <c r="D288">
        <v>989</v>
      </c>
      <c r="E288">
        <v>32</v>
      </c>
      <c r="F288">
        <v>26</v>
      </c>
      <c r="G288">
        <v>950</v>
      </c>
      <c r="H288">
        <v>101</v>
      </c>
      <c r="I288">
        <v>989</v>
      </c>
      <c r="J288">
        <v>0</v>
      </c>
      <c r="L288" s="58">
        <f t="shared" si="10"/>
        <v>1.5132176000679389</v>
      </c>
      <c r="O288" s="58">
        <f>C288-AM_July2!C288</f>
        <v>-1.6999999999999957</v>
      </c>
      <c r="P288" s="58">
        <f t="shared" si="9"/>
        <v>-5.2147239263803549</v>
      </c>
    </row>
    <row r="289" spans="1:16">
      <c r="A289" s="58">
        <v>284</v>
      </c>
      <c r="B289" t="s">
        <v>7963</v>
      </c>
      <c r="C289">
        <v>87.6</v>
      </c>
      <c r="D289">
        <v>2620</v>
      </c>
      <c r="E289">
        <v>67</v>
      </c>
      <c r="F289">
        <v>1</v>
      </c>
      <c r="G289">
        <v>2553</v>
      </c>
      <c r="H289">
        <v>270</v>
      </c>
      <c r="I289">
        <v>2620</v>
      </c>
      <c r="J289">
        <v>0</v>
      </c>
      <c r="L289" s="58">
        <f t="shared" si="10"/>
        <v>1.9425041061680808</v>
      </c>
      <c r="O289" s="58">
        <f>C289-AM_July2!C289</f>
        <v>-0.20000000000000284</v>
      </c>
      <c r="P289" s="58">
        <f t="shared" si="9"/>
        <v>-0.22831050228310826</v>
      </c>
    </row>
    <row r="290" spans="1:16">
      <c r="A290" s="58">
        <v>285</v>
      </c>
      <c r="B290" t="s">
        <v>7964</v>
      </c>
      <c r="C290">
        <v>57.1</v>
      </c>
      <c r="D290">
        <v>1682</v>
      </c>
      <c r="E290">
        <v>31</v>
      </c>
      <c r="F290">
        <v>0</v>
      </c>
      <c r="G290">
        <v>1650</v>
      </c>
      <c r="H290">
        <v>164</v>
      </c>
      <c r="I290">
        <v>1682</v>
      </c>
      <c r="J290">
        <v>0</v>
      </c>
      <c r="L290" s="58">
        <f t="shared" si="10"/>
        <v>1.7566361082458481</v>
      </c>
      <c r="O290" s="58">
        <f>C290-AM_July2!C290</f>
        <v>-9.3000000000000043</v>
      </c>
      <c r="P290" s="58">
        <f t="shared" si="9"/>
        <v>-16.287215411558677</v>
      </c>
    </row>
    <row r="291" spans="1:16">
      <c r="A291" s="58">
        <v>286</v>
      </c>
      <c r="B291" t="s">
        <v>7965</v>
      </c>
      <c r="C291">
        <v>113.1</v>
      </c>
      <c r="D291">
        <v>3341</v>
      </c>
      <c r="E291">
        <v>80</v>
      </c>
      <c r="F291">
        <v>0</v>
      </c>
      <c r="G291">
        <v>3261</v>
      </c>
      <c r="H291">
        <v>314</v>
      </c>
      <c r="I291">
        <v>3341</v>
      </c>
      <c r="J291">
        <v>0</v>
      </c>
      <c r="L291" s="58">
        <f t="shared" si="10"/>
        <v>2.0534626049254552</v>
      </c>
      <c r="O291" s="58">
        <f>C291-AM_July2!C291</f>
        <v>-41</v>
      </c>
      <c r="P291" s="58">
        <f t="shared" si="9"/>
        <v>-36.251105216622456</v>
      </c>
    </row>
    <row r="292" spans="1:16">
      <c r="A292" s="58">
        <v>287</v>
      </c>
      <c r="B292" t="s">
        <v>7966</v>
      </c>
      <c r="C292">
        <v>115.2</v>
      </c>
      <c r="D292">
        <v>3437</v>
      </c>
      <c r="E292">
        <v>104</v>
      </c>
      <c r="F292">
        <v>0</v>
      </c>
      <c r="G292">
        <v>3333</v>
      </c>
      <c r="H292">
        <v>333</v>
      </c>
      <c r="I292">
        <v>3437</v>
      </c>
      <c r="J292">
        <v>0</v>
      </c>
      <c r="L292" s="58">
        <f t="shared" si="10"/>
        <v>2.0614524790871931</v>
      </c>
      <c r="O292" s="58">
        <f>C292-AM_July2!C292</f>
        <v>-40.100000000000009</v>
      </c>
      <c r="P292" s="58">
        <f t="shared" si="9"/>
        <v>-34.809027777777786</v>
      </c>
    </row>
    <row r="293" spans="1:16">
      <c r="A293" s="58">
        <v>288</v>
      </c>
      <c r="B293" t="s">
        <v>7967</v>
      </c>
      <c r="C293">
        <v>82.6</v>
      </c>
      <c r="D293">
        <v>2394</v>
      </c>
      <c r="E293">
        <v>26</v>
      </c>
      <c r="F293">
        <v>0</v>
      </c>
      <c r="G293">
        <v>2368</v>
      </c>
      <c r="H293">
        <v>215</v>
      </c>
      <c r="I293">
        <v>2394</v>
      </c>
      <c r="J293">
        <v>0</v>
      </c>
      <c r="L293" s="58">
        <f t="shared" si="10"/>
        <v>1.9169800473203822</v>
      </c>
      <c r="O293" s="58">
        <f>C293-AM_July2!C293</f>
        <v>-8.4000000000000057</v>
      </c>
      <c r="P293" s="58">
        <f t="shared" si="9"/>
        <v>-10.169491525423737</v>
      </c>
    </row>
    <row r="294" spans="1:16">
      <c r="A294" s="58">
        <v>289</v>
      </c>
      <c r="B294" t="s">
        <v>7968</v>
      </c>
      <c r="C294">
        <v>92.1</v>
      </c>
      <c r="D294">
        <v>2733</v>
      </c>
      <c r="E294">
        <v>60</v>
      </c>
      <c r="F294">
        <v>0</v>
      </c>
      <c r="G294">
        <v>2673</v>
      </c>
      <c r="H294">
        <v>274</v>
      </c>
      <c r="I294">
        <v>2733</v>
      </c>
      <c r="J294">
        <v>0</v>
      </c>
      <c r="L294" s="58">
        <f t="shared" si="10"/>
        <v>1.9642596301968489</v>
      </c>
      <c r="O294" s="58">
        <f>C294-AM_July2!C294</f>
        <v>-1.7000000000000028</v>
      </c>
      <c r="P294" s="58">
        <f t="shared" si="9"/>
        <v>-1.8458197611292106</v>
      </c>
    </row>
    <row r="295" spans="1:16">
      <c r="A295" s="58">
        <v>290</v>
      </c>
      <c r="B295" t="s">
        <v>7969</v>
      </c>
      <c r="C295">
        <v>111.7</v>
      </c>
      <c r="D295">
        <v>3329</v>
      </c>
      <c r="E295">
        <v>89</v>
      </c>
      <c r="F295">
        <v>0</v>
      </c>
      <c r="G295">
        <v>3240</v>
      </c>
      <c r="H295">
        <v>331</v>
      </c>
      <c r="I295">
        <v>3329</v>
      </c>
      <c r="J295">
        <v>0</v>
      </c>
      <c r="L295" s="58">
        <f t="shared" si="10"/>
        <v>2.0480531731156089</v>
      </c>
      <c r="O295" s="58">
        <f>C295-AM_July2!C295</f>
        <v>-73.399999999999991</v>
      </c>
      <c r="P295" s="58">
        <f t="shared" si="9"/>
        <v>-65.711727842435081</v>
      </c>
    </row>
    <row r="296" spans="1:16">
      <c r="A296" s="58">
        <v>291</v>
      </c>
      <c r="B296" t="s">
        <v>7970</v>
      </c>
      <c r="C296">
        <v>111.2</v>
      </c>
      <c r="D296">
        <v>3236</v>
      </c>
      <c r="E296">
        <v>0</v>
      </c>
      <c r="F296">
        <v>0</v>
      </c>
      <c r="G296">
        <v>3236</v>
      </c>
      <c r="H296">
        <v>339</v>
      </c>
      <c r="I296">
        <v>3236</v>
      </c>
      <c r="J296">
        <v>0</v>
      </c>
      <c r="L296" s="58">
        <f t="shared" si="10"/>
        <v>2.0461047872460387</v>
      </c>
      <c r="O296" s="58">
        <f>C296-AM_July2!C296</f>
        <v>-39.200000000000003</v>
      </c>
      <c r="P296" s="58">
        <f t="shared" si="9"/>
        <v>-35.251798561151084</v>
      </c>
    </row>
    <row r="297" spans="1:16">
      <c r="A297" s="58">
        <v>292</v>
      </c>
      <c r="B297" t="s">
        <v>7971</v>
      </c>
      <c r="C297">
        <v>100.6</v>
      </c>
      <c r="D297">
        <v>3005</v>
      </c>
      <c r="E297">
        <v>73</v>
      </c>
      <c r="F297">
        <v>1</v>
      </c>
      <c r="G297">
        <v>2932</v>
      </c>
      <c r="H297">
        <v>310</v>
      </c>
      <c r="I297">
        <v>3005</v>
      </c>
      <c r="J297">
        <v>0</v>
      </c>
      <c r="L297" s="58">
        <f t="shared" si="10"/>
        <v>2.0025979807199086</v>
      </c>
      <c r="O297" s="58">
        <f>C297-AM_July2!C297</f>
        <v>-18.200000000000003</v>
      </c>
      <c r="P297" s="58">
        <f t="shared" si="9"/>
        <v>-18.091451292246525</v>
      </c>
    </row>
    <row r="298" spans="1:16">
      <c r="A298" s="58">
        <v>293</v>
      </c>
      <c r="B298" t="s">
        <v>7972</v>
      </c>
      <c r="C298">
        <v>92.9</v>
      </c>
      <c r="D298">
        <v>2772</v>
      </c>
      <c r="E298">
        <v>86</v>
      </c>
      <c r="F298">
        <v>0</v>
      </c>
      <c r="G298">
        <v>2686</v>
      </c>
      <c r="H298">
        <v>265</v>
      </c>
      <c r="I298">
        <v>2772</v>
      </c>
      <c r="J298">
        <v>0</v>
      </c>
      <c r="L298" s="58">
        <f t="shared" si="10"/>
        <v>1.9680157139936418</v>
      </c>
      <c r="O298" s="58">
        <f>C298-AM_July2!C298</f>
        <v>-2.5</v>
      </c>
      <c r="P298" s="58">
        <f t="shared" si="9"/>
        <v>-2.6910656620021527</v>
      </c>
    </row>
    <row r="299" spans="1:16">
      <c r="A299" s="58">
        <v>294</v>
      </c>
      <c r="B299" t="s">
        <v>7973</v>
      </c>
      <c r="C299">
        <v>98.5</v>
      </c>
      <c r="D299">
        <v>2875</v>
      </c>
      <c r="E299">
        <v>13</v>
      </c>
      <c r="F299">
        <v>1</v>
      </c>
      <c r="G299">
        <v>2862</v>
      </c>
      <c r="H299">
        <v>297</v>
      </c>
      <c r="I299">
        <v>2875</v>
      </c>
      <c r="J299">
        <v>0</v>
      </c>
      <c r="L299" s="58">
        <f t="shared" si="10"/>
        <v>1.9934362304976116</v>
      </c>
      <c r="O299" s="58">
        <f>C299-AM_July2!C299</f>
        <v>-45.800000000000011</v>
      </c>
      <c r="P299" s="58">
        <f t="shared" si="9"/>
        <v>-46.497461928934023</v>
      </c>
    </row>
    <row r="300" spans="1:16">
      <c r="A300" s="58">
        <v>295</v>
      </c>
      <c r="B300" t="s">
        <v>7974</v>
      </c>
      <c r="C300">
        <v>138.69999999999999</v>
      </c>
      <c r="D300">
        <v>3992</v>
      </c>
      <c r="E300">
        <v>0</v>
      </c>
      <c r="F300">
        <v>0</v>
      </c>
      <c r="G300">
        <v>3992</v>
      </c>
      <c r="H300">
        <v>378</v>
      </c>
      <c r="I300">
        <v>3992</v>
      </c>
      <c r="J300">
        <v>0</v>
      </c>
      <c r="L300" s="58">
        <f t="shared" si="10"/>
        <v>2.1420764610732848</v>
      </c>
      <c r="O300" s="58">
        <f>C300-AM_July2!C300</f>
        <v>-114.20000000000002</v>
      </c>
      <c r="P300" s="58">
        <f t="shared" si="9"/>
        <v>-82.335976928622941</v>
      </c>
    </row>
    <row r="301" spans="1:16">
      <c r="A301" s="58">
        <v>296</v>
      </c>
      <c r="B301" t="s">
        <v>7975</v>
      </c>
      <c r="C301">
        <v>113.9</v>
      </c>
      <c r="D301">
        <v>3380</v>
      </c>
      <c r="E301">
        <v>85</v>
      </c>
      <c r="F301">
        <v>0</v>
      </c>
      <c r="G301">
        <v>3295</v>
      </c>
      <c r="H301">
        <v>327</v>
      </c>
      <c r="I301">
        <v>3380</v>
      </c>
      <c r="J301">
        <v>0</v>
      </c>
      <c r="L301" s="58">
        <f t="shared" si="10"/>
        <v>2.0565237240791006</v>
      </c>
      <c r="O301" s="58">
        <f>C301-AM_July2!C301</f>
        <v>-41.799999999999983</v>
      </c>
      <c r="P301" s="58">
        <f t="shared" si="9"/>
        <v>-36.698858647936774</v>
      </c>
    </row>
    <row r="302" spans="1:16">
      <c r="A302" s="58">
        <v>297</v>
      </c>
      <c r="B302" t="s">
        <v>7976</v>
      </c>
      <c r="C302">
        <v>89</v>
      </c>
      <c r="D302">
        <v>2633</v>
      </c>
      <c r="E302">
        <v>67</v>
      </c>
      <c r="F302">
        <v>0</v>
      </c>
      <c r="G302">
        <v>2566</v>
      </c>
      <c r="H302">
        <v>247</v>
      </c>
      <c r="I302">
        <v>2633</v>
      </c>
      <c r="J302">
        <v>0</v>
      </c>
      <c r="L302" s="58">
        <f t="shared" si="10"/>
        <v>1.9493900066449128</v>
      </c>
      <c r="O302" s="58">
        <f>C302-AM_July2!C302</f>
        <v>1</v>
      </c>
      <c r="P302" s="58">
        <f t="shared" si="9"/>
        <v>1.1235955056179776</v>
      </c>
    </row>
    <row r="303" spans="1:16">
      <c r="A303" s="58">
        <v>298</v>
      </c>
      <c r="B303" t="s">
        <v>7977</v>
      </c>
      <c r="C303">
        <v>47.3</v>
      </c>
      <c r="D303">
        <v>1385</v>
      </c>
      <c r="E303">
        <v>24</v>
      </c>
      <c r="F303">
        <v>15</v>
      </c>
      <c r="G303">
        <v>1360</v>
      </c>
      <c r="H303">
        <v>129</v>
      </c>
      <c r="I303">
        <v>1385</v>
      </c>
      <c r="J303">
        <v>0</v>
      </c>
      <c r="L303" s="58">
        <f t="shared" si="10"/>
        <v>1.6748611407378116</v>
      </c>
      <c r="O303" s="58">
        <f>C303-AM_July2!C303</f>
        <v>-5.2000000000000028</v>
      </c>
      <c r="P303" s="58">
        <f t="shared" si="9"/>
        <v>-10.99365750528542</v>
      </c>
    </row>
    <row r="304" spans="1:16">
      <c r="A304" s="58">
        <v>299</v>
      </c>
      <c r="B304" t="s">
        <v>7978</v>
      </c>
      <c r="C304">
        <v>72.7</v>
      </c>
      <c r="D304">
        <v>2124</v>
      </c>
      <c r="E304">
        <v>7</v>
      </c>
      <c r="F304">
        <v>0</v>
      </c>
      <c r="G304">
        <v>2117</v>
      </c>
      <c r="H304">
        <v>222</v>
      </c>
      <c r="I304">
        <v>2124</v>
      </c>
      <c r="J304">
        <v>0</v>
      </c>
      <c r="L304" s="58">
        <f t="shared" si="10"/>
        <v>1.8615344108590379</v>
      </c>
      <c r="O304" s="58">
        <f>C304-AM_July2!C304</f>
        <v>-0.59999999999999432</v>
      </c>
      <c r="P304" s="58">
        <f t="shared" si="9"/>
        <v>-0.82530949105913931</v>
      </c>
    </row>
    <row r="305" spans="1:16">
      <c r="A305" s="58">
        <v>300</v>
      </c>
      <c r="B305" t="s">
        <v>7979</v>
      </c>
      <c r="C305">
        <v>106.5</v>
      </c>
      <c r="D305">
        <v>3177</v>
      </c>
      <c r="E305">
        <v>72</v>
      </c>
      <c r="F305">
        <v>1</v>
      </c>
      <c r="G305">
        <v>3105</v>
      </c>
      <c r="H305">
        <v>330</v>
      </c>
      <c r="I305">
        <v>3177</v>
      </c>
      <c r="J305">
        <v>0</v>
      </c>
      <c r="L305" s="58">
        <f t="shared" si="10"/>
        <v>2.0273496077747564</v>
      </c>
      <c r="O305" s="58">
        <f>C305-AM_July2!C305</f>
        <v>-35.900000000000006</v>
      </c>
      <c r="P305" s="58">
        <f t="shared" si="9"/>
        <v>-33.708920187793431</v>
      </c>
    </row>
    <row r="306" spans="1:16">
      <c r="A306" s="58">
        <v>301</v>
      </c>
      <c r="B306" t="s">
        <v>7980</v>
      </c>
      <c r="C306">
        <v>105.6</v>
      </c>
      <c r="D306">
        <v>3165</v>
      </c>
      <c r="E306">
        <v>96</v>
      </c>
      <c r="F306">
        <v>0</v>
      </c>
      <c r="G306">
        <v>3069</v>
      </c>
      <c r="H306">
        <v>319</v>
      </c>
      <c r="I306">
        <v>3165</v>
      </c>
      <c r="J306">
        <v>0</v>
      </c>
      <c r="L306" s="58">
        <f t="shared" si="10"/>
        <v>2.0236639181977933</v>
      </c>
      <c r="O306" s="58">
        <f>C306-AM_July2!C306</f>
        <v>-37.099999999999994</v>
      </c>
      <c r="P306" s="58">
        <f t="shared" si="9"/>
        <v>-35.132575757575751</v>
      </c>
    </row>
    <row r="307" spans="1:16">
      <c r="A307" s="58">
        <v>302</v>
      </c>
      <c r="B307" t="s">
        <v>7981</v>
      </c>
      <c r="C307">
        <v>97.4</v>
      </c>
      <c r="D307">
        <v>2905</v>
      </c>
      <c r="E307">
        <v>87</v>
      </c>
      <c r="F307">
        <v>0</v>
      </c>
      <c r="G307">
        <v>2818</v>
      </c>
      <c r="H307">
        <v>280</v>
      </c>
      <c r="I307">
        <v>2905</v>
      </c>
      <c r="J307">
        <v>0</v>
      </c>
      <c r="L307" s="58">
        <f t="shared" si="10"/>
        <v>1.9885589568786155</v>
      </c>
      <c r="O307" s="58">
        <f>C307-AM_July2!C307</f>
        <v>-76.5</v>
      </c>
      <c r="P307" s="58">
        <f t="shared" si="9"/>
        <v>-78.542094455852151</v>
      </c>
    </row>
    <row r="308" spans="1:16">
      <c r="A308" s="58">
        <v>303</v>
      </c>
      <c r="B308" t="s">
        <v>7982</v>
      </c>
      <c r="C308">
        <v>90.3</v>
      </c>
      <c r="D308">
        <v>2678</v>
      </c>
      <c r="E308">
        <v>56</v>
      </c>
      <c r="F308">
        <v>0</v>
      </c>
      <c r="G308">
        <v>2622</v>
      </c>
      <c r="H308">
        <v>269</v>
      </c>
      <c r="I308">
        <v>2678</v>
      </c>
      <c r="J308">
        <v>0</v>
      </c>
      <c r="L308" s="58">
        <f t="shared" si="10"/>
        <v>1.9556877503135057</v>
      </c>
      <c r="O308" s="58">
        <f>C308-AM_July2!C308</f>
        <v>-27.700000000000003</v>
      </c>
      <c r="P308" s="58">
        <f t="shared" si="9"/>
        <v>-30.675526024363236</v>
      </c>
    </row>
    <row r="309" spans="1:16">
      <c r="A309" s="58">
        <v>304</v>
      </c>
      <c r="B309" t="s">
        <v>7983</v>
      </c>
      <c r="C309">
        <v>45</v>
      </c>
      <c r="D309">
        <v>1423</v>
      </c>
      <c r="E309">
        <v>105</v>
      </c>
      <c r="F309">
        <v>52</v>
      </c>
      <c r="G309">
        <v>1318</v>
      </c>
      <c r="H309">
        <v>145</v>
      </c>
      <c r="I309">
        <v>1423</v>
      </c>
      <c r="J309">
        <v>0</v>
      </c>
      <c r="L309" s="58">
        <f t="shared" si="10"/>
        <v>1.6532125137753437</v>
      </c>
      <c r="O309" s="58">
        <f>C309-AM_July2!C309</f>
        <v>-4.7000000000000028</v>
      </c>
      <c r="P309" s="58">
        <f t="shared" si="9"/>
        <v>-10.44444444444445</v>
      </c>
    </row>
    <row r="310" spans="1:16">
      <c r="A310" s="58">
        <v>305</v>
      </c>
      <c r="B310" t="s">
        <v>7984</v>
      </c>
      <c r="C310">
        <v>113.5</v>
      </c>
      <c r="D310">
        <v>3383</v>
      </c>
      <c r="E310">
        <v>93</v>
      </c>
      <c r="F310">
        <v>0</v>
      </c>
      <c r="G310">
        <v>3290</v>
      </c>
      <c r="H310">
        <v>333</v>
      </c>
      <c r="I310">
        <v>3383</v>
      </c>
      <c r="J310">
        <v>0</v>
      </c>
      <c r="L310" s="58">
        <f t="shared" si="10"/>
        <v>2.0549958615291417</v>
      </c>
      <c r="O310" s="58">
        <f>C310-AM_July2!C310</f>
        <v>-36.099999999999994</v>
      </c>
      <c r="P310" s="58">
        <f t="shared" si="9"/>
        <v>-31.806167400881051</v>
      </c>
    </row>
    <row r="311" spans="1:16" s="51" customFormat="1">
      <c r="A311" s="51">
        <v>306</v>
      </c>
      <c r="B311" t="s">
        <v>7985</v>
      </c>
      <c r="C311">
        <v>79.3</v>
      </c>
      <c r="D311">
        <v>2389</v>
      </c>
      <c r="E311">
        <v>54</v>
      </c>
      <c r="F311">
        <v>1</v>
      </c>
      <c r="G311">
        <v>2333</v>
      </c>
      <c r="H311">
        <v>268</v>
      </c>
      <c r="I311">
        <v>2389</v>
      </c>
      <c r="J311">
        <v>0</v>
      </c>
      <c r="L311" s="51">
        <f t="shared" si="10"/>
        <v>1.8992731873176039</v>
      </c>
      <c r="O311" s="58">
        <f>C311-AM_July2!C311</f>
        <v>11</v>
      </c>
      <c r="P311" s="51">
        <f t="shared" si="9"/>
        <v>13.871374527112232</v>
      </c>
    </row>
    <row r="312" spans="1:16">
      <c r="A312" s="58">
        <v>307</v>
      </c>
      <c r="B312" t="s">
        <v>7986</v>
      </c>
      <c r="C312">
        <v>42.7</v>
      </c>
      <c r="D312">
        <v>1338</v>
      </c>
      <c r="E312">
        <v>84</v>
      </c>
      <c r="F312">
        <v>49</v>
      </c>
      <c r="G312">
        <v>1254</v>
      </c>
      <c r="H312">
        <v>143</v>
      </c>
      <c r="I312">
        <v>1338</v>
      </c>
      <c r="J312">
        <v>0</v>
      </c>
      <c r="L312" s="58">
        <f t="shared" si="10"/>
        <v>1.6304278750250238</v>
      </c>
      <c r="O312" s="58">
        <f>C312-AM_July2!C312</f>
        <v>-2.3999999999999986</v>
      </c>
      <c r="P312" s="58">
        <f t="shared" si="9"/>
        <v>-5.6206088992974204</v>
      </c>
    </row>
    <row r="313" spans="1:16">
      <c r="A313" s="58">
        <v>308</v>
      </c>
      <c r="B313" t="s">
        <v>7987</v>
      </c>
      <c r="C313">
        <v>53.9</v>
      </c>
      <c r="D313">
        <v>1579</v>
      </c>
      <c r="E313">
        <v>14</v>
      </c>
      <c r="F313">
        <v>0</v>
      </c>
      <c r="G313">
        <v>1565</v>
      </c>
      <c r="H313">
        <v>161</v>
      </c>
      <c r="I313">
        <v>1579</v>
      </c>
      <c r="J313">
        <v>0</v>
      </c>
      <c r="L313" s="58">
        <f t="shared" si="10"/>
        <v>1.7315887651867388</v>
      </c>
      <c r="O313" s="58">
        <f>C313-AM_July2!C313</f>
        <v>-12.800000000000004</v>
      </c>
      <c r="P313" s="58">
        <f t="shared" si="9"/>
        <v>-23.747680890538042</v>
      </c>
    </row>
    <row r="314" spans="1:16">
      <c r="A314" s="58">
        <v>309</v>
      </c>
      <c r="B314" t="s">
        <v>7988</v>
      </c>
      <c r="C314">
        <v>129.1</v>
      </c>
      <c r="D314">
        <v>3821</v>
      </c>
      <c r="E314">
        <v>78</v>
      </c>
      <c r="F314">
        <v>0</v>
      </c>
      <c r="G314">
        <v>3743</v>
      </c>
      <c r="H314">
        <v>381</v>
      </c>
      <c r="I314">
        <v>3821</v>
      </c>
      <c r="J314">
        <v>0</v>
      </c>
      <c r="L314" s="58">
        <f t="shared" si="10"/>
        <v>2.1109262422664203</v>
      </c>
      <c r="O314" s="58">
        <f>C314-AM_July2!C314</f>
        <v>-93.1</v>
      </c>
      <c r="P314" s="58">
        <f t="shared" si="9"/>
        <v>-72.1146398140976</v>
      </c>
    </row>
    <row r="315" spans="1:16">
      <c r="A315" s="58">
        <v>310</v>
      </c>
      <c r="B315" t="s">
        <v>7989</v>
      </c>
      <c r="C315">
        <v>19.5</v>
      </c>
      <c r="D315">
        <v>594</v>
      </c>
      <c r="E315">
        <v>0</v>
      </c>
      <c r="F315">
        <v>0</v>
      </c>
      <c r="G315">
        <v>594</v>
      </c>
      <c r="H315">
        <v>85</v>
      </c>
      <c r="I315">
        <v>594</v>
      </c>
      <c r="J315">
        <v>0</v>
      </c>
      <c r="L315" s="58">
        <f t="shared" si="10"/>
        <v>1.2900346113625181</v>
      </c>
      <c r="O315" s="58">
        <f>C315-AM_July2!C315</f>
        <v>0.60000000000000142</v>
      </c>
      <c r="P315" s="58">
        <f t="shared" si="9"/>
        <v>3.0769230769230842</v>
      </c>
    </row>
    <row r="316" spans="1:16">
      <c r="A316" s="58">
        <v>311</v>
      </c>
      <c r="B316" t="s">
        <v>7990</v>
      </c>
      <c r="C316">
        <v>111</v>
      </c>
      <c r="D316">
        <v>3230</v>
      </c>
      <c r="E316">
        <v>0</v>
      </c>
      <c r="F316">
        <v>0</v>
      </c>
      <c r="G316">
        <v>3230</v>
      </c>
      <c r="H316">
        <v>339</v>
      </c>
      <c r="I316">
        <v>3230</v>
      </c>
      <c r="J316">
        <v>0</v>
      </c>
      <c r="L316" s="58">
        <f t="shared" si="10"/>
        <v>2.0453229787866576</v>
      </c>
      <c r="O316" s="58">
        <f>C316-AM_July2!C316</f>
        <v>14.200000000000003</v>
      </c>
      <c r="P316" s="58">
        <f t="shared" si="9"/>
        <v>12.792792792792795</v>
      </c>
    </row>
    <row r="317" spans="1:16">
      <c r="A317" s="58">
        <v>312</v>
      </c>
      <c r="B317" t="s">
        <v>7991</v>
      </c>
      <c r="C317">
        <v>89.5</v>
      </c>
      <c r="D317">
        <v>2669</v>
      </c>
      <c r="E317">
        <v>68</v>
      </c>
      <c r="F317">
        <v>3</v>
      </c>
      <c r="G317">
        <v>2601</v>
      </c>
      <c r="H317">
        <v>268</v>
      </c>
      <c r="I317">
        <v>2669</v>
      </c>
      <c r="J317">
        <v>0</v>
      </c>
      <c r="L317" s="58">
        <f t="shared" si="10"/>
        <v>1.9518230353159121</v>
      </c>
      <c r="O317" s="58">
        <f>C317-AM_July2!C317</f>
        <v>-1.2999999999999972</v>
      </c>
      <c r="P317" s="58">
        <f t="shared" si="9"/>
        <v>-1.4525139664804438</v>
      </c>
    </row>
    <row r="318" spans="1:16">
      <c r="A318" s="58">
        <v>313</v>
      </c>
      <c r="B318" t="s">
        <v>7992</v>
      </c>
      <c r="C318">
        <v>59.1</v>
      </c>
      <c r="D318">
        <v>1708</v>
      </c>
      <c r="E318">
        <v>0</v>
      </c>
      <c r="F318">
        <v>0</v>
      </c>
      <c r="G318">
        <v>1708</v>
      </c>
      <c r="H318">
        <v>170</v>
      </c>
      <c r="I318">
        <v>1708</v>
      </c>
      <c r="J318">
        <v>0</v>
      </c>
      <c r="L318" s="58">
        <f t="shared" si="10"/>
        <v>1.7715874808812553</v>
      </c>
      <c r="O318" s="58">
        <f>C318-AM_July2!C318</f>
        <v>0.10000000000000142</v>
      </c>
      <c r="P318" s="58">
        <f t="shared" si="9"/>
        <v>0.16920473773265893</v>
      </c>
    </row>
    <row r="319" spans="1:16">
      <c r="A319" s="58">
        <v>314</v>
      </c>
      <c r="B319" t="s">
        <v>7993</v>
      </c>
      <c r="C319">
        <v>134.9</v>
      </c>
      <c r="D319">
        <v>4008</v>
      </c>
      <c r="E319">
        <v>107</v>
      </c>
      <c r="F319">
        <v>0</v>
      </c>
      <c r="G319">
        <v>3901</v>
      </c>
      <c r="H319">
        <v>386</v>
      </c>
      <c r="I319">
        <v>4008</v>
      </c>
      <c r="J319">
        <v>0</v>
      </c>
      <c r="L319" s="58">
        <f t="shared" si="10"/>
        <v>2.1300119496719043</v>
      </c>
      <c r="O319" s="58">
        <f>C319-AM_July2!C319</f>
        <v>-99.6</v>
      </c>
      <c r="P319" s="58">
        <f t="shared" si="9"/>
        <v>-73.832468495181615</v>
      </c>
    </row>
    <row r="320" spans="1:16">
      <c r="A320" s="58">
        <v>315</v>
      </c>
      <c r="B320" t="s">
        <v>7994</v>
      </c>
      <c r="C320">
        <v>53.6</v>
      </c>
      <c r="D320">
        <v>1663</v>
      </c>
      <c r="E320">
        <v>74</v>
      </c>
      <c r="F320">
        <v>30</v>
      </c>
      <c r="G320">
        <v>1565</v>
      </c>
      <c r="H320">
        <v>168</v>
      </c>
      <c r="I320">
        <v>1663</v>
      </c>
      <c r="J320">
        <v>0</v>
      </c>
      <c r="L320" s="58">
        <f t="shared" si="10"/>
        <v>1.72916478969277</v>
      </c>
      <c r="O320" s="58">
        <f>C320-AM_July2!C320</f>
        <v>-4.6000000000000014</v>
      </c>
      <c r="P320" s="58">
        <f t="shared" si="9"/>
        <v>-8.5820895522388092</v>
      </c>
    </row>
    <row r="321" spans="1:16">
      <c r="A321" s="58">
        <v>316</v>
      </c>
      <c r="B321" t="s">
        <v>7995</v>
      </c>
      <c r="C321">
        <v>45.6</v>
      </c>
      <c r="D321">
        <v>1342</v>
      </c>
      <c r="E321">
        <v>13</v>
      </c>
      <c r="F321">
        <v>0</v>
      </c>
      <c r="G321">
        <v>1329</v>
      </c>
      <c r="H321">
        <v>142</v>
      </c>
      <c r="I321">
        <v>1342</v>
      </c>
      <c r="J321">
        <v>0</v>
      </c>
      <c r="L321" s="58">
        <f t="shared" si="10"/>
        <v>1.658964842664435</v>
      </c>
      <c r="O321" s="58">
        <f>C321-AM_July2!C321</f>
        <v>-5.6999999999999957</v>
      </c>
      <c r="P321" s="58">
        <f t="shared" si="9"/>
        <v>-12.499999999999991</v>
      </c>
    </row>
    <row r="322" spans="1:16">
      <c r="A322" s="58">
        <v>317</v>
      </c>
      <c r="B322" t="s">
        <v>7996</v>
      </c>
      <c r="C322">
        <v>83.5</v>
      </c>
      <c r="D322">
        <v>2614</v>
      </c>
      <c r="E322">
        <v>93</v>
      </c>
      <c r="F322">
        <v>3</v>
      </c>
      <c r="G322">
        <v>2521</v>
      </c>
      <c r="H322">
        <v>346</v>
      </c>
      <c r="I322">
        <v>2614</v>
      </c>
      <c r="J322">
        <v>0</v>
      </c>
      <c r="L322" s="58">
        <f t="shared" si="10"/>
        <v>1.9216864754836021</v>
      </c>
      <c r="O322" s="58">
        <f>C322-AM_July2!C322</f>
        <v>-0.90000000000000568</v>
      </c>
      <c r="P322" s="58">
        <f t="shared" si="9"/>
        <v>-1.0778443113772522</v>
      </c>
    </row>
    <row r="323" spans="1:16">
      <c r="A323" s="58">
        <v>318</v>
      </c>
      <c r="B323" t="s">
        <v>7997</v>
      </c>
      <c r="C323">
        <v>55.8</v>
      </c>
      <c r="D323">
        <v>1635</v>
      </c>
      <c r="E323">
        <v>12</v>
      </c>
      <c r="F323">
        <v>0</v>
      </c>
      <c r="G323">
        <v>1623</v>
      </c>
      <c r="H323">
        <v>169</v>
      </c>
      <c r="I323">
        <v>1635</v>
      </c>
      <c r="J323">
        <v>0</v>
      </c>
      <c r="L323" s="58">
        <f t="shared" si="10"/>
        <v>1.7466341989375787</v>
      </c>
      <c r="O323" s="58">
        <f>C323-AM_July2!C323</f>
        <v>-8.7000000000000028</v>
      </c>
      <c r="P323" s="58">
        <f t="shared" si="9"/>
        <v>-15.591397849462371</v>
      </c>
    </row>
    <row r="324" spans="1:16">
      <c r="A324" s="58">
        <v>319</v>
      </c>
      <c r="B324" t="s">
        <v>7998</v>
      </c>
      <c r="C324">
        <v>54.1</v>
      </c>
      <c r="D324">
        <v>1583</v>
      </c>
      <c r="E324">
        <v>37</v>
      </c>
      <c r="F324">
        <v>21</v>
      </c>
      <c r="G324">
        <v>1546</v>
      </c>
      <c r="H324">
        <v>136</v>
      </c>
      <c r="I324">
        <v>1583</v>
      </c>
      <c r="J324">
        <v>0</v>
      </c>
      <c r="L324" s="58">
        <f t="shared" si="10"/>
        <v>1.7331972651065695</v>
      </c>
      <c r="O324" s="58">
        <f>C324-AM_July2!C324</f>
        <v>1.2000000000000028</v>
      </c>
      <c r="P324" s="58">
        <f t="shared" si="9"/>
        <v>2.2181146025878054</v>
      </c>
    </row>
    <row r="325" spans="1:16">
      <c r="A325" s="58">
        <v>320</v>
      </c>
      <c r="B325" t="s">
        <v>7999</v>
      </c>
      <c r="C325">
        <v>113.8</v>
      </c>
      <c r="D325">
        <v>3349</v>
      </c>
      <c r="E325">
        <v>84</v>
      </c>
      <c r="F325">
        <v>0</v>
      </c>
      <c r="G325">
        <v>3265</v>
      </c>
      <c r="H325">
        <v>300</v>
      </c>
      <c r="I325">
        <v>3349</v>
      </c>
      <c r="J325">
        <v>0</v>
      </c>
      <c r="L325" s="58">
        <f t="shared" si="10"/>
        <v>2.0561422620590522</v>
      </c>
      <c r="O325" s="58">
        <f>C325-AM_July2!C325</f>
        <v>-40.200000000000003</v>
      </c>
      <c r="P325" s="58">
        <f t="shared" si="9"/>
        <v>-35.325131810193326</v>
      </c>
    </row>
    <row r="326" spans="1:16">
      <c r="A326" s="58">
        <v>321</v>
      </c>
      <c r="B326" t="s">
        <v>8000</v>
      </c>
      <c r="C326">
        <v>70.2</v>
      </c>
      <c r="D326">
        <v>2060</v>
      </c>
      <c r="E326">
        <v>2</v>
      </c>
      <c r="F326">
        <v>0</v>
      </c>
      <c r="G326">
        <v>2058</v>
      </c>
      <c r="H326">
        <v>229</v>
      </c>
      <c r="I326">
        <v>2060</v>
      </c>
      <c r="J326">
        <v>0</v>
      </c>
      <c r="L326" s="58">
        <f t="shared" si="10"/>
        <v>1.8463371121298053</v>
      </c>
      <c r="O326" s="58">
        <f>C326-AM_July2!C326</f>
        <v>-18</v>
      </c>
      <c r="P326" s="58">
        <f t="shared" ref="P326:P389" si="11">(O326/C326)*100</f>
        <v>-25.641025641025639</v>
      </c>
    </row>
    <row r="327" spans="1:16">
      <c r="A327" s="58">
        <v>322</v>
      </c>
      <c r="B327" t="s">
        <v>8001</v>
      </c>
      <c r="C327">
        <v>100.9</v>
      </c>
      <c r="D327">
        <v>3040</v>
      </c>
      <c r="E327">
        <v>101</v>
      </c>
      <c r="F327">
        <v>3</v>
      </c>
      <c r="G327">
        <v>2939</v>
      </c>
      <c r="H327">
        <v>311</v>
      </c>
      <c r="I327">
        <v>3040</v>
      </c>
      <c r="J327">
        <v>0</v>
      </c>
      <c r="L327" s="58">
        <f t="shared" ref="L327:L390" si="12">LOG10(C327)</f>
        <v>2.0038911662369103</v>
      </c>
      <c r="O327" s="58">
        <f>C327-AM_July2!C327</f>
        <v>-28</v>
      </c>
      <c r="P327" s="58">
        <f t="shared" si="11"/>
        <v>-27.750247770069375</v>
      </c>
    </row>
    <row r="328" spans="1:16">
      <c r="A328" s="58">
        <v>323</v>
      </c>
      <c r="B328" t="s">
        <v>8002</v>
      </c>
      <c r="C328">
        <v>55.2</v>
      </c>
      <c r="D328">
        <v>1645</v>
      </c>
      <c r="E328">
        <v>51</v>
      </c>
      <c r="F328">
        <v>36</v>
      </c>
      <c r="G328">
        <v>1594</v>
      </c>
      <c r="H328">
        <v>156</v>
      </c>
      <c r="I328">
        <v>1645</v>
      </c>
      <c r="J328">
        <v>0</v>
      </c>
      <c r="L328" s="58">
        <f t="shared" si="12"/>
        <v>1.741939077729199</v>
      </c>
      <c r="O328" s="58">
        <f>C328-AM_July2!C328</f>
        <v>-11.299999999999997</v>
      </c>
      <c r="P328" s="58">
        <f t="shared" si="11"/>
        <v>-20.471014492753618</v>
      </c>
    </row>
    <row r="329" spans="1:16">
      <c r="A329" s="58">
        <v>324</v>
      </c>
      <c r="B329" t="s">
        <v>8003</v>
      </c>
      <c r="C329">
        <v>69.5</v>
      </c>
      <c r="D329">
        <v>2000</v>
      </c>
      <c r="E329">
        <v>7</v>
      </c>
      <c r="F329">
        <v>0</v>
      </c>
      <c r="G329">
        <v>1993</v>
      </c>
      <c r="H329">
        <v>184</v>
      </c>
      <c r="I329">
        <v>2000</v>
      </c>
      <c r="J329">
        <v>0</v>
      </c>
      <c r="L329" s="58">
        <f t="shared" si="12"/>
        <v>1.8419848045901139</v>
      </c>
      <c r="O329" s="58">
        <f>C329-AM_July2!C329</f>
        <v>-20</v>
      </c>
      <c r="P329" s="58">
        <f t="shared" si="11"/>
        <v>-28.776978417266186</v>
      </c>
    </row>
    <row r="330" spans="1:16">
      <c r="A330" s="58">
        <v>325</v>
      </c>
      <c r="B330" t="s">
        <v>8004</v>
      </c>
      <c r="C330">
        <v>56.6</v>
      </c>
      <c r="D330">
        <v>1667</v>
      </c>
      <c r="E330">
        <v>15</v>
      </c>
      <c r="F330">
        <v>0</v>
      </c>
      <c r="G330">
        <v>1652</v>
      </c>
      <c r="H330">
        <v>179</v>
      </c>
      <c r="I330">
        <v>1667</v>
      </c>
      <c r="J330">
        <v>0</v>
      </c>
      <c r="L330" s="58">
        <f t="shared" si="12"/>
        <v>1.7528164311882715</v>
      </c>
      <c r="O330" s="58">
        <f>C330-AM_July2!C330</f>
        <v>-13.100000000000001</v>
      </c>
      <c r="P330" s="58">
        <f t="shared" si="11"/>
        <v>-23.14487632508834</v>
      </c>
    </row>
    <row r="331" spans="1:16">
      <c r="A331" s="58">
        <v>326</v>
      </c>
      <c r="B331" t="s">
        <v>8005</v>
      </c>
      <c r="C331">
        <v>81.400000000000006</v>
      </c>
      <c r="D331">
        <v>2373</v>
      </c>
      <c r="E331">
        <v>24</v>
      </c>
      <c r="F331">
        <v>0</v>
      </c>
      <c r="G331">
        <v>2349</v>
      </c>
      <c r="H331">
        <v>227</v>
      </c>
      <c r="I331">
        <v>2373</v>
      </c>
      <c r="J331">
        <v>0</v>
      </c>
      <c r="L331" s="58">
        <f t="shared" si="12"/>
        <v>1.9106244048892012</v>
      </c>
      <c r="O331" s="58">
        <f>C331-AM_July2!C331</f>
        <v>-21.299999999999997</v>
      </c>
      <c r="P331" s="58">
        <f t="shared" si="11"/>
        <v>-26.167076167076164</v>
      </c>
    </row>
    <row r="332" spans="1:16">
      <c r="A332" s="58">
        <v>327</v>
      </c>
      <c r="B332" t="s">
        <v>8006</v>
      </c>
      <c r="C332">
        <v>7.4</v>
      </c>
      <c r="D332">
        <v>218</v>
      </c>
      <c r="E332">
        <v>4</v>
      </c>
      <c r="F332">
        <v>1</v>
      </c>
      <c r="G332">
        <v>214</v>
      </c>
      <c r="H332">
        <v>21</v>
      </c>
      <c r="I332">
        <v>218</v>
      </c>
      <c r="J332">
        <v>0</v>
      </c>
      <c r="L332" s="58">
        <f t="shared" si="12"/>
        <v>0.86923171973097624</v>
      </c>
      <c r="O332" s="58">
        <f>C332-AM_July2!C332</f>
        <v>-0.29999999999999982</v>
      </c>
      <c r="P332" s="58">
        <f t="shared" si="11"/>
        <v>-4.0540540540540517</v>
      </c>
    </row>
    <row r="333" spans="1:16">
      <c r="A333" s="58">
        <v>328</v>
      </c>
      <c r="B333" t="s">
        <v>8007</v>
      </c>
      <c r="C333">
        <v>62.2</v>
      </c>
      <c r="D333">
        <v>1813</v>
      </c>
      <c r="E333">
        <v>6</v>
      </c>
      <c r="F333">
        <v>0</v>
      </c>
      <c r="G333">
        <v>1807</v>
      </c>
      <c r="H333">
        <v>187</v>
      </c>
      <c r="I333">
        <v>1813</v>
      </c>
      <c r="J333">
        <v>0</v>
      </c>
      <c r="L333" s="58">
        <f t="shared" si="12"/>
        <v>1.7937903846908188</v>
      </c>
      <c r="O333" s="58">
        <f>C333-AM_July2!C333</f>
        <v>-9.9999999999994316E-2</v>
      </c>
      <c r="P333" s="58">
        <f t="shared" si="11"/>
        <v>-0.16077170418005515</v>
      </c>
    </row>
    <row r="334" spans="1:16">
      <c r="A334" s="58">
        <v>329</v>
      </c>
      <c r="B334" t="s">
        <v>8008</v>
      </c>
      <c r="C334">
        <v>117.7</v>
      </c>
      <c r="D334">
        <v>3512</v>
      </c>
      <c r="E334">
        <v>109</v>
      </c>
      <c r="F334">
        <v>0</v>
      </c>
      <c r="G334">
        <v>3403</v>
      </c>
      <c r="H334">
        <v>337</v>
      </c>
      <c r="I334">
        <v>3512</v>
      </c>
      <c r="J334">
        <v>0</v>
      </c>
      <c r="L334" s="58">
        <f t="shared" si="12"/>
        <v>2.0707764628434346</v>
      </c>
      <c r="O334" s="58">
        <f>C334-AM_July2!C334</f>
        <v>-59.399999999999991</v>
      </c>
      <c r="P334" s="58">
        <f t="shared" si="11"/>
        <v>-50.467289719626166</v>
      </c>
    </row>
    <row r="335" spans="1:16">
      <c r="A335" s="58">
        <v>330</v>
      </c>
      <c r="B335" t="s">
        <v>8009</v>
      </c>
      <c r="C335">
        <v>135.69999999999999</v>
      </c>
      <c r="D335">
        <v>4063</v>
      </c>
      <c r="E335">
        <v>150</v>
      </c>
      <c r="F335">
        <v>0</v>
      </c>
      <c r="G335">
        <v>3913</v>
      </c>
      <c r="H335">
        <v>378</v>
      </c>
      <c r="I335">
        <v>4063</v>
      </c>
      <c r="J335">
        <v>0</v>
      </c>
      <c r="L335" s="58">
        <f t="shared" si="12"/>
        <v>2.1325798476597368</v>
      </c>
      <c r="O335" s="58">
        <f>C335-AM_July2!C335</f>
        <v>-88.100000000000023</v>
      </c>
      <c r="P335" s="58">
        <f t="shared" si="11"/>
        <v>-64.922623434045718</v>
      </c>
    </row>
    <row r="336" spans="1:16">
      <c r="A336" s="58">
        <v>331</v>
      </c>
      <c r="B336" t="s">
        <v>8010</v>
      </c>
      <c r="C336">
        <v>101.1</v>
      </c>
      <c r="D336">
        <v>3052</v>
      </c>
      <c r="E336">
        <v>92</v>
      </c>
      <c r="F336">
        <v>0</v>
      </c>
      <c r="G336">
        <v>2960</v>
      </c>
      <c r="H336">
        <v>326</v>
      </c>
      <c r="I336">
        <v>3052</v>
      </c>
      <c r="J336">
        <v>0</v>
      </c>
      <c r="L336" s="58">
        <f t="shared" si="12"/>
        <v>2.0047511555910011</v>
      </c>
      <c r="O336" s="58">
        <f>C336-AM_July2!C336</f>
        <v>-40</v>
      </c>
      <c r="P336" s="58">
        <f t="shared" si="11"/>
        <v>-39.564787339268051</v>
      </c>
    </row>
    <row r="337" spans="1:16">
      <c r="A337" s="58">
        <v>332</v>
      </c>
      <c r="B337" t="s">
        <v>8011</v>
      </c>
      <c r="C337">
        <v>42.8</v>
      </c>
      <c r="D337">
        <v>1216</v>
      </c>
      <c r="E337">
        <v>0</v>
      </c>
      <c r="F337">
        <v>0</v>
      </c>
      <c r="G337">
        <v>1216</v>
      </c>
      <c r="H337">
        <v>102</v>
      </c>
      <c r="I337">
        <v>1216</v>
      </c>
      <c r="J337">
        <v>0</v>
      </c>
      <c r="L337" s="58">
        <f t="shared" si="12"/>
        <v>1.631443769013172</v>
      </c>
      <c r="O337" s="58">
        <f>C337-AM_July2!C337</f>
        <v>-7.8000000000000043</v>
      </c>
      <c r="P337" s="58">
        <f t="shared" si="11"/>
        <v>-18.224299065420571</v>
      </c>
    </row>
    <row r="338" spans="1:16">
      <c r="A338" s="58">
        <v>333</v>
      </c>
      <c r="B338" t="s">
        <v>8012</v>
      </c>
      <c r="C338">
        <v>43.2</v>
      </c>
      <c r="D338">
        <v>1260</v>
      </c>
      <c r="E338">
        <v>17</v>
      </c>
      <c r="F338">
        <v>16</v>
      </c>
      <c r="G338">
        <v>1243</v>
      </c>
      <c r="H338">
        <v>117</v>
      </c>
      <c r="I338">
        <v>1260</v>
      </c>
      <c r="J338">
        <v>0</v>
      </c>
      <c r="L338" s="58">
        <f t="shared" si="12"/>
        <v>1.6354837468149122</v>
      </c>
      <c r="O338" s="58">
        <f>C338-AM_July2!C338</f>
        <v>-3.5999999999999943</v>
      </c>
      <c r="P338" s="58">
        <f t="shared" si="11"/>
        <v>-8.3333333333333197</v>
      </c>
    </row>
    <row r="339" spans="1:16">
      <c r="A339" s="58">
        <v>334</v>
      </c>
      <c r="B339" t="s">
        <v>8013</v>
      </c>
      <c r="C339">
        <v>46.8</v>
      </c>
      <c r="D339">
        <v>1400</v>
      </c>
      <c r="E339">
        <v>33</v>
      </c>
      <c r="F339">
        <v>18</v>
      </c>
      <c r="G339">
        <v>1367</v>
      </c>
      <c r="H339">
        <v>148</v>
      </c>
      <c r="I339">
        <v>1400</v>
      </c>
      <c r="J339">
        <v>0</v>
      </c>
      <c r="L339" s="58">
        <f t="shared" si="12"/>
        <v>1.670245853074124</v>
      </c>
      <c r="O339" s="58">
        <f>C339-AM_July2!C339</f>
        <v>-3.8000000000000043</v>
      </c>
      <c r="P339" s="58">
        <f t="shared" si="11"/>
        <v>-8.1196581196581299</v>
      </c>
    </row>
    <row r="340" spans="1:16">
      <c r="A340" s="58">
        <v>335</v>
      </c>
      <c r="B340" t="s">
        <v>8014</v>
      </c>
      <c r="C340">
        <v>41.2</v>
      </c>
      <c r="D340">
        <v>1248</v>
      </c>
      <c r="E340">
        <v>47</v>
      </c>
      <c r="F340">
        <v>22</v>
      </c>
      <c r="G340">
        <v>1201</v>
      </c>
      <c r="H340">
        <v>127</v>
      </c>
      <c r="I340">
        <v>1248</v>
      </c>
      <c r="J340">
        <v>0</v>
      </c>
      <c r="L340" s="58">
        <f t="shared" si="12"/>
        <v>1.6148972160331345</v>
      </c>
      <c r="O340" s="58">
        <f>C340-AM_July2!C340</f>
        <v>-4.5999999999999943</v>
      </c>
      <c r="P340" s="58">
        <f t="shared" si="11"/>
        <v>-11.165048543689306</v>
      </c>
    </row>
    <row r="341" spans="1:16">
      <c r="A341" s="58">
        <v>336</v>
      </c>
      <c r="B341" t="s">
        <v>8015</v>
      </c>
      <c r="C341">
        <v>93.8</v>
      </c>
      <c r="D341">
        <v>2807</v>
      </c>
      <c r="E341">
        <v>72</v>
      </c>
      <c r="F341">
        <v>0</v>
      </c>
      <c r="G341">
        <v>2735</v>
      </c>
      <c r="H341">
        <v>292</v>
      </c>
      <c r="I341">
        <v>2807</v>
      </c>
      <c r="J341">
        <v>0</v>
      </c>
      <c r="L341" s="58">
        <f t="shared" si="12"/>
        <v>1.9722028383790644</v>
      </c>
      <c r="O341" s="58">
        <f>C341-AM_July2!C341</f>
        <v>-31.100000000000009</v>
      </c>
      <c r="P341" s="58">
        <f t="shared" si="11"/>
        <v>-33.155650319829434</v>
      </c>
    </row>
    <row r="342" spans="1:16">
      <c r="A342" s="58">
        <v>337</v>
      </c>
      <c r="B342" t="s">
        <v>8016</v>
      </c>
      <c r="C342">
        <v>101.9</v>
      </c>
      <c r="D342">
        <v>3038</v>
      </c>
      <c r="E342">
        <v>77</v>
      </c>
      <c r="F342">
        <v>0</v>
      </c>
      <c r="G342">
        <v>2961</v>
      </c>
      <c r="H342">
        <v>307</v>
      </c>
      <c r="I342">
        <v>3038</v>
      </c>
      <c r="J342">
        <v>0</v>
      </c>
      <c r="L342" s="58">
        <f t="shared" si="12"/>
        <v>2.0081741840064264</v>
      </c>
      <c r="O342" s="58">
        <f>C342-AM_July2!C342</f>
        <v>-26.900000000000006</v>
      </c>
      <c r="P342" s="58">
        <f t="shared" si="11"/>
        <v>-26.398429833169779</v>
      </c>
    </row>
    <row r="343" spans="1:16">
      <c r="A343" s="58">
        <v>338</v>
      </c>
      <c r="B343" t="s">
        <v>8017</v>
      </c>
      <c r="C343">
        <v>109.1</v>
      </c>
      <c r="D343">
        <v>3237</v>
      </c>
      <c r="E343">
        <v>78</v>
      </c>
      <c r="F343">
        <v>0</v>
      </c>
      <c r="G343">
        <v>3159</v>
      </c>
      <c r="H343">
        <v>316</v>
      </c>
      <c r="I343">
        <v>3237</v>
      </c>
      <c r="J343">
        <v>0</v>
      </c>
      <c r="L343" s="58">
        <f t="shared" si="12"/>
        <v>2.0378247505883418</v>
      </c>
      <c r="O343" s="58">
        <f>C343-AM_July2!C343</f>
        <v>40.199999999999989</v>
      </c>
      <c r="P343" s="58">
        <f t="shared" si="11"/>
        <v>36.846929422548115</v>
      </c>
    </row>
    <row r="344" spans="1:16">
      <c r="A344" s="58">
        <v>339</v>
      </c>
      <c r="B344" t="s">
        <v>8018</v>
      </c>
      <c r="C344">
        <v>101.4</v>
      </c>
      <c r="D344">
        <v>3003</v>
      </c>
      <c r="E344">
        <v>72</v>
      </c>
      <c r="F344">
        <v>0</v>
      </c>
      <c r="G344">
        <v>2931</v>
      </c>
      <c r="H344">
        <v>290</v>
      </c>
      <c r="I344">
        <v>3003</v>
      </c>
      <c r="J344">
        <v>0</v>
      </c>
      <c r="L344" s="58">
        <f t="shared" si="12"/>
        <v>2.0060379549973173</v>
      </c>
      <c r="O344" s="58">
        <f>C344-AM_July2!C344</f>
        <v>-31.599999999999994</v>
      </c>
      <c r="P344" s="58">
        <f t="shared" si="11"/>
        <v>-31.163708086785004</v>
      </c>
    </row>
    <row r="345" spans="1:16">
      <c r="A345" s="58">
        <v>340</v>
      </c>
      <c r="B345" t="s">
        <v>8019</v>
      </c>
      <c r="C345">
        <v>106.4</v>
      </c>
      <c r="D345">
        <v>3113</v>
      </c>
      <c r="E345">
        <v>40</v>
      </c>
      <c r="F345">
        <v>0</v>
      </c>
      <c r="G345">
        <v>3073</v>
      </c>
      <c r="H345">
        <v>301</v>
      </c>
      <c r="I345">
        <v>3113</v>
      </c>
      <c r="J345">
        <v>0</v>
      </c>
      <c r="L345" s="58">
        <f t="shared" si="12"/>
        <v>2.0269416279590295</v>
      </c>
      <c r="O345" s="58">
        <f>C345-AM_July2!C345</f>
        <v>-36.299999999999983</v>
      </c>
      <c r="P345" s="58">
        <f t="shared" si="11"/>
        <v>-34.11654135338344</v>
      </c>
    </row>
    <row r="346" spans="1:16">
      <c r="A346" s="58">
        <v>341</v>
      </c>
      <c r="B346" t="s">
        <v>8020</v>
      </c>
      <c r="C346">
        <v>93.7</v>
      </c>
      <c r="D346">
        <v>2782</v>
      </c>
      <c r="E346">
        <v>61</v>
      </c>
      <c r="F346">
        <v>0</v>
      </c>
      <c r="G346">
        <v>2721</v>
      </c>
      <c r="H346">
        <v>281</v>
      </c>
      <c r="I346">
        <v>2782</v>
      </c>
      <c r="J346">
        <v>0</v>
      </c>
      <c r="L346" s="58">
        <f t="shared" si="12"/>
        <v>1.9717395908877782</v>
      </c>
      <c r="O346" s="58">
        <f>C346-AM_July2!C346</f>
        <v>-13.899999999999991</v>
      </c>
      <c r="P346" s="58">
        <f t="shared" si="11"/>
        <v>-14.834578441835635</v>
      </c>
    </row>
    <row r="347" spans="1:16">
      <c r="A347" s="58">
        <v>342</v>
      </c>
      <c r="B347" t="s">
        <v>8021</v>
      </c>
      <c r="C347">
        <v>84.1</v>
      </c>
      <c r="D347">
        <v>2483</v>
      </c>
      <c r="E347">
        <v>63</v>
      </c>
      <c r="F347">
        <v>0</v>
      </c>
      <c r="G347">
        <v>2420</v>
      </c>
      <c r="H347">
        <v>229</v>
      </c>
      <c r="I347">
        <v>2483</v>
      </c>
      <c r="J347">
        <v>0</v>
      </c>
      <c r="L347" s="58">
        <f t="shared" si="12"/>
        <v>1.9247959957979122</v>
      </c>
      <c r="O347" s="58">
        <f>C347-AM_July2!C347</f>
        <v>-29.300000000000011</v>
      </c>
      <c r="P347" s="58">
        <f t="shared" si="11"/>
        <v>-34.839476813317496</v>
      </c>
    </row>
    <row r="348" spans="1:16">
      <c r="A348" s="58">
        <v>343</v>
      </c>
      <c r="B348" t="s">
        <v>8022</v>
      </c>
      <c r="C348">
        <v>34.700000000000003</v>
      </c>
      <c r="D348">
        <v>1028</v>
      </c>
      <c r="E348">
        <v>13</v>
      </c>
      <c r="F348">
        <v>5</v>
      </c>
      <c r="G348">
        <v>1015</v>
      </c>
      <c r="H348">
        <v>110</v>
      </c>
      <c r="I348">
        <v>1028</v>
      </c>
      <c r="J348">
        <v>0</v>
      </c>
      <c r="L348" s="58">
        <f t="shared" si="12"/>
        <v>1.5403294747908738</v>
      </c>
      <c r="O348" s="58">
        <f>C348-AM_July2!C348</f>
        <v>-2.5</v>
      </c>
      <c r="P348" s="58">
        <f t="shared" si="11"/>
        <v>-7.2046109510086458</v>
      </c>
    </row>
    <row r="349" spans="1:16">
      <c r="A349" s="58">
        <v>344</v>
      </c>
      <c r="B349" t="s">
        <v>8023</v>
      </c>
      <c r="C349">
        <v>80.400000000000006</v>
      </c>
      <c r="D349">
        <v>2375</v>
      </c>
      <c r="E349">
        <v>9</v>
      </c>
      <c r="F349">
        <v>0</v>
      </c>
      <c r="G349">
        <v>2366</v>
      </c>
      <c r="H349">
        <v>271</v>
      </c>
      <c r="I349">
        <v>2375</v>
      </c>
      <c r="J349">
        <v>0</v>
      </c>
      <c r="L349" s="58">
        <f t="shared" si="12"/>
        <v>1.9052560487484513</v>
      </c>
      <c r="O349" s="58">
        <f>C349-AM_July2!C349</f>
        <v>-16.799999999999997</v>
      </c>
      <c r="P349" s="58">
        <f t="shared" si="11"/>
        <v>-20.895522388059696</v>
      </c>
    </row>
    <row r="350" spans="1:16">
      <c r="A350" s="58">
        <v>345</v>
      </c>
      <c r="B350" t="s">
        <v>8024</v>
      </c>
      <c r="C350">
        <v>112.1</v>
      </c>
      <c r="D350">
        <v>3287</v>
      </c>
      <c r="E350">
        <v>59</v>
      </c>
      <c r="F350">
        <v>0</v>
      </c>
      <c r="G350">
        <v>3228</v>
      </c>
      <c r="H350">
        <v>307</v>
      </c>
      <c r="I350">
        <v>3287</v>
      </c>
      <c r="J350">
        <v>0</v>
      </c>
      <c r="L350" s="58">
        <f t="shared" si="12"/>
        <v>2.0496056125949731</v>
      </c>
      <c r="O350" s="58">
        <f>C350-AM_July2!C350</f>
        <v>-74.200000000000017</v>
      </c>
      <c r="P350" s="58">
        <f t="shared" si="11"/>
        <v>-66.190900981266736</v>
      </c>
    </row>
    <row r="351" spans="1:16">
      <c r="A351" s="58">
        <v>346</v>
      </c>
      <c r="B351" t="s">
        <v>8025</v>
      </c>
      <c r="C351">
        <v>40.1</v>
      </c>
      <c r="D351">
        <v>1218</v>
      </c>
      <c r="E351">
        <v>50</v>
      </c>
      <c r="F351">
        <v>36</v>
      </c>
      <c r="G351">
        <v>1162</v>
      </c>
      <c r="H351">
        <v>117</v>
      </c>
      <c r="I351">
        <v>1218</v>
      </c>
      <c r="J351">
        <v>0</v>
      </c>
      <c r="L351" s="58">
        <f t="shared" si="12"/>
        <v>1.6031443726201824</v>
      </c>
      <c r="O351" s="58">
        <f>C351-AM_July2!C351</f>
        <v>-0.29999999999999716</v>
      </c>
      <c r="P351" s="58">
        <f t="shared" si="11"/>
        <v>-0.74812967581046663</v>
      </c>
    </row>
    <row r="352" spans="1:16">
      <c r="A352" s="58">
        <v>347</v>
      </c>
      <c r="B352" t="s">
        <v>8026</v>
      </c>
      <c r="C352">
        <v>15.2</v>
      </c>
      <c r="D352">
        <v>455</v>
      </c>
      <c r="E352">
        <v>27</v>
      </c>
      <c r="F352">
        <v>21</v>
      </c>
      <c r="G352">
        <v>428</v>
      </c>
      <c r="H352">
        <v>33</v>
      </c>
      <c r="I352">
        <v>455</v>
      </c>
      <c r="J352">
        <v>0</v>
      </c>
      <c r="L352" s="58">
        <f t="shared" si="12"/>
        <v>1.1818435879447726</v>
      </c>
      <c r="O352" s="58">
        <f>C352-AM_July2!C352</f>
        <v>1.5999999999999996</v>
      </c>
      <c r="P352" s="58">
        <f t="shared" si="11"/>
        <v>10.526315789473681</v>
      </c>
    </row>
    <row r="353" spans="1:16">
      <c r="A353" s="58">
        <v>348</v>
      </c>
      <c r="B353" t="s">
        <v>8027</v>
      </c>
      <c r="C353">
        <v>127.2</v>
      </c>
      <c r="D353">
        <v>3688</v>
      </c>
      <c r="E353">
        <v>0</v>
      </c>
      <c r="F353">
        <v>0</v>
      </c>
      <c r="G353">
        <v>3688</v>
      </c>
      <c r="H353">
        <v>374</v>
      </c>
      <c r="I353">
        <v>3688</v>
      </c>
      <c r="J353">
        <v>0</v>
      </c>
      <c r="L353" s="58">
        <f t="shared" si="12"/>
        <v>2.1044871113123951</v>
      </c>
      <c r="O353" s="58">
        <f>C353-AM_July2!C353</f>
        <v>-59.100000000000009</v>
      </c>
      <c r="P353" s="58">
        <f t="shared" si="11"/>
        <v>-46.462264150943398</v>
      </c>
    </row>
    <row r="354" spans="1:16">
      <c r="A354" s="58">
        <v>349</v>
      </c>
      <c r="B354" t="s">
        <v>8028</v>
      </c>
      <c r="C354">
        <v>96.1</v>
      </c>
      <c r="D354">
        <v>2807</v>
      </c>
      <c r="E354">
        <v>43</v>
      </c>
      <c r="F354">
        <v>0</v>
      </c>
      <c r="G354">
        <v>2764</v>
      </c>
      <c r="H354">
        <v>260</v>
      </c>
      <c r="I354">
        <v>2807</v>
      </c>
      <c r="J354">
        <v>0</v>
      </c>
      <c r="L354" s="58">
        <f t="shared" si="12"/>
        <v>1.9827233876685453</v>
      </c>
      <c r="O354" s="58">
        <f>C354-AM_July2!C354</f>
        <v>-16.5</v>
      </c>
      <c r="P354" s="58">
        <f t="shared" si="11"/>
        <v>-17.169614984391259</v>
      </c>
    </row>
    <row r="355" spans="1:16">
      <c r="A355" s="58">
        <v>350</v>
      </c>
      <c r="B355" t="s">
        <v>8029</v>
      </c>
      <c r="C355">
        <v>41</v>
      </c>
      <c r="D355">
        <v>1198</v>
      </c>
      <c r="E355">
        <v>8</v>
      </c>
      <c r="F355">
        <v>0</v>
      </c>
      <c r="G355">
        <v>1190</v>
      </c>
      <c r="H355">
        <v>123</v>
      </c>
      <c r="I355">
        <v>1198</v>
      </c>
      <c r="J355">
        <v>0</v>
      </c>
      <c r="L355" s="58">
        <f t="shared" si="12"/>
        <v>1.6127838567197355</v>
      </c>
      <c r="O355" s="58">
        <f>C355-AM_July2!C355</f>
        <v>-7.5</v>
      </c>
      <c r="P355" s="58">
        <f t="shared" si="11"/>
        <v>-18.292682926829269</v>
      </c>
    </row>
    <row r="356" spans="1:16">
      <c r="A356" s="58">
        <v>351</v>
      </c>
      <c r="B356" t="s">
        <v>8030</v>
      </c>
      <c r="C356">
        <v>86.8</v>
      </c>
      <c r="D356">
        <v>2618</v>
      </c>
      <c r="E356">
        <v>95</v>
      </c>
      <c r="F356">
        <v>0</v>
      </c>
      <c r="G356">
        <v>2523</v>
      </c>
      <c r="H356">
        <v>261</v>
      </c>
      <c r="I356">
        <v>2618</v>
      </c>
      <c r="J356">
        <v>0</v>
      </c>
      <c r="L356" s="58">
        <f t="shared" si="12"/>
        <v>1.9385197251764918</v>
      </c>
      <c r="O356" s="58">
        <f>C356-AM_July2!C356</f>
        <v>-2.7000000000000028</v>
      </c>
      <c r="P356" s="58">
        <f t="shared" si="11"/>
        <v>-3.1105990783410173</v>
      </c>
    </row>
    <row r="357" spans="1:16">
      <c r="A357" s="58">
        <v>352</v>
      </c>
      <c r="B357" t="s">
        <v>8031</v>
      </c>
      <c r="C357">
        <v>46.2</v>
      </c>
      <c r="D357">
        <v>1373</v>
      </c>
      <c r="E357">
        <v>16</v>
      </c>
      <c r="F357">
        <v>0</v>
      </c>
      <c r="G357">
        <v>1357</v>
      </c>
      <c r="H357">
        <v>152</v>
      </c>
      <c r="I357">
        <v>1373</v>
      </c>
      <c r="J357">
        <v>0</v>
      </c>
      <c r="L357" s="58">
        <f t="shared" si="12"/>
        <v>1.6646419755561255</v>
      </c>
      <c r="O357" s="58">
        <f>C357-AM_July2!C357</f>
        <v>-2.7999999999999972</v>
      </c>
      <c r="P357" s="58">
        <f t="shared" si="11"/>
        <v>-6.0606060606060534</v>
      </c>
    </row>
    <row r="358" spans="1:16">
      <c r="A358" s="58">
        <v>353</v>
      </c>
      <c r="B358" t="s">
        <v>8032</v>
      </c>
      <c r="C358">
        <v>85.7</v>
      </c>
      <c r="D358">
        <v>2552</v>
      </c>
      <c r="E358">
        <v>96</v>
      </c>
      <c r="F358">
        <v>0</v>
      </c>
      <c r="G358">
        <v>2456</v>
      </c>
      <c r="H358">
        <v>224</v>
      </c>
      <c r="I358">
        <v>2552</v>
      </c>
      <c r="J358">
        <v>0</v>
      </c>
      <c r="L358" s="58">
        <f t="shared" si="12"/>
        <v>1.9329808219231981</v>
      </c>
      <c r="O358" s="58">
        <f>C358-AM_July2!C358</f>
        <v>-2.2999999999999972</v>
      </c>
      <c r="P358" s="58">
        <f t="shared" si="11"/>
        <v>-2.683780630105014</v>
      </c>
    </row>
    <row r="359" spans="1:16">
      <c r="A359" s="58">
        <v>354</v>
      </c>
      <c r="B359" t="s">
        <v>8033</v>
      </c>
      <c r="C359">
        <v>69.5</v>
      </c>
      <c r="D359">
        <v>2047</v>
      </c>
      <c r="E359">
        <v>28</v>
      </c>
      <c r="F359">
        <v>11</v>
      </c>
      <c r="G359">
        <v>2017</v>
      </c>
      <c r="H359">
        <v>206</v>
      </c>
      <c r="I359">
        <v>2047</v>
      </c>
      <c r="J359">
        <v>0</v>
      </c>
      <c r="L359" s="58">
        <f t="shared" si="12"/>
        <v>1.8419848045901139</v>
      </c>
      <c r="O359" s="58">
        <f>C359-AM_July2!C359</f>
        <v>-11.900000000000006</v>
      </c>
      <c r="P359" s="58">
        <f t="shared" si="11"/>
        <v>-17.122302158273389</v>
      </c>
    </row>
    <row r="360" spans="1:16">
      <c r="A360" s="58">
        <v>355</v>
      </c>
      <c r="B360" t="s">
        <v>8034</v>
      </c>
      <c r="C360">
        <v>35.9</v>
      </c>
      <c r="D360">
        <v>1053</v>
      </c>
      <c r="E360">
        <v>10</v>
      </c>
      <c r="F360">
        <v>1</v>
      </c>
      <c r="G360">
        <v>1043</v>
      </c>
      <c r="H360">
        <v>107</v>
      </c>
      <c r="I360">
        <v>1053</v>
      </c>
      <c r="J360">
        <v>0</v>
      </c>
      <c r="L360" s="58">
        <f t="shared" si="12"/>
        <v>1.5550944485783191</v>
      </c>
      <c r="O360" s="58">
        <f>C360-AM_July2!C360</f>
        <v>-5.1000000000000014</v>
      </c>
      <c r="P360" s="58">
        <f t="shared" si="11"/>
        <v>-14.206128133704739</v>
      </c>
    </row>
    <row r="361" spans="1:16">
      <c r="A361" s="58">
        <v>356</v>
      </c>
      <c r="B361" t="s">
        <v>8035</v>
      </c>
      <c r="C361">
        <v>118.7</v>
      </c>
      <c r="D361">
        <v>3426</v>
      </c>
      <c r="E361">
        <v>0</v>
      </c>
      <c r="F361">
        <v>0</v>
      </c>
      <c r="G361">
        <v>3426</v>
      </c>
      <c r="H361">
        <v>333</v>
      </c>
      <c r="I361">
        <v>3426</v>
      </c>
      <c r="J361">
        <v>0</v>
      </c>
      <c r="L361" s="58">
        <f t="shared" si="12"/>
        <v>2.0744507189545911</v>
      </c>
      <c r="O361" s="58">
        <f>C361-AM_July2!C361</f>
        <v>-30.700000000000003</v>
      </c>
      <c r="P361" s="58">
        <f t="shared" si="11"/>
        <v>-25.863521482729574</v>
      </c>
    </row>
    <row r="362" spans="1:16" s="25" customFormat="1">
      <c r="A362" s="25">
        <v>357</v>
      </c>
      <c r="B362" t="s">
        <v>8036</v>
      </c>
      <c r="C362">
        <v>1.4</v>
      </c>
      <c r="D362">
        <v>41</v>
      </c>
      <c r="E362">
        <v>0</v>
      </c>
      <c r="F362">
        <v>0</v>
      </c>
      <c r="G362">
        <v>41</v>
      </c>
      <c r="H362">
        <v>5</v>
      </c>
      <c r="I362">
        <v>41</v>
      </c>
      <c r="J362">
        <v>0</v>
      </c>
      <c r="L362" s="25">
        <f t="shared" si="12"/>
        <v>0.14612803567823801</v>
      </c>
      <c r="O362" s="58">
        <f>C362-AM_July2!C362</f>
        <v>-0.40000000000000013</v>
      </c>
      <c r="P362" s="25">
        <f t="shared" si="11"/>
        <v>-28.57142857142858</v>
      </c>
    </row>
    <row r="363" spans="1:16">
      <c r="A363" s="58">
        <v>358</v>
      </c>
      <c r="B363" t="s">
        <v>8037</v>
      </c>
      <c r="C363">
        <v>59.1</v>
      </c>
      <c r="D363">
        <v>1756</v>
      </c>
      <c r="E363">
        <v>45</v>
      </c>
      <c r="F363">
        <v>32</v>
      </c>
      <c r="G363">
        <v>1711</v>
      </c>
      <c r="H363">
        <v>173</v>
      </c>
      <c r="I363">
        <v>1756</v>
      </c>
      <c r="J363">
        <v>0</v>
      </c>
      <c r="L363" s="58">
        <f t="shared" si="12"/>
        <v>1.7715874808812553</v>
      </c>
      <c r="O363" s="58">
        <f>C363-AM_July2!C363</f>
        <v>-12.199999999999996</v>
      </c>
      <c r="P363" s="58">
        <f t="shared" si="11"/>
        <v>-20.642978003384087</v>
      </c>
    </row>
    <row r="364" spans="1:16">
      <c r="A364" s="58">
        <v>359</v>
      </c>
      <c r="B364" t="s">
        <v>8038</v>
      </c>
      <c r="C364">
        <v>106.1</v>
      </c>
      <c r="D364">
        <v>3120</v>
      </c>
      <c r="E364">
        <v>81</v>
      </c>
      <c r="F364">
        <v>0</v>
      </c>
      <c r="G364">
        <v>3039</v>
      </c>
      <c r="H364">
        <v>274</v>
      </c>
      <c r="I364">
        <v>3120</v>
      </c>
      <c r="J364">
        <v>0</v>
      </c>
      <c r="L364" s="58">
        <f t="shared" si="12"/>
        <v>2.0257153839013404</v>
      </c>
      <c r="O364" s="58">
        <f>C364-AM_July2!C364</f>
        <v>-32.599999999999994</v>
      </c>
      <c r="P364" s="58">
        <f t="shared" si="11"/>
        <v>-30.725730442978318</v>
      </c>
    </row>
    <row r="365" spans="1:16">
      <c r="A365" s="58">
        <v>360</v>
      </c>
      <c r="B365" t="s">
        <v>8039</v>
      </c>
      <c r="C365">
        <v>47.1</v>
      </c>
      <c r="D365">
        <v>1520</v>
      </c>
      <c r="E365">
        <v>140</v>
      </c>
      <c r="F365">
        <v>87</v>
      </c>
      <c r="G365">
        <v>1355</v>
      </c>
      <c r="H365">
        <v>127</v>
      </c>
      <c r="I365">
        <v>1520</v>
      </c>
      <c r="J365">
        <v>0</v>
      </c>
      <c r="L365" s="58">
        <f t="shared" si="12"/>
        <v>1.6730209071288962</v>
      </c>
      <c r="O365" s="58">
        <f>C365-AM_July2!C365</f>
        <v>-3.8999999999999986</v>
      </c>
      <c r="P365" s="58">
        <f t="shared" si="11"/>
        <v>-8.280254777070061</v>
      </c>
    </row>
    <row r="366" spans="1:16">
      <c r="A366" s="58">
        <v>361</v>
      </c>
      <c r="B366" t="s">
        <v>8040</v>
      </c>
      <c r="C366">
        <v>17.7</v>
      </c>
      <c r="D366">
        <v>515</v>
      </c>
      <c r="E366">
        <v>1</v>
      </c>
      <c r="F366">
        <v>0</v>
      </c>
      <c r="G366">
        <v>514</v>
      </c>
      <c r="H366">
        <v>52</v>
      </c>
      <c r="I366">
        <v>515</v>
      </c>
      <c r="J366">
        <v>0</v>
      </c>
      <c r="L366" s="58">
        <f t="shared" si="12"/>
        <v>1.2479732663618066</v>
      </c>
      <c r="O366" s="58">
        <f>C366-AM_July2!C366</f>
        <v>2.2999999999999989</v>
      </c>
      <c r="P366" s="58">
        <f t="shared" si="11"/>
        <v>12.99435028248587</v>
      </c>
    </row>
    <row r="367" spans="1:16">
      <c r="A367" s="58">
        <v>362</v>
      </c>
      <c r="B367" t="s">
        <v>8041</v>
      </c>
      <c r="C367">
        <v>82.2</v>
      </c>
      <c r="D367">
        <v>2493</v>
      </c>
      <c r="E367">
        <v>82</v>
      </c>
      <c r="F367">
        <v>9</v>
      </c>
      <c r="G367">
        <v>2385</v>
      </c>
      <c r="H367">
        <v>243</v>
      </c>
      <c r="I367">
        <v>2493</v>
      </c>
      <c r="J367">
        <v>0</v>
      </c>
      <c r="L367" s="58">
        <f t="shared" si="12"/>
        <v>1.9148718175400503</v>
      </c>
      <c r="O367" s="58">
        <f>C367-AM_July2!C367</f>
        <v>-18.700000000000003</v>
      </c>
      <c r="P367" s="58">
        <f t="shared" si="11"/>
        <v>-22.749391727493919</v>
      </c>
    </row>
    <row r="368" spans="1:16">
      <c r="A368" s="58">
        <v>363</v>
      </c>
      <c r="B368" t="s">
        <v>8042</v>
      </c>
      <c r="C368">
        <v>88.8</v>
      </c>
      <c r="D368">
        <v>2580</v>
      </c>
      <c r="E368">
        <v>19</v>
      </c>
      <c r="F368">
        <v>0</v>
      </c>
      <c r="G368">
        <v>2561</v>
      </c>
      <c r="H368">
        <v>247</v>
      </c>
      <c r="I368">
        <v>2580</v>
      </c>
      <c r="J368">
        <v>0</v>
      </c>
      <c r="L368" s="58">
        <f t="shared" si="12"/>
        <v>1.9484129657786009</v>
      </c>
      <c r="O368" s="58">
        <f>C368-AM_July2!C368</f>
        <v>-16.700000000000003</v>
      </c>
      <c r="P368" s="58">
        <f t="shared" si="11"/>
        <v>-18.806306306306311</v>
      </c>
    </row>
    <row r="369" spans="1:16" s="17" customFormat="1">
      <c r="A369" s="17">
        <v>364</v>
      </c>
      <c r="B369" t="s">
        <v>8043</v>
      </c>
      <c r="C369">
        <v>73.3</v>
      </c>
      <c r="D369">
        <v>2122</v>
      </c>
      <c r="E369">
        <v>23</v>
      </c>
      <c r="F369">
        <v>0</v>
      </c>
      <c r="G369">
        <v>2099</v>
      </c>
      <c r="H369">
        <v>189</v>
      </c>
      <c r="I369">
        <v>2122</v>
      </c>
      <c r="J369">
        <v>0</v>
      </c>
      <c r="L369" s="17">
        <f t="shared" si="12"/>
        <v>1.865103974641128</v>
      </c>
      <c r="O369" s="58">
        <f>C369-AM_July2!C369</f>
        <v>-2.9000000000000057</v>
      </c>
      <c r="P369" s="17">
        <f t="shared" si="11"/>
        <v>-3.9563437926330227</v>
      </c>
    </row>
    <row r="370" spans="1:16">
      <c r="A370" s="58">
        <v>365</v>
      </c>
      <c r="B370" t="s">
        <v>8044</v>
      </c>
      <c r="C370">
        <v>91.7</v>
      </c>
      <c r="D370">
        <v>2673</v>
      </c>
      <c r="E370">
        <v>0</v>
      </c>
      <c r="F370">
        <v>0</v>
      </c>
      <c r="G370">
        <v>2673</v>
      </c>
      <c r="H370">
        <v>284</v>
      </c>
      <c r="I370">
        <v>2673</v>
      </c>
      <c r="J370">
        <v>0</v>
      </c>
      <c r="L370" s="58">
        <f t="shared" si="12"/>
        <v>1.9623693356700211</v>
      </c>
      <c r="O370" s="58">
        <f>C370-AM_July2!C370</f>
        <v>4.6000000000000085</v>
      </c>
      <c r="P370" s="58">
        <f t="shared" si="11"/>
        <v>5.0163576881134224</v>
      </c>
    </row>
    <row r="371" spans="1:16">
      <c r="A371" s="58">
        <v>366</v>
      </c>
      <c r="B371" t="s">
        <v>8045</v>
      </c>
      <c r="C371">
        <v>71</v>
      </c>
      <c r="D371">
        <v>2242</v>
      </c>
      <c r="E371">
        <v>210</v>
      </c>
      <c r="F371">
        <v>98</v>
      </c>
      <c r="G371">
        <v>2032</v>
      </c>
      <c r="H371">
        <v>182</v>
      </c>
      <c r="I371">
        <v>2242</v>
      </c>
      <c r="J371">
        <v>0</v>
      </c>
      <c r="L371" s="58">
        <f t="shared" si="12"/>
        <v>1.8512583487190752</v>
      </c>
      <c r="O371" s="58">
        <f>C371-AM_July2!C371</f>
        <v>-12.400000000000006</v>
      </c>
      <c r="P371" s="58">
        <f t="shared" si="11"/>
        <v>-17.464788732394375</v>
      </c>
    </row>
    <row r="372" spans="1:16">
      <c r="A372" s="58">
        <v>367</v>
      </c>
      <c r="B372" t="s">
        <v>8046</v>
      </c>
      <c r="C372">
        <v>87.9</v>
      </c>
      <c r="D372">
        <v>2637</v>
      </c>
      <c r="E372">
        <v>68</v>
      </c>
      <c r="F372">
        <v>0</v>
      </c>
      <c r="G372">
        <v>2569</v>
      </c>
      <c r="H372">
        <v>278</v>
      </c>
      <c r="I372">
        <v>2637</v>
      </c>
      <c r="J372">
        <v>0</v>
      </c>
      <c r="L372" s="58">
        <f t="shared" si="12"/>
        <v>1.9439888750737719</v>
      </c>
      <c r="O372" s="58">
        <f>C372-AM_July2!C372</f>
        <v>-1.5</v>
      </c>
      <c r="P372" s="58">
        <f t="shared" si="11"/>
        <v>-1.7064846416382253</v>
      </c>
    </row>
    <row r="373" spans="1:16">
      <c r="A373" s="58">
        <v>368</v>
      </c>
      <c r="B373" t="s">
        <v>8047</v>
      </c>
      <c r="C373">
        <v>5.0999999999999996</v>
      </c>
      <c r="D373">
        <v>148</v>
      </c>
      <c r="E373">
        <v>3</v>
      </c>
      <c r="F373">
        <v>1</v>
      </c>
      <c r="G373">
        <v>145</v>
      </c>
      <c r="H373">
        <v>13</v>
      </c>
      <c r="I373">
        <v>148</v>
      </c>
      <c r="J373">
        <v>0</v>
      </c>
      <c r="L373" s="58">
        <f t="shared" si="12"/>
        <v>0.70757017609793638</v>
      </c>
      <c r="O373" s="58">
        <f>C373-AM_July2!C373</f>
        <v>0.59999999999999964</v>
      </c>
      <c r="P373" s="58">
        <f t="shared" si="11"/>
        <v>11.764705882352935</v>
      </c>
    </row>
    <row r="374" spans="1:16">
      <c r="A374" s="58">
        <v>369</v>
      </c>
      <c r="B374" t="s">
        <v>8048</v>
      </c>
      <c r="C374">
        <v>115</v>
      </c>
      <c r="D374">
        <v>3485</v>
      </c>
      <c r="E374">
        <v>147</v>
      </c>
      <c r="F374">
        <v>0</v>
      </c>
      <c r="G374">
        <v>3338</v>
      </c>
      <c r="H374">
        <v>341</v>
      </c>
      <c r="I374">
        <v>3485</v>
      </c>
      <c r="J374">
        <v>0</v>
      </c>
      <c r="L374" s="58">
        <f t="shared" si="12"/>
        <v>2.0606978403536118</v>
      </c>
      <c r="O374" s="58">
        <f>C374-AM_July2!C374</f>
        <v>-36</v>
      </c>
      <c r="P374" s="58">
        <f t="shared" si="11"/>
        <v>-31.304347826086961</v>
      </c>
    </row>
    <row r="375" spans="1:16">
      <c r="A375" s="58">
        <v>370</v>
      </c>
      <c r="B375" t="s">
        <v>8049</v>
      </c>
      <c r="C375">
        <v>128.30000000000001</v>
      </c>
      <c r="D375">
        <v>3808</v>
      </c>
      <c r="E375">
        <v>118</v>
      </c>
      <c r="F375">
        <v>0</v>
      </c>
      <c r="G375">
        <v>3690</v>
      </c>
      <c r="H375">
        <v>347</v>
      </c>
      <c r="I375">
        <v>3808</v>
      </c>
      <c r="J375">
        <v>0</v>
      </c>
      <c r="L375" s="58">
        <f t="shared" si="12"/>
        <v>2.1082266563749283</v>
      </c>
      <c r="O375" s="58">
        <f>C375-AM_July2!C375</f>
        <v>-103.29999999999998</v>
      </c>
      <c r="P375" s="58">
        <f t="shared" si="11"/>
        <v>-80.514419329696011</v>
      </c>
    </row>
    <row r="376" spans="1:16">
      <c r="A376" s="58">
        <v>371</v>
      </c>
      <c r="B376" t="s">
        <v>8050</v>
      </c>
      <c r="C376">
        <v>58.9</v>
      </c>
      <c r="D376">
        <v>1757</v>
      </c>
      <c r="E376">
        <v>20</v>
      </c>
      <c r="F376">
        <v>0</v>
      </c>
      <c r="G376">
        <v>1737</v>
      </c>
      <c r="H376">
        <v>203</v>
      </c>
      <c r="I376">
        <v>1757</v>
      </c>
      <c r="J376">
        <v>0</v>
      </c>
      <c r="L376" s="58">
        <f t="shared" si="12"/>
        <v>1.7701152947871017</v>
      </c>
      <c r="O376" s="58">
        <f>C376-AM_July2!C376</f>
        <v>-0.5</v>
      </c>
      <c r="P376" s="58">
        <f t="shared" si="11"/>
        <v>-0.84889643463497455</v>
      </c>
    </row>
    <row r="377" spans="1:16">
      <c r="A377" s="58">
        <v>372</v>
      </c>
      <c r="B377" t="s">
        <v>8051</v>
      </c>
      <c r="C377">
        <v>87.4</v>
      </c>
      <c r="D377">
        <v>2621</v>
      </c>
      <c r="E377">
        <v>75</v>
      </c>
      <c r="F377">
        <v>0</v>
      </c>
      <c r="G377">
        <v>2546</v>
      </c>
      <c r="H377">
        <v>270</v>
      </c>
      <c r="I377">
        <v>2621</v>
      </c>
      <c r="J377">
        <v>0</v>
      </c>
      <c r="L377" s="58">
        <f t="shared" si="12"/>
        <v>1.941511432634403</v>
      </c>
      <c r="O377" s="58">
        <f>C377-AM_July2!C377</f>
        <v>-0.59999999999999432</v>
      </c>
      <c r="P377" s="58">
        <f t="shared" si="11"/>
        <v>-0.68649885583523373</v>
      </c>
    </row>
    <row r="378" spans="1:16">
      <c r="A378" s="58">
        <v>373</v>
      </c>
      <c r="B378" t="s">
        <v>8052</v>
      </c>
      <c r="C378">
        <v>110.2</v>
      </c>
      <c r="D378">
        <v>3312</v>
      </c>
      <c r="E378">
        <v>80</v>
      </c>
      <c r="F378">
        <v>0</v>
      </c>
      <c r="G378">
        <v>3232</v>
      </c>
      <c r="H378">
        <v>362</v>
      </c>
      <c r="I378">
        <v>3312</v>
      </c>
      <c r="J378">
        <v>0</v>
      </c>
      <c r="L378" s="58">
        <f t="shared" si="12"/>
        <v>2.0421815945157662</v>
      </c>
      <c r="O378" s="58">
        <f>C378-AM_July2!C378</f>
        <v>-39.399999999999991</v>
      </c>
      <c r="P378" s="58">
        <f t="shared" si="11"/>
        <v>-35.753176043557161</v>
      </c>
    </row>
    <row r="379" spans="1:16">
      <c r="A379" s="58">
        <v>374</v>
      </c>
      <c r="B379" t="s">
        <v>8053</v>
      </c>
      <c r="C379">
        <v>95.8</v>
      </c>
      <c r="D379">
        <v>2864</v>
      </c>
      <c r="E379">
        <v>81</v>
      </c>
      <c r="F379">
        <v>0</v>
      </c>
      <c r="G379">
        <v>2783</v>
      </c>
      <c r="H379">
        <v>286</v>
      </c>
      <c r="I379">
        <v>2864</v>
      </c>
      <c r="J379">
        <v>0</v>
      </c>
      <c r="L379" s="58">
        <f t="shared" si="12"/>
        <v>1.9813655090785445</v>
      </c>
      <c r="O379" s="58">
        <f>C379-AM_July2!C379</f>
        <v>-48.399999999999991</v>
      </c>
      <c r="P379" s="58">
        <f t="shared" si="11"/>
        <v>-50.521920668058449</v>
      </c>
    </row>
    <row r="380" spans="1:16">
      <c r="A380" s="58">
        <v>375</v>
      </c>
      <c r="B380" t="s">
        <v>8054</v>
      </c>
      <c r="C380">
        <v>88.1</v>
      </c>
      <c r="D380">
        <v>2617</v>
      </c>
      <c r="E380">
        <v>59</v>
      </c>
      <c r="F380">
        <v>2</v>
      </c>
      <c r="G380">
        <v>2558</v>
      </c>
      <c r="H380">
        <v>264</v>
      </c>
      <c r="I380">
        <v>2617</v>
      </c>
      <c r="J380">
        <v>0</v>
      </c>
      <c r="L380" s="58">
        <f t="shared" si="12"/>
        <v>1.9449759084120479</v>
      </c>
      <c r="O380" s="58">
        <f>C380-AM_July2!C380</f>
        <v>-1</v>
      </c>
      <c r="P380" s="58">
        <f t="shared" si="11"/>
        <v>-1.1350737797956869</v>
      </c>
    </row>
    <row r="381" spans="1:16">
      <c r="A381" s="58">
        <v>376</v>
      </c>
      <c r="B381" t="s">
        <v>8055</v>
      </c>
      <c r="C381">
        <v>2.9</v>
      </c>
      <c r="D381">
        <v>85</v>
      </c>
      <c r="E381">
        <v>0</v>
      </c>
      <c r="F381">
        <v>0</v>
      </c>
      <c r="G381">
        <v>85</v>
      </c>
      <c r="H381">
        <v>10</v>
      </c>
      <c r="I381">
        <v>85</v>
      </c>
      <c r="J381">
        <v>0</v>
      </c>
      <c r="L381" s="58">
        <f t="shared" si="12"/>
        <v>0.46239799789895608</v>
      </c>
      <c r="O381" s="58">
        <f>C381-AM_July2!C381</f>
        <v>-0.89999999999999991</v>
      </c>
      <c r="P381" s="58">
        <f t="shared" si="11"/>
        <v>-31.034482758620683</v>
      </c>
    </row>
    <row r="382" spans="1:16">
      <c r="A382" s="58">
        <v>377</v>
      </c>
      <c r="B382" t="s">
        <v>8056</v>
      </c>
      <c r="C382">
        <v>53.6</v>
      </c>
      <c r="D382">
        <v>1628</v>
      </c>
      <c r="E382">
        <v>76</v>
      </c>
      <c r="F382">
        <v>57</v>
      </c>
      <c r="G382">
        <v>1552</v>
      </c>
      <c r="H382">
        <v>155</v>
      </c>
      <c r="I382">
        <v>1628</v>
      </c>
      <c r="J382">
        <v>0</v>
      </c>
      <c r="L382" s="58">
        <f t="shared" si="12"/>
        <v>1.72916478969277</v>
      </c>
      <c r="O382" s="58">
        <f>C382-AM_July2!C382</f>
        <v>1.8999999999999986</v>
      </c>
      <c r="P382" s="58">
        <f t="shared" si="11"/>
        <v>3.5447761194029823</v>
      </c>
    </row>
    <row r="383" spans="1:16">
      <c r="A383" s="58">
        <v>378</v>
      </c>
      <c r="B383" t="s">
        <v>8057</v>
      </c>
      <c r="C383">
        <v>45.2</v>
      </c>
      <c r="D383">
        <v>1325</v>
      </c>
      <c r="E383">
        <v>0</v>
      </c>
      <c r="F383">
        <v>0</v>
      </c>
      <c r="G383">
        <v>1325</v>
      </c>
      <c r="H383">
        <v>149</v>
      </c>
      <c r="I383">
        <v>1325</v>
      </c>
      <c r="J383">
        <v>0</v>
      </c>
      <c r="L383" s="58">
        <f t="shared" si="12"/>
        <v>1.6551384348113822</v>
      </c>
      <c r="O383" s="58">
        <f>C383-AM_July2!C383</f>
        <v>-1.3999999999999986</v>
      </c>
      <c r="P383" s="58">
        <f t="shared" si="11"/>
        <v>-3.0973451327433597</v>
      </c>
    </row>
    <row r="384" spans="1:16">
      <c r="A384" s="58">
        <v>379</v>
      </c>
      <c r="B384" t="s">
        <v>8058</v>
      </c>
      <c r="C384">
        <v>86.3</v>
      </c>
      <c r="D384">
        <v>2546</v>
      </c>
      <c r="E384">
        <v>50</v>
      </c>
      <c r="F384">
        <v>0</v>
      </c>
      <c r="G384">
        <v>2496</v>
      </c>
      <c r="H384">
        <v>248</v>
      </c>
      <c r="I384">
        <v>2546</v>
      </c>
      <c r="J384">
        <v>0</v>
      </c>
      <c r="L384" s="58">
        <f t="shared" si="12"/>
        <v>1.9360107957152095</v>
      </c>
      <c r="O384" s="58">
        <f>C384-AM_July2!C384</f>
        <v>-38.5</v>
      </c>
      <c r="P384" s="58">
        <f t="shared" si="11"/>
        <v>-44.611819235225958</v>
      </c>
    </row>
    <row r="385" spans="1:16">
      <c r="A385" s="58">
        <v>380</v>
      </c>
      <c r="B385" t="s">
        <v>8059</v>
      </c>
      <c r="C385">
        <v>112.4</v>
      </c>
      <c r="D385">
        <v>3310</v>
      </c>
      <c r="E385">
        <v>77</v>
      </c>
      <c r="F385">
        <v>2</v>
      </c>
      <c r="G385">
        <v>3233</v>
      </c>
      <c r="H385">
        <v>305</v>
      </c>
      <c r="I385">
        <v>3310</v>
      </c>
      <c r="J385">
        <v>0</v>
      </c>
      <c r="L385" s="58">
        <f t="shared" si="12"/>
        <v>2.0507663112330423</v>
      </c>
      <c r="O385" s="58">
        <f>C385-AM_July2!C385</f>
        <v>-33.900000000000006</v>
      </c>
      <c r="P385" s="58">
        <f t="shared" si="11"/>
        <v>-30.160142348754455</v>
      </c>
    </row>
    <row r="386" spans="1:16">
      <c r="A386" s="58">
        <v>381</v>
      </c>
      <c r="B386" t="s">
        <v>8060</v>
      </c>
      <c r="C386">
        <v>54.9</v>
      </c>
      <c r="D386">
        <v>1589</v>
      </c>
      <c r="E386">
        <v>2</v>
      </c>
      <c r="F386">
        <v>0</v>
      </c>
      <c r="G386">
        <v>1587</v>
      </c>
      <c r="H386">
        <v>156</v>
      </c>
      <c r="I386">
        <v>1589</v>
      </c>
      <c r="J386">
        <v>0</v>
      </c>
      <c r="L386" s="58">
        <f t="shared" si="12"/>
        <v>1.7395723444500919</v>
      </c>
      <c r="O386" s="58">
        <f>C386-AM_July2!C386</f>
        <v>0.10000000000000142</v>
      </c>
      <c r="P386" s="58">
        <f t="shared" si="11"/>
        <v>0.18214936247723393</v>
      </c>
    </row>
    <row r="387" spans="1:16">
      <c r="A387" s="58">
        <v>382</v>
      </c>
      <c r="B387" t="s">
        <v>8061</v>
      </c>
      <c r="C387">
        <v>92.1</v>
      </c>
      <c r="D387">
        <v>2664</v>
      </c>
      <c r="E387">
        <v>8</v>
      </c>
      <c r="F387">
        <v>0</v>
      </c>
      <c r="G387">
        <v>2656</v>
      </c>
      <c r="H387">
        <v>256</v>
      </c>
      <c r="I387">
        <v>2664</v>
      </c>
      <c r="J387">
        <v>0</v>
      </c>
      <c r="L387" s="58">
        <f t="shared" si="12"/>
        <v>1.9642596301968489</v>
      </c>
      <c r="O387" s="58">
        <f>C387-AM_July2!C387</f>
        <v>-38</v>
      </c>
      <c r="P387" s="58">
        <f t="shared" si="11"/>
        <v>-41.259500542888169</v>
      </c>
    </row>
    <row r="388" spans="1:16">
      <c r="A388" s="58">
        <v>383</v>
      </c>
      <c r="B388" t="s">
        <v>8062</v>
      </c>
      <c r="C388">
        <v>88.4</v>
      </c>
      <c r="D388">
        <v>2595</v>
      </c>
      <c r="E388">
        <v>42</v>
      </c>
      <c r="F388">
        <v>0</v>
      </c>
      <c r="G388">
        <v>2553</v>
      </c>
      <c r="H388">
        <v>250</v>
      </c>
      <c r="I388">
        <v>2595</v>
      </c>
      <c r="J388">
        <v>0</v>
      </c>
      <c r="L388" s="58">
        <f t="shared" si="12"/>
        <v>1.9464522650130731</v>
      </c>
      <c r="O388" s="58">
        <f>C388-AM_July2!C388</f>
        <v>0.5</v>
      </c>
      <c r="P388" s="58">
        <f t="shared" si="11"/>
        <v>0.56561085972850678</v>
      </c>
    </row>
    <row r="389" spans="1:16">
      <c r="A389" s="58">
        <v>384</v>
      </c>
      <c r="B389" t="s">
        <v>8063</v>
      </c>
      <c r="C389">
        <v>105.5</v>
      </c>
      <c r="D389">
        <v>3178</v>
      </c>
      <c r="E389">
        <v>96</v>
      </c>
      <c r="F389">
        <v>0</v>
      </c>
      <c r="G389">
        <v>3082</v>
      </c>
      <c r="H389">
        <v>333</v>
      </c>
      <c r="I389">
        <v>3178</v>
      </c>
      <c r="J389">
        <v>0</v>
      </c>
      <c r="L389" s="58">
        <f t="shared" si="12"/>
        <v>2.0232524596337114</v>
      </c>
      <c r="O389" s="58">
        <f>C389-AM_July2!C389</f>
        <v>-41.5</v>
      </c>
      <c r="P389" s="58">
        <f t="shared" si="11"/>
        <v>-39.33649289099526</v>
      </c>
    </row>
    <row r="390" spans="1:16">
      <c r="A390" s="58">
        <v>385</v>
      </c>
      <c r="B390" t="s">
        <v>8064</v>
      </c>
      <c r="C390">
        <v>89</v>
      </c>
      <c r="D390">
        <v>2647</v>
      </c>
      <c r="E390">
        <v>97</v>
      </c>
      <c r="F390">
        <v>0</v>
      </c>
      <c r="G390">
        <v>2550</v>
      </c>
      <c r="H390">
        <v>231</v>
      </c>
      <c r="I390">
        <v>2647</v>
      </c>
      <c r="J390">
        <v>0</v>
      </c>
      <c r="L390" s="58">
        <f t="shared" si="12"/>
        <v>1.9493900066449128</v>
      </c>
      <c r="O390" s="58">
        <f>C390-AM_July2!C390</f>
        <v>-1.2000000000000028</v>
      </c>
      <c r="P390" s="58">
        <f t="shared" ref="P390:P405" si="13">(O390/C390)*100</f>
        <v>-1.3483146067415761</v>
      </c>
    </row>
    <row r="391" spans="1:16">
      <c r="A391" s="58">
        <v>386</v>
      </c>
      <c r="B391" t="s">
        <v>8065</v>
      </c>
      <c r="C391">
        <v>72.7</v>
      </c>
      <c r="D391">
        <v>2145</v>
      </c>
      <c r="E391">
        <v>32</v>
      </c>
      <c r="F391">
        <v>11</v>
      </c>
      <c r="G391">
        <v>2113</v>
      </c>
      <c r="H391">
        <v>220</v>
      </c>
      <c r="I391">
        <v>2145</v>
      </c>
      <c r="J391">
        <v>0</v>
      </c>
      <c r="L391" s="58">
        <f t="shared" ref="L391:L405" si="14">LOG10(C391)</f>
        <v>1.8615344108590379</v>
      </c>
      <c r="O391" s="58">
        <f>C391-AM_July2!C391</f>
        <v>-14.700000000000003</v>
      </c>
      <c r="P391" s="58">
        <f t="shared" si="13"/>
        <v>-20.22008253094911</v>
      </c>
    </row>
    <row r="392" spans="1:16" s="17" customFormat="1">
      <c r="A392" s="17">
        <v>387</v>
      </c>
      <c r="B392" t="s">
        <v>8066</v>
      </c>
      <c r="C392">
        <v>80.400000000000006</v>
      </c>
      <c r="D392">
        <v>2340</v>
      </c>
      <c r="E392">
        <v>0</v>
      </c>
      <c r="F392">
        <v>0</v>
      </c>
      <c r="G392">
        <v>2340</v>
      </c>
      <c r="H392">
        <v>245</v>
      </c>
      <c r="I392">
        <v>2340</v>
      </c>
      <c r="J392">
        <v>0</v>
      </c>
      <c r="L392" s="17">
        <f t="shared" si="14"/>
        <v>1.9052560487484513</v>
      </c>
      <c r="O392" s="58">
        <f>C392-AM_July2!C392</f>
        <v>-37.199999999999989</v>
      </c>
      <c r="P392" s="17">
        <f t="shared" si="13"/>
        <v>-46.268656716417894</v>
      </c>
    </row>
    <row r="393" spans="1:16">
      <c r="A393" s="58">
        <v>388</v>
      </c>
      <c r="B393" t="s">
        <v>8067</v>
      </c>
      <c r="C393">
        <v>140.69999999999999</v>
      </c>
      <c r="D393">
        <v>4212</v>
      </c>
      <c r="E393">
        <v>143</v>
      </c>
      <c r="F393">
        <v>0</v>
      </c>
      <c r="G393">
        <v>4069</v>
      </c>
      <c r="H393">
        <v>404</v>
      </c>
      <c r="I393">
        <v>4212</v>
      </c>
      <c r="J393">
        <v>0</v>
      </c>
      <c r="L393" s="58">
        <f t="shared" si="14"/>
        <v>2.1482940974347455</v>
      </c>
      <c r="O393" s="58">
        <f>C393-AM_July2!C393</f>
        <v>-105.70000000000002</v>
      </c>
      <c r="P393" s="58">
        <f t="shared" si="13"/>
        <v>-75.124378109452749</v>
      </c>
    </row>
    <row r="394" spans="1:16">
      <c r="A394" s="58">
        <v>389</v>
      </c>
      <c r="B394" t="s">
        <v>8068</v>
      </c>
      <c r="C394">
        <v>106</v>
      </c>
      <c r="D394">
        <v>3132</v>
      </c>
      <c r="E394">
        <v>81</v>
      </c>
      <c r="F394">
        <v>0</v>
      </c>
      <c r="G394">
        <v>3051</v>
      </c>
      <c r="H394">
        <v>290</v>
      </c>
      <c r="I394">
        <v>3132</v>
      </c>
      <c r="J394">
        <v>0</v>
      </c>
      <c r="L394" s="58">
        <f t="shared" si="14"/>
        <v>2.0253058652647704</v>
      </c>
      <c r="O394" s="58">
        <f>C394-AM_July2!C394</f>
        <v>-34.400000000000006</v>
      </c>
      <c r="P394" s="58">
        <f t="shared" si="13"/>
        <v>-32.452830188679251</v>
      </c>
    </row>
    <row r="395" spans="1:16">
      <c r="A395" s="58">
        <v>390</v>
      </c>
      <c r="B395" t="s">
        <v>8069</v>
      </c>
      <c r="C395">
        <v>99.6</v>
      </c>
      <c r="D395">
        <v>3000</v>
      </c>
      <c r="E395">
        <v>132</v>
      </c>
      <c r="F395">
        <v>10</v>
      </c>
      <c r="G395">
        <v>2858</v>
      </c>
      <c r="H395">
        <v>261</v>
      </c>
      <c r="I395">
        <v>3000</v>
      </c>
      <c r="J395">
        <v>0</v>
      </c>
      <c r="L395" s="58">
        <f t="shared" si="14"/>
        <v>1.9982593384236986</v>
      </c>
      <c r="O395" s="58">
        <f>C395-AM_July2!C395</f>
        <v>-14.800000000000011</v>
      </c>
      <c r="P395" s="58">
        <f t="shared" si="13"/>
        <v>-14.859437751004029</v>
      </c>
    </row>
    <row r="396" spans="1:16">
      <c r="A396" s="58">
        <v>391</v>
      </c>
      <c r="B396" t="s">
        <v>8070</v>
      </c>
      <c r="C396">
        <v>87.7</v>
      </c>
      <c r="D396">
        <v>2589</v>
      </c>
      <c r="E396">
        <v>57</v>
      </c>
      <c r="F396">
        <v>0</v>
      </c>
      <c r="G396">
        <v>2532</v>
      </c>
      <c r="H396">
        <v>248</v>
      </c>
      <c r="I396">
        <v>2589</v>
      </c>
      <c r="J396">
        <v>0</v>
      </c>
      <c r="L396" s="58">
        <f t="shared" si="14"/>
        <v>1.9429995933660404</v>
      </c>
      <c r="O396" s="58">
        <f>C396-AM_July2!C396</f>
        <v>0.40000000000000568</v>
      </c>
      <c r="P396" s="58">
        <f t="shared" si="13"/>
        <v>0.45610034207526301</v>
      </c>
    </row>
    <row r="397" spans="1:16">
      <c r="A397" s="58">
        <v>392</v>
      </c>
      <c r="B397" t="s">
        <v>8071</v>
      </c>
      <c r="C397">
        <v>122.7</v>
      </c>
      <c r="D397">
        <v>3569</v>
      </c>
      <c r="E397">
        <v>0</v>
      </c>
      <c r="F397">
        <v>0</v>
      </c>
      <c r="G397">
        <v>3569</v>
      </c>
      <c r="H397">
        <v>372</v>
      </c>
      <c r="I397">
        <v>3569</v>
      </c>
      <c r="J397">
        <v>0</v>
      </c>
      <c r="L397" s="58">
        <f t="shared" si="14"/>
        <v>2.0888445627270045</v>
      </c>
      <c r="O397" s="58">
        <f>C397-AM_July2!C397</f>
        <v>-118.89999999999999</v>
      </c>
      <c r="P397" s="58">
        <f t="shared" si="13"/>
        <v>-96.903015484922562</v>
      </c>
    </row>
    <row r="398" spans="1:16">
      <c r="A398" s="58">
        <v>393</v>
      </c>
      <c r="B398" t="s">
        <v>8072</v>
      </c>
      <c r="C398">
        <v>90</v>
      </c>
      <c r="D398">
        <v>2689</v>
      </c>
      <c r="E398">
        <v>75</v>
      </c>
      <c r="F398">
        <v>0</v>
      </c>
      <c r="G398">
        <v>2614</v>
      </c>
      <c r="H398">
        <v>268</v>
      </c>
      <c r="I398">
        <v>2689</v>
      </c>
      <c r="J398">
        <v>0</v>
      </c>
      <c r="L398" s="58">
        <f t="shared" si="14"/>
        <v>1.954242509439325</v>
      </c>
      <c r="O398" s="58">
        <f>C398-AM_July2!C398</f>
        <v>-8.2000000000000028</v>
      </c>
      <c r="P398" s="58">
        <f t="shared" si="13"/>
        <v>-9.1111111111111143</v>
      </c>
    </row>
    <row r="399" spans="1:16">
      <c r="A399" s="58">
        <v>394</v>
      </c>
      <c r="B399" t="s">
        <v>8073</v>
      </c>
      <c r="C399">
        <v>127.2</v>
      </c>
      <c r="D399">
        <v>3782</v>
      </c>
      <c r="E399">
        <v>99</v>
      </c>
      <c r="F399">
        <v>0</v>
      </c>
      <c r="G399">
        <v>3683</v>
      </c>
      <c r="H399">
        <v>370</v>
      </c>
      <c r="I399">
        <v>3782</v>
      </c>
      <c r="J399">
        <v>0</v>
      </c>
      <c r="L399" s="58">
        <f t="shared" si="14"/>
        <v>2.1044871113123951</v>
      </c>
      <c r="O399" s="58">
        <f>C399-AM_July2!C399</f>
        <v>-90.899999999999991</v>
      </c>
      <c r="P399" s="58">
        <f t="shared" si="13"/>
        <v>-71.462264150943383</v>
      </c>
    </row>
    <row r="400" spans="1:16">
      <c r="A400" s="58">
        <v>395</v>
      </c>
      <c r="B400" t="s">
        <v>8074</v>
      </c>
      <c r="C400">
        <v>106.1</v>
      </c>
      <c r="D400">
        <v>3180</v>
      </c>
      <c r="E400">
        <v>84</v>
      </c>
      <c r="F400">
        <v>0</v>
      </c>
      <c r="G400">
        <v>3096</v>
      </c>
      <c r="H400">
        <v>332</v>
      </c>
      <c r="I400">
        <v>3180</v>
      </c>
      <c r="J400">
        <v>0</v>
      </c>
      <c r="L400" s="58">
        <f t="shared" si="14"/>
        <v>2.0257153839013404</v>
      </c>
      <c r="O400" s="58">
        <f>C400-AM_July2!C400</f>
        <v>-35.5</v>
      </c>
      <c r="P400" s="58">
        <f t="shared" si="13"/>
        <v>-33.459000942507075</v>
      </c>
    </row>
    <row r="401" spans="1:16">
      <c r="A401" s="58">
        <v>396</v>
      </c>
      <c r="B401" t="s">
        <v>8075</v>
      </c>
      <c r="C401">
        <v>113.1</v>
      </c>
      <c r="D401">
        <v>3399</v>
      </c>
      <c r="E401">
        <v>127</v>
      </c>
      <c r="F401">
        <v>0</v>
      </c>
      <c r="G401">
        <v>3272</v>
      </c>
      <c r="H401">
        <v>326</v>
      </c>
      <c r="I401">
        <v>3399</v>
      </c>
      <c r="J401">
        <v>0</v>
      </c>
      <c r="L401" s="58">
        <f t="shared" si="14"/>
        <v>2.0534626049254552</v>
      </c>
      <c r="O401" s="58">
        <f>C401-AM_July2!C401</f>
        <v>-42.200000000000017</v>
      </c>
      <c r="P401" s="58">
        <f t="shared" si="13"/>
        <v>-37.312113174182151</v>
      </c>
    </row>
    <row r="402" spans="1:16">
      <c r="A402" s="58">
        <v>397</v>
      </c>
      <c r="B402" t="s">
        <v>8076</v>
      </c>
      <c r="C402">
        <v>91.9</v>
      </c>
      <c r="D402">
        <v>2664</v>
      </c>
      <c r="E402">
        <v>0</v>
      </c>
      <c r="F402">
        <v>0</v>
      </c>
      <c r="G402">
        <v>2664</v>
      </c>
      <c r="H402">
        <v>270</v>
      </c>
      <c r="I402">
        <v>2664</v>
      </c>
      <c r="J402">
        <v>0</v>
      </c>
      <c r="L402" s="58">
        <f t="shared" si="14"/>
        <v>1.9633155113861114</v>
      </c>
      <c r="O402" s="58">
        <f>C402-AM_July2!C402</f>
        <v>-23.099999999999994</v>
      </c>
      <c r="P402" s="58">
        <f t="shared" si="13"/>
        <v>-25.136017410228501</v>
      </c>
    </row>
    <row r="403" spans="1:16">
      <c r="A403" s="58">
        <v>398</v>
      </c>
      <c r="B403" t="s">
        <v>8077</v>
      </c>
      <c r="C403">
        <v>51.7</v>
      </c>
      <c r="D403">
        <v>1523</v>
      </c>
      <c r="E403">
        <v>38</v>
      </c>
      <c r="F403">
        <v>24</v>
      </c>
      <c r="G403">
        <v>1485</v>
      </c>
      <c r="H403">
        <v>138</v>
      </c>
      <c r="I403">
        <v>1523</v>
      </c>
      <c r="J403">
        <v>0</v>
      </c>
      <c r="L403" s="58">
        <f t="shared" si="14"/>
        <v>1.7134905430939424</v>
      </c>
      <c r="O403" s="58">
        <f>C403-AM_July2!C403</f>
        <v>-6.5</v>
      </c>
      <c r="P403" s="58">
        <f t="shared" si="13"/>
        <v>-12.572533849129593</v>
      </c>
    </row>
    <row r="404" spans="1:16">
      <c r="A404" s="58">
        <v>399</v>
      </c>
      <c r="B404" t="s">
        <v>8078</v>
      </c>
      <c r="C404">
        <v>10.3</v>
      </c>
      <c r="D404">
        <v>357</v>
      </c>
      <c r="E404">
        <v>56</v>
      </c>
      <c r="F404">
        <v>50</v>
      </c>
      <c r="G404">
        <v>301</v>
      </c>
      <c r="H404">
        <v>31</v>
      </c>
      <c r="I404">
        <v>357</v>
      </c>
      <c r="J404">
        <v>0</v>
      </c>
      <c r="L404" s="58">
        <f t="shared" si="14"/>
        <v>1.0128372247051722</v>
      </c>
      <c r="O404" s="58">
        <f>C404-AM_July2!C404</f>
        <v>-3.0999999999999996</v>
      </c>
      <c r="P404" s="58">
        <f t="shared" si="13"/>
        <v>-30.097087378640769</v>
      </c>
    </row>
    <row r="405" spans="1:16">
      <c r="A405" s="58">
        <v>400</v>
      </c>
      <c r="B405" t="s">
        <v>8079</v>
      </c>
      <c r="C405">
        <v>108.8</v>
      </c>
      <c r="D405">
        <v>3233</v>
      </c>
      <c r="E405">
        <v>88</v>
      </c>
      <c r="F405">
        <v>0</v>
      </c>
      <c r="G405">
        <v>3145</v>
      </c>
      <c r="H405">
        <v>310</v>
      </c>
      <c r="I405">
        <v>3233</v>
      </c>
      <c r="J405">
        <v>0</v>
      </c>
      <c r="L405" s="58">
        <f t="shared" si="14"/>
        <v>2.0366288953621612</v>
      </c>
      <c r="O405" s="58">
        <f>C405-AM_July2!C405</f>
        <v>-83.8</v>
      </c>
      <c r="P405" s="58">
        <f t="shared" si="13"/>
        <v>-77.02205882352942</v>
      </c>
    </row>
    <row r="406" spans="1:16">
      <c r="B406" s="58" t="s">
        <v>12</v>
      </c>
      <c r="C406" s="58">
        <f>AVERAGE(C6:C405)</f>
        <v>80.819000000000045</v>
      </c>
      <c r="D406" s="58">
        <f t="shared" ref="D406:J406" si="15">AVERAGE(D6:D405)</f>
        <v>2402.7600000000002</v>
      </c>
      <c r="E406" s="58">
        <f t="shared" si="15"/>
        <v>59.7425</v>
      </c>
      <c r="F406" s="58">
        <f t="shared" si="15"/>
        <v>6.01</v>
      </c>
      <c r="G406" s="58">
        <f t="shared" si="15"/>
        <v>2342.0549999999998</v>
      </c>
      <c r="H406" s="58">
        <f t="shared" si="15"/>
        <v>236.57749999999999</v>
      </c>
      <c r="I406" s="58">
        <f t="shared" si="15"/>
        <v>2402.7600000000002</v>
      </c>
      <c r="J406" s="58">
        <f t="shared" si="15"/>
        <v>0</v>
      </c>
    </row>
    <row r="407" spans="1:16">
      <c r="B407" s="58" t="s">
        <v>0</v>
      </c>
      <c r="C407" s="58">
        <f>STDEV(C6:C405)</f>
        <v>30.868329618454819</v>
      </c>
      <c r="D407" s="58">
        <f t="shared" ref="D407:J407" si="16">STDEV(D6:D405)</f>
        <v>914.59021455041739</v>
      </c>
      <c r="E407" s="58">
        <f t="shared" si="16"/>
        <v>43.219161648323997</v>
      </c>
      <c r="F407" s="58">
        <f t="shared" si="16"/>
        <v>17.052033004129886</v>
      </c>
      <c r="G407" s="58">
        <f t="shared" si="16"/>
        <v>891.65378547836303</v>
      </c>
      <c r="H407" s="58">
        <f t="shared" si="16"/>
        <v>93.426603917454216</v>
      </c>
      <c r="I407" s="58">
        <f t="shared" si="16"/>
        <v>914.59021455041739</v>
      </c>
      <c r="J407" s="58">
        <f t="shared" si="16"/>
        <v>0</v>
      </c>
    </row>
    <row r="408" spans="1:16">
      <c r="B408" s="58" t="s">
        <v>29</v>
      </c>
      <c r="C408" s="58">
        <f>SUM(C6:C405)</f>
        <v>32327.600000000017</v>
      </c>
      <c r="D408" s="58">
        <f t="shared" ref="D408:J408" si="17">SUM(D6:D405)</f>
        <v>961104</v>
      </c>
      <c r="E408" s="58">
        <f t="shared" si="17"/>
        <v>23897</v>
      </c>
      <c r="F408" s="58">
        <f t="shared" si="17"/>
        <v>2404</v>
      </c>
      <c r="G408" s="58">
        <f t="shared" si="17"/>
        <v>936822</v>
      </c>
      <c r="H408" s="58">
        <f t="shared" si="17"/>
        <v>94631</v>
      </c>
      <c r="I408" s="58">
        <f t="shared" si="17"/>
        <v>961104</v>
      </c>
      <c r="J408" s="58">
        <f t="shared" si="17"/>
        <v>0</v>
      </c>
    </row>
    <row r="409" spans="1:16">
      <c r="B409" s="58" t="s">
        <v>13</v>
      </c>
      <c r="C409" s="58">
        <f>(C408^2) /  (400 * SUMSQ(C6:C405))</f>
        <v>0.87296866232504688</v>
      </c>
    </row>
    <row r="410" spans="1:16">
      <c r="B410" s="58" t="s">
        <v>32</v>
      </c>
      <c r="C410" s="58">
        <f>SUM(L6:L405)</f>
        <v>735.30971925226322</v>
      </c>
    </row>
    <row r="421" spans="2:4" ht="18">
      <c r="B421" s="3"/>
      <c r="C421" s="2"/>
      <c r="D421" s="2"/>
    </row>
    <row r="445" spans="2:4" ht="18">
      <c r="B445" s="3"/>
      <c r="C445" s="2"/>
      <c r="D445" s="2"/>
    </row>
  </sheetData>
  <mergeCells count="1">
    <mergeCell ref="B1:J2"/>
  </mergeCells>
  <pageMargins left="0.7" right="0.7" top="0.75" bottom="0.75" header="0.3" footer="0.3"/>
  <pageSetup paperSize="3276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>
      <selection activeCell="H4" sqref="H4"/>
    </sheetView>
  </sheetViews>
  <sheetFormatPr defaultRowHeight="14.4"/>
  <cols>
    <col min="1" max="1" width="11" style="58" bestFit="1" customWidth="1"/>
    <col min="2" max="2" width="12.109375" style="58" bestFit="1" customWidth="1"/>
    <col min="3" max="3" width="7.33203125" style="58" bestFit="1" customWidth="1"/>
    <col min="4" max="5" width="12.109375" style="58" bestFit="1" customWidth="1"/>
    <col min="6" max="8" width="8.88671875" style="58"/>
    <col min="9" max="9" width="56.44140625" style="58" customWidth="1"/>
    <col min="10" max="16384" width="8.88671875" style="58"/>
  </cols>
  <sheetData>
    <row r="1" spans="1:9" ht="14.4" customHeight="1">
      <c r="A1" s="63" t="s">
        <v>8301</v>
      </c>
      <c r="B1" s="63"/>
      <c r="C1" s="63"/>
      <c r="D1" s="63"/>
      <c r="E1" s="63"/>
      <c r="F1" s="63"/>
      <c r="G1" s="63"/>
      <c r="H1" s="63"/>
      <c r="I1" s="63"/>
    </row>
    <row r="2" spans="1:9" ht="34.799999999999997" customHeight="1">
      <c r="A2" s="63"/>
      <c r="B2" s="63"/>
      <c r="C2" s="63"/>
      <c r="D2" s="63"/>
      <c r="E2" s="63"/>
      <c r="F2" s="63"/>
      <c r="G2" s="63"/>
      <c r="H2" s="63"/>
      <c r="I2" s="63"/>
    </row>
    <row r="3" spans="1:9">
      <c r="A3" s="4"/>
      <c r="B3" s="11" t="s">
        <v>9</v>
      </c>
      <c r="C3" s="11" t="s">
        <v>10</v>
      </c>
      <c r="D3" s="11" t="s">
        <v>8</v>
      </c>
      <c r="E3" s="11" t="s">
        <v>11</v>
      </c>
      <c r="F3" s="2"/>
    </row>
    <row r="4" spans="1:9" ht="28.8">
      <c r="A4" s="9" t="s">
        <v>30</v>
      </c>
      <c r="B4" s="10">
        <f>OP_July2!C406</f>
        <v>70.064250000000015</v>
      </c>
      <c r="C4" s="10">
        <f>SCB_July2!C406</f>
        <v>1.8995000000000013</v>
      </c>
      <c r="D4" s="10">
        <f>AM_July2!C406</f>
        <v>101.75050000000005</v>
      </c>
      <c r="E4" s="10">
        <f>PU_July2!C406</f>
        <v>80.819000000000045</v>
      </c>
      <c r="H4" s="58">
        <f>(D4-E4)/E4</f>
        <v>0.25899231616327828</v>
      </c>
    </row>
    <row r="5" spans="1:9" ht="28.8">
      <c r="A5" s="9" t="s">
        <v>31</v>
      </c>
      <c r="B5" s="10">
        <f>OP_July2!C407</f>
        <v>23.683806782203281</v>
      </c>
      <c r="C5" s="10">
        <f>SCB_July2!C407</f>
        <v>14.659616661141884</v>
      </c>
      <c r="D5" s="10">
        <f>AM_July2!C407</f>
        <v>53.797148928470875</v>
      </c>
      <c r="E5" s="10">
        <f>PU_July2!C407</f>
        <v>30.868329618454819</v>
      </c>
    </row>
    <row r="6" spans="1:9">
      <c r="A6" s="9" t="s">
        <v>34</v>
      </c>
      <c r="B6" s="10">
        <f>OP_July2!C409</f>
        <v>0.89768338681436888</v>
      </c>
      <c r="C6" s="10">
        <f>SCB_July2!C409</f>
        <v>1.6552801648994985E-2</v>
      </c>
      <c r="D6" s="10">
        <f>AM_July2!C409</f>
        <v>0.78195737549842281</v>
      </c>
      <c r="E6" s="10">
        <f>PU_July2!C409</f>
        <v>0.87296866232504688</v>
      </c>
      <c r="F6" s="61" t="s">
        <v>1636</v>
      </c>
      <c r="G6" s="62"/>
      <c r="H6" s="62"/>
      <c r="I6" s="62"/>
    </row>
    <row r="7" spans="1:9" ht="28.8">
      <c r="A7" s="14" t="s">
        <v>16</v>
      </c>
      <c r="B7" s="10">
        <f>OP_July2!C410</f>
        <v>714.47669181433673</v>
      </c>
      <c r="C7" s="10" t="e">
        <f>SCB_July2!C410</f>
        <v>#NUM!</v>
      </c>
      <c r="D7" s="10">
        <f>AM_July2!C410</f>
        <v>765.84169436422451</v>
      </c>
      <c r="E7" s="10">
        <f>PU_July2!C410</f>
        <v>735.30971925226322</v>
      </c>
      <c r="F7" s="61" t="s">
        <v>1636</v>
      </c>
      <c r="G7" s="62"/>
      <c r="H7" s="62"/>
      <c r="I7" s="62"/>
    </row>
    <row r="8" spans="1:9" ht="15" thickBot="1">
      <c r="A8" s="15"/>
      <c r="B8" s="4"/>
      <c r="C8" s="4"/>
      <c r="D8" s="4"/>
      <c r="E8" s="4"/>
    </row>
    <row r="9" spans="1:9">
      <c r="A9" s="15"/>
      <c r="B9" s="4"/>
      <c r="C9" s="4"/>
      <c r="D9" s="4"/>
      <c r="E9" s="4"/>
      <c r="F9" s="64" t="s">
        <v>1642</v>
      </c>
      <c r="G9" s="65"/>
      <c r="H9" s="65"/>
      <c r="I9" s="66"/>
    </row>
    <row r="10" spans="1:9">
      <c r="A10" s="7"/>
      <c r="B10" s="4"/>
      <c r="C10" s="4"/>
      <c r="D10" s="4"/>
      <c r="E10" s="4"/>
      <c r="F10" s="67"/>
      <c r="G10" s="68"/>
      <c r="H10" s="68"/>
      <c r="I10" s="69"/>
    </row>
    <row r="11" spans="1:9">
      <c r="A11" s="7"/>
      <c r="B11" s="4"/>
      <c r="C11" s="4"/>
      <c r="D11" s="4"/>
      <c r="E11" s="4"/>
      <c r="F11" s="67"/>
      <c r="G11" s="68"/>
      <c r="H11" s="68"/>
      <c r="I11" s="69"/>
    </row>
    <row r="12" spans="1:9" ht="15" thickBot="1">
      <c r="A12" s="7"/>
      <c r="B12" s="4"/>
      <c r="C12" s="4"/>
      <c r="D12" s="4"/>
      <c r="E12" s="4"/>
      <c r="F12" s="70"/>
      <c r="G12" s="71"/>
      <c r="H12" s="71"/>
      <c r="I12" s="72"/>
    </row>
    <row r="13" spans="1:9">
      <c r="A13" s="7"/>
      <c r="B13" s="4"/>
      <c r="C13" s="4"/>
      <c r="D13" s="4"/>
      <c r="E13" s="4"/>
    </row>
    <row r="14" spans="1:9">
      <c r="A14" s="7"/>
      <c r="B14" s="4"/>
      <c r="C14" s="4"/>
      <c r="D14" s="4"/>
      <c r="E14" s="4"/>
    </row>
    <row r="15" spans="1:9">
      <c r="A15" s="7"/>
      <c r="B15" s="4"/>
      <c r="C15" s="4"/>
      <c r="D15" s="4"/>
      <c r="E15" s="4"/>
    </row>
    <row r="16" spans="1:9">
      <c r="A16" s="7"/>
      <c r="B16" s="4"/>
      <c r="C16" s="4"/>
      <c r="D16" s="4"/>
      <c r="E16" s="4"/>
    </row>
    <row r="17" spans="1:5">
      <c r="A17" s="7"/>
      <c r="B17" s="4"/>
      <c r="C17" s="4"/>
      <c r="D17" s="4"/>
      <c r="E17" s="4"/>
    </row>
    <row r="18" spans="1:5">
      <c r="A18" s="7"/>
      <c r="B18" s="4"/>
      <c r="C18" s="4"/>
      <c r="D18" s="4"/>
      <c r="E18" s="4"/>
    </row>
    <row r="19" spans="1:5">
      <c r="A19" s="7"/>
      <c r="B19" s="4"/>
      <c r="C19" s="4"/>
      <c r="D19" s="4"/>
      <c r="E19" s="4"/>
    </row>
    <row r="20" spans="1:5">
      <c r="A20" s="7"/>
      <c r="B20" s="4"/>
      <c r="C20" s="4"/>
      <c r="D20" s="4"/>
      <c r="E20" s="4"/>
    </row>
    <row r="21" spans="1:5">
      <c r="A21" s="7"/>
      <c r="B21" s="4"/>
      <c r="C21" s="4"/>
      <c r="D21" s="4"/>
      <c r="E21" s="4"/>
    </row>
    <row r="22" spans="1:5">
      <c r="A22" s="7"/>
      <c r="B22" s="4"/>
      <c r="C22" s="4"/>
      <c r="D22" s="4"/>
      <c r="E22" s="4"/>
    </row>
    <row r="23" spans="1:5">
      <c r="A23" s="7"/>
      <c r="B23" s="4"/>
      <c r="C23" s="4"/>
      <c r="D23" s="4"/>
      <c r="E23" s="4"/>
    </row>
    <row r="24" spans="1:5">
      <c r="A24" s="7"/>
      <c r="B24" s="4"/>
      <c r="C24" s="4"/>
      <c r="D24" s="4"/>
      <c r="E24" s="4"/>
    </row>
    <row r="25" spans="1:5">
      <c r="A25" s="7"/>
      <c r="B25" s="4"/>
      <c r="C25" s="4"/>
      <c r="D25" s="4"/>
      <c r="E25" s="4"/>
    </row>
    <row r="26" spans="1:5">
      <c r="A26" s="7"/>
      <c r="B26" s="4"/>
      <c r="C26" s="4"/>
      <c r="D26" s="4"/>
      <c r="E26" s="4"/>
    </row>
    <row r="27" spans="1:5">
      <c r="A27" s="7"/>
      <c r="B27" s="4"/>
      <c r="C27" s="4"/>
      <c r="D27" s="4"/>
      <c r="E27" s="4"/>
    </row>
    <row r="28" spans="1:5">
      <c r="A28" s="7"/>
      <c r="B28" s="4"/>
      <c r="C28" s="4"/>
      <c r="D28" s="4"/>
      <c r="E28" s="4"/>
    </row>
    <row r="29" spans="1:5">
      <c r="A29" s="4"/>
      <c r="B29" s="4"/>
      <c r="C29" s="4"/>
      <c r="D29" s="4"/>
      <c r="E29" s="4"/>
    </row>
    <row r="30" spans="1:5">
      <c r="A30" s="4"/>
      <c r="B30" s="4"/>
      <c r="C30" s="4"/>
      <c r="D30" s="4"/>
      <c r="E30" s="4"/>
    </row>
    <row r="31" spans="1:5">
      <c r="A31" s="4"/>
      <c r="B31" s="4"/>
      <c r="C31" s="4"/>
      <c r="D31" s="4"/>
      <c r="E31" s="4"/>
    </row>
  </sheetData>
  <mergeCells count="4">
    <mergeCell ref="A1:I2"/>
    <mergeCell ref="F6:I6"/>
    <mergeCell ref="F7:I7"/>
    <mergeCell ref="F9:I12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B1:J400"/>
  <sheetViews>
    <sheetView topLeftCell="A342" zoomScale="55" zoomScaleNormal="55" workbookViewId="0">
      <selection activeCell="D356" sqref="B1:J400"/>
    </sheetView>
  </sheetViews>
  <sheetFormatPr defaultRowHeight="14.4"/>
  <cols>
    <col min="2" max="2" width="78.33203125" bestFit="1" customWidth="1"/>
  </cols>
  <sheetData>
    <row r="1" spans="2:10">
      <c r="B1" t="s">
        <v>7680</v>
      </c>
      <c r="C1">
        <v>112.4</v>
      </c>
      <c r="D1">
        <v>3366</v>
      </c>
      <c r="E1">
        <v>114</v>
      </c>
      <c r="F1">
        <v>0</v>
      </c>
      <c r="G1">
        <v>3252</v>
      </c>
      <c r="H1">
        <v>325</v>
      </c>
      <c r="I1">
        <v>3366</v>
      </c>
      <c r="J1">
        <v>0</v>
      </c>
    </row>
    <row r="2" spans="2:10">
      <c r="B2" t="s">
        <v>7681</v>
      </c>
      <c r="C2">
        <v>88.9</v>
      </c>
      <c r="D2">
        <v>2697</v>
      </c>
      <c r="E2">
        <v>121</v>
      </c>
      <c r="F2">
        <v>0</v>
      </c>
      <c r="G2">
        <v>2576</v>
      </c>
      <c r="H2">
        <v>261</v>
      </c>
      <c r="I2">
        <v>2697</v>
      </c>
      <c r="J2">
        <v>0</v>
      </c>
    </row>
    <row r="3" spans="2:10">
      <c r="B3" t="s">
        <v>7682</v>
      </c>
      <c r="C3">
        <v>87.2</v>
      </c>
      <c r="D3">
        <v>2570</v>
      </c>
      <c r="E3">
        <v>54</v>
      </c>
      <c r="F3">
        <v>0</v>
      </c>
      <c r="G3">
        <v>2516</v>
      </c>
      <c r="H3">
        <v>245</v>
      </c>
      <c r="I3">
        <v>2570</v>
      </c>
      <c r="J3">
        <v>0</v>
      </c>
    </row>
    <row r="4" spans="2:10">
      <c r="B4" t="s">
        <v>7683</v>
      </c>
      <c r="C4">
        <v>51.4</v>
      </c>
      <c r="D4">
        <v>1506</v>
      </c>
      <c r="E4">
        <v>11</v>
      </c>
      <c r="F4">
        <v>1</v>
      </c>
      <c r="G4">
        <v>1495</v>
      </c>
      <c r="H4">
        <v>157</v>
      </c>
      <c r="I4">
        <v>1506</v>
      </c>
      <c r="J4">
        <v>0</v>
      </c>
    </row>
    <row r="5" spans="2:10">
      <c r="B5" t="s">
        <v>7684</v>
      </c>
      <c r="C5">
        <v>43</v>
      </c>
      <c r="D5">
        <v>1342</v>
      </c>
      <c r="E5">
        <v>101</v>
      </c>
      <c r="F5">
        <v>72</v>
      </c>
      <c r="G5">
        <v>1240</v>
      </c>
      <c r="H5">
        <v>118</v>
      </c>
      <c r="I5">
        <v>1342</v>
      </c>
      <c r="J5">
        <v>0</v>
      </c>
    </row>
    <row r="6" spans="2:10">
      <c r="B6" t="s">
        <v>7685</v>
      </c>
      <c r="C6">
        <v>29.8</v>
      </c>
      <c r="D6">
        <v>897</v>
      </c>
      <c r="E6">
        <v>17</v>
      </c>
      <c r="F6">
        <v>10</v>
      </c>
      <c r="G6">
        <v>879</v>
      </c>
      <c r="H6">
        <v>102</v>
      </c>
      <c r="I6">
        <v>897</v>
      </c>
      <c r="J6">
        <v>0</v>
      </c>
    </row>
    <row r="7" spans="2:10">
      <c r="B7" t="s">
        <v>7686</v>
      </c>
      <c r="C7">
        <v>43.8</v>
      </c>
      <c r="D7">
        <v>1392</v>
      </c>
      <c r="E7">
        <v>119</v>
      </c>
      <c r="F7">
        <v>64</v>
      </c>
      <c r="G7">
        <v>1273</v>
      </c>
      <c r="H7">
        <v>132</v>
      </c>
      <c r="I7">
        <v>1392</v>
      </c>
      <c r="J7">
        <v>0</v>
      </c>
    </row>
    <row r="8" spans="2:10">
      <c r="B8" t="s">
        <v>7687</v>
      </c>
      <c r="C8">
        <v>99.8</v>
      </c>
      <c r="D8">
        <v>2968</v>
      </c>
      <c r="E8">
        <v>82</v>
      </c>
      <c r="F8">
        <v>0</v>
      </c>
      <c r="G8">
        <v>2886</v>
      </c>
      <c r="H8">
        <v>285</v>
      </c>
      <c r="I8">
        <v>2968</v>
      </c>
      <c r="J8">
        <v>0</v>
      </c>
    </row>
    <row r="9" spans="2:10">
      <c r="B9" t="s">
        <v>7688</v>
      </c>
      <c r="C9">
        <v>85.4</v>
      </c>
      <c r="D9">
        <v>2564</v>
      </c>
      <c r="E9">
        <v>97</v>
      </c>
      <c r="F9">
        <v>0</v>
      </c>
      <c r="G9">
        <v>2467</v>
      </c>
      <c r="H9">
        <v>241</v>
      </c>
      <c r="I9">
        <v>2564</v>
      </c>
      <c r="J9">
        <v>0</v>
      </c>
    </row>
    <row r="10" spans="2:10">
      <c r="B10" t="s">
        <v>7689</v>
      </c>
      <c r="C10">
        <v>85</v>
      </c>
      <c r="D10">
        <v>2526</v>
      </c>
      <c r="E10">
        <v>53</v>
      </c>
      <c r="F10">
        <v>0</v>
      </c>
      <c r="G10">
        <v>2473</v>
      </c>
      <c r="H10">
        <v>259</v>
      </c>
      <c r="I10">
        <v>2526</v>
      </c>
      <c r="J10">
        <v>0</v>
      </c>
    </row>
    <row r="11" spans="2:10">
      <c r="B11" t="s">
        <v>7690</v>
      </c>
      <c r="C11">
        <v>103.6</v>
      </c>
      <c r="D11">
        <v>3065</v>
      </c>
      <c r="E11">
        <v>66</v>
      </c>
      <c r="F11">
        <v>0</v>
      </c>
      <c r="G11">
        <v>2999</v>
      </c>
      <c r="H11">
        <v>299</v>
      </c>
      <c r="I11">
        <v>3065</v>
      </c>
      <c r="J11">
        <v>0</v>
      </c>
    </row>
    <row r="12" spans="2:10">
      <c r="B12" t="s">
        <v>7691</v>
      </c>
      <c r="C12">
        <v>82.3</v>
      </c>
      <c r="D12">
        <v>2441</v>
      </c>
      <c r="E12">
        <v>57</v>
      </c>
      <c r="F12">
        <v>0</v>
      </c>
      <c r="G12">
        <v>2384</v>
      </c>
      <c r="H12">
        <v>240</v>
      </c>
      <c r="I12">
        <v>2441</v>
      </c>
      <c r="J12">
        <v>0</v>
      </c>
    </row>
    <row r="13" spans="2:10">
      <c r="B13" t="s">
        <v>7692</v>
      </c>
      <c r="C13">
        <v>79.8</v>
      </c>
      <c r="D13">
        <v>2316</v>
      </c>
      <c r="E13">
        <v>0</v>
      </c>
      <c r="F13">
        <v>0</v>
      </c>
      <c r="G13">
        <v>2316</v>
      </c>
      <c r="H13">
        <v>236</v>
      </c>
      <c r="I13">
        <v>2316</v>
      </c>
      <c r="J13">
        <v>0</v>
      </c>
    </row>
    <row r="14" spans="2:10">
      <c r="B14" t="s">
        <v>7693</v>
      </c>
      <c r="C14">
        <v>7.1</v>
      </c>
      <c r="D14">
        <v>215</v>
      </c>
      <c r="E14">
        <v>8</v>
      </c>
      <c r="F14">
        <v>6</v>
      </c>
      <c r="G14">
        <v>207</v>
      </c>
      <c r="H14">
        <v>21</v>
      </c>
      <c r="I14">
        <v>215</v>
      </c>
      <c r="J14">
        <v>0</v>
      </c>
    </row>
    <row r="15" spans="2:10">
      <c r="B15" t="s">
        <v>7694</v>
      </c>
      <c r="C15">
        <v>84.7</v>
      </c>
      <c r="D15">
        <v>2556</v>
      </c>
      <c r="E15">
        <v>105</v>
      </c>
      <c r="F15">
        <v>0</v>
      </c>
      <c r="G15">
        <v>2451</v>
      </c>
      <c r="H15">
        <v>243</v>
      </c>
      <c r="I15">
        <v>2556</v>
      </c>
      <c r="J15">
        <v>0</v>
      </c>
    </row>
    <row r="16" spans="2:10">
      <c r="B16" t="s">
        <v>7695</v>
      </c>
      <c r="C16">
        <v>1.6</v>
      </c>
      <c r="D16">
        <v>50</v>
      </c>
      <c r="E16">
        <v>3</v>
      </c>
      <c r="F16">
        <v>3</v>
      </c>
      <c r="G16">
        <v>47</v>
      </c>
      <c r="H16">
        <v>4</v>
      </c>
      <c r="I16">
        <v>50</v>
      </c>
      <c r="J16">
        <v>0</v>
      </c>
    </row>
    <row r="17" spans="2:10">
      <c r="B17" t="s">
        <v>7696</v>
      </c>
      <c r="C17">
        <v>102.7</v>
      </c>
      <c r="D17">
        <v>2966</v>
      </c>
      <c r="E17">
        <v>0</v>
      </c>
      <c r="F17">
        <v>0</v>
      </c>
      <c r="G17">
        <v>2966</v>
      </c>
      <c r="H17">
        <v>291</v>
      </c>
      <c r="I17">
        <v>2966</v>
      </c>
      <c r="J17">
        <v>0</v>
      </c>
    </row>
    <row r="18" spans="2:10">
      <c r="B18" t="s">
        <v>7697</v>
      </c>
      <c r="C18">
        <v>106.7</v>
      </c>
      <c r="D18">
        <v>3121</v>
      </c>
      <c r="E18">
        <v>67</v>
      </c>
      <c r="F18">
        <v>0</v>
      </c>
      <c r="G18">
        <v>3054</v>
      </c>
      <c r="H18">
        <v>275</v>
      </c>
      <c r="I18">
        <v>3121</v>
      </c>
      <c r="J18">
        <v>0</v>
      </c>
    </row>
    <row r="19" spans="2:10">
      <c r="B19" t="s">
        <v>7698</v>
      </c>
      <c r="C19">
        <v>54.7</v>
      </c>
      <c r="D19">
        <v>1602</v>
      </c>
      <c r="E19">
        <v>21</v>
      </c>
      <c r="F19">
        <v>0</v>
      </c>
      <c r="G19">
        <v>1581</v>
      </c>
      <c r="H19">
        <v>155</v>
      </c>
      <c r="I19">
        <v>1602</v>
      </c>
      <c r="J19">
        <v>0</v>
      </c>
    </row>
    <row r="20" spans="2:10">
      <c r="B20" t="s">
        <v>7699</v>
      </c>
      <c r="C20">
        <v>87.8</v>
      </c>
      <c r="D20">
        <v>2613</v>
      </c>
      <c r="E20">
        <v>73</v>
      </c>
      <c r="F20">
        <v>0</v>
      </c>
      <c r="G20">
        <v>2540</v>
      </c>
      <c r="H20">
        <v>253</v>
      </c>
      <c r="I20">
        <v>2613</v>
      </c>
      <c r="J20">
        <v>0</v>
      </c>
    </row>
    <row r="21" spans="2:10">
      <c r="B21" t="s">
        <v>7700</v>
      </c>
      <c r="C21">
        <v>85</v>
      </c>
      <c r="D21">
        <v>2553</v>
      </c>
      <c r="E21">
        <v>87</v>
      </c>
      <c r="F21">
        <v>0</v>
      </c>
      <c r="G21">
        <v>2466</v>
      </c>
      <c r="H21">
        <v>252</v>
      </c>
      <c r="I21">
        <v>2553</v>
      </c>
      <c r="J21">
        <v>0</v>
      </c>
    </row>
    <row r="22" spans="2:10">
      <c r="B22" t="s">
        <v>7701</v>
      </c>
      <c r="C22">
        <v>87.1</v>
      </c>
      <c r="D22">
        <v>2621</v>
      </c>
      <c r="E22">
        <v>84</v>
      </c>
      <c r="F22">
        <v>2</v>
      </c>
      <c r="G22">
        <v>2536</v>
      </c>
      <c r="H22">
        <v>265</v>
      </c>
      <c r="I22">
        <v>2621</v>
      </c>
      <c r="J22">
        <v>0</v>
      </c>
    </row>
    <row r="23" spans="2:10">
      <c r="B23" t="s">
        <v>7702</v>
      </c>
      <c r="C23">
        <v>38.299999999999997</v>
      </c>
      <c r="D23">
        <v>1128</v>
      </c>
      <c r="E23">
        <v>13</v>
      </c>
      <c r="F23">
        <v>0</v>
      </c>
      <c r="G23">
        <v>1110</v>
      </c>
      <c r="H23">
        <v>111</v>
      </c>
      <c r="I23">
        <v>1128</v>
      </c>
      <c r="J23">
        <v>0</v>
      </c>
    </row>
    <row r="24" spans="2:10">
      <c r="B24" t="s">
        <v>7703</v>
      </c>
      <c r="C24">
        <v>87</v>
      </c>
      <c r="D24">
        <v>2545</v>
      </c>
      <c r="E24">
        <v>40</v>
      </c>
      <c r="F24">
        <v>0</v>
      </c>
      <c r="G24">
        <v>2505</v>
      </c>
      <c r="H24">
        <v>239</v>
      </c>
      <c r="I24">
        <v>2545</v>
      </c>
      <c r="J24">
        <v>0</v>
      </c>
    </row>
    <row r="25" spans="2:10">
      <c r="B25" t="s">
        <v>7704</v>
      </c>
      <c r="C25">
        <v>80.400000000000006</v>
      </c>
      <c r="D25">
        <v>2396</v>
      </c>
      <c r="E25">
        <v>85</v>
      </c>
      <c r="F25">
        <v>0</v>
      </c>
      <c r="G25">
        <v>2310</v>
      </c>
      <c r="H25">
        <v>216</v>
      </c>
      <c r="I25">
        <v>2396</v>
      </c>
      <c r="J25">
        <v>0</v>
      </c>
    </row>
    <row r="26" spans="2:10">
      <c r="B26" t="s">
        <v>7705</v>
      </c>
      <c r="C26">
        <v>87.9</v>
      </c>
      <c r="D26">
        <v>2596</v>
      </c>
      <c r="E26">
        <v>55</v>
      </c>
      <c r="F26">
        <v>0</v>
      </c>
      <c r="G26">
        <v>2541</v>
      </c>
      <c r="H26">
        <v>251</v>
      </c>
      <c r="I26">
        <v>2596</v>
      </c>
      <c r="J26">
        <v>0</v>
      </c>
    </row>
    <row r="27" spans="2:10">
      <c r="B27" t="s">
        <v>7706</v>
      </c>
      <c r="C27">
        <v>104.3</v>
      </c>
      <c r="D27">
        <v>3116</v>
      </c>
      <c r="E27">
        <v>84</v>
      </c>
      <c r="F27">
        <v>0</v>
      </c>
      <c r="G27">
        <v>3032</v>
      </c>
      <c r="H27">
        <v>316</v>
      </c>
      <c r="I27">
        <v>3116</v>
      </c>
      <c r="J27">
        <v>0</v>
      </c>
    </row>
    <row r="28" spans="2:10">
      <c r="B28" t="s">
        <v>7707</v>
      </c>
      <c r="C28">
        <v>90.7</v>
      </c>
      <c r="D28">
        <v>2698</v>
      </c>
      <c r="E28">
        <v>65</v>
      </c>
      <c r="F28">
        <v>0</v>
      </c>
      <c r="G28">
        <v>2633</v>
      </c>
      <c r="H28">
        <v>269</v>
      </c>
      <c r="I28">
        <v>2698</v>
      </c>
      <c r="J28">
        <v>0</v>
      </c>
    </row>
    <row r="29" spans="2:10">
      <c r="B29" t="s">
        <v>7708</v>
      </c>
      <c r="C29">
        <v>49.2</v>
      </c>
      <c r="D29">
        <v>1440</v>
      </c>
      <c r="E29">
        <v>7</v>
      </c>
      <c r="F29">
        <v>0</v>
      </c>
      <c r="G29">
        <v>1433</v>
      </c>
      <c r="H29">
        <v>153</v>
      </c>
      <c r="I29">
        <v>1440</v>
      </c>
      <c r="J29">
        <v>0</v>
      </c>
    </row>
    <row r="30" spans="2:10">
      <c r="B30" t="s">
        <v>7709</v>
      </c>
      <c r="C30">
        <v>101.9</v>
      </c>
      <c r="D30">
        <v>2993</v>
      </c>
      <c r="E30">
        <v>44</v>
      </c>
      <c r="F30">
        <v>0</v>
      </c>
      <c r="G30">
        <v>2949</v>
      </c>
      <c r="H30">
        <v>294</v>
      </c>
      <c r="I30">
        <v>2993</v>
      </c>
      <c r="J30">
        <v>0</v>
      </c>
    </row>
    <row r="31" spans="2:10">
      <c r="B31" t="s">
        <v>7710</v>
      </c>
      <c r="C31">
        <v>86</v>
      </c>
      <c r="D31">
        <v>2495</v>
      </c>
      <c r="E31">
        <v>38</v>
      </c>
      <c r="F31">
        <v>0</v>
      </c>
      <c r="G31">
        <v>2457</v>
      </c>
      <c r="H31">
        <v>217</v>
      </c>
      <c r="I31">
        <v>2495</v>
      </c>
      <c r="J31">
        <v>0</v>
      </c>
    </row>
    <row r="32" spans="2:10">
      <c r="B32" t="s">
        <v>7711</v>
      </c>
      <c r="C32">
        <v>117</v>
      </c>
      <c r="D32">
        <v>3468</v>
      </c>
      <c r="E32">
        <v>105</v>
      </c>
      <c r="F32">
        <v>0</v>
      </c>
      <c r="G32">
        <v>3363</v>
      </c>
      <c r="H32">
        <v>316</v>
      </c>
      <c r="I32">
        <v>3468</v>
      </c>
      <c r="J32">
        <v>0</v>
      </c>
    </row>
    <row r="33" spans="2:10">
      <c r="B33" t="s">
        <v>7712</v>
      </c>
      <c r="C33">
        <v>74.3</v>
      </c>
      <c r="D33">
        <v>2175</v>
      </c>
      <c r="E33">
        <v>24</v>
      </c>
      <c r="F33">
        <v>0</v>
      </c>
      <c r="G33">
        <v>2151</v>
      </c>
      <c r="H33">
        <v>215</v>
      </c>
      <c r="I33">
        <v>2175</v>
      </c>
      <c r="J33">
        <v>0</v>
      </c>
    </row>
    <row r="34" spans="2:10">
      <c r="B34" t="s">
        <v>7713</v>
      </c>
      <c r="C34">
        <v>114.2</v>
      </c>
      <c r="D34">
        <v>3440</v>
      </c>
      <c r="E34">
        <v>118</v>
      </c>
      <c r="F34">
        <v>0</v>
      </c>
      <c r="G34">
        <v>3321</v>
      </c>
      <c r="H34">
        <v>348</v>
      </c>
      <c r="I34">
        <v>3440</v>
      </c>
      <c r="J34">
        <v>0</v>
      </c>
    </row>
    <row r="35" spans="2:10">
      <c r="B35" t="s">
        <v>7714</v>
      </c>
      <c r="C35">
        <v>102.4</v>
      </c>
      <c r="D35">
        <v>3077</v>
      </c>
      <c r="E35">
        <v>92</v>
      </c>
      <c r="F35">
        <v>0</v>
      </c>
      <c r="G35">
        <v>2985</v>
      </c>
      <c r="H35">
        <v>317</v>
      </c>
      <c r="I35">
        <v>3077</v>
      </c>
      <c r="J35">
        <v>0</v>
      </c>
    </row>
    <row r="36" spans="2:10">
      <c r="B36" t="s">
        <v>7715</v>
      </c>
      <c r="C36">
        <v>90.5</v>
      </c>
      <c r="D36">
        <v>2706</v>
      </c>
      <c r="E36">
        <v>50</v>
      </c>
      <c r="F36">
        <v>7</v>
      </c>
      <c r="G36">
        <v>2656</v>
      </c>
      <c r="H36">
        <v>297</v>
      </c>
      <c r="I36">
        <v>2706</v>
      </c>
      <c r="J36">
        <v>0</v>
      </c>
    </row>
    <row r="37" spans="2:10">
      <c r="B37" t="s">
        <v>7716</v>
      </c>
      <c r="C37">
        <v>38</v>
      </c>
      <c r="D37">
        <v>1258</v>
      </c>
      <c r="E37">
        <v>152</v>
      </c>
      <c r="F37">
        <v>117</v>
      </c>
      <c r="G37">
        <v>1105</v>
      </c>
      <c r="H37">
        <v>114</v>
      </c>
      <c r="I37">
        <v>1258</v>
      </c>
      <c r="J37">
        <v>0</v>
      </c>
    </row>
    <row r="38" spans="2:10">
      <c r="B38" t="s">
        <v>7717</v>
      </c>
      <c r="C38">
        <v>114.3</v>
      </c>
      <c r="D38">
        <v>3392</v>
      </c>
      <c r="E38">
        <v>102</v>
      </c>
      <c r="F38">
        <v>0</v>
      </c>
      <c r="G38">
        <v>3290</v>
      </c>
      <c r="H38">
        <v>312</v>
      </c>
      <c r="I38">
        <v>3392</v>
      </c>
      <c r="J38">
        <v>0</v>
      </c>
    </row>
    <row r="39" spans="2:10">
      <c r="B39" t="s">
        <v>7718</v>
      </c>
      <c r="C39">
        <v>89.9</v>
      </c>
      <c r="D39">
        <v>2669</v>
      </c>
      <c r="E39">
        <v>36</v>
      </c>
      <c r="F39">
        <v>0</v>
      </c>
      <c r="G39">
        <v>2633</v>
      </c>
      <c r="H39">
        <v>291</v>
      </c>
      <c r="I39">
        <v>2669</v>
      </c>
      <c r="J39">
        <v>0</v>
      </c>
    </row>
    <row r="40" spans="2:10">
      <c r="B40" t="s">
        <v>7719</v>
      </c>
      <c r="C40">
        <v>116</v>
      </c>
      <c r="D40">
        <v>3422</v>
      </c>
      <c r="E40">
        <v>67</v>
      </c>
      <c r="F40">
        <v>0</v>
      </c>
      <c r="G40">
        <v>3354</v>
      </c>
      <c r="H40">
        <v>332</v>
      </c>
      <c r="I40">
        <v>3422</v>
      </c>
      <c r="J40">
        <v>0</v>
      </c>
    </row>
    <row r="41" spans="2:10">
      <c r="B41" t="s">
        <v>7720</v>
      </c>
      <c r="C41">
        <v>124</v>
      </c>
      <c r="D41">
        <v>3674</v>
      </c>
      <c r="E41">
        <v>78</v>
      </c>
      <c r="F41">
        <v>0</v>
      </c>
      <c r="G41">
        <v>3596</v>
      </c>
      <c r="H41">
        <v>366</v>
      </c>
      <c r="I41">
        <v>3674</v>
      </c>
      <c r="J41">
        <v>0</v>
      </c>
    </row>
    <row r="42" spans="2:10">
      <c r="B42" t="s">
        <v>7721</v>
      </c>
      <c r="C42">
        <v>109.8</v>
      </c>
      <c r="D42">
        <v>3235</v>
      </c>
      <c r="E42">
        <v>82</v>
      </c>
      <c r="F42">
        <v>0</v>
      </c>
      <c r="G42">
        <v>3153</v>
      </c>
      <c r="H42">
        <v>293</v>
      </c>
      <c r="I42">
        <v>3235</v>
      </c>
      <c r="J42">
        <v>0</v>
      </c>
    </row>
    <row r="43" spans="2:10">
      <c r="B43" t="s">
        <v>7722</v>
      </c>
      <c r="C43">
        <v>136.19999999999999</v>
      </c>
      <c r="D43">
        <v>4034</v>
      </c>
      <c r="E43">
        <v>97</v>
      </c>
      <c r="F43">
        <v>0</v>
      </c>
      <c r="G43">
        <v>3937</v>
      </c>
      <c r="H43">
        <v>390</v>
      </c>
      <c r="I43">
        <v>4034</v>
      </c>
      <c r="J43">
        <v>0</v>
      </c>
    </row>
    <row r="44" spans="2:10">
      <c r="B44" t="s">
        <v>7723</v>
      </c>
      <c r="C44">
        <v>1.8</v>
      </c>
      <c r="D44">
        <v>51</v>
      </c>
      <c r="E44">
        <v>0</v>
      </c>
      <c r="F44">
        <v>0</v>
      </c>
      <c r="G44">
        <v>51</v>
      </c>
      <c r="H44">
        <v>4</v>
      </c>
      <c r="I44">
        <v>51</v>
      </c>
      <c r="J44">
        <v>0</v>
      </c>
    </row>
    <row r="45" spans="2:10">
      <c r="B45" t="s">
        <v>7724</v>
      </c>
      <c r="C45">
        <v>87.9</v>
      </c>
      <c r="D45">
        <v>2635</v>
      </c>
      <c r="E45">
        <v>73</v>
      </c>
      <c r="F45">
        <v>0</v>
      </c>
      <c r="G45">
        <v>2562</v>
      </c>
      <c r="H45">
        <v>273</v>
      </c>
      <c r="I45">
        <v>2635</v>
      </c>
      <c r="J45">
        <v>0</v>
      </c>
    </row>
    <row r="46" spans="2:10">
      <c r="B46" t="s">
        <v>7725</v>
      </c>
      <c r="C46">
        <v>50.9</v>
      </c>
      <c r="D46">
        <v>1453</v>
      </c>
      <c r="E46">
        <v>7</v>
      </c>
      <c r="F46">
        <v>0</v>
      </c>
      <c r="G46">
        <v>1446</v>
      </c>
      <c r="H46">
        <v>121</v>
      </c>
      <c r="I46">
        <v>1453</v>
      </c>
      <c r="J46">
        <v>0</v>
      </c>
    </row>
    <row r="47" spans="2:10">
      <c r="B47" t="s">
        <v>7726</v>
      </c>
      <c r="C47">
        <v>113.5</v>
      </c>
      <c r="D47">
        <v>3355</v>
      </c>
      <c r="E47">
        <v>103</v>
      </c>
      <c r="F47">
        <v>0</v>
      </c>
      <c r="G47">
        <v>3252</v>
      </c>
      <c r="H47">
        <v>296</v>
      </c>
      <c r="I47">
        <v>3355</v>
      </c>
      <c r="J47">
        <v>0</v>
      </c>
    </row>
    <row r="48" spans="2:10">
      <c r="B48" t="s">
        <v>7727</v>
      </c>
      <c r="C48">
        <v>42.1</v>
      </c>
      <c r="D48">
        <v>1304</v>
      </c>
      <c r="E48">
        <v>8</v>
      </c>
      <c r="F48">
        <v>0</v>
      </c>
      <c r="G48">
        <v>1218</v>
      </c>
      <c r="H48">
        <v>121</v>
      </c>
      <c r="I48">
        <v>1304</v>
      </c>
      <c r="J48">
        <v>0</v>
      </c>
    </row>
    <row r="49" spans="2:10">
      <c r="B49" t="s">
        <v>7728</v>
      </c>
      <c r="C49">
        <v>111.3</v>
      </c>
      <c r="D49">
        <v>3311</v>
      </c>
      <c r="E49">
        <v>104</v>
      </c>
      <c r="F49">
        <v>0</v>
      </c>
      <c r="G49">
        <v>3207</v>
      </c>
      <c r="H49">
        <v>308</v>
      </c>
      <c r="I49">
        <v>3311</v>
      </c>
      <c r="J49">
        <v>0</v>
      </c>
    </row>
    <row r="50" spans="2:10">
      <c r="B50" t="s">
        <v>7729</v>
      </c>
      <c r="C50">
        <v>111.4</v>
      </c>
      <c r="D50">
        <v>3266</v>
      </c>
      <c r="E50">
        <v>75</v>
      </c>
      <c r="F50">
        <v>0</v>
      </c>
      <c r="G50">
        <v>3191</v>
      </c>
      <c r="H50">
        <v>290</v>
      </c>
      <c r="I50">
        <v>3266</v>
      </c>
      <c r="J50">
        <v>0</v>
      </c>
    </row>
    <row r="51" spans="2:10">
      <c r="B51" t="s">
        <v>7730</v>
      </c>
      <c r="C51">
        <v>58.3</v>
      </c>
      <c r="D51">
        <v>1754</v>
      </c>
      <c r="E51">
        <v>22</v>
      </c>
      <c r="F51">
        <v>0</v>
      </c>
      <c r="G51">
        <v>1732</v>
      </c>
      <c r="H51">
        <v>214</v>
      </c>
      <c r="I51">
        <v>1754</v>
      </c>
      <c r="J51">
        <v>0</v>
      </c>
    </row>
    <row r="52" spans="2:10">
      <c r="B52" t="s">
        <v>7731</v>
      </c>
      <c r="C52">
        <v>79</v>
      </c>
      <c r="D52">
        <v>2347</v>
      </c>
      <c r="E52">
        <v>67</v>
      </c>
      <c r="F52">
        <v>0</v>
      </c>
      <c r="G52">
        <v>2280</v>
      </c>
      <c r="H52">
        <v>223</v>
      </c>
      <c r="I52">
        <v>2347</v>
      </c>
      <c r="J52">
        <v>0</v>
      </c>
    </row>
    <row r="53" spans="2:10">
      <c r="B53" t="s">
        <v>7732</v>
      </c>
      <c r="C53">
        <v>66.5</v>
      </c>
      <c r="D53">
        <v>1938</v>
      </c>
      <c r="E53">
        <v>23</v>
      </c>
      <c r="F53">
        <v>5</v>
      </c>
      <c r="G53">
        <v>1915</v>
      </c>
      <c r="H53">
        <v>182</v>
      </c>
      <c r="I53">
        <v>1938</v>
      </c>
      <c r="J53">
        <v>0</v>
      </c>
    </row>
    <row r="54" spans="2:10">
      <c r="B54" t="s">
        <v>7733</v>
      </c>
      <c r="C54">
        <v>68.400000000000006</v>
      </c>
      <c r="D54">
        <v>2064</v>
      </c>
      <c r="E54">
        <v>74</v>
      </c>
      <c r="F54">
        <v>34</v>
      </c>
      <c r="G54">
        <v>1990</v>
      </c>
      <c r="H54">
        <v>207</v>
      </c>
      <c r="I54">
        <v>2064</v>
      </c>
      <c r="J54">
        <v>0</v>
      </c>
    </row>
    <row r="55" spans="2:10">
      <c r="B55" t="s">
        <v>7734</v>
      </c>
      <c r="C55">
        <v>103.3</v>
      </c>
      <c r="D55">
        <v>3075</v>
      </c>
      <c r="E55">
        <v>70</v>
      </c>
      <c r="F55">
        <v>0</v>
      </c>
      <c r="G55">
        <v>3005</v>
      </c>
      <c r="H55">
        <v>314</v>
      </c>
      <c r="I55">
        <v>3075</v>
      </c>
      <c r="J55">
        <v>0</v>
      </c>
    </row>
    <row r="56" spans="2:10">
      <c r="B56" t="s">
        <v>7735</v>
      </c>
      <c r="C56">
        <v>119.8</v>
      </c>
      <c r="D56">
        <v>3559</v>
      </c>
      <c r="E56">
        <v>112</v>
      </c>
      <c r="F56">
        <v>0</v>
      </c>
      <c r="G56">
        <v>3447</v>
      </c>
      <c r="H56">
        <v>327</v>
      </c>
      <c r="I56">
        <v>3559</v>
      </c>
      <c r="J56">
        <v>0</v>
      </c>
    </row>
    <row r="57" spans="2:10">
      <c r="B57" t="s">
        <v>7736</v>
      </c>
      <c r="C57">
        <v>102.2</v>
      </c>
      <c r="D57">
        <v>3014</v>
      </c>
      <c r="E57">
        <v>85</v>
      </c>
      <c r="F57">
        <v>0</v>
      </c>
      <c r="G57">
        <v>2929</v>
      </c>
      <c r="H57">
        <v>266</v>
      </c>
      <c r="I57">
        <v>3014</v>
      </c>
      <c r="J57">
        <v>0</v>
      </c>
    </row>
    <row r="58" spans="2:10">
      <c r="B58" t="s">
        <v>7737</v>
      </c>
      <c r="C58">
        <v>119.7</v>
      </c>
      <c r="D58">
        <v>3552</v>
      </c>
      <c r="E58">
        <v>90</v>
      </c>
      <c r="F58">
        <v>0</v>
      </c>
      <c r="G58">
        <v>3462</v>
      </c>
      <c r="H58">
        <v>344</v>
      </c>
      <c r="I58">
        <v>3552</v>
      </c>
      <c r="J58">
        <v>0</v>
      </c>
    </row>
    <row r="59" spans="2:10">
      <c r="B59" t="s">
        <v>7738</v>
      </c>
      <c r="C59">
        <v>94.5</v>
      </c>
      <c r="D59">
        <v>2877</v>
      </c>
      <c r="E59">
        <v>127</v>
      </c>
      <c r="F59">
        <v>0</v>
      </c>
      <c r="G59">
        <v>2750</v>
      </c>
      <c r="H59">
        <v>289</v>
      </c>
      <c r="I59">
        <v>2877</v>
      </c>
      <c r="J59">
        <v>0</v>
      </c>
    </row>
    <row r="60" spans="2:10">
      <c r="B60" t="s">
        <v>7739</v>
      </c>
      <c r="C60">
        <v>82.9</v>
      </c>
      <c r="D60">
        <v>2481</v>
      </c>
      <c r="E60">
        <v>75</v>
      </c>
      <c r="F60">
        <v>0</v>
      </c>
      <c r="G60">
        <v>2406</v>
      </c>
      <c r="H60">
        <v>247</v>
      </c>
      <c r="I60">
        <v>2481</v>
      </c>
      <c r="J60">
        <v>0</v>
      </c>
    </row>
    <row r="61" spans="2:10">
      <c r="B61" t="s">
        <v>7740</v>
      </c>
      <c r="C61">
        <v>88.4</v>
      </c>
      <c r="D61">
        <v>2657</v>
      </c>
      <c r="E61">
        <v>82</v>
      </c>
      <c r="F61">
        <v>0</v>
      </c>
      <c r="G61">
        <v>2575</v>
      </c>
      <c r="H61">
        <v>273</v>
      </c>
      <c r="I61">
        <v>2657</v>
      </c>
      <c r="J61">
        <v>0</v>
      </c>
    </row>
    <row r="62" spans="2:10">
      <c r="B62" t="s">
        <v>7741</v>
      </c>
      <c r="C62">
        <v>84.6</v>
      </c>
      <c r="D62">
        <v>2496</v>
      </c>
      <c r="E62">
        <v>59</v>
      </c>
      <c r="F62">
        <v>0</v>
      </c>
      <c r="G62">
        <v>2437</v>
      </c>
      <c r="H62">
        <v>232</v>
      </c>
      <c r="I62">
        <v>2496</v>
      </c>
      <c r="J62">
        <v>0</v>
      </c>
    </row>
    <row r="63" spans="2:10">
      <c r="B63" t="s">
        <v>7742</v>
      </c>
      <c r="C63">
        <v>145</v>
      </c>
      <c r="D63">
        <v>4288</v>
      </c>
      <c r="E63">
        <v>94</v>
      </c>
      <c r="F63">
        <v>0</v>
      </c>
      <c r="G63">
        <v>4193</v>
      </c>
      <c r="H63">
        <v>415</v>
      </c>
      <c r="I63">
        <v>4288</v>
      </c>
      <c r="J63">
        <v>0</v>
      </c>
    </row>
    <row r="64" spans="2:10">
      <c r="B64" t="s">
        <v>7743</v>
      </c>
      <c r="C64">
        <v>113.4</v>
      </c>
      <c r="D64">
        <v>3390</v>
      </c>
      <c r="E64">
        <v>127</v>
      </c>
      <c r="F64">
        <v>0</v>
      </c>
      <c r="G64">
        <v>3263</v>
      </c>
      <c r="H64">
        <v>309</v>
      </c>
      <c r="I64">
        <v>3390</v>
      </c>
      <c r="J64">
        <v>0</v>
      </c>
    </row>
    <row r="65" spans="2:10">
      <c r="B65" t="s">
        <v>7744</v>
      </c>
      <c r="C65">
        <v>44.7</v>
      </c>
      <c r="D65">
        <v>1348</v>
      </c>
      <c r="E65">
        <v>68</v>
      </c>
      <c r="F65">
        <v>53</v>
      </c>
      <c r="G65">
        <v>1280</v>
      </c>
      <c r="H65">
        <v>116</v>
      </c>
      <c r="I65">
        <v>1348</v>
      </c>
      <c r="J65">
        <v>0</v>
      </c>
    </row>
    <row r="66" spans="2:10">
      <c r="B66" t="s">
        <v>7745</v>
      </c>
      <c r="C66">
        <v>97.4</v>
      </c>
      <c r="D66">
        <v>2868</v>
      </c>
      <c r="E66">
        <v>60</v>
      </c>
      <c r="F66">
        <v>0</v>
      </c>
      <c r="G66">
        <v>2808</v>
      </c>
      <c r="H66">
        <v>270</v>
      </c>
      <c r="I66">
        <v>2868</v>
      </c>
      <c r="J66">
        <v>0</v>
      </c>
    </row>
    <row r="67" spans="2:10">
      <c r="B67" t="s">
        <v>7746</v>
      </c>
      <c r="C67">
        <v>85.2</v>
      </c>
      <c r="D67">
        <v>2551</v>
      </c>
      <c r="E67">
        <v>76</v>
      </c>
      <c r="F67">
        <v>0</v>
      </c>
      <c r="G67">
        <v>2475</v>
      </c>
      <c r="H67">
        <v>256</v>
      </c>
      <c r="I67">
        <v>2551</v>
      </c>
      <c r="J67">
        <v>0</v>
      </c>
    </row>
    <row r="68" spans="2:10">
      <c r="B68" t="s">
        <v>7747</v>
      </c>
      <c r="C68">
        <v>40.1</v>
      </c>
      <c r="D68">
        <v>1224</v>
      </c>
      <c r="E68">
        <v>69</v>
      </c>
      <c r="F68">
        <v>37</v>
      </c>
      <c r="G68">
        <v>1155</v>
      </c>
      <c r="H68">
        <v>110</v>
      </c>
      <c r="I68">
        <v>1224</v>
      </c>
      <c r="J68">
        <v>0</v>
      </c>
    </row>
    <row r="69" spans="2:10">
      <c r="B69" t="s">
        <v>7748</v>
      </c>
      <c r="C69">
        <v>88.2</v>
      </c>
      <c r="D69">
        <v>2651</v>
      </c>
      <c r="E69">
        <v>79</v>
      </c>
      <c r="F69">
        <v>0</v>
      </c>
      <c r="G69">
        <v>2572</v>
      </c>
      <c r="H69">
        <v>275</v>
      </c>
      <c r="I69">
        <v>2651</v>
      </c>
      <c r="J69">
        <v>0</v>
      </c>
    </row>
    <row r="70" spans="2:10">
      <c r="B70" t="s">
        <v>7749</v>
      </c>
      <c r="C70">
        <v>0.5</v>
      </c>
      <c r="D70">
        <v>17</v>
      </c>
      <c r="E70">
        <v>0</v>
      </c>
      <c r="F70">
        <v>0</v>
      </c>
      <c r="G70">
        <v>17</v>
      </c>
      <c r="H70">
        <v>3</v>
      </c>
      <c r="I70">
        <v>17</v>
      </c>
      <c r="J70">
        <v>0</v>
      </c>
    </row>
    <row r="71" spans="2:10">
      <c r="B71" t="s">
        <v>7750</v>
      </c>
      <c r="C71">
        <v>27.5</v>
      </c>
      <c r="D71">
        <v>806</v>
      </c>
      <c r="E71">
        <v>10</v>
      </c>
      <c r="F71">
        <v>0</v>
      </c>
      <c r="G71">
        <v>796</v>
      </c>
      <c r="H71">
        <v>79</v>
      </c>
      <c r="I71">
        <v>806</v>
      </c>
      <c r="J71">
        <v>0</v>
      </c>
    </row>
    <row r="72" spans="2:10">
      <c r="B72" t="s">
        <v>7751</v>
      </c>
      <c r="C72">
        <v>91.7</v>
      </c>
      <c r="D72">
        <v>2750</v>
      </c>
      <c r="E72">
        <v>81</v>
      </c>
      <c r="F72">
        <v>0</v>
      </c>
      <c r="G72">
        <v>2669</v>
      </c>
      <c r="H72">
        <v>280</v>
      </c>
      <c r="I72">
        <v>2750</v>
      </c>
      <c r="J72">
        <v>0</v>
      </c>
    </row>
    <row r="73" spans="2:10">
      <c r="B73" t="s">
        <v>7752</v>
      </c>
      <c r="C73">
        <v>57.7</v>
      </c>
      <c r="D73">
        <v>1670</v>
      </c>
      <c r="E73">
        <v>12</v>
      </c>
      <c r="F73">
        <v>0</v>
      </c>
      <c r="G73">
        <v>1658</v>
      </c>
      <c r="H73">
        <v>154</v>
      </c>
      <c r="I73">
        <v>1670</v>
      </c>
      <c r="J73">
        <v>0</v>
      </c>
    </row>
    <row r="74" spans="2:10">
      <c r="B74" t="s">
        <v>7753</v>
      </c>
      <c r="C74">
        <v>108.6</v>
      </c>
      <c r="D74">
        <v>3251</v>
      </c>
      <c r="E74">
        <v>105</v>
      </c>
      <c r="F74">
        <v>0</v>
      </c>
      <c r="G74">
        <v>3146</v>
      </c>
      <c r="H74">
        <v>318</v>
      </c>
      <c r="I74">
        <v>3251</v>
      </c>
      <c r="J74">
        <v>0</v>
      </c>
    </row>
    <row r="75" spans="2:10">
      <c r="B75" t="s">
        <v>7754</v>
      </c>
      <c r="C75">
        <v>86.1</v>
      </c>
      <c r="D75">
        <v>2561</v>
      </c>
      <c r="E75">
        <v>59</v>
      </c>
      <c r="F75">
        <v>0</v>
      </c>
      <c r="G75">
        <v>2502</v>
      </c>
      <c r="H75">
        <v>258</v>
      </c>
      <c r="I75">
        <v>2561</v>
      </c>
      <c r="J75">
        <v>0</v>
      </c>
    </row>
    <row r="76" spans="2:10">
      <c r="B76" t="s">
        <v>7755</v>
      </c>
      <c r="C76">
        <v>103.2</v>
      </c>
      <c r="D76">
        <v>3077</v>
      </c>
      <c r="E76">
        <v>90</v>
      </c>
      <c r="F76">
        <v>0</v>
      </c>
      <c r="G76">
        <v>2987</v>
      </c>
      <c r="H76">
        <v>298</v>
      </c>
      <c r="I76">
        <v>3077</v>
      </c>
      <c r="J76">
        <v>0</v>
      </c>
    </row>
    <row r="77" spans="2:10">
      <c r="B77" t="s">
        <v>7756</v>
      </c>
      <c r="C77">
        <v>57.9</v>
      </c>
      <c r="D77">
        <v>1679</v>
      </c>
      <c r="E77">
        <v>0</v>
      </c>
      <c r="F77">
        <v>0</v>
      </c>
      <c r="G77">
        <v>1679</v>
      </c>
      <c r="H77">
        <v>170</v>
      </c>
      <c r="I77">
        <v>1679</v>
      </c>
      <c r="J77">
        <v>0</v>
      </c>
    </row>
    <row r="78" spans="2:10">
      <c r="B78" t="s">
        <v>7757</v>
      </c>
      <c r="C78">
        <v>92.6</v>
      </c>
      <c r="D78">
        <v>2671</v>
      </c>
      <c r="E78">
        <v>1</v>
      </c>
      <c r="F78">
        <v>1</v>
      </c>
      <c r="G78">
        <v>2670</v>
      </c>
      <c r="H78">
        <v>258</v>
      </c>
      <c r="I78">
        <v>2671</v>
      </c>
      <c r="J78">
        <v>0</v>
      </c>
    </row>
    <row r="79" spans="2:10">
      <c r="B79" t="s">
        <v>7758</v>
      </c>
      <c r="C79">
        <v>48.5</v>
      </c>
      <c r="D79">
        <v>1504</v>
      </c>
      <c r="E79">
        <v>81</v>
      </c>
      <c r="F79">
        <v>59</v>
      </c>
      <c r="G79">
        <v>1423</v>
      </c>
      <c r="H79">
        <v>159</v>
      </c>
      <c r="I79">
        <v>1504</v>
      </c>
      <c r="J79">
        <v>0</v>
      </c>
    </row>
    <row r="80" spans="2:10">
      <c r="B80" t="s">
        <v>7759</v>
      </c>
      <c r="C80">
        <v>80.099999999999994</v>
      </c>
      <c r="D80">
        <v>2309</v>
      </c>
      <c r="E80">
        <v>0</v>
      </c>
      <c r="F80">
        <v>0</v>
      </c>
      <c r="G80">
        <v>2309</v>
      </c>
      <c r="H80">
        <v>221</v>
      </c>
      <c r="I80">
        <v>2309</v>
      </c>
      <c r="J80">
        <v>0</v>
      </c>
    </row>
    <row r="81" spans="2:10">
      <c r="B81" t="s">
        <v>7760</v>
      </c>
      <c r="C81">
        <v>95.2</v>
      </c>
      <c r="D81">
        <v>2804</v>
      </c>
      <c r="E81">
        <v>59</v>
      </c>
      <c r="F81">
        <v>0</v>
      </c>
      <c r="G81">
        <v>2745</v>
      </c>
      <c r="H81">
        <v>266</v>
      </c>
      <c r="I81">
        <v>2804</v>
      </c>
      <c r="J81">
        <v>0</v>
      </c>
    </row>
    <row r="82" spans="2:10">
      <c r="B82" t="s">
        <v>7761</v>
      </c>
      <c r="C82">
        <v>27.6</v>
      </c>
      <c r="D82">
        <v>819</v>
      </c>
      <c r="E82">
        <v>9</v>
      </c>
      <c r="F82">
        <v>3</v>
      </c>
      <c r="G82">
        <v>810</v>
      </c>
      <c r="H82">
        <v>89</v>
      </c>
      <c r="I82">
        <v>819</v>
      </c>
      <c r="J82">
        <v>0</v>
      </c>
    </row>
    <row r="83" spans="2:10">
      <c r="B83" t="s">
        <v>7762</v>
      </c>
      <c r="C83">
        <v>88.4</v>
      </c>
      <c r="D83">
        <v>2622</v>
      </c>
      <c r="E83">
        <v>77</v>
      </c>
      <c r="F83">
        <v>0</v>
      </c>
      <c r="G83">
        <v>2544</v>
      </c>
      <c r="H83">
        <v>242</v>
      </c>
      <c r="I83">
        <v>2622</v>
      </c>
      <c r="J83">
        <v>0</v>
      </c>
    </row>
    <row r="84" spans="2:10">
      <c r="B84" t="s">
        <v>7763</v>
      </c>
      <c r="C84">
        <v>61</v>
      </c>
      <c r="D84">
        <v>1835</v>
      </c>
      <c r="E84">
        <v>61</v>
      </c>
      <c r="F84">
        <v>52</v>
      </c>
      <c r="G84">
        <v>1774</v>
      </c>
      <c r="H84">
        <v>184</v>
      </c>
      <c r="I84">
        <v>1835</v>
      </c>
      <c r="J84">
        <v>0</v>
      </c>
    </row>
    <row r="85" spans="2:10">
      <c r="B85" t="s">
        <v>7764</v>
      </c>
      <c r="C85">
        <v>49.8</v>
      </c>
      <c r="D85">
        <v>1570</v>
      </c>
      <c r="E85">
        <v>124</v>
      </c>
      <c r="F85">
        <v>63</v>
      </c>
      <c r="G85">
        <v>1446</v>
      </c>
      <c r="H85">
        <v>147</v>
      </c>
      <c r="I85">
        <v>1570</v>
      </c>
      <c r="J85">
        <v>0</v>
      </c>
    </row>
    <row r="86" spans="2:10">
      <c r="B86" t="s">
        <v>7765</v>
      </c>
      <c r="C86">
        <v>55.4</v>
      </c>
      <c r="D86">
        <v>1616</v>
      </c>
      <c r="E86">
        <v>10</v>
      </c>
      <c r="F86">
        <v>0</v>
      </c>
      <c r="G86">
        <v>1606</v>
      </c>
      <c r="H86">
        <v>161</v>
      </c>
      <c r="I86">
        <v>1616</v>
      </c>
      <c r="J86">
        <v>0</v>
      </c>
    </row>
    <row r="87" spans="2:10">
      <c r="B87" t="s">
        <v>7766</v>
      </c>
      <c r="C87">
        <v>28.8</v>
      </c>
      <c r="D87">
        <v>856</v>
      </c>
      <c r="E87">
        <v>30</v>
      </c>
      <c r="F87">
        <v>25</v>
      </c>
      <c r="G87">
        <v>826</v>
      </c>
      <c r="H87">
        <v>76</v>
      </c>
      <c r="I87">
        <v>856</v>
      </c>
      <c r="J87">
        <v>0</v>
      </c>
    </row>
    <row r="88" spans="2:10">
      <c r="B88" t="s">
        <v>7767</v>
      </c>
      <c r="C88">
        <v>92.6</v>
      </c>
      <c r="D88">
        <v>2759</v>
      </c>
      <c r="E88">
        <v>65</v>
      </c>
      <c r="F88">
        <v>0</v>
      </c>
      <c r="G88">
        <v>2694</v>
      </c>
      <c r="H88">
        <v>282</v>
      </c>
      <c r="I88">
        <v>2759</v>
      </c>
      <c r="J88">
        <v>0</v>
      </c>
    </row>
    <row r="89" spans="2:10">
      <c r="B89" t="s">
        <v>7768</v>
      </c>
      <c r="C89">
        <v>88.2</v>
      </c>
      <c r="D89">
        <v>2573</v>
      </c>
      <c r="E89">
        <v>45</v>
      </c>
      <c r="F89">
        <v>0</v>
      </c>
      <c r="G89">
        <v>2528</v>
      </c>
      <c r="H89">
        <v>231</v>
      </c>
      <c r="I89">
        <v>2573</v>
      </c>
      <c r="J89">
        <v>0</v>
      </c>
    </row>
    <row r="90" spans="2:10">
      <c r="B90" t="s">
        <v>7769</v>
      </c>
      <c r="C90">
        <v>110.8</v>
      </c>
      <c r="D90">
        <v>3264</v>
      </c>
      <c r="E90">
        <v>82</v>
      </c>
      <c r="F90">
        <v>0</v>
      </c>
      <c r="G90">
        <v>3182</v>
      </c>
      <c r="H90">
        <v>295</v>
      </c>
      <c r="I90">
        <v>3264</v>
      </c>
      <c r="J90">
        <v>0</v>
      </c>
    </row>
    <row r="91" spans="2:10">
      <c r="B91" t="s">
        <v>7770</v>
      </c>
      <c r="C91">
        <v>105.6</v>
      </c>
      <c r="D91">
        <v>3163</v>
      </c>
      <c r="E91">
        <v>91</v>
      </c>
      <c r="F91">
        <v>0</v>
      </c>
      <c r="G91">
        <v>3072</v>
      </c>
      <c r="H91">
        <v>321</v>
      </c>
      <c r="I91">
        <v>3163</v>
      </c>
      <c r="J91">
        <v>0</v>
      </c>
    </row>
    <row r="92" spans="2:10">
      <c r="B92" t="s">
        <v>7771</v>
      </c>
      <c r="C92">
        <v>15.2</v>
      </c>
      <c r="D92">
        <v>482</v>
      </c>
      <c r="E92">
        <v>26</v>
      </c>
      <c r="F92">
        <v>15</v>
      </c>
      <c r="G92">
        <v>430</v>
      </c>
      <c r="H92">
        <v>33</v>
      </c>
      <c r="I92">
        <v>482</v>
      </c>
      <c r="J92">
        <v>0</v>
      </c>
    </row>
    <row r="93" spans="2:10">
      <c r="B93" t="s">
        <v>7772</v>
      </c>
      <c r="C93">
        <v>86.3</v>
      </c>
      <c r="D93">
        <v>2554</v>
      </c>
      <c r="E93">
        <v>67</v>
      </c>
      <c r="F93">
        <v>0</v>
      </c>
      <c r="G93">
        <v>2487</v>
      </c>
      <c r="H93">
        <v>238</v>
      </c>
      <c r="I93">
        <v>2554</v>
      </c>
      <c r="J93">
        <v>0</v>
      </c>
    </row>
    <row r="94" spans="2:10">
      <c r="B94" t="s">
        <v>7773</v>
      </c>
      <c r="C94">
        <v>17.2</v>
      </c>
      <c r="D94">
        <v>500</v>
      </c>
      <c r="E94">
        <v>0</v>
      </c>
      <c r="F94">
        <v>0</v>
      </c>
      <c r="G94">
        <v>500</v>
      </c>
      <c r="H94">
        <v>53</v>
      </c>
      <c r="I94">
        <v>500</v>
      </c>
      <c r="J94">
        <v>0</v>
      </c>
    </row>
    <row r="95" spans="2:10">
      <c r="B95" t="s">
        <v>7774</v>
      </c>
      <c r="C95">
        <v>64.599999999999994</v>
      </c>
      <c r="D95">
        <v>2109</v>
      </c>
      <c r="E95">
        <v>216</v>
      </c>
      <c r="F95">
        <v>115</v>
      </c>
      <c r="G95">
        <v>1893</v>
      </c>
      <c r="H95">
        <v>210</v>
      </c>
      <c r="I95">
        <v>2109</v>
      </c>
      <c r="J95">
        <v>0</v>
      </c>
    </row>
    <row r="96" spans="2:10">
      <c r="B96" t="s">
        <v>7775</v>
      </c>
      <c r="C96">
        <v>66.900000000000006</v>
      </c>
      <c r="D96">
        <v>1967</v>
      </c>
      <c r="E96">
        <v>44</v>
      </c>
      <c r="F96">
        <v>13</v>
      </c>
      <c r="G96">
        <v>1923</v>
      </c>
      <c r="H96">
        <v>180</v>
      </c>
      <c r="I96">
        <v>1967</v>
      </c>
      <c r="J96">
        <v>0</v>
      </c>
    </row>
    <row r="97" spans="2:10">
      <c r="B97" t="s">
        <v>7776</v>
      </c>
      <c r="C97">
        <v>122.5</v>
      </c>
      <c r="D97">
        <v>3686</v>
      </c>
      <c r="E97">
        <v>149</v>
      </c>
      <c r="F97">
        <v>0</v>
      </c>
      <c r="G97">
        <v>3537</v>
      </c>
      <c r="H97">
        <v>347</v>
      </c>
      <c r="I97">
        <v>3686</v>
      </c>
      <c r="J97">
        <v>0</v>
      </c>
    </row>
    <row r="98" spans="2:10">
      <c r="B98" t="s">
        <v>7777</v>
      </c>
      <c r="C98">
        <v>85.6</v>
      </c>
      <c r="D98">
        <v>2590</v>
      </c>
      <c r="E98">
        <v>83</v>
      </c>
      <c r="F98">
        <v>0</v>
      </c>
      <c r="G98">
        <v>2507</v>
      </c>
      <c r="H98">
        <v>276</v>
      </c>
      <c r="I98">
        <v>2590</v>
      </c>
      <c r="J98">
        <v>0</v>
      </c>
    </row>
    <row r="99" spans="2:10">
      <c r="B99" t="s">
        <v>7778</v>
      </c>
      <c r="C99">
        <v>108.1</v>
      </c>
      <c r="D99">
        <v>3191</v>
      </c>
      <c r="E99">
        <v>72</v>
      </c>
      <c r="F99">
        <v>4</v>
      </c>
      <c r="G99">
        <v>3119</v>
      </c>
      <c r="H99">
        <v>303</v>
      </c>
      <c r="I99">
        <v>3191</v>
      </c>
      <c r="J99">
        <v>0</v>
      </c>
    </row>
    <row r="100" spans="2:10">
      <c r="B100" t="s">
        <v>7779</v>
      </c>
      <c r="C100">
        <v>87.3</v>
      </c>
      <c r="D100">
        <v>2595</v>
      </c>
      <c r="E100">
        <v>76</v>
      </c>
      <c r="F100">
        <v>1</v>
      </c>
      <c r="G100">
        <v>2519</v>
      </c>
      <c r="H100">
        <v>245</v>
      </c>
      <c r="I100">
        <v>2595</v>
      </c>
      <c r="J100">
        <v>0</v>
      </c>
    </row>
    <row r="101" spans="2:10">
      <c r="B101" t="s">
        <v>7780</v>
      </c>
      <c r="C101">
        <v>80.400000000000006</v>
      </c>
      <c r="D101">
        <v>2337</v>
      </c>
      <c r="E101">
        <v>20</v>
      </c>
      <c r="F101">
        <v>5</v>
      </c>
      <c r="G101">
        <v>2316</v>
      </c>
      <c r="H101">
        <v>221</v>
      </c>
      <c r="I101">
        <v>2337</v>
      </c>
      <c r="J101">
        <v>0</v>
      </c>
    </row>
    <row r="102" spans="2:10">
      <c r="B102" t="s">
        <v>7781</v>
      </c>
      <c r="C102">
        <v>50.4</v>
      </c>
      <c r="D102">
        <v>1548</v>
      </c>
      <c r="E102">
        <v>82</v>
      </c>
      <c r="F102">
        <v>64</v>
      </c>
      <c r="G102">
        <v>1466</v>
      </c>
      <c r="H102">
        <v>154</v>
      </c>
      <c r="I102">
        <v>1548</v>
      </c>
      <c r="J102">
        <v>0</v>
      </c>
    </row>
    <row r="103" spans="2:10">
      <c r="B103" t="s">
        <v>7782</v>
      </c>
      <c r="C103">
        <v>83.8</v>
      </c>
      <c r="D103">
        <v>2515</v>
      </c>
      <c r="E103">
        <v>86</v>
      </c>
      <c r="F103">
        <v>1</v>
      </c>
      <c r="G103">
        <v>2429</v>
      </c>
      <c r="H103">
        <v>245</v>
      </c>
      <c r="I103">
        <v>2515</v>
      </c>
      <c r="J103">
        <v>0</v>
      </c>
    </row>
    <row r="104" spans="2:10">
      <c r="B104" t="s">
        <v>7783</v>
      </c>
      <c r="C104">
        <v>85.1</v>
      </c>
      <c r="D104">
        <v>2539</v>
      </c>
      <c r="E104">
        <v>51</v>
      </c>
      <c r="F104">
        <v>0</v>
      </c>
      <c r="G104">
        <v>2488</v>
      </c>
      <c r="H104">
        <v>271</v>
      </c>
      <c r="I104">
        <v>2539</v>
      </c>
      <c r="J104">
        <v>0</v>
      </c>
    </row>
    <row r="105" spans="2:10">
      <c r="B105" t="s">
        <v>7784</v>
      </c>
      <c r="C105">
        <v>60.2</v>
      </c>
      <c r="D105">
        <v>1815</v>
      </c>
      <c r="E105">
        <v>76</v>
      </c>
      <c r="F105">
        <v>59</v>
      </c>
      <c r="G105">
        <v>1739</v>
      </c>
      <c r="H105">
        <v>172</v>
      </c>
      <c r="I105">
        <v>1815</v>
      </c>
      <c r="J105">
        <v>0</v>
      </c>
    </row>
    <row r="106" spans="2:10">
      <c r="B106" t="s">
        <v>7785</v>
      </c>
      <c r="C106">
        <v>35.299999999999997</v>
      </c>
      <c r="D106">
        <v>1016</v>
      </c>
      <c r="E106">
        <v>0</v>
      </c>
      <c r="F106">
        <v>0</v>
      </c>
      <c r="G106">
        <v>1015</v>
      </c>
      <c r="H106">
        <v>95</v>
      </c>
      <c r="I106">
        <v>1016</v>
      </c>
      <c r="J106">
        <v>0</v>
      </c>
    </row>
    <row r="107" spans="2:10">
      <c r="B107" t="s">
        <v>7786</v>
      </c>
      <c r="C107">
        <v>66</v>
      </c>
      <c r="D107">
        <v>2004</v>
      </c>
      <c r="E107">
        <v>107</v>
      </c>
      <c r="F107">
        <v>35</v>
      </c>
      <c r="G107">
        <v>1897</v>
      </c>
      <c r="H107">
        <v>176</v>
      </c>
      <c r="I107">
        <v>2004</v>
      </c>
      <c r="J107">
        <v>0</v>
      </c>
    </row>
    <row r="108" spans="2:10">
      <c r="B108" t="s">
        <v>7787</v>
      </c>
      <c r="C108">
        <v>58.8</v>
      </c>
      <c r="D108">
        <v>1696</v>
      </c>
      <c r="E108">
        <v>10</v>
      </c>
      <c r="F108">
        <v>0</v>
      </c>
      <c r="G108">
        <v>1686</v>
      </c>
      <c r="H108">
        <v>154</v>
      </c>
      <c r="I108">
        <v>1696</v>
      </c>
      <c r="J108">
        <v>0</v>
      </c>
    </row>
    <row r="109" spans="2:10">
      <c r="B109" t="s">
        <v>7788</v>
      </c>
      <c r="C109">
        <v>118</v>
      </c>
      <c r="D109">
        <v>3528</v>
      </c>
      <c r="E109">
        <v>117</v>
      </c>
      <c r="F109">
        <v>0</v>
      </c>
      <c r="G109">
        <v>3411</v>
      </c>
      <c r="H109">
        <v>337</v>
      </c>
      <c r="I109">
        <v>3528</v>
      </c>
      <c r="J109">
        <v>0</v>
      </c>
    </row>
    <row r="110" spans="2:10">
      <c r="B110" t="s">
        <v>7789</v>
      </c>
      <c r="C110">
        <v>91.2</v>
      </c>
      <c r="D110">
        <v>2698</v>
      </c>
      <c r="E110">
        <v>58</v>
      </c>
      <c r="F110">
        <v>0</v>
      </c>
      <c r="G110">
        <v>2640</v>
      </c>
      <c r="H110">
        <v>263</v>
      </c>
      <c r="I110">
        <v>2698</v>
      </c>
      <c r="J110">
        <v>0</v>
      </c>
    </row>
    <row r="111" spans="2:10">
      <c r="B111" t="s">
        <v>7790</v>
      </c>
      <c r="C111">
        <v>122.6</v>
      </c>
      <c r="D111">
        <v>3712</v>
      </c>
      <c r="E111">
        <v>155</v>
      </c>
      <c r="F111">
        <v>0</v>
      </c>
      <c r="G111">
        <v>3557</v>
      </c>
      <c r="H111">
        <v>362</v>
      </c>
      <c r="I111">
        <v>3712</v>
      </c>
      <c r="J111">
        <v>0</v>
      </c>
    </row>
    <row r="112" spans="2:10">
      <c r="B112" t="s">
        <v>7791</v>
      </c>
      <c r="C112">
        <v>110.5</v>
      </c>
      <c r="D112">
        <v>3305</v>
      </c>
      <c r="E112">
        <v>101</v>
      </c>
      <c r="F112">
        <v>0</v>
      </c>
      <c r="G112">
        <v>3204</v>
      </c>
      <c r="H112">
        <v>326</v>
      </c>
      <c r="I112">
        <v>3305</v>
      </c>
      <c r="J112">
        <v>0</v>
      </c>
    </row>
    <row r="113" spans="2:10">
      <c r="B113" t="s">
        <v>7792</v>
      </c>
      <c r="C113">
        <v>107.8</v>
      </c>
      <c r="D113">
        <v>3201</v>
      </c>
      <c r="E113">
        <v>85</v>
      </c>
      <c r="F113">
        <v>0</v>
      </c>
      <c r="G113">
        <v>3116</v>
      </c>
      <c r="H113">
        <v>308</v>
      </c>
      <c r="I113">
        <v>3201</v>
      </c>
      <c r="J113">
        <v>0</v>
      </c>
    </row>
    <row r="114" spans="2:10">
      <c r="B114" t="s">
        <v>7793</v>
      </c>
      <c r="C114">
        <v>68.5</v>
      </c>
      <c r="D114">
        <v>2013</v>
      </c>
      <c r="E114">
        <v>29</v>
      </c>
      <c r="F114">
        <v>0</v>
      </c>
      <c r="G114">
        <v>1984</v>
      </c>
      <c r="H114">
        <v>198</v>
      </c>
      <c r="I114">
        <v>2013</v>
      </c>
      <c r="J114">
        <v>0</v>
      </c>
    </row>
    <row r="115" spans="2:10">
      <c r="B115" t="s">
        <v>7794</v>
      </c>
      <c r="C115">
        <v>100.5</v>
      </c>
      <c r="D115">
        <v>3041</v>
      </c>
      <c r="E115">
        <v>106</v>
      </c>
      <c r="F115">
        <v>0</v>
      </c>
      <c r="G115">
        <v>2935</v>
      </c>
      <c r="H115">
        <v>316</v>
      </c>
      <c r="I115">
        <v>3041</v>
      </c>
      <c r="J115">
        <v>0</v>
      </c>
    </row>
    <row r="116" spans="2:10">
      <c r="B116" t="s">
        <v>7795</v>
      </c>
      <c r="C116">
        <v>98.1</v>
      </c>
      <c r="D116">
        <v>2963</v>
      </c>
      <c r="E116">
        <v>109</v>
      </c>
      <c r="F116">
        <v>0</v>
      </c>
      <c r="G116">
        <v>2854</v>
      </c>
      <c r="H116">
        <v>298</v>
      </c>
      <c r="I116">
        <v>2963</v>
      </c>
      <c r="J116">
        <v>0</v>
      </c>
    </row>
    <row r="117" spans="2:10">
      <c r="B117" t="s">
        <v>7796</v>
      </c>
      <c r="C117">
        <v>87.2</v>
      </c>
      <c r="D117">
        <v>2621</v>
      </c>
      <c r="E117">
        <v>80</v>
      </c>
      <c r="F117">
        <v>0</v>
      </c>
      <c r="G117">
        <v>2541</v>
      </c>
      <c r="H117">
        <v>270</v>
      </c>
      <c r="I117">
        <v>2621</v>
      </c>
      <c r="J117">
        <v>0</v>
      </c>
    </row>
    <row r="118" spans="2:10">
      <c r="B118" t="s">
        <v>7797</v>
      </c>
      <c r="C118">
        <v>105.8</v>
      </c>
      <c r="D118">
        <v>3261</v>
      </c>
      <c r="E118">
        <v>102</v>
      </c>
      <c r="F118">
        <v>1</v>
      </c>
      <c r="G118">
        <v>3159</v>
      </c>
      <c r="H118">
        <v>405</v>
      </c>
      <c r="I118">
        <v>3261</v>
      </c>
      <c r="J118">
        <v>0</v>
      </c>
    </row>
    <row r="119" spans="2:10">
      <c r="B119" t="s">
        <v>7798</v>
      </c>
      <c r="C119">
        <v>8.8000000000000007</v>
      </c>
      <c r="D119">
        <v>272</v>
      </c>
      <c r="E119">
        <v>14</v>
      </c>
      <c r="F119">
        <v>11</v>
      </c>
      <c r="G119">
        <v>258</v>
      </c>
      <c r="H119">
        <v>28</v>
      </c>
      <c r="I119">
        <v>272</v>
      </c>
      <c r="J119">
        <v>0</v>
      </c>
    </row>
    <row r="120" spans="2:10">
      <c r="B120" t="s">
        <v>7799</v>
      </c>
      <c r="C120">
        <v>120.2</v>
      </c>
      <c r="D120">
        <v>3517</v>
      </c>
      <c r="E120">
        <v>86</v>
      </c>
      <c r="F120">
        <v>0</v>
      </c>
      <c r="G120">
        <v>3431</v>
      </c>
      <c r="H120">
        <v>301</v>
      </c>
      <c r="I120">
        <v>3517</v>
      </c>
      <c r="J120">
        <v>0</v>
      </c>
    </row>
    <row r="121" spans="2:10">
      <c r="B121" t="s">
        <v>7800</v>
      </c>
      <c r="C121">
        <v>86.3</v>
      </c>
      <c r="D121">
        <v>2570</v>
      </c>
      <c r="E121">
        <v>64</v>
      </c>
      <c r="F121">
        <v>0</v>
      </c>
      <c r="G121">
        <v>2506</v>
      </c>
      <c r="H121">
        <v>257</v>
      </c>
      <c r="I121">
        <v>2570</v>
      </c>
      <c r="J121">
        <v>0</v>
      </c>
    </row>
    <row r="122" spans="2:10">
      <c r="B122" t="s">
        <v>7801</v>
      </c>
      <c r="C122">
        <v>142</v>
      </c>
      <c r="D122">
        <v>4309</v>
      </c>
      <c r="E122">
        <v>202</v>
      </c>
      <c r="F122">
        <v>0</v>
      </c>
      <c r="G122">
        <v>4107</v>
      </c>
      <c r="H122">
        <v>407</v>
      </c>
      <c r="I122">
        <v>4309</v>
      </c>
      <c r="J122">
        <v>0</v>
      </c>
    </row>
    <row r="123" spans="2:10">
      <c r="B123" t="s">
        <v>7802</v>
      </c>
      <c r="C123">
        <v>86.1</v>
      </c>
      <c r="D123">
        <v>2592</v>
      </c>
      <c r="E123">
        <v>92</v>
      </c>
      <c r="F123">
        <v>0</v>
      </c>
      <c r="G123">
        <v>2500</v>
      </c>
      <c r="H123">
        <v>256</v>
      </c>
      <c r="I123">
        <v>2592</v>
      </c>
      <c r="J123">
        <v>0</v>
      </c>
    </row>
    <row r="124" spans="2:10">
      <c r="B124" t="s">
        <v>7803</v>
      </c>
      <c r="C124">
        <v>46.3</v>
      </c>
      <c r="D124">
        <v>1361</v>
      </c>
      <c r="E124">
        <v>7</v>
      </c>
      <c r="F124">
        <v>0</v>
      </c>
      <c r="G124">
        <v>1354</v>
      </c>
      <c r="H124">
        <v>149</v>
      </c>
      <c r="I124">
        <v>1361</v>
      </c>
      <c r="J124">
        <v>0</v>
      </c>
    </row>
    <row r="125" spans="2:10">
      <c r="B125" t="s">
        <v>7804</v>
      </c>
      <c r="C125">
        <v>130</v>
      </c>
      <c r="D125">
        <v>3869</v>
      </c>
      <c r="E125">
        <v>115</v>
      </c>
      <c r="F125">
        <v>0</v>
      </c>
      <c r="G125">
        <v>3754</v>
      </c>
      <c r="H125">
        <v>367</v>
      </c>
      <c r="I125">
        <v>3869</v>
      </c>
      <c r="J125">
        <v>0</v>
      </c>
    </row>
    <row r="126" spans="2:10">
      <c r="B126" t="s">
        <v>7805</v>
      </c>
      <c r="C126">
        <v>114.5</v>
      </c>
      <c r="D126">
        <v>3429</v>
      </c>
      <c r="E126">
        <v>127</v>
      </c>
      <c r="F126">
        <v>0</v>
      </c>
      <c r="G126">
        <v>3302</v>
      </c>
      <c r="H126">
        <v>319</v>
      </c>
      <c r="I126">
        <v>3429</v>
      </c>
      <c r="J126">
        <v>0</v>
      </c>
    </row>
    <row r="127" spans="2:10">
      <c r="B127" t="s">
        <v>7806</v>
      </c>
      <c r="C127">
        <v>95.8</v>
      </c>
      <c r="D127">
        <v>2896</v>
      </c>
      <c r="E127">
        <v>121</v>
      </c>
      <c r="F127">
        <v>0</v>
      </c>
      <c r="G127">
        <v>2775</v>
      </c>
      <c r="H127">
        <v>278</v>
      </c>
      <c r="I127">
        <v>2896</v>
      </c>
      <c r="J127">
        <v>0</v>
      </c>
    </row>
    <row r="128" spans="2:10">
      <c r="B128" t="s">
        <v>7807</v>
      </c>
      <c r="C128">
        <v>38</v>
      </c>
      <c r="D128">
        <v>1251</v>
      </c>
      <c r="E128">
        <v>118</v>
      </c>
      <c r="F128">
        <v>77</v>
      </c>
      <c r="G128">
        <v>1121</v>
      </c>
      <c r="H128">
        <v>127</v>
      </c>
      <c r="I128">
        <v>1251</v>
      </c>
      <c r="J128">
        <v>0</v>
      </c>
    </row>
    <row r="129" spans="2:10">
      <c r="B129" t="s">
        <v>7808</v>
      </c>
      <c r="C129">
        <v>113.4</v>
      </c>
      <c r="D129">
        <v>3294</v>
      </c>
      <c r="E129">
        <v>32</v>
      </c>
      <c r="F129">
        <v>2</v>
      </c>
      <c r="G129">
        <v>3262</v>
      </c>
      <c r="H129">
        <v>310</v>
      </c>
      <c r="I129">
        <v>3294</v>
      </c>
      <c r="J129">
        <v>0</v>
      </c>
    </row>
    <row r="130" spans="2:10">
      <c r="B130" t="s">
        <v>7809</v>
      </c>
      <c r="C130">
        <v>85.9</v>
      </c>
      <c r="D130">
        <v>2578</v>
      </c>
      <c r="E130">
        <v>96</v>
      </c>
      <c r="F130">
        <v>0</v>
      </c>
      <c r="G130">
        <v>2482</v>
      </c>
      <c r="H130">
        <v>244</v>
      </c>
      <c r="I130">
        <v>2578</v>
      </c>
      <c r="J130">
        <v>0</v>
      </c>
    </row>
    <row r="131" spans="2:10">
      <c r="B131" t="s">
        <v>7810</v>
      </c>
      <c r="C131">
        <v>110.2</v>
      </c>
      <c r="D131">
        <v>3263</v>
      </c>
      <c r="E131">
        <v>81</v>
      </c>
      <c r="F131">
        <v>0</v>
      </c>
      <c r="G131">
        <v>3182</v>
      </c>
      <c r="H131">
        <v>311</v>
      </c>
      <c r="I131">
        <v>3263</v>
      </c>
      <c r="J131">
        <v>0</v>
      </c>
    </row>
    <row r="132" spans="2:10">
      <c r="B132" t="s">
        <v>7811</v>
      </c>
      <c r="C132">
        <v>86.4</v>
      </c>
      <c r="D132">
        <v>2585</v>
      </c>
      <c r="E132">
        <v>58</v>
      </c>
      <c r="F132">
        <v>0</v>
      </c>
      <c r="G132">
        <v>2527</v>
      </c>
      <c r="H132">
        <v>277</v>
      </c>
      <c r="I132">
        <v>2585</v>
      </c>
      <c r="J132">
        <v>0</v>
      </c>
    </row>
    <row r="133" spans="2:10">
      <c r="B133" t="s">
        <v>7812</v>
      </c>
      <c r="C133">
        <v>96.2</v>
      </c>
      <c r="D133">
        <v>2813</v>
      </c>
      <c r="E133">
        <v>45</v>
      </c>
      <c r="F133">
        <v>0</v>
      </c>
      <c r="G133">
        <v>2768</v>
      </c>
      <c r="H133">
        <v>261</v>
      </c>
      <c r="I133">
        <v>2813</v>
      </c>
      <c r="J133">
        <v>0</v>
      </c>
    </row>
    <row r="134" spans="2:10">
      <c r="B134" t="s">
        <v>7813</v>
      </c>
      <c r="C134">
        <v>104.2</v>
      </c>
      <c r="D134">
        <v>3086</v>
      </c>
      <c r="E134">
        <v>77</v>
      </c>
      <c r="F134">
        <v>5</v>
      </c>
      <c r="G134">
        <v>3009</v>
      </c>
      <c r="H134">
        <v>294</v>
      </c>
      <c r="I134">
        <v>3086</v>
      </c>
      <c r="J134">
        <v>0</v>
      </c>
    </row>
    <row r="135" spans="2:10">
      <c r="B135" t="s">
        <v>7814</v>
      </c>
      <c r="C135">
        <v>49</v>
      </c>
      <c r="D135">
        <v>1456</v>
      </c>
      <c r="E135">
        <v>28</v>
      </c>
      <c r="F135">
        <v>2</v>
      </c>
      <c r="G135">
        <v>1428</v>
      </c>
      <c r="H135">
        <v>151</v>
      </c>
      <c r="I135">
        <v>1456</v>
      </c>
      <c r="J135">
        <v>0</v>
      </c>
    </row>
    <row r="136" spans="2:10">
      <c r="B136" t="s">
        <v>7815</v>
      </c>
      <c r="C136">
        <v>16.399999999999999</v>
      </c>
      <c r="D136">
        <v>478</v>
      </c>
      <c r="E136">
        <v>7</v>
      </c>
      <c r="F136">
        <v>1</v>
      </c>
      <c r="G136">
        <v>471</v>
      </c>
      <c r="H136">
        <v>45</v>
      </c>
      <c r="I136">
        <v>478</v>
      </c>
      <c r="J136">
        <v>0</v>
      </c>
    </row>
    <row r="137" spans="2:10">
      <c r="B137" t="s">
        <v>7816</v>
      </c>
      <c r="C137">
        <v>88.9</v>
      </c>
      <c r="D137">
        <v>2665</v>
      </c>
      <c r="E137">
        <v>83</v>
      </c>
      <c r="F137">
        <v>2</v>
      </c>
      <c r="G137">
        <v>2582</v>
      </c>
      <c r="H137">
        <v>266</v>
      </c>
      <c r="I137">
        <v>2665</v>
      </c>
      <c r="J137">
        <v>0</v>
      </c>
    </row>
    <row r="138" spans="2:10">
      <c r="B138" t="s">
        <v>7817</v>
      </c>
      <c r="C138">
        <v>51.3</v>
      </c>
      <c r="D138">
        <v>1494</v>
      </c>
      <c r="E138">
        <v>0</v>
      </c>
      <c r="F138">
        <v>0</v>
      </c>
      <c r="G138">
        <v>1494</v>
      </c>
      <c r="H138">
        <v>156</v>
      </c>
      <c r="I138">
        <v>1494</v>
      </c>
      <c r="J138">
        <v>0</v>
      </c>
    </row>
    <row r="139" spans="2:10">
      <c r="B139" t="s">
        <v>7818</v>
      </c>
      <c r="C139">
        <v>114.7</v>
      </c>
      <c r="D139">
        <v>3398</v>
      </c>
      <c r="E139">
        <v>103</v>
      </c>
      <c r="F139">
        <v>0</v>
      </c>
      <c r="G139">
        <v>3295</v>
      </c>
      <c r="H139">
        <v>306</v>
      </c>
      <c r="I139">
        <v>3398</v>
      </c>
      <c r="J139">
        <v>0</v>
      </c>
    </row>
    <row r="140" spans="2:10">
      <c r="B140" t="s">
        <v>7819</v>
      </c>
      <c r="C140">
        <v>87.1</v>
      </c>
      <c r="D140">
        <v>2566</v>
      </c>
      <c r="E140">
        <v>82</v>
      </c>
      <c r="F140">
        <v>1</v>
      </c>
      <c r="G140">
        <v>2484</v>
      </c>
      <c r="H140">
        <v>216</v>
      </c>
      <c r="I140">
        <v>2566</v>
      </c>
      <c r="J140">
        <v>0</v>
      </c>
    </row>
    <row r="141" spans="2:10">
      <c r="B141" t="s">
        <v>7820</v>
      </c>
      <c r="C141">
        <v>116.3</v>
      </c>
      <c r="D141">
        <v>3485</v>
      </c>
      <c r="E141">
        <v>126</v>
      </c>
      <c r="F141">
        <v>0</v>
      </c>
      <c r="G141">
        <v>3358</v>
      </c>
      <c r="H141">
        <v>329</v>
      </c>
      <c r="I141">
        <v>3485</v>
      </c>
      <c r="J141">
        <v>0</v>
      </c>
    </row>
    <row r="142" spans="2:10">
      <c r="B142" t="s">
        <v>7821</v>
      </c>
      <c r="C142">
        <v>94</v>
      </c>
      <c r="D142">
        <v>2715</v>
      </c>
      <c r="E142">
        <v>0</v>
      </c>
      <c r="F142">
        <v>0</v>
      </c>
      <c r="G142">
        <v>2715</v>
      </c>
      <c r="H142">
        <v>267</v>
      </c>
      <c r="I142">
        <v>2715</v>
      </c>
      <c r="J142">
        <v>0</v>
      </c>
    </row>
    <row r="143" spans="2:10">
      <c r="B143" t="s">
        <v>7822</v>
      </c>
      <c r="C143">
        <v>42.9</v>
      </c>
      <c r="D143">
        <v>1301</v>
      </c>
      <c r="E143">
        <v>80</v>
      </c>
      <c r="F143">
        <v>65</v>
      </c>
      <c r="G143">
        <v>1221</v>
      </c>
      <c r="H143">
        <v>104</v>
      </c>
      <c r="I143">
        <v>1301</v>
      </c>
      <c r="J143">
        <v>0</v>
      </c>
    </row>
    <row r="144" spans="2:10">
      <c r="B144" t="s">
        <v>7823</v>
      </c>
      <c r="C144">
        <v>1.7</v>
      </c>
      <c r="D144">
        <v>55</v>
      </c>
      <c r="E144">
        <v>1</v>
      </c>
      <c r="F144">
        <v>0</v>
      </c>
      <c r="G144">
        <v>54</v>
      </c>
      <c r="H144">
        <v>10</v>
      </c>
      <c r="I144">
        <v>55</v>
      </c>
      <c r="J144">
        <v>0</v>
      </c>
    </row>
    <row r="145" spans="2:10">
      <c r="B145" t="s">
        <v>7824</v>
      </c>
      <c r="C145">
        <v>90.3</v>
      </c>
      <c r="D145">
        <v>2712</v>
      </c>
      <c r="E145">
        <v>98</v>
      </c>
      <c r="F145">
        <v>0</v>
      </c>
      <c r="G145">
        <v>2614</v>
      </c>
      <c r="H145">
        <v>261</v>
      </c>
      <c r="I145">
        <v>2712</v>
      </c>
      <c r="J145">
        <v>0</v>
      </c>
    </row>
    <row r="146" spans="2:10">
      <c r="B146" t="s">
        <v>7825</v>
      </c>
      <c r="C146">
        <v>86.1</v>
      </c>
      <c r="D146">
        <v>2561</v>
      </c>
      <c r="E146">
        <v>47</v>
      </c>
      <c r="F146">
        <v>7</v>
      </c>
      <c r="G146">
        <v>2514</v>
      </c>
      <c r="H146">
        <v>270</v>
      </c>
      <c r="I146">
        <v>2561</v>
      </c>
      <c r="J146">
        <v>0</v>
      </c>
    </row>
    <row r="147" spans="2:10">
      <c r="B147" t="s">
        <v>7826</v>
      </c>
      <c r="C147">
        <v>18.600000000000001</v>
      </c>
      <c r="D147">
        <v>662</v>
      </c>
      <c r="E147">
        <v>62</v>
      </c>
      <c r="F147">
        <v>48</v>
      </c>
      <c r="G147">
        <v>600</v>
      </c>
      <c r="H147">
        <v>115</v>
      </c>
      <c r="I147">
        <v>662</v>
      </c>
      <c r="J147">
        <v>0</v>
      </c>
    </row>
    <row r="148" spans="2:10">
      <c r="B148" t="s">
        <v>7827</v>
      </c>
      <c r="C148">
        <v>114.4</v>
      </c>
      <c r="D148">
        <v>3412</v>
      </c>
      <c r="E148">
        <v>77</v>
      </c>
      <c r="F148">
        <v>0</v>
      </c>
      <c r="G148">
        <v>3335</v>
      </c>
      <c r="H148">
        <v>356</v>
      </c>
      <c r="I148">
        <v>3412</v>
      </c>
      <c r="J148">
        <v>0</v>
      </c>
    </row>
    <row r="149" spans="2:10">
      <c r="B149" t="s">
        <v>7828</v>
      </c>
      <c r="C149">
        <v>123</v>
      </c>
      <c r="D149">
        <v>3732</v>
      </c>
      <c r="E149">
        <v>142</v>
      </c>
      <c r="F149">
        <v>1</v>
      </c>
      <c r="G149">
        <v>3590</v>
      </c>
      <c r="H149">
        <v>385</v>
      </c>
      <c r="I149">
        <v>3732</v>
      </c>
      <c r="J149">
        <v>0</v>
      </c>
    </row>
    <row r="150" spans="2:10">
      <c r="B150" t="s">
        <v>7829</v>
      </c>
      <c r="C150">
        <v>99</v>
      </c>
      <c r="D150">
        <v>2932</v>
      </c>
      <c r="E150">
        <v>69</v>
      </c>
      <c r="F150">
        <v>3</v>
      </c>
      <c r="G150">
        <v>2861</v>
      </c>
      <c r="H150">
        <v>284</v>
      </c>
      <c r="I150">
        <v>2932</v>
      </c>
      <c r="J150">
        <v>0</v>
      </c>
    </row>
    <row r="151" spans="2:10">
      <c r="B151" t="s">
        <v>7830</v>
      </c>
      <c r="C151">
        <v>92.5</v>
      </c>
      <c r="D151">
        <v>2697</v>
      </c>
      <c r="E151">
        <v>48</v>
      </c>
      <c r="F151">
        <v>1</v>
      </c>
      <c r="G151">
        <v>2649</v>
      </c>
      <c r="H151">
        <v>238</v>
      </c>
      <c r="I151">
        <v>2697</v>
      </c>
      <c r="J151">
        <v>0</v>
      </c>
    </row>
    <row r="152" spans="2:10">
      <c r="B152" t="s">
        <v>7831</v>
      </c>
      <c r="C152">
        <v>80.7</v>
      </c>
      <c r="D152">
        <v>2371</v>
      </c>
      <c r="E152">
        <v>43</v>
      </c>
      <c r="F152">
        <v>2</v>
      </c>
      <c r="G152">
        <v>2328</v>
      </c>
      <c r="H152">
        <v>225</v>
      </c>
      <c r="I152">
        <v>2371</v>
      </c>
      <c r="J152">
        <v>0</v>
      </c>
    </row>
    <row r="153" spans="2:10">
      <c r="B153" t="s">
        <v>7832</v>
      </c>
      <c r="C153">
        <v>3.3</v>
      </c>
      <c r="D153">
        <v>95</v>
      </c>
      <c r="E153">
        <v>0</v>
      </c>
      <c r="F153">
        <v>0</v>
      </c>
      <c r="G153">
        <v>95</v>
      </c>
      <c r="H153">
        <v>8</v>
      </c>
      <c r="I153">
        <v>95</v>
      </c>
      <c r="J153">
        <v>0</v>
      </c>
    </row>
    <row r="154" spans="2:10">
      <c r="B154" t="s">
        <v>7833</v>
      </c>
      <c r="C154">
        <v>44.2</v>
      </c>
      <c r="D154">
        <v>1269</v>
      </c>
      <c r="E154">
        <v>10</v>
      </c>
      <c r="F154">
        <v>0</v>
      </c>
      <c r="G154">
        <v>1259</v>
      </c>
      <c r="H154">
        <v>107</v>
      </c>
      <c r="I154">
        <v>1269</v>
      </c>
      <c r="J154">
        <v>0</v>
      </c>
    </row>
    <row r="155" spans="2:10">
      <c r="B155" t="s">
        <v>7834</v>
      </c>
      <c r="C155">
        <v>53.7</v>
      </c>
      <c r="D155">
        <v>1534</v>
      </c>
      <c r="E155">
        <v>0</v>
      </c>
      <c r="F155">
        <v>0</v>
      </c>
      <c r="G155">
        <v>1534</v>
      </c>
      <c r="H155">
        <v>135</v>
      </c>
      <c r="I155">
        <v>1534</v>
      </c>
      <c r="J155">
        <v>0</v>
      </c>
    </row>
    <row r="156" spans="2:10">
      <c r="B156" t="s">
        <v>7835</v>
      </c>
      <c r="C156">
        <v>107</v>
      </c>
      <c r="D156">
        <v>3235</v>
      </c>
      <c r="E156">
        <v>82</v>
      </c>
      <c r="F156">
        <v>0</v>
      </c>
      <c r="G156">
        <v>3153</v>
      </c>
      <c r="H156">
        <v>366</v>
      </c>
      <c r="I156">
        <v>3235</v>
      </c>
      <c r="J156">
        <v>0</v>
      </c>
    </row>
    <row r="157" spans="2:10">
      <c r="B157" t="s">
        <v>7836</v>
      </c>
      <c r="C157">
        <v>61.6</v>
      </c>
      <c r="D157">
        <v>1771</v>
      </c>
      <c r="E157">
        <v>13</v>
      </c>
      <c r="F157">
        <v>0</v>
      </c>
      <c r="G157">
        <v>1758</v>
      </c>
      <c r="H157">
        <v>154</v>
      </c>
      <c r="I157">
        <v>1771</v>
      </c>
      <c r="J157">
        <v>0</v>
      </c>
    </row>
    <row r="158" spans="2:10">
      <c r="B158" t="s">
        <v>7837</v>
      </c>
      <c r="C158">
        <v>79</v>
      </c>
      <c r="D158">
        <v>2310</v>
      </c>
      <c r="E158">
        <v>0</v>
      </c>
      <c r="F158">
        <v>0</v>
      </c>
      <c r="G158">
        <v>2310</v>
      </c>
      <c r="H158">
        <v>253</v>
      </c>
      <c r="I158">
        <v>2310</v>
      </c>
      <c r="J158">
        <v>0</v>
      </c>
    </row>
    <row r="159" spans="2:10">
      <c r="B159" t="s">
        <v>7838</v>
      </c>
      <c r="C159">
        <v>83.4</v>
      </c>
      <c r="D159">
        <v>2467</v>
      </c>
      <c r="E159">
        <v>50</v>
      </c>
      <c r="F159">
        <v>0</v>
      </c>
      <c r="G159">
        <v>2417</v>
      </c>
      <c r="H159">
        <v>245</v>
      </c>
      <c r="I159">
        <v>2467</v>
      </c>
      <c r="J159">
        <v>0</v>
      </c>
    </row>
    <row r="160" spans="2:10">
      <c r="B160" t="s">
        <v>7839</v>
      </c>
      <c r="C160">
        <v>114.9</v>
      </c>
      <c r="D160">
        <v>3418</v>
      </c>
      <c r="E160">
        <v>95</v>
      </c>
      <c r="F160">
        <v>0</v>
      </c>
      <c r="G160">
        <v>3323</v>
      </c>
      <c r="H160">
        <v>331</v>
      </c>
      <c r="I160">
        <v>3418</v>
      </c>
      <c r="J160">
        <v>0</v>
      </c>
    </row>
    <row r="161" spans="2:10">
      <c r="B161" t="s">
        <v>7840</v>
      </c>
      <c r="C161">
        <v>114.2</v>
      </c>
      <c r="D161">
        <v>3417</v>
      </c>
      <c r="E161">
        <v>110</v>
      </c>
      <c r="F161">
        <v>0</v>
      </c>
      <c r="G161">
        <v>3307</v>
      </c>
      <c r="H161">
        <v>332</v>
      </c>
      <c r="I161">
        <v>3417</v>
      </c>
      <c r="J161">
        <v>0</v>
      </c>
    </row>
    <row r="162" spans="2:10">
      <c r="B162" t="s">
        <v>7841</v>
      </c>
      <c r="C162">
        <v>92.7</v>
      </c>
      <c r="D162">
        <v>2774</v>
      </c>
      <c r="E162">
        <v>87</v>
      </c>
      <c r="F162">
        <v>0</v>
      </c>
      <c r="G162">
        <v>2687</v>
      </c>
      <c r="H162">
        <v>274</v>
      </c>
      <c r="I162">
        <v>2774</v>
      </c>
      <c r="J162">
        <v>0</v>
      </c>
    </row>
    <row r="163" spans="2:10">
      <c r="B163" t="s">
        <v>7842</v>
      </c>
      <c r="C163">
        <v>117.7</v>
      </c>
      <c r="D163">
        <v>3379</v>
      </c>
      <c r="E163">
        <v>0</v>
      </c>
      <c r="F163">
        <v>0</v>
      </c>
      <c r="G163">
        <v>3379</v>
      </c>
      <c r="H163">
        <v>312</v>
      </c>
      <c r="I163">
        <v>3379</v>
      </c>
      <c r="J163">
        <v>0</v>
      </c>
    </row>
    <row r="164" spans="2:10">
      <c r="B164" t="s">
        <v>7843</v>
      </c>
      <c r="C164">
        <v>111.1</v>
      </c>
      <c r="D164">
        <v>3352</v>
      </c>
      <c r="E164">
        <v>109</v>
      </c>
      <c r="F164">
        <v>0</v>
      </c>
      <c r="G164">
        <v>3243</v>
      </c>
      <c r="H164">
        <v>350</v>
      </c>
      <c r="I164">
        <v>3352</v>
      </c>
      <c r="J164">
        <v>0</v>
      </c>
    </row>
    <row r="165" spans="2:10">
      <c r="B165" t="s">
        <v>7844</v>
      </c>
      <c r="C165">
        <v>87.6</v>
      </c>
      <c r="D165">
        <v>2603</v>
      </c>
      <c r="E165">
        <v>62</v>
      </c>
      <c r="F165">
        <v>0</v>
      </c>
      <c r="G165">
        <v>2541</v>
      </c>
      <c r="H165">
        <v>258</v>
      </c>
      <c r="I165">
        <v>2603</v>
      </c>
      <c r="J165">
        <v>0</v>
      </c>
    </row>
    <row r="166" spans="2:10">
      <c r="B166" t="s">
        <v>7845</v>
      </c>
      <c r="C166">
        <v>79.599999999999994</v>
      </c>
      <c r="D166">
        <v>2351</v>
      </c>
      <c r="E166">
        <v>62</v>
      </c>
      <c r="F166">
        <v>0</v>
      </c>
      <c r="G166">
        <v>2289</v>
      </c>
      <c r="H166">
        <v>215</v>
      </c>
      <c r="I166">
        <v>2351</v>
      </c>
      <c r="J166">
        <v>0</v>
      </c>
    </row>
    <row r="167" spans="2:10">
      <c r="B167" t="s">
        <v>7846</v>
      </c>
      <c r="C167">
        <v>49.5</v>
      </c>
      <c r="D167">
        <v>1535</v>
      </c>
      <c r="E167">
        <v>93</v>
      </c>
      <c r="F167">
        <v>52</v>
      </c>
      <c r="G167">
        <v>1442</v>
      </c>
      <c r="H167">
        <v>152</v>
      </c>
      <c r="I167">
        <v>1535</v>
      </c>
      <c r="J167">
        <v>0</v>
      </c>
    </row>
    <row r="168" spans="2:10">
      <c r="B168" t="s">
        <v>7847</v>
      </c>
      <c r="C168">
        <v>89.7</v>
      </c>
      <c r="D168">
        <v>2651</v>
      </c>
      <c r="E168">
        <v>64</v>
      </c>
      <c r="F168">
        <v>0</v>
      </c>
      <c r="G168">
        <v>2587</v>
      </c>
      <c r="H168">
        <v>250</v>
      </c>
      <c r="I168">
        <v>2651</v>
      </c>
      <c r="J168">
        <v>0</v>
      </c>
    </row>
    <row r="169" spans="2:10">
      <c r="B169" t="s">
        <v>7848</v>
      </c>
      <c r="C169">
        <v>87.7</v>
      </c>
      <c r="D169">
        <v>2633</v>
      </c>
      <c r="E169">
        <v>80</v>
      </c>
      <c r="F169">
        <v>0</v>
      </c>
      <c r="G169">
        <v>2553</v>
      </c>
      <c r="H169">
        <v>268</v>
      </c>
      <c r="I169">
        <v>2633</v>
      </c>
      <c r="J169">
        <v>0</v>
      </c>
    </row>
    <row r="170" spans="2:10">
      <c r="B170" t="s">
        <v>7849</v>
      </c>
      <c r="C170">
        <v>51.8</v>
      </c>
      <c r="D170">
        <v>1475</v>
      </c>
      <c r="E170">
        <v>1</v>
      </c>
      <c r="F170">
        <v>0</v>
      </c>
      <c r="G170">
        <v>1474</v>
      </c>
      <c r="H170">
        <v>125</v>
      </c>
      <c r="I170">
        <v>1475</v>
      </c>
      <c r="J170">
        <v>0</v>
      </c>
    </row>
    <row r="171" spans="2:10">
      <c r="B171" t="s">
        <v>7850</v>
      </c>
      <c r="C171">
        <v>84.8</v>
      </c>
      <c r="D171">
        <v>2619</v>
      </c>
      <c r="E171">
        <v>128</v>
      </c>
      <c r="F171">
        <v>1</v>
      </c>
      <c r="G171">
        <v>2491</v>
      </c>
      <c r="H171">
        <v>281</v>
      </c>
      <c r="I171">
        <v>2619</v>
      </c>
      <c r="J171">
        <v>0</v>
      </c>
    </row>
    <row r="172" spans="2:10">
      <c r="B172" t="s">
        <v>7851</v>
      </c>
      <c r="C172">
        <v>85.6</v>
      </c>
      <c r="D172">
        <v>2567</v>
      </c>
      <c r="E172">
        <v>67</v>
      </c>
      <c r="F172">
        <v>0</v>
      </c>
      <c r="G172">
        <v>2500</v>
      </c>
      <c r="H172">
        <v>270</v>
      </c>
      <c r="I172">
        <v>2567</v>
      </c>
      <c r="J172">
        <v>0</v>
      </c>
    </row>
    <row r="173" spans="2:10">
      <c r="B173" t="s">
        <v>7852</v>
      </c>
      <c r="C173">
        <v>60.6</v>
      </c>
      <c r="D173">
        <v>1729</v>
      </c>
      <c r="E173">
        <v>0</v>
      </c>
      <c r="F173">
        <v>0</v>
      </c>
      <c r="G173">
        <v>1729</v>
      </c>
      <c r="H173">
        <v>151</v>
      </c>
      <c r="I173">
        <v>1729</v>
      </c>
      <c r="J173">
        <v>0</v>
      </c>
    </row>
    <row r="174" spans="2:10">
      <c r="B174" t="s">
        <v>7853</v>
      </c>
      <c r="C174">
        <v>59.4</v>
      </c>
      <c r="D174">
        <v>1752</v>
      </c>
      <c r="E174">
        <v>39</v>
      </c>
      <c r="F174">
        <v>25</v>
      </c>
      <c r="G174">
        <v>1713</v>
      </c>
      <c r="H174">
        <v>167</v>
      </c>
      <c r="I174">
        <v>1752</v>
      </c>
      <c r="J174">
        <v>0</v>
      </c>
    </row>
    <row r="175" spans="2:10">
      <c r="B175" t="s">
        <v>7854</v>
      </c>
      <c r="C175">
        <v>79.599999999999994</v>
      </c>
      <c r="D175">
        <v>2344</v>
      </c>
      <c r="E175">
        <v>43</v>
      </c>
      <c r="F175">
        <v>0</v>
      </c>
      <c r="G175">
        <v>2301</v>
      </c>
      <c r="H175">
        <v>227</v>
      </c>
      <c r="I175">
        <v>2344</v>
      </c>
      <c r="J175">
        <v>0</v>
      </c>
    </row>
    <row r="176" spans="2:10">
      <c r="B176" t="s">
        <v>7855</v>
      </c>
      <c r="C176">
        <v>80.2</v>
      </c>
      <c r="D176">
        <v>2366</v>
      </c>
      <c r="E176">
        <v>35</v>
      </c>
      <c r="F176">
        <v>0</v>
      </c>
      <c r="G176">
        <v>2331</v>
      </c>
      <c r="H176">
        <v>241</v>
      </c>
      <c r="I176">
        <v>2366</v>
      </c>
      <c r="J176">
        <v>0</v>
      </c>
    </row>
    <row r="177" spans="2:10">
      <c r="B177" t="s">
        <v>7856</v>
      </c>
      <c r="C177">
        <v>65.900000000000006</v>
      </c>
      <c r="D177">
        <v>2011</v>
      </c>
      <c r="E177">
        <v>77</v>
      </c>
      <c r="F177">
        <v>53</v>
      </c>
      <c r="G177">
        <v>1934</v>
      </c>
      <c r="H177">
        <v>216</v>
      </c>
      <c r="I177">
        <v>2011</v>
      </c>
      <c r="J177">
        <v>0</v>
      </c>
    </row>
    <row r="178" spans="2:10">
      <c r="B178" t="s">
        <v>7857</v>
      </c>
      <c r="C178">
        <v>102.5</v>
      </c>
      <c r="D178">
        <v>3022</v>
      </c>
      <c r="E178">
        <v>69</v>
      </c>
      <c r="F178">
        <v>0</v>
      </c>
      <c r="G178">
        <v>2952</v>
      </c>
      <c r="H178">
        <v>282</v>
      </c>
      <c r="I178">
        <v>3022</v>
      </c>
      <c r="J178">
        <v>0</v>
      </c>
    </row>
    <row r="179" spans="2:10">
      <c r="B179" t="s">
        <v>7858</v>
      </c>
      <c r="C179">
        <v>67.8</v>
      </c>
      <c r="D179">
        <v>2076</v>
      </c>
      <c r="E179">
        <v>140</v>
      </c>
      <c r="F179">
        <v>81</v>
      </c>
      <c r="G179">
        <v>1936</v>
      </c>
      <c r="H179">
        <v>169</v>
      </c>
      <c r="I179">
        <v>2076</v>
      </c>
      <c r="J179">
        <v>0</v>
      </c>
    </row>
    <row r="180" spans="2:10">
      <c r="B180" t="s">
        <v>7859</v>
      </c>
      <c r="C180">
        <v>45.1</v>
      </c>
      <c r="D180">
        <v>1351</v>
      </c>
      <c r="E180">
        <v>17</v>
      </c>
      <c r="F180">
        <v>3</v>
      </c>
      <c r="G180">
        <v>1334</v>
      </c>
      <c r="H180">
        <v>160</v>
      </c>
      <c r="I180">
        <v>1351</v>
      </c>
      <c r="J180">
        <v>0</v>
      </c>
    </row>
    <row r="181" spans="2:10">
      <c r="B181" t="s">
        <v>7860</v>
      </c>
      <c r="C181">
        <v>113.1</v>
      </c>
      <c r="D181">
        <v>3342</v>
      </c>
      <c r="E181">
        <v>86</v>
      </c>
      <c r="F181">
        <v>0</v>
      </c>
      <c r="G181">
        <v>3256</v>
      </c>
      <c r="H181">
        <v>310</v>
      </c>
      <c r="I181">
        <v>3342</v>
      </c>
      <c r="J181">
        <v>0</v>
      </c>
    </row>
    <row r="182" spans="2:10">
      <c r="B182" t="s">
        <v>7861</v>
      </c>
      <c r="C182">
        <v>117.2</v>
      </c>
      <c r="D182">
        <v>3485</v>
      </c>
      <c r="E182">
        <v>100</v>
      </c>
      <c r="F182">
        <v>0</v>
      </c>
      <c r="G182">
        <v>3385</v>
      </c>
      <c r="H182">
        <v>332</v>
      </c>
      <c r="I182">
        <v>3485</v>
      </c>
      <c r="J182">
        <v>0</v>
      </c>
    </row>
    <row r="183" spans="2:10">
      <c r="B183" t="s">
        <v>7862</v>
      </c>
      <c r="C183">
        <v>53.4</v>
      </c>
      <c r="D183">
        <v>1561</v>
      </c>
      <c r="E183">
        <v>12</v>
      </c>
      <c r="F183">
        <v>0</v>
      </c>
      <c r="G183">
        <v>1549</v>
      </c>
      <c r="H183">
        <v>158</v>
      </c>
      <c r="I183">
        <v>1561</v>
      </c>
      <c r="J183">
        <v>0</v>
      </c>
    </row>
    <row r="184" spans="2:10">
      <c r="B184" t="s">
        <v>7863</v>
      </c>
      <c r="C184">
        <v>112.8</v>
      </c>
      <c r="D184">
        <v>3303</v>
      </c>
      <c r="E184">
        <v>62</v>
      </c>
      <c r="F184">
        <v>0</v>
      </c>
      <c r="G184">
        <v>3241</v>
      </c>
      <c r="H184">
        <v>302</v>
      </c>
      <c r="I184">
        <v>3303</v>
      </c>
      <c r="J184">
        <v>0</v>
      </c>
    </row>
    <row r="185" spans="2:10">
      <c r="B185" t="s">
        <v>7864</v>
      </c>
      <c r="C185">
        <v>91.4</v>
      </c>
      <c r="D185">
        <v>2623</v>
      </c>
      <c r="E185">
        <v>0</v>
      </c>
      <c r="F185">
        <v>0</v>
      </c>
      <c r="G185">
        <v>2623</v>
      </c>
      <c r="H185">
        <v>243</v>
      </c>
      <c r="I185">
        <v>2623</v>
      </c>
      <c r="J185">
        <v>0</v>
      </c>
    </row>
    <row r="186" spans="2:10">
      <c r="B186" t="s">
        <v>7865</v>
      </c>
      <c r="C186">
        <v>109.7</v>
      </c>
      <c r="D186">
        <v>3240</v>
      </c>
      <c r="E186">
        <v>79</v>
      </c>
      <c r="F186">
        <v>0</v>
      </c>
      <c r="G186">
        <v>3161</v>
      </c>
      <c r="H186">
        <v>304</v>
      </c>
      <c r="I186">
        <v>3240</v>
      </c>
      <c r="J186">
        <v>0</v>
      </c>
    </row>
    <row r="187" spans="2:10">
      <c r="B187" t="s">
        <v>7866</v>
      </c>
      <c r="C187">
        <v>81.099999999999994</v>
      </c>
      <c r="D187">
        <v>2324</v>
      </c>
      <c r="E187">
        <v>0</v>
      </c>
      <c r="F187">
        <v>0</v>
      </c>
      <c r="G187">
        <v>2324</v>
      </c>
      <c r="H187">
        <v>210</v>
      </c>
      <c r="I187">
        <v>2324</v>
      </c>
      <c r="J187">
        <v>0</v>
      </c>
    </row>
    <row r="188" spans="2:10">
      <c r="B188" t="s">
        <v>7867</v>
      </c>
      <c r="C188">
        <v>86.9</v>
      </c>
      <c r="D188">
        <v>2576</v>
      </c>
      <c r="E188">
        <v>69</v>
      </c>
      <c r="F188">
        <v>0</v>
      </c>
      <c r="G188">
        <v>2507</v>
      </c>
      <c r="H188">
        <v>244</v>
      </c>
      <c r="I188">
        <v>2576</v>
      </c>
      <c r="J188">
        <v>0</v>
      </c>
    </row>
    <row r="189" spans="2:10">
      <c r="B189" t="s">
        <v>7868</v>
      </c>
      <c r="C189">
        <v>110</v>
      </c>
      <c r="D189">
        <v>3268</v>
      </c>
      <c r="E189">
        <v>89</v>
      </c>
      <c r="F189">
        <v>0</v>
      </c>
      <c r="G189">
        <v>3179</v>
      </c>
      <c r="H189">
        <v>313</v>
      </c>
      <c r="I189">
        <v>3268</v>
      </c>
      <c r="J189">
        <v>0</v>
      </c>
    </row>
    <row r="190" spans="2:10">
      <c r="B190" t="s">
        <v>7869</v>
      </c>
      <c r="C190">
        <v>8.6999999999999993</v>
      </c>
      <c r="D190">
        <v>250</v>
      </c>
      <c r="E190">
        <v>1</v>
      </c>
      <c r="F190">
        <v>1</v>
      </c>
      <c r="G190">
        <v>249</v>
      </c>
      <c r="H190">
        <v>23</v>
      </c>
      <c r="I190">
        <v>250</v>
      </c>
      <c r="J190">
        <v>0</v>
      </c>
    </row>
    <row r="191" spans="2:10">
      <c r="B191" t="s">
        <v>7870</v>
      </c>
      <c r="C191">
        <v>89.8</v>
      </c>
      <c r="D191">
        <v>2696</v>
      </c>
      <c r="E191">
        <v>83</v>
      </c>
      <c r="F191">
        <v>0</v>
      </c>
      <c r="G191">
        <v>2613</v>
      </c>
      <c r="H191">
        <v>274</v>
      </c>
      <c r="I191">
        <v>2696</v>
      </c>
      <c r="J191">
        <v>0</v>
      </c>
    </row>
    <row r="192" spans="2:10">
      <c r="B192" t="s">
        <v>7871</v>
      </c>
      <c r="C192">
        <v>112.4</v>
      </c>
      <c r="D192">
        <v>3374</v>
      </c>
      <c r="E192">
        <v>122</v>
      </c>
      <c r="F192">
        <v>0</v>
      </c>
      <c r="G192">
        <v>3252</v>
      </c>
      <c r="H192">
        <v>324</v>
      </c>
      <c r="I192">
        <v>3374</v>
      </c>
      <c r="J192">
        <v>0</v>
      </c>
    </row>
    <row r="193" spans="2:10">
      <c r="B193" t="s">
        <v>7872</v>
      </c>
      <c r="C193">
        <v>120.6</v>
      </c>
      <c r="D193">
        <v>3607</v>
      </c>
      <c r="E193">
        <v>113</v>
      </c>
      <c r="F193">
        <v>0</v>
      </c>
      <c r="G193">
        <v>3494</v>
      </c>
      <c r="H193">
        <v>353</v>
      </c>
      <c r="I193">
        <v>3607</v>
      </c>
      <c r="J193">
        <v>0</v>
      </c>
    </row>
    <row r="194" spans="2:10">
      <c r="B194" t="s">
        <v>7873</v>
      </c>
      <c r="C194">
        <v>87.2</v>
      </c>
      <c r="D194">
        <v>2545</v>
      </c>
      <c r="E194">
        <v>18</v>
      </c>
      <c r="F194">
        <v>1</v>
      </c>
      <c r="G194">
        <v>2526</v>
      </c>
      <c r="H194">
        <v>255</v>
      </c>
      <c r="I194">
        <v>2545</v>
      </c>
      <c r="J194">
        <v>0</v>
      </c>
    </row>
    <row r="195" spans="2:10">
      <c r="B195" t="s">
        <v>7874</v>
      </c>
      <c r="C195">
        <v>43.9</v>
      </c>
      <c r="D195">
        <v>1283</v>
      </c>
      <c r="E195">
        <v>15</v>
      </c>
      <c r="F195">
        <v>0</v>
      </c>
      <c r="G195">
        <v>1268</v>
      </c>
      <c r="H195">
        <v>125</v>
      </c>
      <c r="I195">
        <v>1283</v>
      </c>
      <c r="J195">
        <v>0</v>
      </c>
    </row>
    <row r="196" spans="2:10">
      <c r="B196" t="s">
        <v>7875</v>
      </c>
      <c r="C196">
        <v>95.2</v>
      </c>
      <c r="D196">
        <v>2862</v>
      </c>
      <c r="E196">
        <v>111</v>
      </c>
      <c r="F196">
        <v>1</v>
      </c>
      <c r="G196">
        <v>2751</v>
      </c>
      <c r="H196">
        <v>272</v>
      </c>
      <c r="I196">
        <v>2862</v>
      </c>
      <c r="J196">
        <v>0</v>
      </c>
    </row>
    <row r="197" spans="2:10">
      <c r="B197" t="s">
        <v>7876</v>
      </c>
      <c r="C197">
        <v>78.099999999999994</v>
      </c>
      <c r="D197">
        <v>2345</v>
      </c>
      <c r="E197">
        <v>74</v>
      </c>
      <c r="F197">
        <v>18</v>
      </c>
      <c r="G197">
        <v>2268</v>
      </c>
      <c r="H197">
        <v>232</v>
      </c>
      <c r="I197">
        <v>2345</v>
      </c>
      <c r="J197">
        <v>0</v>
      </c>
    </row>
    <row r="198" spans="2:10">
      <c r="B198" t="s">
        <v>7877</v>
      </c>
      <c r="C198">
        <v>88.9</v>
      </c>
      <c r="D198">
        <v>2628</v>
      </c>
      <c r="E198">
        <v>41</v>
      </c>
      <c r="F198">
        <v>0</v>
      </c>
      <c r="G198">
        <v>2587</v>
      </c>
      <c r="H198">
        <v>270</v>
      </c>
      <c r="I198">
        <v>2628</v>
      </c>
      <c r="J198">
        <v>0</v>
      </c>
    </row>
    <row r="199" spans="2:10">
      <c r="B199" t="s">
        <v>7878</v>
      </c>
      <c r="C199">
        <v>85.9</v>
      </c>
      <c r="D199">
        <v>2537</v>
      </c>
      <c r="E199">
        <v>80</v>
      </c>
      <c r="F199">
        <v>0</v>
      </c>
      <c r="G199">
        <v>2457</v>
      </c>
      <c r="H199">
        <v>220</v>
      </c>
      <c r="I199">
        <v>2537</v>
      </c>
      <c r="J199">
        <v>0</v>
      </c>
    </row>
    <row r="200" spans="2:10">
      <c r="B200" t="s">
        <v>7879</v>
      </c>
      <c r="C200">
        <v>101.4</v>
      </c>
      <c r="D200">
        <v>2937</v>
      </c>
      <c r="E200">
        <v>0</v>
      </c>
      <c r="F200">
        <v>0</v>
      </c>
      <c r="G200">
        <v>2937</v>
      </c>
      <c r="H200">
        <v>295</v>
      </c>
      <c r="I200">
        <v>2937</v>
      </c>
      <c r="J200">
        <v>0</v>
      </c>
    </row>
    <row r="201" spans="2:10">
      <c r="B201" t="s">
        <v>7880</v>
      </c>
      <c r="C201">
        <v>114.3</v>
      </c>
      <c r="D201">
        <v>3330</v>
      </c>
      <c r="E201">
        <v>55</v>
      </c>
      <c r="F201">
        <v>0</v>
      </c>
      <c r="G201">
        <v>3274</v>
      </c>
      <c r="H201">
        <v>298</v>
      </c>
      <c r="I201">
        <v>3330</v>
      </c>
      <c r="J201">
        <v>0</v>
      </c>
    </row>
    <row r="202" spans="2:10">
      <c r="B202" t="s">
        <v>7881</v>
      </c>
      <c r="C202">
        <v>109.2</v>
      </c>
      <c r="D202">
        <v>3266</v>
      </c>
      <c r="E202">
        <v>104</v>
      </c>
      <c r="F202">
        <v>0</v>
      </c>
      <c r="G202">
        <v>3162</v>
      </c>
      <c r="H202">
        <v>318</v>
      </c>
      <c r="I202">
        <v>3266</v>
      </c>
      <c r="J202">
        <v>0</v>
      </c>
    </row>
    <row r="203" spans="2:10">
      <c r="B203" t="s">
        <v>7882</v>
      </c>
      <c r="C203">
        <v>71.2</v>
      </c>
      <c r="D203">
        <v>2384</v>
      </c>
      <c r="E203">
        <v>134</v>
      </c>
      <c r="F203">
        <v>14</v>
      </c>
      <c r="G203">
        <v>2250</v>
      </c>
      <c r="H203">
        <v>395</v>
      </c>
      <c r="I203">
        <v>2384</v>
      </c>
      <c r="J203">
        <v>0</v>
      </c>
    </row>
    <row r="204" spans="2:10">
      <c r="B204" t="s">
        <v>7883</v>
      </c>
      <c r="C204">
        <v>48.3</v>
      </c>
      <c r="D204">
        <v>1406</v>
      </c>
      <c r="E204">
        <v>12</v>
      </c>
      <c r="F204">
        <v>0</v>
      </c>
      <c r="G204">
        <v>1394</v>
      </c>
      <c r="H204">
        <v>134</v>
      </c>
      <c r="I204">
        <v>1406</v>
      </c>
      <c r="J204">
        <v>0</v>
      </c>
    </row>
    <row r="205" spans="2:10">
      <c r="B205" t="s">
        <v>7884</v>
      </c>
      <c r="C205">
        <v>79</v>
      </c>
      <c r="D205">
        <v>2306</v>
      </c>
      <c r="E205">
        <v>39</v>
      </c>
      <c r="F205">
        <v>0</v>
      </c>
      <c r="G205">
        <v>2267</v>
      </c>
      <c r="H205">
        <v>210</v>
      </c>
      <c r="I205">
        <v>2306</v>
      </c>
      <c r="J205">
        <v>0</v>
      </c>
    </row>
    <row r="206" spans="2:10">
      <c r="B206" t="s">
        <v>7885</v>
      </c>
      <c r="C206">
        <v>98</v>
      </c>
      <c r="D206">
        <v>2843</v>
      </c>
      <c r="E206">
        <v>0</v>
      </c>
      <c r="F206">
        <v>0</v>
      </c>
      <c r="G206">
        <v>2843</v>
      </c>
      <c r="H206">
        <v>291</v>
      </c>
      <c r="I206">
        <v>2843</v>
      </c>
      <c r="J206">
        <v>0</v>
      </c>
    </row>
    <row r="207" spans="2:10">
      <c r="B207" t="s">
        <v>7886</v>
      </c>
      <c r="C207">
        <v>102.6</v>
      </c>
      <c r="D207">
        <v>3002</v>
      </c>
      <c r="E207">
        <v>41</v>
      </c>
      <c r="F207">
        <v>0</v>
      </c>
      <c r="G207">
        <v>2961</v>
      </c>
      <c r="H207">
        <v>289</v>
      </c>
      <c r="I207">
        <v>3002</v>
      </c>
      <c r="J207">
        <v>0</v>
      </c>
    </row>
    <row r="208" spans="2:10">
      <c r="B208" t="s">
        <v>7887</v>
      </c>
      <c r="C208">
        <v>84.5</v>
      </c>
      <c r="D208">
        <v>2512</v>
      </c>
      <c r="E208">
        <v>61</v>
      </c>
      <c r="F208">
        <v>3</v>
      </c>
      <c r="G208">
        <v>2451</v>
      </c>
      <c r="H208">
        <v>249</v>
      </c>
      <c r="I208">
        <v>2512</v>
      </c>
      <c r="J208">
        <v>0</v>
      </c>
    </row>
    <row r="209" spans="2:10">
      <c r="B209" t="s">
        <v>7888</v>
      </c>
      <c r="C209">
        <v>42.9</v>
      </c>
      <c r="D209">
        <v>1399</v>
      </c>
      <c r="E209">
        <v>90</v>
      </c>
      <c r="F209">
        <v>38</v>
      </c>
      <c r="G209">
        <v>1254</v>
      </c>
      <c r="H209">
        <v>135</v>
      </c>
      <c r="I209">
        <v>1399</v>
      </c>
      <c r="J209">
        <v>0</v>
      </c>
    </row>
    <row r="210" spans="2:10">
      <c r="B210" t="s">
        <v>7889</v>
      </c>
      <c r="C210">
        <v>85.9</v>
      </c>
      <c r="D210">
        <v>2602</v>
      </c>
      <c r="E210">
        <v>69</v>
      </c>
      <c r="F210">
        <v>0</v>
      </c>
      <c r="G210">
        <v>2533</v>
      </c>
      <c r="H210">
        <v>296</v>
      </c>
      <c r="I210">
        <v>2602</v>
      </c>
      <c r="J210">
        <v>0</v>
      </c>
    </row>
    <row r="211" spans="2:10">
      <c r="B211" t="s">
        <v>7890</v>
      </c>
      <c r="C211">
        <v>103.6</v>
      </c>
      <c r="D211">
        <v>3055</v>
      </c>
      <c r="E211">
        <v>72</v>
      </c>
      <c r="F211">
        <v>0</v>
      </c>
      <c r="G211">
        <v>2983</v>
      </c>
      <c r="H211">
        <v>285</v>
      </c>
      <c r="I211">
        <v>3055</v>
      </c>
      <c r="J211">
        <v>0</v>
      </c>
    </row>
    <row r="212" spans="2:10">
      <c r="B212" t="s">
        <v>7891</v>
      </c>
      <c r="C212">
        <v>64.599999999999994</v>
      </c>
      <c r="D212">
        <v>2666</v>
      </c>
      <c r="E212">
        <v>243</v>
      </c>
      <c r="F212">
        <v>0</v>
      </c>
      <c r="G212">
        <v>2423</v>
      </c>
      <c r="H212">
        <v>741</v>
      </c>
      <c r="I212">
        <v>2666</v>
      </c>
      <c r="J212">
        <v>0</v>
      </c>
    </row>
    <row r="213" spans="2:10">
      <c r="B213" t="s">
        <v>7892</v>
      </c>
      <c r="C213">
        <v>61.6</v>
      </c>
      <c r="D213">
        <v>1745</v>
      </c>
      <c r="E213">
        <v>1</v>
      </c>
      <c r="F213">
        <v>0</v>
      </c>
      <c r="G213">
        <v>1744</v>
      </c>
      <c r="H213">
        <v>139</v>
      </c>
      <c r="I213">
        <v>1745</v>
      </c>
      <c r="J213">
        <v>0</v>
      </c>
    </row>
    <row r="214" spans="2:10">
      <c r="B214" t="s">
        <v>7893</v>
      </c>
      <c r="C214">
        <v>84.9</v>
      </c>
      <c r="D214">
        <v>2540</v>
      </c>
      <c r="E214">
        <v>64</v>
      </c>
      <c r="F214">
        <v>0</v>
      </c>
      <c r="G214">
        <v>2476</v>
      </c>
      <c r="H214">
        <v>265</v>
      </c>
      <c r="I214">
        <v>2540</v>
      </c>
      <c r="J214">
        <v>0</v>
      </c>
    </row>
    <row r="215" spans="2:10">
      <c r="B215" t="s">
        <v>7894</v>
      </c>
      <c r="C215">
        <v>107.5</v>
      </c>
      <c r="D215">
        <v>3190</v>
      </c>
      <c r="E215">
        <v>87</v>
      </c>
      <c r="F215">
        <v>0</v>
      </c>
      <c r="G215">
        <v>3103</v>
      </c>
      <c r="H215">
        <v>302</v>
      </c>
      <c r="I215">
        <v>3190</v>
      </c>
      <c r="J215">
        <v>0</v>
      </c>
    </row>
    <row r="216" spans="2:10">
      <c r="B216" t="s">
        <v>7895</v>
      </c>
      <c r="C216">
        <v>62.7</v>
      </c>
      <c r="D216">
        <v>1927</v>
      </c>
      <c r="E216">
        <v>82</v>
      </c>
      <c r="F216">
        <v>21</v>
      </c>
      <c r="G216">
        <v>1807</v>
      </c>
      <c r="H216">
        <v>173</v>
      </c>
      <c r="I216">
        <v>1927</v>
      </c>
      <c r="J216">
        <v>0</v>
      </c>
    </row>
    <row r="217" spans="2:10">
      <c r="B217" t="s">
        <v>7896</v>
      </c>
      <c r="C217">
        <v>69.8</v>
      </c>
      <c r="D217">
        <v>2035</v>
      </c>
      <c r="E217">
        <v>19</v>
      </c>
      <c r="F217">
        <v>0</v>
      </c>
      <c r="G217">
        <v>2013</v>
      </c>
      <c r="H217">
        <v>195</v>
      </c>
      <c r="I217">
        <v>2035</v>
      </c>
      <c r="J217">
        <v>0</v>
      </c>
    </row>
    <row r="218" spans="2:10">
      <c r="B218" t="s">
        <v>7897</v>
      </c>
      <c r="C218">
        <v>97.8</v>
      </c>
      <c r="D218">
        <v>2980</v>
      </c>
      <c r="E218">
        <v>95</v>
      </c>
      <c r="F218">
        <v>0</v>
      </c>
      <c r="G218">
        <v>2885</v>
      </c>
      <c r="H218">
        <v>336</v>
      </c>
      <c r="I218">
        <v>2980</v>
      </c>
      <c r="J218">
        <v>0</v>
      </c>
    </row>
    <row r="219" spans="2:10">
      <c r="B219" t="s">
        <v>7898</v>
      </c>
      <c r="C219">
        <v>104.8</v>
      </c>
      <c r="D219">
        <v>3148</v>
      </c>
      <c r="E219">
        <v>111</v>
      </c>
      <c r="F219">
        <v>1</v>
      </c>
      <c r="G219">
        <v>3037</v>
      </c>
      <c r="H219">
        <v>307</v>
      </c>
      <c r="I219">
        <v>3148</v>
      </c>
      <c r="J219">
        <v>0</v>
      </c>
    </row>
    <row r="220" spans="2:10">
      <c r="B220" t="s">
        <v>7899</v>
      </c>
      <c r="C220">
        <v>106.8</v>
      </c>
      <c r="D220">
        <v>3225</v>
      </c>
      <c r="E220">
        <v>121</v>
      </c>
      <c r="F220">
        <v>0</v>
      </c>
      <c r="G220">
        <v>3104</v>
      </c>
      <c r="H220">
        <v>322</v>
      </c>
      <c r="I220">
        <v>3225</v>
      </c>
      <c r="J220">
        <v>0</v>
      </c>
    </row>
    <row r="221" spans="2:10">
      <c r="B221" t="s">
        <v>7900</v>
      </c>
      <c r="C221">
        <v>98.2</v>
      </c>
      <c r="D221">
        <v>2909</v>
      </c>
      <c r="E221">
        <v>82</v>
      </c>
      <c r="F221">
        <v>0</v>
      </c>
      <c r="G221">
        <v>2827</v>
      </c>
      <c r="H221">
        <v>269</v>
      </c>
      <c r="I221">
        <v>2909</v>
      </c>
      <c r="J221">
        <v>0</v>
      </c>
    </row>
    <row r="222" spans="2:10">
      <c r="B222" t="s">
        <v>7901</v>
      </c>
      <c r="C222">
        <v>49.8</v>
      </c>
      <c r="D222">
        <v>1482</v>
      </c>
      <c r="E222">
        <v>31</v>
      </c>
      <c r="F222">
        <v>15</v>
      </c>
      <c r="G222">
        <v>1451</v>
      </c>
      <c r="H222">
        <v>153</v>
      </c>
      <c r="I222">
        <v>1482</v>
      </c>
      <c r="J222">
        <v>0</v>
      </c>
    </row>
    <row r="223" spans="2:10">
      <c r="B223" t="s">
        <v>7902</v>
      </c>
      <c r="C223">
        <v>47.6</v>
      </c>
      <c r="D223">
        <v>1400</v>
      </c>
      <c r="E223">
        <v>1</v>
      </c>
      <c r="F223">
        <v>0</v>
      </c>
      <c r="G223">
        <v>1399</v>
      </c>
      <c r="H223">
        <v>160</v>
      </c>
      <c r="I223">
        <v>1400</v>
      </c>
      <c r="J223">
        <v>0</v>
      </c>
    </row>
    <row r="224" spans="2:10">
      <c r="B224" t="s">
        <v>7903</v>
      </c>
      <c r="C224">
        <v>110.4</v>
      </c>
      <c r="D224">
        <v>3289</v>
      </c>
      <c r="E224">
        <v>84</v>
      </c>
      <c r="F224">
        <v>0</v>
      </c>
      <c r="G224">
        <v>3205</v>
      </c>
      <c r="H224">
        <v>328</v>
      </c>
      <c r="I224">
        <v>3289</v>
      </c>
      <c r="J224">
        <v>0</v>
      </c>
    </row>
    <row r="225" spans="2:10">
      <c r="B225" t="s">
        <v>7904</v>
      </c>
      <c r="C225">
        <v>0.7</v>
      </c>
      <c r="D225">
        <v>20</v>
      </c>
      <c r="E225">
        <v>0</v>
      </c>
      <c r="F225">
        <v>0</v>
      </c>
      <c r="G225">
        <v>20</v>
      </c>
      <c r="H225">
        <v>1</v>
      </c>
      <c r="I225">
        <v>20</v>
      </c>
      <c r="J225">
        <v>0</v>
      </c>
    </row>
    <row r="226" spans="2:10">
      <c r="B226" t="s">
        <v>7905</v>
      </c>
      <c r="C226">
        <v>88.3</v>
      </c>
      <c r="D226">
        <v>2616</v>
      </c>
      <c r="E226">
        <v>69</v>
      </c>
      <c r="F226">
        <v>0</v>
      </c>
      <c r="G226">
        <v>2547</v>
      </c>
      <c r="H226">
        <v>247</v>
      </c>
      <c r="I226">
        <v>2616</v>
      </c>
      <c r="J226">
        <v>0</v>
      </c>
    </row>
    <row r="227" spans="2:10">
      <c r="B227" t="s">
        <v>7906</v>
      </c>
      <c r="C227">
        <v>87.7</v>
      </c>
      <c r="D227">
        <v>2594</v>
      </c>
      <c r="E227">
        <v>73</v>
      </c>
      <c r="F227">
        <v>1</v>
      </c>
      <c r="G227">
        <v>2521</v>
      </c>
      <c r="H227">
        <v>237</v>
      </c>
      <c r="I227">
        <v>2594</v>
      </c>
      <c r="J227">
        <v>0</v>
      </c>
    </row>
    <row r="228" spans="2:10">
      <c r="B228" t="s">
        <v>7907</v>
      </c>
      <c r="C228">
        <v>29.8</v>
      </c>
      <c r="D228">
        <v>866</v>
      </c>
      <c r="E228">
        <v>13</v>
      </c>
      <c r="F228">
        <v>0</v>
      </c>
      <c r="G228">
        <v>853</v>
      </c>
      <c r="H228">
        <v>78</v>
      </c>
      <c r="I228">
        <v>866</v>
      </c>
      <c r="J228">
        <v>0</v>
      </c>
    </row>
    <row r="229" spans="2:10">
      <c r="B229" t="s">
        <v>7908</v>
      </c>
      <c r="C229">
        <v>97.8</v>
      </c>
      <c r="D229">
        <v>2922</v>
      </c>
      <c r="E229">
        <v>84</v>
      </c>
      <c r="F229">
        <v>0</v>
      </c>
      <c r="G229">
        <v>2838</v>
      </c>
      <c r="H229">
        <v>291</v>
      </c>
      <c r="I229">
        <v>2922</v>
      </c>
      <c r="J229">
        <v>0</v>
      </c>
    </row>
    <row r="230" spans="2:10">
      <c r="B230" t="s">
        <v>7909</v>
      </c>
      <c r="C230">
        <v>113.9</v>
      </c>
      <c r="D230">
        <v>3437</v>
      </c>
      <c r="E230">
        <v>131</v>
      </c>
      <c r="F230">
        <v>0</v>
      </c>
      <c r="G230">
        <v>3306</v>
      </c>
      <c r="H230">
        <v>340</v>
      </c>
      <c r="I230">
        <v>3437</v>
      </c>
      <c r="J230">
        <v>0</v>
      </c>
    </row>
    <row r="231" spans="2:10">
      <c r="B231" t="s">
        <v>7910</v>
      </c>
      <c r="C231">
        <v>60</v>
      </c>
      <c r="D231">
        <v>1770</v>
      </c>
      <c r="E231">
        <v>36</v>
      </c>
      <c r="F231">
        <v>0</v>
      </c>
      <c r="G231">
        <v>1734</v>
      </c>
      <c r="H231">
        <v>170</v>
      </c>
      <c r="I231">
        <v>1770</v>
      </c>
      <c r="J231">
        <v>0</v>
      </c>
    </row>
    <row r="232" spans="2:10">
      <c r="B232" t="s">
        <v>7911</v>
      </c>
      <c r="C232">
        <v>88.1</v>
      </c>
      <c r="D232">
        <v>2597</v>
      </c>
      <c r="E232">
        <v>57</v>
      </c>
      <c r="F232">
        <v>1</v>
      </c>
      <c r="G232">
        <v>2540</v>
      </c>
      <c r="H232">
        <v>244</v>
      </c>
      <c r="I232">
        <v>2597</v>
      </c>
      <c r="J232">
        <v>0</v>
      </c>
    </row>
    <row r="233" spans="2:10">
      <c r="B233" t="s">
        <v>7912</v>
      </c>
      <c r="C233">
        <v>88.5</v>
      </c>
      <c r="D233">
        <v>2657</v>
      </c>
      <c r="E233">
        <v>94</v>
      </c>
      <c r="F233">
        <v>0</v>
      </c>
      <c r="G233">
        <v>2563</v>
      </c>
      <c r="H233">
        <v>257</v>
      </c>
      <c r="I233">
        <v>2657</v>
      </c>
      <c r="J233">
        <v>0</v>
      </c>
    </row>
    <row r="234" spans="2:10">
      <c r="B234" t="s">
        <v>7913</v>
      </c>
      <c r="C234">
        <v>8.3000000000000007</v>
      </c>
      <c r="D234">
        <v>240</v>
      </c>
      <c r="E234">
        <v>0</v>
      </c>
      <c r="F234">
        <v>0</v>
      </c>
      <c r="G234">
        <v>240</v>
      </c>
      <c r="H234">
        <v>24</v>
      </c>
      <c r="I234">
        <v>240</v>
      </c>
      <c r="J234">
        <v>0</v>
      </c>
    </row>
    <row r="235" spans="2:10">
      <c r="B235" t="s">
        <v>7914</v>
      </c>
      <c r="C235">
        <v>59.2</v>
      </c>
      <c r="D235">
        <v>1716</v>
      </c>
      <c r="E235">
        <v>20</v>
      </c>
      <c r="F235">
        <v>7</v>
      </c>
      <c r="G235">
        <v>1696</v>
      </c>
      <c r="H235">
        <v>155</v>
      </c>
      <c r="I235">
        <v>1716</v>
      </c>
      <c r="J235">
        <v>0</v>
      </c>
    </row>
    <row r="236" spans="2:10">
      <c r="B236" t="s">
        <v>7915</v>
      </c>
      <c r="C236">
        <v>115.7</v>
      </c>
      <c r="D236">
        <v>3425</v>
      </c>
      <c r="E236">
        <v>80</v>
      </c>
      <c r="F236">
        <v>0</v>
      </c>
      <c r="G236">
        <v>3345</v>
      </c>
      <c r="H236">
        <v>331</v>
      </c>
      <c r="I236">
        <v>3425</v>
      </c>
      <c r="J236">
        <v>0</v>
      </c>
    </row>
    <row r="237" spans="2:10">
      <c r="B237" t="s">
        <v>7916</v>
      </c>
      <c r="C237">
        <v>74.5</v>
      </c>
      <c r="D237">
        <v>2156</v>
      </c>
      <c r="E237">
        <v>1</v>
      </c>
      <c r="F237">
        <v>0</v>
      </c>
      <c r="G237">
        <v>2155</v>
      </c>
      <c r="H237">
        <v>214</v>
      </c>
      <c r="I237">
        <v>2156</v>
      </c>
      <c r="J237">
        <v>0</v>
      </c>
    </row>
    <row r="238" spans="2:10">
      <c r="B238" t="s">
        <v>7917</v>
      </c>
      <c r="C238">
        <v>141.1</v>
      </c>
      <c r="D238">
        <v>4219</v>
      </c>
      <c r="E238">
        <v>125</v>
      </c>
      <c r="F238">
        <v>0</v>
      </c>
      <c r="G238">
        <v>4094</v>
      </c>
      <c r="H238">
        <v>418</v>
      </c>
      <c r="I238">
        <v>4219</v>
      </c>
      <c r="J238">
        <v>0</v>
      </c>
    </row>
    <row r="239" spans="2:10">
      <c r="B239" t="s">
        <v>7918</v>
      </c>
      <c r="C239">
        <v>107.9</v>
      </c>
      <c r="D239">
        <v>3251</v>
      </c>
      <c r="E239">
        <v>96</v>
      </c>
      <c r="F239">
        <v>0</v>
      </c>
      <c r="G239">
        <v>3155</v>
      </c>
      <c r="H239">
        <v>344</v>
      </c>
      <c r="I239">
        <v>3251</v>
      </c>
      <c r="J239">
        <v>0</v>
      </c>
    </row>
    <row r="240" spans="2:10">
      <c r="B240" t="s">
        <v>7919</v>
      </c>
      <c r="C240">
        <v>128.4</v>
      </c>
      <c r="D240">
        <v>3742</v>
      </c>
      <c r="E240">
        <v>70</v>
      </c>
      <c r="F240">
        <v>0</v>
      </c>
      <c r="G240">
        <v>3672</v>
      </c>
      <c r="H240">
        <v>328</v>
      </c>
      <c r="I240">
        <v>3742</v>
      </c>
      <c r="J240">
        <v>0</v>
      </c>
    </row>
    <row r="241" spans="2:10">
      <c r="B241" t="s">
        <v>7920</v>
      </c>
      <c r="C241">
        <v>113.9</v>
      </c>
      <c r="D241">
        <v>3450</v>
      </c>
      <c r="E241">
        <v>136</v>
      </c>
      <c r="F241">
        <v>0</v>
      </c>
      <c r="G241">
        <v>3314</v>
      </c>
      <c r="H241">
        <v>346</v>
      </c>
      <c r="I241">
        <v>3450</v>
      </c>
      <c r="J241">
        <v>0</v>
      </c>
    </row>
    <row r="242" spans="2:10">
      <c r="B242" t="s">
        <v>7921</v>
      </c>
      <c r="C242">
        <v>85.3</v>
      </c>
      <c r="D242">
        <v>2552</v>
      </c>
      <c r="E242">
        <v>84</v>
      </c>
      <c r="F242">
        <v>0</v>
      </c>
      <c r="G242">
        <v>2468</v>
      </c>
      <c r="H242">
        <v>245</v>
      </c>
      <c r="I242">
        <v>2552</v>
      </c>
      <c r="J242">
        <v>0</v>
      </c>
    </row>
    <row r="243" spans="2:10">
      <c r="B243" t="s">
        <v>7922</v>
      </c>
      <c r="C243">
        <v>58.2</v>
      </c>
      <c r="D243">
        <v>1692</v>
      </c>
      <c r="E243">
        <v>14</v>
      </c>
      <c r="F243">
        <v>0</v>
      </c>
      <c r="G243">
        <v>1678</v>
      </c>
      <c r="H243">
        <v>162</v>
      </c>
      <c r="I243">
        <v>1692</v>
      </c>
      <c r="J243">
        <v>0</v>
      </c>
    </row>
    <row r="244" spans="2:10">
      <c r="B244" t="s">
        <v>7923</v>
      </c>
      <c r="C244">
        <v>75</v>
      </c>
      <c r="D244">
        <v>2227</v>
      </c>
      <c r="E244">
        <v>33</v>
      </c>
      <c r="F244">
        <v>0</v>
      </c>
      <c r="G244">
        <v>2194</v>
      </c>
      <c r="H244">
        <v>239</v>
      </c>
      <c r="I244">
        <v>2227</v>
      </c>
      <c r="J244">
        <v>0</v>
      </c>
    </row>
    <row r="245" spans="2:10">
      <c r="B245" t="s">
        <v>7924</v>
      </c>
      <c r="C245">
        <v>64.900000000000006</v>
      </c>
      <c r="D245">
        <v>1895</v>
      </c>
      <c r="E245">
        <v>17</v>
      </c>
      <c r="F245">
        <v>7</v>
      </c>
      <c r="G245">
        <v>1878</v>
      </c>
      <c r="H245">
        <v>187</v>
      </c>
      <c r="I245">
        <v>1895</v>
      </c>
      <c r="J245">
        <v>0</v>
      </c>
    </row>
    <row r="246" spans="2:10">
      <c r="B246" t="s">
        <v>7925</v>
      </c>
      <c r="C246">
        <v>90.9</v>
      </c>
      <c r="D246">
        <v>2724</v>
      </c>
      <c r="E246">
        <v>112</v>
      </c>
      <c r="F246">
        <v>33</v>
      </c>
      <c r="G246">
        <v>2612</v>
      </c>
      <c r="H246">
        <v>243</v>
      </c>
      <c r="I246">
        <v>2724</v>
      </c>
      <c r="J246">
        <v>0</v>
      </c>
    </row>
    <row r="247" spans="2:10">
      <c r="B247" t="s">
        <v>7926</v>
      </c>
      <c r="C247">
        <v>83.8</v>
      </c>
      <c r="D247">
        <v>2458</v>
      </c>
      <c r="E247">
        <v>50</v>
      </c>
      <c r="F247">
        <v>1</v>
      </c>
      <c r="G247">
        <v>2408</v>
      </c>
      <c r="H247">
        <v>226</v>
      </c>
      <c r="I247">
        <v>2458</v>
      </c>
      <c r="J247">
        <v>0</v>
      </c>
    </row>
    <row r="248" spans="2:10">
      <c r="B248" t="s">
        <v>7927</v>
      </c>
      <c r="C248">
        <v>57.4</v>
      </c>
      <c r="D248">
        <v>1668</v>
      </c>
      <c r="E248">
        <v>13</v>
      </c>
      <c r="F248">
        <v>13</v>
      </c>
      <c r="G248">
        <v>1655</v>
      </c>
      <c r="H248">
        <v>159</v>
      </c>
      <c r="I248">
        <v>1668</v>
      </c>
      <c r="J248">
        <v>0</v>
      </c>
    </row>
    <row r="249" spans="2:10">
      <c r="B249" t="s">
        <v>7928</v>
      </c>
      <c r="C249">
        <v>53.7</v>
      </c>
      <c r="D249">
        <v>1561</v>
      </c>
      <c r="E249">
        <v>11</v>
      </c>
      <c r="F249">
        <v>0</v>
      </c>
      <c r="G249">
        <v>1550</v>
      </c>
      <c r="H249">
        <v>151</v>
      </c>
      <c r="I249">
        <v>1561</v>
      </c>
      <c r="J249">
        <v>0</v>
      </c>
    </row>
    <row r="250" spans="2:10">
      <c r="B250" t="s">
        <v>7929</v>
      </c>
      <c r="C250">
        <v>60.2</v>
      </c>
      <c r="D250">
        <v>1747</v>
      </c>
      <c r="E250">
        <v>0</v>
      </c>
      <c r="F250">
        <v>0</v>
      </c>
      <c r="G250">
        <v>1747</v>
      </c>
      <c r="H250">
        <v>177</v>
      </c>
      <c r="I250">
        <v>1747</v>
      </c>
      <c r="J250">
        <v>0</v>
      </c>
    </row>
    <row r="251" spans="2:10">
      <c r="B251" t="s">
        <v>7930</v>
      </c>
      <c r="C251">
        <v>38.9</v>
      </c>
      <c r="D251">
        <v>1186</v>
      </c>
      <c r="E251">
        <v>40</v>
      </c>
      <c r="F251">
        <v>25</v>
      </c>
      <c r="G251">
        <v>1146</v>
      </c>
      <c r="H251">
        <v>133</v>
      </c>
      <c r="I251">
        <v>1186</v>
      </c>
      <c r="J251">
        <v>0</v>
      </c>
    </row>
    <row r="252" spans="2:10">
      <c r="B252" t="s">
        <v>7931</v>
      </c>
      <c r="C252">
        <v>119.5</v>
      </c>
      <c r="D252">
        <v>3543</v>
      </c>
      <c r="E252">
        <v>73</v>
      </c>
      <c r="F252">
        <v>1</v>
      </c>
      <c r="G252">
        <v>3469</v>
      </c>
      <c r="H252">
        <v>356</v>
      </c>
      <c r="I252">
        <v>3543</v>
      </c>
      <c r="J252">
        <v>0</v>
      </c>
    </row>
    <row r="253" spans="2:10">
      <c r="B253" t="s">
        <v>7932</v>
      </c>
      <c r="C253">
        <v>93.2</v>
      </c>
      <c r="D253">
        <v>2748</v>
      </c>
      <c r="E253">
        <v>66</v>
      </c>
      <c r="F253">
        <v>0</v>
      </c>
      <c r="G253">
        <v>2682</v>
      </c>
      <c r="H253">
        <v>255</v>
      </c>
      <c r="I253">
        <v>2748</v>
      </c>
      <c r="J253">
        <v>0</v>
      </c>
    </row>
    <row r="254" spans="2:10">
      <c r="B254" t="s">
        <v>7933</v>
      </c>
      <c r="C254">
        <v>58.5</v>
      </c>
      <c r="D254">
        <v>1724</v>
      </c>
      <c r="E254">
        <v>20</v>
      </c>
      <c r="F254">
        <v>0</v>
      </c>
      <c r="G254">
        <v>1704</v>
      </c>
      <c r="H254">
        <v>180</v>
      </c>
      <c r="I254">
        <v>1724</v>
      </c>
      <c r="J254">
        <v>0</v>
      </c>
    </row>
    <row r="255" spans="2:10">
      <c r="B255" t="s">
        <v>7934</v>
      </c>
      <c r="C255">
        <v>74.3</v>
      </c>
      <c r="D255">
        <v>2157</v>
      </c>
      <c r="E255">
        <v>0</v>
      </c>
      <c r="F255">
        <v>0</v>
      </c>
      <c r="G255">
        <v>2157</v>
      </c>
      <c r="H255">
        <v>222</v>
      </c>
      <c r="I255">
        <v>2157</v>
      </c>
      <c r="J255">
        <v>0</v>
      </c>
    </row>
    <row r="256" spans="2:10">
      <c r="B256" t="s">
        <v>7935</v>
      </c>
      <c r="C256">
        <v>29.3</v>
      </c>
      <c r="D256">
        <v>861</v>
      </c>
      <c r="E256">
        <v>5</v>
      </c>
      <c r="F256">
        <v>1</v>
      </c>
      <c r="G256">
        <v>856</v>
      </c>
      <c r="H256">
        <v>90</v>
      </c>
      <c r="I256">
        <v>861</v>
      </c>
      <c r="J256">
        <v>0</v>
      </c>
    </row>
    <row r="257" spans="2:10">
      <c r="B257" t="s">
        <v>7936</v>
      </c>
      <c r="C257">
        <v>88.5</v>
      </c>
      <c r="D257">
        <v>2623</v>
      </c>
      <c r="E257">
        <v>69</v>
      </c>
      <c r="F257">
        <v>0</v>
      </c>
      <c r="G257">
        <v>2554</v>
      </c>
      <c r="H257">
        <v>248</v>
      </c>
      <c r="I257">
        <v>2623</v>
      </c>
      <c r="J257">
        <v>0</v>
      </c>
    </row>
    <row r="258" spans="2:10">
      <c r="B258" t="s">
        <v>7937</v>
      </c>
      <c r="C258">
        <v>88.7</v>
      </c>
      <c r="D258">
        <v>2630</v>
      </c>
      <c r="E258">
        <v>70</v>
      </c>
      <c r="F258">
        <v>0</v>
      </c>
      <c r="G258">
        <v>2560</v>
      </c>
      <c r="H258">
        <v>250</v>
      </c>
      <c r="I258">
        <v>2630</v>
      </c>
      <c r="J258">
        <v>0</v>
      </c>
    </row>
    <row r="259" spans="2:10">
      <c r="B259" t="s">
        <v>7938</v>
      </c>
      <c r="C259">
        <v>121.4</v>
      </c>
      <c r="D259">
        <v>3500</v>
      </c>
      <c r="E259">
        <v>0</v>
      </c>
      <c r="F259">
        <v>0</v>
      </c>
      <c r="G259">
        <v>3500</v>
      </c>
      <c r="H259">
        <v>338</v>
      </c>
      <c r="I259">
        <v>3500</v>
      </c>
      <c r="J259">
        <v>0</v>
      </c>
    </row>
    <row r="260" spans="2:10">
      <c r="B260" t="s">
        <v>7939</v>
      </c>
      <c r="C260">
        <v>133.30000000000001</v>
      </c>
      <c r="D260">
        <v>3920</v>
      </c>
      <c r="E260">
        <v>73</v>
      </c>
      <c r="F260">
        <v>0</v>
      </c>
      <c r="G260">
        <v>3847</v>
      </c>
      <c r="H260">
        <v>374</v>
      </c>
      <c r="I260">
        <v>3920</v>
      </c>
      <c r="J260">
        <v>0</v>
      </c>
    </row>
    <row r="261" spans="2:10">
      <c r="B261" t="s">
        <v>7940</v>
      </c>
      <c r="C261">
        <v>76.900000000000006</v>
      </c>
      <c r="D261">
        <v>2317</v>
      </c>
      <c r="E261">
        <v>70</v>
      </c>
      <c r="F261">
        <v>24</v>
      </c>
      <c r="G261">
        <v>2235</v>
      </c>
      <c r="H261">
        <v>228</v>
      </c>
      <c r="I261">
        <v>2317</v>
      </c>
      <c r="J261">
        <v>0</v>
      </c>
    </row>
    <row r="262" spans="2:10">
      <c r="B262" t="s">
        <v>7941</v>
      </c>
      <c r="C262">
        <v>87.6</v>
      </c>
      <c r="D262">
        <v>2588</v>
      </c>
      <c r="E262">
        <v>54</v>
      </c>
      <c r="F262">
        <v>0</v>
      </c>
      <c r="G262">
        <v>2534</v>
      </c>
      <c r="H262">
        <v>251</v>
      </c>
      <c r="I262">
        <v>2588</v>
      </c>
      <c r="J262">
        <v>0</v>
      </c>
    </row>
    <row r="263" spans="2:10">
      <c r="B263" t="s">
        <v>7942</v>
      </c>
      <c r="C263">
        <v>75.3</v>
      </c>
      <c r="D263">
        <v>2183</v>
      </c>
      <c r="E263">
        <v>30</v>
      </c>
      <c r="F263">
        <v>0</v>
      </c>
      <c r="G263">
        <v>2153</v>
      </c>
      <c r="H263">
        <v>192</v>
      </c>
      <c r="I263">
        <v>2183</v>
      </c>
      <c r="J263">
        <v>0</v>
      </c>
    </row>
    <row r="264" spans="2:10">
      <c r="B264" t="s">
        <v>7943</v>
      </c>
      <c r="C264">
        <v>88</v>
      </c>
      <c r="D264">
        <v>2616</v>
      </c>
      <c r="E264">
        <v>83</v>
      </c>
      <c r="F264">
        <v>1</v>
      </c>
      <c r="G264">
        <v>2533</v>
      </c>
      <c r="H264">
        <v>242</v>
      </c>
      <c r="I264">
        <v>2616</v>
      </c>
      <c r="J264">
        <v>0</v>
      </c>
    </row>
    <row r="265" spans="2:10">
      <c r="B265" t="s">
        <v>7944</v>
      </c>
      <c r="C265">
        <v>85.4</v>
      </c>
      <c r="D265">
        <v>2520</v>
      </c>
      <c r="E265">
        <v>56</v>
      </c>
      <c r="F265">
        <v>0</v>
      </c>
      <c r="G265">
        <v>2464</v>
      </c>
      <c r="H265">
        <v>238</v>
      </c>
      <c r="I265">
        <v>2520</v>
      </c>
      <c r="J265">
        <v>0</v>
      </c>
    </row>
    <row r="266" spans="2:10">
      <c r="B266" t="s">
        <v>7945</v>
      </c>
      <c r="C266">
        <v>101</v>
      </c>
      <c r="D266">
        <v>3070</v>
      </c>
      <c r="E266">
        <v>124</v>
      </c>
      <c r="F266">
        <v>0</v>
      </c>
      <c r="G266">
        <v>2946</v>
      </c>
      <c r="H266">
        <v>316</v>
      </c>
      <c r="I266">
        <v>3070</v>
      </c>
      <c r="J266">
        <v>0</v>
      </c>
    </row>
    <row r="267" spans="2:10">
      <c r="B267" t="s">
        <v>7946</v>
      </c>
      <c r="C267">
        <v>105</v>
      </c>
      <c r="D267">
        <v>3101</v>
      </c>
      <c r="E267">
        <v>76</v>
      </c>
      <c r="F267">
        <v>0</v>
      </c>
      <c r="G267">
        <v>3025</v>
      </c>
      <c r="H267">
        <v>290</v>
      </c>
      <c r="I267">
        <v>3101</v>
      </c>
      <c r="J267">
        <v>0</v>
      </c>
    </row>
    <row r="268" spans="2:10">
      <c r="B268" t="s">
        <v>7947</v>
      </c>
      <c r="C268">
        <v>45.3</v>
      </c>
      <c r="D268">
        <v>1428</v>
      </c>
      <c r="E268">
        <v>91</v>
      </c>
      <c r="F268">
        <v>40</v>
      </c>
      <c r="G268">
        <v>1307</v>
      </c>
      <c r="H268">
        <v>126</v>
      </c>
      <c r="I268">
        <v>1428</v>
      </c>
      <c r="J268">
        <v>0</v>
      </c>
    </row>
    <row r="269" spans="2:10">
      <c r="B269" t="s">
        <v>7948</v>
      </c>
      <c r="C269">
        <v>79.7</v>
      </c>
      <c r="D269">
        <v>2319</v>
      </c>
      <c r="E269">
        <v>8</v>
      </c>
      <c r="F269">
        <v>0</v>
      </c>
      <c r="G269">
        <v>2311</v>
      </c>
      <c r="H269">
        <v>234</v>
      </c>
      <c r="I269">
        <v>2319</v>
      </c>
      <c r="J269">
        <v>0</v>
      </c>
    </row>
    <row r="270" spans="2:10">
      <c r="B270" t="s">
        <v>7949</v>
      </c>
      <c r="C270">
        <v>52.5</v>
      </c>
      <c r="D270">
        <v>1535</v>
      </c>
      <c r="E270">
        <v>10</v>
      </c>
      <c r="F270">
        <v>0</v>
      </c>
      <c r="G270">
        <v>1525</v>
      </c>
      <c r="H270">
        <v>158</v>
      </c>
      <c r="I270">
        <v>1535</v>
      </c>
      <c r="J270">
        <v>0</v>
      </c>
    </row>
    <row r="271" spans="2:10">
      <c r="B271" t="s">
        <v>7950</v>
      </c>
      <c r="C271">
        <v>63.9</v>
      </c>
      <c r="D271">
        <v>1847</v>
      </c>
      <c r="E271">
        <v>12</v>
      </c>
      <c r="F271">
        <v>0</v>
      </c>
      <c r="G271">
        <v>1835</v>
      </c>
      <c r="H271">
        <v>170</v>
      </c>
      <c r="I271">
        <v>1847</v>
      </c>
      <c r="J271">
        <v>0</v>
      </c>
    </row>
    <row r="272" spans="2:10">
      <c r="B272" t="s">
        <v>7951</v>
      </c>
      <c r="C272">
        <v>33</v>
      </c>
      <c r="D272">
        <v>965</v>
      </c>
      <c r="E272">
        <v>6</v>
      </c>
      <c r="F272">
        <v>0</v>
      </c>
      <c r="G272">
        <v>959</v>
      </c>
      <c r="H272">
        <v>100</v>
      </c>
      <c r="I272">
        <v>965</v>
      </c>
      <c r="J272">
        <v>0</v>
      </c>
    </row>
    <row r="273" spans="2:10">
      <c r="B273" t="s">
        <v>7952</v>
      </c>
      <c r="C273">
        <v>108.7</v>
      </c>
      <c r="D273">
        <v>3257</v>
      </c>
      <c r="E273">
        <v>100</v>
      </c>
      <c r="F273">
        <v>0</v>
      </c>
      <c r="G273">
        <v>3157</v>
      </c>
      <c r="H273">
        <v>326</v>
      </c>
      <c r="I273">
        <v>3257</v>
      </c>
      <c r="J273">
        <v>0</v>
      </c>
    </row>
    <row r="274" spans="2:10">
      <c r="B274" t="s">
        <v>7953</v>
      </c>
      <c r="C274">
        <v>65.7</v>
      </c>
      <c r="D274">
        <v>1899</v>
      </c>
      <c r="E274">
        <v>0</v>
      </c>
      <c r="F274">
        <v>0</v>
      </c>
      <c r="G274">
        <v>1899</v>
      </c>
      <c r="H274">
        <v>188</v>
      </c>
      <c r="I274">
        <v>1899</v>
      </c>
      <c r="J274">
        <v>0</v>
      </c>
    </row>
    <row r="275" spans="2:10">
      <c r="B275" t="s">
        <v>7954</v>
      </c>
      <c r="C275">
        <v>91.7</v>
      </c>
      <c r="D275">
        <v>2744</v>
      </c>
      <c r="E275">
        <v>59</v>
      </c>
      <c r="F275">
        <v>0</v>
      </c>
      <c r="G275">
        <v>2684</v>
      </c>
      <c r="H275">
        <v>295</v>
      </c>
      <c r="I275">
        <v>2744</v>
      </c>
      <c r="J275">
        <v>0</v>
      </c>
    </row>
    <row r="276" spans="2:10">
      <c r="B276" t="s">
        <v>7955</v>
      </c>
      <c r="C276">
        <v>90.4</v>
      </c>
      <c r="D276">
        <v>2689</v>
      </c>
      <c r="E276">
        <v>85</v>
      </c>
      <c r="F276">
        <v>2</v>
      </c>
      <c r="G276">
        <v>2604</v>
      </c>
      <c r="H276">
        <v>249</v>
      </c>
      <c r="I276">
        <v>2689</v>
      </c>
      <c r="J276">
        <v>0</v>
      </c>
    </row>
    <row r="277" spans="2:10">
      <c r="B277" t="s">
        <v>7956</v>
      </c>
      <c r="C277">
        <v>41</v>
      </c>
      <c r="D277">
        <v>1192</v>
      </c>
      <c r="E277">
        <v>1</v>
      </c>
      <c r="F277">
        <v>1</v>
      </c>
      <c r="G277">
        <v>1191</v>
      </c>
      <c r="H277">
        <v>123</v>
      </c>
      <c r="I277">
        <v>1192</v>
      </c>
      <c r="J277">
        <v>0</v>
      </c>
    </row>
    <row r="278" spans="2:10">
      <c r="B278" t="s">
        <v>7957</v>
      </c>
      <c r="C278">
        <v>90</v>
      </c>
      <c r="D278">
        <v>2670</v>
      </c>
      <c r="E278">
        <v>60</v>
      </c>
      <c r="F278">
        <v>0</v>
      </c>
      <c r="G278">
        <v>2610</v>
      </c>
      <c r="H278">
        <v>264</v>
      </c>
      <c r="I278">
        <v>2670</v>
      </c>
      <c r="J278">
        <v>0</v>
      </c>
    </row>
    <row r="279" spans="2:10">
      <c r="B279" t="s">
        <v>7958</v>
      </c>
      <c r="C279">
        <v>87.1</v>
      </c>
      <c r="D279">
        <v>2584</v>
      </c>
      <c r="E279">
        <v>57</v>
      </c>
      <c r="F279">
        <v>0</v>
      </c>
      <c r="G279">
        <v>2527</v>
      </c>
      <c r="H279">
        <v>257</v>
      </c>
      <c r="I279">
        <v>2584</v>
      </c>
      <c r="J279">
        <v>0</v>
      </c>
    </row>
    <row r="280" spans="2:10">
      <c r="B280" t="s">
        <v>7959</v>
      </c>
      <c r="C280">
        <v>70.7</v>
      </c>
      <c r="D280">
        <v>2108</v>
      </c>
      <c r="E280">
        <v>30</v>
      </c>
      <c r="F280">
        <v>1</v>
      </c>
      <c r="G280">
        <v>2078</v>
      </c>
      <c r="H280">
        <v>236</v>
      </c>
      <c r="I280">
        <v>2108</v>
      </c>
      <c r="J280">
        <v>0</v>
      </c>
    </row>
    <row r="281" spans="2:10">
      <c r="B281" t="s">
        <v>7960</v>
      </c>
      <c r="C281">
        <v>1.7</v>
      </c>
      <c r="D281">
        <v>59</v>
      </c>
      <c r="E281">
        <v>5</v>
      </c>
      <c r="F281">
        <v>5</v>
      </c>
      <c r="G281">
        <v>54</v>
      </c>
      <c r="H281">
        <v>10</v>
      </c>
      <c r="I281">
        <v>59</v>
      </c>
      <c r="J281">
        <v>0</v>
      </c>
    </row>
    <row r="282" spans="2:10">
      <c r="B282" t="s">
        <v>7961</v>
      </c>
      <c r="C282">
        <v>112.1</v>
      </c>
      <c r="D282">
        <v>3306</v>
      </c>
      <c r="E282">
        <v>68</v>
      </c>
      <c r="F282">
        <v>0</v>
      </c>
      <c r="G282">
        <v>3238</v>
      </c>
      <c r="H282">
        <v>319</v>
      </c>
      <c r="I282">
        <v>3306</v>
      </c>
      <c r="J282">
        <v>0</v>
      </c>
    </row>
    <row r="283" spans="2:10">
      <c r="B283" t="s">
        <v>7962</v>
      </c>
      <c r="C283">
        <v>32.6</v>
      </c>
      <c r="D283">
        <v>989</v>
      </c>
      <c r="E283">
        <v>32</v>
      </c>
      <c r="F283">
        <v>26</v>
      </c>
      <c r="G283">
        <v>950</v>
      </c>
      <c r="H283">
        <v>101</v>
      </c>
      <c r="I283">
        <v>989</v>
      </c>
      <c r="J283">
        <v>0</v>
      </c>
    </row>
    <row r="284" spans="2:10">
      <c r="B284" t="s">
        <v>7963</v>
      </c>
      <c r="C284">
        <v>87.6</v>
      </c>
      <c r="D284">
        <v>2620</v>
      </c>
      <c r="E284">
        <v>67</v>
      </c>
      <c r="F284">
        <v>1</v>
      </c>
      <c r="G284">
        <v>2553</v>
      </c>
      <c r="H284">
        <v>270</v>
      </c>
      <c r="I284">
        <v>2620</v>
      </c>
      <c r="J284">
        <v>0</v>
      </c>
    </row>
    <row r="285" spans="2:10">
      <c r="B285" t="s">
        <v>7964</v>
      </c>
      <c r="C285">
        <v>57.1</v>
      </c>
      <c r="D285">
        <v>1682</v>
      </c>
      <c r="E285">
        <v>31</v>
      </c>
      <c r="F285">
        <v>0</v>
      </c>
      <c r="G285">
        <v>1650</v>
      </c>
      <c r="H285">
        <v>164</v>
      </c>
      <c r="I285">
        <v>1682</v>
      </c>
      <c r="J285">
        <v>0</v>
      </c>
    </row>
    <row r="286" spans="2:10">
      <c r="B286" t="s">
        <v>7965</v>
      </c>
      <c r="C286">
        <v>113.1</v>
      </c>
      <c r="D286">
        <v>3341</v>
      </c>
      <c r="E286">
        <v>80</v>
      </c>
      <c r="F286">
        <v>0</v>
      </c>
      <c r="G286">
        <v>3261</v>
      </c>
      <c r="H286">
        <v>314</v>
      </c>
      <c r="I286">
        <v>3341</v>
      </c>
      <c r="J286">
        <v>0</v>
      </c>
    </row>
    <row r="287" spans="2:10">
      <c r="B287" t="s">
        <v>7966</v>
      </c>
      <c r="C287">
        <v>115.2</v>
      </c>
      <c r="D287">
        <v>3437</v>
      </c>
      <c r="E287">
        <v>104</v>
      </c>
      <c r="F287">
        <v>0</v>
      </c>
      <c r="G287">
        <v>3333</v>
      </c>
      <c r="H287">
        <v>333</v>
      </c>
      <c r="I287">
        <v>3437</v>
      </c>
      <c r="J287">
        <v>0</v>
      </c>
    </row>
    <row r="288" spans="2:10">
      <c r="B288" t="s">
        <v>7967</v>
      </c>
      <c r="C288">
        <v>82.6</v>
      </c>
      <c r="D288">
        <v>2394</v>
      </c>
      <c r="E288">
        <v>26</v>
      </c>
      <c r="F288">
        <v>0</v>
      </c>
      <c r="G288">
        <v>2368</v>
      </c>
      <c r="H288">
        <v>215</v>
      </c>
      <c r="I288">
        <v>2394</v>
      </c>
      <c r="J288">
        <v>0</v>
      </c>
    </row>
    <row r="289" spans="2:10">
      <c r="B289" t="s">
        <v>7968</v>
      </c>
      <c r="C289">
        <v>92.1</v>
      </c>
      <c r="D289">
        <v>2733</v>
      </c>
      <c r="E289">
        <v>60</v>
      </c>
      <c r="F289">
        <v>0</v>
      </c>
      <c r="G289">
        <v>2673</v>
      </c>
      <c r="H289">
        <v>274</v>
      </c>
      <c r="I289">
        <v>2733</v>
      </c>
      <c r="J289">
        <v>0</v>
      </c>
    </row>
    <row r="290" spans="2:10">
      <c r="B290" t="s">
        <v>7969</v>
      </c>
      <c r="C290">
        <v>111.7</v>
      </c>
      <c r="D290">
        <v>3329</v>
      </c>
      <c r="E290">
        <v>89</v>
      </c>
      <c r="F290">
        <v>0</v>
      </c>
      <c r="G290">
        <v>3240</v>
      </c>
      <c r="H290">
        <v>331</v>
      </c>
      <c r="I290">
        <v>3329</v>
      </c>
      <c r="J290">
        <v>0</v>
      </c>
    </row>
    <row r="291" spans="2:10">
      <c r="B291" t="s">
        <v>7970</v>
      </c>
      <c r="C291">
        <v>111.2</v>
      </c>
      <c r="D291">
        <v>3236</v>
      </c>
      <c r="E291">
        <v>0</v>
      </c>
      <c r="F291">
        <v>0</v>
      </c>
      <c r="G291">
        <v>3236</v>
      </c>
      <c r="H291">
        <v>339</v>
      </c>
      <c r="I291">
        <v>3236</v>
      </c>
      <c r="J291">
        <v>0</v>
      </c>
    </row>
    <row r="292" spans="2:10">
      <c r="B292" t="s">
        <v>7971</v>
      </c>
      <c r="C292">
        <v>100.6</v>
      </c>
      <c r="D292">
        <v>3005</v>
      </c>
      <c r="E292">
        <v>73</v>
      </c>
      <c r="F292">
        <v>1</v>
      </c>
      <c r="G292">
        <v>2932</v>
      </c>
      <c r="H292">
        <v>310</v>
      </c>
      <c r="I292">
        <v>3005</v>
      </c>
      <c r="J292">
        <v>0</v>
      </c>
    </row>
    <row r="293" spans="2:10">
      <c r="B293" t="s">
        <v>7972</v>
      </c>
      <c r="C293">
        <v>92.9</v>
      </c>
      <c r="D293">
        <v>2772</v>
      </c>
      <c r="E293">
        <v>86</v>
      </c>
      <c r="F293">
        <v>0</v>
      </c>
      <c r="G293">
        <v>2686</v>
      </c>
      <c r="H293">
        <v>265</v>
      </c>
      <c r="I293">
        <v>2772</v>
      </c>
      <c r="J293">
        <v>0</v>
      </c>
    </row>
    <row r="294" spans="2:10">
      <c r="B294" t="s">
        <v>7973</v>
      </c>
      <c r="C294">
        <v>98.5</v>
      </c>
      <c r="D294">
        <v>2875</v>
      </c>
      <c r="E294">
        <v>13</v>
      </c>
      <c r="F294">
        <v>1</v>
      </c>
      <c r="G294">
        <v>2862</v>
      </c>
      <c r="H294">
        <v>297</v>
      </c>
      <c r="I294">
        <v>2875</v>
      </c>
      <c r="J294">
        <v>0</v>
      </c>
    </row>
    <row r="295" spans="2:10">
      <c r="B295" t="s">
        <v>7974</v>
      </c>
      <c r="C295">
        <v>138.69999999999999</v>
      </c>
      <c r="D295">
        <v>3992</v>
      </c>
      <c r="E295">
        <v>0</v>
      </c>
      <c r="F295">
        <v>0</v>
      </c>
      <c r="G295">
        <v>3992</v>
      </c>
      <c r="H295">
        <v>378</v>
      </c>
      <c r="I295">
        <v>3992</v>
      </c>
      <c r="J295">
        <v>0</v>
      </c>
    </row>
    <row r="296" spans="2:10">
      <c r="B296" t="s">
        <v>7975</v>
      </c>
      <c r="C296">
        <v>113.9</v>
      </c>
      <c r="D296">
        <v>3380</v>
      </c>
      <c r="E296">
        <v>85</v>
      </c>
      <c r="F296">
        <v>0</v>
      </c>
      <c r="G296">
        <v>3295</v>
      </c>
      <c r="H296">
        <v>327</v>
      </c>
      <c r="I296">
        <v>3380</v>
      </c>
      <c r="J296">
        <v>0</v>
      </c>
    </row>
    <row r="297" spans="2:10">
      <c r="B297" t="s">
        <v>7976</v>
      </c>
      <c r="C297">
        <v>89</v>
      </c>
      <c r="D297">
        <v>2633</v>
      </c>
      <c r="E297">
        <v>67</v>
      </c>
      <c r="F297">
        <v>0</v>
      </c>
      <c r="G297">
        <v>2566</v>
      </c>
      <c r="H297">
        <v>247</v>
      </c>
      <c r="I297">
        <v>2633</v>
      </c>
      <c r="J297">
        <v>0</v>
      </c>
    </row>
    <row r="298" spans="2:10">
      <c r="B298" t="s">
        <v>7977</v>
      </c>
      <c r="C298">
        <v>47.3</v>
      </c>
      <c r="D298">
        <v>1385</v>
      </c>
      <c r="E298">
        <v>24</v>
      </c>
      <c r="F298">
        <v>15</v>
      </c>
      <c r="G298">
        <v>1360</v>
      </c>
      <c r="H298">
        <v>129</v>
      </c>
      <c r="I298">
        <v>1385</v>
      </c>
      <c r="J298">
        <v>0</v>
      </c>
    </row>
    <row r="299" spans="2:10">
      <c r="B299" t="s">
        <v>7978</v>
      </c>
      <c r="C299">
        <v>72.7</v>
      </c>
      <c r="D299">
        <v>2124</v>
      </c>
      <c r="E299">
        <v>7</v>
      </c>
      <c r="F299">
        <v>0</v>
      </c>
      <c r="G299">
        <v>2117</v>
      </c>
      <c r="H299">
        <v>222</v>
      </c>
      <c r="I299">
        <v>2124</v>
      </c>
      <c r="J299">
        <v>0</v>
      </c>
    </row>
    <row r="300" spans="2:10">
      <c r="B300" t="s">
        <v>7979</v>
      </c>
      <c r="C300">
        <v>106.5</v>
      </c>
      <c r="D300">
        <v>3177</v>
      </c>
      <c r="E300">
        <v>72</v>
      </c>
      <c r="F300">
        <v>1</v>
      </c>
      <c r="G300">
        <v>3105</v>
      </c>
      <c r="H300">
        <v>330</v>
      </c>
      <c r="I300">
        <v>3177</v>
      </c>
      <c r="J300">
        <v>0</v>
      </c>
    </row>
    <row r="301" spans="2:10">
      <c r="B301" t="s">
        <v>7980</v>
      </c>
      <c r="C301">
        <v>105.6</v>
      </c>
      <c r="D301">
        <v>3165</v>
      </c>
      <c r="E301">
        <v>96</v>
      </c>
      <c r="F301">
        <v>0</v>
      </c>
      <c r="G301">
        <v>3069</v>
      </c>
      <c r="H301">
        <v>319</v>
      </c>
      <c r="I301">
        <v>3165</v>
      </c>
      <c r="J301">
        <v>0</v>
      </c>
    </row>
    <row r="302" spans="2:10">
      <c r="B302" t="s">
        <v>7981</v>
      </c>
      <c r="C302">
        <v>97.4</v>
      </c>
      <c r="D302">
        <v>2905</v>
      </c>
      <c r="E302">
        <v>87</v>
      </c>
      <c r="F302">
        <v>0</v>
      </c>
      <c r="G302">
        <v>2818</v>
      </c>
      <c r="H302">
        <v>280</v>
      </c>
      <c r="I302">
        <v>2905</v>
      </c>
      <c r="J302">
        <v>0</v>
      </c>
    </row>
    <row r="303" spans="2:10">
      <c r="B303" t="s">
        <v>7982</v>
      </c>
      <c r="C303">
        <v>90.3</v>
      </c>
      <c r="D303">
        <v>2678</v>
      </c>
      <c r="E303">
        <v>56</v>
      </c>
      <c r="F303">
        <v>0</v>
      </c>
      <c r="G303">
        <v>2622</v>
      </c>
      <c r="H303">
        <v>269</v>
      </c>
      <c r="I303">
        <v>2678</v>
      </c>
      <c r="J303">
        <v>0</v>
      </c>
    </row>
    <row r="304" spans="2:10">
      <c r="B304" t="s">
        <v>7983</v>
      </c>
      <c r="C304">
        <v>45</v>
      </c>
      <c r="D304">
        <v>1423</v>
      </c>
      <c r="E304">
        <v>105</v>
      </c>
      <c r="F304">
        <v>52</v>
      </c>
      <c r="G304">
        <v>1318</v>
      </c>
      <c r="H304">
        <v>145</v>
      </c>
      <c r="I304">
        <v>1423</v>
      </c>
      <c r="J304">
        <v>0</v>
      </c>
    </row>
    <row r="305" spans="2:10">
      <c r="B305" t="s">
        <v>7984</v>
      </c>
      <c r="C305">
        <v>113.5</v>
      </c>
      <c r="D305">
        <v>3383</v>
      </c>
      <c r="E305">
        <v>93</v>
      </c>
      <c r="F305">
        <v>0</v>
      </c>
      <c r="G305">
        <v>3290</v>
      </c>
      <c r="H305">
        <v>333</v>
      </c>
      <c r="I305">
        <v>3383</v>
      </c>
      <c r="J305">
        <v>0</v>
      </c>
    </row>
    <row r="306" spans="2:10">
      <c r="B306" t="s">
        <v>7985</v>
      </c>
      <c r="C306">
        <v>79.3</v>
      </c>
      <c r="D306">
        <v>2389</v>
      </c>
      <c r="E306">
        <v>54</v>
      </c>
      <c r="F306">
        <v>1</v>
      </c>
      <c r="G306">
        <v>2333</v>
      </c>
      <c r="H306">
        <v>268</v>
      </c>
      <c r="I306">
        <v>2389</v>
      </c>
      <c r="J306">
        <v>0</v>
      </c>
    </row>
    <row r="307" spans="2:10">
      <c r="B307" t="s">
        <v>7986</v>
      </c>
      <c r="C307">
        <v>42.7</v>
      </c>
      <c r="D307">
        <v>1338</v>
      </c>
      <c r="E307">
        <v>84</v>
      </c>
      <c r="F307">
        <v>49</v>
      </c>
      <c r="G307">
        <v>1254</v>
      </c>
      <c r="H307">
        <v>143</v>
      </c>
      <c r="I307">
        <v>1338</v>
      </c>
      <c r="J307">
        <v>0</v>
      </c>
    </row>
    <row r="308" spans="2:10">
      <c r="B308" t="s">
        <v>7987</v>
      </c>
      <c r="C308">
        <v>53.9</v>
      </c>
      <c r="D308">
        <v>1579</v>
      </c>
      <c r="E308">
        <v>14</v>
      </c>
      <c r="F308">
        <v>0</v>
      </c>
      <c r="G308">
        <v>1565</v>
      </c>
      <c r="H308">
        <v>161</v>
      </c>
      <c r="I308">
        <v>1579</v>
      </c>
      <c r="J308">
        <v>0</v>
      </c>
    </row>
    <row r="309" spans="2:10">
      <c r="B309" t="s">
        <v>7988</v>
      </c>
      <c r="C309">
        <v>129.1</v>
      </c>
      <c r="D309">
        <v>3821</v>
      </c>
      <c r="E309">
        <v>78</v>
      </c>
      <c r="F309">
        <v>0</v>
      </c>
      <c r="G309">
        <v>3743</v>
      </c>
      <c r="H309">
        <v>381</v>
      </c>
      <c r="I309">
        <v>3821</v>
      </c>
      <c r="J309">
        <v>0</v>
      </c>
    </row>
    <row r="310" spans="2:10">
      <c r="B310" t="s">
        <v>7989</v>
      </c>
      <c r="C310">
        <v>19.5</v>
      </c>
      <c r="D310">
        <v>594</v>
      </c>
      <c r="E310">
        <v>0</v>
      </c>
      <c r="F310">
        <v>0</v>
      </c>
      <c r="G310">
        <v>594</v>
      </c>
      <c r="H310">
        <v>85</v>
      </c>
      <c r="I310">
        <v>594</v>
      </c>
      <c r="J310">
        <v>0</v>
      </c>
    </row>
    <row r="311" spans="2:10">
      <c r="B311" t="s">
        <v>7990</v>
      </c>
      <c r="C311">
        <v>111</v>
      </c>
      <c r="D311">
        <v>3230</v>
      </c>
      <c r="E311">
        <v>0</v>
      </c>
      <c r="F311">
        <v>0</v>
      </c>
      <c r="G311">
        <v>3230</v>
      </c>
      <c r="H311">
        <v>339</v>
      </c>
      <c r="I311">
        <v>3230</v>
      </c>
      <c r="J311">
        <v>0</v>
      </c>
    </row>
    <row r="312" spans="2:10">
      <c r="B312" t="s">
        <v>7991</v>
      </c>
      <c r="C312">
        <v>89.5</v>
      </c>
      <c r="D312">
        <v>2669</v>
      </c>
      <c r="E312">
        <v>68</v>
      </c>
      <c r="F312">
        <v>3</v>
      </c>
      <c r="G312">
        <v>2601</v>
      </c>
      <c r="H312">
        <v>268</v>
      </c>
      <c r="I312">
        <v>2669</v>
      </c>
      <c r="J312">
        <v>0</v>
      </c>
    </row>
    <row r="313" spans="2:10">
      <c r="B313" t="s">
        <v>7992</v>
      </c>
      <c r="C313">
        <v>59.1</v>
      </c>
      <c r="D313">
        <v>1708</v>
      </c>
      <c r="E313">
        <v>0</v>
      </c>
      <c r="F313">
        <v>0</v>
      </c>
      <c r="G313">
        <v>1708</v>
      </c>
      <c r="H313">
        <v>170</v>
      </c>
      <c r="I313">
        <v>1708</v>
      </c>
      <c r="J313">
        <v>0</v>
      </c>
    </row>
    <row r="314" spans="2:10">
      <c r="B314" t="s">
        <v>7993</v>
      </c>
      <c r="C314">
        <v>134.9</v>
      </c>
      <c r="D314">
        <v>4008</v>
      </c>
      <c r="E314">
        <v>107</v>
      </c>
      <c r="F314">
        <v>0</v>
      </c>
      <c r="G314">
        <v>3901</v>
      </c>
      <c r="H314">
        <v>386</v>
      </c>
      <c r="I314">
        <v>4008</v>
      </c>
      <c r="J314">
        <v>0</v>
      </c>
    </row>
    <row r="315" spans="2:10">
      <c r="B315" t="s">
        <v>7994</v>
      </c>
      <c r="C315">
        <v>53.6</v>
      </c>
      <c r="D315">
        <v>1663</v>
      </c>
      <c r="E315">
        <v>74</v>
      </c>
      <c r="F315">
        <v>30</v>
      </c>
      <c r="G315">
        <v>1565</v>
      </c>
      <c r="H315">
        <v>168</v>
      </c>
      <c r="I315">
        <v>1663</v>
      </c>
      <c r="J315">
        <v>0</v>
      </c>
    </row>
    <row r="316" spans="2:10">
      <c r="B316" t="s">
        <v>7995</v>
      </c>
      <c r="C316">
        <v>45.6</v>
      </c>
      <c r="D316">
        <v>1342</v>
      </c>
      <c r="E316">
        <v>13</v>
      </c>
      <c r="F316">
        <v>0</v>
      </c>
      <c r="G316">
        <v>1329</v>
      </c>
      <c r="H316">
        <v>142</v>
      </c>
      <c r="I316">
        <v>1342</v>
      </c>
      <c r="J316">
        <v>0</v>
      </c>
    </row>
    <row r="317" spans="2:10">
      <c r="B317" t="s">
        <v>7996</v>
      </c>
      <c r="C317">
        <v>83.5</v>
      </c>
      <c r="D317">
        <v>2614</v>
      </c>
      <c r="E317">
        <v>93</v>
      </c>
      <c r="F317">
        <v>3</v>
      </c>
      <c r="G317">
        <v>2521</v>
      </c>
      <c r="H317">
        <v>346</v>
      </c>
      <c r="I317">
        <v>2614</v>
      </c>
      <c r="J317">
        <v>0</v>
      </c>
    </row>
    <row r="318" spans="2:10">
      <c r="B318" t="s">
        <v>7997</v>
      </c>
      <c r="C318">
        <v>55.8</v>
      </c>
      <c r="D318">
        <v>1635</v>
      </c>
      <c r="E318">
        <v>12</v>
      </c>
      <c r="F318">
        <v>0</v>
      </c>
      <c r="G318">
        <v>1623</v>
      </c>
      <c r="H318">
        <v>169</v>
      </c>
      <c r="I318">
        <v>1635</v>
      </c>
      <c r="J318">
        <v>0</v>
      </c>
    </row>
    <row r="319" spans="2:10">
      <c r="B319" t="s">
        <v>7998</v>
      </c>
      <c r="C319">
        <v>54.1</v>
      </c>
      <c r="D319">
        <v>1583</v>
      </c>
      <c r="E319">
        <v>37</v>
      </c>
      <c r="F319">
        <v>21</v>
      </c>
      <c r="G319">
        <v>1546</v>
      </c>
      <c r="H319">
        <v>136</v>
      </c>
      <c r="I319">
        <v>1583</v>
      </c>
      <c r="J319">
        <v>0</v>
      </c>
    </row>
    <row r="320" spans="2:10">
      <c r="B320" t="s">
        <v>7999</v>
      </c>
      <c r="C320">
        <v>113.8</v>
      </c>
      <c r="D320">
        <v>3349</v>
      </c>
      <c r="E320">
        <v>84</v>
      </c>
      <c r="F320">
        <v>0</v>
      </c>
      <c r="G320">
        <v>3265</v>
      </c>
      <c r="H320">
        <v>300</v>
      </c>
      <c r="I320">
        <v>3349</v>
      </c>
      <c r="J320">
        <v>0</v>
      </c>
    </row>
    <row r="321" spans="2:10">
      <c r="B321" t="s">
        <v>8000</v>
      </c>
      <c r="C321">
        <v>70.2</v>
      </c>
      <c r="D321">
        <v>2060</v>
      </c>
      <c r="E321">
        <v>2</v>
      </c>
      <c r="F321">
        <v>0</v>
      </c>
      <c r="G321">
        <v>2058</v>
      </c>
      <c r="H321">
        <v>229</v>
      </c>
      <c r="I321">
        <v>2060</v>
      </c>
      <c r="J321">
        <v>0</v>
      </c>
    </row>
    <row r="322" spans="2:10">
      <c r="B322" t="s">
        <v>8001</v>
      </c>
      <c r="C322">
        <v>100.9</v>
      </c>
      <c r="D322">
        <v>3040</v>
      </c>
      <c r="E322">
        <v>101</v>
      </c>
      <c r="F322">
        <v>3</v>
      </c>
      <c r="G322">
        <v>2939</v>
      </c>
      <c r="H322">
        <v>311</v>
      </c>
      <c r="I322">
        <v>3040</v>
      </c>
      <c r="J322">
        <v>0</v>
      </c>
    </row>
    <row r="323" spans="2:10">
      <c r="B323" t="s">
        <v>8002</v>
      </c>
      <c r="C323">
        <v>55.2</v>
      </c>
      <c r="D323">
        <v>1645</v>
      </c>
      <c r="E323">
        <v>51</v>
      </c>
      <c r="F323">
        <v>36</v>
      </c>
      <c r="G323">
        <v>1594</v>
      </c>
      <c r="H323">
        <v>156</v>
      </c>
      <c r="I323">
        <v>1645</v>
      </c>
      <c r="J323">
        <v>0</v>
      </c>
    </row>
    <row r="324" spans="2:10">
      <c r="B324" t="s">
        <v>8003</v>
      </c>
      <c r="C324">
        <v>69.5</v>
      </c>
      <c r="D324">
        <v>2000</v>
      </c>
      <c r="E324">
        <v>7</v>
      </c>
      <c r="F324">
        <v>0</v>
      </c>
      <c r="G324">
        <v>1993</v>
      </c>
      <c r="H324">
        <v>184</v>
      </c>
      <c r="I324">
        <v>2000</v>
      </c>
      <c r="J324">
        <v>0</v>
      </c>
    </row>
    <row r="325" spans="2:10">
      <c r="B325" t="s">
        <v>8004</v>
      </c>
      <c r="C325">
        <v>56.6</v>
      </c>
      <c r="D325">
        <v>1667</v>
      </c>
      <c r="E325">
        <v>15</v>
      </c>
      <c r="F325">
        <v>0</v>
      </c>
      <c r="G325">
        <v>1652</v>
      </c>
      <c r="H325">
        <v>179</v>
      </c>
      <c r="I325">
        <v>1667</v>
      </c>
      <c r="J325">
        <v>0</v>
      </c>
    </row>
    <row r="326" spans="2:10">
      <c r="B326" t="s">
        <v>8005</v>
      </c>
      <c r="C326">
        <v>81.400000000000006</v>
      </c>
      <c r="D326">
        <v>2373</v>
      </c>
      <c r="E326">
        <v>24</v>
      </c>
      <c r="F326">
        <v>0</v>
      </c>
      <c r="G326">
        <v>2349</v>
      </c>
      <c r="H326">
        <v>227</v>
      </c>
      <c r="I326">
        <v>2373</v>
      </c>
      <c r="J326">
        <v>0</v>
      </c>
    </row>
    <row r="327" spans="2:10">
      <c r="B327" t="s">
        <v>8006</v>
      </c>
      <c r="C327">
        <v>7.4</v>
      </c>
      <c r="D327">
        <v>218</v>
      </c>
      <c r="E327">
        <v>4</v>
      </c>
      <c r="F327">
        <v>1</v>
      </c>
      <c r="G327">
        <v>214</v>
      </c>
      <c r="H327">
        <v>21</v>
      </c>
      <c r="I327">
        <v>218</v>
      </c>
      <c r="J327">
        <v>0</v>
      </c>
    </row>
    <row r="328" spans="2:10">
      <c r="B328" t="s">
        <v>8007</v>
      </c>
      <c r="C328">
        <v>62.2</v>
      </c>
      <c r="D328">
        <v>1813</v>
      </c>
      <c r="E328">
        <v>6</v>
      </c>
      <c r="F328">
        <v>0</v>
      </c>
      <c r="G328">
        <v>1807</v>
      </c>
      <c r="H328">
        <v>187</v>
      </c>
      <c r="I328">
        <v>1813</v>
      </c>
      <c r="J328">
        <v>0</v>
      </c>
    </row>
    <row r="329" spans="2:10">
      <c r="B329" t="s">
        <v>8008</v>
      </c>
      <c r="C329">
        <v>117.7</v>
      </c>
      <c r="D329">
        <v>3512</v>
      </c>
      <c r="E329">
        <v>109</v>
      </c>
      <c r="F329">
        <v>0</v>
      </c>
      <c r="G329">
        <v>3403</v>
      </c>
      <c r="H329">
        <v>337</v>
      </c>
      <c r="I329">
        <v>3512</v>
      </c>
      <c r="J329">
        <v>0</v>
      </c>
    </row>
    <row r="330" spans="2:10">
      <c r="B330" t="s">
        <v>8009</v>
      </c>
      <c r="C330">
        <v>135.69999999999999</v>
      </c>
      <c r="D330">
        <v>4063</v>
      </c>
      <c r="E330">
        <v>150</v>
      </c>
      <c r="F330">
        <v>0</v>
      </c>
      <c r="G330">
        <v>3913</v>
      </c>
      <c r="H330">
        <v>378</v>
      </c>
      <c r="I330">
        <v>4063</v>
      </c>
      <c r="J330">
        <v>0</v>
      </c>
    </row>
    <row r="331" spans="2:10">
      <c r="B331" t="s">
        <v>8010</v>
      </c>
      <c r="C331">
        <v>101.1</v>
      </c>
      <c r="D331">
        <v>3052</v>
      </c>
      <c r="E331">
        <v>92</v>
      </c>
      <c r="F331">
        <v>0</v>
      </c>
      <c r="G331">
        <v>2960</v>
      </c>
      <c r="H331">
        <v>326</v>
      </c>
      <c r="I331">
        <v>3052</v>
      </c>
      <c r="J331">
        <v>0</v>
      </c>
    </row>
    <row r="332" spans="2:10">
      <c r="B332" t="s">
        <v>8011</v>
      </c>
      <c r="C332">
        <v>42.8</v>
      </c>
      <c r="D332">
        <v>1216</v>
      </c>
      <c r="E332">
        <v>0</v>
      </c>
      <c r="F332">
        <v>0</v>
      </c>
      <c r="G332">
        <v>1216</v>
      </c>
      <c r="H332">
        <v>102</v>
      </c>
      <c r="I332">
        <v>1216</v>
      </c>
      <c r="J332">
        <v>0</v>
      </c>
    </row>
    <row r="333" spans="2:10">
      <c r="B333" t="s">
        <v>8012</v>
      </c>
      <c r="C333">
        <v>43.2</v>
      </c>
      <c r="D333">
        <v>1260</v>
      </c>
      <c r="E333">
        <v>17</v>
      </c>
      <c r="F333">
        <v>16</v>
      </c>
      <c r="G333">
        <v>1243</v>
      </c>
      <c r="H333">
        <v>117</v>
      </c>
      <c r="I333">
        <v>1260</v>
      </c>
      <c r="J333">
        <v>0</v>
      </c>
    </row>
    <row r="334" spans="2:10">
      <c r="B334" t="s">
        <v>8013</v>
      </c>
      <c r="C334">
        <v>46.8</v>
      </c>
      <c r="D334">
        <v>1400</v>
      </c>
      <c r="E334">
        <v>33</v>
      </c>
      <c r="F334">
        <v>18</v>
      </c>
      <c r="G334">
        <v>1367</v>
      </c>
      <c r="H334">
        <v>148</v>
      </c>
      <c r="I334">
        <v>1400</v>
      </c>
      <c r="J334">
        <v>0</v>
      </c>
    </row>
    <row r="335" spans="2:10">
      <c r="B335" t="s">
        <v>8014</v>
      </c>
      <c r="C335">
        <v>41.2</v>
      </c>
      <c r="D335">
        <v>1248</v>
      </c>
      <c r="E335">
        <v>47</v>
      </c>
      <c r="F335">
        <v>22</v>
      </c>
      <c r="G335">
        <v>1201</v>
      </c>
      <c r="H335">
        <v>127</v>
      </c>
      <c r="I335">
        <v>1248</v>
      </c>
      <c r="J335">
        <v>0</v>
      </c>
    </row>
    <row r="336" spans="2:10">
      <c r="B336" t="s">
        <v>8015</v>
      </c>
      <c r="C336">
        <v>93.8</v>
      </c>
      <c r="D336">
        <v>2807</v>
      </c>
      <c r="E336">
        <v>72</v>
      </c>
      <c r="F336">
        <v>0</v>
      </c>
      <c r="G336">
        <v>2735</v>
      </c>
      <c r="H336">
        <v>292</v>
      </c>
      <c r="I336">
        <v>2807</v>
      </c>
      <c r="J336">
        <v>0</v>
      </c>
    </row>
    <row r="337" spans="2:10">
      <c r="B337" t="s">
        <v>8016</v>
      </c>
      <c r="C337">
        <v>101.9</v>
      </c>
      <c r="D337">
        <v>3038</v>
      </c>
      <c r="E337">
        <v>77</v>
      </c>
      <c r="F337">
        <v>0</v>
      </c>
      <c r="G337">
        <v>2961</v>
      </c>
      <c r="H337">
        <v>307</v>
      </c>
      <c r="I337">
        <v>3038</v>
      </c>
      <c r="J337">
        <v>0</v>
      </c>
    </row>
    <row r="338" spans="2:10">
      <c r="B338" t="s">
        <v>8017</v>
      </c>
      <c r="C338">
        <v>109.1</v>
      </c>
      <c r="D338">
        <v>3237</v>
      </c>
      <c r="E338">
        <v>78</v>
      </c>
      <c r="F338">
        <v>0</v>
      </c>
      <c r="G338">
        <v>3159</v>
      </c>
      <c r="H338">
        <v>316</v>
      </c>
      <c r="I338">
        <v>3237</v>
      </c>
      <c r="J338">
        <v>0</v>
      </c>
    </row>
    <row r="339" spans="2:10">
      <c r="B339" t="s">
        <v>8018</v>
      </c>
      <c r="C339">
        <v>101.4</v>
      </c>
      <c r="D339">
        <v>3003</v>
      </c>
      <c r="E339">
        <v>72</v>
      </c>
      <c r="F339">
        <v>0</v>
      </c>
      <c r="G339">
        <v>2931</v>
      </c>
      <c r="H339">
        <v>290</v>
      </c>
      <c r="I339">
        <v>3003</v>
      </c>
      <c r="J339">
        <v>0</v>
      </c>
    </row>
    <row r="340" spans="2:10">
      <c r="B340" t="s">
        <v>8019</v>
      </c>
      <c r="C340">
        <v>106.4</v>
      </c>
      <c r="D340">
        <v>3113</v>
      </c>
      <c r="E340">
        <v>40</v>
      </c>
      <c r="F340">
        <v>0</v>
      </c>
      <c r="G340">
        <v>3073</v>
      </c>
      <c r="H340">
        <v>301</v>
      </c>
      <c r="I340">
        <v>3113</v>
      </c>
      <c r="J340">
        <v>0</v>
      </c>
    </row>
    <row r="341" spans="2:10">
      <c r="B341" t="s">
        <v>8020</v>
      </c>
      <c r="C341">
        <v>93.7</v>
      </c>
      <c r="D341">
        <v>2782</v>
      </c>
      <c r="E341">
        <v>61</v>
      </c>
      <c r="F341">
        <v>0</v>
      </c>
      <c r="G341">
        <v>2721</v>
      </c>
      <c r="H341">
        <v>281</v>
      </c>
      <c r="I341">
        <v>2782</v>
      </c>
      <c r="J341">
        <v>0</v>
      </c>
    </row>
    <row r="342" spans="2:10">
      <c r="B342" t="s">
        <v>8021</v>
      </c>
      <c r="C342">
        <v>84.1</v>
      </c>
      <c r="D342">
        <v>2483</v>
      </c>
      <c r="E342">
        <v>63</v>
      </c>
      <c r="F342">
        <v>0</v>
      </c>
      <c r="G342">
        <v>2420</v>
      </c>
      <c r="H342">
        <v>229</v>
      </c>
      <c r="I342">
        <v>2483</v>
      </c>
      <c r="J342">
        <v>0</v>
      </c>
    </row>
    <row r="343" spans="2:10">
      <c r="B343" t="s">
        <v>8022</v>
      </c>
      <c r="C343">
        <v>34.700000000000003</v>
      </c>
      <c r="D343">
        <v>1028</v>
      </c>
      <c r="E343">
        <v>13</v>
      </c>
      <c r="F343">
        <v>5</v>
      </c>
      <c r="G343">
        <v>1015</v>
      </c>
      <c r="H343">
        <v>110</v>
      </c>
      <c r="I343">
        <v>1028</v>
      </c>
      <c r="J343">
        <v>0</v>
      </c>
    </row>
    <row r="344" spans="2:10">
      <c r="B344" t="s">
        <v>8023</v>
      </c>
      <c r="C344">
        <v>80.400000000000006</v>
      </c>
      <c r="D344">
        <v>2375</v>
      </c>
      <c r="E344">
        <v>9</v>
      </c>
      <c r="F344">
        <v>0</v>
      </c>
      <c r="G344">
        <v>2366</v>
      </c>
      <c r="H344">
        <v>271</v>
      </c>
      <c r="I344">
        <v>2375</v>
      </c>
      <c r="J344">
        <v>0</v>
      </c>
    </row>
    <row r="345" spans="2:10">
      <c r="B345" t="s">
        <v>8024</v>
      </c>
      <c r="C345">
        <v>112.1</v>
      </c>
      <c r="D345">
        <v>3287</v>
      </c>
      <c r="E345">
        <v>59</v>
      </c>
      <c r="F345">
        <v>0</v>
      </c>
      <c r="G345">
        <v>3228</v>
      </c>
      <c r="H345">
        <v>307</v>
      </c>
      <c r="I345">
        <v>3287</v>
      </c>
      <c r="J345">
        <v>0</v>
      </c>
    </row>
    <row r="346" spans="2:10">
      <c r="B346" t="s">
        <v>8025</v>
      </c>
      <c r="C346">
        <v>40.1</v>
      </c>
      <c r="D346">
        <v>1218</v>
      </c>
      <c r="E346">
        <v>50</v>
      </c>
      <c r="F346">
        <v>36</v>
      </c>
      <c r="G346">
        <v>1162</v>
      </c>
      <c r="H346">
        <v>117</v>
      </c>
      <c r="I346">
        <v>1218</v>
      </c>
      <c r="J346">
        <v>0</v>
      </c>
    </row>
    <row r="347" spans="2:10">
      <c r="B347" t="s">
        <v>8026</v>
      </c>
      <c r="C347">
        <v>15.2</v>
      </c>
      <c r="D347">
        <v>455</v>
      </c>
      <c r="E347">
        <v>27</v>
      </c>
      <c r="F347">
        <v>21</v>
      </c>
      <c r="G347">
        <v>428</v>
      </c>
      <c r="H347">
        <v>33</v>
      </c>
      <c r="I347">
        <v>455</v>
      </c>
      <c r="J347">
        <v>0</v>
      </c>
    </row>
    <row r="348" spans="2:10">
      <c r="B348" t="s">
        <v>8027</v>
      </c>
      <c r="C348">
        <v>127.2</v>
      </c>
      <c r="D348">
        <v>3688</v>
      </c>
      <c r="E348">
        <v>0</v>
      </c>
      <c r="F348">
        <v>0</v>
      </c>
      <c r="G348">
        <v>3688</v>
      </c>
      <c r="H348">
        <v>374</v>
      </c>
      <c r="I348">
        <v>3688</v>
      </c>
      <c r="J348">
        <v>0</v>
      </c>
    </row>
    <row r="349" spans="2:10">
      <c r="B349" t="s">
        <v>8028</v>
      </c>
      <c r="C349">
        <v>96.1</v>
      </c>
      <c r="D349">
        <v>2807</v>
      </c>
      <c r="E349">
        <v>43</v>
      </c>
      <c r="F349">
        <v>0</v>
      </c>
      <c r="G349">
        <v>2764</v>
      </c>
      <c r="H349">
        <v>260</v>
      </c>
      <c r="I349">
        <v>2807</v>
      </c>
      <c r="J349">
        <v>0</v>
      </c>
    </row>
    <row r="350" spans="2:10">
      <c r="B350" t="s">
        <v>8029</v>
      </c>
      <c r="C350">
        <v>41</v>
      </c>
      <c r="D350">
        <v>1198</v>
      </c>
      <c r="E350">
        <v>8</v>
      </c>
      <c r="F350">
        <v>0</v>
      </c>
      <c r="G350">
        <v>1190</v>
      </c>
      <c r="H350">
        <v>123</v>
      </c>
      <c r="I350">
        <v>1198</v>
      </c>
      <c r="J350">
        <v>0</v>
      </c>
    </row>
    <row r="351" spans="2:10">
      <c r="B351" t="s">
        <v>8030</v>
      </c>
      <c r="C351">
        <v>86.8</v>
      </c>
      <c r="D351">
        <v>2618</v>
      </c>
      <c r="E351">
        <v>95</v>
      </c>
      <c r="F351">
        <v>0</v>
      </c>
      <c r="G351">
        <v>2523</v>
      </c>
      <c r="H351">
        <v>261</v>
      </c>
      <c r="I351">
        <v>2618</v>
      </c>
      <c r="J351">
        <v>0</v>
      </c>
    </row>
    <row r="352" spans="2:10">
      <c r="B352" t="s">
        <v>8031</v>
      </c>
      <c r="C352">
        <v>46.2</v>
      </c>
      <c r="D352">
        <v>1373</v>
      </c>
      <c r="E352">
        <v>16</v>
      </c>
      <c r="F352">
        <v>0</v>
      </c>
      <c r="G352">
        <v>1357</v>
      </c>
      <c r="H352">
        <v>152</v>
      </c>
      <c r="I352">
        <v>1373</v>
      </c>
      <c r="J352">
        <v>0</v>
      </c>
    </row>
    <row r="353" spans="2:10">
      <c r="B353" t="s">
        <v>8032</v>
      </c>
      <c r="C353">
        <v>85.7</v>
      </c>
      <c r="D353">
        <v>2552</v>
      </c>
      <c r="E353">
        <v>96</v>
      </c>
      <c r="F353">
        <v>0</v>
      </c>
      <c r="G353">
        <v>2456</v>
      </c>
      <c r="H353">
        <v>224</v>
      </c>
      <c r="I353">
        <v>2552</v>
      </c>
      <c r="J353">
        <v>0</v>
      </c>
    </row>
    <row r="354" spans="2:10">
      <c r="B354" t="s">
        <v>8033</v>
      </c>
      <c r="C354">
        <v>69.5</v>
      </c>
      <c r="D354">
        <v>2047</v>
      </c>
      <c r="E354">
        <v>28</v>
      </c>
      <c r="F354">
        <v>11</v>
      </c>
      <c r="G354">
        <v>2017</v>
      </c>
      <c r="H354">
        <v>206</v>
      </c>
      <c r="I354">
        <v>2047</v>
      </c>
      <c r="J354">
        <v>0</v>
      </c>
    </row>
    <row r="355" spans="2:10">
      <c r="B355" t="s">
        <v>8034</v>
      </c>
      <c r="C355">
        <v>35.9</v>
      </c>
      <c r="D355">
        <v>1053</v>
      </c>
      <c r="E355">
        <v>10</v>
      </c>
      <c r="F355">
        <v>1</v>
      </c>
      <c r="G355">
        <v>1043</v>
      </c>
      <c r="H355">
        <v>107</v>
      </c>
      <c r="I355">
        <v>1053</v>
      </c>
      <c r="J355">
        <v>0</v>
      </c>
    </row>
    <row r="356" spans="2:10">
      <c r="B356" t="s">
        <v>8035</v>
      </c>
      <c r="C356">
        <v>118.7</v>
      </c>
      <c r="D356">
        <v>3426</v>
      </c>
      <c r="E356">
        <v>0</v>
      </c>
      <c r="F356">
        <v>0</v>
      </c>
      <c r="G356">
        <v>3426</v>
      </c>
      <c r="H356">
        <v>333</v>
      </c>
      <c r="I356">
        <v>3426</v>
      </c>
      <c r="J356">
        <v>0</v>
      </c>
    </row>
    <row r="357" spans="2:10">
      <c r="B357" t="s">
        <v>8036</v>
      </c>
      <c r="C357">
        <v>1.4</v>
      </c>
      <c r="D357">
        <v>41</v>
      </c>
      <c r="E357">
        <v>0</v>
      </c>
      <c r="F357">
        <v>0</v>
      </c>
      <c r="G357">
        <v>41</v>
      </c>
      <c r="H357">
        <v>5</v>
      </c>
      <c r="I357">
        <v>41</v>
      </c>
      <c r="J357">
        <v>0</v>
      </c>
    </row>
    <row r="358" spans="2:10">
      <c r="B358" t="s">
        <v>8037</v>
      </c>
      <c r="C358">
        <v>59.1</v>
      </c>
      <c r="D358">
        <v>1756</v>
      </c>
      <c r="E358">
        <v>45</v>
      </c>
      <c r="F358">
        <v>32</v>
      </c>
      <c r="G358">
        <v>1711</v>
      </c>
      <c r="H358">
        <v>173</v>
      </c>
      <c r="I358">
        <v>1756</v>
      </c>
      <c r="J358">
        <v>0</v>
      </c>
    </row>
    <row r="359" spans="2:10">
      <c r="B359" t="s">
        <v>8038</v>
      </c>
      <c r="C359">
        <v>106.1</v>
      </c>
      <c r="D359">
        <v>3120</v>
      </c>
      <c r="E359">
        <v>81</v>
      </c>
      <c r="F359">
        <v>0</v>
      </c>
      <c r="G359">
        <v>3039</v>
      </c>
      <c r="H359">
        <v>274</v>
      </c>
      <c r="I359">
        <v>3120</v>
      </c>
      <c r="J359">
        <v>0</v>
      </c>
    </row>
    <row r="360" spans="2:10">
      <c r="B360" t="s">
        <v>8039</v>
      </c>
      <c r="C360">
        <v>47.1</v>
      </c>
      <c r="D360">
        <v>1520</v>
      </c>
      <c r="E360">
        <v>140</v>
      </c>
      <c r="F360">
        <v>87</v>
      </c>
      <c r="G360">
        <v>1355</v>
      </c>
      <c r="H360">
        <v>127</v>
      </c>
      <c r="I360">
        <v>1520</v>
      </c>
      <c r="J360">
        <v>0</v>
      </c>
    </row>
    <row r="361" spans="2:10">
      <c r="B361" t="s">
        <v>8040</v>
      </c>
      <c r="C361">
        <v>17.7</v>
      </c>
      <c r="D361">
        <v>515</v>
      </c>
      <c r="E361">
        <v>1</v>
      </c>
      <c r="F361">
        <v>0</v>
      </c>
      <c r="G361">
        <v>514</v>
      </c>
      <c r="H361">
        <v>52</v>
      </c>
      <c r="I361">
        <v>515</v>
      </c>
      <c r="J361">
        <v>0</v>
      </c>
    </row>
    <row r="362" spans="2:10">
      <c r="B362" t="s">
        <v>8041</v>
      </c>
      <c r="C362">
        <v>82.2</v>
      </c>
      <c r="D362">
        <v>2493</v>
      </c>
      <c r="E362">
        <v>82</v>
      </c>
      <c r="F362">
        <v>9</v>
      </c>
      <c r="G362">
        <v>2385</v>
      </c>
      <c r="H362">
        <v>243</v>
      </c>
      <c r="I362">
        <v>2493</v>
      </c>
      <c r="J362">
        <v>0</v>
      </c>
    </row>
    <row r="363" spans="2:10">
      <c r="B363" t="s">
        <v>8042</v>
      </c>
      <c r="C363">
        <v>88.8</v>
      </c>
      <c r="D363">
        <v>2580</v>
      </c>
      <c r="E363">
        <v>19</v>
      </c>
      <c r="F363">
        <v>0</v>
      </c>
      <c r="G363">
        <v>2561</v>
      </c>
      <c r="H363">
        <v>247</v>
      </c>
      <c r="I363">
        <v>2580</v>
      </c>
      <c r="J363">
        <v>0</v>
      </c>
    </row>
    <row r="364" spans="2:10">
      <c r="B364" t="s">
        <v>8043</v>
      </c>
      <c r="C364">
        <v>73.3</v>
      </c>
      <c r="D364">
        <v>2122</v>
      </c>
      <c r="E364">
        <v>23</v>
      </c>
      <c r="F364">
        <v>0</v>
      </c>
      <c r="G364">
        <v>2099</v>
      </c>
      <c r="H364">
        <v>189</v>
      </c>
      <c r="I364">
        <v>2122</v>
      </c>
      <c r="J364">
        <v>0</v>
      </c>
    </row>
    <row r="365" spans="2:10">
      <c r="B365" t="s">
        <v>8044</v>
      </c>
      <c r="C365">
        <v>91.7</v>
      </c>
      <c r="D365">
        <v>2673</v>
      </c>
      <c r="E365">
        <v>0</v>
      </c>
      <c r="F365">
        <v>0</v>
      </c>
      <c r="G365">
        <v>2673</v>
      </c>
      <c r="H365">
        <v>284</v>
      </c>
      <c r="I365">
        <v>2673</v>
      </c>
      <c r="J365">
        <v>0</v>
      </c>
    </row>
    <row r="366" spans="2:10">
      <c r="B366" t="s">
        <v>8045</v>
      </c>
      <c r="C366">
        <v>71</v>
      </c>
      <c r="D366">
        <v>2242</v>
      </c>
      <c r="E366">
        <v>210</v>
      </c>
      <c r="F366">
        <v>98</v>
      </c>
      <c r="G366">
        <v>2032</v>
      </c>
      <c r="H366">
        <v>182</v>
      </c>
      <c r="I366">
        <v>2242</v>
      </c>
      <c r="J366">
        <v>0</v>
      </c>
    </row>
    <row r="367" spans="2:10">
      <c r="B367" t="s">
        <v>8046</v>
      </c>
      <c r="C367">
        <v>87.9</v>
      </c>
      <c r="D367">
        <v>2637</v>
      </c>
      <c r="E367">
        <v>68</v>
      </c>
      <c r="F367">
        <v>0</v>
      </c>
      <c r="G367">
        <v>2569</v>
      </c>
      <c r="H367">
        <v>278</v>
      </c>
      <c r="I367">
        <v>2637</v>
      </c>
      <c r="J367">
        <v>0</v>
      </c>
    </row>
    <row r="368" spans="2:10">
      <c r="B368" t="s">
        <v>8047</v>
      </c>
      <c r="C368">
        <v>5.0999999999999996</v>
      </c>
      <c r="D368">
        <v>148</v>
      </c>
      <c r="E368">
        <v>3</v>
      </c>
      <c r="F368">
        <v>1</v>
      </c>
      <c r="G368">
        <v>145</v>
      </c>
      <c r="H368">
        <v>13</v>
      </c>
      <c r="I368">
        <v>148</v>
      </c>
      <c r="J368">
        <v>0</v>
      </c>
    </row>
    <row r="369" spans="2:10">
      <c r="B369" t="s">
        <v>8048</v>
      </c>
      <c r="C369">
        <v>115</v>
      </c>
      <c r="D369">
        <v>3485</v>
      </c>
      <c r="E369">
        <v>147</v>
      </c>
      <c r="F369">
        <v>0</v>
      </c>
      <c r="G369">
        <v>3338</v>
      </c>
      <c r="H369">
        <v>341</v>
      </c>
      <c r="I369">
        <v>3485</v>
      </c>
      <c r="J369">
        <v>0</v>
      </c>
    </row>
    <row r="370" spans="2:10">
      <c r="B370" t="s">
        <v>8049</v>
      </c>
      <c r="C370">
        <v>128.30000000000001</v>
      </c>
      <c r="D370">
        <v>3808</v>
      </c>
      <c r="E370">
        <v>118</v>
      </c>
      <c r="F370">
        <v>0</v>
      </c>
      <c r="G370">
        <v>3690</v>
      </c>
      <c r="H370">
        <v>347</v>
      </c>
      <c r="I370">
        <v>3808</v>
      </c>
      <c r="J370">
        <v>0</v>
      </c>
    </row>
    <row r="371" spans="2:10">
      <c r="B371" t="s">
        <v>8050</v>
      </c>
      <c r="C371">
        <v>58.9</v>
      </c>
      <c r="D371">
        <v>1757</v>
      </c>
      <c r="E371">
        <v>20</v>
      </c>
      <c r="F371">
        <v>0</v>
      </c>
      <c r="G371">
        <v>1737</v>
      </c>
      <c r="H371">
        <v>203</v>
      </c>
      <c r="I371">
        <v>1757</v>
      </c>
      <c r="J371">
        <v>0</v>
      </c>
    </row>
    <row r="372" spans="2:10">
      <c r="B372" t="s">
        <v>8051</v>
      </c>
      <c r="C372">
        <v>87.4</v>
      </c>
      <c r="D372">
        <v>2621</v>
      </c>
      <c r="E372">
        <v>75</v>
      </c>
      <c r="F372">
        <v>0</v>
      </c>
      <c r="G372">
        <v>2546</v>
      </c>
      <c r="H372">
        <v>270</v>
      </c>
      <c r="I372">
        <v>2621</v>
      </c>
      <c r="J372">
        <v>0</v>
      </c>
    </row>
    <row r="373" spans="2:10">
      <c r="B373" t="s">
        <v>8052</v>
      </c>
      <c r="C373">
        <v>110.2</v>
      </c>
      <c r="D373">
        <v>3312</v>
      </c>
      <c r="E373">
        <v>80</v>
      </c>
      <c r="F373">
        <v>0</v>
      </c>
      <c r="G373">
        <v>3232</v>
      </c>
      <c r="H373">
        <v>362</v>
      </c>
      <c r="I373">
        <v>3312</v>
      </c>
      <c r="J373">
        <v>0</v>
      </c>
    </row>
    <row r="374" spans="2:10">
      <c r="B374" t="s">
        <v>8053</v>
      </c>
      <c r="C374">
        <v>95.8</v>
      </c>
      <c r="D374">
        <v>2864</v>
      </c>
      <c r="E374">
        <v>81</v>
      </c>
      <c r="F374">
        <v>0</v>
      </c>
      <c r="G374">
        <v>2783</v>
      </c>
      <c r="H374">
        <v>286</v>
      </c>
      <c r="I374">
        <v>2864</v>
      </c>
      <c r="J374">
        <v>0</v>
      </c>
    </row>
    <row r="375" spans="2:10">
      <c r="B375" t="s">
        <v>8054</v>
      </c>
      <c r="C375">
        <v>88.1</v>
      </c>
      <c r="D375">
        <v>2617</v>
      </c>
      <c r="E375">
        <v>59</v>
      </c>
      <c r="F375">
        <v>2</v>
      </c>
      <c r="G375">
        <v>2558</v>
      </c>
      <c r="H375">
        <v>264</v>
      </c>
      <c r="I375">
        <v>2617</v>
      </c>
      <c r="J375">
        <v>0</v>
      </c>
    </row>
    <row r="376" spans="2:10">
      <c r="B376" t="s">
        <v>8055</v>
      </c>
      <c r="C376">
        <v>2.9</v>
      </c>
      <c r="D376">
        <v>85</v>
      </c>
      <c r="E376">
        <v>0</v>
      </c>
      <c r="F376">
        <v>0</v>
      </c>
      <c r="G376">
        <v>85</v>
      </c>
      <c r="H376">
        <v>10</v>
      </c>
      <c r="I376">
        <v>85</v>
      </c>
      <c r="J376">
        <v>0</v>
      </c>
    </row>
    <row r="377" spans="2:10">
      <c r="B377" t="s">
        <v>8056</v>
      </c>
      <c r="C377">
        <v>53.6</v>
      </c>
      <c r="D377">
        <v>1628</v>
      </c>
      <c r="E377">
        <v>76</v>
      </c>
      <c r="F377">
        <v>57</v>
      </c>
      <c r="G377">
        <v>1552</v>
      </c>
      <c r="H377">
        <v>155</v>
      </c>
      <c r="I377">
        <v>1628</v>
      </c>
      <c r="J377">
        <v>0</v>
      </c>
    </row>
    <row r="378" spans="2:10">
      <c r="B378" t="s">
        <v>8057</v>
      </c>
      <c r="C378">
        <v>45.2</v>
      </c>
      <c r="D378">
        <v>1325</v>
      </c>
      <c r="E378">
        <v>0</v>
      </c>
      <c r="F378">
        <v>0</v>
      </c>
      <c r="G378">
        <v>1325</v>
      </c>
      <c r="H378">
        <v>149</v>
      </c>
      <c r="I378">
        <v>1325</v>
      </c>
      <c r="J378">
        <v>0</v>
      </c>
    </row>
    <row r="379" spans="2:10">
      <c r="B379" t="s">
        <v>8058</v>
      </c>
      <c r="C379">
        <v>86.3</v>
      </c>
      <c r="D379">
        <v>2546</v>
      </c>
      <c r="E379">
        <v>50</v>
      </c>
      <c r="F379">
        <v>0</v>
      </c>
      <c r="G379">
        <v>2496</v>
      </c>
      <c r="H379">
        <v>248</v>
      </c>
      <c r="I379">
        <v>2546</v>
      </c>
      <c r="J379">
        <v>0</v>
      </c>
    </row>
    <row r="380" spans="2:10">
      <c r="B380" t="s">
        <v>8059</v>
      </c>
      <c r="C380">
        <v>112.4</v>
      </c>
      <c r="D380">
        <v>3310</v>
      </c>
      <c r="E380">
        <v>77</v>
      </c>
      <c r="F380">
        <v>2</v>
      </c>
      <c r="G380">
        <v>3233</v>
      </c>
      <c r="H380">
        <v>305</v>
      </c>
      <c r="I380">
        <v>3310</v>
      </c>
      <c r="J380">
        <v>0</v>
      </c>
    </row>
    <row r="381" spans="2:10">
      <c r="B381" t="s">
        <v>8060</v>
      </c>
      <c r="C381">
        <v>54.9</v>
      </c>
      <c r="D381">
        <v>1589</v>
      </c>
      <c r="E381">
        <v>2</v>
      </c>
      <c r="F381">
        <v>0</v>
      </c>
      <c r="G381">
        <v>1587</v>
      </c>
      <c r="H381">
        <v>156</v>
      </c>
      <c r="I381">
        <v>1589</v>
      </c>
      <c r="J381">
        <v>0</v>
      </c>
    </row>
    <row r="382" spans="2:10">
      <c r="B382" t="s">
        <v>8061</v>
      </c>
      <c r="C382">
        <v>92.1</v>
      </c>
      <c r="D382">
        <v>2664</v>
      </c>
      <c r="E382">
        <v>8</v>
      </c>
      <c r="F382">
        <v>0</v>
      </c>
      <c r="G382">
        <v>2656</v>
      </c>
      <c r="H382">
        <v>256</v>
      </c>
      <c r="I382">
        <v>2664</v>
      </c>
      <c r="J382">
        <v>0</v>
      </c>
    </row>
    <row r="383" spans="2:10">
      <c r="B383" t="s">
        <v>8062</v>
      </c>
      <c r="C383">
        <v>88.4</v>
      </c>
      <c r="D383">
        <v>2595</v>
      </c>
      <c r="E383">
        <v>42</v>
      </c>
      <c r="F383">
        <v>0</v>
      </c>
      <c r="G383">
        <v>2553</v>
      </c>
      <c r="H383">
        <v>250</v>
      </c>
      <c r="I383">
        <v>2595</v>
      </c>
      <c r="J383">
        <v>0</v>
      </c>
    </row>
    <row r="384" spans="2:10">
      <c r="B384" t="s">
        <v>8063</v>
      </c>
      <c r="C384">
        <v>105.5</v>
      </c>
      <c r="D384">
        <v>3178</v>
      </c>
      <c r="E384">
        <v>96</v>
      </c>
      <c r="F384">
        <v>0</v>
      </c>
      <c r="G384">
        <v>3082</v>
      </c>
      <c r="H384">
        <v>333</v>
      </c>
      <c r="I384">
        <v>3178</v>
      </c>
      <c r="J384">
        <v>0</v>
      </c>
    </row>
    <row r="385" spans="2:10">
      <c r="B385" t="s">
        <v>8064</v>
      </c>
      <c r="C385">
        <v>89</v>
      </c>
      <c r="D385">
        <v>2647</v>
      </c>
      <c r="E385">
        <v>97</v>
      </c>
      <c r="F385">
        <v>0</v>
      </c>
      <c r="G385">
        <v>2550</v>
      </c>
      <c r="H385">
        <v>231</v>
      </c>
      <c r="I385">
        <v>2647</v>
      </c>
      <c r="J385">
        <v>0</v>
      </c>
    </row>
    <row r="386" spans="2:10">
      <c r="B386" t="s">
        <v>8065</v>
      </c>
      <c r="C386">
        <v>72.7</v>
      </c>
      <c r="D386">
        <v>2145</v>
      </c>
      <c r="E386">
        <v>32</v>
      </c>
      <c r="F386">
        <v>11</v>
      </c>
      <c r="G386">
        <v>2113</v>
      </c>
      <c r="H386">
        <v>220</v>
      </c>
      <c r="I386">
        <v>2145</v>
      </c>
      <c r="J386">
        <v>0</v>
      </c>
    </row>
    <row r="387" spans="2:10">
      <c r="B387" t="s">
        <v>8066</v>
      </c>
      <c r="C387">
        <v>80.400000000000006</v>
      </c>
      <c r="D387">
        <v>2340</v>
      </c>
      <c r="E387">
        <v>0</v>
      </c>
      <c r="F387">
        <v>0</v>
      </c>
      <c r="G387">
        <v>2340</v>
      </c>
      <c r="H387">
        <v>245</v>
      </c>
      <c r="I387">
        <v>2340</v>
      </c>
      <c r="J387">
        <v>0</v>
      </c>
    </row>
    <row r="388" spans="2:10">
      <c r="B388" t="s">
        <v>8067</v>
      </c>
      <c r="C388">
        <v>140.69999999999999</v>
      </c>
      <c r="D388">
        <v>4212</v>
      </c>
      <c r="E388">
        <v>143</v>
      </c>
      <c r="F388">
        <v>0</v>
      </c>
      <c r="G388">
        <v>4069</v>
      </c>
      <c r="H388">
        <v>404</v>
      </c>
      <c r="I388">
        <v>4212</v>
      </c>
      <c r="J388">
        <v>0</v>
      </c>
    </row>
    <row r="389" spans="2:10">
      <c r="B389" t="s">
        <v>8068</v>
      </c>
      <c r="C389">
        <v>106</v>
      </c>
      <c r="D389">
        <v>3132</v>
      </c>
      <c r="E389">
        <v>81</v>
      </c>
      <c r="F389">
        <v>0</v>
      </c>
      <c r="G389">
        <v>3051</v>
      </c>
      <c r="H389">
        <v>290</v>
      </c>
      <c r="I389">
        <v>3132</v>
      </c>
      <c r="J389">
        <v>0</v>
      </c>
    </row>
    <row r="390" spans="2:10">
      <c r="B390" t="s">
        <v>8069</v>
      </c>
      <c r="C390">
        <v>99.6</v>
      </c>
      <c r="D390">
        <v>3000</v>
      </c>
      <c r="E390">
        <v>132</v>
      </c>
      <c r="F390">
        <v>10</v>
      </c>
      <c r="G390">
        <v>2858</v>
      </c>
      <c r="H390">
        <v>261</v>
      </c>
      <c r="I390">
        <v>3000</v>
      </c>
      <c r="J390">
        <v>0</v>
      </c>
    </row>
    <row r="391" spans="2:10">
      <c r="B391" t="s">
        <v>8070</v>
      </c>
      <c r="C391">
        <v>87.7</v>
      </c>
      <c r="D391">
        <v>2589</v>
      </c>
      <c r="E391">
        <v>57</v>
      </c>
      <c r="F391">
        <v>0</v>
      </c>
      <c r="G391">
        <v>2532</v>
      </c>
      <c r="H391">
        <v>248</v>
      </c>
      <c r="I391">
        <v>2589</v>
      </c>
      <c r="J391">
        <v>0</v>
      </c>
    </row>
    <row r="392" spans="2:10">
      <c r="B392" t="s">
        <v>8071</v>
      </c>
      <c r="C392">
        <v>122.7</v>
      </c>
      <c r="D392">
        <v>3569</v>
      </c>
      <c r="E392">
        <v>0</v>
      </c>
      <c r="F392">
        <v>0</v>
      </c>
      <c r="G392">
        <v>3569</v>
      </c>
      <c r="H392">
        <v>372</v>
      </c>
      <c r="I392">
        <v>3569</v>
      </c>
      <c r="J392">
        <v>0</v>
      </c>
    </row>
    <row r="393" spans="2:10">
      <c r="B393" t="s">
        <v>8072</v>
      </c>
      <c r="C393">
        <v>90</v>
      </c>
      <c r="D393">
        <v>2689</v>
      </c>
      <c r="E393">
        <v>75</v>
      </c>
      <c r="F393">
        <v>0</v>
      </c>
      <c r="G393">
        <v>2614</v>
      </c>
      <c r="H393">
        <v>268</v>
      </c>
      <c r="I393">
        <v>2689</v>
      </c>
      <c r="J393">
        <v>0</v>
      </c>
    </row>
    <row r="394" spans="2:10">
      <c r="B394" t="s">
        <v>8073</v>
      </c>
      <c r="C394">
        <v>127.2</v>
      </c>
      <c r="D394">
        <v>3782</v>
      </c>
      <c r="E394">
        <v>99</v>
      </c>
      <c r="F394">
        <v>0</v>
      </c>
      <c r="G394">
        <v>3683</v>
      </c>
      <c r="H394">
        <v>370</v>
      </c>
      <c r="I394">
        <v>3782</v>
      </c>
      <c r="J394">
        <v>0</v>
      </c>
    </row>
    <row r="395" spans="2:10">
      <c r="B395" t="s">
        <v>8074</v>
      </c>
      <c r="C395">
        <v>106.1</v>
      </c>
      <c r="D395">
        <v>3180</v>
      </c>
      <c r="E395">
        <v>84</v>
      </c>
      <c r="F395">
        <v>0</v>
      </c>
      <c r="G395">
        <v>3096</v>
      </c>
      <c r="H395">
        <v>332</v>
      </c>
      <c r="I395">
        <v>3180</v>
      </c>
      <c r="J395">
        <v>0</v>
      </c>
    </row>
    <row r="396" spans="2:10">
      <c r="B396" t="s">
        <v>8075</v>
      </c>
      <c r="C396">
        <v>113.1</v>
      </c>
      <c r="D396">
        <v>3399</v>
      </c>
      <c r="E396">
        <v>127</v>
      </c>
      <c r="F396">
        <v>0</v>
      </c>
      <c r="G396">
        <v>3272</v>
      </c>
      <c r="H396">
        <v>326</v>
      </c>
      <c r="I396">
        <v>3399</v>
      </c>
      <c r="J396">
        <v>0</v>
      </c>
    </row>
    <row r="397" spans="2:10">
      <c r="B397" t="s">
        <v>8076</v>
      </c>
      <c r="C397">
        <v>91.9</v>
      </c>
      <c r="D397">
        <v>2664</v>
      </c>
      <c r="E397">
        <v>0</v>
      </c>
      <c r="F397">
        <v>0</v>
      </c>
      <c r="G397">
        <v>2664</v>
      </c>
      <c r="H397">
        <v>270</v>
      </c>
      <c r="I397">
        <v>2664</v>
      </c>
      <c r="J397">
        <v>0</v>
      </c>
    </row>
    <row r="398" spans="2:10">
      <c r="B398" t="s">
        <v>8077</v>
      </c>
      <c r="C398">
        <v>51.7</v>
      </c>
      <c r="D398">
        <v>1523</v>
      </c>
      <c r="E398">
        <v>38</v>
      </c>
      <c r="F398">
        <v>24</v>
      </c>
      <c r="G398">
        <v>1485</v>
      </c>
      <c r="H398">
        <v>138</v>
      </c>
      <c r="I398">
        <v>1523</v>
      </c>
      <c r="J398">
        <v>0</v>
      </c>
    </row>
    <row r="399" spans="2:10">
      <c r="B399" t="s">
        <v>8078</v>
      </c>
      <c r="C399">
        <v>10.3</v>
      </c>
      <c r="D399">
        <v>357</v>
      </c>
      <c r="E399">
        <v>56</v>
      </c>
      <c r="F399">
        <v>50</v>
      </c>
      <c r="G399">
        <v>301</v>
      </c>
      <c r="H399">
        <v>31</v>
      </c>
      <c r="I399">
        <v>357</v>
      </c>
      <c r="J399">
        <v>0</v>
      </c>
    </row>
    <row r="400" spans="2:10">
      <c r="B400" t="s">
        <v>8079</v>
      </c>
      <c r="C400">
        <v>108.8</v>
      </c>
      <c r="D400">
        <v>3233</v>
      </c>
      <c r="E400">
        <v>88</v>
      </c>
      <c r="F400">
        <v>0</v>
      </c>
      <c r="G400">
        <v>3145</v>
      </c>
      <c r="H400">
        <v>310</v>
      </c>
      <c r="I400">
        <v>3233</v>
      </c>
      <c r="J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README</vt:lpstr>
      <vt:lpstr>Only primary (cb0)</vt:lpstr>
      <vt:lpstr>SCB (cb2)</vt:lpstr>
      <vt:lpstr>Always max (cb4)</vt:lpstr>
      <vt:lpstr>Prob. Uniform (cb6)</vt:lpstr>
      <vt:lpstr>ADCB</vt:lpstr>
      <vt:lpstr>Summary</vt:lpstr>
      <vt:lpstr>OP_PL2</vt:lpstr>
      <vt:lpstr>SCB_PL2</vt:lpstr>
      <vt:lpstr>AM_PL2</vt:lpstr>
      <vt:lpstr>PU_PL2</vt:lpstr>
      <vt:lpstr>Summary PL2</vt:lpstr>
      <vt:lpstr>OP_PL3</vt:lpstr>
      <vt:lpstr>SCB_PL3</vt:lpstr>
      <vt:lpstr>AM_PL3</vt:lpstr>
      <vt:lpstr>PU_PL3</vt:lpstr>
      <vt:lpstr>Sunmmary PL3</vt:lpstr>
      <vt:lpstr>OP_PL3_100m2</vt:lpstr>
      <vt:lpstr>SCB_PL3_100m2</vt:lpstr>
      <vt:lpstr>AM_PL3_100m2</vt:lpstr>
      <vt:lpstr>PU_PL3_100m2</vt:lpstr>
      <vt:lpstr>Summary PL3_100m2</vt:lpstr>
      <vt:lpstr>OP_PL3_100m2_25n</vt:lpstr>
      <vt:lpstr>SCB_PL3_100m2_25n</vt:lpstr>
      <vt:lpstr>AM_PL3_100m2_25n</vt:lpstr>
      <vt:lpstr>PU_PL3_100m2_25n</vt:lpstr>
      <vt:lpstr>Summary_PL3_100m2_25n</vt:lpstr>
      <vt:lpstr>OP_PL3_100m2_25n_11ax</vt:lpstr>
      <vt:lpstr>SCB_PL3_100m2_25n_11ax</vt:lpstr>
      <vt:lpstr>AM_PL3_100m2_25n_11ax</vt:lpstr>
      <vt:lpstr>PU_PL3_100m2_25n_11ax</vt:lpstr>
      <vt:lpstr>summary 11ax</vt:lpstr>
      <vt:lpstr>OP_PL3_100m2_25n_11ax_up20stas</vt:lpstr>
      <vt:lpstr>AM_PL3_100m2_25n_11ax_up20stas</vt:lpstr>
      <vt:lpstr>OP_July</vt:lpstr>
      <vt:lpstr>SCB_July</vt:lpstr>
      <vt:lpstr>AM_July</vt:lpstr>
      <vt:lpstr>PU_July</vt:lpstr>
      <vt:lpstr>Summary_July</vt:lpstr>
      <vt:lpstr>ADCB_July</vt:lpstr>
      <vt:lpstr>ADCB_posJuly</vt:lpstr>
      <vt:lpstr>Summary_ADCB</vt:lpstr>
      <vt:lpstr>OP_July2</vt:lpstr>
      <vt:lpstr>SCB_July2</vt:lpstr>
      <vt:lpstr>AM_July2</vt:lpstr>
      <vt:lpstr>PU_July2</vt:lpstr>
      <vt:lpstr>Summary_July2</vt:lpstr>
      <vt:lpstr>Sheet6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UPF</dc:creator>
  <cp:lastModifiedBy>Universitat Pompeu Fabra</cp:lastModifiedBy>
  <dcterms:created xsi:type="dcterms:W3CDTF">2017-10-20T08:13:51Z</dcterms:created>
  <dcterms:modified xsi:type="dcterms:W3CDTF">2018-07-24T10:35:13Z</dcterms:modified>
</cp:coreProperties>
</file>